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ob\Siza\Financial-Forecasting-with-Machine-Learning\"/>
    </mc:Choice>
  </mc:AlternateContent>
  <xr:revisionPtr revIDLastSave="0" documentId="13_ncr:1_{25BCE665-AA13-4B31-893C-8B968287DCD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ymbol" sheetId="2" r:id="rId1"/>
    <sheet name="Data" sheetId="1" r:id="rId2"/>
  </sheets>
  <definedNames>
    <definedName name="Close">Symbol!$E$2:$E$2962</definedName>
    <definedName name="Date">Symbol!$A$2:$A$2962</definedName>
    <definedName name="High">Symbol!$C$2:$C$2962</definedName>
    <definedName name="Low">Symbol!$D$2:$D$2962</definedName>
    <definedName name="Open">Symbol!$B$2:$B$2962</definedName>
    <definedName name="Volume">Symbol!$G$2:$G$2962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" i="1"/>
  <c r="AP2868" i="1" l="1"/>
  <c r="B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" i="1"/>
  <c r="E2" i="1"/>
  <c r="I8" i="1" s="1"/>
  <c r="AG2868" i="1"/>
  <c r="AF2868" i="1"/>
  <c r="AE2868" i="1"/>
  <c r="AC2868" i="1"/>
  <c r="AD2868" i="1"/>
  <c r="AB2868" i="1"/>
  <c r="AA2867" i="1"/>
  <c r="AA2868" i="1"/>
  <c r="E2862" i="1"/>
  <c r="I2868" i="1" s="1"/>
  <c r="E3" i="1"/>
  <c r="I9" i="1" s="1"/>
  <c r="J8" i="1" s="1"/>
  <c r="E4" i="1"/>
  <c r="I10" i="1" s="1"/>
  <c r="E5" i="1"/>
  <c r="I11" i="1" s="1"/>
  <c r="J10" i="1" s="1"/>
  <c r="E6" i="1"/>
  <c r="I12" i="1" s="1"/>
  <c r="E7" i="1"/>
  <c r="I13" i="1" s="1"/>
  <c r="J12" i="1" s="1"/>
  <c r="E8" i="1"/>
  <c r="I14" i="1" s="1"/>
  <c r="E9" i="1"/>
  <c r="I15" i="1" s="1"/>
  <c r="E10" i="1"/>
  <c r="I16" i="1" s="1"/>
  <c r="E11" i="1"/>
  <c r="I17" i="1" s="1"/>
  <c r="E12" i="1"/>
  <c r="I18" i="1" s="1"/>
  <c r="J17" i="1" s="1"/>
  <c r="E13" i="1"/>
  <c r="I19" i="1" s="1"/>
  <c r="E14" i="1"/>
  <c r="I20" i="1" s="1"/>
  <c r="E15" i="1"/>
  <c r="I21" i="1" s="1"/>
  <c r="J20" i="1" s="1"/>
  <c r="E16" i="1"/>
  <c r="I22" i="1" s="1"/>
  <c r="E17" i="1"/>
  <c r="I23" i="1" s="1"/>
  <c r="J22" i="1" s="1"/>
  <c r="E18" i="1"/>
  <c r="I24" i="1" s="1"/>
  <c r="E19" i="1"/>
  <c r="I25" i="1" s="1"/>
  <c r="E20" i="1"/>
  <c r="I26" i="1" s="1"/>
  <c r="E21" i="1"/>
  <c r="I27" i="1" s="1"/>
  <c r="E22" i="1"/>
  <c r="I28" i="1" s="1"/>
  <c r="E23" i="1"/>
  <c r="I29" i="1" s="1"/>
  <c r="E24" i="1"/>
  <c r="I30" i="1" s="1"/>
  <c r="E25" i="1"/>
  <c r="I31" i="1" s="1"/>
  <c r="E26" i="1"/>
  <c r="I32" i="1" s="1"/>
  <c r="E27" i="1"/>
  <c r="I33" i="1" s="1"/>
  <c r="J32" i="1" s="1"/>
  <c r="E28" i="1"/>
  <c r="I34" i="1" s="1"/>
  <c r="J33" i="1" s="1"/>
  <c r="E29" i="1"/>
  <c r="I35" i="1" s="1"/>
  <c r="E30" i="1"/>
  <c r="I36" i="1" s="1"/>
  <c r="E31" i="1"/>
  <c r="I37" i="1" s="1"/>
  <c r="J36" i="1" s="1"/>
  <c r="E32" i="1"/>
  <c r="I38" i="1" s="1"/>
  <c r="J37" i="1" s="1"/>
  <c r="E33" i="1"/>
  <c r="I39" i="1" s="1"/>
  <c r="J38" i="1" s="1"/>
  <c r="E34" i="1"/>
  <c r="I40" i="1" s="1"/>
  <c r="E35" i="1"/>
  <c r="I41" i="1" s="1"/>
  <c r="E36" i="1"/>
  <c r="I42" i="1" s="1"/>
  <c r="E37" i="1"/>
  <c r="I43" i="1" s="1"/>
  <c r="J42" i="1" s="1"/>
  <c r="E38" i="1"/>
  <c r="I44" i="1" s="1"/>
  <c r="E39" i="1"/>
  <c r="I45" i="1" s="1"/>
  <c r="J44" i="1" s="1"/>
  <c r="E40" i="1"/>
  <c r="I46" i="1" s="1"/>
  <c r="E41" i="1"/>
  <c r="I47" i="1" s="1"/>
  <c r="E42" i="1"/>
  <c r="I48" i="1" s="1"/>
  <c r="E43" i="1"/>
  <c r="I49" i="1" s="1"/>
  <c r="J48" i="1" s="1"/>
  <c r="E44" i="1"/>
  <c r="I50" i="1" s="1"/>
  <c r="J49" i="1" s="1"/>
  <c r="E45" i="1"/>
  <c r="I51" i="1" s="1"/>
  <c r="E46" i="1"/>
  <c r="I52" i="1" s="1"/>
  <c r="E47" i="1"/>
  <c r="I53" i="1" s="1"/>
  <c r="J52" i="1" s="1"/>
  <c r="E48" i="1"/>
  <c r="I54" i="1" s="1"/>
  <c r="E49" i="1"/>
  <c r="I55" i="1" s="1"/>
  <c r="J54" i="1" s="1"/>
  <c r="E50" i="1"/>
  <c r="I56" i="1" s="1"/>
  <c r="E51" i="1"/>
  <c r="I57" i="1" s="1"/>
  <c r="E52" i="1"/>
  <c r="I58" i="1" s="1"/>
  <c r="J57" i="1" s="1"/>
  <c r="E53" i="1"/>
  <c r="I59" i="1" s="1"/>
  <c r="J58" i="1" s="1"/>
  <c r="E54" i="1"/>
  <c r="I60" i="1" s="1"/>
  <c r="E55" i="1"/>
  <c r="I61" i="1" s="1"/>
  <c r="J60" i="1" s="1"/>
  <c r="E56" i="1"/>
  <c r="I62" i="1" s="1"/>
  <c r="J61" i="1" s="1"/>
  <c r="E57" i="1"/>
  <c r="I63" i="1" s="1"/>
  <c r="E58" i="1"/>
  <c r="I64" i="1" s="1"/>
  <c r="E59" i="1"/>
  <c r="I65" i="1" s="1"/>
  <c r="E60" i="1"/>
  <c r="I66" i="1" s="1"/>
  <c r="E61" i="1"/>
  <c r="I67" i="1" s="1"/>
  <c r="E62" i="1"/>
  <c r="I68" i="1" s="1"/>
  <c r="E63" i="1"/>
  <c r="I69" i="1" s="1"/>
  <c r="J68" i="1" s="1"/>
  <c r="E64" i="1"/>
  <c r="I70" i="1" s="1"/>
  <c r="J69" i="1" s="1"/>
  <c r="E65" i="1"/>
  <c r="I71" i="1" s="1"/>
  <c r="J70" i="1" s="1"/>
  <c r="E66" i="1"/>
  <c r="I72" i="1" s="1"/>
  <c r="E67" i="1"/>
  <c r="I73" i="1" s="1"/>
  <c r="E68" i="1"/>
  <c r="I74" i="1" s="1"/>
  <c r="E69" i="1"/>
  <c r="I75" i="1" s="1"/>
  <c r="J74" i="1" s="1"/>
  <c r="E70" i="1"/>
  <c r="I76" i="1" s="1"/>
  <c r="E71" i="1"/>
  <c r="I77" i="1" s="1"/>
  <c r="J76" i="1" s="1"/>
  <c r="E72" i="1"/>
  <c r="I78" i="1" s="1"/>
  <c r="J77" i="1" s="1"/>
  <c r="E73" i="1"/>
  <c r="I79" i="1" s="1"/>
  <c r="E74" i="1"/>
  <c r="I80" i="1" s="1"/>
  <c r="E75" i="1"/>
  <c r="I81" i="1" s="1"/>
  <c r="E76" i="1"/>
  <c r="I82" i="1" s="1"/>
  <c r="E77" i="1"/>
  <c r="I83" i="1" s="1"/>
  <c r="E78" i="1"/>
  <c r="I84" i="1" s="1"/>
  <c r="E79" i="1"/>
  <c r="I85" i="1" s="1"/>
  <c r="J84" i="1" s="1"/>
  <c r="E80" i="1"/>
  <c r="I86" i="1" s="1"/>
  <c r="J85" i="1" s="1"/>
  <c r="E81" i="1"/>
  <c r="I87" i="1" s="1"/>
  <c r="J86" i="1" s="1"/>
  <c r="E82" i="1"/>
  <c r="I88" i="1" s="1"/>
  <c r="E83" i="1"/>
  <c r="I89" i="1" s="1"/>
  <c r="E84" i="1"/>
  <c r="I90" i="1" s="1"/>
  <c r="J89" i="1" s="1"/>
  <c r="E85" i="1"/>
  <c r="I91" i="1" s="1"/>
  <c r="J90" i="1" s="1"/>
  <c r="E86" i="1"/>
  <c r="I92" i="1" s="1"/>
  <c r="E87" i="1"/>
  <c r="I93" i="1" s="1"/>
  <c r="J92" i="1" s="1"/>
  <c r="E88" i="1"/>
  <c r="I94" i="1" s="1"/>
  <c r="E89" i="1"/>
  <c r="I95" i="1" s="1"/>
  <c r="E90" i="1"/>
  <c r="I96" i="1" s="1"/>
  <c r="E91" i="1"/>
  <c r="I97" i="1" s="1"/>
  <c r="E92" i="1"/>
  <c r="I98" i="1" s="1"/>
  <c r="J97" i="1" s="1"/>
  <c r="E93" i="1"/>
  <c r="I99" i="1" s="1"/>
  <c r="E94" i="1"/>
  <c r="I100" i="1" s="1"/>
  <c r="E95" i="1"/>
  <c r="I101" i="1" s="1"/>
  <c r="E96" i="1"/>
  <c r="I102" i="1" s="1"/>
  <c r="E97" i="1"/>
  <c r="I103" i="1" s="1"/>
  <c r="J102" i="1" s="1"/>
  <c r="E98" i="1"/>
  <c r="I104" i="1" s="1"/>
  <c r="E99" i="1"/>
  <c r="I105" i="1" s="1"/>
  <c r="E100" i="1"/>
  <c r="I106" i="1" s="1"/>
  <c r="E101" i="1"/>
  <c r="I107" i="1" s="1"/>
  <c r="J106" i="1" s="1"/>
  <c r="E102" i="1"/>
  <c r="I108" i="1" s="1"/>
  <c r="E103" i="1"/>
  <c r="I109" i="1" s="1"/>
  <c r="J108" i="1" s="1"/>
  <c r="E104" i="1"/>
  <c r="I110" i="1" s="1"/>
  <c r="J109" i="1" s="1"/>
  <c r="E105" i="1"/>
  <c r="I111" i="1" s="1"/>
  <c r="E106" i="1"/>
  <c r="I112" i="1" s="1"/>
  <c r="E107" i="1"/>
  <c r="I113" i="1" s="1"/>
  <c r="E108" i="1"/>
  <c r="I114" i="1" s="1"/>
  <c r="E109" i="1"/>
  <c r="I115" i="1" s="1"/>
  <c r="E110" i="1"/>
  <c r="I116" i="1" s="1"/>
  <c r="E111" i="1"/>
  <c r="I117" i="1" s="1"/>
  <c r="E112" i="1"/>
  <c r="I118" i="1" s="1"/>
  <c r="E113" i="1"/>
  <c r="I119" i="1" s="1"/>
  <c r="J118" i="1" s="1"/>
  <c r="E114" i="1"/>
  <c r="I120" i="1" s="1"/>
  <c r="E115" i="1"/>
  <c r="I121" i="1" s="1"/>
  <c r="J120" i="1" s="1"/>
  <c r="E116" i="1"/>
  <c r="I122" i="1" s="1"/>
  <c r="J121" i="1" s="1"/>
  <c r="E117" i="1"/>
  <c r="I123" i="1" s="1"/>
  <c r="J122" i="1" s="1"/>
  <c r="E118" i="1"/>
  <c r="I124" i="1" s="1"/>
  <c r="E119" i="1"/>
  <c r="I125" i="1" s="1"/>
  <c r="J124" i="1" s="1"/>
  <c r="E120" i="1"/>
  <c r="I126" i="1" s="1"/>
  <c r="E121" i="1"/>
  <c r="I127" i="1" s="1"/>
  <c r="E122" i="1"/>
  <c r="I128" i="1" s="1"/>
  <c r="E123" i="1"/>
  <c r="I129" i="1" s="1"/>
  <c r="J128" i="1" s="1"/>
  <c r="E124" i="1"/>
  <c r="I130" i="1" s="1"/>
  <c r="J129" i="1" s="1"/>
  <c r="E125" i="1"/>
  <c r="I131" i="1" s="1"/>
  <c r="E126" i="1"/>
  <c r="I132" i="1" s="1"/>
  <c r="E127" i="1"/>
  <c r="I133" i="1" s="1"/>
  <c r="J132" i="1" s="1"/>
  <c r="E128" i="1"/>
  <c r="I134" i="1" s="1"/>
  <c r="E129" i="1"/>
  <c r="I135" i="1" s="1"/>
  <c r="J134" i="1" s="1"/>
  <c r="E130" i="1"/>
  <c r="I136" i="1" s="1"/>
  <c r="E131" i="1"/>
  <c r="I137" i="1" s="1"/>
  <c r="J136" i="1" s="1"/>
  <c r="E132" i="1"/>
  <c r="I138" i="1" s="1"/>
  <c r="E133" i="1"/>
  <c r="I139" i="1" s="1"/>
  <c r="E134" i="1"/>
  <c r="I140" i="1" s="1"/>
  <c r="E135" i="1"/>
  <c r="I141" i="1" s="1"/>
  <c r="E136" i="1"/>
  <c r="I142" i="1" s="1"/>
  <c r="J141" i="1" s="1"/>
  <c r="E137" i="1"/>
  <c r="I143" i="1" s="1"/>
  <c r="E138" i="1"/>
  <c r="I144" i="1" s="1"/>
  <c r="E139" i="1"/>
  <c r="I145" i="1" s="1"/>
  <c r="J144" i="1" s="1"/>
  <c r="E140" i="1"/>
  <c r="I146" i="1" s="1"/>
  <c r="J145" i="1" s="1"/>
  <c r="E141" i="1"/>
  <c r="I147" i="1" s="1"/>
  <c r="E142" i="1"/>
  <c r="I148" i="1" s="1"/>
  <c r="E143" i="1"/>
  <c r="I149" i="1" s="1"/>
  <c r="E144" i="1"/>
  <c r="I150" i="1" s="1"/>
  <c r="J149" i="1" s="1"/>
  <c r="E145" i="1"/>
  <c r="I151" i="1" s="1"/>
  <c r="J150" i="1" s="1"/>
  <c r="E146" i="1"/>
  <c r="I152" i="1" s="1"/>
  <c r="E147" i="1"/>
  <c r="I153" i="1" s="1"/>
  <c r="E148" i="1"/>
  <c r="I154" i="1" s="1"/>
  <c r="E149" i="1"/>
  <c r="I155" i="1" s="1"/>
  <c r="J154" i="1" s="1"/>
  <c r="E150" i="1"/>
  <c r="I156" i="1" s="1"/>
  <c r="E151" i="1"/>
  <c r="I157" i="1" s="1"/>
  <c r="J156" i="1" s="1"/>
  <c r="E152" i="1"/>
  <c r="I158" i="1" s="1"/>
  <c r="J157" i="1" s="1"/>
  <c r="E153" i="1"/>
  <c r="I159" i="1" s="1"/>
  <c r="E154" i="1"/>
  <c r="I160" i="1" s="1"/>
  <c r="E155" i="1"/>
  <c r="I161" i="1" s="1"/>
  <c r="E156" i="1"/>
  <c r="I162" i="1" s="1"/>
  <c r="E157" i="1"/>
  <c r="I163" i="1" s="1"/>
  <c r="E158" i="1"/>
  <c r="I164" i="1" s="1"/>
  <c r="E159" i="1"/>
  <c r="I165" i="1" s="1"/>
  <c r="E160" i="1"/>
  <c r="I166" i="1" s="1"/>
  <c r="J165" i="1" s="1"/>
  <c r="E161" i="1"/>
  <c r="I167" i="1" s="1"/>
  <c r="J166" i="1" s="1"/>
  <c r="E162" i="1"/>
  <c r="I168" i="1" s="1"/>
  <c r="E163" i="1"/>
  <c r="I169" i="1" s="1"/>
  <c r="J168" i="1" s="1"/>
  <c r="E164" i="1"/>
  <c r="I170" i="1" s="1"/>
  <c r="E165" i="1"/>
  <c r="I171" i="1" s="1"/>
  <c r="J170" i="1" s="1"/>
  <c r="E166" i="1"/>
  <c r="I172" i="1" s="1"/>
  <c r="E167" i="1"/>
  <c r="I173" i="1" s="1"/>
  <c r="J172" i="1" s="1"/>
  <c r="E168" i="1"/>
  <c r="I174" i="1" s="1"/>
  <c r="E169" i="1"/>
  <c r="I175" i="1" s="1"/>
  <c r="E170" i="1"/>
  <c r="I176" i="1" s="1"/>
  <c r="E171" i="1"/>
  <c r="I177" i="1" s="1"/>
  <c r="J176" i="1" s="1"/>
  <c r="E172" i="1"/>
  <c r="I178" i="1" s="1"/>
  <c r="E173" i="1"/>
  <c r="I179" i="1" s="1"/>
  <c r="E174" i="1"/>
  <c r="I180" i="1" s="1"/>
  <c r="E175" i="1"/>
  <c r="I181" i="1" s="1"/>
  <c r="J180" i="1" s="1"/>
  <c r="E176" i="1"/>
  <c r="I182" i="1" s="1"/>
  <c r="E177" i="1"/>
  <c r="I183" i="1" s="1"/>
  <c r="J182" i="1" s="1"/>
  <c r="E178" i="1"/>
  <c r="I184" i="1" s="1"/>
  <c r="E179" i="1"/>
  <c r="I185" i="1" s="1"/>
  <c r="E180" i="1"/>
  <c r="I186" i="1" s="1"/>
  <c r="E181" i="1"/>
  <c r="I187" i="1" s="1"/>
  <c r="J186" i="1" s="1"/>
  <c r="E182" i="1"/>
  <c r="I188" i="1" s="1"/>
  <c r="E183" i="1"/>
  <c r="I189" i="1" s="1"/>
  <c r="J188" i="1" s="1"/>
  <c r="E184" i="1"/>
  <c r="I190" i="1" s="1"/>
  <c r="E185" i="1"/>
  <c r="I191" i="1" s="1"/>
  <c r="E186" i="1"/>
  <c r="I192" i="1" s="1"/>
  <c r="E187" i="1"/>
  <c r="I193" i="1" s="1"/>
  <c r="E188" i="1"/>
  <c r="I194" i="1" s="1"/>
  <c r="E189" i="1"/>
  <c r="I195" i="1" s="1"/>
  <c r="E190" i="1"/>
  <c r="I196" i="1" s="1"/>
  <c r="E191" i="1"/>
  <c r="I197" i="1" s="1"/>
  <c r="E192" i="1"/>
  <c r="I198" i="1" s="1"/>
  <c r="J197" i="1" s="1"/>
  <c r="E193" i="1"/>
  <c r="I199" i="1" s="1"/>
  <c r="E194" i="1"/>
  <c r="I200" i="1" s="1"/>
  <c r="E195" i="1"/>
  <c r="I201" i="1" s="1"/>
  <c r="J200" i="1" s="1"/>
  <c r="E196" i="1"/>
  <c r="I202" i="1" s="1"/>
  <c r="E197" i="1"/>
  <c r="I203" i="1" s="1"/>
  <c r="J202" i="1" s="1"/>
  <c r="E198" i="1"/>
  <c r="I204" i="1" s="1"/>
  <c r="E199" i="1"/>
  <c r="I205" i="1" s="1"/>
  <c r="J204" i="1" s="1"/>
  <c r="E200" i="1"/>
  <c r="I206" i="1" s="1"/>
  <c r="E201" i="1"/>
  <c r="I207" i="1" s="1"/>
  <c r="E202" i="1"/>
  <c r="I208" i="1" s="1"/>
  <c r="E203" i="1"/>
  <c r="I209" i="1" s="1"/>
  <c r="J208" i="1" s="1"/>
  <c r="E204" i="1"/>
  <c r="I210" i="1" s="1"/>
  <c r="J209" i="1" s="1"/>
  <c r="E205" i="1"/>
  <c r="I211" i="1" s="1"/>
  <c r="E206" i="1"/>
  <c r="I212" i="1" s="1"/>
  <c r="E207" i="1"/>
  <c r="I213" i="1" s="1"/>
  <c r="E208" i="1"/>
  <c r="I214" i="1" s="1"/>
  <c r="E209" i="1"/>
  <c r="I215" i="1" s="1"/>
  <c r="J214" i="1" s="1"/>
  <c r="E210" i="1"/>
  <c r="I216" i="1" s="1"/>
  <c r="E211" i="1"/>
  <c r="I217" i="1" s="1"/>
  <c r="J216" i="1" s="1"/>
  <c r="E212" i="1"/>
  <c r="I218" i="1" s="1"/>
  <c r="J217" i="1" s="1"/>
  <c r="E213" i="1"/>
  <c r="I219" i="1" s="1"/>
  <c r="J218" i="1" s="1"/>
  <c r="E214" i="1"/>
  <c r="I220" i="1" s="1"/>
  <c r="E215" i="1"/>
  <c r="I221" i="1" s="1"/>
  <c r="J220" i="1" s="1"/>
  <c r="E216" i="1"/>
  <c r="I222" i="1" s="1"/>
  <c r="J221" i="1" s="1"/>
  <c r="E217" i="1"/>
  <c r="I223" i="1" s="1"/>
  <c r="E218" i="1"/>
  <c r="I224" i="1" s="1"/>
  <c r="E219" i="1"/>
  <c r="I225" i="1" s="1"/>
  <c r="E220" i="1"/>
  <c r="I226" i="1" s="1"/>
  <c r="E221" i="1"/>
  <c r="I227" i="1" s="1"/>
  <c r="E222" i="1"/>
  <c r="I228" i="1" s="1"/>
  <c r="E223" i="1"/>
  <c r="I229" i="1" s="1"/>
  <c r="E224" i="1"/>
  <c r="I230" i="1" s="1"/>
  <c r="J229" i="1" s="1"/>
  <c r="E225" i="1"/>
  <c r="I231" i="1" s="1"/>
  <c r="E226" i="1"/>
  <c r="I232" i="1" s="1"/>
  <c r="E227" i="1"/>
  <c r="I233" i="1" s="1"/>
  <c r="E228" i="1"/>
  <c r="I234" i="1" s="1"/>
  <c r="E229" i="1"/>
  <c r="I235" i="1" s="1"/>
  <c r="J234" i="1" s="1"/>
  <c r="E230" i="1"/>
  <c r="I236" i="1" s="1"/>
  <c r="E231" i="1"/>
  <c r="I237" i="1" s="1"/>
  <c r="E232" i="1"/>
  <c r="I238" i="1" s="1"/>
  <c r="J237" i="1" s="1"/>
  <c r="E233" i="1"/>
  <c r="I239" i="1" s="1"/>
  <c r="E234" i="1"/>
  <c r="I240" i="1" s="1"/>
  <c r="E235" i="1"/>
  <c r="I241" i="1" s="1"/>
  <c r="J240" i="1" s="1"/>
  <c r="E236" i="1"/>
  <c r="I242" i="1" s="1"/>
  <c r="E237" i="1"/>
  <c r="I243" i="1" s="1"/>
  <c r="E238" i="1"/>
  <c r="I244" i="1" s="1"/>
  <c r="E239" i="1"/>
  <c r="I245" i="1" s="1"/>
  <c r="J244" i="1" s="1"/>
  <c r="E240" i="1"/>
  <c r="I246" i="1" s="1"/>
  <c r="J245" i="1" s="1"/>
  <c r="E241" i="1"/>
  <c r="I247" i="1" s="1"/>
  <c r="E242" i="1"/>
  <c r="I248" i="1" s="1"/>
  <c r="E243" i="1"/>
  <c r="I249" i="1" s="1"/>
  <c r="J248" i="1" s="1"/>
  <c r="E244" i="1"/>
  <c r="I250" i="1" s="1"/>
  <c r="E245" i="1"/>
  <c r="I251" i="1" s="1"/>
  <c r="J250" i="1" s="1"/>
  <c r="E246" i="1"/>
  <c r="I252" i="1" s="1"/>
  <c r="E247" i="1"/>
  <c r="I253" i="1" s="1"/>
  <c r="E248" i="1"/>
  <c r="I254" i="1" s="1"/>
  <c r="E249" i="1"/>
  <c r="I255" i="1" s="1"/>
  <c r="E250" i="1"/>
  <c r="I256" i="1" s="1"/>
  <c r="E251" i="1"/>
  <c r="I257" i="1" s="1"/>
  <c r="E252" i="1"/>
  <c r="I258" i="1" s="1"/>
  <c r="E253" i="1"/>
  <c r="I259" i="1" s="1"/>
  <c r="E254" i="1"/>
  <c r="I260" i="1" s="1"/>
  <c r="E255" i="1"/>
  <c r="I261" i="1" s="1"/>
  <c r="J260" i="1" s="1"/>
  <c r="E256" i="1"/>
  <c r="I262" i="1" s="1"/>
  <c r="E257" i="1"/>
  <c r="I263" i="1" s="1"/>
  <c r="J262" i="1" s="1"/>
  <c r="E258" i="1"/>
  <c r="I264" i="1" s="1"/>
  <c r="E259" i="1"/>
  <c r="I265" i="1" s="1"/>
  <c r="J264" i="1" s="1"/>
  <c r="E260" i="1"/>
  <c r="I266" i="1" s="1"/>
  <c r="E261" i="1"/>
  <c r="I267" i="1" s="1"/>
  <c r="E262" i="1"/>
  <c r="I268" i="1" s="1"/>
  <c r="E263" i="1"/>
  <c r="I269" i="1" s="1"/>
  <c r="E264" i="1"/>
  <c r="I270" i="1" s="1"/>
  <c r="J269" i="1" s="1"/>
  <c r="E265" i="1"/>
  <c r="I271" i="1" s="1"/>
  <c r="E266" i="1"/>
  <c r="I272" i="1" s="1"/>
  <c r="E267" i="1"/>
  <c r="I273" i="1" s="1"/>
  <c r="J272" i="1" s="1"/>
  <c r="E268" i="1"/>
  <c r="I274" i="1" s="1"/>
  <c r="E269" i="1"/>
  <c r="I275" i="1" s="1"/>
  <c r="E270" i="1"/>
  <c r="I276" i="1" s="1"/>
  <c r="E271" i="1"/>
  <c r="I277" i="1" s="1"/>
  <c r="J276" i="1" s="1"/>
  <c r="E272" i="1"/>
  <c r="I278" i="1" s="1"/>
  <c r="E273" i="1"/>
  <c r="I279" i="1" s="1"/>
  <c r="J278" i="1" s="1"/>
  <c r="E274" i="1"/>
  <c r="I280" i="1" s="1"/>
  <c r="E275" i="1"/>
  <c r="I281" i="1" s="1"/>
  <c r="J280" i="1" s="1"/>
  <c r="E276" i="1"/>
  <c r="I282" i="1" s="1"/>
  <c r="E277" i="1"/>
  <c r="I283" i="1" s="1"/>
  <c r="J282" i="1" s="1"/>
  <c r="E278" i="1"/>
  <c r="I284" i="1" s="1"/>
  <c r="E279" i="1"/>
  <c r="I285" i="1" s="1"/>
  <c r="J284" i="1" s="1"/>
  <c r="E280" i="1"/>
  <c r="I286" i="1" s="1"/>
  <c r="E281" i="1"/>
  <c r="I287" i="1" s="1"/>
  <c r="E282" i="1"/>
  <c r="I288" i="1" s="1"/>
  <c r="E283" i="1"/>
  <c r="I289" i="1" s="1"/>
  <c r="E284" i="1"/>
  <c r="I290" i="1" s="1"/>
  <c r="E285" i="1"/>
  <c r="I291" i="1" s="1"/>
  <c r="E286" i="1"/>
  <c r="I292" i="1" s="1"/>
  <c r="E287" i="1"/>
  <c r="I293" i="1" s="1"/>
  <c r="J292" i="1" s="1"/>
  <c r="E288" i="1"/>
  <c r="I294" i="1" s="1"/>
  <c r="E289" i="1"/>
  <c r="I295" i="1" s="1"/>
  <c r="J294" i="1" s="1"/>
  <c r="E290" i="1"/>
  <c r="I296" i="1" s="1"/>
  <c r="E291" i="1"/>
  <c r="I297" i="1" s="1"/>
  <c r="E292" i="1"/>
  <c r="I298" i="1" s="1"/>
  <c r="E293" i="1"/>
  <c r="I299" i="1" s="1"/>
  <c r="J298" i="1" s="1"/>
  <c r="E294" i="1"/>
  <c r="I300" i="1" s="1"/>
  <c r="E295" i="1"/>
  <c r="I301" i="1" s="1"/>
  <c r="J300" i="1" s="1"/>
  <c r="E296" i="1"/>
  <c r="I302" i="1" s="1"/>
  <c r="E297" i="1"/>
  <c r="I303" i="1" s="1"/>
  <c r="E298" i="1"/>
  <c r="I304" i="1" s="1"/>
  <c r="E299" i="1"/>
  <c r="I305" i="1" s="1"/>
  <c r="J304" i="1" s="1"/>
  <c r="E300" i="1"/>
  <c r="I306" i="1" s="1"/>
  <c r="E301" i="1"/>
  <c r="I307" i="1" s="1"/>
  <c r="E302" i="1"/>
  <c r="I308" i="1" s="1"/>
  <c r="E303" i="1"/>
  <c r="I309" i="1" s="1"/>
  <c r="E304" i="1"/>
  <c r="I310" i="1" s="1"/>
  <c r="J309" i="1" s="1"/>
  <c r="E305" i="1"/>
  <c r="I311" i="1" s="1"/>
  <c r="E306" i="1"/>
  <c r="I312" i="1" s="1"/>
  <c r="E307" i="1"/>
  <c r="I313" i="1" s="1"/>
  <c r="J312" i="1" s="1"/>
  <c r="E308" i="1"/>
  <c r="I314" i="1" s="1"/>
  <c r="E309" i="1"/>
  <c r="I315" i="1" s="1"/>
  <c r="E310" i="1"/>
  <c r="I316" i="1" s="1"/>
  <c r="E311" i="1"/>
  <c r="I317" i="1" s="1"/>
  <c r="J316" i="1" s="1"/>
  <c r="E312" i="1"/>
  <c r="I318" i="1" s="1"/>
  <c r="E313" i="1"/>
  <c r="I319" i="1" s="1"/>
  <c r="E314" i="1"/>
  <c r="I320" i="1" s="1"/>
  <c r="E315" i="1"/>
  <c r="I321" i="1" s="1"/>
  <c r="J320" i="1" s="1"/>
  <c r="E316" i="1"/>
  <c r="I322" i="1" s="1"/>
  <c r="E317" i="1"/>
  <c r="I323" i="1" s="1"/>
  <c r="E318" i="1"/>
  <c r="I324" i="1" s="1"/>
  <c r="E319" i="1"/>
  <c r="I325" i="1" s="1"/>
  <c r="E320" i="1"/>
  <c r="I326" i="1" s="1"/>
  <c r="E321" i="1"/>
  <c r="I327" i="1" s="1"/>
  <c r="E322" i="1"/>
  <c r="I328" i="1" s="1"/>
  <c r="E323" i="1"/>
  <c r="E324" i="1"/>
  <c r="I330" i="1" s="1"/>
  <c r="E325" i="1"/>
  <c r="I331" i="1" s="1"/>
  <c r="J330" i="1" s="1"/>
  <c r="E326" i="1"/>
  <c r="I332" i="1" s="1"/>
  <c r="E327" i="1"/>
  <c r="I333" i="1" s="1"/>
  <c r="J332" i="1" s="1"/>
  <c r="E328" i="1"/>
  <c r="I334" i="1" s="1"/>
  <c r="E329" i="1"/>
  <c r="I335" i="1" s="1"/>
  <c r="E330" i="1"/>
  <c r="I336" i="1" s="1"/>
  <c r="E331" i="1"/>
  <c r="I337" i="1" s="1"/>
  <c r="E332" i="1"/>
  <c r="I338" i="1" s="1"/>
  <c r="E333" i="1"/>
  <c r="I339" i="1" s="1"/>
  <c r="E334" i="1"/>
  <c r="I340" i="1" s="1"/>
  <c r="E335" i="1"/>
  <c r="I341" i="1" s="1"/>
  <c r="J340" i="1" s="1"/>
  <c r="E336" i="1"/>
  <c r="I342" i="1" s="1"/>
  <c r="E337" i="1"/>
  <c r="I343" i="1" s="1"/>
  <c r="J342" i="1" s="1"/>
  <c r="E338" i="1"/>
  <c r="I344" i="1" s="1"/>
  <c r="E339" i="1"/>
  <c r="I345" i="1" s="1"/>
  <c r="E340" i="1"/>
  <c r="I346" i="1" s="1"/>
  <c r="J345" i="1" s="1"/>
  <c r="E341" i="1"/>
  <c r="I347" i="1" s="1"/>
  <c r="E342" i="1"/>
  <c r="I348" i="1" s="1"/>
  <c r="E343" i="1"/>
  <c r="I349" i="1" s="1"/>
  <c r="J348" i="1" s="1"/>
  <c r="E344" i="1"/>
  <c r="I350" i="1" s="1"/>
  <c r="E345" i="1"/>
  <c r="I351" i="1" s="1"/>
  <c r="E346" i="1"/>
  <c r="I352" i="1" s="1"/>
  <c r="E347" i="1"/>
  <c r="I353" i="1" s="1"/>
  <c r="E348" i="1"/>
  <c r="I354" i="1" s="1"/>
  <c r="J353" i="1" s="1"/>
  <c r="E349" i="1"/>
  <c r="I355" i="1" s="1"/>
  <c r="E350" i="1"/>
  <c r="I356" i="1" s="1"/>
  <c r="E351" i="1"/>
  <c r="I357" i="1" s="1"/>
  <c r="E352" i="1"/>
  <c r="I358" i="1" s="1"/>
  <c r="E353" i="1"/>
  <c r="I359" i="1" s="1"/>
  <c r="J358" i="1" s="1"/>
  <c r="E354" i="1"/>
  <c r="I360" i="1" s="1"/>
  <c r="E355" i="1"/>
  <c r="I361" i="1" s="1"/>
  <c r="E356" i="1"/>
  <c r="I362" i="1" s="1"/>
  <c r="J361" i="1" s="1"/>
  <c r="E357" i="1"/>
  <c r="I363" i="1" s="1"/>
  <c r="E358" i="1"/>
  <c r="I364" i="1" s="1"/>
  <c r="E359" i="1"/>
  <c r="I365" i="1" s="1"/>
  <c r="E360" i="1"/>
  <c r="I366" i="1" s="1"/>
  <c r="E361" i="1"/>
  <c r="I367" i="1" s="1"/>
  <c r="E362" i="1"/>
  <c r="I368" i="1" s="1"/>
  <c r="E363" i="1"/>
  <c r="I369" i="1" s="1"/>
  <c r="J368" i="1" s="1"/>
  <c r="E364" i="1"/>
  <c r="I370" i="1" s="1"/>
  <c r="E365" i="1"/>
  <c r="I371" i="1" s="1"/>
  <c r="E366" i="1"/>
  <c r="I372" i="1" s="1"/>
  <c r="E367" i="1"/>
  <c r="I373" i="1" s="1"/>
  <c r="E368" i="1"/>
  <c r="I374" i="1" s="1"/>
  <c r="E369" i="1"/>
  <c r="I375" i="1" s="1"/>
  <c r="E370" i="1"/>
  <c r="I376" i="1" s="1"/>
  <c r="E371" i="1"/>
  <c r="I377" i="1" s="1"/>
  <c r="E372" i="1"/>
  <c r="I378" i="1" s="1"/>
  <c r="E373" i="1"/>
  <c r="I379" i="1" s="1"/>
  <c r="J378" i="1" s="1"/>
  <c r="E374" i="1"/>
  <c r="I380" i="1" s="1"/>
  <c r="E375" i="1"/>
  <c r="I381" i="1" s="1"/>
  <c r="J380" i="1" s="1"/>
  <c r="E376" i="1"/>
  <c r="I382" i="1" s="1"/>
  <c r="E377" i="1"/>
  <c r="I383" i="1" s="1"/>
  <c r="E378" i="1"/>
  <c r="I384" i="1" s="1"/>
  <c r="E379" i="1"/>
  <c r="I385" i="1" s="1"/>
  <c r="E380" i="1"/>
  <c r="I386" i="1" s="1"/>
  <c r="E381" i="1"/>
  <c r="I387" i="1" s="1"/>
  <c r="E382" i="1"/>
  <c r="I388" i="1" s="1"/>
  <c r="E383" i="1"/>
  <c r="I389" i="1" s="1"/>
  <c r="J388" i="1" s="1"/>
  <c r="E384" i="1"/>
  <c r="I390" i="1" s="1"/>
  <c r="E385" i="1"/>
  <c r="I391" i="1" s="1"/>
  <c r="J390" i="1" s="1"/>
  <c r="E386" i="1"/>
  <c r="I392" i="1" s="1"/>
  <c r="E387" i="1"/>
  <c r="I393" i="1" s="1"/>
  <c r="J392" i="1" s="1"/>
  <c r="E388" i="1"/>
  <c r="I394" i="1" s="1"/>
  <c r="E389" i="1"/>
  <c r="I395" i="1" s="1"/>
  <c r="E390" i="1"/>
  <c r="I396" i="1" s="1"/>
  <c r="E391" i="1"/>
  <c r="I397" i="1" s="1"/>
  <c r="E392" i="1"/>
  <c r="I398" i="1" s="1"/>
  <c r="E393" i="1"/>
  <c r="I399" i="1" s="1"/>
  <c r="E394" i="1"/>
  <c r="I400" i="1" s="1"/>
  <c r="E395" i="1"/>
  <c r="I401" i="1" s="1"/>
  <c r="J400" i="1" s="1"/>
  <c r="E396" i="1"/>
  <c r="I402" i="1" s="1"/>
  <c r="E397" i="1"/>
  <c r="I403" i="1" s="1"/>
  <c r="E398" i="1"/>
  <c r="I404" i="1" s="1"/>
  <c r="E399" i="1"/>
  <c r="I405" i="1" s="1"/>
  <c r="E400" i="1"/>
  <c r="I406" i="1" s="1"/>
  <c r="E401" i="1"/>
  <c r="I407" i="1" s="1"/>
  <c r="E402" i="1"/>
  <c r="I408" i="1" s="1"/>
  <c r="E403" i="1"/>
  <c r="I409" i="1" s="1"/>
  <c r="J408" i="1" s="1"/>
  <c r="E404" i="1"/>
  <c r="I410" i="1" s="1"/>
  <c r="E405" i="1"/>
  <c r="I411" i="1" s="1"/>
  <c r="J410" i="1" s="1"/>
  <c r="E406" i="1"/>
  <c r="I412" i="1" s="1"/>
  <c r="E407" i="1"/>
  <c r="I413" i="1" s="1"/>
  <c r="J412" i="1" s="1"/>
  <c r="E408" i="1"/>
  <c r="I414" i="1" s="1"/>
  <c r="E409" i="1"/>
  <c r="I415" i="1" s="1"/>
  <c r="E410" i="1"/>
  <c r="I416" i="1" s="1"/>
  <c r="E411" i="1"/>
  <c r="I417" i="1" s="1"/>
  <c r="E412" i="1"/>
  <c r="I418" i="1" s="1"/>
  <c r="E413" i="1"/>
  <c r="I419" i="1" s="1"/>
  <c r="E414" i="1"/>
  <c r="I420" i="1" s="1"/>
  <c r="E415" i="1"/>
  <c r="I421" i="1" s="1"/>
  <c r="J420" i="1" s="1"/>
  <c r="E416" i="1"/>
  <c r="I422" i="1" s="1"/>
  <c r="E417" i="1"/>
  <c r="I423" i="1" s="1"/>
  <c r="J422" i="1" s="1"/>
  <c r="E418" i="1"/>
  <c r="I424" i="1" s="1"/>
  <c r="E419" i="1"/>
  <c r="I425" i="1" s="1"/>
  <c r="J424" i="1" s="1"/>
  <c r="E420" i="1"/>
  <c r="I426" i="1" s="1"/>
  <c r="E421" i="1"/>
  <c r="I427" i="1" s="1"/>
  <c r="E422" i="1"/>
  <c r="I428" i="1" s="1"/>
  <c r="E423" i="1"/>
  <c r="I429" i="1" s="1"/>
  <c r="E424" i="1"/>
  <c r="I430" i="1" s="1"/>
  <c r="E425" i="1"/>
  <c r="I431" i="1" s="1"/>
  <c r="E426" i="1"/>
  <c r="I432" i="1" s="1"/>
  <c r="E427" i="1"/>
  <c r="I433" i="1" s="1"/>
  <c r="J432" i="1" s="1"/>
  <c r="E428" i="1"/>
  <c r="I434" i="1" s="1"/>
  <c r="E429" i="1"/>
  <c r="I435" i="1" s="1"/>
  <c r="E430" i="1"/>
  <c r="I436" i="1" s="1"/>
  <c r="E431" i="1"/>
  <c r="I437" i="1" s="1"/>
  <c r="E432" i="1"/>
  <c r="I438" i="1" s="1"/>
  <c r="E433" i="1"/>
  <c r="I439" i="1" s="1"/>
  <c r="E434" i="1"/>
  <c r="I440" i="1" s="1"/>
  <c r="E435" i="1"/>
  <c r="I441" i="1" s="1"/>
  <c r="J440" i="1" s="1"/>
  <c r="E436" i="1"/>
  <c r="I442" i="1" s="1"/>
  <c r="E437" i="1"/>
  <c r="I443" i="1" s="1"/>
  <c r="J442" i="1" s="1"/>
  <c r="E438" i="1"/>
  <c r="I444" i="1" s="1"/>
  <c r="E439" i="1"/>
  <c r="I445" i="1" s="1"/>
  <c r="J444" i="1" s="1"/>
  <c r="E440" i="1"/>
  <c r="I446" i="1" s="1"/>
  <c r="J445" i="1" s="1"/>
  <c r="E441" i="1"/>
  <c r="I447" i="1" s="1"/>
  <c r="E442" i="1"/>
  <c r="I448" i="1" s="1"/>
  <c r="E443" i="1"/>
  <c r="I449" i="1" s="1"/>
  <c r="E444" i="1"/>
  <c r="I450" i="1" s="1"/>
  <c r="E445" i="1"/>
  <c r="I451" i="1" s="1"/>
  <c r="E446" i="1"/>
  <c r="I452" i="1" s="1"/>
  <c r="E447" i="1"/>
  <c r="I453" i="1" s="1"/>
  <c r="E448" i="1"/>
  <c r="I454" i="1" s="1"/>
  <c r="E449" i="1"/>
  <c r="I455" i="1" s="1"/>
  <c r="E450" i="1"/>
  <c r="I456" i="1" s="1"/>
  <c r="E451" i="1"/>
  <c r="I457" i="1" s="1"/>
  <c r="E452" i="1"/>
  <c r="I458" i="1" s="1"/>
  <c r="E453" i="1"/>
  <c r="I459" i="1" s="1"/>
  <c r="E454" i="1"/>
  <c r="I460" i="1" s="1"/>
  <c r="E455" i="1"/>
  <c r="I461" i="1" s="1"/>
  <c r="J460" i="1" s="1"/>
  <c r="E456" i="1"/>
  <c r="I462" i="1" s="1"/>
  <c r="E457" i="1"/>
  <c r="I463" i="1" s="1"/>
  <c r="E458" i="1"/>
  <c r="I464" i="1" s="1"/>
  <c r="E459" i="1"/>
  <c r="I465" i="1" s="1"/>
  <c r="E460" i="1"/>
  <c r="I466" i="1" s="1"/>
  <c r="E461" i="1"/>
  <c r="I467" i="1" s="1"/>
  <c r="E462" i="1"/>
  <c r="I468" i="1" s="1"/>
  <c r="E463" i="1"/>
  <c r="I469" i="1" s="1"/>
  <c r="E464" i="1"/>
  <c r="I470" i="1" s="1"/>
  <c r="E465" i="1"/>
  <c r="I471" i="1" s="1"/>
  <c r="E466" i="1"/>
  <c r="I472" i="1" s="1"/>
  <c r="E467" i="1"/>
  <c r="I473" i="1" s="1"/>
  <c r="E468" i="1"/>
  <c r="I474" i="1" s="1"/>
  <c r="E469" i="1"/>
  <c r="I475" i="1" s="1"/>
  <c r="J474" i="1" s="1"/>
  <c r="E470" i="1"/>
  <c r="I476" i="1" s="1"/>
  <c r="E471" i="1"/>
  <c r="I477" i="1" s="1"/>
  <c r="E472" i="1"/>
  <c r="I478" i="1" s="1"/>
  <c r="J477" i="1" s="1"/>
  <c r="E473" i="1"/>
  <c r="I479" i="1" s="1"/>
  <c r="E474" i="1"/>
  <c r="I480" i="1" s="1"/>
  <c r="E475" i="1"/>
  <c r="I481" i="1" s="1"/>
  <c r="E476" i="1"/>
  <c r="I482" i="1" s="1"/>
  <c r="E477" i="1"/>
  <c r="I483" i="1" s="1"/>
  <c r="E478" i="1"/>
  <c r="I484" i="1" s="1"/>
  <c r="E479" i="1"/>
  <c r="I485" i="1" s="1"/>
  <c r="J484" i="1" s="1"/>
  <c r="E480" i="1"/>
  <c r="I486" i="1" s="1"/>
  <c r="J485" i="1" s="1"/>
  <c r="E481" i="1"/>
  <c r="I487" i="1" s="1"/>
  <c r="E482" i="1"/>
  <c r="I488" i="1" s="1"/>
  <c r="E483" i="1"/>
  <c r="I489" i="1" s="1"/>
  <c r="J488" i="1" s="1"/>
  <c r="E484" i="1"/>
  <c r="I490" i="1" s="1"/>
  <c r="E485" i="1"/>
  <c r="I491" i="1" s="1"/>
  <c r="J490" i="1" s="1"/>
  <c r="E486" i="1"/>
  <c r="I492" i="1" s="1"/>
  <c r="E487" i="1"/>
  <c r="I493" i="1" s="1"/>
  <c r="J492" i="1" s="1"/>
  <c r="E488" i="1"/>
  <c r="I494" i="1" s="1"/>
  <c r="J493" i="1" s="1"/>
  <c r="E489" i="1"/>
  <c r="I495" i="1" s="1"/>
  <c r="E490" i="1"/>
  <c r="I496" i="1" s="1"/>
  <c r="E491" i="1"/>
  <c r="I497" i="1" s="1"/>
  <c r="J496" i="1" s="1"/>
  <c r="E492" i="1"/>
  <c r="I498" i="1" s="1"/>
  <c r="E493" i="1"/>
  <c r="I499" i="1" s="1"/>
  <c r="E494" i="1"/>
  <c r="E495" i="1"/>
  <c r="I501" i="1" s="1"/>
  <c r="E496" i="1"/>
  <c r="I502" i="1" s="1"/>
  <c r="E497" i="1"/>
  <c r="I503" i="1" s="1"/>
  <c r="J502" i="1" s="1"/>
  <c r="E498" i="1"/>
  <c r="I504" i="1" s="1"/>
  <c r="E499" i="1"/>
  <c r="I505" i="1" s="1"/>
  <c r="E500" i="1"/>
  <c r="I506" i="1" s="1"/>
  <c r="E501" i="1"/>
  <c r="I507" i="1" s="1"/>
  <c r="E502" i="1"/>
  <c r="I508" i="1" s="1"/>
  <c r="E503" i="1"/>
  <c r="I509" i="1" s="1"/>
  <c r="J508" i="1" s="1"/>
  <c r="E504" i="1"/>
  <c r="I510" i="1" s="1"/>
  <c r="E505" i="1"/>
  <c r="I511" i="1" s="1"/>
  <c r="E506" i="1"/>
  <c r="I512" i="1" s="1"/>
  <c r="E507" i="1"/>
  <c r="I513" i="1" s="1"/>
  <c r="E508" i="1"/>
  <c r="I514" i="1" s="1"/>
  <c r="E509" i="1"/>
  <c r="I515" i="1" s="1"/>
  <c r="E510" i="1"/>
  <c r="I516" i="1" s="1"/>
  <c r="E511" i="1"/>
  <c r="I517" i="1" s="1"/>
  <c r="E512" i="1"/>
  <c r="I518" i="1" s="1"/>
  <c r="E513" i="1"/>
  <c r="I519" i="1" s="1"/>
  <c r="E514" i="1"/>
  <c r="I520" i="1" s="1"/>
  <c r="E515" i="1"/>
  <c r="I521" i="1" s="1"/>
  <c r="E516" i="1"/>
  <c r="I522" i="1" s="1"/>
  <c r="E517" i="1"/>
  <c r="I523" i="1" s="1"/>
  <c r="J522" i="1" s="1"/>
  <c r="E518" i="1"/>
  <c r="I524" i="1" s="1"/>
  <c r="E519" i="1"/>
  <c r="I525" i="1" s="1"/>
  <c r="E520" i="1"/>
  <c r="I526" i="1" s="1"/>
  <c r="J525" i="1" s="1"/>
  <c r="E521" i="1"/>
  <c r="I527" i="1" s="1"/>
  <c r="E522" i="1"/>
  <c r="I528" i="1" s="1"/>
  <c r="E523" i="1"/>
  <c r="I529" i="1" s="1"/>
  <c r="E524" i="1"/>
  <c r="I530" i="1" s="1"/>
  <c r="E525" i="1"/>
  <c r="I531" i="1" s="1"/>
  <c r="E526" i="1"/>
  <c r="I532" i="1" s="1"/>
  <c r="E527" i="1"/>
  <c r="I533" i="1" s="1"/>
  <c r="J532" i="1" s="1"/>
  <c r="E528" i="1"/>
  <c r="I534" i="1" s="1"/>
  <c r="J533" i="1" s="1"/>
  <c r="E529" i="1"/>
  <c r="I535" i="1" s="1"/>
  <c r="E530" i="1"/>
  <c r="I536" i="1" s="1"/>
  <c r="E531" i="1"/>
  <c r="I537" i="1" s="1"/>
  <c r="E532" i="1"/>
  <c r="I538" i="1" s="1"/>
  <c r="E533" i="1"/>
  <c r="I539" i="1" s="1"/>
  <c r="E534" i="1"/>
  <c r="I540" i="1" s="1"/>
  <c r="E535" i="1"/>
  <c r="I541" i="1" s="1"/>
  <c r="E536" i="1"/>
  <c r="I542" i="1" s="1"/>
  <c r="E537" i="1"/>
  <c r="I543" i="1" s="1"/>
  <c r="E538" i="1"/>
  <c r="I544" i="1" s="1"/>
  <c r="E539" i="1"/>
  <c r="I545" i="1" s="1"/>
  <c r="J544" i="1" s="1"/>
  <c r="E540" i="1"/>
  <c r="I546" i="1" s="1"/>
  <c r="E541" i="1"/>
  <c r="I547" i="1" s="1"/>
  <c r="E542" i="1"/>
  <c r="I548" i="1" s="1"/>
  <c r="E543" i="1"/>
  <c r="I549" i="1" s="1"/>
  <c r="E544" i="1"/>
  <c r="I550" i="1" s="1"/>
  <c r="E545" i="1"/>
  <c r="I551" i="1" s="1"/>
  <c r="E546" i="1"/>
  <c r="I552" i="1" s="1"/>
  <c r="E547" i="1"/>
  <c r="I553" i="1" s="1"/>
  <c r="J552" i="1" s="1"/>
  <c r="E548" i="1"/>
  <c r="I554" i="1" s="1"/>
  <c r="E549" i="1"/>
  <c r="I555" i="1" s="1"/>
  <c r="E550" i="1"/>
  <c r="I556" i="1" s="1"/>
  <c r="E551" i="1"/>
  <c r="I557" i="1" s="1"/>
  <c r="E552" i="1"/>
  <c r="I558" i="1" s="1"/>
  <c r="E553" i="1"/>
  <c r="I559" i="1" s="1"/>
  <c r="E554" i="1"/>
  <c r="I560" i="1" s="1"/>
  <c r="E555" i="1"/>
  <c r="I561" i="1" s="1"/>
  <c r="J560" i="1" s="1"/>
  <c r="E556" i="1"/>
  <c r="I562" i="1" s="1"/>
  <c r="E557" i="1"/>
  <c r="I563" i="1" s="1"/>
  <c r="E558" i="1"/>
  <c r="I564" i="1" s="1"/>
  <c r="E559" i="1"/>
  <c r="I565" i="1" s="1"/>
  <c r="E560" i="1"/>
  <c r="I566" i="1" s="1"/>
  <c r="E561" i="1"/>
  <c r="I567" i="1" s="1"/>
  <c r="E562" i="1"/>
  <c r="I568" i="1" s="1"/>
  <c r="E563" i="1"/>
  <c r="I569" i="1" s="1"/>
  <c r="J568" i="1" s="1"/>
  <c r="E564" i="1"/>
  <c r="I570" i="1" s="1"/>
  <c r="E565" i="1"/>
  <c r="I571" i="1" s="1"/>
  <c r="J570" i="1" s="1"/>
  <c r="E566" i="1"/>
  <c r="I572" i="1" s="1"/>
  <c r="E567" i="1"/>
  <c r="I573" i="1" s="1"/>
  <c r="E568" i="1"/>
  <c r="I574" i="1" s="1"/>
  <c r="E569" i="1"/>
  <c r="I575" i="1" s="1"/>
  <c r="E570" i="1"/>
  <c r="I576" i="1" s="1"/>
  <c r="E571" i="1"/>
  <c r="I577" i="1" s="1"/>
  <c r="E572" i="1"/>
  <c r="I578" i="1" s="1"/>
  <c r="E573" i="1"/>
  <c r="I579" i="1" s="1"/>
  <c r="E574" i="1"/>
  <c r="I580" i="1" s="1"/>
  <c r="E575" i="1"/>
  <c r="I581" i="1" s="1"/>
  <c r="J580" i="1" s="1"/>
  <c r="E576" i="1"/>
  <c r="I582" i="1" s="1"/>
  <c r="E577" i="1"/>
  <c r="I583" i="1" s="1"/>
  <c r="J582" i="1" s="1"/>
  <c r="E578" i="1"/>
  <c r="I584" i="1" s="1"/>
  <c r="E579" i="1"/>
  <c r="E580" i="1"/>
  <c r="I586" i="1" s="1"/>
  <c r="E581" i="1"/>
  <c r="I587" i="1" s="1"/>
  <c r="E582" i="1"/>
  <c r="I588" i="1" s="1"/>
  <c r="E583" i="1"/>
  <c r="I589" i="1" s="1"/>
  <c r="E584" i="1"/>
  <c r="I590" i="1" s="1"/>
  <c r="E585" i="1"/>
  <c r="I591" i="1" s="1"/>
  <c r="E586" i="1"/>
  <c r="I592" i="1" s="1"/>
  <c r="E587" i="1"/>
  <c r="I593" i="1" s="1"/>
  <c r="E588" i="1"/>
  <c r="I594" i="1" s="1"/>
  <c r="E589" i="1"/>
  <c r="I595" i="1" s="1"/>
  <c r="E590" i="1"/>
  <c r="I596" i="1" s="1"/>
  <c r="E591" i="1"/>
  <c r="I597" i="1" s="1"/>
  <c r="E592" i="1"/>
  <c r="I598" i="1" s="1"/>
  <c r="E593" i="1"/>
  <c r="I599" i="1" s="1"/>
  <c r="E594" i="1"/>
  <c r="I600" i="1" s="1"/>
  <c r="E595" i="1"/>
  <c r="I601" i="1" s="1"/>
  <c r="E596" i="1"/>
  <c r="I602" i="1" s="1"/>
  <c r="E597" i="1"/>
  <c r="I603" i="1" s="1"/>
  <c r="J602" i="1" s="1"/>
  <c r="E598" i="1"/>
  <c r="I604" i="1" s="1"/>
  <c r="E599" i="1"/>
  <c r="I605" i="1" s="1"/>
  <c r="E600" i="1"/>
  <c r="I606" i="1" s="1"/>
  <c r="E601" i="1"/>
  <c r="I607" i="1" s="1"/>
  <c r="E602" i="1"/>
  <c r="I608" i="1" s="1"/>
  <c r="E603" i="1"/>
  <c r="I609" i="1" s="1"/>
  <c r="J608" i="1" s="1"/>
  <c r="E604" i="1"/>
  <c r="I610" i="1" s="1"/>
  <c r="J609" i="1" s="1"/>
  <c r="E605" i="1"/>
  <c r="I611" i="1" s="1"/>
  <c r="E606" i="1"/>
  <c r="I612" i="1" s="1"/>
  <c r="E607" i="1"/>
  <c r="I613" i="1" s="1"/>
  <c r="J612" i="1" s="1"/>
  <c r="E608" i="1"/>
  <c r="I614" i="1" s="1"/>
  <c r="E609" i="1"/>
  <c r="I615" i="1" s="1"/>
  <c r="E610" i="1"/>
  <c r="I616" i="1" s="1"/>
  <c r="E611" i="1"/>
  <c r="I617" i="1" s="1"/>
  <c r="E612" i="1"/>
  <c r="I618" i="1" s="1"/>
  <c r="J617" i="1" s="1"/>
  <c r="E613" i="1"/>
  <c r="I619" i="1" s="1"/>
  <c r="J618" i="1" s="1"/>
  <c r="E614" i="1"/>
  <c r="I620" i="1" s="1"/>
  <c r="E615" i="1"/>
  <c r="I621" i="1" s="1"/>
  <c r="J620" i="1" s="1"/>
  <c r="E616" i="1"/>
  <c r="I622" i="1" s="1"/>
  <c r="E617" i="1"/>
  <c r="I623" i="1" s="1"/>
  <c r="E618" i="1"/>
  <c r="I624" i="1" s="1"/>
  <c r="E619" i="1"/>
  <c r="I625" i="1" s="1"/>
  <c r="E620" i="1"/>
  <c r="I626" i="1" s="1"/>
  <c r="E621" i="1"/>
  <c r="I627" i="1" s="1"/>
  <c r="E622" i="1"/>
  <c r="I628" i="1" s="1"/>
  <c r="E623" i="1"/>
  <c r="I629" i="1" s="1"/>
  <c r="J628" i="1" s="1"/>
  <c r="E624" i="1"/>
  <c r="I630" i="1" s="1"/>
  <c r="E625" i="1"/>
  <c r="I631" i="1" s="1"/>
  <c r="J630" i="1" s="1"/>
  <c r="E626" i="1"/>
  <c r="I632" i="1" s="1"/>
  <c r="E627" i="1"/>
  <c r="I633" i="1" s="1"/>
  <c r="J632" i="1" s="1"/>
  <c r="E628" i="1"/>
  <c r="I634" i="1" s="1"/>
  <c r="E629" i="1"/>
  <c r="I635" i="1" s="1"/>
  <c r="E630" i="1"/>
  <c r="I636" i="1" s="1"/>
  <c r="E631" i="1"/>
  <c r="I637" i="1" s="1"/>
  <c r="E632" i="1"/>
  <c r="I638" i="1" s="1"/>
  <c r="E633" i="1"/>
  <c r="I639" i="1" s="1"/>
  <c r="E634" i="1"/>
  <c r="I640" i="1" s="1"/>
  <c r="E635" i="1"/>
  <c r="I641" i="1" s="1"/>
  <c r="J640" i="1" s="1"/>
  <c r="E636" i="1"/>
  <c r="I642" i="1" s="1"/>
  <c r="E637" i="1"/>
  <c r="I643" i="1" s="1"/>
  <c r="E638" i="1"/>
  <c r="I644" i="1" s="1"/>
  <c r="E639" i="1"/>
  <c r="I645" i="1" s="1"/>
  <c r="E640" i="1"/>
  <c r="I646" i="1" s="1"/>
  <c r="E641" i="1"/>
  <c r="I647" i="1" s="1"/>
  <c r="E642" i="1"/>
  <c r="I648" i="1" s="1"/>
  <c r="E643" i="1"/>
  <c r="I649" i="1" s="1"/>
  <c r="E644" i="1"/>
  <c r="I650" i="1" s="1"/>
  <c r="E645" i="1"/>
  <c r="I651" i="1" s="1"/>
  <c r="E646" i="1"/>
  <c r="I652" i="1" s="1"/>
  <c r="E647" i="1"/>
  <c r="I653" i="1" s="1"/>
  <c r="E648" i="1"/>
  <c r="I654" i="1" s="1"/>
  <c r="E649" i="1"/>
  <c r="I655" i="1" s="1"/>
  <c r="E650" i="1"/>
  <c r="I656" i="1" s="1"/>
  <c r="E651" i="1"/>
  <c r="I657" i="1" s="1"/>
  <c r="J656" i="1" s="1"/>
  <c r="E652" i="1"/>
  <c r="I658" i="1" s="1"/>
  <c r="E653" i="1"/>
  <c r="I659" i="1" s="1"/>
  <c r="E654" i="1"/>
  <c r="I660" i="1" s="1"/>
  <c r="E655" i="1"/>
  <c r="I661" i="1" s="1"/>
  <c r="E656" i="1"/>
  <c r="I662" i="1" s="1"/>
  <c r="E657" i="1"/>
  <c r="I663" i="1" s="1"/>
  <c r="E658" i="1"/>
  <c r="I664" i="1" s="1"/>
  <c r="E659" i="1"/>
  <c r="I665" i="1" s="1"/>
  <c r="E660" i="1"/>
  <c r="I666" i="1" s="1"/>
  <c r="E661" i="1"/>
  <c r="I667" i="1" s="1"/>
  <c r="E662" i="1"/>
  <c r="I668" i="1" s="1"/>
  <c r="E663" i="1"/>
  <c r="I669" i="1" s="1"/>
  <c r="E664" i="1"/>
  <c r="I670" i="1" s="1"/>
  <c r="E665" i="1"/>
  <c r="I671" i="1" s="1"/>
  <c r="E666" i="1"/>
  <c r="I672" i="1" s="1"/>
  <c r="E667" i="1"/>
  <c r="I673" i="1" s="1"/>
  <c r="J672" i="1" s="1"/>
  <c r="E668" i="1"/>
  <c r="I674" i="1" s="1"/>
  <c r="E669" i="1"/>
  <c r="I675" i="1" s="1"/>
  <c r="E670" i="1"/>
  <c r="I676" i="1" s="1"/>
  <c r="E671" i="1"/>
  <c r="I677" i="1" s="1"/>
  <c r="E672" i="1"/>
  <c r="I678" i="1" s="1"/>
  <c r="E673" i="1"/>
  <c r="I679" i="1" s="1"/>
  <c r="E674" i="1"/>
  <c r="I680" i="1" s="1"/>
  <c r="E675" i="1"/>
  <c r="I681" i="1" s="1"/>
  <c r="E676" i="1"/>
  <c r="I682" i="1" s="1"/>
  <c r="E677" i="1"/>
  <c r="I683" i="1" s="1"/>
  <c r="J682" i="1" s="1"/>
  <c r="E678" i="1"/>
  <c r="I684" i="1" s="1"/>
  <c r="E679" i="1"/>
  <c r="I685" i="1" s="1"/>
  <c r="J684" i="1" s="1"/>
  <c r="E680" i="1"/>
  <c r="I686" i="1" s="1"/>
  <c r="E681" i="1"/>
  <c r="I687" i="1" s="1"/>
  <c r="E682" i="1"/>
  <c r="I688" i="1" s="1"/>
  <c r="E683" i="1"/>
  <c r="I689" i="1" s="1"/>
  <c r="E684" i="1"/>
  <c r="I690" i="1" s="1"/>
  <c r="J689" i="1" s="1"/>
  <c r="E685" i="1"/>
  <c r="I691" i="1" s="1"/>
  <c r="E686" i="1"/>
  <c r="I692" i="1" s="1"/>
  <c r="E687" i="1"/>
  <c r="I693" i="1" s="1"/>
  <c r="E688" i="1"/>
  <c r="I694" i="1" s="1"/>
  <c r="E689" i="1"/>
  <c r="I695" i="1" s="1"/>
  <c r="E690" i="1"/>
  <c r="I696" i="1" s="1"/>
  <c r="E691" i="1"/>
  <c r="I697" i="1" s="1"/>
  <c r="J696" i="1" s="1"/>
  <c r="E692" i="1"/>
  <c r="I698" i="1" s="1"/>
  <c r="E693" i="1"/>
  <c r="I699" i="1" s="1"/>
  <c r="E694" i="1"/>
  <c r="I700" i="1" s="1"/>
  <c r="E695" i="1"/>
  <c r="I701" i="1" s="1"/>
  <c r="E696" i="1"/>
  <c r="I702" i="1" s="1"/>
  <c r="E697" i="1"/>
  <c r="I703" i="1" s="1"/>
  <c r="E698" i="1"/>
  <c r="I704" i="1" s="1"/>
  <c r="E699" i="1"/>
  <c r="I705" i="1" s="1"/>
  <c r="E700" i="1"/>
  <c r="I706" i="1" s="1"/>
  <c r="E701" i="1"/>
  <c r="I707" i="1" s="1"/>
  <c r="E702" i="1"/>
  <c r="I708" i="1" s="1"/>
  <c r="E703" i="1"/>
  <c r="I709" i="1" s="1"/>
  <c r="E704" i="1"/>
  <c r="I710" i="1" s="1"/>
  <c r="J709" i="1" s="1"/>
  <c r="E705" i="1"/>
  <c r="I711" i="1" s="1"/>
  <c r="J710" i="1" s="1"/>
  <c r="E706" i="1"/>
  <c r="I712" i="1" s="1"/>
  <c r="E707" i="1"/>
  <c r="I713" i="1" s="1"/>
  <c r="E708" i="1"/>
  <c r="I714" i="1" s="1"/>
  <c r="E709" i="1"/>
  <c r="I715" i="1" s="1"/>
  <c r="E710" i="1"/>
  <c r="I716" i="1" s="1"/>
  <c r="E711" i="1"/>
  <c r="I717" i="1" s="1"/>
  <c r="E712" i="1"/>
  <c r="I718" i="1" s="1"/>
  <c r="E713" i="1"/>
  <c r="I719" i="1" s="1"/>
  <c r="E714" i="1"/>
  <c r="I720" i="1" s="1"/>
  <c r="E715" i="1"/>
  <c r="I721" i="1" s="1"/>
  <c r="E716" i="1"/>
  <c r="I722" i="1" s="1"/>
  <c r="E717" i="1"/>
  <c r="I723" i="1" s="1"/>
  <c r="E718" i="1"/>
  <c r="I724" i="1" s="1"/>
  <c r="E719" i="1"/>
  <c r="I725" i="1" s="1"/>
  <c r="E720" i="1"/>
  <c r="I726" i="1" s="1"/>
  <c r="J725" i="1" s="1"/>
  <c r="E721" i="1"/>
  <c r="I727" i="1" s="1"/>
  <c r="E722" i="1"/>
  <c r="I728" i="1" s="1"/>
  <c r="E723" i="1"/>
  <c r="I729" i="1" s="1"/>
  <c r="E724" i="1"/>
  <c r="I730" i="1" s="1"/>
  <c r="E725" i="1"/>
  <c r="I731" i="1" s="1"/>
  <c r="J730" i="1" s="1"/>
  <c r="E726" i="1"/>
  <c r="I732" i="1" s="1"/>
  <c r="E727" i="1"/>
  <c r="I733" i="1" s="1"/>
  <c r="E728" i="1"/>
  <c r="I734" i="1" s="1"/>
  <c r="E729" i="1"/>
  <c r="I735" i="1" s="1"/>
  <c r="E730" i="1"/>
  <c r="I736" i="1" s="1"/>
  <c r="E731" i="1"/>
  <c r="I737" i="1" s="1"/>
  <c r="E732" i="1"/>
  <c r="I738" i="1" s="1"/>
  <c r="E733" i="1"/>
  <c r="I739" i="1" s="1"/>
  <c r="E734" i="1"/>
  <c r="I740" i="1" s="1"/>
  <c r="E735" i="1"/>
  <c r="I741" i="1" s="1"/>
  <c r="E736" i="1"/>
  <c r="I742" i="1" s="1"/>
  <c r="E737" i="1"/>
  <c r="I743" i="1" s="1"/>
  <c r="J742" i="1" s="1"/>
  <c r="E738" i="1"/>
  <c r="I744" i="1" s="1"/>
  <c r="E739" i="1"/>
  <c r="I745" i="1" s="1"/>
  <c r="E740" i="1"/>
  <c r="I746" i="1" s="1"/>
  <c r="E741" i="1"/>
  <c r="I747" i="1" s="1"/>
  <c r="E742" i="1"/>
  <c r="I748" i="1" s="1"/>
  <c r="E743" i="1"/>
  <c r="I749" i="1" s="1"/>
  <c r="E744" i="1"/>
  <c r="I750" i="1" s="1"/>
  <c r="E745" i="1"/>
  <c r="I751" i="1" s="1"/>
  <c r="E746" i="1"/>
  <c r="I752" i="1" s="1"/>
  <c r="E747" i="1"/>
  <c r="I753" i="1" s="1"/>
  <c r="E748" i="1"/>
  <c r="I754" i="1" s="1"/>
  <c r="E749" i="1"/>
  <c r="I755" i="1" s="1"/>
  <c r="E750" i="1"/>
  <c r="I756" i="1" s="1"/>
  <c r="E751" i="1"/>
  <c r="I757" i="1" s="1"/>
  <c r="E752" i="1"/>
  <c r="I758" i="1" s="1"/>
  <c r="E753" i="1"/>
  <c r="I759" i="1" s="1"/>
  <c r="E754" i="1"/>
  <c r="I760" i="1" s="1"/>
  <c r="E755" i="1"/>
  <c r="I761" i="1" s="1"/>
  <c r="E756" i="1"/>
  <c r="I762" i="1" s="1"/>
  <c r="E757" i="1"/>
  <c r="I763" i="1" s="1"/>
  <c r="J762" i="1" s="1"/>
  <c r="E758" i="1"/>
  <c r="I764" i="1" s="1"/>
  <c r="E759" i="1"/>
  <c r="I765" i="1" s="1"/>
  <c r="E760" i="1"/>
  <c r="I766" i="1" s="1"/>
  <c r="E761" i="1"/>
  <c r="I767" i="1" s="1"/>
  <c r="E762" i="1"/>
  <c r="I768" i="1" s="1"/>
  <c r="E763" i="1"/>
  <c r="I769" i="1" s="1"/>
  <c r="E764" i="1"/>
  <c r="I770" i="1" s="1"/>
  <c r="J769" i="1" s="1"/>
  <c r="E765" i="1"/>
  <c r="I771" i="1" s="1"/>
  <c r="E766" i="1"/>
  <c r="I772" i="1" s="1"/>
  <c r="E767" i="1"/>
  <c r="I773" i="1" s="1"/>
  <c r="E768" i="1"/>
  <c r="I774" i="1" s="1"/>
  <c r="E769" i="1"/>
  <c r="I775" i="1" s="1"/>
  <c r="E770" i="1"/>
  <c r="I776" i="1" s="1"/>
  <c r="E771" i="1"/>
  <c r="I777" i="1" s="1"/>
  <c r="E772" i="1"/>
  <c r="I778" i="1" s="1"/>
  <c r="E773" i="1"/>
  <c r="I779" i="1" s="1"/>
  <c r="E774" i="1"/>
  <c r="I780" i="1" s="1"/>
  <c r="E775" i="1"/>
  <c r="I781" i="1" s="1"/>
  <c r="E776" i="1"/>
  <c r="I782" i="1" s="1"/>
  <c r="E777" i="1"/>
  <c r="I783" i="1" s="1"/>
  <c r="E778" i="1"/>
  <c r="I784" i="1" s="1"/>
  <c r="E779" i="1"/>
  <c r="I785" i="1" s="1"/>
  <c r="J784" i="1" s="1"/>
  <c r="E780" i="1"/>
  <c r="I786" i="1" s="1"/>
  <c r="J785" i="1" s="1"/>
  <c r="E781" i="1"/>
  <c r="I787" i="1" s="1"/>
  <c r="E782" i="1"/>
  <c r="I788" i="1" s="1"/>
  <c r="E783" i="1"/>
  <c r="I789" i="1" s="1"/>
  <c r="E784" i="1"/>
  <c r="I790" i="1" s="1"/>
  <c r="E785" i="1"/>
  <c r="I791" i="1" s="1"/>
  <c r="E786" i="1"/>
  <c r="I792" i="1" s="1"/>
  <c r="E787" i="1"/>
  <c r="I793" i="1" s="1"/>
  <c r="E788" i="1"/>
  <c r="I794" i="1" s="1"/>
  <c r="J793" i="1" s="1"/>
  <c r="E789" i="1"/>
  <c r="I795" i="1" s="1"/>
  <c r="J794" i="1" s="1"/>
  <c r="E790" i="1"/>
  <c r="I796" i="1" s="1"/>
  <c r="E791" i="1"/>
  <c r="I797" i="1" s="1"/>
  <c r="E792" i="1"/>
  <c r="I798" i="1" s="1"/>
  <c r="E793" i="1"/>
  <c r="I799" i="1" s="1"/>
  <c r="E794" i="1"/>
  <c r="I800" i="1" s="1"/>
  <c r="E795" i="1"/>
  <c r="I801" i="1" s="1"/>
  <c r="E796" i="1"/>
  <c r="I802" i="1" s="1"/>
  <c r="E797" i="1"/>
  <c r="I803" i="1" s="1"/>
  <c r="E798" i="1"/>
  <c r="I804" i="1" s="1"/>
  <c r="E799" i="1"/>
  <c r="I805" i="1" s="1"/>
  <c r="J804" i="1" s="1"/>
  <c r="E800" i="1"/>
  <c r="I806" i="1" s="1"/>
  <c r="E801" i="1"/>
  <c r="I807" i="1" s="1"/>
  <c r="J806" i="1" s="1"/>
  <c r="E802" i="1"/>
  <c r="I808" i="1" s="1"/>
  <c r="E803" i="1"/>
  <c r="I809" i="1" s="1"/>
  <c r="E804" i="1"/>
  <c r="I810" i="1" s="1"/>
  <c r="E805" i="1"/>
  <c r="I811" i="1" s="1"/>
  <c r="E806" i="1"/>
  <c r="I812" i="1" s="1"/>
  <c r="E807" i="1"/>
  <c r="I813" i="1" s="1"/>
  <c r="E808" i="1"/>
  <c r="I814" i="1" s="1"/>
  <c r="E809" i="1"/>
  <c r="I815" i="1" s="1"/>
  <c r="E810" i="1"/>
  <c r="I816" i="1" s="1"/>
  <c r="E811" i="1"/>
  <c r="I817" i="1" s="1"/>
  <c r="E812" i="1"/>
  <c r="I818" i="1" s="1"/>
  <c r="E813" i="1"/>
  <c r="I819" i="1" s="1"/>
  <c r="E814" i="1"/>
  <c r="I820" i="1" s="1"/>
  <c r="E815" i="1"/>
  <c r="I821" i="1" s="1"/>
  <c r="E816" i="1"/>
  <c r="I822" i="1" s="1"/>
  <c r="E817" i="1"/>
  <c r="I823" i="1" s="1"/>
  <c r="E818" i="1"/>
  <c r="I824" i="1" s="1"/>
  <c r="E819" i="1"/>
  <c r="I825" i="1" s="1"/>
  <c r="E820" i="1"/>
  <c r="I826" i="1" s="1"/>
  <c r="J825" i="1" s="1"/>
  <c r="E821" i="1"/>
  <c r="I827" i="1" s="1"/>
  <c r="E822" i="1"/>
  <c r="I828" i="1" s="1"/>
  <c r="E823" i="1"/>
  <c r="I829" i="1" s="1"/>
  <c r="E824" i="1"/>
  <c r="I830" i="1" s="1"/>
  <c r="E825" i="1"/>
  <c r="I831" i="1" s="1"/>
  <c r="E826" i="1"/>
  <c r="I832" i="1" s="1"/>
  <c r="E827" i="1"/>
  <c r="I833" i="1" s="1"/>
  <c r="E828" i="1"/>
  <c r="I834" i="1" s="1"/>
  <c r="J833" i="1" s="1"/>
  <c r="E829" i="1"/>
  <c r="I835" i="1" s="1"/>
  <c r="E830" i="1"/>
  <c r="I836" i="1" s="1"/>
  <c r="E831" i="1"/>
  <c r="I837" i="1" s="1"/>
  <c r="E832" i="1"/>
  <c r="I838" i="1" s="1"/>
  <c r="E833" i="1"/>
  <c r="I839" i="1" s="1"/>
  <c r="E834" i="1"/>
  <c r="I840" i="1" s="1"/>
  <c r="E835" i="1"/>
  <c r="E836" i="1"/>
  <c r="I842" i="1" s="1"/>
  <c r="E837" i="1"/>
  <c r="I843" i="1" s="1"/>
  <c r="E838" i="1"/>
  <c r="I844" i="1" s="1"/>
  <c r="E839" i="1"/>
  <c r="I845" i="1" s="1"/>
  <c r="E840" i="1"/>
  <c r="I846" i="1" s="1"/>
  <c r="E841" i="1"/>
  <c r="I847" i="1" s="1"/>
  <c r="E842" i="1"/>
  <c r="I848" i="1" s="1"/>
  <c r="E843" i="1"/>
  <c r="I849" i="1" s="1"/>
  <c r="E844" i="1"/>
  <c r="I850" i="1" s="1"/>
  <c r="E845" i="1"/>
  <c r="I851" i="1" s="1"/>
  <c r="E846" i="1"/>
  <c r="I852" i="1" s="1"/>
  <c r="E847" i="1"/>
  <c r="I853" i="1" s="1"/>
  <c r="E848" i="1"/>
  <c r="I854" i="1" s="1"/>
  <c r="E849" i="1"/>
  <c r="I855" i="1" s="1"/>
  <c r="E850" i="1"/>
  <c r="I856" i="1" s="1"/>
  <c r="E851" i="1"/>
  <c r="I857" i="1" s="1"/>
  <c r="E852" i="1"/>
  <c r="I858" i="1" s="1"/>
  <c r="E853" i="1"/>
  <c r="I859" i="1" s="1"/>
  <c r="J858" i="1" s="1"/>
  <c r="E854" i="1"/>
  <c r="I860" i="1" s="1"/>
  <c r="E855" i="1"/>
  <c r="I861" i="1" s="1"/>
  <c r="E856" i="1"/>
  <c r="I862" i="1" s="1"/>
  <c r="E857" i="1"/>
  <c r="I863" i="1" s="1"/>
  <c r="E858" i="1"/>
  <c r="I864" i="1" s="1"/>
  <c r="E859" i="1"/>
  <c r="I865" i="1" s="1"/>
  <c r="E860" i="1"/>
  <c r="I866" i="1" s="1"/>
  <c r="E861" i="1"/>
  <c r="I867" i="1" s="1"/>
  <c r="E862" i="1"/>
  <c r="I868" i="1" s="1"/>
  <c r="E863" i="1"/>
  <c r="I869" i="1" s="1"/>
  <c r="E864" i="1"/>
  <c r="I870" i="1" s="1"/>
  <c r="E865" i="1"/>
  <c r="I871" i="1" s="1"/>
  <c r="J870" i="1" s="1"/>
  <c r="E866" i="1"/>
  <c r="I872" i="1" s="1"/>
  <c r="E867" i="1"/>
  <c r="I873" i="1" s="1"/>
  <c r="E868" i="1"/>
  <c r="I874" i="1" s="1"/>
  <c r="E869" i="1"/>
  <c r="I875" i="1" s="1"/>
  <c r="E870" i="1"/>
  <c r="I876" i="1" s="1"/>
  <c r="E871" i="1"/>
  <c r="I877" i="1" s="1"/>
  <c r="E872" i="1"/>
  <c r="I878" i="1" s="1"/>
  <c r="E873" i="1"/>
  <c r="I879" i="1" s="1"/>
  <c r="E874" i="1"/>
  <c r="I880" i="1" s="1"/>
  <c r="E875" i="1"/>
  <c r="I881" i="1" s="1"/>
  <c r="E876" i="1"/>
  <c r="I882" i="1" s="1"/>
  <c r="E877" i="1"/>
  <c r="I883" i="1" s="1"/>
  <c r="E878" i="1"/>
  <c r="I884" i="1" s="1"/>
  <c r="E879" i="1"/>
  <c r="I885" i="1" s="1"/>
  <c r="E880" i="1"/>
  <c r="I886" i="1" s="1"/>
  <c r="E881" i="1"/>
  <c r="I887" i="1" s="1"/>
  <c r="E882" i="1"/>
  <c r="I888" i="1" s="1"/>
  <c r="E883" i="1"/>
  <c r="I889" i="1" s="1"/>
  <c r="E884" i="1"/>
  <c r="I890" i="1" s="1"/>
  <c r="E885" i="1"/>
  <c r="I891" i="1" s="1"/>
  <c r="E886" i="1"/>
  <c r="I892" i="1" s="1"/>
  <c r="E887" i="1"/>
  <c r="I893" i="1" s="1"/>
  <c r="E888" i="1"/>
  <c r="I894" i="1" s="1"/>
  <c r="E889" i="1"/>
  <c r="I895" i="1" s="1"/>
  <c r="E890" i="1"/>
  <c r="I896" i="1" s="1"/>
  <c r="E891" i="1"/>
  <c r="I897" i="1" s="1"/>
  <c r="E892" i="1"/>
  <c r="I898" i="1" s="1"/>
  <c r="E893" i="1"/>
  <c r="I899" i="1" s="1"/>
  <c r="E894" i="1"/>
  <c r="I900" i="1" s="1"/>
  <c r="E895" i="1"/>
  <c r="I901" i="1" s="1"/>
  <c r="E896" i="1"/>
  <c r="I902" i="1" s="1"/>
  <c r="J901" i="1" s="1"/>
  <c r="E897" i="1"/>
  <c r="I903" i="1" s="1"/>
  <c r="E898" i="1"/>
  <c r="I904" i="1" s="1"/>
  <c r="E899" i="1"/>
  <c r="I905" i="1" s="1"/>
  <c r="E900" i="1"/>
  <c r="I906" i="1" s="1"/>
  <c r="E901" i="1"/>
  <c r="I907" i="1" s="1"/>
  <c r="E902" i="1"/>
  <c r="I908" i="1" s="1"/>
  <c r="E903" i="1"/>
  <c r="I909" i="1" s="1"/>
  <c r="E904" i="1"/>
  <c r="I910" i="1" s="1"/>
  <c r="E905" i="1"/>
  <c r="I911" i="1" s="1"/>
  <c r="E906" i="1"/>
  <c r="I912" i="1" s="1"/>
  <c r="E907" i="1"/>
  <c r="I913" i="1" s="1"/>
  <c r="E908" i="1"/>
  <c r="I914" i="1" s="1"/>
  <c r="E909" i="1"/>
  <c r="I915" i="1" s="1"/>
  <c r="E910" i="1"/>
  <c r="I916" i="1" s="1"/>
  <c r="E911" i="1"/>
  <c r="I917" i="1" s="1"/>
  <c r="E912" i="1"/>
  <c r="I918" i="1" s="1"/>
  <c r="E913" i="1"/>
  <c r="I919" i="1" s="1"/>
  <c r="E914" i="1"/>
  <c r="I920" i="1" s="1"/>
  <c r="E915" i="1"/>
  <c r="I921" i="1" s="1"/>
  <c r="E916" i="1"/>
  <c r="I922" i="1" s="1"/>
  <c r="E917" i="1"/>
  <c r="I923" i="1" s="1"/>
  <c r="E918" i="1"/>
  <c r="I924" i="1" s="1"/>
  <c r="E919" i="1"/>
  <c r="I925" i="1" s="1"/>
  <c r="E920" i="1"/>
  <c r="I926" i="1" s="1"/>
  <c r="E921" i="1"/>
  <c r="I927" i="1" s="1"/>
  <c r="E922" i="1"/>
  <c r="I928" i="1" s="1"/>
  <c r="E923" i="1"/>
  <c r="I929" i="1" s="1"/>
  <c r="E924" i="1"/>
  <c r="I930" i="1" s="1"/>
  <c r="E925" i="1"/>
  <c r="I931" i="1" s="1"/>
  <c r="E926" i="1"/>
  <c r="I932" i="1" s="1"/>
  <c r="E927" i="1"/>
  <c r="I933" i="1" s="1"/>
  <c r="E928" i="1"/>
  <c r="I934" i="1" s="1"/>
  <c r="E929" i="1"/>
  <c r="I935" i="1" s="1"/>
  <c r="E930" i="1"/>
  <c r="I936" i="1" s="1"/>
  <c r="E931" i="1"/>
  <c r="I937" i="1" s="1"/>
  <c r="E932" i="1"/>
  <c r="I938" i="1" s="1"/>
  <c r="E933" i="1"/>
  <c r="I939" i="1" s="1"/>
  <c r="J938" i="1" s="1"/>
  <c r="E934" i="1"/>
  <c r="I940" i="1" s="1"/>
  <c r="E935" i="1"/>
  <c r="I941" i="1" s="1"/>
  <c r="E936" i="1"/>
  <c r="I942" i="1" s="1"/>
  <c r="E937" i="1"/>
  <c r="I943" i="1" s="1"/>
  <c r="E938" i="1"/>
  <c r="I944" i="1" s="1"/>
  <c r="E939" i="1"/>
  <c r="I945" i="1" s="1"/>
  <c r="E940" i="1"/>
  <c r="I946" i="1" s="1"/>
  <c r="J945" i="1" s="1"/>
  <c r="E941" i="1"/>
  <c r="I947" i="1" s="1"/>
  <c r="E942" i="1"/>
  <c r="I948" i="1" s="1"/>
  <c r="E943" i="1"/>
  <c r="I949" i="1" s="1"/>
  <c r="E944" i="1"/>
  <c r="I950" i="1" s="1"/>
  <c r="E945" i="1"/>
  <c r="I951" i="1" s="1"/>
  <c r="E946" i="1"/>
  <c r="I952" i="1" s="1"/>
  <c r="E947" i="1"/>
  <c r="I953" i="1" s="1"/>
  <c r="E948" i="1"/>
  <c r="I954" i="1" s="1"/>
  <c r="E949" i="1"/>
  <c r="I955" i="1" s="1"/>
  <c r="E950" i="1"/>
  <c r="I956" i="1" s="1"/>
  <c r="E951" i="1"/>
  <c r="I957" i="1" s="1"/>
  <c r="E952" i="1"/>
  <c r="I958" i="1" s="1"/>
  <c r="E953" i="1"/>
  <c r="I959" i="1" s="1"/>
  <c r="E954" i="1"/>
  <c r="I960" i="1" s="1"/>
  <c r="E955" i="1"/>
  <c r="I961" i="1" s="1"/>
  <c r="E956" i="1"/>
  <c r="I962" i="1" s="1"/>
  <c r="E957" i="1"/>
  <c r="I963" i="1" s="1"/>
  <c r="E958" i="1"/>
  <c r="I964" i="1" s="1"/>
  <c r="E959" i="1"/>
  <c r="I965" i="1" s="1"/>
  <c r="E960" i="1"/>
  <c r="I966" i="1" s="1"/>
  <c r="E961" i="1"/>
  <c r="I967" i="1" s="1"/>
  <c r="J966" i="1" s="1"/>
  <c r="E962" i="1"/>
  <c r="I968" i="1" s="1"/>
  <c r="E963" i="1"/>
  <c r="I969" i="1" s="1"/>
  <c r="E964" i="1"/>
  <c r="I970" i="1" s="1"/>
  <c r="E965" i="1"/>
  <c r="I971" i="1" s="1"/>
  <c r="E966" i="1"/>
  <c r="I972" i="1" s="1"/>
  <c r="E967" i="1"/>
  <c r="I973" i="1" s="1"/>
  <c r="E968" i="1"/>
  <c r="I974" i="1" s="1"/>
  <c r="E969" i="1"/>
  <c r="I975" i="1" s="1"/>
  <c r="E970" i="1"/>
  <c r="I976" i="1" s="1"/>
  <c r="E971" i="1"/>
  <c r="I977" i="1" s="1"/>
  <c r="E972" i="1"/>
  <c r="I978" i="1" s="1"/>
  <c r="J977" i="1" s="1"/>
  <c r="E973" i="1"/>
  <c r="I979" i="1" s="1"/>
  <c r="E974" i="1"/>
  <c r="I980" i="1" s="1"/>
  <c r="E975" i="1"/>
  <c r="I981" i="1" s="1"/>
  <c r="E976" i="1"/>
  <c r="I982" i="1" s="1"/>
  <c r="E977" i="1"/>
  <c r="I983" i="1" s="1"/>
  <c r="E978" i="1"/>
  <c r="I984" i="1" s="1"/>
  <c r="E979" i="1"/>
  <c r="I985" i="1" s="1"/>
  <c r="E980" i="1"/>
  <c r="I986" i="1" s="1"/>
  <c r="J985" i="1" s="1"/>
  <c r="E981" i="1"/>
  <c r="I987" i="1" s="1"/>
  <c r="J986" i="1" s="1"/>
  <c r="E982" i="1"/>
  <c r="I988" i="1" s="1"/>
  <c r="E983" i="1"/>
  <c r="I989" i="1" s="1"/>
  <c r="E984" i="1"/>
  <c r="I990" i="1" s="1"/>
  <c r="E985" i="1"/>
  <c r="I991" i="1" s="1"/>
  <c r="E986" i="1"/>
  <c r="I992" i="1" s="1"/>
  <c r="E987" i="1"/>
  <c r="I993" i="1" s="1"/>
  <c r="E988" i="1"/>
  <c r="I994" i="1" s="1"/>
  <c r="E989" i="1"/>
  <c r="I995" i="1" s="1"/>
  <c r="E990" i="1"/>
  <c r="I996" i="1" s="1"/>
  <c r="E991" i="1"/>
  <c r="I997" i="1" s="1"/>
  <c r="E992" i="1"/>
  <c r="I998" i="1" s="1"/>
  <c r="J997" i="1" s="1"/>
  <c r="E993" i="1"/>
  <c r="I999" i="1" s="1"/>
  <c r="E994" i="1"/>
  <c r="I1000" i="1" s="1"/>
  <c r="E995" i="1"/>
  <c r="I1001" i="1" s="1"/>
  <c r="E996" i="1"/>
  <c r="I1002" i="1" s="1"/>
  <c r="E997" i="1"/>
  <c r="I1003" i="1" s="1"/>
  <c r="E998" i="1"/>
  <c r="I1004" i="1" s="1"/>
  <c r="E999" i="1"/>
  <c r="I1005" i="1" s="1"/>
  <c r="E1000" i="1"/>
  <c r="I1006" i="1" s="1"/>
  <c r="J1005" i="1" s="1"/>
  <c r="E1001" i="1"/>
  <c r="I1007" i="1" s="1"/>
  <c r="E1002" i="1"/>
  <c r="I1008" i="1" s="1"/>
  <c r="E1003" i="1"/>
  <c r="I1009" i="1" s="1"/>
  <c r="E1004" i="1"/>
  <c r="I1010" i="1" s="1"/>
  <c r="E1005" i="1"/>
  <c r="I1011" i="1" s="1"/>
  <c r="E1006" i="1"/>
  <c r="I1012" i="1" s="1"/>
  <c r="E1007" i="1"/>
  <c r="I1013" i="1" s="1"/>
  <c r="J1012" i="1" s="1"/>
  <c r="E1008" i="1"/>
  <c r="I1014" i="1" s="1"/>
  <c r="E1009" i="1"/>
  <c r="I1015" i="1" s="1"/>
  <c r="E1010" i="1"/>
  <c r="I1016" i="1" s="1"/>
  <c r="E1011" i="1"/>
  <c r="I1017" i="1" s="1"/>
  <c r="E1012" i="1"/>
  <c r="I1018" i="1" s="1"/>
  <c r="E1013" i="1"/>
  <c r="I1019" i="1" s="1"/>
  <c r="E1014" i="1"/>
  <c r="I1020" i="1" s="1"/>
  <c r="E1015" i="1"/>
  <c r="I1021" i="1" s="1"/>
  <c r="E1016" i="1"/>
  <c r="I1022" i="1" s="1"/>
  <c r="E1017" i="1"/>
  <c r="I1023" i="1" s="1"/>
  <c r="E1018" i="1"/>
  <c r="I1024" i="1" s="1"/>
  <c r="E1019" i="1"/>
  <c r="I1025" i="1" s="1"/>
  <c r="E1020" i="1"/>
  <c r="I1026" i="1" s="1"/>
  <c r="E1021" i="1"/>
  <c r="I1027" i="1" s="1"/>
  <c r="E1022" i="1"/>
  <c r="I1028" i="1" s="1"/>
  <c r="E1023" i="1"/>
  <c r="I1029" i="1" s="1"/>
  <c r="E1024" i="1"/>
  <c r="I1030" i="1" s="1"/>
  <c r="E1025" i="1"/>
  <c r="I1031" i="1" s="1"/>
  <c r="E1026" i="1"/>
  <c r="I1032" i="1" s="1"/>
  <c r="E1027" i="1"/>
  <c r="I1033" i="1" s="1"/>
  <c r="E1028" i="1"/>
  <c r="I1034" i="1" s="1"/>
  <c r="E1029" i="1"/>
  <c r="I1035" i="1" s="1"/>
  <c r="E1030" i="1"/>
  <c r="I1036" i="1" s="1"/>
  <c r="E1031" i="1"/>
  <c r="I1037" i="1" s="1"/>
  <c r="E1032" i="1"/>
  <c r="I1038" i="1" s="1"/>
  <c r="E1033" i="1"/>
  <c r="I1039" i="1" s="1"/>
  <c r="E1034" i="1"/>
  <c r="I1040" i="1" s="1"/>
  <c r="E1035" i="1"/>
  <c r="I1041" i="1" s="1"/>
  <c r="E1036" i="1"/>
  <c r="I1042" i="1" s="1"/>
  <c r="J1041" i="1" s="1"/>
  <c r="E1037" i="1"/>
  <c r="I1043" i="1" s="1"/>
  <c r="E1038" i="1"/>
  <c r="I1044" i="1" s="1"/>
  <c r="E1039" i="1"/>
  <c r="I1045" i="1" s="1"/>
  <c r="E1040" i="1"/>
  <c r="I1046" i="1" s="1"/>
  <c r="E1041" i="1"/>
  <c r="I1047" i="1" s="1"/>
  <c r="E1042" i="1"/>
  <c r="I1048" i="1" s="1"/>
  <c r="E1043" i="1"/>
  <c r="I1049" i="1" s="1"/>
  <c r="E1044" i="1"/>
  <c r="I1050" i="1" s="1"/>
  <c r="E1045" i="1"/>
  <c r="I1051" i="1" s="1"/>
  <c r="E1046" i="1"/>
  <c r="I1052" i="1" s="1"/>
  <c r="E1047" i="1"/>
  <c r="I1053" i="1" s="1"/>
  <c r="E1048" i="1"/>
  <c r="I1054" i="1" s="1"/>
  <c r="E1049" i="1"/>
  <c r="I1055" i="1" s="1"/>
  <c r="E1050" i="1"/>
  <c r="I1056" i="1" s="1"/>
  <c r="E1051" i="1"/>
  <c r="I1057" i="1" s="1"/>
  <c r="E1052" i="1"/>
  <c r="I1058" i="1" s="1"/>
  <c r="E1053" i="1"/>
  <c r="I1059" i="1" s="1"/>
  <c r="E1054" i="1"/>
  <c r="I1060" i="1" s="1"/>
  <c r="E1055" i="1"/>
  <c r="I1061" i="1" s="1"/>
  <c r="E1056" i="1"/>
  <c r="I1062" i="1" s="1"/>
  <c r="E1057" i="1"/>
  <c r="I1063" i="1" s="1"/>
  <c r="E1058" i="1"/>
  <c r="I1064" i="1" s="1"/>
  <c r="E1059" i="1"/>
  <c r="I1065" i="1" s="1"/>
  <c r="E1060" i="1"/>
  <c r="I1066" i="1" s="1"/>
  <c r="E1061" i="1"/>
  <c r="I1067" i="1" s="1"/>
  <c r="J1066" i="1" s="1"/>
  <c r="E1062" i="1"/>
  <c r="I1068" i="1" s="1"/>
  <c r="E1063" i="1"/>
  <c r="I1069" i="1" s="1"/>
  <c r="E1064" i="1"/>
  <c r="I1070" i="1" s="1"/>
  <c r="E1065" i="1"/>
  <c r="I1071" i="1" s="1"/>
  <c r="E1066" i="1"/>
  <c r="I1072" i="1" s="1"/>
  <c r="E1067" i="1"/>
  <c r="I1073" i="1" s="1"/>
  <c r="E1068" i="1"/>
  <c r="I1074" i="1" s="1"/>
  <c r="E1069" i="1"/>
  <c r="I1075" i="1" s="1"/>
  <c r="E1070" i="1"/>
  <c r="I1076" i="1" s="1"/>
  <c r="E1071" i="1"/>
  <c r="I1077" i="1" s="1"/>
  <c r="E1072" i="1"/>
  <c r="I1078" i="1" s="1"/>
  <c r="E1073" i="1"/>
  <c r="I1079" i="1" s="1"/>
  <c r="E1074" i="1"/>
  <c r="I1080" i="1" s="1"/>
  <c r="E1075" i="1"/>
  <c r="I1081" i="1" s="1"/>
  <c r="E1076" i="1"/>
  <c r="I1082" i="1" s="1"/>
  <c r="E1077" i="1"/>
  <c r="I1083" i="1" s="1"/>
  <c r="E1078" i="1"/>
  <c r="I1084" i="1" s="1"/>
  <c r="E1079" i="1"/>
  <c r="E1080" i="1"/>
  <c r="I1086" i="1" s="1"/>
  <c r="E1081" i="1"/>
  <c r="I1087" i="1" s="1"/>
  <c r="E1082" i="1"/>
  <c r="I1088" i="1" s="1"/>
  <c r="E1083" i="1"/>
  <c r="I1089" i="1" s="1"/>
  <c r="E1084" i="1"/>
  <c r="I1090" i="1" s="1"/>
  <c r="J1089" i="1" s="1"/>
  <c r="E1085" i="1"/>
  <c r="I1091" i="1" s="1"/>
  <c r="E1086" i="1"/>
  <c r="I1092" i="1" s="1"/>
  <c r="E1087" i="1"/>
  <c r="I1093" i="1" s="1"/>
  <c r="E1088" i="1"/>
  <c r="I1094" i="1" s="1"/>
  <c r="E1089" i="1"/>
  <c r="I1095" i="1" s="1"/>
  <c r="E1090" i="1"/>
  <c r="I1096" i="1" s="1"/>
  <c r="E1091" i="1"/>
  <c r="I1097" i="1" s="1"/>
  <c r="E1092" i="1"/>
  <c r="I1098" i="1" s="1"/>
  <c r="J1097" i="1" s="1"/>
  <c r="E1093" i="1"/>
  <c r="I1099" i="1" s="1"/>
  <c r="E1094" i="1"/>
  <c r="I1100" i="1" s="1"/>
  <c r="E1095" i="1"/>
  <c r="I1101" i="1" s="1"/>
  <c r="E1096" i="1"/>
  <c r="I1102" i="1" s="1"/>
  <c r="E1097" i="1"/>
  <c r="I1103" i="1" s="1"/>
  <c r="E1098" i="1"/>
  <c r="I1104" i="1" s="1"/>
  <c r="E1099" i="1"/>
  <c r="I1105" i="1" s="1"/>
  <c r="E1100" i="1"/>
  <c r="I1106" i="1" s="1"/>
  <c r="E1101" i="1"/>
  <c r="I1107" i="1" s="1"/>
  <c r="E1102" i="1"/>
  <c r="I1108" i="1" s="1"/>
  <c r="E1103" i="1"/>
  <c r="I1109" i="1" s="1"/>
  <c r="E1104" i="1"/>
  <c r="I1110" i="1" s="1"/>
  <c r="E1105" i="1"/>
  <c r="I1111" i="1" s="1"/>
  <c r="E1106" i="1"/>
  <c r="I1112" i="1" s="1"/>
  <c r="E1107" i="1"/>
  <c r="I1113" i="1" s="1"/>
  <c r="E1108" i="1"/>
  <c r="I1114" i="1" s="1"/>
  <c r="E1109" i="1"/>
  <c r="I1115" i="1" s="1"/>
  <c r="E1110" i="1"/>
  <c r="I1116" i="1" s="1"/>
  <c r="E1111" i="1"/>
  <c r="I1117" i="1" s="1"/>
  <c r="E1112" i="1"/>
  <c r="I1118" i="1" s="1"/>
  <c r="E1113" i="1"/>
  <c r="I1119" i="1" s="1"/>
  <c r="E1114" i="1"/>
  <c r="I1120" i="1" s="1"/>
  <c r="E1115" i="1"/>
  <c r="I1121" i="1" s="1"/>
  <c r="E1116" i="1"/>
  <c r="I1122" i="1" s="1"/>
  <c r="E1117" i="1"/>
  <c r="I1123" i="1" s="1"/>
  <c r="E1118" i="1"/>
  <c r="I1124" i="1" s="1"/>
  <c r="E1119" i="1"/>
  <c r="I1125" i="1" s="1"/>
  <c r="E1120" i="1"/>
  <c r="I1126" i="1" s="1"/>
  <c r="E1121" i="1"/>
  <c r="I1127" i="1" s="1"/>
  <c r="E1122" i="1"/>
  <c r="E1123" i="1"/>
  <c r="I1129" i="1" s="1"/>
  <c r="E1124" i="1"/>
  <c r="I1130" i="1" s="1"/>
  <c r="J1129" i="1" s="1"/>
  <c r="E1125" i="1"/>
  <c r="I1131" i="1" s="1"/>
  <c r="E1126" i="1"/>
  <c r="I1132" i="1" s="1"/>
  <c r="E1127" i="1"/>
  <c r="I1133" i="1" s="1"/>
  <c r="E1128" i="1"/>
  <c r="I1134" i="1" s="1"/>
  <c r="E1129" i="1"/>
  <c r="I1135" i="1" s="1"/>
  <c r="E1130" i="1"/>
  <c r="I1136" i="1" s="1"/>
  <c r="E1131" i="1"/>
  <c r="I1137" i="1" s="1"/>
  <c r="E1132" i="1"/>
  <c r="I1138" i="1" s="1"/>
  <c r="E1133" i="1"/>
  <c r="I1139" i="1" s="1"/>
  <c r="E1134" i="1"/>
  <c r="I1140" i="1" s="1"/>
  <c r="E1135" i="1"/>
  <c r="I1141" i="1" s="1"/>
  <c r="E1136" i="1"/>
  <c r="I1142" i="1" s="1"/>
  <c r="E1137" i="1"/>
  <c r="I1143" i="1" s="1"/>
  <c r="E1138" i="1"/>
  <c r="I1144" i="1" s="1"/>
  <c r="E1139" i="1"/>
  <c r="I1145" i="1" s="1"/>
  <c r="E1140" i="1"/>
  <c r="I1146" i="1" s="1"/>
  <c r="E1141" i="1"/>
  <c r="I1147" i="1" s="1"/>
  <c r="E1142" i="1"/>
  <c r="I1148" i="1" s="1"/>
  <c r="E1143" i="1"/>
  <c r="I1149" i="1" s="1"/>
  <c r="E1144" i="1"/>
  <c r="I1150" i="1" s="1"/>
  <c r="E1145" i="1"/>
  <c r="I1151" i="1" s="1"/>
  <c r="E1146" i="1"/>
  <c r="I1152" i="1" s="1"/>
  <c r="E1147" i="1"/>
  <c r="I1153" i="1" s="1"/>
  <c r="E1148" i="1"/>
  <c r="I1154" i="1" s="1"/>
  <c r="E1149" i="1"/>
  <c r="I1155" i="1" s="1"/>
  <c r="E1150" i="1"/>
  <c r="I1156" i="1" s="1"/>
  <c r="E1151" i="1"/>
  <c r="I1157" i="1" s="1"/>
  <c r="E1152" i="1"/>
  <c r="I1158" i="1" s="1"/>
  <c r="E1153" i="1"/>
  <c r="I1159" i="1" s="1"/>
  <c r="E1154" i="1"/>
  <c r="I1160" i="1" s="1"/>
  <c r="E1155" i="1"/>
  <c r="I1161" i="1" s="1"/>
  <c r="E1156" i="1"/>
  <c r="I1162" i="1" s="1"/>
  <c r="E1157" i="1"/>
  <c r="I1163" i="1" s="1"/>
  <c r="E1158" i="1"/>
  <c r="I1164" i="1" s="1"/>
  <c r="E1159" i="1"/>
  <c r="I1165" i="1" s="1"/>
  <c r="E1160" i="1"/>
  <c r="I1166" i="1" s="1"/>
  <c r="E1161" i="1"/>
  <c r="I1167" i="1" s="1"/>
  <c r="E1162" i="1"/>
  <c r="I1168" i="1" s="1"/>
  <c r="E1163" i="1"/>
  <c r="I1169" i="1" s="1"/>
  <c r="E1164" i="1"/>
  <c r="I1170" i="1" s="1"/>
  <c r="E1165" i="1"/>
  <c r="I1171" i="1" s="1"/>
  <c r="E1166" i="1"/>
  <c r="I1172" i="1" s="1"/>
  <c r="E1167" i="1"/>
  <c r="I1173" i="1" s="1"/>
  <c r="E1168" i="1"/>
  <c r="I1174" i="1" s="1"/>
  <c r="E1169" i="1"/>
  <c r="I1175" i="1" s="1"/>
  <c r="E1170" i="1"/>
  <c r="I1176" i="1" s="1"/>
  <c r="E1171" i="1"/>
  <c r="I1177" i="1" s="1"/>
  <c r="E1172" i="1"/>
  <c r="I1178" i="1" s="1"/>
  <c r="E1173" i="1"/>
  <c r="I1179" i="1" s="1"/>
  <c r="E1174" i="1"/>
  <c r="I1180" i="1" s="1"/>
  <c r="E1175" i="1"/>
  <c r="I1181" i="1" s="1"/>
  <c r="E1176" i="1"/>
  <c r="I1182" i="1" s="1"/>
  <c r="E1177" i="1"/>
  <c r="I1183" i="1" s="1"/>
  <c r="E1178" i="1"/>
  <c r="I1184" i="1" s="1"/>
  <c r="E1179" i="1"/>
  <c r="I1185" i="1" s="1"/>
  <c r="E1180" i="1"/>
  <c r="I1186" i="1" s="1"/>
  <c r="E1181" i="1"/>
  <c r="I1187" i="1" s="1"/>
  <c r="E1182" i="1"/>
  <c r="I1188" i="1" s="1"/>
  <c r="E1183" i="1"/>
  <c r="I1189" i="1" s="1"/>
  <c r="E1184" i="1"/>
  <c r="I1190" i="1" s="1"/>
  <c r="E1185" i="1"/>
  <c r="I1191" i="1" s="1"/>
  <c r="E1186" i="1"/>
  <c r="I1192" i="1" s="1"/>
  <c r="E1187" i="1"/>
  <c r="I1193" i="1" s="1"/>
  <c r="E1188" i="1"/>
  <c r="I1194" i="1" s="1"/>
  <c r="E1189" i="1"/>
  <c r="I1195" i="1" s="1"/>
  <c r="E1190" i="1"/>
  <c r="I1196" i="1" s="1"/>
  <c r="E1191" i="1"/>
  <c r="I1197" i="1" s="1"/>
  <c r="E1192" i="1"/>
  <c r="I1198" i="1" s="1"/>
  <c r="E1193" i="1"/>
  <c r="I1199" i="1" s="1"/>
  <c r="E1194" i="1"/>
  <c r="I1200" i="1" s="1"/>
  <c r="E1195" i="1"/>
  <c r="I1201" i="1" s="1"/>
  <c r="E1196" i="1"/>
  <c r="I1202" i="1" s="1"/>
  <c r="J1201" i="1" s="1"/>
  <c r="E1197" i="1"/>
  <c r="I1203" i="1" s="1"/>
  <c r="E1198" i="1"/>
  <c r="I1204" i="1" s="1"/>
  <c r="E1199" i="1"/>
  <c r="I1205" i="1" s="1"/>
  <c r="E1200" i="1"/>
  <c r="I1206" i="1" s="1"/>
  <c r="E1201" i="1"/>
  <c r="I1207" i="1" s="1"/>
  <c r="E1202" i="1"/>
  <c r="I1208" i="1" s="1"/>
  <c r="E1203" i="1"/>
  <c r="I1209" i="1" s="1"/>
  <c r="E1204" i="1"/>
  <c r="I1210" i="1" s="1"/>
  <c r="E1205" i="1"/>
  <c r="I1211" i="1" s="1"/>
  <c r="E1206" i="1"/>
  <c r="I1212" i="1" s="1"/>
  <c r="E1207" i="1"/>
  <c r="E1208" i="1"/>
  <c r="I1214" i="1" s="1"/>
  <c r="E1209" i="1"/>
  <c r="I1215" i="1" s="1"/>
  <c r="E1210" i="1"/>
  <c r="I1216" i="1" s="1"/>
  <c r="E1211" i="1"/>
  <c r="I1217" i="1" s="1"/>
  <c r="E1212" i="1"/>
  <c r="I1218" i="1" s="1"/>
  <c r="E1213" i="1"/>
  <c r="I1219" i="1" s="1"/>
  <c r="E1214" i="1"/>
  <c r="I1220" i="1" s="1"/>
  <c r="E1215" i="1"/>
  <c r="I1221" i="1" s="1"/>
  <c r="J1220" i="1" s="1"/>
  <c r="E1216" i="1"/>
  <c r="I1222" i="1" s="1"/>
  <c r="E1217" i="1"/>
  <c r="I1223" i="1" s="1"/>
  <c r="E1218" i="1"/>
  <c r="I1224" i="1" s="1"/>
  <c r="E1219" i="1"/>
  <c r="I1225" i="1" s="1"/>
  <c r="E1220" i="1"/>
  <c r="I1226" i="1" s="1"/>
  <c r="E1221" i="1"/>
  <c r="I1227" i="1" s="1"/>
  <c r="E1222" i="1"/>
  <c r="I1228" i="1" s="1"/>
  <c r="E1223" i="1"/>
  <c r="I1229" i="1" s="1"/>
  <c r="E1224" i="1"/>
  <c r="I1230" i="1" s="1"/>
  <c r="E1225" i="1"/>
  <c r="I1231" i="1" s="1"/>
  <c r="E1226" i="1"/>
  <c r="I1232" i="1" s="1"/>
  <c r="E1227" i="1"/>
  <c r="I1233" i="1" s="1"/>
  <c r="E1228" i="1"/>
  <c r="I1234" i="1" s="1"/>
  <c r="E1229" i="1"/>
  <c r="I1235" i="1" s="1"/>
  <c r="E1230" i="1"/>
  <c r="I1236" i="1" s="1"/>
  <c r="E1231" i="1"/>
  <c r="I1237" i="1" s="1"/>
  <c r="E1232" i="1"/>
  <c r="I1238" i="1" s="1"/>
  <c r="E1233" i="1"/>
  <c r="I1239" i="1" s="1"/>
  <c r="E1234" i="1"/>
  <c r="I1240" i="1" s="1"/>
  <c r="E1235" i="1"/>
  <c r="I1241" i="1" s="1"/>
  <c r="E1236" i="1"/>
  <c r="I1242" i="1" s="1"/>
  <c r="E1237" i="1"/>
  <c r="I1243" i="1" s="1"/>
  <c r="J1242" i="1" s="1"/>
  <c r="E1238" i="1"/>
  <c r="I1244" i="1" s="1"/>
  <c r="E1239" i="1"/>
  <c r="I1245" i="1" s="1"/>
  <c r="E1240" i="1"/>
  <c r="I1246" i="1" s="1"/>
  <c r="E1241" i="1"/>
  <c r="I1247" i="1" s="1"/>
  <c r="E1242" i="1"/>
  <c r="I1248" i="1" s="1"/>
  <c r="E1243" i="1"/>
  <c r="I1249" i="1" s="1"/>
  <c r="E1244" i="1"/>
  <c r="I1250" i="1" s="1"/>
  <c r="E1245" i="1"/>
  <c r="I1251" i="1" s="1"/>
  <c r="E1246" i="1"/>
  <c r="I1252" i="1" s="1"/>
  <c r="E1247" i="1"/>
  <c r="I1253" i="1" s="1"/>
  <c r="E1248" i="1"/>
  <c r="I1254" i="1" s="1"/>
  <c r="E1249" i="1"/>
  <c r="I1255" i="1" s="1"/>
  <c r="E1250" i="1"/>
  <c r="I1256" i="1" s="1"/>
  <c r="E1251" i="1"/>
  <c r="I1257" i="1" s="1"/>
  <c r="E1252" i="1"/>
  <c r="I1258" i="1" s="1"/>
  <c r="E1253" i="1"/>
  <c r="I1259" i="1" s="1"/>
  <c r="E1254" i="1"/>
  <c r="I1260" i="1" s="1"/>
  <c r="E1255" i="1"/>
  <c r="I1261" i="1" s="1"/>
  <c r="E1256" i="1"/>
  <c r="I1262" i="1" s="1"/>
  <c r="E1257" i="1"/>
  <c r="I1263" i="1" s="1"/>
  <c r="E1258" i="1"/>
  <c r="I1264" i="1" s="1"/>
  <c r="E1259" i="1"/>
  <c r="I1265" i="1" s="1"/>
  <c r="E1260" i="1"/>
  <c r="I1266" i="1" s="1"/>
  <c r="J1265" i="1" s="1"/>
  <c r="E1261" i="1"/>
  <c r="I1267" i="1" s="1"/>
  <c r="E1262" i="1"/>
  <c r="I1268" i="1" s="1"/>
  <c r="E1263" i="1"/>
  <c r="I1269" i="1" s="1"/>
  <c r="E1264" i="1"/>
  <c r="I1270" i="1" s="1"/>
  <c r="E1265" i="1"/>
  <c r="I1271" i="1" s="1"/>
  <c r="E1266" i="1"/>
  <c r="I1272" i="1" s="1"/>
  <c r="E1267" i="1"/>
  <c r="I1273" i="1" s="1"/>
  <c r="E1268" i="1"/>
  <c r="I1274" i="1" s="1"/>
  <c r="E1269" i="1"/>
  <c r="I1275" i="1" s="1"/>
  <c r="E1270" i="1"/>
  <c r="I1276" i="1" s="1"/>
  <c r="E1271" i="1"/>
  <c r="I1277" i="1" s="1"/>
  <c r="E1272" i="1"/>
  <c r="I1278" i="1" s="1"/>
  <c r="E1273" i="1"/>
  <c r="I1279" i="1" s="1"/>
  <c r="E1274" i="1"/>
  <c r="I1280" i="1" s="1"/>
  <c r="E1275" i="1"/>
  <c r="I1281" i="1" s="1"/>
  <c r="E1276" i="1"/>
  <c r="I1282" i="1" s="1"/>
  <c r="E1277" i="1"/>
  <c r="I1283" i="1" s="1"/>
  <c r="E1278" i="1"/>
  <c r="I1284" i="1" s="1"/>
  <c r="E1279" i="1"/>
  <c r="I1285" i="1" s="1"/>
  <c r="E1280" i="1"/>
  <c r="I1286" i="1" s="1"/>
  <c r="E1281" i="1"/>
  <c r="I1287" i="1" s="1"/>
  <c r="E1282" i="1"/>
  <c r="I1288" i="1" s="1"/>
  <c r="E1283" i="1"/>
  <c r="I1289" i="1" s="1"/>
  <c r="E1284" i="1"/>
  <c r="I1290" i="1" s="1"/>
  <c r="E1285" i="1"/>
  <c r="I1291" i="1" s="1"/>
  <c r="E1286" i="1"/>
  <c r="I1292" i="1" s="1"/>
  <c r="E1287" i="1"/>
  <c r="I1293" i="1" s="1"/>
  <c r="E1288" i="1"/>
  <c r="I1294" i="1" s="1"/>
  <c r="E1289" i="1"/>
  <c r="I1295" i="1" s="1"/>
  <c r="E1290" i="1"/>
  <c r="I1296" i="1" s="1"/>
  <c r="E1291" i="1"/>
  <c r="I1297" i="1" s="1"/>
  <c r="E1292" i="1"/>
  <c r="I1298" i="1" s="1"/>
  <c r="E1293" i="1"/>
  <c r="E1294" i="1"/>
  <c r="I1300" i="1" s="1"/>
  <c r="E1295" i="1"/>
  <c r="I1301" i="1" s="1"/>
  <c r="E1296" i="1"/>
  <c r="I1302" i="1" s="1"/>
  <c r="E1297" i="1"/>
  <c r="I1303" i="1" s="1"/>
  <c r="E1298" i="1"/>
  <c r="I1304" i="1" s="1"/>
  <c r="E1299" i="1"/>
  <c r="I1305" i="1" s="1"/>
  <c r="E1300" i="1"/>
  <c r="I1306" i="1" s="1"/>
  <c r="E1301" i="1"/>
  <c r="I1307" i="1" s="1"/>
  <c r="E1302" i="1"/>
  <c r="I1308" i="1" s="1"/>
  <c r="E1303" i="1"/>
  <c r="I1309" i="1" s="1"/>
  <c r="E1304" i="1"/>
  <c r="I1310" i="1" s="1"/>
  <c r="E1305" i="1"/>
  <c r="I1311" i="1" s="1"/>
  <c r="E1306" i="1"/>
  <c r="I1312" i="1" s="1"/>
  <c r="E1307" i="1"/>
  <c r="I1313" i="1" s="1"/>
  <c r="E1308" i="1"/>
  <c r="I1314" i="1" s="1"/>
  <c r="E1309" i="1"/>
  <c r="I1315" i="1" s="1"/>
  <c r="E1310" i="1"/>
  <c r="I1316" i="1" s="1"/>
  <c r="E1311" i="1"/>
  <c r="I1317" i="1" s="1"/>
  <c r="E1312" i="1"/>
  <c r="I1318" i="1" s="1"/>
  <c r="E1313" i="1"/>
  <c r="I1319" i="1" s="1"/>
  <c r="E1314" i="1"/>
  <c r="I1320" i="1" s="1"/>
  <c r="E1315" i="1"/>
  <c r="I1321" i="1" s="1"/>
  <c r="E1316" i="1"/>
  <c r="I1322" i="1" s="1"/>
  <c r="E1317" i="1"/>
  <c r="I1323" i="1" s="1"/>
  <c r="E1318" i="1"/>
  <c r="I1324" i="1" s="1"/>
  <c r="E1319" i="1"/>
  <c r="I1325" i="1" s="1"/>
  <c r="E1320" i="1"/>
  <c r="I1326" i="1" s="1"/>
  <c r="J1325" i="1" s="1"/>
  <c r="E1321" i="1"/>
  <c r="I1327" i="1" s="1"/>
  <c r="E1322" i="1"/>
  <c r="I1328" i="1" s="1"/>
  <c r="E1323" i="1"/>
  <c r="I1329" i="1" s="1"/>
  <c r="E1324" i="1"/>
  <c r="I1330" i="1" s="1"/>
  <c r="E1325" i="1"/>
  <c r="I1331" i="1" s="1"/>
  <c r="E1326" i="1"/>
  <c r="I1332" i="1" s="1"/>
  <c r="E1327" i="1"/>
  <c r="I1333" i="1" s="1"/>
  <c r="E1328" i="1"/>
  <c r="I1334" i="1" s="1"/>
  <c r="J1333" i="1" s="1"/>
  <c r="E1329" i="1"/>
  <c r="I1335" i="1" s="1"/>
  <c r="E1330" i="1"/>
  <c r="I1336" i="1" s="1"/>
  <c r="E1331" i="1"/>
  <c r="I1337" i="1" s="1"/>
  <c r="E1332" i="1"/>
  <c r="I1338" i="1" s="1"/>
  <c r="E1333" i="1"/>
  <c r="I1339" i="1" s="1"/>
  <c r="E1334" i="1"/>
  <c r="I1340" i="1" s="1"/>
  <c r="E1335" i="1"/>
  <c r="E1336" i="1"/>
  <c r="I1342" i="1" s="1"/>
  <c r="E1337" i="1"/>
  <c r="I1343" i="1" s="1"/>
  <c r="E1338" i="1"/>
  <c r="I1344" i="1" s="1"/>
  <c r="E1339" i="1"/>
  <c r="I1345" i="1" s="1"/>
  <c r="E1340" i="1"/>
  <c r="I1346" i="1" s="1"/>
  <c r="E1341" i="1"/>
  <c r="I1347" i="1" s="1"/>
  <c r="E1342" i="1"/>
  <c r="I1348" i="1" s="1"/>
  <c r="E1343" i="1"/>
  <c r="I1349" i="1" s="1"/>
  <c r="E1344" i="1"/>
  <c r="I1350" i="1" s="1"/>
  <c r="E1345" i="1"/>
  <c r="I1351" i="1" s="1"/>
  <c r="E1346" i="1"/>
  <c r="I1352" i="1" s="1"/>
  <c r="E1347" i="1"/>
  <c r="I1353" i="1" s="1"/>
  <c r="E1348" i="1"/>
  <c r="I1354" i="1" s="1"/>
  <c r="E1349" i="1"/>
  <c r="I1355" i="1" s="1"/>
  <c r="E1350" i="1"/>
  <c r="I1356" i="1" s="1"/>
  <c r="E1351" i="1"/>
  <c r="I1357" i="1" s="1"/>
  <c r="E1352" i="1"/>
  <c r="I1358" i="1" s="1"/>
  <c r="E1353" i="1"/>
  <c r="I1359" i="1" s="1"/>
  <c r="E1354" i="1"/>
  <c r="I1360" i="1" s="1"/>
  <c r="E1355" i="1"/>
  <c r="I1361" i="1" s="1"/>
  <c r="E1356" i="1"/>
  <c r="I1362" i="1" s="1"/>
  <c r="E1357" i="1"/>
  <c r="I1363" i="1" s="1"/>
  <c r="E1358" i="1"/>
  <c r="I1364" i="1" s="1"/>
  <c r="E1359" i="1"/>
  <c r="I1365" i="1" s="1"/>
  <c r="E1360" i="1"/>
  <c r="I1366" i="1" s="1"/>
  <c r="E1361" i="1"/>
  <c r="I1367" i="1" s="1"/>
  <c r="E1362" i="1"/>
  <c r="I1368" i="1" s="1"/>
  <c r="E1363" i="1"/>
  <c r="I1369" i="1" s="1"/>
  <c r="E1364" i="1"/>
  <c r="I1370" i="1" s="1"/>
  <c r="E1365" i="1"/>
  <c r="I1371" i="1" s="1"/>
  <c r="J1370" i="1" s="1"/>
  <c r="E1366" i="1"/>
  <c r="I1372" i="1" s="1"/>
  <c r="E1367" i="1"/>
  <c r="I1373" i="1" s="1"/>
  <c r="E1368" i="1"/>
  <c r="I1374" i="1" s="1"/>
  <c r="E1369" i="1"/>
  <c r="I1375" i="1" s="1"/>
  <c r="E1370" i="1"/>
  <c r="I1376" i="1" s="1"/>
  <c r="E1371" i="1"/>
  <c r="I1377" i="1" s="1"/>
  <c r="E1372" i="1"/>
  <c r="I1378" i="1" s="1"/>
  <c r="E1373" i="1"/>
  <c r="I1379" i="1" s="1"/>
  <c r="E1374" i="1"/>
  <c r="I1380" i="1" s="1"/>
  <c r="E1375" i="1"/>
  <c r="I1381" i="1" s="1"/>
  <c r="E1376" i="1"/>
  <c r="I1382" i="1" s="1"/>
  <c r="J1381" i="1" s="1"/>
  <c r="E1377" i="1"/>
  <c r="I1383" i="1" s="1"/>
  <c r="E1378" i="1"/>
  <c r="I1384" i="1" s="1"/>
  <c r="E1379" i="1"/>
  <c r="I1385" i="1" s="1"/>
  <c r="E1380" i="1"/>
  <c r="I1386" i="1" s="1"/>
  <c r="E1381" i="1"/>
  <c r="I1387" i="1" s="1"/>
  <c r="E1382" i="1"/>
  <c r="I1388" i="1" s="1"/>
  <c r="E1383" i="1"/>
  <c r="I1389" i="1" s="1"/>
  <c r="E1384" i="1"/>
  <c r="I1390" i="1" s="1"/>
  <c r="E1385" i="1"/>
  <c r="I1391" i="1" s="1"/>
  <c r="E1386" i="1"/>
  <c r="I1392" i="1" s="1"/>
  <c r="E1387" i="1"/>
  <c r="I1393" i="1" s="1"/>
  <c r="E1388" i="1"/>
  <c r="I1394" i="1" s="1"/>
  <c r="E1389" i="1"/>
  <c r="I1395" i="1" s="1"/>
  <c r="E1390" i="1"/>
  <c r="I1396" i="1" s="1"/>
  <c r="E1391" i="1"/>
  <c r="I1397" i="1" s="1"/>
  <c r="E1392" i="1"/>
  <c r="I1398" i="1" s="1"/>
  <c r="E1393" i="1"/>
  <c r="I1399" i="1" s="1"/>
  <c r="E1394" i="1"/>
  <c r="I1400" i="1" s="1"/>
  <c r="E1395" i="1"/>
  <c r="I1401" i="1" s="1"/>
  <c r="J1400" i="1" s="1"/>
  <c r="E1396" i="1"/>
  <c r="I1402" i="1" s="1"/>
  <c r="E1397" i="1"/>
  <c r="I1403" i="1" s="1"/>
  <c r="E1398" i="1"/>
  <c r="I1404" i="1" s="1"/>
  <c r="E1399" i="1"/>
  <c r="I1405" i="1" s="1"/>
  <c r="E1400" i="1"/>
  <c r="I1406" i="1" s="1"/>
  <c r="E1401" i="1"/>
  <c r="I1407" i="1" s="1"/>
  <c r="E1402" i="1"/>
  <c r="I1408" i="1" s="1"/>
  <c r="E1403" i="1"/>
  <c r="I1409" i="1" s="1"/>
  <c r="E1404" i="1"/>
  <c r="I1410" i="1" s="1"/>
  <c r="J1409" i="1" s="1"/>
  <c r="E1405" i="1"/>
  <c r="I1411" i="1" s="1"/>
  <c r="E1406" i="1"/>
  <c r="I1412" i="1" s="1"/>
  <c r="E1407" i="1"/>
  <c r="I1413" i="1" s="1"/>
  <c r="E1408" i="1"/>
  <c r="I1414" i="1" s="1"/>
  <c r="E1409" i="1"/>
  <c r="I1415" i="1" s="1"/>
  <c r="E1410" i="1"/>
  <c r="I1416" i="1" s="1"/>
  <c r="E1411" i="1"/>
  <c r="I1417" i="1" s="1"/>
  <c r="E1412" i="1"/>
  <c r="I1418" i="1" s="1"/>
  <c r="J1417" i="1" s="1"/>
  <c r="E1413" i="1"/>
  <c r="I1419" i="1" s="1"/>
  <c r="E1414" i="1"/>
  <c r="I1420" i="1" s="1"/>
  <c r="E1415" i="1"/>
  <c r="I1421" i="1" s="1"/>
  <c r="E1416" i="1"/>
  <c r="I1422" i="1" s="1"/>
  <c r="E1417" i="1"/>
  <c r="I1423" i="1" s="1"/>
  <c r="E1418" i="1"/>
  <c r="I1424" i="1" s="1"/>
  <c r="E1419" i="1"/>
  <c r="I1425" i="1" s="1"/>
  <c r="E1420" i="1"/>
  <c r="I1426" i="1" s="1"/>
  <c r="J1425" i="1" s="1"/>
  <c r="E1421" i="1"/>
  <c r="I1427" i="1" s="1"/>
  <c r="E1422" i="1"/>
  <c r="I1428" i="1" s="1"/>
  <c r="E1423" i="1"/>
  <c r="I1429" i="1" s="1"/>
  <c r="E1424" i="1"/>
  <c r="I1430" i="1" s="1"/>
  <c r="E1425" i="1"/>
  <c r="I1431" i="1" s="1"/>
  <c r="E1426" i="1"/>
  <c r="I1432" i="1" s="1"/>
  <c r="E1427" i="1"/>
  <c r="I1433" i="1" s="1"/>
  <c r="E1428" i="1"/>
  <c r="I1434" i="1" s="1"/>
  <c r="E1429" i="1"/>
  <c r="I1435" i="1" s="1"/>
  <c r="E1430" i="1"/>
  <c r="I1436" i="1" s="1"/>
  <c r="E1431" i="1"/>
  <c r="I1437" i="1" s="1"/>
  <c r="E1432" i="1"/>
  <c r="I1438" i="1" s="1"/>
  <c r="E1433" i="1"/>
  <c r="I1439" i="1" s="1"/>
  <c r="E1434" i="1"/>
  <c r="I1440" i="1" s="1"/>
  <c r="E1435" i="1"/>
  <c r="I1441" i="1" s="1"/>
  <c r="E1436" i="1"/>
  <c r="I1442" i="1" s="1"/>
  <c r="E1437" i="1"/>
  <c r="I1443" i="1" s="1"/>
  <c r="E1438" i="1"/>
  <c r="I1444" i="1" s="1"/>
  <c r="E1439" i="1"/>
  <c r="I1445" i="1" s="1"/>
  <c r="E1440" i="1"/>
  <c r="I1446" i="1" s="1"/>
  <c r="E1441" i="1"/>
  <c r="I1447" i="1" s="1"/>
  <c r="E1442" i="1"/>
  <c r="I1448" i="1" s="1"/>
  <c r="E1443" i="1"/>
  <c r="I1449" i="1" s="1"/>
  <c r="E1444" i="1"/>
  <c r="I1450" i="1" s="1"/>
  <c r="E1445" i="1"/>
  <c r="I1451" i="1" s="1"/>
  <c r="E1446" i="1"/>
  <c r="I1452" i="1" s="1"/>
  <c r="E1447" i="1"/>
  <c r="I1453" i="1" s="1"/>
  <c r="E1448" i="1"/>
  <c r="I1454" i="1" s="1"/>
  <c r="E1449" i="1"/>
  <c r="I1455" i="1" s="1"/>
  <c r="E1450" i="1"/>
  <c r="I1456" i="1" s="1"/>
  <c r="E1451" i="1"/>
  <c r="I1457" i="1" s="1"/>
  <c r="E1452" i="1"/>
  <c r="I1458" i="1" s="1"/>
  <c r="E1453" i="1"/>
  <c r="I1459" i="1" s="1"/>
  <c r="E1454" i="1"/>
  <c r="I1460" i="1" s="1"/>
  <c r="E1455" i="1"/>
  <c r="I1461" i="1" s="1"/>
  <c r="E1456" i="1"/>
  <c r="I1462" i="1" s="1"/>
  <c r="E1457" i="1"/>
  <c r="I1463" i="1" s="1"/>
  <c r="E1458" i="1"/>
  <c r="I1464" i="1" s="1"/>
  <c r="E1459" i="1"/>
  <c r="I1465" i="1" s="1"/>
  <c r="E1460" i="1"/>
  <c r="I1466" i="1" s="1"/>
  <c r="E1461" i="1"/>
  <c r="I1467" i="1" s="1"/>
  <c r="E1462" i="1"/>
  <c r="I1468" i="1" s="1"/>
  <c r="E1463" i="1"/>
  <c r="E1464" i="1"/>
  <c r="I1470" i="1" s="1"/>
  <c r="E1465" i="1"/>
  <c r="I1471" i="1" s="1"/>
  <c r="E1466" i="1"/>
  <c r="I1472" i="1" s="1"/>
  <c r="E1467" i="1"/>
  <c r="I1473" i="1" s="1"/>
  <c r="E1468" i="1"/>
  <c r="I1474" i="1" s="1"/>
  <c r="J1473" i="1" s="1"/>
  <c r="E1469" i="1"/>
  <c r="I1475" i="1" s="1"/>
  <c r="E1470" i="1"/>
  <c r="I1476" i="1" s="1"/>
  <c r="E1471" i="1"/>
  <c r="I1477" i="1" s="1"/>
  <c r="E1472" i="1"/>
  <c r="I1478" i="1" s="1"/>
  <c r="E1473" i="1"/>
  <c r="I1479" i="1" s="1"/>
  <c r="E1474" i="1"/>
  <c r="I1480" i="1" s="1"/>
  <c r="E1475" i="1"/>
  <c r="I1481" i="1" s="1"/>
  <c r="E1476" i="1"/>
  <c r="I1482" i="1" s="1"/>
  <c r="E1477" i="1"/>
  <c r="I1483" i="1" s="1"/>
  <c r="E1478" i="1"/>
  <c r="I1484" i="1" s="1"/>
  <c r="E1479" i="1"/>
  <c r="I1485" i="1" s="1"/>
  <c r="E1480" i="1"/>
  <c r="I1486" i="1" s="1"/>
  <c r="E1481" i="1"/>
  <c r="I1487" i="1" s="1"/>
  <c r="E1482" i="1"/>
  <c r="I1488" i="1" s="1"/>
  <c r="E1483" i="1"/>
  <c r="I1489" i="1" s="1"/>
  <c r="E1484" i="1"/>
  <c r="I1490" i="1" s="1"/>
  <c r="E1485" i="1"/>
  <c r="I1491" i="1" s="1"/>
  <c r="E1486" i="1"/>
  <c r="I1492" i="1" s="1"/>
  <c r="E1487" i="1"/>
  <c r="I1493" i="1" s="1"/>
  <c r="E1488" i="1"/>
  <c r="I1494" i="1" s="1"/>
  <c r="E1489" i="1"/>
  <c r="I1495" i="1" s="1"/>
  <c r="E1490" i="1"/>
  <c r="I1496" i="1" s="1"/>
  <c r="E1491" i="1"/>
  <c r="I1497" i="1" s="1"/>
  <c r="E1492" i="1"/>
  <c r="I1498" i="1" s="1"/>
  <c r="E1493" i="1"/>
  <c r="I1499" i="1" s="1"/>
  <c r="E1494" i="1"/>
  <c r="I1500" i="1" s="1"/>
  <c r="E1495" i="1"/>
  <c r="I1501" i="1" s="1"/>
  <c r="E1496" i="1"/>
  <c r="I1502" i="1" s="1"/>
  <c r="E1497" i="1"/>
  <c r="I1503" i="1" s="1"/>
  <c r="E1498" i="1"/>
  <c r="I1504" i="1" s="1"/>
  <c r="E1499" i="1"/>
  <c r="I1505" i="1" s="1"/>
  <c r="E1500" i="1"/>
  <c r="I1506" i="1" s="1"/>
  <c r="J1505" i="1" s="1"/>
  <c r="E1501" i="1"/>
  <c r="I1507" i="1" s="1"/>
  <c r="E1502" i="1"/>
  <c r="I1508" i="1" s="1"/>
  <c r="E1503" i="1"/>
  <c r="I1509" i="1" s="1"/>
  <c r="E1504" i="1"/>
  <c r="I1510" i="1" s="1"/>
  <c r="E1505" i="1"/>
  <c r="I1511" i="1" s="1"/>
  <c r="E1506" i="1"/>
  <c r="I1512" i="1" s="1"/>
  <c r="E1507" i="1"/>
  <c r="I1513" i="1" s="1"/>
  <c r="E1508" i="1"/>
  <c r="I1514" i="1" s="1"/>
  <c r="J1513" i="1" s="1"/>
  <c r="E1509" i="1"/>
  <c r="I1515" i="1" s="1"/>
  <c r="E1510" i="1"/>
  <c r="I1516" i="1" s="1"/>
  <c r="E1511" i="1"/>
  <c r="I1517" i="1" s="1"/>
  <c r="E1512" i="1"/>
  <c r="I1518" i="1" s="1"/>
  <c r="E1513" i="1"/>
  <c r="I1519" i="1" s="1"/>
  <c r="E1514" i="1"/>
  <c r="I1520" i="1" s="1"/>
  <c r="E1515" i="1"/>
  <c r="I1521" i="1" s="1"/>
  <c r="E1516" i="1"/>
  <c r="I1522" i="1" s="1"/>
  <c r="J1521" i="1" s="1"/>
  <c r="E1517" i="1"/>
  <c r="I1523" i="1" s="1"/>
  <c r="E1518" i="1"/>
  <c r="I1524" i="1" s="1"/>
  <c r="E1519" i="1"/>
  <c r="I1525" i="1" s="1"/>
  <c r="E1520" i="1"/>
  <c r="I1526" i="1" s="1"/>
  <c r="E1521" i="1"/>
  <c r="I1527" i="1" s="1"/>
  <c r="E1522" i="1"/>
  <c r="I1528" i="1" s="1"/>
  <c r="E1523" i="1"/>
  <c r="I1529" i="1" s="1"/>
  <c r="E1524" i="1"/>
  <c r="I1530" i="1" s="1"/>
  <c r="J1529" i="1" s="1"/>
  <c r="E1525" i="1"/>
  <c r="I1531" i="1" s="1"/>
  <c r="E1526" i="1"/>
  <c r="I1532" i="1" s="1"/>
  <c r="E1527" i="1"/>
  <c r="I1533" i="1" s="1"/>
  <c r="E1528" i="1"/>
  <c r="I1534" i="1" s="1"/>
  <c r="E1529" i="1"/>
  <c r="I1535" i="1" s="1"/>
  <c r="E1530" i="1"/>
  <c r="I1536" i="1" s="1"/>
  <c r="E1531" i="1"/>
  <c r="I1537" i="1" s="1"/>
  <c r="E1532" i="1"/>
  <c r="I1538" i="1" s="1"/>
  <c r="E1533" i="1"/>
  <c r="I1539" i="1" s="1"/>
  <c r="E1534" i="1"/>
  <c r="I1540" i="1" s="1"/>
  <c r="E1535" i="1"/>
  <c r="I1541" i="1" s="1"/>
  <c r="E1536" i="1"/>
  <c r="I1542" i="1" s="1"/>
  <c r="E1537" i="1"/>
  <c r="I1543" i="1" s="1"/>
  <c r="E1538" i="1"/>
  <c r="I1544" i="1" s="1"/>
  <c r="E1539" i="1"/>
  <c r="I1545" i="1" s="1"/>
  <c r="E1540" i="1"/>
  <c r="I1546" i="1" s="1"/>
  <c r="E1541" i="1"/>
  <c r="I1547" i="1" s="1"/>
  <c r="J1546" i="1" s="1"/>
  <c r="E1542" i="1"/>
  <c r="I1548" i="1" s="1"/>
  <c r="E1543" i="1"/>
  <c r="I1549" i="1" s="1"/>
  <c r="E1544" i="1"/>
  <c r="I1550" i="1" s="1"/>
  <c r="J1549" i="1" s="1"/>
  <c r="E1545" i="1"/>
  <c r="I1551" i="1" s="1"/>
  <c r="E1546" i="1"/>
  <c r="I1552" i="1" s="1"/>
  <c r="E1547" i="1"/>
  <c r="I1553" i="1" s="1"/>
  <c r="E1548" i="1"/>
  <c r="I1554" i="1" s="1"/>
  <c r="E1549" i="1"/>
  <c r="I1555" i="1" s="1"/>
  <c r="E1550" i="1"/>
  <c r="I1556" i="1" s="1"/>
  <c r="E1551" i="1"/>
  <c r="I1557" i="1" s="1"/>
  <c r="J1556" i="1" s="1"/>
  <c r="E1552" i="1"/>
  <c r="I1558" i="1" s="1"/>
  <c r="E1553" i="1"/>
  <c r="I1559" i="1" s="1"/>
  <c r="E1554" i="1"/>
  <c r="I1560" i="1" s="1"/>
  <c r="E1555" i="1"/>
  <c r="I1561" i="1" s="1"/>
  <c r="E1556" i="1"/>
  <c r="I1562" i="1" s="1"/>
  <c r="E1557" i="1"/>
  <c r="I1563" i="1" s="1"/>
  <c r="E1558" i="1"/>
  <c r="I1564" i="1" s="1"/>
  <c r="E1559" i="1"/>
  <c r="I1565" i="1" s="1"/>
  <c r="E1560" i="1"/>
  <c r="I1566" i="1" s="1"/>
  <c r="E1561" i="1"/>
  <c r="I1567" i="1" s="1"/>
  <c r="E1562" i="1"/>
  <c r="I1568" i="1" s="1"/>
  <c r="E1563" i="1"/>
  <c r="I1569" i="1" s="1"/>
  <c r="E1564" i="1"/>
  <c r="I1570" i="1" s="1"/>
  <c r="E1565" i="1"/>
  <c r="I1571" i="1" s="1"/>
  <c r="E1566" i="1"/>
  <c r="I1572" i="1" s="1"/>
  <c r="E1567" i="1"/>
  <c r="I1573" i="1" s="1"/>
  <c r="E1568" i="1"/>
  <c r="I1574" i="1" s="1"/>
  <c r="E1569" i="1"/>
  <c r="I1575" i="1" s="1"/>
  <c r="E1570" i="1"/>
  <c r="I1576" i="1" s="1"/>
  <c r="E1571" i="1"/>
  <c r="I1577" i="1" s="1"/>
  <c r="E1572" i="1"/>
  <c r="I1578" i="1" s="1"/>
  <c r="E1573" i="1"/>
  <c r="I1579" i="1" s="1"/>
  <c r="E1574" i="1"/>
  <c r="I1580" i="1" s="1"/>
  <c r="E1575" i="1"/>
  <c r="I1581" i="1" s="1"/>
  <c r="E1576" i="1"/>
  <c r="I1582" i="1" s="1"/>
  <c r="E1577" i="1"/>
  <c r="I1583" i="1" s="1"/>
  <c r="E1578" i="1"/>
  <c r="I1584" i="1" s="1"/>
  <c r="E1579" i="1"/>
  <c r="I1585" i="1" s="1"/>
  <c r="E1580" i="1"/>
  <c r="I1586" i="1" s="1"/>
  <c r="J1585" i="1" s="1"/>
  <c r="E1581" i="1"/>
  <c r="I1587" i="1" s="1"/>
  <c r="E1582" i="1"/>
  <c r="I1588" i="1" s="1"/>
  <c r="E1583" i="1"/>
  <c r="I1589" i="1" s="1"/>
  <c r="E1584" i="1"/>
  <c r="I1590" i="1" s="1"/>
  <c r="E1585" i="1"/>
  <c r="I1591" i="1" s="1"/>
  <c r="E1586" i="1"/>
  <c r="I1592" i="1" s="1"/>
  <c r="E1587" i="1"/>
  <c r="I1593" i="1" s="1"/>
  <c r="E1588" i="1"/>
  <c r="I1594" i="1" s="1"/>
  <c r="E1589" i="1"/>
  <c r="I1595" i="1" s="1"/>
  <c r="E1590" i="1"/>
  <c r="I1596" i="1" s="1"/>
  <c r="E1591" i="1"/>
  <c r="E1592" i="1"/>
  <c r="I1598" i="1" s="1"/>
  <c r="E1593" i="1"/>
  <c r="I1599" i="1" s="1"/>
  <c r="E1594" i="1"/>
  <c r="I1600" i="1" s="1"/>
  <c r="E1595" i="1"/>
  <c r="I1601" i="1" s="1"/>
  <c r="E1596" i="1"/>
  <c r="I1602" i="1" s="1"/>
  <c r="J1601" i="1" s="1"/>
  <c r="E1597" i="1"/>
  <c r="I1603" i="1" s="1"/>
  <c r="E1598" i="1"/>
  <c r="I1604" i="1" s="1"/>
  <c r="E1599" i="1"/>
  <c r="I1605" i="1" s="1"/>
  <c r="E1600" i="1"/>
  <c r="I1606" i="1" s="1"/>
  <c r="E1601" i="1"/>
  <c r="I1607" i="1" s="1"/>
  <c r="E1602" i="1"/>
  <c r="I1608" i="1" s="1"/>
  <c r="E1603" i="1"/>
  <c r="I1609" i="1" s="1"/>
  <c r="E1604" i="1"/>
  <c r="I1610" i="1" s="1"/>
  <c r="E1605" i="1"/>
  <c r="I1611" i="1" s="1"/>
  <c r="E1606" i="1"/>
  <c r="I1612" i="1" s="1"/>
  <c r="E1607" i="1"/>
  <c r="I1613" i="1" s="1"/>
  <c r="E1608" i="1"/>
  <c r="I1614" i="1" s="1"/>
  <c r="E1609" i="1"/>
  <c r="I1615" i="1" s="1"/>
  <c r="E1610" i="1"/>
  <c r="I1616" i="1" s="1"/>
  <c r="E1611" i="1"/>
  <c r="I1617" i="1" s="1"/>
  <c r="E1612" i="1"/>
  <c r="I1618" i="1" s="1"/>
  <c r="E1613" i="1"/>
  <c r="I1619" i="1" s="1"/>
  <c r="E1614" i="1"/>
  <c r="I1620" i="1" s="1"/>
  <c r="E1615" i="1"/>
  <c r="I1621" i="1" s="1"/>
  <c r="E1616" i="1"/>
  <c r="I1622" i="1" s="1"/>
  <c r="E1617" i="1"/>
  <c r="I1623" i="1" s="1"/>
  <c r="E1618" i="1"/>
  <c r="I1624" i="1" s="1"/>
  <c r="E1619" i="1"/>
  <c r="I1625" i="1" s="1"/>
  <c r="E1620" i="1"/>
  <c r="I1626" i="1" s="1"/>
  <c r="E1621" i="1"/>
  <c r="I1627" i="1" s="1"/>
  <c r="E1622" i="1"/>
  <c r="I1628" i="1" s="1"/>
  <c r="E1623" i="1"/>
  <c r="I1629" i="1" s="1"/>
  <c r="E1624" i="1"/>
  <c r="I1630" i="1" s="1"/>
  <c r="E1625" i="1"/>
  <c r="I1631" i="1" s="1"/>
  <c r="E1626" i="1"/>
  <c r="I1632" i="1" s="1"/>
  <c r="E1627" i="1"/>
  <c r="I1633" i="1" s="1"/>
  <c r="E1628" i="1"/>
  <c r="I1634" i="1" s="1"/>
  <c r="J1633" i="1" s="1"/>
  <c r="E1629" i="1"/>
  <c r="I1635" i="1" s="1"/>
  <c r="E1630" i="1"/>
  <c r="I1636" i="1" s="1"/>
  <c r="E1631" i="1"/>
  <c r="I1637" i="1" s="1"/>
  <c r="E1632" i="1"/>
  <c r="I1638" i="1" s="1"/>
  <c r="J1637" i="1" s="1"/>
  <c r="E1633" i="1"/>
  <c r="I1639" i="1" s="1"/>
  <c r="E1634" i="1"/>
  <c r="E1635" i="1"/>
  <c r="I1641" i="1" s="1"/>
  <c r="E1636" i="1"/>
  <c r="I1642" i="1" s="1"/>
  <c r="J1641" i="1" s="1"/>
  <c r="E1637" i="1"/>
  <c r="I1643" i="1" s="1"/>
  <c r="E1638" i="1"/>
  <c r="I1644" i="1" s="1"/>
  <c r="E1639" i="1"/>
  <c r="I1645" i="1" s="1"/>
  <c r="E1640" i="1"/>
  <c r="I1646" i="1" s="1"/>
  <c r="E1641" i="1"/>
  <c r="I1647" i="1" s="1"/>
  <c r="E1642" i="1"/>
  <c r="I1648" i="1" s="1"/>
  <c r="E1643" i="1"/>
  <c r="I1649" i="1" s="1"/>
  <c r="E1644" i="1"/>
  <c r="I1650" i="1" s="1"/>
  <c r="E1645" i="1"/>
  <c r="I1651" i="1" s="1"/>
  <c r="E1646" i="1"/>
  <c r="I1652" i="1" s="1"/>
  <c r="E1647" i="1"/>
  <c r="I1653" i="1" s="1"/>
  <c r="E1648" i="1"/>
  <c r="I1654" i="1" s="1"/>
  <c r="J1653" i="1" s="1"/>
  <c r="E1649" i="1"/>
  <c r="I1655" i="1" s="1"/>
  <c r="E1650" i="1"/>
  <c r="I1656" i="1" s="1"/>
  <c r="E1651" i="1"/>
  <c r="I1657" i="1" s="1"/>
  <c r="E1652" i="1"/>
  <c r="I1658" i="1" s="1"/>
  <c r="E1653" i="1"/>
  <c r="I1659" i="1" s="1"/>
  <c r="E1654" i="1"/>
  <c r="I1660" i="1" s="1"/>
  <c r="E1655" i="1"/>
  <c r="I1661" i="1" s="1"/>
  <c r="E1656" i="1"/>
  <c r="I1662" i="1" s="1"/>
  <c r="J1661" i="1" s="1"/>
  <c r="E1657" i="1"/>
  <c r="I1663" i="1" s="1"/>
  <c r="E1658" i="1"/>
  <c r="I1664" i="1" s="1"/>
  <c r="E1659" i="1"/>
  <c r="I1665" i="1" s="1"/>
  <c r="E1660" i="1"/>
  <c r="I1666" i="1" s="1"/>
  <c r="E1661" i="1"/>
  <c r="I1667" i="1" s="1"/>
  <c r="E1662" i="1"/>
  <c r="I1668" i="1" s="1"/>
  <c r="E1663" i="1"/>
  <c r="I1669" i="1" s="1"/>
  <c r="E1664" i="1"/>
  <c r="I1670" i="1" s="1"/>
  <c r="E1665" i="1"/>
  <c r="I1671" i="1" s="1"/>
  <c r="E1666" i="1"/>
  <c r="I1672" i="1" s="1"/>
  <c r="E1667" i="1"/>
  <c r="I1673" i="1" s="1"/>
  <c r="E1668" i="1"/>
  <c r="I1674" i="1" s="1"/>
  <c r="E1669" i="1"/>
  <c r="I1675" i="1" s="1"/>
  <c r="E1670" i="1"/>
  <c r="I1676" i="1" s="1"/>
  <c r="E1671" i="1"/>
  <c r="I1677" i="1" s="1"/>
  <c r="E1672" i="1"/>
  <c r="I1678" i="1" s="1"/>
  <c r="E1673" i="1"/>
  <c r="I1679" i="1" s="1"/>
  <c r="E1674" i="1"/>
  <c r="I1680" i="1" s="1"/>
  <c r="E1675" i="1"/>
  <c r="I1681" i="1" s="1"/>
  <c r="E1676" i="1"/>
  <c r="I1682" i="1" s="1"/>
  <c r="E1677" i="1"/>
  <c r="I1683" i="1" s="1"/>
  <c r="E1678" i="1"/>
  <c r="I1684" i="1" s="1"/>
  <c r="E1679" i="1"/>
  <c r="I1685" i="1" s="1"/>
  <c r="E1680" i="1"/>
  <c r="I1686" i="1" s="1"/>
  <c r="E1681" i="1"/>
  <c r="I1687" i="1" s="1"/>
  <c r="E1682" i="1"/>
  <c r="I1688" i="1" s="1"/>
  <c r="E1683" i="1"/>
  <c r="I1689" i="1" s="1"/>
  <c r="E1684" i="1"/>
  <c r="I1690" i="1" s="1"/>
  <c r="E1685" i="1"/>
  <c r="I1691" i="1" s="1"/>
  <c r="E1686" i="1"/>
  <c r="I1692" i="1" s="1"/>
  <c r="E1687" i="1"/>
  <c r="I1693" i="1" s="1"/>
  <c r="J1692" i="1" s="1"/>
  <c r="E1688" i="1"/>
  <c r="I1694" i="1" s="1"/>
  <c r="E1689" i="1"/>
  <c r="I1695" i="1" s="1"/>
  <c r="E1690" i="1"/>
  <c r="I1696" i="1" s="1"/>
  <c r="E1691" i="1"/>
  <c r="I1697" i="1" s="1"/>
  <c r="E1692" i="1"/>
  <c r="I1698" i="1" s="1"/>
  <c r="E1693" i="1"/>
  <c r="I1699" i="1" s="1"/>
  <c r="E1694" i="1"/>
  <c r="I1700" i="1" s="1"/>
  <c r="E1695" i="1"/>
  <c r="I1701" i="1" s="1"/>
  <c r="E1696" i="1"/>
  <c r="I1702" i="1" s="1"/>
  <c r="J1701" i="1" s="1"/>
  <c r="E1697" i="1"/>
  <c r="I1703" i="1" s="1"/>
  <c r="E1698" i="1"/>
  <c r="I1704" i="1" s="1"/>
  <c r="E1699" i="1"/>
  <c r="I1705" i="1" s="1"/>
  <c r="E1700" i="1"/>
  <c r="I1706" i="1" s="1"/>
  <c r="E1701" i="1"/>
  <c r="I1707" i="1" s="1"/>
  <c r="E1702" i="1"/>
  <c r="I1708" i="1" s="1"/>
  <c r="E1703" i="1"/>
  <c r="I1709" i="1" s="1"/>
  <c r="E1704" i="1"/>
  <c r="I1710" i="1" s="1"/>
  <c r="E1705" i="1"/>
  <c r="I1711" i="1" s="1"/>
  <c r="E1706" i="1"/>
  <c r="I1712" i="1" s="1"/>
  <c r="E1707" i="1"/>
  <c r="I1713" i="1" s="1"/>
  <c r="E1708" i="1"/>
  <c r="I1714" i="1" s="1"/>
  <c r="E1709" i="1"/>
  <c r="I1715" i="1" s="1"/>
  <c r="E1710" i="1"/>
  <c r="I1716" i="1" s="1"/>
  <c r="E1711" i="1"/>
  <c r="I1717" i="1" s="1"/>
  <c r="E1712" i="1"/>
  <c r="I1718" i="1" s="1"/>
  <c r="E1713" i="1"/>
  <c r="I1719" i="1" s="1"/>
  <c r="E1714" i="1"/>
  <c r="I1720" i="1" s="1"/>
  <c r="E1715" i="1"/>
  <c r="I1721" i="1" s="1"/>
  <c r="E1716" i="1"/>
  <c r="I1722" i="1" s="1"/>
  <c r="E1717" i="1"/>
  <c r="I1723" i="1" s="1"/>
  <c r="E1718" i="1"/>
  <c r="I1724" i="1" s="1"/>
  <c r="E1719" i="1"/>
  <c r="E1720" i="1"/>
  <c r="I1726" i="1" s="1"/>
  <c r="E1721" i="1"/>
  <c r="I1727" i="1" s="1"/>
  <c r="E1722" i="1"/>
  <c r="I1728" i="1" s="1"/>
  <c r="E1723" i="1"/>
  <c r="I1729" i="1" s="1"/>
  <c r="E1724" i="1"/>
  <c r="I1730" i="1" s="1"/>
  <c r="J1729" i="1" s="1"/>
  <c r="E1725" i="1"/>
  <c r="I1731" i="1" s="1"/>
  <c r="E1726" i="1"/>
  <c r="I1732" i="1" s="1"/>
  <c r="E1727" i="1"/>
  <c r="I1733" i="1" s="1"/>
  <c r="E1728" i="1"/>
  <c r="I1734" i="1" s="1"/>
  <c r="E1729" i="1"/>
  <c r="I1735" i="1" s="1"/>
  <c r="E1730" i="1"/>
  <c r="I1736" i="1" s="1"/>
  <c r="E1731" i="1"/>
  <c r="I1737" i="1" s="1"/>
  <c r="E1732" i="1"/>
  <c r="I1738" i="1" s="1"/>
  <c r="E1733" i="1"/>
  <c r="I1739" i="1" s="1"/>
  <c r="E1734" i="1"/>
  <c r="I1740" i="1" s="1"/>
  <c r="E1735" i="1"/>
  <c r="I1741" i="1" s="1"/>
  <c r="E1736" i="1"/>
  <c r="I1742" i="1" s="1"/>
  <c r="E1737" i="1"/>
  <c r="I1743" i="1" s="1"/>
  <c r="E1738" i="1"/>
  <c r="I1744" i="1" s="1"/>
  <c r="E1739" i="1"/>
  <c r="I1745" i="1" s="1"/>
  <c r="E1740" i="1"/>
  <c r="I1746" i="1" s="1"/>
  <c r="E1741" i="1"/>
  <c r="I1747" i="1" s="1"/>
  <c r="E1742" i="1"/>
  <c r="I1748" i="1" s="1"/>
  <c r="E1743" i="1"/>
  <c r="I1749" i="1" s="1"/>
  <c r="E1744" i="1"/>
  <c r="I1750" i="1" s="1"/>
  <c r="E1745" i="1"/>
  <c r="I1751" i="1" s="1"/>
  <c r="E1746" i="1"/>
  <c r="I1752" i="1" s="1"/>
  <c r="E1747" i="1"/>
  <c r="I1753" i="1" s="1"/>
  <c r="E1748" i="1"/>
  <c r="I1754" i="1" s="1"/>
  <c r="E1749" i="1"/>
  <c r="I1755" i="1" s="1"/>
  <c r="E1750" i="1"/>
  <c r="I1756" i="1" s="1"/>
  <c r="E1751" i="1"/>
  <c r="I1757" i="1" s="1"/>
  <c r="E1752" i="1"/>
  <c r="I1758" i="1" s="1"/>
  <c r="E1753" i="1"/>
  <c r="I1759" i="1" s="1"/>
  <c r="E1754" i="1"/>
  <c r="I1760" i="1" s="1"/>
  <c r="E1755" i="1"/>
  <c r="I1761" i="1" s="1"/>
  <c r="E1756" i="1"/>
  <c r="I1762" i="1" s="1"/>
  <c r="J1761" i="1" s="1"/>
  <c r="E1757" i="1"/>
  <c r="I1763" i="1" s="1"/>
  <c r="E1758" i="1"/>
  <c r="I1764" i="1" s="1"/>
  <c r="E1759" i="1"/>
  <c r="I1765" i="1" s="1"/>
  <c r="E1760" i="1"/>
  <c r="I1766" i="1" s="1"/>
  <c r="J1765" i="1" s="1"/>
  <c r="E1761" i="1"/>
  <c r="I1767" i="1" s="1"/>
  <c r="E1762" i="1"/>
  <c r="I1768" i="1" s="1"/>
  <c r="E1763" i="1"/>
  <c r="I1769" i="1" s="1"/>
  <c r="E1764" i="1"/>
  <c r="I1770" i="1" s="1"/>
  <c r="J1769" i="1" s="1"/>
  <c r="E1765" i="1"/>
  <c r="I1771" i="1" s="1"/>
  <c r="E1766" i="1"/>
  <c r="I1772" i="1" s="1"/>
  <c r="E1767" i="1"/>
  <c r="I1773" i="1" s="1"/>
  <c r="E1768" i="1"/>
  <c r="I1774" i="1" s="1"/>
  <c r="E1769" i="1"/>
  <c r="I1775" i="1" s="1"/>
  <c r="E1770" i="1"/>
  <c r="I1776" i="1" s="1"/>
  <c r="E1771" i="1"/>
  <c r="I1777" i="1" s="1"/>
  <c r="E1772" i="1"/>
  <c r="I1778" i="1" s="1"/>
  <c r="E1773" i="1"/>
  <c r="I1779" i="1" s="1"/>
  <c r="E1774" i="1"/>
  <c r="I1780" i="1" s="1"/>
  <c r="E1775" i="1"/>
  <c r="I1781" i="1" s="1"/>
  <c r="E1776" i="1"/>
  <c r="I1782" i="1" s="1"/>
  <c r="J1781" i="1" s="1"/>
  <c r="E1777" i="1"/>
  <c r="I1783" i="1" s="1"/>
  <c r="E1778" i="1"/>
  <c r="I1784" i="1" s="1"/>
  <c r="E1779" i="1"/>
  <c r="I1785" i="1" s="1"/>
  <c r="E1780" i="1"/>
  <c r="I1786" i="1" s="1"/>
  <c r="E1781" i="1"/>
  <c r="I1787" i="1" s="1"/>
  <c r="E1782" i="1"/>
  <c r="I1788" i="1" s="1"/>
  <c r="E1783" i="1"/>
  <c r="I1789" i="1" s="1"/>
  <c r="E1784" i="1"/>
  <c r="I1790" i="1" s="1"/>
  <c r="J1789" i="1" s="1"/>
  <c r="E1785" i="1"/>
  <c r="I1791" i="1" s="1"/>
  <c r="E1786" i="1"/>
  <c r="I1792" i="1" s="1"/>
  <c r="E1787" i="1"/>
  <c r="I1793" i="1" s="1"/>
  <c r="E1788" i="1"/>
  <c r="I1794" i="1" s="1"/>
  <c r="E1789" i="1"/>
  <c r="I1795" i="1" s="1"/>
  <c r="E1790" i="1"/>
  <c r="I1796" i="1" s="1"/>
  <c r="E1791" i="1"/>
  <c r="I1797" i="1" s="1"/>
  <c r="E1792" i="1"/>
  <c r="I1798" i="1" s="1"/>
  <c r="E1793" i="1"/>
  <c r="I1799" i="1" s="1"/>
  <c r="E1794" i="1"/>
  <c r="I1800" i="1" s="1"/>
  <c r="E1795" i="1"/>
  <c r="I1801" i="1" s="1"/>
  <c r="E1796" i="1"/>
  <c r="I1802" i="1" s="1"/>
  <c r="E1797" i="1"/>
  <c r="I1803" i="1" s="1"/>
  <c r="E1798" i="1"/>
  <c r="I1804" i="1" s="1"/>
  <c r="E1799" i="1"/>
  <c r="I1805" i="1" s="1"/>
  <c r="E1800" i="1"/>
  <c r="I1806" i="1" s="1"/>
  <c r="E1801" i="1"/>
  <c r="I1807" i="1" s="1"/>
  <c r="E1802" i="1"/>
  <c r="I1808" i="1" s="1"/>
  <c r="E1803" i="1"/>
  <c r="I1809" i="1" s="1"/>
  <c r="E1804" i="1"/>
  <c r="I1810" i="1" s="1"/>
  <c r="E1805" i="1"/>
  <c r="E1806" i="1"/>
  <c r="I1812" i="1" s="1"/>
  <c r="E1807" i="1"/>
  <c r="I1813" i="1" s="1"/>
  <c r="E1808" i="1"/>
  <c r="I1814" i="1" s="1"/>
  <c r="J1813" i="1" s="1"/>
  <c r="E1809" i="1"/>
  <c r="I1815" i="1" s="1"/>
  <c r="E1810" i="1"/>
  <c r="I1816" i="1" s="1"/>
  <c r="E1811" i="1"/>
  <c r="I1817" i="1" s="1"/>
  <c r="E1812" i="1"/>
  <c r="I1818" i="1" s="1"/>
  <c r="E1813" i="1"/>
  <c r="I1819" i="1" s="1"/>
  <c r="E1814" i="1"/>
  <c r="I1820" i="1" s="1"/>
  <c r="E1815" i="1"/>
  <c r="I1821" i="1" s="1"/>
  <c r="E1816" i="1"/>
  <c r="I1822" i="1" s="1"/>
  <c r="E1817" i="1"/>
  <c r="I1823" i="1" s="1"/>
  <c r="E1818" i="1"/>
  <c r="I1824" i="1" s="1"/>
  <c r="E1819" i="1"/>
  <c r="I1825" i="1" s="1"/>
  <c r="E1820" i="1"/>
  <c r="I1826" i="1" s="1"/>
  <c r="J1825" i="1" s="1"/>
  <c r="E1821" i="1"/>
  <c r="I1827" i="1" s="1"/>
  <c r="E1822" i="1"/>
  <c r="I1828" i="1" s="1"/>
  <c r="E1823" i="1"/>
  <c r="I1829" i="1" s="1"/>
  <c r="E1824" i="1"/>
  <c r="I1830" i="1" s="1"/>
  <c r="E1825" i="1"/>
  <c r="I1831" i="1" s="1"/>
  <c r="E1826" i="1"/>
  <c r="I1832" i="1" s="1"/>
  <c r="E1827" i="1"/>
  <c r="I1833" i="1" s="1"/>
  <c r="E1828" i="1"/>
  <c r="I1834" i="1" s="1"/>
  <c r="E1829" i="1"/>
  <c r="I1835" i="1" s="1"/>
  <c r="E1830" i="1"/>
  <c r="I1836" i="1" s="1"/>
  <c r="E1831" i="1"/>
  <c r="I1837" i="1" s="1"/>
  <c r="E1832" i="1"/>
  <c r="I1838" i="1" s="1"/>
  <c r="J1837" i="1" s="1"/>
  <c r="E1833" i="1"/>
  <c r="I1839" i="1" s="1"/>
  <c r="E1834" i="1"/>
  <c r="I1840" i="1" s="1"/>
  <c r="E1835" i="1"/>
  <c r="I1841" i="1" s="1"/>
  <c r="E1836" i="1"/>
  <c r="I1842" i="1" s="1"/>
  <c r="E1837" i="1"/>
  <c r="I1843" i="1" s="1"/>
  <c r="E1838" i="1"/>
  <c r="I1844" i="1" s="1"/>
  <c r="E1839" i="1"/>
  <c r="I1845" i="1" s="1"/>
  <c r="E1840" i="1"/>
  <c r="I1846" i="1" s="1"/>
  <c r="E1841" i="1"/>
  <c r="I1847" i="1" s="1"/>
  <c r="E1842" i="1"/>
  <c r="I1848" i="1" s="1"/>
  <c r="E1843" i="1"/>
  <c r="I1849" i="1" s="1"/>
  <c r="E1844" i="1"/>
  <c r="I1850" i="1" s="1"/>
  <c r="E1845" i="1"/>
  <c r="I1851" i="1" s="1"/>
  <c r="E1846" i="1"/>
  <c r="I1852" i="1" s="1"/>
  <c r="E1847" i="1"/>
  <c r="E1848" i="1"/>
  <c r="I1854" i="1" s="1"/>
  <c r="E1849" i="1"/>
  <c r="I1855" i="1" s="1"/>
  <c r="E1850" i="1"/>
  <c r="I1856" i="1" s="1"/>
  <c r="E1851" i="1"/>
  <c r="I1857" i="1" s="1"/>
  <c r="E1852" i="1"/>
  <c r="I1858" i="1" s="1"/>
  <c r="E1853" i="1"/>
  <c r="I1859" i="1" s="1"/>
  <c r="E1854" i="1"/>
  <c r="I1860" i="1" s="1"/>
  <c r="E1855" i="1"/>
  <c r="I1861" i="1" s="1"/>
  <c r="E1856" i="1"/>
  <c r="I1862" i="1" s="1"/>
  <c r="E1857" i="1"/>
  <c r="I1863" i="1" s="1"/>
  <c r="E1858" i="1"/>
  <c r="I1864" i="1" s="1"/>
  <c r="E1859" i="1"/>
  <c r="I1865" i="1" s="1"/>
  <c r="E1860" i="1"/>
  <c r="I1866" i="1" s="1"/>
  <c r="E1861" i="1"/>
  <c r="I1867" i="1" s="1"/>
  <c r="E1862" i="1"/>
  <c r="I1868" i="1" s="1"/>
  <c r="E1863" i="1"/>
  <c r="I1869" i="1" s="1"/>
  <c r="E1864" i="1"/>
  <c r="I1870" i="1" s="1"/>
  <c r="E1865" i="1"/>
  <c r="I1871" i="1" s="1"/>
  <c r="E1866" i="1"/>
  <c r="I1872" i="1" s="1"/>
  <c r="E1867" i="1"/>
  <c r="I1873" i="1" s="1"/>
  <c r="E1868" i="1"/>
  <c r="I1874" i="1" s="1"/>
  <c r="E1869" i="1"/>
  <c r="I1875" i="1" s="1"/>
  <c r="E1870" i="1"/>
  <c r="I1876" i="1" s="1"/>
  <c r="E1871" i="1"/>
  <c r="I1877" i="1" s="1"/>
  <c r="E1872" i="1"/>
  <c r="I1878" i="1" s="1"/>
  <c r="E1873" i="1"/>
  <c r="I1879" i="1" s="1"/>
  <c r="E1874" i="1"/>
  <c r="I1880" i="1" s="1"/>
  <c r="E1875" i="1"/>
  <c r="I1881" i="1" s="1"/>
  <c r="E1876" i="1"/>
  <c r="I1882" i="1" s="1"/>
  <c r="E1877" i="1"/>
  <c r="I1883" i="1" s="1"/>
  <c r="E1878" i="1"/>
  <c r="I1884" i="1" s="1"/>
  <c r="E1879" i="1"/>
  <c r="I1885" i="1" s="1"/>
  <c r="E1880" i="1"/>
  <c r="I1886" i="1" s="1"/>
  <c r="E1881" i="1"/>
  <c r="I1887" i="1" s="1"/>
  <c r="E1882" i="1"/>
  <c r="I1888" i="1" s="1"/>
  <c r="E1883" i="1"/>
  <c r="I1889" i="1" s="1"/>
  <c r="E1884" i="1"/>
  <c r="I1890" i="1" s="1"/>
  <c r="E1885" i="1"/>
  <c r="I1891" i="1" s="1"/>
  <c r="E1886" i="1"/>
  <c r="I1892" i="1" s="1"/>
  <c r="E1887" i="1"/>
  <c r="I1893" i="1" s="1"/>
  <c r="E1888" i="1"/>
  <c r="I1894" i="1" s="1"/>
  <c r="E1889" i="1"/>
  <c r="I1895" i="1" s="1"/>
  <c r="E1890" i="1"/>
  <c r="I1896" i="1" s="1"/>
  <c r="E1891" i="1"/>
  <c r="I1897" i="1" s="1"/>
  <c r="E1892" i="1"/>
  <c r="I1898" i="1" s="1"/>
  <c r="J1897" i="1" s="1"/>
  <c r="E1893" i="1"/>
  <c r="I1899" i="1" s="1"/>
  <c r="E1894" i="1"/>
  <c r="I1900" i="1" s="1"/>
  <c r="E1895" i="1"/>
  <c r="I1901" i="1" s="1"/>
  <c r="E1896" i="1"/>
  <c r="I1902" i="1" s="1"/>
  <c r="E1897" i="1"/>
  <c r="I1903" i="1" s="1"/>
  <c r="E1898" i="1"/>
  <c r="I1904" i="1" s="1"/>
  <c r="E1899" i="1"/>
  <c r="I1905" i="1" s="1"/>
  <c r="E1900" i="1"/>
  <c r="I1906" i="1" s="1"/>
  <c r="J1905" i="1" s="1"/>
  <c r="E1901" i="1"/>
  <c r="I1907" i="1" s="1"/>
  <c r="E1902" i="1"/>
  <c r="I1908" i="1" s="1"/>
  <c r="E1903" i="1"/>
  <c r="I1909" i="1" s="1"/>
  <c r="E1904" i="1"/>
  <c r="I1910" i="1" s="1"/>
  <c r="E1905" i="1"/>
  <c r="I1911" i="1" s="1"/>
  <c r="E1906" i="1"/>
  <c r="I1912" i="1" s="1"/>
  <c r="E1907" i="1"/>
  <c r="I1913" i="1" s="1"/>
  <c r="E1908" i="1"/>
  <c r="I1914" i="1" s="1"/>
  <c r="E1909" i="1"/>
  <c r="I1915" i="1" s="1"/>
  <c r="E1910" i="1"/>
  <c r="I1916" i="1" s="1"/>
  <c r="E1911" i="1"/>
  <c r="I1917" i="1" s="1"/>
  <c r="E1912" i="1"/>
  <c r="I1918" i="1" s="1"/>
  <c r="E1913" i="1"/>
  <c r="I1919" i="1" s="1"/>
  <c r="E1914" i="1"/>
  <c r="I1920" i="1" s="1"/>
  <c r="E1915" i="1"/>
  <c r="I1921" i="1" s="1"/>
  <c r="E1916" i="1"/>
  <c r="I1922" i="1" s="1"/>
  <c r="J1921" i="1" s="1"/>
  <c r="E1917" i="1"/>
  <c r="I1923" i="1" s="1"/>
  <c r="E1918" i="1"/>
  <c r="I1924" i="1" s="1"/>
  <c r="E1919" i="1"/>
  <c r="I1925" i="1" s="1"/>
  <c r="E1920" i="1"/>
  <c r="I1926" i="1" s="1"/>
  <c r="E1921" i="1"/>
  <c r="I1927" i="1" s="1"/>
  <c r="E1922" i="1"/>
  <c r="I1928" i="1" s="1"/>
  <c r="E1923" i="1"/>
  <c r="I1929" i="1" s="1"/>
  <c r="E1924" i="1"/>
  <c r="I1930" i="1" s="1"/>
  <c r="E1925" i="1"/>
  <c r="I1931" i="1" s="1"/>
  <c r="E1926" i="1"/>
  <c r="I1932" i="1" s="1"/>
  <c r="E1927" i="1"/>
  <c r="I1933" i="1" s="1"/>
  <c r="E1928" i="1"/>
  <c r="I1934" i="1" s="1"/>
  <c r="E1929" i="1"/>
  <c r="I1935" i="1" s="1"/>
  <c r="E1930" i="1"/>
  <c r="I1936" i="1" s="1"/>
  <c r="E1931" i="1"/>
  <c r="I1937" i="1" s="1"/>
  <c r="E1932" i="1"/>
  <c r="I1938" i="1" s="1"/>
  <c r="E1933" i="1"/>
  <c r="I1939" i="1" s="1"/>
  <c r="E1934" i="1"/>
  <c r="I1940" i="1" s="1"/>
  <c r="E1935" i="1"/>
  <c r="I1941" i="1" s="1"/>
  <c r="E1936" i="1"/>
  <c r="I1942" i="1" s="1"/>
  <c r="J1941" i="1" s="1"/>
  <c r="E1937" i="1"/>
  <c r="I1943" i="1" s="1"/>
  <c r="E1938" i="1"/>
  <c r="I1944" i="1" s="1"/>
  <c r="E1939" i="1"/>
  <c r="I1945" i="1" s="1"/>
  <c r="E1940" i="1"/>
  <c r="I1946" i="1" s="1"/>
  <c r="E1941" i="1"/>
  <c r="I1947" i="1" s="1"/>
  <c r="E1942" i="1"/>
  <c r="I1948" i="1" s="1"/>
  <c r="E1943" i="1"/>
  <c r="I1949" i="1" s="1"/>
  <c r="E1944" i="1"/>
  <c r="I1950" i="1" s="1"/>
  <c r="J1949" i="1" s="1"/>
  <c r="E1945" i="1"/>
  <c r="I1951" i="1" s="1"/>
  <c r="E1946" i="1"/>
  <c r="I1952" i="1" s="1"/>
  <c r="E1947" i="1"/>
  <c r="I1953" i="1" s="1"/>
  <c r="E1948" i="1"/>
  <c r="I1954" i="1" s="1"/>
  <c r="E1949" i="1"/>
  <c r="I1955" i="1" s="1"/>
  <c r="E1950" i="1"/>
  <c r="I1956" i="1" s="1"/>
  <c r="E1951" i="1"/>
  <c r="I1957" i="1" s="1"/>
  <c r="E1952" i="1"/>
  <c r="I1958" i="1" s="1"/>
  <c r="E1953" i="1"/>
  <c r="I1959" i="1" s="1"/>
  <c r="E1954" i="1"/>
  <c r="I1960" i="1" s="1"/>
  <c r="E1955" i="1"/>
  <c r="I1961" i="1" s="1"/>
  <c r="E1956" i="1"/>
  <c r="I1962" i="1" s="1"/>
  <c r="E1957" i="1"/>
  <c r="I1963" i="1" s="1"/>
  <c r="E1958" i="1"/>
  <c r="I1964" i="1" s="1"/>
  <c r="E1959" i="1"/>
  <c r="I1965" i="1" s="1"/>
  <c r="E1960" i="1"/>
  <c r="I1966" i="1" s="1"/>
  <c r="E1961" i="1"/>
  <c r="I1967" i="1" s="1"/>
  <c r="E1962" i="1"/>
  <c r="I1968" i="1" s="1"/>
  <c r="E1963" i="1"/>
  <c r="I1969" i="1" s="1"/>
  <c r="E1964" i="1"/>
  <c r="I1970" i="1" s="1"/>
  <c r="E1965" i="1"/>
  <c r="I1971" i="1" s="1"/>
  <c r="E1966" i="1"/>
  <c r="I1972" i="1" s="1"/>
  <c r="E1967" i="1"/>
  <c r="I1973" i="1" s="1"/>
  <c r="E1968" i="1"/>
  <c r="I1974" i="1" s="1"/>
  <c r="E1969" i="1"/>
  <c r="I1975" i="1" s="1"/>
  <c r="E1970" i="1"/>
  <c r="I1976" i="1" s="1"/>
  <c r="E1971" i="1"/>
  <c r="I1977" i="1" s="1"/>
  <c r="E1972" i="1"/>
  <c r="I1978" i="1" s="1"/>
  <c r="E1973" i="1"/>
  <c r="I1979" i="1" s="1"/>
  <c r="E1974" i="1"/>
  <c r="I1980" i="1" s="1"/>
  <c r="E1975" i="1"/>
  <c r="E1976" i="1"/>
  <c r="I1982" i="1" s="1"/>
  <c r="E1977" i="1"/>
  <c r="I1983" i="1" s="1"/>
  <c r="E1978" i="1"/>
  <c r="I1984" i="1" s="1"/>
  <c r="E1979" i="1"/>
  <c r="I1985" i="1" s="1"/>
  <c r="E1980" i="1"/>
  <c r="I1986" i="1" s="1"/>
  <c r="E1981" i="1"/>
  <c r="I1987" i="1" s="1"/>
  <c r="E1982" i="1"/>
  <c r="I1988" i="1" s="1"/>
  <c r="E1983" i="1"/>
  <c r="I1989" i="1" s="1"/>
  <c r="E1984" i="1"/>
  <c r="I1990" i="1" s="1"/>
  <c r="J1989" i="1" s="1"/>
  <c r="E1985" i="1"/>
  <c r="I1991" i="1" s="1"/>
  <c r="E1986" i="1"/>
  <c r="I1992" i="1" s="1"/>
  <c r="E1987" i="1"/>
  <c r="I1993" i="1" s="1"/>
  <c r="E1988" i="1"/>
  <c r="I1994" i="1" s="1"/>
  <c r="E1989" i="1"/>
  <c r="I1995" i="1" s="1"/>
  <c r="E1990" i="1"/>
  <c r="I1996" i="1" s="1"/>
  <c r="E1991" i="1"/>
  <c r="I1997" i="1" s="1"/>
  <c r="E1992" i="1"/>
  <c r="I1998" i="1" s="1"/>
  <c r="J1997" i="1" s="1"/>
  <c r="E1993" i="1"/>
  <c r="I1999" i="1" s="1"/>
  <c r="E1994" i="1"/>
  <c r="I2000" i="1" s="1"/>
  <c r="E1995" i="1"/>
  <c r="I2001" i="1" s="1"/>
  <c r="E1996" i="1"/>
  <c r="I2002" i="1" s="1"/>
  <c r="E1997" i="1"/>
  <c r="I2003" i="1" s="1"/>
  <c r="E1998" i="1"/>
  <c r="I2004" i="1" s="1"/>
  <c r="E1999" i="1"/>
  <c r="I2005" i="1" s="1"/>
  <c r="E2000" i="1"/>
  <c r="I2006" i="1" s="1"/>
  <c r="E2001" i="1"/>
  <c r="I2007" i="1" s="1"/>
  <c r="E2002" i="1"/>
  <c r="I2008" i="1" s="1"/>
  <c r="E2003" i="1"/>
  <c r="I2009" i="1" s="1"/>
  <c r="E2004" i="1"/>
  <c r="I2010" i="1" s="1"/>
  <c r="E2005" i="1"/>
  <c r="I2011" i="1" s="1"/>
  <c r="E2006" i="1"/>
  <c r="I2012" i="1" s="1"/>
  <c r="E2007" i="1"/>
  <c r="I2013" i="1" s="1"/>
  <c r="E2008" i="1"/>
  <c r="I2014" i="1" s="1"/>
  <c r="E2009" i="1"/>
  <c r="I2015" i="1" s="1"/>
  <c r="E2010" i="1"/>
  <c r="I2016" i="1" s="1"/>
  <c r="E2011" i="1"/>
  <c r="I2017" i="1" s="1"/>
  <c r="E2012" i="1"/>
  <c r="I2018" i="1" s="1"/>
  <c r="E2013" i="1"/>
  <c r="I2019" i="1" s="1"/>
  <c r="E2014" i="1"/>
  <c r="I2020" i="1" s="1"/>
  <c r="E2015" i="1"/>
  <c r="I2021" i="1" s="1"/>
  <c r="E2016" i="1"/>
  <c r="I2022" i="1" s="1"/>
  <c r="E2017" i="1"/>
  <c r="I2023" i="1" s="1"/>
  <c r="E2018" i="1"/>
  <c r="I2024" i="1" s="1"/>
  <c r="E2019" i="1"/>
  <c r="I2025" i="1" s="1"/>
  <c r="E2020" i="1"/>
  <c r="I2026" i="1" s="1"/>
  <c r="E2021" i="1"/>
  <c r="I2027" i="1" s="1"/>
  <c r="E2022" i="1"/>
  <c r="I2028" i="1" s="1"/>
  <c r="E2023" i="1"/>
  <c r="I2029" i="1" s="1"/>
  <c r="E2024" i="1"/>
  <c r="I2030" i="1" s="1"/>
  <c r="E2025" i="1"/>
  <c r="I2031" i="1" s="1"/>
  <c r="E2026" i="1"/>
  <c r="I2032" i="1" s="1"/>
  <c r="E2027" i="1"/>
  <c r="I2033" i="1" s="1"/>
  <c r="E2028" i="1"/>
  <c r="I2034" i="1" s="1"/>
  <c r="E2029" i="1"/>
  <c r="I2035" i="1" s="1"/>
  <c r="E2030" i="1"/>
  <c r="I2036" i="1" s="1"/>
  <c r="E2031" i="1"/>
  <c r="I2037" i="1" s="1"/>
  <c r="E2032" i="1"/>
  <c r="I2038" i="1" s="1"/>
  <c r="E2033" i="1"/>
  <c r="I2039" i="1" s="1"/>
  <c r="E2034" i="1"/>
  <c r="I2040" i="1" s="1"/>
  <c r="E2035" i="1"/>
  <c r="I2041" i="1" s="1"/>
  <c r="E2036" i="1"/>
  <c r="I2042" i="1" s="1"/>
  <c r="E2037" i="1"/>
  <c r="I2043" i="1" s="1"/>
  <c r="E2038" i="1"/>
  <c r="I2044" i="1" s="1"/>
  <c r="E2039" i="1"/>
  <c r="I2045" i="1" s="1"/>
  <c r="E2040" i="1"/>
  <c r="I2046" i="1" s="1"/>
  <c r="E2041" i="1"/>
  <c r="I2047" i="1" s="1"/>
  <c r="E2042" i="1"/>
  <c r="I2048" i="1" s="1"/>
  <c r="E2043" i="1"/>
  <c r="I2049" i="1" s="1"/>
  <c r="E2044" i="1"/>
  <c r="I2050" i="1" s="1"/>
  <c r="E2045" i="1"/>
  <c r="I2051" i="1" s="1"/>
  <c r="E2046" i="1"/>
  <c r="I2052" i="1" s="1"/>
  <c r="E2047" i="1"/>
  <c r="I2053" i="1" s="1"/>
  <c r="E2048" i="1"/>
  <c r="I2054" i="1" s="1"/>
  <c r="J2053" i="1" s="1"/>
  <c r="E2049" i="1"/>
  <c r="I2055" i="1" s="1"/>
  <c r="E2050" i="1"/>
  <c r="I2056" i="1" s="1"/>
  <c r="E2051" i="1"/>
  <c r="I2057" i="1" s="1"/>
  <c r="E2052" i="1"/>
  <c r="I2058" i="1" s="1"/>
  <c r="E2053" i="1"/>
  <c r="I2059" i="1" s="1"/>
  <c r="E2054" i="1"/>
  <c r="I2060" i="1" s="1"/>
  <c r="E2055" i="1"/>
  <c r="I2061" i="1" s="1"/>
  <c r="E2056" i="1"/>
  <c r="I2062" i="1" s="1"/>
  <c r="E2057" i="1"/>
  <c r="I2063" i="1" s="1"/>
  <c r="E2058" i="1"/>
  <c r="I2064" i="1" s="1"/>
  <c r="E2059" i="1"/>
  <c r="I2065" i="1" s="1"/>
  <c r="E2060" i="1"/>
  <c r="I2066" i="1" s="1"/>
  <c r="J2065" i="1" s="1"/>
  <c r="E2061" i="1"/>
  <c r="I2067" i="1" s="1"/>
  <c r="E2062" i="1"/>
  <c r="I2068" i="1" s="1"/>
  <c r="E2063" i="1"/>
  <c r="I2069" i="1" s="1"/>
  <c r="E2064" i="1"/>
  <c r="I2070" i="1" s="1"/>
  <c r="E2065" i="1"/>
  <c r="I2071" i="1" s="1"/>
  <c r="E2066" i="1"/>
  <c r="I2072" i="1" s="1"/>
  <c r="E2067" i="1"/>
  <c r="I2073" i="1" s="1"/>
  <c r="E2068" i="1"/>
  <c r="I2074" i="1" s="1"/>
  <c r="E2069" i="1"/>
  <c r="I2075" i="1" s="1"/>
  <c r="E2070" i="1"/>
  <c r="I2076" i="1" s="1"/>
  <c r="E2071" i="1"/>
  <c r="I2077" i="1" s="1"/>
  <c r="E2072" i="1"/>
  <c r="I2078" i="1" s="1"/>
  <c r="E2073" i="1"/>
  <c r="I2079" i="1" s="1"/>
  <c r="E2074" i="1"/>
  <c r="I2080" i="1" s="1"/>
  <c r="E2075" i="1"/>
  <c r="I2081" i="1" s="1"/>
  <c r="E2076" i="1"/>
  <c r="I2082" i="1" s="1"/>
  <c r="E2077" i="1"/>
  <c r="I2083" i="1" s="1"/>
  <c r="E2078" i="1"/>
  <c r="I2084" i="1" s="1"/>
  <c r="E2079" i="1"/>
  <c r="I2085" i="1" s="1"/>
  <c r="E2080" i="1"/>
  <c r="I2086" i="1" s="1"/>
  <c r="E2081" i="1"/>
  <c r="I2087" i="1" s="1"/>
  <c r="E2082" i="1"/>
  <c r="I2088" i="1" s="1"/>
  <c r="E2083" i="1"/>
  <c r="I2089" i="1" s="1"/>
  <c r="E2084" i="1"/>
  <c r="I2090" i="1" s="1"/>
  <c r="E2085" i="1"/>
  <c r="I2091" i="1" s="1"/>
  <c r="E2086" i="1"/>
  <c r="I2092" i="1" s="1"/>
  <c r="E2087" i="1"/>
  <c r="I2093" i="1" s="1"/>
  <c r="E2088" i="1"/>
  <c r="I2094" i="1" s="1"/>
  <c r="E2089" i="1"/>
  <c r="I2095" i="1" s="1"/>
  <c r="E2090" i="1"/>
  <c r="I2096" i="1" s="1"/>
  <c r="E2091" i="1"/>
  <c r="I2097" i="1" s="1"/>
  <c r="E2092" i="1"/>
  <c r="I2098" i="1" s="1"/>
  <c r="E2093" i="1"/>
  <c r="I2099" i="1" s="1"/>
  <c r="E2094" i="1"/>
  <c r="I2100" i="1" s="1"/>
  <c r="E2095" i="1"/>
  <c r="I2101" i="1" s="1"/>
  <c r="E2096" i="1"/>
  <c r="I2102" i="1" s="1"/>
  <c r="J2101" i="1" s="1"/>
  <c r="E2097" i="1"/>
  <c r="I2103" i="1" s="1"/>
  <c r="E2098" i="1"/>
  <c r="I2104" i="1" s="1"/>
  <c r="E2099" i="1"/>
  <c r="I2105" i="1" s="1"/>
  <c r="E2100" i="1"/>
  <c r="I2106" i="1" s="1"/>
  <c r="E2101" i="1"/>
  <c r="I2107" i="1" s="1"/>
  <c r="E2102" i="1"/>
  <c r="I2108" i="1" s="1"/>
  <c r="E2103" i="1"/>
  <c r="E2104" i="1"/>
  <c r="I2110" i="1" s="1"/>
  <c r="E2105" i="1"/>
  <c r="I2111" i="1" s="1"/>
  <c r="E2106" i="1"/>
  <c r="I2112" i="1" s="1"/>
  <c r="E2107" i="1"/>
  <c r="I2113" i="1" s="1"/>
  <c r="E2108" i="1"/>
  <c r="I2114" i="1" s="1"/>
  <c r="J2113" i="1" s="1"/>
  <c r="E2109" i="1"/>
  <c r="I2115" i="1" s="1"/>
  <c r="E2110" i="1"/>
  <c r="I2116" i="1" s="1"/>
  <c r="E2111" i="1"/>
  <c r="I2117" i="1" s="1"/>
  <c r="E2112" i="1"/>
  <c r="I2118" i="1" s="1"/>
  <c r="E2113" i="1"/>
  <c r="I2119" i="1" s="1"/>
  <c r="E2114" i="1"/>
  <c r="I2120" i="1" s="1"/>
  <c r="E2115" i="1"/>
  <c r="I2121" i="1" s="1"/>
  <c r="E2116" i="1"/>
  <c r="I2122" i="1" s="1"/>
  <c r="E2117" i="1"/>
  <c r="I2123" i="1" s="1"/>
  <c r="E2118" i="1"/>
  <c r="I2124" i="1" s="1"/>
  <c r="E2119" i="1"/>
  <c r="I2125" i="1" s="1"/>
  <c r="E2120" i="1"/>
  <c r="I2126" i="1" s="1"/>
  <c r="E2121" i="1"/>
  <c r="I2127" i="1" s="1"/>
  <c r="E2122" i="1"/>
  <c r="I2128" i="1" s="1"/>
  <c r="E2123" i="1"/>
  <c r="I2129" i="1" s="1"/>
  <c r="E2124" i="1"/>
  <c r="I2130" i="1" s="1"/>
  <c r="E2125" i="1"/>
  <c r="I2131" i="1" s="1"/>
  <c r="E2126" i="1"/>
  <c r="I2132" i="1" s="1"/>
  <c r="E2127" i="1"/>
  <c r="I2133" i="1" s="1"/>
  <c r="E2128" i="1"/>
  <c r="I2134" i="1" s="1"/>
  <c r="E2129" i="1"/>
  <c r="I2135" i="1" s="1"/>
  <c r="E2130" i="1"/>
  <c r="I2136" i="1" s="1"/>
  <c r="E2131" i="1"/>
  <c r="I2137" i="1" s="1"/>
  <c r="E2132" i="1"/>
  <c r="I2138" i="1" s="1"/>
  <c r="E2133" i="1"/>
  <c r="I2139" i="1" s="1"/>
  <c r="E2134" i="1"/>
  <c r="I2140" i="1" s="1"/>
  <c r="E2135" i="1"/>
  <c r="I2141" i="1" s="1"/>
  <c r="E2136" i="1"/>
  <c r="I2142" i="1" s="1"/>
  <c r="E2137" i="1"/>
  <c r="I2143" i="1" s="1"/>
  <c r="E2138" i="1"/>
  <c r="I2144" i="1" s="1"/>
  <c r="E2139" i="1"/>
  <c r="I2145" i="1" s="1"/>
  <c r="E2140" i="1"/>
  <c r="I2146" i="1" s="1"/>
  <c r="J2145" i="1" s="1"/>
  <c r="E2141" i="1"/>
  <c r="I2147" i="1" s="1"/>
  <c r="E2142" i="1"/>
  <c r="I2148" i="1" s="1"/>
  <c r="E2143" i="1"/>
  <c r="I2149" i="1" s="1"/>
  <c r="E2144" i="1"/>
  <c r="I2150" i="1" s="1"/>
  <c r="E2145" i="1"/>
  <c r="I2151" i="1" s="1"/>
  <c r="E2146" i="1"/>
  <c r="E2147" i="1"/>
  <c r="I2153" i="1" s="1"/>
  <c r="E2148" i="1"/>
  <c r="I2154" i="1" s="1"/>
  <c r="E2149" i="1"/>
  <c r="I2155" i="1" s="1"/>
  <c r="E2150" i="1"/>
  <c r="I2156" i="1" s="1"/>
  <c r="E2151" i="1"/>
  <c r="I2157" i="1" s="1"/>
  <c r="E2152" i="1"/>
  <c r="I2158" i="1" s="1"/>
  <c r="E2153" i="1"/>
  <c r="I2159" i="1" s="1"/>
  <c r="E2154" i="1"/>
  <c r="I2160" i="1" s="1"/>
  <c r="E2155" i="1"/>
  <c r="I2161" i="1" s="1"/>
  <c r="E2156" i="1"/>
  <c r="I2162" i="1" s="1"/>
  <c r="E2157" i="1"/>
  <c r="I2163" i="1" s="1"/>
  <c r="E2158" i="1"/>
  <c r="I2164" i="1" s="1"/>
  <c r="E2159" i="1"/>
  <c r="I2165" i="1" s="1"/>
  <c r="E2160" i="1"/>
  <c r="I2166" i="1" s="1"/>
  <c r="E2161" i="1"/>
  <c r="I2167" i="1" s="1"/>
  <c r="E2162" i="1"/>
  <c r="I2168" i="1" s="1"/>
  <c r="E2163" i="1"/>
  <c r="I2169" i="1" s="1"/>
  <c r="E2164" i="1"/>
  <c r="I2170" i="1" s="1"/>
  <c r="E2165" i="1"/>
  <c r="I2171" i="1" s="1"/>
  <c r="E2166" i="1"/>
  <c r="I2172" i="1" s="1"/>
  <c r="E2167" i="1"/>
  <c r="I2173" i="1" s="1"/>
  <c r="E2168" i="1"/>
  <c r="I2174" i="1" s="1"/>
  <c r="E2169" i="1"/>
  <c r="I2175" i="1" s="1"/>
  <c r="E2170" i="1"/>
  <c r="I2176" i="1" s="1"/>
  <c r="E2171" i="1"/>
  <c r="I2177" i="1" s="1"/>
  <c r="E2172" i="1"/>
  <c r="I2178" i="1" s="1"/>
  <c r="E2173" i="1"/>
  <c r="I2179" i="1" s="1"/>
  <c r="E2174" i="1"/>
  <c r="I2180" i="1" s="1"/>
  <c r="E2175" i="1"/>
  <c r="I2181" i="1" s="1"/>
  <c r="E2176" i="1"/>
  <c r="I2182" i="1" s="1"/>
  <c r="E2177" i="1"/>
  <c r="I2183" i="1" s="1"/>
  <c r="E2178" i="1"/>
  <c r="I2184" i="1" s="1"/>
  <c r="E2179" i="1"/>
  <c r="I2185" i="1" s="1"/>
  <c r="E2180" i="1"/>
  <c r="I2186" i="1" s="1"/>
  <c r="E2181" i="1"/>
  <c r="I2187" i="1" s="1"/>
  <c r="E2182" i="1"/>
  <c r="I2188" i="1" s="1"/>
  <c r="E2183" i="1"/>
  <c r="I2189" i="1" s="1"/>
  <c r="E2184" i="1"/>
  <c r="I2190" i="1" s="1"/>
  <c r="E2185" i="1"/>
  <c r="I2191" i="1" s="1"/>
  <c r="E2186" i="1"/>
  <c r="I2192" i="1" s="1"/>
  <c r="E2187" i="1"/>
  <c r="I2193" i="1" s="1"/>
  <c r="E2188" i="1"/>
  <c r="I2194" i="1" s="1"/>
  <c r="E2189" i="1"/>
  <c r="I2195" i="1" s="1"/>
  <c r="E2190" i="1"/>
  <c r="I2196" i="1" s="1"/>
  <c r="E2191" i="1"/>
  <c r="I2197" i="1" s="1"/>
  <c r="E2192" i="1"/>
  <c r="I2198" i="1" s="1"/>
  <c r="E2193" i="1"/>
  <c r="I2199" i="1" s="1"/>
  <c r="E2194" i="1"/>
  <c r="I2200" i="1" s="1"/>
  <c r="E2195" i="1"/>
  <c r="I2201" i="1" s="1"/>
  <c r="E2196" i="1"/>
  <c r="I2202" i="1" s="1"/>
  <c r="E2197" i="1"/>
  <c r="I2203" i="1" s="1"/>
  <c r="E2198" i="1"/>
  <c r="I2204" i="1" s="1"/>
  <c r="E2199" i="1"/>
  <c r="I2205" i="1" s="1"/>
  <c r="E2200" i="1"/>
  <c r="I2206" i="1" s="1"/>
  <c r="E2201" i="1"/>
  <c r="I2207" i="1" s="1"/>
  <c r="E2202" i="1"/>
  <c r="I2208" i="1" s="1"/>
  <c r="E2203" i="1"/>
  <c r="I2209" i="1" s="1"/>
  <c r="E2204" i="1"/>
  <c r="I2210" i="1" s="1"/>
  <c r="E2205" i="1"/>
  <c r="I2211" i="1" s="1"/>
  <c r="E2206" i="1"/>
  <c r="I2212" i="1" s="1"/>
  <c r="E2207" i="1"/>
  <c r="I2213" i="1" s="1"/>
  <c r="E2208" i="1"/>
  <c r="I2214" i="1" s="1"/>
  <c r="E2209" i="1"/>
  <c r="I2215" i="1" s="1"/>
  <c r="E2210" i="1"/>
  <c r="I2216" i="1" s="1"/>
  <c r="E2211" i="1"/>
  <c r="I2217" i="1" s="1"/>
  <c r="E2212" i="1"/>
  <c r="I2218" i="1" s="1"/>
  <c r="E2213" i="1"/>
  <c r="I2219" i="1" s="1"/>
  <c r="E2214" i="1"/>
  <c r="I2220" i="1" s="1"/>
  <c r="E2215" i="1"/>
  <c r="I2221" i="1" s="1"/>
  <c r="E2216" i="1"/>
  <c r="I2222" i="1" s="1"/>
  <c r="E2217" i="1"/>
  <c r="I2223" i="1" s="1"/>
  <c r="E2218" i="1"/>
  <c r="I2224" i="1" s="1"/>
  <c r="E2219" i="1"/>
  <c r="I2225" i="1" s="1"/>
  <c r="E2220" i="1"/>
  <c r="I2226" i="1" s="1"/>
  <c r="E2221" i="1"/>
  <c r="I2227" i="1" s="1"/>
  <c r="E2222" i="1"/>
  <c r="I2228" i="1" s="1"/>
  <c r="E2223" i="1"/>
  <c r="I2229" i="1" s="1"/>
  <c r="E2224" i="1"/>
  <c r="I2230" i="1" s="1"/>
  <c r="J2229" i="1" s="1"/>
  <c r="E2225" i="1"/>
  <c r="I2231" i="1" s="1"/>
  <c r="E2226" i="1"/>
  <c r="I2232" i="1" s="1"/>
  <c r="E2227" i="1"/>
  <c r="I2233" i="1" s="1"/>
  <c r="E2228" i="1"/>
  <c r="I2234" i="1" s="1"/>
  <c r="E2229" i="1"/>
  <c r="I2235" i="1" s="1"/>
  <c r="E2230" i="1"/>
  <c r="I2236" i="1" s="1"/>
  <c r="E2231" i="1"/>
  <c r="E2232" i="1"/>
  <c r="I2238" i="1" s="1"/>
  <c r="E2233" i="1"/>
  <c r="I2239" i="1" s="1"/>
  <c r="E2234" i="1"/>
  <c r="I2240" i="1" s="1"/>
  <c r="E2235" i="1"/>
  <c r="I2241" i="1" s="1"/>
  <c r="E2236" i="1"/>
  <c r="I2242" i="1" s="1"/>
  <c r="J2241" i="1" s="1"/>
  <c r="E2237" i="1"/>
  <c r="I2243" i="1" s="1"/>
  <c r="E2238" i="1"/>
  <c r="I2244" i="1" s="1"/>
  <c r="E2239" i="1"/>
  <c r="I2245" i="1" s="1"/>
  <c r="E2240" i="1"/>
  <c r="I2246" i="1" s="1"/>
  <c r="E2241" i="1"/>
  <c r="I2247" i="1" s="1"/>
  <c r="E2242" i="1"/>
  <c r="I2248" i="1" s="1"/>
  <c r="E2243" i="1"/>
  <c r="I2249" i="1" s="1"/>
  <c r="E2244" i="1"/>
  <c r="I2250" i="1" s="1"/>
  <c r="E2245" i="1"/>
  <c r="I2251" i="1" s="1"/>
  <c r="E2246" i="1"/>
  <c r="I2252" i="1" s="1"/>
  <c r="E2247" i="1"/>
  <c r="I2253" i="1" s="1"/>
  <c r="E2248" i="1"/>
  <c r="I2254" i="1" s="1"/>
  <c r="E2249" i="1"/>
  <c r="I2255" i="1" s="1"/>
  <c r="E2250" i="1"/>
  <c r="I2256" i="1" s="1"/>
  <c r="E2251" i="1"/>
  <c r="I2257" i="1" s="1"/>
  <c r="E2252" i="1"/>
  <c r="I2258" i="1" s="1"/>
  <c r="E2253" i="1"/>
  <c r="I2259" i="1" s="1"/>
  <c r="E2254" i="1"/>
  <c r="I2260" i="1" s="1"/>
  <c r="E2255" i="1"/>
  <c r="I2261" i="1" s="1"/>
  <c r="E2256" i="1"/>
  <c r="I2262" i="1" s="1"/>
  <c r="E2257" i="1"/>
  <c r="I2263" i="1" s="1"/>
  <c r="E2258" i="1"/>
  <c r="I2264" i="1" s="1"/>
  <c r="E2259" i="1"/>
  <c r="I2265" i="1" s="1"/>
  <c r="E2260" i="1"/>
  <c r="I2266" i="1" s="1"/>
  <c r="E2261" i="1"/>
  <c r="I2267" i="1" s="1"/>
  <c r="E2262" i="1"/>
  <c r="I2268" i="1" s="1"/>
  <c r="E2263" i="1"/>
  <c r="E2264" i="1"/>
  <c r="I2270" i="1" s="1"/>
  <c r="E2265" i="1"/>
  <c r="I2271" i="1" s="1"/>
  <c r="E2266" i="1"/>
  <c r="I2272" i="1" s="1"/>
  <c r="E2267" i="1"/>
  <c r="I2273" i="1" s="1"/>
  <c r="E2268" i="1"/>
  <c r="I2274" i="1" s="1"/>
  <c r="E2269" i="1"/>
  <c r="I2275" i="1" s="1"/>
  <c r="E2270" i="1"/>
  <c r="I2276" i="1" s="1"/>
  <c r="E2271" i="1"/>
  <c r="I2277" i="1" s="1"/>
  <c r="E2272" i="1"/>
  <c r="I2278" i="1" s="1"/>
  <c r="E2273" i="1"/>
  <c r="I2279" i="1" s="1"/>
  <c r="E2274" i="1"/>
  <c r="I2280" i="1" s="1"/>
  <c r="E2275" i="1"/>
  <c r="I2281" i="1" s="1"/>
  <c r="E2276" i="1"/>
  <c r="I2282" i="1" s="1"/>
  <c r="E2277" i="1"/>
  <c r="I2283" i="1" s="1"/>
  <c r="E2278" i="1"/>
  <c r="I2284" i="1" s="1"/>
  <c r="E2279" i="1"/>
  <c r="I2285" i="1" s="1"/>
  <c r="E2280" i="1"/>
  <c r="I2286" i="1" s="1"/>
  <c r="E2281" i="1"/>
  <c r="I2287" i="1" s="1"/>
  <c r="E2282" i="1"/>
  <c r="I2288" i="1" s="1"/>
  <c r="E2283" i="1"/>
  <c r="I2289" i="1" s="1"/>
  <c r="E2284" i="1"/>
  <c r="I2290" i="1" s="1"/>
  <c r="E2285" i="1"/>
  <c r="I2291" i="1" s="1"/>
  <c r="E2286" i="1"/>
  <c r="I2292" i="1" s="1"/>
  <c r="E2287" i="1"/>
  <c r="I2293" i="1" s="1"/>
  <c r="E2288" i="1"/>
  <c r="I2294" i="1" s="1"/>
  <c r="E2289" i="1"/>
  <c r="I2295" i="1" s="1"/>
  <c r="E2290" i="1"/>
  <c r="I2296" i="1" s="1"/>
  <c r="E2291" i="1"/>
  <c r="I2297" i="1" s="1"/>
  <c r="E2292" i="1"/>
  <c r="I2298" i="1" s="1"/>
  <c r="E2293" i="1"/>
  <c r="I2299" i="1" s="1"/>
  <c r="E2294" i="1"/>
  <c r="I2300" i="1" s="1"/>
  <c r="E2295" i="1"/>
  <c r="I2301" i="1" s="1"/>
  <c r="E2296" i="1"/>
  <c r="I2302" i="1" s="1"/>
  <c r="E2297" i="1"/>
  <c r="I2303" i="1" s="1"/>
  <c r="E2298" i="1"/>
  <c r="I2304" i="1" s="1"/>
  <c r="E2299" i="1"/>
  <c r="I2305" i="1" s="1"/>
  <c r="E2300" i="1"/>
  <c r="I2306" i="1" s="1"/>
  <c r="E2301" i="1"/>
  <c r="I2307" i="1" s="1"/>
  <c r="E2302" i="1"/>
  <c r="I2308" i="1" s="1"/>
  <c r="E2303" i="1"/>
  <c r="I2309" i="1" s="1"/>
  <c r="E2304" i="1"/>
  <c r="I2310" i="1" s="1"/>
  <c r="J2309" i="1" s="1"/>
  <c r="E2305" i="1"/>
  <c r="I2311" i="1" s="1"/>
  <c r="E2306" i="1"/>
  <c r="I2312" i="1" s="1"/>
  <c r="E2307" i="1"/>
  <c r="I2313" i="1" s="1"/>
  <c r="E2308" i="1"/>
  <c r="I2314" i="1" s="1"/>
  <c r="E2309" i="1"/>
  <c r="I2315" i="1" s="1"/>
  <c r="E2310" i="1"/>
  <c r="I2316" i="1" s="1"/>
  <c r="E2311" i="1"/>
  <c r="I2317" i="1" s="1"/>
  <c r="E2312" i="1"/>
  <c r="I2318" i="1" s="1"/>
  <c r="E2313" i="1"/>
  <c r="I2319" i="1" s="1"/>
  <c r="E2314" i="1"/>
  <c r="I2320" i="1" s="1"/>
  <c r="E2315" i="1"/>
  <c r="I2321" i="1" s="1"/>
  <c r="E2316" i="1"/>
  <c r="I2322" i="1" s="1"/>
  <c r="J2321" i="1" s="1"/>
  <c r="E2317" i="1"/>
  <c r="I2323" i="1" s="1"/>
  <c r="E2318" i="1"/>
  <c r="I2324" i="1" s="1"/>
  <c r="E2319" i="1"/>
  <c r="I2325" i="1" s="1"/>
  <c r="E2320" i="1"/>
  <c r="I2326" i="1" s="1"/>
  <c r="E2321" i="1"/>
  <c r="I2327" i="1" s="1"/>
  <c r="E2322" i="1"/>
  <c r="I2328" i="1" s="1"/>
  <c r="E2323" i="1"/>
  <c r="I2329" i="1" s="1"/>
  <c r="E2324" i="1"/>
  <c r="I2330" i="1" s="1"/>
  <c r="E2325" i="1"/>
  <c r="I2331" i="1" s="1"/>
  <c r="E2326" i="1"/>
  <c r="I2332" i="1" s="1"/>
  <c r="E2327" i="1"/>
  <c r="I2333" i="1" s="1"/>
  <c r="E2328" i="1"/>
  <c r="I2334" i="1" s="1"/>
  <c r="E2329" i="1"/>
  <c r="I2335" i="1" s="1"/>
  <c r="E2330" i="1"/>
  <c r="I2336" i="1" s="1"/>
  <c r="E2331" i="1"/>
  <c r="I2337" i="1" s="1"/>
  <c r="E2332" i="1"/>
  <c r="I2338" i="1" s="1"/>
  <c r="E2333" i="1"/>
  <c r="I2339" i="1" s="1"/>
  <c r="E2334" i="1"/>
  <c r="I2340" i="1" s="1"/>
  <c r="E2335" i="1"/>
  <c r="I2341" i="1" s="1"/>
  <c r="E2336" i="1"/>
  <c r="I2342" i="1" s="1"/>
  <c r="E2337" i="1"/>
  <c r="I2343" i="1" s="1"/>
  <c r="E2338" i="1"/>
  <c r="I2344" i="1" s="1"/>
  <c r="E2339" i="1"/>
  <c r="I2345" i="1" s="1"/>
  <c r="E2340" i="1"/>
  <c r="I2346" i="1" s="1"/>
  <c r="E2341" i="1"/>
  <c r="I2347" i="1" s="1"/>
  <c r="E2342" i="1"/>
  <c r="I2348" i="1" s="1"/>
  <c r="E2343" i="1"/>
  <c r="I2349" i="1" s="1"/>
  <c r="E2344" i="1"/>
  <c r="I2350" i="1" s="1"/>
  <c r="E2345" i="1"/>
  <c r="I2351" i="1" s="1"/>
  <c r="E2346" i="1"/>
  <c r="I2352" i="1" s="1"/>
  <c r="E2347" i="1"/>
  <c r="I2353" i="1" s="1"/>
  <c r="E2348" i="1"/>
  <c r="I2354" i="1" s="1"/>
  <c r="E2349" i="1"/>
  <c r="I2355" i="1" s="1"/>
  <c r="E2350" i="1"/>
  <c r="I2356" i="1" s="1"/>
  <c r="E2351" i="1"/>
  <c r="I2357" i="1" s="1"/>
  <c r="E2352" i="1"/>
  <c r="I2358" i="1" s="1"/>
  <c r="E2353" i="1"/>
  <c r="I2359" i="1" s="1"/>
  <c r="E2354" i="1"/>
  <c r="I2360" i="1" s="1"/>
  <c r="E2355" i="1"/>
  <c r="I2361" i="1" s="1"/>
  <c r="E2356" i="1"/>
  <c r="I2362" i="1" s="1"/>
  <c r="E2357" i="1"/>
  <c r="I2363" i="1" s="1"/>
  <c r="E2358" i="1"/>
  <c r="I2364" i="1" s="1"/>
  <c r="E2359" i="1"/>
  <c r="E2360" i="1"/>
  <c r="I2366" i="1" s="1"/>
  <c r="E2361" i="1"/>
  <c r="I2367" i="1" s="1"/>
  <c r="E2362" i="1"/>
  <c r="I2368" i="1" s="1"/>
  <c r="E2363" i="1"/>
  <c r="I2369" i="1" s="1"/>
  <c r="E2364" i="1"/>
  <c r="I2370" i="1" s="1"/>
  <c r="E2365" i="1"/>
  <c r="I2371" i="1" s="1"/>
  <c r="E2366" i="1"/>
  <c r="I2372" i="1" s="1"/>
  <c r="E2367" i="1"/>
  <c r="I2373" i="1" s="1"/>
  <c r="E2368" i="1"/>
  <c r="I2374" i="1" s="1"/>
  <c r="J2373" i="1" s="1"/>
  <c r="E2369" i="1"/>
  <c r="I2375" i="1" s="1"/>
  <c r="E2370" i="1"/>
  <c r="I2376" i="1" s="1"/>
  <c r="E2371" i="1"/>
  <c r="E2372" i="1"/>
  <c r="I2378" i="1" s="1"/>
  <c r="E2373" i="1"/>
  <c r="I2379" i="1" s="1"/>
  <c r="E2374" i="1"/>
  <c r="I2380" i="1" s="1"/>
  <c r="E2375" i="1"/>
  <c r="I2381" i="1" s="1"/>
  <c r="E2376" i="1"/>
  <c r="I2382" i="1" s="1"/>
  <c r="E2377" i="1"/>
  <c r="I2383" i="1" s="1"/>
  <c r="E2378" i="1"/>
  <c r="I2384" i="1" s="1"/>
  <c r="E2379" i="1"/>
  <c r="I2385" i="1" s="1"/>
  <c r="E2380" i="1"/>
  <c r="I2386" i="1" s="1"/>
  <c r="J2385" i="1" s="1"/>
  <c r="E2381" i="1"/>
  <c r="I2387" i="1" s="1"/>
  <c r="E2382" i="1"/>
  <c r="I2388" i="1" s="1"/>
  <c r="E2383" i="1"/>
  <c r="I2389" i="1" s="1"/>
  <c r="E2384" i="1"/>
  <c r="I2390" i="1" s="1"/>
  <c r="E2385" i="1"/>
  <c r="I2391" i="1" s="1"/>
  <c r="E2386" i="1"/>
  <c r="I2392" i="1" s="1"/>
  <c r="E2387" i="1"/>
  <c r="E2388" i="1"/>
  <c r="I2394" i="1" s="1"/>
  <c r="E2389" i="1"/>
  <c r="I2395" i="1" s="1"/>
  <c r="E2390" i="1"/>
  <c r="I2396" i="1" s="1"/>
  <c r="E2391" i="1"/>
  <c r="I2397" i="1" s="1"/>
  <c r="E2392" i="1"/>
  <c r="I2398" i="1" s="1"/>
  <c r="E2393" i="1"/>
  <c r="I2399" i="1" s="1"/>
  <c r="E2394" i="1"/>
  <c r="I2400" i="1" s="1"/>
  <c r="E2395" i="1"/>
  <c r="I2401" i="1" s="1"/>
  <c r="E2396" i="1"/>
  <c r="I2402" i="1" s="1"/>
  <c r="J2401" i="1" s="1"/>
  <c r="E2397" i="1"/>
  <c r="I2403" i="1" s="1"/>
  <c r="E2398" i="1"/>
  <c r="I2404" i="1" s="1"/>
  <c r="E2399" i="1"/>
  <c r="I2405" i="1" s="1"/>
  <c r="E2400" i="1"/>
  <c r="I2406" i="1" s="1"/>
  <c r="E2401" i="1"/>
  <c r="I2407" i="1" s="1"/>
  <c r="E2402" i="1"/>
  <c r="E2403" i="1"/>
  <c r="I2409" i="1" s="1"/>
  <c r="E2404" i="1"/>
  <c r="I2410" i="1" s="1"/>
  <c r="E2405" i="1"/>
  <c r="I2411" i="1" s="1"/>
  <c r="E2406" i="1"/>
  <c r="I2412" i="1" s="1"/>
  <c r="E2407" i="1"/>
  <c r="I2413" i="1" s="1"/>
  <c r="E2408" i="1"/>
  <c r="I2414" i="1" s="1"/>
  <c r="E2409" i="1"/>
  <c r="I2415" i="1" s="1"/>
  <c r="E2410" i="1"/>
  <c r="I2416" i="1" s="1"/>
  <c r="E2411" i="1"/>
  <c r="I2417" i="1" s="1"/>
  <c r="E2412" i="1"/>
  <c r="I2418" i="1" s="1"/>
  <c r="E2413" i="1"/>
  <c r="I2419" i="1" s="1"/>
  <c r="E2414" i="1"/>
  <c r="I2420" i="1" s="1"/>
  <c r="E2415" i="1"/>
  <c r="I2421" i="1" s="1"/>
  <c r="E2416" i="1"/>
  <c r="I2422" i="1" s="1"/>
  <c r="J2421" i="1" s="1"/>
  <c r="E2417" i="1"/>
  <c r="I2423" i="1" s="1"/>
  <c r="E2418" i="1"/>
  <c r="I2424" i="1" s="1"/>
  <c r="E2419" i="1"/>
  <c r="I2425" i="1" s="1"/>
  <c r="E2420" i="1"/>
  <c r="I2426" i="1" s="1"/>
  <c r="E2421" i="1"/>
  <c r="I2427" i="1" s="1"/>
  <c r="E2422" i="1"/>
  <c r="I2428" i="1" s="1"/>
  <c r="E2423" i="1"/>
  <c r="I2429" i="1" s="1"/>
  <c r="E2424" i="1"/>
  <c r="I2430" i="1" s="1"/>
  <c r="E2425" i="1"/>
  <c r="I2431" i="1" s="1"/>
  <c r="E2426" i="1"/>
  <c r="I2432" i="1" s="1"/>
  <c r="E2427" i="1"/>
  <c r="I2433" i="1" s="1"/>
  <c r="E2428" i="1"/>
  <c r="I2434" i="1" s="1"/>
  <c r="J2433" i="1" s="1"/>
  <c r="E2429" i="1"/>
  <c r="I2435" i="1" s="1"/>
  <c r="E2430" i="1"/>
  <c r="I2436" i="1" s="1"/>
  <c r="E2431" i="1"/>
  <c r="I2437" i="1" s="1"/>
  <c r="E2432" i="1"/>
  <c r="I2438" i="1" s="1"/>
  <c r="E2433" i="1"/>
  <c r="I2439" i="1" s="1"/>
  <c r="E2434" i="1"/>
  <c r="I2440" i="1" s="1"/>
  <c r="E2435" i="1"/>
  <c r="I2441" i="1" s="1"/>
  <c r="E2436" i="1"/>
  <c r="I2442" i="1" s="1"/>
  <c r="E2437" i="1"/>
  <c r="I2443" i="1" s="1"/>
  <c r="E2438" i="1"/>
  <c r="I2444" i="1" s="1"/>
  <c r="E2439" i="1"/>
  <c r="I2445" i="1" s="1"/>
  <c r="E2440" i="1"/>
  <c r="I2446" i="1" s="1"/>
  <c r="E2441" i="1"/>
  <c r="I2447" i="1" s="1"/>
  <c r="E2442" i="1"/>
  <c r="I2448" i="1" s="1"/>
  <c r="E2443" i="1"/>
  <c r="I2449" i="1" s="1"/>
  <c r="E2444" i="1"/>
  <c r="I2450" i="1" s="1"/>
  <c r="E2445" i="1"/>
  <c r="I2451" i="1" s="1"/>
  <c r="E2446" i="1"/>
  <c r="I2452" i="1" s="1"/>
  <c r="E2447" i="1"/>
  <c r="I2453" i="1" s="1"/>
  <c r="E2448" i="1"/>
  <c r="I2454" i="1" s="1"/>
  <c r="E2449" i="1"/>
  <c r="I2455" i="1" s="1"/>
  <c r="E2450" i="1"/>
  <c r="I2456" i="1" s="1"/>
  <c r="E2451" i="1"/>
  <c r="I2457" i="1" s="1"/>
  <c r="E2452" i="1"/>
  <c r="I2458" i="1" s="1"/>
  <c r="E2453" i="1"/>
  <c r="I2459" i="1" s="1"/>
  <c r="E2454" i="1"/>
  <c r="I2460" i="1" s="1"/>
  <c r="E2455" i="1"/>
  <c r="I2461" i="1" s="1"/>
  <c r="E2456" i="1"/>
  <c r="I2462" i="1" s="1"/>
  <c r="J2461" i="1" s="1"/>
  <c r="E2457" i="1"/>
  <c r="I2463" i="1" s="1"/>
  <c r="E2458" i="1"/>
  <c r="I2464" i="1" s="1"/>
  <c r="E2459" i="1"/>
  <c r="I2465" i="1" s="1"/>
  <c r="E2460" i="1"/>
  <c r="I2466" i="1" s="1"/>
  <c r="E2461" i="1"/>
  <c r="I2467" i="1" s="1"/>
  <c r="E2462" i="1"/>
  <c r="I2468" i="1" s="1"/>
  <c r="E2463" i="1"/>
  <c r="I2469" i="1" s="1"/>
  <c r="E2464" i="1"/>
  <c r="I2470" i="1" s="1"/>
  <c r="E2465" i="1"/>
  <c r="I2471" i="1" s="1"/>
  <c r="E2466" i="1"/>
  <c r="I2472" i="1" s="1"/>
  <c r="E2467" i="1"/>
  <c r="I2473" i="1" s="1"/>
  <c r="E2468" i="1"/>
  <c r="I2474" i="1" s="1"/>
  <c r="E2469" i="1"/>
  <c r="I2475" i="1" s="1"/>
  <c r="E2470" i="1"/>
  <c r="I2476" i="1" s="1"/>
  <c r="E2471" i="1"/>
  <c r="I2477" i="1" s="1"/>
  <c r="E2472" i="1"/>
  <c r="I2478" i="1" s="1"/>
  <c r="E2473" i="1"/>
  <c r="I2479" i="1" s="1"/>
  <c r="E2474" i="1"/>
  <c r="I2480" i="1" s="1"/>
  <c r="E2475" i="1"/>
  <c r="I2481" i="1" s="1"/>
  <c r="E2476" i="1"/>
  <c r="I2482" i="1" s="1"/>
  <c r="E2477" i="1"/>
  <c r="I2483" i="1" s="1"/>
  <c r="E2478" i="1"/>
  <c r="I2484" i="1" s="1"/>
  <c r="E2479" i="1"/>
  <c r="I2485" i="1" s="1"/>
  <c r="E2480" i="1"/>
  <c r="I2486" i="1" s="1"/>
  <c r="E2481" i="1"/>
  <c r="I2487" i="1" s="1"/>
  <c r="E2482" i="1"/>
  <c r="I2488" i="1" s="1"/>
  <c r="E2483" i="1"/>
  <c r="I2489" i="1" s="1"/>
  <c r="E2484" i="1"/>
  <c r="I2490" i="1" s="1"/>
  <c r="E2485" i="1"/>
  <c r="I2491" i="1" s="1"/>
  <c r="E2486" i="1"/>
  <c r="I2492" i="1" s="1"/>
  <c r="E2487" i="1"/>
  <c r="I2493" i="1" s="1"/>
  <c r="E2488" i="1"/>
  <c r="I2494" i="1" s="1"/>
  <c r="E2489" i="1"/>
  <c r="I2495" i="1" s="1"/>
  <c r="E2490" i="1"/>
  <c r="I2496" i="1" s="1"/>
  <c r="E2491" i="1"/>
  <c r="I2497" i="1" s="1"/>
  <c r="E2492" i="1"/>
  <c r="I2498" i="1" s="1"/>
  <c r="E2493" i="1"/>
  <c r="I2499" i="1" s="1"/>
  <c r="E2494" i="1"/>
  <c r="I2500" i="1" s="1"/>
  <c r="E2495" i="1"/>
  <c r="I2501" i="1" s="1"/>
  <c r="E2496" i="1"/>
  <c r="I2502" i="1" s="1"/>
  <c r="E2497" i="1"/>
  <c r="I2503" i="1" s="1"/>
  <c r="E2498" i="1"/>
  <c r="I2504" i="1" s="1"/>
  <c r="E2499" i="1"/>
  <c r="I2505" i="1" s="1"/>
  <c r="E2500" i="1"/>
  <c r="I2506" i="1" s="1"/>
  <c r="E2501" i="1"/>
  <c r="I2507" i="1" s="1"/>
  <c r="E2502" i="1"/>
  <c r="I2508" i="1" s="1"/>
  <c r="E2503" i="1"/>
  <c r="I2509" i="1" s="1"/>
  <c r="E2504" i="1"/>
  <c r="I2510" i="1" s="1"/>
  <c r="J2509" i="1" s="1"/>
  <c r="E2505" i="1"/>
  <c r="I2511" i="1" s="1"/>
  <c r="E2506" i="1"/>
  <c r="I2512" i="1" s="1"/>
  <c r="E2507" i="1"/>
  <c r="I2513" i="1" s="1"/>
  <c r="E2508" i="1"/>
  <c r="I2514" i="1" s="1"/>
  <c r="E2509" i="1"/>
  <c r="I2515" i="1" s="1"/>
  <c r="E2510" i="1"/>
  <c r="I2516" i="1" s="1"/>
  <c r="E2511" i="1"/>
  <c r="I2517" i="1" s="1"/>
  <c r="E2512" i="1"/>
  <c r="I2518" i="1" s="1"/>
  <c r="E2513" i="1"/>
  <c r="I2519" i="1" s="1"/>
  <c r="E2514" i="1"/>
  <c r="I2520" i="1" s="1"/>
  <c r="E2515" i="1"/>
  <c r="I2521" i="1" s="1"/>
  <c r="E2516" i="1"/>
  <c r="I2522" i="1" s="1"/>
  <c r="E2517" i="1"/>
  <c r="I2523" i="1" s="1"/>
  <c r="E2518" i="1"/>
  <c r="I2524" i="1" s="1"/>
  <c r="E2519" i="1"/>
  <c r="I2525" i="1" s="1"/>
  <c r="E2520" i="1"/>
  <c r="I2526" i="1" s="1"/>
  <c r="E2521" i="1"/>
  <c r="I2527" i="1" s="1"/>
  <c r="E2522" i="1"/>
  <c r="I2528" i="1" s="1"/>
  <c r="E2523" i="1"/>
  <c r="I2529" i="1" s="1"/>
  <c r="E2524" i="1"/>
  <c r="I2530" i="1" s="1"/>
  <c r="E2525" i="1"/>
  <c r="I2531" i="1" s="1"/>
  <c r="E2526" i="1"/>
  <c r="I2532" i="1" s="1"/>
  <c r="E2527" i="1"/>
  <c r="I2533" i="1" s="1"/>
  <c r="E2528" i="1"/>
  <c r="I2534" i="1" s="1"/>
  <c r="J2533" i="1" s="1"/>
  <c r="E2529" i="1"/>
  <c r="I2535" i="1" s="1"/>
  <c r="E2530" i="1"/>
  <c r="I2536" i="1" s="1"/>
  <c r="E2531" i="1"/>
  <c r="I2537" i="1" s="1"/>
  <c r="E2532" i="1"/>
  <c r="I2538" i="1" s="1"/>
  <c r="E2533" i="1"/>
  <c r="I2539" i="1" s="1"/>
  <c r="E2534" i="1"/>
  <c r="I2540" i="1" s="1"/>
  <c r="E2535" i="1"/>
  <c r="I2541" i="1" s="1"/>
  <c r="E2536" i="1"/>
  <c r="I2542" i="1" s="1"/>
  <c r="E2537" i="1"/>
  <c r="I2543" i="1" s="1"/>
  <c r="E2538" i="1"/>
  <c r="I2544" i="1" s="1"/>
  <c r="E2539" i="1"/>
  <c r="I2545" i="1" s="1"/>
  <c r="E2540" i="1"/>
  <c r="I2546" i="1" s="1"/>
  <c r="E2541" i="1"/>
  <c r="I2547" i="1" s="1"/>
  <c r="E2542" i="1"/>
  <c r="I2548" i="1" s="1"/>
  <c r="E2543" i="1"/>
  <c r="I2549" i="1" s="1"/>
  <c r="E2544" i="1"/>
  <c r="I2550" i="1" s="1"/>
  <c r="E2545" i="1"/>
  <c r="I2551" i="1" s="1"/>
  <c r="E2546" i="1"/>
  <c r="I2552" i="1" s="1"/>
  <c r="E2547" i="1"/>
  <c r="I2553" i="1" s="1"/>
  <c r="E2548" i="1"/>
  <c r="I2554" i="1" s="1"/>
  <c r="E2549" i="1"/>
  <c r="I2555" i="1" s="1"/>
  <c r="E2550" i="1"/>
  <c r="I2556" i="1" s="1"/>
  <c r="E2551" i="1"/>
  <c r="I2557" i="1" s="1"/>
  <c r="E2552" i="1"/>
  <c r="I2558" i="1" s="1"/>
  <c r="J2557" i="1" s="1"/>
  <c r="E2553" i="1"/>
  <c r="I2559" i="1" s="1"/>
  <c r="E2554" i="1"/>
  <c r="I2560" i="1" s="1"/>
  <c r="E2555" i="1"/>
  <c r="I2561" i="1" s="1"/>
  <c r="E2556" i="1"/>
  <c r="I2562" i="1" s="1"/>
  <c r="E2557" i="1"/>
  <c r="I2563" i="1" s="1"/>
  <c r="E2558" i="1"/>
  <c r="I2564" i="1" s="1"/>
  <c r="E2559" i="1"/>
  <c r="I2565" i="1" s="1"/>
  <c r="E2560" i="1"/>
  <c r="I2566" i="1" s="1"/>
  <c r="E2561" i="1"/>
  <c r="I2567" i="1" s="1"/>
  <c r="E2562" i="1"/>
  <c r="I2568" i="1" s="1"/>
  <c r="E2563" i="1"/>
  <c r="I2569" i="1" s="1"/>
  <c r="E2564" i="1"/>
  <c r="I2570" i="1" s="1"/>
  <c r="E2565" i="1"/>
  <c r="I2571" i="1" s="1"/>
  <c r="E2566" i="1"/>
  <c r="I2572" i="1" s="1"/>
  <c r="E2567" i="1"/>
  <c r="I2573" i="1" s="1"/>
  <c r="E2568" i="1"/>
  <c r="I2574" i="1" s="1"/>
  <c r="E2569" i="1"/>
  <c r="I2575" i="1" s="1"/>
  <c r="E2570" i="1"/>
  <c r="I2576" i="1" s="1"/>
  <c r="E2571" i="1"/>
  <c r="I2577" i="1" s="1"/>
  <c r="E2572" i="1"/>
  <c r="I2578" i="1" s="1"/>
  <c r="E2573" i="1"/>
  <c r="I2579" i="1" s="1"/>
  <c r="E2574" i="1"/>
  <c r="I2580" i="1" s="1"/>
  <c r="E2575" i="1"/>
  <c r="I2581" i="1" s="1"/>
  <c r="E2576" i="1"/>
  <c r="I2582" i="1" s="1"/>
  <c r="E2577" i="1"/>
  <c r="I2583" i="1" s="1"/>
  <c r="E2578" i="1"/>
  <c r="I2584" i="1" s="1"/>
  <c r="E2579" i="1"/>
  <c r="I2585" i="1" s="1"/>
  <c r="E2580" i="1"/>
  <c r="I2586" i="1" s="1"/>
  <c r="E2581" i="1"/>
  <c r="I2587" i="1" s="1"/>
  <c r="E2582" i="1"/>
  <c r="I2588" i="1" s="1"/>
  <c r="E2583" i="1"/>
  <c r="I2589" i="1" s="1"/>
  <c r="E2584" i="1"/>
  <c r="I2590" i="1" s="1"/>
  <c r="E2585" i="1"/>
  <c r="I2591" i="1" s="1"/>
  <c r="E2586" i="1"/>
  <c r="I2592" i="1" s="1"/>
  <c r="E2587" i="1"/>
  <c r="I2593" i="1" s="1"/>
  <c r="E2588" i="1"/>
  <c r="I2594" i="1" s="1"/>
  <c r="E2589" i="1"/>
  <c r="I2595" i="1" s="1"/>
  <c r="E2590" i="1"/>
  <c r="I2596" i="1" s="1"/>
  <c r="E2591" i="1"/>
  <c r="I2597" i="1" s="1"/>
  <c r="E2592" i="1"/>
  <c r="I2598" i="1" s="1"/>
  <c r="E2593" i="1"/>
  <c r="I2599" i="1" s="1"/>
  <c r="E2594" i="1"/>
  <c r="I2600" i="1" s="1"/>
  <c r="E2595" i="1"/>
  <c r="I2601" i="1" s="1"/>
  <c r="E2596" i="1"/>
  <c r="I2602" i="1" s="1"/>
  <c r="E2597" i="1"/>
  <c r="I2603" i="1" s="1"/>
  <c r="E2598" i="1"/>
  <c r="I2604" i="1" s="1"/>
  <c r="E2599" i="1"/>
  <c r="I2605" i="1" s="1"/>
  <c r="E2600" i="1"/>
  <c r="I2606" i="1" s="1"/>
  <c r="E2601" i="1"/>
  <c r="I2607" i="1" s="1"/>
  <c r="E2602" i="1"/>
  <c r="I2608" i="1" s="1"/>
  <c r="E2603" i="1"/>
  <c r="I2609" i="1" s="1"/>
  <c r="E2604" i="1"/>
  <c r="I2610" i="1" s="1"/>
  <c r="E2605" i="1"/>
  <c r="I2611" i="1" s="1"/>
  <c r="E2606" i="1"/>
  <c r="I2612" i="1" s="1"/>
  <c r="E2607" i="1"/>
  <c r="I2613" i="1" s="1"/>
  <c r="E2608" i="1"/>
  <c r="I2614" i="1" s="1"/>
  <c r="E2609" i="1"/>
  <c r="I2615" i="1" s="1"/>
  <c r="E2610" i="1"/>
  <c r="I2616" i="1" s="1"/>
  <c r="E2611" i="1"/>
  <c r="I2617" i="1" s="1"/>
  <c r="E2612" i="1"/>
  <c r="I2618" i="1" s="1"/>
  <c r="E2613" i="1"/>
  <c r="I2619" i="1" s="1"/>
  <c r="E2614" i="1"/>
  <c r="I2620" i="1" s="1"/>
  <c r="E2615" i="1"/>
  <c r="I2621" i="1" s="1"/>
  <c r="E2616" i="1"/>
  <c r="I2622" i="1" s="1"/>
  <c r="E2617" i="1"/>
  <c r="I2623" i="1" s="1"/>
  <c r="E2618" i="1"/>
  <c r="I2624" i="1" s="1"/>
  <c r="E2619" i="1"/>
  <c r="I2625" i="1" s="1"/>
  <c r="E2620" i="1"/>
  <c r="I2626" i="1" s="1"/>
  <c r="E2621" i="1"/>
  <c r="I2627" i="1" s="1"/>
  <c r="E2622" i="1"/>
  <c r="I2628" i="1" s="1"/>
  <c r="E2623" i="1"/>
  <c r="I2629" i="1" s="1"/>
  <c r="E2624" i="1"/>
  <c r="I2630" i="1" s="1"/>
  <c r="E2625" i="1"/>
  <c r="I2631" i="1" s="1"/>
  <c r="E2626" i="1"/>
  <c r="I2632" i="1" s="1"/>
  <c r="E2627" i="1"/>
  <c r="I2633" i="1" s="1"/>
  <c r="E2628" i="1"/>
  <c r="I2634" i="1" s="1"/>
  <c r="E2629" i="1"/>
  <c r="I2635" i="1" s="1"/>
  <c r="E2630" i="1"/>
  <c r="I2636" i="1" s="1"/>
  <c r="E2631" i="1"/>
  <c r="I2637" i="1" s="1"/>
  <c r="E2632" i="1"/>
  <c r="I2638" i="1" s="1"/>
  <c r="E2633" i="1"/>
  <c r="I2639" i="1" s="1"/>
  <c r="E2634" i="1"/>
  <c r="I2640" i="1" s="1"/>
  <c r="E2635" i="1"/>
  <c r="I2641" i="1" s="1"/>
  <c r="E2636" i="1"/>
  <c r="I2642" i="1" s="1"/>
  <c r="E2637" i="1"/>
  <c r="I2643" i="1" s="1"/>
  <c r="E2638" i="1"/>
  <c r="I2644" i="1" s="1"/>
  <c r="E2639" i="1"/>
  <c r="I2645" i="1" s="1"/>
  <c r="E2640" i="1"/>
  <c r="I2646" i="1" s="1"/>
  <c r="E2641" i="1"/>
  <c r="I2647" i="1" s="1"/>
  <c r="E2642" i="1"/>
  <c r="I2648" i="1" s="1"/>
  <c r="E2643" i="1"/>
  <c r="I2649" i="1" s="1"/>
  <c r="E2644" i="1"/>
  <c r="I2650" i="1" s="1"/>
  <c r="E2645" i="1"/>
  <c r="I2651" i="1" s="1"/>
  <c r="E2646" i="1"/>
  <c r="I2652" i="1" s="1"/>
  <c r="E2647" i="1"/>
  <c r="I2653" i="1" s="1"/>
  <c r="E2648" i="1"/>
  <c r="I2654" i="1" s="1"/>
  <c r="E2649" i="1"/>
  <c r="I2655" i="1" s="1"/>
  <c r="E2650" i="1"/>
  <c r="I2656" i="1" s="1"/>
  <c r="E2651" i="1"/>
  <c r="I2657" i="1" s="1"/>
  <c r="E2652" i="1"/>
  <c r="I2658" i="1" s="1"/>
  <c r="E2653" i="1"/>
  <c r="I2659" i="1" s="1"/>
  <c r="E2654" i="1"/>
  <c r="I2660" i="1" s="1"/>
  <c r="E2655" i="1"/>
  <c r="I2661" i="1" s="1"/>
  <c r="E2656" i="1"/>
  <c r="I2662" i="1" s="1"/>
  <c r="E2657" i="1"/>
  <c r="I2663" i="1" s="1"/>
  <c r="E2658" i="1"/>
  <c r="I2664" i="1" s="1"/>
  <c r="E2659" i="1"/>
  <c r="I2665" i="1" s="1"/>
  <c r="E2660" i="1"/>
  <c r="I2666" i="1" s="1"/>
  <c r="E2661" i="1"/>
  <c r="I2667" i="1" s="1"/>
  <c r="E2662" i="1"/>
  <c r="I2668" i="1" s="1"/>
  <c r="E2663" i="1"/>
  <c r="I2669" i="1" s="1"/>
  <c r="E2664" i="1"/>
  <c r="I2670" i="1" s="1"/>
  <c r="E2665" i="1"/>
  <c r="I2671" i="1" s="1"/>
  <c r="E2666" i="1"/>
  <c r="I2672" i="1" s="1"/>
  <c r="E2667" i="1"/>
  <c r="I2673" i="1" s="1"/>
  <c r="E2668" i="1"/>
  <c r="I2674" i="1" s="1"/>
  <c r="E2669" i="1"/>
  <c r="I2675" i="1" s="1"/>
  <c r="E2670" i="1"/>
  <c r="I2676" i="1" s="1"/>
  <c r="E2671" i="1"/>
  <c r="I2677" i="1" s="1"/>
  <c r="E2672" i="1"/>
  <c r="I2678" i="1" s="1"/>
  <c r="E2673" i="1"/>
  <c r="I2679" i="1" s="1"/>
  <c r="E2674" i="1"/>
  <c r="I2680" i="1" s="1"/>
  <c r="E2675" i="1"/>
  <c r="I2681" i="1" s="1"/>
  <c r="E2676" i="1"/>
  <c r="I2682" i="1" s="1"/>
  <c r="E2677" i="1"/>
  <c r="I2683" i="1" s="1"/>
  <c r="E2678" i="1"/>
  <c r="I2684" i="1" s="1"/>
  <c r="E2679" i="1"/>
  <c r="I2685" i="1" s="1"/>
  <c r="E2680" i="1"/>
  <c r="I2686" i="1" s="1"/>
  <c r="E2681" i="1"/>
  <c r="I2687" i="1" s="1"/>
  <c r="E2682" i="1"/>
  <c r="I2688" i="1" s="1"/>
  <c r="E2683" i="1"/>
  <c r="I2689" i="1" s="1"/>
  <c r="E2684" i="1"/>
  <c r="I2690" i="1" s="1"/>
  <c r="E2685" i="1"/>
  <c r="I2691" i="1" s="1"/>
  <c r="E2686" i="1"/>
  <c r="I2692" i="1" s="1"/>
  <c r="E2687" i="1"/>
  <c r="I2693" i="1" s="1"/>
  <c r="E2688" i="1"/>
  <c r="I2694" i="1" s="1"/>
  <c r="E2689" i="1"/>
  <c r="I2695" i="1" s="1"/>
  <c r="E2690" i="1"/>
  <c r="I2696" i="1" s="1"/>
  <c r="E2691" i="1"/>
  <c r="I2697" i="1" s="1"/>
  <c r="E2692" i="1"/>
  <c r="I2698" i="1" s="1"/>
  <c r="E2693" i="1"/>
  <c r="I2699" i="1" s="1"/>
  <c r="E2694" i="1"/>
  <c r="I2700" i="1" s="1"/>
  <c r="E2695" i="1"/>
  <c r="I2701" i="1" s="1"/>
  <c r="E2696" i="1"/>
  <c r="I2702" i="1" s="1"/>
  <c r="E2697" i="1"/>
  <c r="I2703" i="1" s="1"/>
  <c r="E2698" i="1"/>
  <c r="I2704" i="1" s="1"/>
  <c r="E2699" i="1"/>
  <c r="I2705" i="1" s="1"/>
  <c r="E2700" i="1"/>
  <c r="I2706" i="1" s="1"/>
  <c r="E2701" i="1"/>
  <c r="I2707" i="1" s="1"/>
  <c r="E2702" i="1"/>
  <c r="I2708" i="1" s="1"/>
  <c r="E2703" i="1"/>
  <c r="I2709" i="1" s="1"/>
  <c r="E2704" i="1"/>
  <c r="I2710" i="1" s="1"/>
  <c r="E2705" i="1"/>
  <c r="I2711" i="1" s="1"/>
  <c r="E2706" i="1"/>
  <c r="I2712" i="1" s="1"/>
  <c r="E2707" i="1"/>
  <c r="I2713" i="1" s="1"/>
  <c r="E2708" i="1"/>
  <c r="I2714" i="1" s="1"/>
  <c r="E2709" i="1"/>
  <c r="I2715" i="1" s="1"/>
  <c r="E2710" i="1"/>
  <c r="I2716" i="1" s="1"/>
  <c r="E2711" i="1"/>
  <c r="I2717" i="1" s="1"/>
  <c r="E2712" i="1"/>
  <c r="I2718" i="1" s="1"/>
  <c r="E2713" i="1"/>
  <c r="I2719" i="1" s="1"/>
  <c r="E2714" i="1"/>
  <c r="I2720" i="1" s="1"/>
  <c r="E2715" i="1"/>
  <c r="I2721" i="1" s="1"/>
  <c r="E2716" i="1"/>
  <c r="I2722" i="1" s="1"/>
  <c r="E2717" i="1"/>
  <c r="I2723" i="1" s="1"/>
  <c r="E2718" i="1"/>
  <c r="I2724" i="1" s="1"/>
  <c r="E2719" i="1"/>
  <c r="I2725" i="1" s="1"/>
  <c r="E2720" i="1"/>
  <c r="I2726" i="1" s="1"/>
  <c r="E2721" i="1"/>
  <c r="I2727" i="1" s="1"/>
  <c r="E2722" i="1"/>
  <c r="I2728" i="1" s="1"/>
  <c r="E2723" i="1"/>
  <c r="I2729" i="1" s="1"/>
  <c r="E2724" i="1"/>
  <c r="I2730" i="1" s="1"/>
  <c r="E2725" i="1"/>
  <c r="I2731" i="1" s="1"/>
  <c r="E2726" i="1"/>
  <c r="I2732" i="1" s="1"/>
  <c r="E2727" i="1"/>
  <c r="I2733" i="1" s="1"/>
  <c r="E2728" i="1"/>
  <c r="I2734" i="1" s="1"/>
  <c r="E2729" i="1"/>
  <c r="I2735" i="1" s="1"/>
  <c r="E2730" i="1"/>
  <c r="I2736" i="1" s="1"/>
  <c r="E2731" i="1"/>
  <c r="I2737" i="1" s="1"/>
  <c r="E2732" i="1"/>
  <c r="I2738" i="1" s="1"/>
  <c r="E2733" i="1"/>
  <c r="I2739" i="1" s="1"/>
  <c r="E2734" i="1"/>
  <c r="I2740" i="1" s="1"/>
  <c r="E2735" i="1"/>
  <c r="I2741" i="1" s="1"/>
  <c r="E2736" i="1"/>
  <c r="I2742" i="1" s="1"/>
  <c r="E2737" i="1"/>
  <c r="I2743" i="1" s="1"/>
  <c r="E2738" i="1"/>
  <c r="I2744" i="1" s="1"/>
  <c r="E2739" i="1"/>
  <c r="I2745" i="1" s="1"/>
  <c r="E2740" i="1"/>
  <c r="I2746" i="1" s="1"/>
  <c r="E2741" i="1"/>
  <c r="I2747" i="1" s="1"/>
  <c r="E2742" i="1"/>
  <c r="I2748" i="1" s="1"/>
  <c r="E2743" i="1"/>
  <c r="I2749" i="1" s="1"/>
  <c r="E2744" i="1"/>
  <c r="I2750" i="1" s="1"/>
  <c r="E2745" i="1"/>
  <c r="I2751" i="1" s="1"/>
  <c r="E2746" i="1"/>
  <c r="I2752" i="1" s="1"/>
  <c r="E2747" i="1"/>
  <c r="I2753" i="1" s="1"/>
  <c r="E2748" i="1"/>
  <c r="I2754" i="1" s="1"/>
  <c r="E2749" i="1"/>
  <c r="I2755" i="1" s="1"/>
  <c r="E2750" i="1"/>
  <c r="I2756" i="1" s="1"/>
  <c r="E2751" i="1"/>
  <c r="I2757" i="1" s="1"/>
  <c r="E2752" i="1"/>
  <c r="I2758" i="1" s="1"/>
  <c r="E2753" i="1"/>
  <c r="I2759" i="1" s="1"/>
  <c r="E2754" i="1"/>
  <c r="I2760" i="1" s="1"/>
  <c r="E2755" i="1"/>
  <c r="I2761" i="1" s="1"/>
  <c r="E2756" i="1"/>
  <c r="I2762" i="1" s="1"/>
  <c r="E2757" i="1"/>
  <c r="I2763" i="1" s="1"/>
  <c r="E2758" i="1"/>
  <c r="I2764" i="1" s="1"/>
  <c r="E2759" i="1"/>
  <c r="I2765" i="1" s="1"/>
  <c r="E2760" i="1"/>
  <c r="I2766" i="1" s="1"/>
  <c r="E2761" i="1"/>
  <c r="I2767" i="1" s="1"/>
  <c r="E2762" i="1"/>
  <c r="I2768" i="1" s="1"/>
  <c r="E2763" i="1"/>
  <c r="I2769" i="1" s="1"/>
  <c r="E2764" i="1"/>
  <c r="I2770" i="1" s="1"/>
  <c r="E2765" i="1"/>
  <c r="I2771" i="1" s="1"/>
  <c r="E2766" i="1"/>
  <c r="I2772" i="1" s="1"/>
  <c r="E2767" i="1"/>
  <c r="I2773" i="1" s="1"/>
  <c r="E2768" i="1"/>
  <c r="I2774" i="1" s="1"/>
  <c r="E2769" i="1"/>
  <c r="I2775" i="1" s="1"/>
  <c r="E2770" i="1"/>
  <c r="I2776" i="1" s="1"/>
  <c r="E2771" i="1"/>
  <c r="I2777" i="1" s="1"/>
  <c r="E2772" i="1"/>
  <c r="I2778" i="1" s="1"/>
  <c r="E2773" i="1"/>
  <c r="I2779" i="1" s="1"/>
  <c r="E2774" i="1"/>
  <c r="I2780" i="1" s="1"/>
  <c r="E2775" i="1"/>
  <c r="I2781" i="1" s="1"/>
  <c r="E2776" i="1"/>
  <c r="I2782" i="1" s="1"/>
  <c r="E2777" i="1"/>
  <c r="I2783" i="1" s="1"/>
  <c r="E2778" i="1"/>
  <c r="I2784" i="1" s="1"/>
  <c r="E2779" i="1"/>
  <c r="I2785" i="1" s="1"/>
  <c r="E2780" i="1"/>
  <c r="I2786" i="1" s="1"/>
  <c r="E2781" i="1"/>
  <c r="I2787" i="1" s="1"/>
  <c r="E2782" i="1"/>
  <c r="I2788" i="1" s="1"/>
  <c r="E2783" i="1"/>
  <c r="I2789" i="1" s="1"/>
  <c r="E2784" i="1"/>
  <c r="I2790" i="1" s="1"/>
  <c r="E2785" i="1"/>
  <c r="I2791" i="1" s="1"/>
  <c r="E2786" i="1"/>
  <c r="I2792" i="1" s="1"/>
  <c r="E2787" i="1"/>
  <c r="I2793" i="1" s="1"/>
  <c r="E2788" i="1"/>
  <c r="I2794" i="1" s="1"/>
  <c r="E2789" i="1"/>
  <c r="I2795" i="1" s="1"/>
  <c r="E2790" i="1"/>
  <c r="I2796" i="1" s="1"/>
  <c r="E2791" i="1"/>
  <c r="I2797" i="1" s="1"/>
  <c r="E2792" i="1"/>
  <c r="I2798" i="1" s="1"/>
  <c r="E2793" i="1"/>
  <c r="I2799" i="1" s="1"/>
  <c r="E2794" i="1"/>
  <c r="I2800" i="1" s="1"/>
  <c r="E2795" i="1"/>
  <c r="I2801" i="1" s="1"/>
  <c r="E2796" i="1"/>
  <c r="I2802" i="1" s="1"/>
  <c r="E2797" i="1"/>
  <c r="I2803" i="1" s="1"/>
  <c r="E2798" i="1"/>
  <c r="I2804" i="1" s="1"/>
  <c r="E2799" i="1"/>
  <c r="I2805" i="1" s="1"/>
  <c r="E2800" i="1"/>
  <c r="I2806" i="1" s="1"/>
  <c r="E2801" i="1"/>
  <c r="I2807" i="1" s="1"/>
  <c r="E2802" i="1"/>
  <c r="I2808" i="1" s="1"/>
  <c r="E2803" i="1"/>
  <c r="I2809" i="1" s="1"/>
  <c r="E2804" i="1"/>
  <c r="I2810" i="1" s="1"/>
  <c r="E2805" i="1"/>
  <c r="I2811" i="1" s="1"/>
  <c r="E2806" i="1"/>
  <c r="I2812" i="1" s="1"/>
  <c r="E2807" i="1"/>
  <c r="I2813" i="1" s="1"/>
  <c r="E2808" i="1"/>
  <c r="I2814" i="1" s="1"/>
  <c r="E2809" i="1"/>
  <c r="I2815" i="1" s="1"/>
  <c r="E2810" i="1"/>
  <c r="I2816" i="1" s="1"/>
  <c r="E2811" i="1"/>
  <c r="I2817" i="1" s="1"/>
  <c r="E2812" i="1"/>
  <c r="I2818" i="1" s="1"/>
  <c r="E2813" i="1"/>
  <c r="I2819" i="1" s="1"/>
  <c r="E2814" i="1"/>
  <c r="I2820" i="1" s="1"/>
  <c r="E2815" i="1"/>
  <c r="I2821" i="1" s="1"/>
  <c r="E2816" i="1"/>
  <c r="I2822" i="1" s="1"/>
  <c r="E2817" i="1"/>
  <c r="I2823" i="1" s="1"/>
  <c r="E2818" i="1"/>
  <c r="I2824" i="1" s="1"/>
  <c r="E2819" i="1"/>
  <c r="I2825" i="1" s="1"/>
  <c r="E2820" i="1"/>
  <c r="I2826" i="1" s="1"/>
  <c r="E2821" i="1"/>
  <c r="I2827" i="1" s="1"/>
  <c r="E2822" i="1"/>
  <c r="I2828" i="1" s="1"/>
  <c r="E2823" i="1"/>
  <c r="I2829" i="1" s="1"/>
  <c r="E2824" i="1"/>
  <c r="I2830" i="1" s="1"/>
  <c r="E2825" i="1"/>
  <c r="I2831" i="1" s="1"/>
  <c r="E2826" i="1"/>
  <c r="I2832" i="1" s="1"/>
  <c r="E2827" i="1"/>
  <c r="I2833" i="1" s="1"/>
  <c r="J2832" i="1" s="1"/>
  <c r="E2828" i="1"/>
  <c r="I2834" i="1" s="1"/>
  <c r="E2829" i="1"/>
  <c r="I2835" i="1" s="1"/>
  <c r="E2830" i="1"/>
  <c r="I2836" i="1" s="1"/>
  <c r="E2831" i="1"/>
  <c r="I2837" i="1" s="1"/>
  <c r="E2832" i="1"/>
  <c r="I2838" i="1" s="1"/>
  <c r="E2833" i="1"/>
  <c r="I2839" i="1" s="1"/>
  <c r="E2834" i="1"/>
  <c r="I2840" i="1" s="1"/>
  <c r="E2835" i="1"/>
  <c r="I2841" i="1" s="1"/>
  <c r="E2836" i="1"/>
  <c r="I2842" i="1" s="1"/>
  <c r="E2837" i="1"/>
  <c r="I2843" i="1" s="1"/>
  <c r="E2838" i="1"/>
  <c r="I2844" i="1" s="1"/>
  <c r="E2839" i="1"/>
  <c r="I2845" i="1" s="1"/>
  <c r="E2840" i="1"/>
  <c r="I2846" i="1" s="1"/>
  <c r="E2841" i="1"/>
  <c r="I2847" i="1" s="1"/>
  <c r="E2842" i="1"/>
  <c r="I2848" i="1" s="1"/>
  <c r="E2843" i="1"/>
  <c r="I2849" i="1" s="1"/>
  <c r="E2844" i="1"/>
  <c r="I2850" i="1" s="1"/>
  <c r="E2845" i="1"/>
  <c r="I2851" i="1" s="1"/>
  <c r="E2846" i="1"/>
  <c r="I2852" i="1" s="1"/>
  <c r="E2847" i="1"/>
  <c r="I2853" i="1" s="1"/>
  <c r="E2848" i="1"/>
  <c r="I2854" i="1" s="1"/>
  <c r="E2849" i="1"/>
  <c r="I2855" i="1" s="1"/>
  <c r="E2850" i="1"/>
  <c r="I2856" i="1" s="1"/>
  <c r="E2851" i="1"/>
  <c r="I2857" i="1" s="1"/>
  <c r="E2852" i="1"/>
  <c r="I2858" i="1" s="1"/>
  <c r="E2853" i="1"/>
  <c r="I2859" i="1" s="1"/>
  <c r="E2854" i="1"/>
  <c r="I2860" i="1" s="1"/>
  <c r="E2855" i="1"/>
  <c r="I2861" i="1" s="1"/>
  <c r="E2856" i="1"/>
  <c r="I2862" i="1" s="1"/>
  <c r="E2857" i="1"/>
  <c r="I2863" i="1" s="1"/>
  <c r="E2858" i="1"/>
  <c r="I2864" i="1" s="1"/>
  <c r="E2859" i="1"/>
  <c r="I2865" i="1" s="1"/>
  <c r="E2860" i="1"/>
  <c r="I2866" i="1" s="1"/>
  <c r="E2861" i="1"/>
  <c r="I2867" i="1" s="1"/>
  <c r="R2868" i="1"/>
  <c r="S2868" i="1" s="1"/>
  <c r="P2868" i="1"/>
  <c r="N2868" i="1"/>
  <c r="L2868" i="1"/>
  <c r="J28" i="1"/>
  <c r="J29" i="1"/>
  <c r="J56" i="1"/>
  <c r="J100" i="1"/>
  <c r="J116" i="1"/>
  <c r="J152" i="1"/>
  <c r="J160" i="1"/>
  <c r="J184" i="1"/>
  <c r="J196" i="1"/>
  <c r="J224" i="1"/>
  <c r="J232" i="1"/>
  <c r="J252" i="1"/>
  <c r="J296" i="1"/>
  <c r="J308" i="1"/>
  <c r="J344" i="1"/>
  <c r="J376" i="1"/>
  <c r="J448" i="1"/>
  <c r="J468" i="1"/>
  <c r="J516" i="1"/>
  <c r="J536" i="1"/>
  <c r="J572" i="1"/>
  <c r="J592" i="1"/>
  <c r="J760" i="1"/>
  <c r="J2868" i="1"/>
  <c r="J6" i="1"/>
  <c r="L5" i="1" s="1"/>
  <c r="N4" i="1" s="1"/>
  <c r="P3" i="1" s="1"/>
  <c r="R2" i="1" s="1"/>
  <c r="L671" i="1" l="1"/>
  <c r="L419" i="1"/>
  <c r="L407" i="1"/>
  <c r="L263" i="1"/>
  <c r="L47" i="1"/>
  <c r="P2867" i="1"/>
  <c r="O2868" i="1"/>
  <c r="L695" i="1"/>
  <c r="L443" i="1"/>
  <c r="L275" i="1"/>
  <c r="L203" i="1"/>
  <c r="L143" i="1"/>
  <c r="L35" i="1"/>
  <c r="L611" i="1"/>
  <c r="L551" i="1"/>
  <c r="L491" i="1"/>
  <c r="L431" i="1"/>
  <c r="L311" i="1"/>
  <c r="L131" i="1"/>
  <c r="L11" i="1"/>
  <c r="L447" i="1"/>
  <c r="L183" i="1"/>
  <c r="L515" i="1"/>
  <c r="L223" i="1"/>
  <c r="L803" i="1"/>
  <c r="L683" i="1"/>
  <c r="L215" i="1"/>
  <c r="L155" i="1"/>
  <c r="L83" i="1"/>
  <c r="L159" i="1"/>
  <c r="L1545" i="1"/>
  <c r="L741" i="1"/>
  <c r="L729" i="1"/>
  <c r="L681" i="1"/>
  <c r="L501" i="1"/>
  <c r="L489" i="1"/>
  <c r="L441" i="1"/>
  <c r="L357" i="1"/>
  <c r="L297" i="1"/>
  <c r="L261" i="1"/>
  <c r="L249" i="1"/>
  <c r="L213" i="1"/>
  <c r="L201" i="1"/>
  <c r="L165" i="1"/>
  <c r="K165" i="1" s="1"/>
  <c r="L153" i="1"/>
  <c r="L117" i="1"/>
  <c r="L105" i="1"/>
  <c r="L69" i="1"/>
  <c r="K69" i="1" s="1"/>
  <c r="L57" i="1"/>
  <c r="K57" i="1" s="1"/>
  <c r="L21" i="1"/>
  <c r="L9" i="1"/>
  <c r="L1691" i="1"/>
  <c r="L299" i="1"/>
  <c r="L239" i="1"/>
  <c r="L179" i="1"/>
  <c r="L119" i="1"/>
  <c r="L59" i="1"/>
  <c r="L151" i="1"/>
  <c r="L2432" i="1"/>
  <c r="L2420" i="1"/>
  <c r="L2384" i="1"/>
  <c r="L2372" i="1"/>
  <c r="L2240" i="1"/>
  <c r="L2228" i="1"/>
  <c r="L2144" i="1"/>
  <c r="L1988" i="1"/>
  <c r="L1940" i="1"/>
  <c r="L1904" i="1"/>
  <c r="L1760" i="1"/>
  <c r="L1700" i="1"/>
  <c r="L1652" i="1"/>
  <c r="L1640" i="1"/>
  <c r="L1520" i="1"/>
  <c r="L1472" i="1"/>
  <c r="L1424" i="1"/>
  <c r="L1088" i="1"/>
  <c r="L1040" i="1"/>
  <c r="L1004" i="1"/>
  <c r="L944" i="1"/>
  <c r="L824" i="1"/>
  <c r="L608" i="1"/>
  <c r="K608" i="1" s="1"/>
  <c r="L524" i="1"/>
  <c r="L476" i="1"/>
  <c r="L344" i="1"/>
  <c r="L308" i="1"/>
  <c r="K308" i="1" s="1"/>
  <c r="L236" i="1"/>
  <c r="L164" i="1"/>
  <c r="L140" i="1"/>
  <c r="L128" i="1"/>
  <c r="L68" i="1"/>
  <c r="L56" i="1"/>
  <c r="K56" i="1" s="1"/>
  <c r="L32" i="1"/>
  <c r="K32" i="1" s="1"/>
  <c r="L251" i="1"/>
  <c r="R2867" i="1"/>
  <c r="S2867" i="1" s="1"/>
  <c r="Q2868" i="1"/>
  <c r="L347" i="1"/>
  <c r="L167" i="1"/>
  <c r="L107" i="1"/>
  <c r="L1065" i="1"/>
  <c r="L375" i="1"/>
  <c r="L115" i="1"/>
  <c r="L1555" i="1"/>
  <c r="L1399" i="1"/>
  <c r="L1219" i="1"/>
  <c r="L655" i="1"/>
  <c r="L631" i="1"/>
  <c r="L619" i="1"/>
  <c r="L607" i="1"/>
  <c r="L559" i="1"/>
  <c r="L487" i="1"/>
  <c r="L439" i="1"/>
  <c r="L391" i="1"/>
  <c r="L379" i="1"/>
  <c r="L367" i="1"/>
  <c r="L331" i="1"/>
  <c r="L319" i="1"/>
  <c r="L283" i="1"/>
  <c r="L271" i="1"/>
  <c r="L259" i="1"/>
  <c r="L247" i="1"/>
  <c r="L199" i="1"/>
  <c r="L187" i="1"/>
  <c r="L175" i="1"/>
  <c r="L127" i="1"/>
  <c r="L91" i="1"/>
  <c r="L67" i="1"/>
  <c r="L43" i="1"/>
  <c r="L31" i="1"/>
  <c r="L19" i="1"/>
  <c r="L7" i="1"/>
  <c r="L965" i="1"/>
  <c r="L869" i="1"/>
  <c r="L857" i="1"/>
  <c r="L761" i="1"/>
  <c r="L629" i="1"/>
  <c r="L617" i="1"/>
  <c r="K617" i="1" s="1"/>
  <c r="L581" i="1"/>
  <c r="L569" i="1"/>
  <c r="L521" i="1"/>
  <c r="L473" i="1"/>
  <c r="L389" i="1"/>
  <c r="L377" i="1"/>
  <c r="L341" i="1"/>
  <c r="L329" i="1"/>
  <c r="L293" i="1"/>
  <c r="L281" i="1"/>
  <c r="L233" i="1"/>
  <c r="L185" i="1"/>
  <c r="L149" i="1"/>
  <c r="L101" i="1"/>
  <c r="L89" i="1"/>
  <c r="L53" i="1"/>
  <c r="L41" i="1"/>
  <c r="L2831" i="1"/>
  <c r="L2867" i="1"/>
  <c r="K2868" i="1"/>
  <c r="L343" i="1"/>
  <c r="L99" i="1"/>
  <c r="L307" i="1"/>
  <c r="L1241" i="1"/>
  <c r="L2320" i="1"/>
  <c r="L2308" i="1"/>
  <c r="L1996" i="1"/>
  <c r="L1948" i="1"/>
  <c r="L1780" i="1"/>
  <c r="L1768" i="1"/>
  <c r="L1660" i="1"/>
  <c r="L1636" i="1"/>
  <c r="L1600" i="1"/>
  <c r="L1528" i="1"/>
  <c r="L1504" i="1"/>
  <c r="L1408" i="1"/>
  <c r="L1324" i="1"/>
  <c r="L1264" i="1"/>
  <c r="L1096" i="1"/>
  <c r="L976" i="1"/>
  <c r="L832" i="1"/>
  <c r="L784" i="1"/>
  <c r="K784" i="1" s="1"/>
  <c r="L724" i="1"/>
  <c r="L688" i="1"/>
  <c r="L616" i="1"/>
  <c r="L532" i="1"/>
  <c r="L484" i="1"/>
  <c r="L352" i="1"/>
  <c r="L268" i="1"/>
  <c r="L244" i="1"/>
  <c r="K244" i="1" s="1"/>
  <c r="L220" i="1"/>
  <c r="L208" i="1"/>
  <c r="K208" i="1" s="1"/>
  <c r="L196" i="1"/>
  <c r="K196" i="1" s="1"/>
  <c r="L148" i="1"/>
  <c r="K149" i="1"/>
  <c r="L88" i="1"/>
  <c r="L76" i="1"/>
  <c r="K76" i="1" s="1"/>
  <c r="L16" i="1"/>
  <c r="L571" i="1"/>
  <c r="L467" i="1"/>
  <c r="L195" i="1"/>
  <c r="L759" i="1"/>
  <c r="L55" i="1"/>
  <c r="L295" i="1"/>
  <c r="L591" i="1"/>
  <c r="L28" i="1"/>
  <c r="K28" i="1" s="1"/>
  <c r="L1011" i="1"/>
  <c r="L783" i="1"/>
  <c r="L639" i="1"/>
  <c r="L627" i="1"/>
  <c r="L579" i="1"/>
  <c r="L567" i="1"/>
  <c r="L543" i="1"/>
  <c r="L531" i="1"/>
  <c r="L507" i="1"/>
  <c r="L495" i="1"/>
  <c r="L483" i="1"/>
  <c r="K484" i="1"/>
  <c r="L459" i="1"/>
  <c r="L423" i="1"/>
  <c r="L411" i="1"/>
  <c r="L399" i="1"/>
  <c r="L387" i="1"/>
  <c r="L339" i="1"/>
  <c r="L315" i="1"/>
  <c r="L303" i="1"/>
  <c r="L291" i="1"/>
  <c r="L279" i="1"/>
  <c r="L243" i="1"/>
  <c r="L219" i="1"/>
  <c r="K220" i="1"/>
  <c r="L207" i="1"/>
  <c r="L171" i="1"/>
  <c r="L135" i="1"/>
  <c r="L123" i="1"/>
  <c r="L75" i="1"/>
  <c r="L51" i="1"/>
  <c r="L27" i="1"/>
  <c r="L535" i="1"/>
  <c r="L231" i="1"/>
  <c r="N2867" i="1"/>
  <c r="M2868" i="1"/>
  <c r="L1369" i="1"/>
  <c r="L985" i="1"/>
  <c r="L937" i="1"/>
  <c r="L805" i="1"/>
  <c r="L793" i="1"/>
  <c r="K793" i="1" s="1"/>
  <c r="L709" i="1"/>
  <c r="L601" i="1"/>
  <c r="L421" i="1"/>
  <c r="L409" i="1"/>
  <c r="L277" i="1"/>
  <c r="L217" i="1"/>
  <c r="K217" i="1" s="1"/>
  <c r="L181" i="1"/>
  <c r="L169" i="1"/>
  <c r="L133" i="1"/>
  <c r="L121" i="1"/>
  <c r="L85" i="1"/>
  <c r="K85" i="1" s="1"/>
  <c r="L73" i="1"/>
  <c r="L37" i="1"/>
  <c r="L2556" i="1"/>
  <c r="L2532" i="1"/>
  <c r="L2508" i="1"/>
  <c r="L2460" i="1"/>
  <c r="L2400" i="1"/>
  <c r="L2112" i="1"/>
  <c r="L2100" i="1"/>
  <c r="L2064" i="1"/>
  <c r="L2052" i="1"/>
  <c r="L1920" i="1"/>
  <c r="L1896" i="1"/>
  <c r="L1836" i="1"/>
  <c r="L1824" i="1"/>
  <c r="L1812" i="1"/>
  <c r="L1788" i="1"/>
  <c r="L1764" i="1"/>
  <c r="L1728" i="1"/>
  <c r="L1632" i="1"/>
  <c r="L1584" i="1"/>
  <c r="L1548" i="1"/>
  <c r="L1512" i="1"/>
  <c r="L1416" i="1"/>
  <c r="L1380" i="1"/>
  <c r="L1332" i="1"/>
  <c r="L1200" i="1"/>
  <c r="L1128" i="1"/>
  <c r="L996" i="1"/>
  <c r="L984" i="1"/>
  <c r="K985" i="1"/>
  <c r="L900" i="1"/>
  <c r="L792" i="1"/>
  <c r="L768" i="1"/>
  <c r="L708" i="1"/>
  <c r="K709" i="1"/>
  <c r="L492" i="1"/>
  <c r="L444" i="1"/>
  <c r="K444" i="1" s="1"/>
  <c r="L360" i="1"/>
  <c r="L228" i="1"/>
  <c r="L216" i="1"/>
  <c r="L156" i="1"/>
  <c r="L144" i="1"/>
  <c r="L120" i="1"/>
  <c r="K120" i="1" s="1"/>
  <c r="K121" i="1"/>
  <c r="L108" i="1"/>
  <c r="K108" i="1" s="1"/>
  <c r="L96" i="1"/>
  <c r="L84" i="1"/>
  <c r="K84" i="1" s="1"/>
  <c r="L60" i="1"/>
  <c r="L48" i="1"/>
  <c r="L36" i="1"/>
  <c r="K36" i="1" s="1"/>
  <c r="K37" i="1"/>
  <c r="I1811" i="1"/>
  <c r="AH1811" i="1"/>
  <c r="I1299" i="1"/>
  <c r="AB1297" i="1" s="1"/>
  <c r="AE1296" i="1" s="1"/>
  <c r="AH1299" i="1"/>
  <c r="AH2866" i="1"/>
  <c r="AH2862" i="1"/>
  <c r="AH2858" i="1"/>
  <c r="AH2854" i="1"/>
  <c r="AH2850" i="1"/>
  <c r="AH2846" i="1"/>
  <c r="AH2842" i="1"/>
  <c r="AH2838" i="1"/>
  <c r="AH2834" i="1"/>
  <c r="AH2830" i="1"/>
  <c r="AH2826" i="1"/>
  <c r="AH2822" i="1"/>
  <c r="AH2818" i="1"/>
  <c r="AH2814" i="1"/>
  <c r="AH2810" i="1"/>
  <c r="AH2806" i="1"/>
  <c r="AH2802" i="1"/>
  <c r="AH2798" i="1"/>
  <c r="AH2794" i="1"/>
  <c r="AH2790" i="1"/>
  <c r="AH2786" i="1"/>
  <c r="AH2782" i="1"/>
  <c r="AH2778" i="1"/>
  <c r="AH2774" i="1"/>
  <c r="AH2770" i="1"/>
  <c r="AH2766" i="1"/>
  <c r="AH2762" i="1"/>
  <c r="AH2758" i="1"/>
  <c r="AH2754" i="1"/>
  <c r="AH2750" i="1"/>
  <c r="AH2746" i="1"/>
  <c r="AH2742" i="1"/>
  <c r="AH2738" i="1"/>
  <c r="AH2734" i="1"/>
  <c r="AH2730" i="1"/>
  <c r="AH2726" i="1"/>
  <c r="AH2722" i="1"/>
  <c r="AH2718" i="1"/>
  <c r="AH2714" i="1"/>
  <c r="AH2710" i="1"/>
  <c r="AH2706" i="1"/>
  <c r="AH2702" i="1"/>
  <c r="AH2698" i="1"/>
  <c r="AH2694" i="1"/>
  <c r="AH2690" i="1"/>
  <c r="AH2686" i="1"/>
  <c r="AH2682" i="1"/>
  <c r="AH2678" i="1"/>
  <c r="AH2674" i="1"/>
  <c r="AH2670" i="1"/>
  <c r="AH2666" i="1"/>
  <c r="AH2662" i="1"/>
  <c r="AH2658" i="1"/>
  <c r="AH2654" i="1"/>
  <c r="AH2650" i="1"/>
  <c r="AH2646" i="1"/>
  <c r="AH2642" i="1"/>
  <c r="AH2638" i="1"/>
  <c r="AH2634" i="1"/>
  <c r="AH2630" i="1"/>
  <c r="AH2626" i="1"/>
  <c r="AH2622" i="1"/>
  <c r="AH2618" i="1"/>
  <c r="AH2614" i="1"/>
  <c r="AH2610" i="1"/>
  <c r="AH2606" i="1"/>
  <c r="AH2602" i="1"/>
  <c r="AH2598" i="1"/>
  <c r="AH2594" i="1"/>
  <c r="AH2590" i="1"/>
  <c r="AH2586" i="1"/>
  <c r="AH2582" i="1"/>
  <c r="AH2578" i="1"/>
  <c r="AH2574" i="1"/>
  <c r="AH2570" i="1"/>
  <c r="AH2566" i="1"/>
  <c r="AH2562" i="1"/>
  <c r="AH2558" i="1"/>
  <c r="AH2554" i="1"/>
  <c r="AH2550" i="1"/>
  <c r="AH2546" i="1"/>
  <c r="AH2542" i="1"/>
  <c r="AH2538" i="1"/>
  <c r="AH2534" i="1"/>
  <c r="AH2530" i="1"/>
  <c r="AH2526" i="1"/>
  <c r="AH2522" i="1"/>
  <c r="AH2518" i="1"/>
  <c r="AH2514" i="1"/>
  <c r="AH2510" i="1"/>
  <c r="AH2506" i="1"/>
  <c r="AH2502" i="1"/>
  <c r="AH2498" i="1"/>
  <c r="AH2494" i="1"/>
  <c r="AH2490" i="1"/>
  <c r="AH2486" i="1"/>
  <c r="AH2482" i="1"/>
  <c r="AH2478" i="1"/>
  <c r="AH2474" i="1"/>
  <c r="AH2470" i="1"/>
  <c r="AH2466" i="1"/>
  <c r="AH2462" i="1"/>
  <c r="AH2458" i="1"/>
  <c r="AH2454" i="1"/>
  <c r="AH2450" i="1"/>
  <c r="AH2446" i="1"/>
  <c r="AH2442" i="1"/>
  <c r="AH2438" i="1"/>
  <c r="AH2434" i="1"/>
  <c r="AH2430" i="1"/>
  <c r="AH2426" i="1"/>
  <c r="AH2422" i="1"/>
  <c r="AH2418" i="1"/>
  <c r="AH2414" i="1"/>
  <c r="AH2410" i="1"/>
  <c r="AH2406" i="1"/>
  <c r="AH2402" i="1"/>
  <c r="AH2398" i="1"/>
  <c r="AH2394" i="1"/>
  <c r="AH2390" i="1"/>
  <c r="AH2386" i="1"/>
  <c r="AH2382" i="1"/>
  <c r="AH2378" i="1"/>
  <c r="AH2374" i="1"/>
  <c r="AH2370" i="1"/>
  <c r="AH2366" i="1"/>
  <c r="AH2362" i="1"/>
  <c r="AH2358" i="1"/>
  <c r="AH2354" i="1"/>
  <c r="AH2350" i="1"/>
  <c r="AH2346" i="1"/>
  <c r="AH2342" i="1"/>
  <c r="AH2338" i="1"/>
  <c r="AH2334" i="1"/>
  <c r="AH2330" i="1"/>
  <c r="AH2326" i="1"/>
  <c r="AH2322" i="1"/>
  <c r="AH2318" i="1"/>
  <c r="AH2314" i="1"/>
  <c r="AH2310" i="1"/>
  <c r="AH2306" i="1"/>
  <c r="AH2302" i="1"/>
  <c r="AH2298" i="1"/>
  <c r="AH2294" i="1"/>
  <c r="AH2290" i="1"/>
  <c r="AH2286" i="1"/>
  <c r="AH2282" i="1"/>
  <c r="AH2278" i="1"/>
  <c r="AH2274" i="1"/>
  <c r="AH2270" i="1"/>
  <c r="AH2266" i="1"/>
  <c r="AH2262" i="1"/>
  <c r="AH2258" i="1"/>
  <c r="AH2254" i="1"/>
  <c r="AH2250" i="1"/>
  <c r="AH2246" i="1"/>
  <c r="AH2242" i="1"/>
  <c r="AH2238" i="1"/>
  <c r="AH2234" i="1"/>
  <c r="AH2230" i="1"/>
  <c r="AH2226" i="1"/>
  <c r="AH2222" i="1"/>
  <c r="AH2218" i="1"/>
  <c r="AH2214" i="1"/>
  <c r="AH2210" i="1"/>
  <c r="AH2206" i="1"/>
  <c r="AH2202" i="1"/>
  <c r="AH2198" i="1"/>
  <c r="AH2194" i="1"/>
  <c r="AH2190" i="1"/>
  <c r="AH2186" i="1"/>
  <c r="AH2182" i="1"/>
  <c r="AH2178" i="1"/>
  <c r="AH2174" i="1"/>
  <c r="AH2170" i="1"/>
  <c r="AH2166" i="1"/>
  <c r="AH2162" i="1"/>
  <c r="AH2158" i="1"/>
  <c r="AH2154" i="1"/>
  <c r="AH2150" i="1"/>
  <c r="AH2146" i="1"/>
  <c r="AH2142" i="1"/>
  <c r="AH2138" i="1"/>
  <c r="AH2134" i="1"/>
  <c r="AH2130" i="1"/>
  <c r="AH2126" i="1"/>
  <c r="AH2122" i="1"/>
  <c r="AH2118" i="1"/>
  <c r="AH2114" i="1"/>
  <c r="AH2110" i="1"/>
  <c r="AH2106" i="1"/>
  <c r="AH2102" i="1"/>
  <c r="AH2098" i="1"/>
  <c r="AH2094" i="1"/>
  <c r="AH2090" i="1"/>
  <c r="AH2086" i="1"/>
  <c r="AH2082" i="1"/>
  <c r="AH2078" i="1"/>
  <c r="AH2074" i="1"/>
  <c r="AH2070" i="1"/>
  <c r="AH2066" i="1"/>
  <c r="AH2062" i="1"/>
  <c r="AH2058" i="1"/>
  <c r="AH2054" i="1"/>
  <c r="AH2050" i="1"/>
  <c r="AH2046" i="1"/>
  <c r="AH2042" i="1"/>
  <c r="AH2038" i="1"/>
  <c r="AH2034" i="1"/>
  <c r="AH2030" i="1"/>
  <c r="AH2026" i="1"/>
  <c r="AH2022" i="1"/>
  <c r="AH2018" i="1"/>
  <c r="AH2014" i="1"/>
  <c r="AH2010" i="1"/>
  <c r="AH2006" i="1"/>
  <c r="AH2002" i="1"/>
  <c r="AH1998" i="1"/>
  <c r="AH1994" i="1"/>
  <c r="AH1990" i="1"/>
  <c r="AH1986" i="1"/>
  <c r="AH1982" i="1"/>
  <c r="AH1978" i="1"/>
  <c r="AH1974" i="1"/>
  <c r="AH1970" i="1"/>
  <c r="AH1966" i="1"/>
  <c r="AH1962" i="1"/>
  <c r="AH1958" i="1"/>
  <c r="AH1954" i="1"/>
  <c r="AH1950" i="1"/>
  <c r="AH1946" i="1"/>
  <c r="AH1942" i="1"/>
  <c r="AH1938" i="1"/>
  <c r="AH1934" i="1"/>
  <c r="AH1930" i="1"/>
  <c r="I2393" i="1"/>
  <c r="AH2393" i="1"/>
  <c r="I2377" i="1"/>
  <c r="AB2375" i="1" s="1"/>
  <c r="AE2374" i="1" s="1"/>
  <c r="AH2377" i="1"/>
  <c r="I1469" i="1"/>
  <c r="T1469" i="1" s="1"/>
  <c r="AH1469" i="1"/>
  <c r="I1213" i="1"/>
  <c r="AH1213" i="1"/>
  <c r="I1085" i="1"/>
  <c r="AH1085" i="1"/>
  <c r="I841" i="1"/>
  <c r="AH841" i="1"/>
  <c r="I585" i="1"/>
  <c r="AH585" i="1"/>
  <c r="I329" i="1"/>
  <c r="J328" i="1" s="1"/>
  <c r="AH329" i="1"/>
  <c r="I2365" i="1"/>
  <c r="T2366" i="1" s="1"/>
  <c r="AH2365" i="1"/>
  <c r="I2269" i="1"/>
  <c r="AH2269" i="1"/>
  <c r="I2237" i="1"/>
  <c r="AH2237" i="1"/>
  <c r="I2109" i="1"/>
  <c r="AH2109" i="1"/>
  <c r="I1981" i="1"/>
  <c r="T1982" i="1" s="1"/>
  <c r="AH1981" i="1"/>
  <c r="I1853" i="1"/>
  <c r="AC1850" i="1" s="1"/>
  <c r="AF1849" i="1" s="1"/>
  <c r="AH1853" i="1"/>
  <c r="I1725" i="1"/>
  <c r="AH1725" i="1"/>
  <c r="I1597" i="1"/>
  <c r="AH1597" i="1"/>
  <c r="I1341" i="1"/>
  <c r="AH1341" i="1"/>
  <c r="I2408" i="1"/>
  <c r="AH2408" i="1"/>
  <c r="I2152" i="1"/>
  <c r="T2153" i="1" s="1"/>
  <c r="AH2152" i="1"/>
  <c r="I1640" i="1"/>
  <c r="AB1639" i="1" s="1"/>
  <c r="AE1638" i="1" s="1"/>
  <c r="AH1640" i="1"/>
  <c r="AH1926" i="1"/>
  <c r="AH1922" i="1"/>
  <c r="AH1918" i="1"/>
  <c r="AH1914" i="1"/>
  <c r="AH1910" i="1"/>
  <c r="AH1906" i="1"/>
  <c r="AH1902" i="1"/>
  <c r="AH1898" i="1"/>
  <c r="AH1894" i="1"/>
  <c r="AH1890" i="1"/>
  <c r="AH1886" i="1"/>
  <c r="AH1882" i="1"/>
  <c r="AH1878" i="1"/>
  <c r="AH1874" i="1"/>
  <c r="AH1870" i="1"/>
  <c r="AH1866" i="1"/>
  <c r="AH1862" i="1"/>
  <c r="AH1858" i="1"/>
  <c r="AH1854" i="1"/>
  <c r="AH1850" i="1"/>
  <c r="AH1846" i="1"/>
  <c r="AH1842" i="1"/>
  <c r="AH1838" i="1"/>
  <c r="AH1834" i="1"/>
  <c r="AH1830" i="1"/>
  <c r="AH1826" i="1"/>
  <c r="AH1822" i="1"/>
  <c r="AH1818" i="1"/>
  <c r="AH1814" i="1"/>
  <c r="AH1810" i="1"/>
  <c r="AH1806" i="1"/>
  <c r="AH1802" i="1"/>
  <c r="AH1798" i="1"/>
  <c r="AH1794" i="1"/>
  <c r="AH1790" i="1"/>
  <c r="AH1786" i="1"/>
  <c r="AH1782" i="1"/>
  <c r="AH1778" i="1"/>
  <c r="AH1774" i="1"/>
  <c r="AH1770" i="1"/>
  <c r="AH1766" i="1"/>
  <c r="AH1762" i="1"/>
  <c r="AH1758" i="1"/>
  <c r="AH1754" i="1"/>
  <c r="AH1750" i="1"/>
  <c r="AH1746" i="1"/>
  <c r="AH1742" i="1"/>
  <c r="AH1738" i="1"/>
  <c r="AH1734" i="1"/>
  <c r="AH1730" i="1"/>
  <c r="AH1726" i="1"/>
  <c r="AH1722" i="1"/>
  <c r="AH1718" i="1"/>
  <c r="AH1714" i="1"/>
  <c r="AH1710" i="1"/>
  <c r="AH1706" i="1"/>
  <c r="AH1702" i="1"/>
  <c r="AH1698" i="1"/>
  <c r="AH1694" i="1"/>
  <c r="AH1690" i="1"/>
  <c r="AH1686" i="1"/>
  <c r="AH1682" i="1"/>
  <c r="AH1678" i="1"/>
  <c r="AH1674" i="1"/>
  <c r="AH1670" i="1"/>
  <c r="AH1666" i="1"/>
  <c r="AH1662" i="1"/>
  <c r="AH1658" i="1"/>
  <c r="AH1654" i="1"/>
  <c r="AH1650" i="1"/>
  <c r="AH1646" i="1"/>
  <c r="AH1642" i="1"/>
  <c r="AH1638" i="1"/>
  <c r="AH1634" i="1"/>
  <c r="AH1630" i="1"/>
  <c r="AH1626" i="1"/>
  <c r="AH1622" i="1"/>
  <c r="AH1618" i="1"/>
  <c r="AH1614" i="1"/>
  <c r="AH1610" i="1"/>
  <c r="AH1606" i="1"/>
  <c r="AH1602" i="1"/>
  <c r="AH1598" i="1"/>
  <c r="AH1594" i="1"/>
  <c r="AH1590" i="1"/>
  <c r="AH1586" i="1"/>
  <c r="AH1582" i="1"/>
  <c r="AH1578" i="1"/>
  <c r="AH1574" i="1"/>
  <c r="AH1570" i="1"/>
  <c r="AH1566" i="1"/>
  <c r="AH1562" i="1"/>
  <c r="AH1558" i="1"/>
  <c r="AH1554" i="1"/>
  <c r="AH1550" i="1"/>
  <c r="AH1546" i="1"/>
  <c r="AH1542" i="1"/>
  <c r="AH1538" i="1"/>
  <c r="AH1534" i="1"/>
  <c r="AH1530" i="1"/>
  <c r="AH1526" i="1"/>
  <c r="AH1522" i="1"/>
  <c r="AH1518" i="1"/>
  <c r="AH1514" i="1"/>
  <c r="AH1510" i="1"/>
  <c r="AH1506" i="1"/>
  <c r="AH1502" i="1"/>
  <c r="AH1498" i="1"/>
  <c r="AH1494" i="1"/>
  <c r="AH1490" i="1"/>
  <c r="AH1486" i="1"/>
  <c r="AH1482" i="1"/>
  <c r="AH1478" i="1"/>
  <c r="AH1474" i="1"/>
  <c r="AH1470" i="1"/>
  <c r="AH1466" i="1"/>
  <c r="AH1462" i="1"/>
  <c r="AH1458" i="1"/>
  <c r="AH1454" i="1"/>
  <c r="AH1450" i="1"/>
  <c r="AH1446" i="1"/>
  <c r="AH1442" i="1"/>
  <c r="AH1438" i="1"/>
  <c r="AH1434" i="1"/>
  <c r="AH1430" i="1"/>
  <c r="AH1426" i="1"/>
  <c r="AH1422" i="1"/>
  <c r="AH1418" i="1"/>
  <c r="AH1414" i="1"/>
  <c r="AH1410" i="1"/>
  <c r="AH1406" i="1"/>
  <c r="AH1402" i="1"/>
  <c r="AH1398" i="1"/>
  <c r="AH1394" i="1"/>
  <c r="AH1390" i="1"/>
  <c r="AH1386" i="1"/>
  <c r="AH1382" i="1"/>
  <c r="AH1378" i="1"/>
  <c r="AH1374" i="1"/>
  <c r="AH1370" i="1"/>
  <c r="AH1366" i="1"/>
  <c r="AH1362" i="1"/>
  <c r="AH1358" i="1"/>
  <c r="AH1354" i="1"/>
  <c r="AH1350" i="1"/>
  <c r="AH1346" i="1"/>
  <c r="AH1342" i="1"/>
  <c r="AH1338" i="1"/>
  <c r="AH1334" i="1"/>
  <c r="AH1330" i="1"/>
  <c r="AH1326" i="1"/>
  <c r="AH1322" i="1"/>
  <c r="AH1318" i="1"/>
  <c r="AH1314" i="1"/>
  <c r="AH1310" i="1"/>
  <c r="AH1306" i="1"/>
  <c r="AH1302" i="1"/>
  <c r="AH1298" i="1"/>
  <c r="AH1294" i="1"/>
  <c r="AH1290" i="1"/>
  <c r="AH1286" i="1"/>
  <c r="AH1282" i="1"/>
  <c r="AH1278" i="1"/>
  <c r="AH1274" i="1"/>
  <c r="AH1270" i="1"/>
  <c r="AH1266" i="1"/>
  <c r="AH1262" i="1"/>
  <c r="AH1258" i="1"/>
  <c r="AH1254" i="1"/>
  <c r="AH1250" i="1"/>
  <c r="AH2505" i="1"/>
  <c r="AH2493" i="1"/>
  <c r="I1128" i="1"/>
  <c r="AH1128" i="1"/>
  <c r="I500" i="1"/>
  <c r="AH500" i="1"/>
  <c r="AH2436" i="1"/>
  <c r="AH2420" i="1"/>
  <c r="AH2308" i="1"/>
  <c r="AH2867" i="1"/>
  <c r="AH2863" i="1"/>
  <c r="AH2859" i="1"/>
  <c r="AH2855" i="1"/>
  <c r="AH2851" i="1"/>
  <c r="AH2847" i="1"/>
  <c r="AH2843" i="1"/>
  <c r="AH2839" i="1"/>
  <c r="AH2835" i="1"/>
  <c r="AH2831" i="1"/>
  <c r="AH2827" i="1"/>
  <c r="AH2823" i="1"/>
  <c r="AH2819" i="1"/>
  <c r="AH2815" i="1"/>
  <c r="AH2811" i="1"/>
  <c r="AH2807" i="1"/>
  <c r="AH2803" i="1"/>
  <c r="AH2799" i="1"/>
  <c r="AH2795" i="1"/>
  <c r="AH2791" i="1"/>
  <c r="AH2787" i="1"/>
  <c r="AH2783" i="1"/>
  <c r="AH2779" i="1"/>
  <c r="AH2775" i="1"/>
  <c r="AH2771" i="1"/>
  <c r="AH2767" i="1"/>
  <c r="AH2763" i="1"/>
  <c r="AH2759" i="1"/>
  <c r="AH2755" i="1"/>
  <c r="AH2751" i="1"/>
  <c r="AH2747" i="1"/>
  <c r="AH2743" i="1"/>
  <c r="AH2739" i="1"/>
  <c r="AH2735" i="1"/>
  <c r="AH2731" i="1"/>
  <c r="AH2727" i="1"/>
  <c r="AH2723" i="1"/>
  <c r="AH2719" i="1"/>
  <c r="AH2715" i="1"/>
  <c r="AH2711" i="1"/>
  <c r="AH2707" i="1"/>
  <c r="AH2703" i="1"/>
  <c r="AH2699" i="1"/>
  <c r="AH2695" i="1"/>
  <c r="AH2691" i="1"/>
  <c r="AH2687" i="1"/>
  <c r="AH2683" i="1"/>
  <c r="AH2679" i="1"/>
  <c r="AH2675" i="1"/>
  <c r="AH2671" i="1"/>
  <c r="AH2667" i="1"/>
  <c r="AH2663" i="1"/>
  <c r="AH2659" i="1"/>
  <c r="AH2655" i="1"/>
  <c r="AH2651" i="1"/>
  <c r="AH2647" i="1"/>
  <c r="AH2643" i="1"/>
  <c r="AH2639" i="1"/>
  <c r="AH2635" i="1"/>
  <c r="AH2631" i="1"/>
  <c r="AH2627" i="1"/>
  <c r="AH2623" i="1"/>
  <c r="AH2619" i="1"/>
  <c r="AH2615" i="1"/>
  <c r="AH2611" i="1"/>
  <c r="AH2607" i="1"/>
  <c r="AH2603" i="1"/>
  <c r="AH2599" i="1"/>
  <c r="AH2595" i="1"/>
  <c r="AH2591" i="1"/>
  <c r="AH2587" i="1"/>
  <c r="AH2583" i="1"/>
  <c r="AH2579" i="1"/>
  <c r="AH2575" i="1"/>
  <c r="AH2571" i="1"/>
  <c r="AH2567" i="1"/>
  <c r="AH2563" i="1"/>
  <c r="AH2559" i="1"/>
  <c r="AH2555" i="1"/>
  <c r="AH2551" i="1"/>
  <c r="AH2547" i="1"/>
  <c r="AH2543" i="1"/>
  <c r="AH2539" i="1"/>
  <c r="AH2535" i="1"/>
  <c r="AH2531" i="1"/>
  <c r="AH2527" i="1"/>
  <c r="AH2523" i="1"/>
  <c r="AH2519" i="1"/>
  <c r="AH2515" i="1"/>
  <c r="AH2511" i="1"/>
  <c r="AH2507" i="1"/>
  <c r="AH2503" i="1"/>
  <c r="AH2499" i="1"/>
  <c r="AH2495" i="1"/>
  <c r="AH2491" i="1"/>
  <c r="AH2487" i="1"/>
  <c r="AH2483" i="1"/>
  <c r="AH2479" i="1"/>
  <c r="AH2475" i="1"/>
  <c r="AH2471" i="1"/>
  <c r="AH2467" i="1"/>
  <c r="AH2463" i="1"/>
  <c r="AH2459" i="1"/>
  <c r="AH2455" i="1"/>
  <c r="AH2451" i="1"/>
  <c r="AH2447" i="1"/>
  <c r="AH2443" i="1"/>
  <c r="AH2439" i="1"/>
  <c r="AH2435" i="1"/>
  <c r="AH2431" i="1"/>
  <c r="AH2427" i="1"/>
  <c r="AH2423" i="1"/>
  <c r="AH2419" i="1"/>
  <c r="AH2415" i="1"/>
  <c r="AH2411" i="1"/>
  <c r="AH2407" i="1"/>
  <c r="AH2403" i="1"/>
  <c r="AH2399" i="1"/>
  <c r="AH2395" i="1"/>
  <c r="AH2391" i="1"/>
  <c r="AH2387" i="1"/>
  <c r="AH2383" i="1"/>
  <c r="AH2379" i="1"/>
  <c r="AH2375" i="1"/>
  <c r="AH2371" i="1"/>
  <c r="AH2367" i="1"/>
  <c r="AH2363" i="1"/>
  <c r="AH2359" i="1"/>
  <c r="AH2355" i="1"/>
  <c r="AH2351" i="1"/>
  <c r="AH2347" i="1"/>
  <c r="AH2343" i="1"/>
  <c r="AH2339" i="1"/>
  <c r="AH2335" i="1"/>
  <c r="AH2331" i="1"/>
  <c r="AH2327" i="1"/>
  <c r="AH2323" i="1"/>
  <c r="AH2319" i="1"/>
  <c r="AH2315" i="1"/>
  <c r="AH2311" i="1"/>
  <c r="AH2307" i="1"/>
  <c r="AH2303" i="1"/>
  <c r="AH2299" i="1"/>
  <c r="AH2295" i="1"/>
  <c r="AH2291" i="1"/>
  <c r="AH2287" i="1"/>
  <c r="AH2283" i="1"/>
  <c r="AH2279" i="1"/>
  <c r="AH2275" i="1"/>
  <c r="AH2271" i="1"/>
  <c r="AH2267" i="1"/>
  <c r="AH2263" i="1"/>
  <c r="AH2259" i="1"/>
  <c r="AH2255" i="1"/>
  <c r="AH2251" i="1"/>
  <c r="AH2247" i="1"/>
  <c r="AH2243" i="1"/>
  <c r="AH2239" i="1"/>
  <c r="AH2235" i="1"/>
  <c r="AH2231" i="1"/>
  <c r="AH2227" i="1"/>
  <c r="AH2223" i="1"/>
  <c r="AH2219" i="1"/>
  <c r="AH2215" i="1"/>
  <c r="AH2211" i="1"/>
  <c r="AH2207" i="1"/>
  <c r="AH2203" i="1"/>
  <c r="AH2199" i="1"/>
  <c r="AH2195" i="1"/>
  <c r="AH2191" i="1"/>
  <c r="AH2187" i="1"/>
  <c r="AH2183" i="1"/>
  <c r="AH2179" i="1"/>
  <c r="AH2175" i="1"/>
  <c r="AH2171" i="1"/>
  <c r="AH2167" i="1"/>
  <c r="AH2163" i="1"/>
  <c r="AH2159" i="1"/>
  <c r="AH2155" i="1"/>
  <c r="AH2151" i="1"/>
  <c r="AH2147" i="1"/>
  <c r="AH2143" i="1"/>
  <c r="AH2139" i="1"/>
  <c r="AH2135" i="1"/>
  <c r="AH2131" i="1"/>
  <c r="AH2127" i="1"/>
  <c r="AH2123" i="1"/>
  <c r="AH2119" i="1"/>
  <c r="AH2115" i="1"/>
  <c r="AH2111" i="1"/>
  <c r="AH2107" i="1"/>
  <c r="AH2103" i="1"/>
  <c r="AH2099" i="1"/>
  <c r="AH2095" i="1"/>
  <c r="AH2091" i="1"/>
  <c r="AH2087" i="1"/>
  <c r="AH2083" i="1"/>
  <c r="AH2079" i="1"/>
  <c r="AH2075" i="1"/>
  <c r="AH2071" i="1"/>
  <c r="AH2067" i="1"/>
  <c r="AH2063" i="1"/>
  <c r="AH2059" i="1"/>
  <c r="AH2055" i="1"/>
  <c r="AH2051" i="1"/>
  <c r="AH2047" i="1"/>
  <c r="AH2043" i="1"/>
  <c r="AH2039" i="1"/>
  <c r="AH2035" i="1"/>
  <c r="AH2031" i="1"/>
  <c r="AH2027" i="1"/>
  <c r="AH2023" i="1"/>
  <c r="AH2019" i="1"/>
  <c r="AH2015" i="1"/>
  <c r="AH2011" i="1"/>
  <c r="AH2007" i="1"/>
  <c r="AH2003" i="1"/>
  <c r="AH1999" i="1"/>
  <c r="AH1995" i="1"/>
  <c r="AH1991" i="1"/>
  <c r="AH1987" i="1"/>
  <c r="AH1983" i="1"/>
  <c r="AH1979" i="1"/>
  <c r="AH1975" i="1"/>
  <c r="AH1971" i="1"/>
  <c r="AH1967" i="1"/>
  <c r="AH1963" i="1"/>
  <c r="AH1959" i="1"/>
  <c r="AH1955" i="1"/>
  <c r="AH1951" i="1"/>
  <c r="AH1947" i="1"/>
  <c r="AH1943" i="1"/>
  <c r="AH1939" i="1"/>
  <c r="AH1683" i="1"/>
  <c r="AH1555" i="1"/>
  <c r="AH1427" i="1"/>
  <c r="AH1171" i="1"/>
  <c r="AH927" i="1"/>
  <c r="AH671" i="1"/>
  <c r="AH415" i="1"/>
  <c r="AH2024" i="1"/>
  <c r="AH1896" i="1"/>
  <c r="AH1768" i="1"/>
  <c r="AH1512" i="1"/>
  <c r="AH1384" i="1"/>
  <c r="AH1256" i="1"/>
  <c r="AH1012" i="1"/>
  <c r="AH756" i="1"/>
  <c r="AH184" i="1"/>
  <c r="AH1246" i="1"/>
  <c r="AH1242" i="1"/>
  <c r="AH1238" i="1"/>
  <c r="AH1234" i="1"/>
  <c r="AH1230" i="1"/>
  <c r="AH1226" i="1"/>
  <c r="AH1222" i="1"/>
  <c r="AH1218" i="1"/>
  <c r="AH1214" i="1"/>
  <c r="AH1210" i="1"/>
  <c r="AH1206" i="1"/>
  <c r="AH1202" i="1"/>
  <c r="AH1198" i="1"/>
  <c r="AH1194" i="1"/>
  <c r="AH1190" i="1"/>
  <c r="AH1186" i="1"/>
  <c r="AH1182" i="1"/>
  <c r="AH1178" i="1"/>
  <c r="AH1174" i="1"/>
  <c r="AH1170" i="1"/>
  <c r="AH1166" i="1"/>
  <c r="AH1162" i="1"/>
  <c r="AH1158" i="1"/>
  <c r="AH1154" i="1"/>
  <c r="AH1150" i="1"/>
  <c r="AH1146" i="1"/>
  <c r="AH1142" i="1"/>
  <c r="AH1138" i="1"/>
  <c r="AH1134" i="1"/>
  <c r="AH1130" i="1"/>
  <c r="AH1126" i="1"/>
  <c r="AH1122" i="1"/>
  <c r="AH1118" i="1"/>
  <c r="AH1114" i="1"/>
  <c r="AH1110" i="1"/>
  <c r="AH1106" i="1"/>
  <c r="AH1102" i="1"/>
  <c r="AH1098" i="1"/>
  <c r="AH1094" i="1"/>
  <c r="AH1090" i="1"/>
  <c r="AH1086" i="1"/>
  <c r="AH1082" i="1"/>
  <c r="AH1078" i="1"/>
  <c r="AH1074" i="1"/>
  <c r="AH1070" i="1"/>
  <c r="AH1066" i="1"/>
  <c r="AH1062" i="1"/>
  <c r="AH1058" i="1"/>
  <c r="AH1054" i="1"/>
  <c r="AH1050" i="1"/>
  <c r="AH1046" i="1"/>
  <c r="AH1042" i="1"/>
  <c r="AH1038" i="1"/>
  <c r="AH1034" i="1"/>
  <c r="AH1030" i="1"/>
  <c r="AH1026" i="1"/>
  <c r="AH1022" i="1"/>
  <c r="AH1018" i="1"/>
  <c r="AH1014" i="1"/>
  <c r="AH1010" i="1"/>
  <c r="AH1006" i="1"/>
  <c r="AH1002" i="1"/>
  <c r="AH8" i="1"/>
  <c r="AH2865" i="1"/>
  <c r="AH2861" i="1"/>
  <c r="AH2857" i="1"/>
  <c r="AH2853" i="1"/>
  <c r="AH2849" i="1"/>
  <c r="AH2845" i="1"/>
  <c r="AH2841" i="1"/>
  <c r="AH2837" i="1"/>
  <c r="AH2833" i="1"/>
  <c r="AH2829" i="1"/>
  <c r="AH2825" i="1"/>
  <c r="AH2821" i="1"/>
  <c r="AH2817" i="1"/>
  <c r="AH2813" i="1"/>
  <c r="AH2809" i="1"/>
  <c r="AH2805" i="1"/>
  <c r="AH2801" i="1"/>
  <c r="AH2797" i="1"/>
  <c r="AH2793" i="1"/>
  <c r="AH2789" i="1"/>
  <c r="AH2785" i="1"/>
  <c r="AH2781" i="1"/>
  <c r="AH2777" i="1"/>
  <c r="AH2773" i="1"/>
  <c r="AH2769" i="1"/>
  <c r="AH2765" i="1"/>
  <c r="AH2761" i="1"/>
  <c r="AH2757" i="1"/>
  <c r="AH2753" i="1"/>
  <c r="AH2749" i="1"/>
  <c r="AH2745" i="1"/>
  <c r="AH2741" i="1"/>
  <c r="AH2737" i="1"/>
  <c r="AH2733" i="1"/>
  <c r="AH2729" i="1"/>
  <c r="AH2725" i="1"/>
  <c r="AH2721" i="1"/>
  <c r="AH2717" i="1"/>
  <c r="AH2713" i="1"/>
  <c r="AH2709" i="1"/>
  <c r="AH2705" i="1"/>
  <c r="AH2701" i="1"/>
  <c r="AH2697" i="1"/>
  <c r="AH2693" i="1"/>
  <c r="AH2689" i="1"/>
  <c r="AH2685" i="1"/>
  <c r="AH2681" i="1"/>
  <c r="AH2677" i="1"/>
  <c r="AH2673" i="1"/>
  <c r="AH2669" i="1"/>
  <c r="AH2665" i="1"/>
  <c r="AH2661" i="1"/>
  <c r="AH2657" i="1"/>
  <c r="AH2653" i="1"/>
  <c r="AH2649" i="1"/>
  <c r="AH2645" i="1"/>
  <c r="AH2641" i="1"/>
  <c r="AH2637" i="1"/>
  <c r="AH2633" i="1"/>
  <c r="AH2629" i="1"/>
  <c r="AH2625" i="1"/>
  <c r="AH2621" i="1"/>
  <c r="AH2617" i="1"/>
  <c r="AH2613" i="1"/>
  <c r="AH2609" i="1"/>
  <c r="AH2605" i="1"/>
  <c r="AH2601" i="1"/>
  <c r="AH2597" i="1"/>
  <c r="AH2593" i="1"/>
  <c r="AH2589" i="1"/>
  <c r="AH2585" i="1"/>
  <c r="AH2581" i="1"/>
  <c r="AH2577" i="1"/>
  <c r="AH2573" i="1"/>
  <c r="AH2569" i="1"/>
  <c r="AH2565" i="1"/>
  <c r="AH2561" i="1"/>
  <c r="AH2557" i="1"/>
  <c r="AH2553" i="1"/>
  <c r="AH2549" i="1"/>
  <c r="AH2545" i="1"/>
  <c r="AH2541" i="1"/>
  <c r="AH2537" i="1"/>
  <c r="AH2533" i="1"/>
  <c r="AH2529" i="1"/>
  <c r="AH2525" i="1"/>
  <c r="AH2521" i="1"/>
  <c r="AH2517" i="1"/>
  <c r="AH2513" i="1"/>
  <c r="AH2509" i="1"/>
  <c r="AH2501" i="1"/>
  <c r="AH2497" i="1"/>
  <c r="AH2489" i="1"/>
  <c r="AH2485" i="1"/>
  <c r="AH2481" i="1"/>
  <c r="AH2477" i="1"/>
  <c r="AH2473" i="1"/>
  <c r="AH2469" i="1"/>
  <c r="AH2465" i="1"/>
  <c r="AH2461" i="1"/>
  <c r="AH2457" i="1"/>
  <c r="AH2453" i="1"/>
  <c r="AH2449" i="1"/>
  <c r="AH2445" i="1"/>
  <c r="AH2441" i="1"/>
  <c r="AH2437" i="1"/>
  <c r="AH2433" i="1"/>
  <c r="AH2429" i="1"/>
  <c r="AH2425" i="1"/>
  <c r="AH2421" i="1"/>
  <c r="AH2417" i="1"/>
  <c r="AH2413" i="1"/>
  <c r="AH2409" i="1"/>
  <c r="AH2405" i="1"/>
  <c r="AH2397" i="1"/>
  <c r="AH2361" i="1"/>
  <c r="AH2345" i="1"/>
  <c r="AH2333" i="1"/>
  <c r="AH2329" i="1"/>
  <c r="AH2313" i="1"/>
  <c r="AH2301" i="1"/>
  <c r="AH2297" i="1"/>
  <c r="AH2265" i="1"/>
  <c r="AH2205" i="1"/>
  <c r="AH2173" i="1"/>
  <c r="AH2141" i="1"/>
  <c r="AH2077" i="1"/>
  <c r="AH2045" i="1"/>
  <c r="AH2013" i="1"/>
  <c r="AH1949" i="1"/>
  <c r="AH1917" i="1"/>
  <c r="AH1885" i="1"/>
  <c r="AH1821" i="1"/>
  <c r="AH1789" i="1"/>
  <c r="AH1757" i="1"/>
  <c r="AH1693" i="1"/>
  <c r="AH1661" i="1"/>
  <c r="AH1629" i="1"/>
  <c r="AH1565" i="1"/>
  <c r="AH1533" i="1"/>
  <c r="AH1501" i="1"/>
  <c r="AH1437" i="1"/>
  <c r="AH1405" i="1"/>
  <c r="AH1373" i="1"/>
  <c r="AH1309" i="1"/>
  <c r="AH1277" i="1"/>
  <c r="AH1245" i="1"/>
  <c r="AH1181" i="1"/>
  <c r="AH1149" i="1"/>
  <c r="AH1117" i="1"/>
  <c r="AH1033" i="1"/>
  <c r="AH969" i="1"/>
  <c r="AH905" i="1"/>
  <c r="AH777" i="1"/>
  <c r="AH713" i="1"/>
  <c r="AH649" i="1"/>
  <c r="AH521" i="1"/>
  <c r="AH457" i="1"/>
  <c r="AH393" i="1"/>
  <c r="AH281" i="1"/>
  <c r="AH241" i="1"/>
  <c r="AH105" i="1"/>
  <c r="AH2868" i="1"/>
  <c r="AH2864" i="1"/>
  <c r="AH2860" i="1"/>
  <c r="AH2856" i="1"/>
  <c r="AH2852" i="1"/>
  <c r="AH2848" i="1"/>
  <c r="AH2844" i="1"/>
  <c r="AH2840" i="1"/>
  <c r="AH2836" i="1"/>
  <c r="AH2832" i="1"/>
  <c r="AH2828" i="1"/>
  <c r="AH2824" i="1"/>
  <c r="AH2820" i="1"/>
  <c r="AH2816" i="1"/>
  <c r="AH2812" i="1"/>
  <c r="AH2808" i="1"/>
  <c r="AH2804" i="1"/>
  <c r="AH2800" i="1"/>
  <c r="AH2796" i="1"/>
  <c r="AH2792" i="1"/>
  <c r="AH2788" i="1"/>
  <c r="AH2784" i="1"/>
  <c r="AH2780" i="1"/>
  <c r="AH2776" i="1"/>
  <c r="AH2772" i="1"/>
  <c r="AH2768" i="1"/>
  <c r="AH2764" i="1"/>
  <c r="AH2760" i="1"/>
  <c r="AH2756" i="1"/>
  <c r="AH2752" i="1"/>
  <c r="AH2748" i="1"/>
  <c r="AH2744" i="1"/>
  <c r="AH2740" i="1"/>
  <c r="AH2736" i="1"/>
  <c r="AH2732" i="1"/>
  <c r="AH2728" i="1"/>
  <c r="AH2724" i="1"/>
  <c r="AH2720" i="1"/>
  <c r="AH2716" i="1"/>
  <c r="AH2712" i="1"/>
  <c r="AH2708" i="1"/>
  <c r="AH2704" i="1"/>
  <c r="AH2700" i="1"/>
  <c r="AH2696" i="1"/>
  <c r="AH2692" i="1"/>
  <c r="AH2688" i="1"/>
  <c r="AH2684" i="1"/>
  <c r="AH2680" i="1"/>
  <c r="AH2676" i="1"/>
  <c r="AH2672" i="1"/>
  <c r="AH2668" i="1"/>
  <c r="AH2664" i="1"/>
  <c r="AH2660" i="1"/>
  <c r="AH2656" i="1"/>
  <c r="AH2652" i="1"/>
  <c r="AH2648" i="1"/>
  <c r="AH2644" i="1"/>
  <c r="AH2640" i="1"/>
  <c r="AH2636" i="1"/>
  <c r="AH2632" i="1"/>
  <c r="AH2628" i="1"/>
  <c r="AH2624" i="1"/>
  <c r="AH2620" i="1"/>
  <c r="AH2616" i="1"/>
  <c r="AH2612" i="1"/>
  <c r="AH2608" i="1"/>
  <c r="AH2604" i="1"/>
  <c r="AH2600" i="1"/>
  <c r="AH2596" i="1"/>
  <c r="AH2592" i="1"/>
  <c r="AH2588" i="1"/>
  <c r="AH2584" i="1"/>
  <c r="AH2580" i="1"/>
  <c r="AH2576" i="1"/>
  <c r="AH2572" i="1"/>
  <c r="AH2568" i="1"/>
  <c r="AH2564" i="1"/>
  <c r="AH2560" i="1"/>
  <c r="AH2556" i="1"/>
  <c r="AH2552" i="1"/>
  <c r="AH2548" i="1"/>
  <c r="AH2544" i="1"/>
  <c r="AH2540" i="1"/>
  <c r="AH2536" i="1"/>
  <c r="AH2532" i="1"/>
  <c r="AH2528" i="1"/>
  <c r="AH2524" i="1"/>
  <c r="AH2520" i="1"/>
  <c r="AH2516" i="1"/>
  <c r="AH2512" i="1"/>
  <c r="AH2508" i="1"/>
  <c r="AH2504" i="1"/>
  <c r="AH2500" i="1"/>
  <c r="AH2496" i="1"/>
  <c r="AH2492" i="1"/>
  <c r="AH2488" i="1"/>
  <c r="AH2484" i="1"/>
  <c r="AH2480" i="1"/>
  <c r="AH2476" i="1"/>
  <c r="AH2472" i="1"/>
  <c r="AH2468" i="1"/>
  <c r="AH2464" i="1"/>
  <c r="AH2460" i="1"/>
  <c r="AH2456" i="1"/>
  <c r="AH2452" i="1"/>
  <c r="AH2448" i="1"/>
  <c r="AH2444" i="1"/>
  <c r="AH2440" i="1"/>
  <c r="AH2432" i="1"/>
  <c r="AH2428" i="1"/>
  <c r="AH2424" i="1"/>
  <c r="AH2416" i="1"/>
  <c r="AH2412" i="1"/>
  <c r="AH2404" i="1"/>
  <c r="AH2400" i="1"/>
  <c r="AH2396" i="1"/>
  <c r="AH2392" i="1"/>
  <c r="AH2388" i="1"/>
  <c r="AH2384" i="1"/>
  <c r="AH2380" i="1"/>
  <c r="AH2376" i="1"/>
  <c r="AH2372" i="1"/>
  <c r="AH2368" i="1"/>
  <c r="AH2364" i="1"/>
  <c r="AH2360" i="1"/>
  <c r="AH2356" i="1"/>
  <c r="AH2352" i="1"/>
  <c r="AH2348" i="1"/>
  <c r="AH2344" i="1"/>
  <c r="AH2340" i="1"/>
  <c r="AH2336" i="1"/>
  <c r="AH2332" i="1"/>
  <c r="AH2328" i="1"/>
  <c r="AH2324" i="1"/>
  <c r="AH2320" i="1"/>
  <c r="AH2316" i="1"/>
  <c r="AH2312" i="1"/>
  <c r="AH2304" i="1"/>
  <c r="AH2300" i="1"/>
  <c r="AH2296" i="1"/>
  <c r="AH2292" i="1"/>
  <c r="AH2288" i="1"/>
  <c r="AH2284" i="1"/>
  <c r="AH2280" i="1"/>
  <c r="AH2276" i="1"/>
  <c r="AH2272" i="1"/>
  <c r="AH2268" i="1"/>
  <c r="AH2264" i="1"/>
  <c r="AH2260" i="1"/>
  <c r="AH2256" i="1"/>
  <c r="AH2252" i="1"/>
  <c r="AH2248" i="1"/>
  <c r="AH2244" i="1"/>
  <c r="AH2240" i="1"/>
  <c r="AH2236" i="1"/>
  <c r="AH2232" i="1"/>
  <c r="AH2228" i="1"/>
  <c r="AH2224" i="1"/>
  <c r="AH2220" i="1"/>
  <c r="AH2216" i="1"/>
  <c r="AH2212" i="1"/>
  <c r="AH2208" i="1"/>
  <c r="AH2204" i="1"/>
  <c r="AH2200" i="1"/>
  <c r="AH2196" i="1"/>
  <c r="AH2192" i="1"/>
  <c r="AH2188" i="1"/>
  <c r="AH2184" i="1"/>
  <c r="AH2180" i="1"/>
  <c r="AH2176" i="1"/>
  <c r="AH2172" i="1"/>
  <c r="AH2168" i="1"/>
  <c r="AH2164" i="1"/>
  <c r="AH2160" i="1"/>
  <c r="AH2156" i="1"/>
  <c r="AH2148" i="1"/>
  <c r="AH2144" i="1"/>
  <c r="AH2140" i="1"/>
  <c r="AH2136" i="1"/>
  <c r="AH2132" i="1"/>
  <c r="AH2128" i="1"/>
  <c r="AH2124" i="1"/>
  <c r="AH2120" i="1"/>
  <c r="AH2116" i="1"/>
  <c r="AH2112" i="1"/>
  <c r="AH2108" i="1"/>
  <c r="AH2104" i="1"/>
  <c r="AH2100" i="1"/>
  <c r="AH2096" i="1"/>
  <c r="AH2092" i="1"/>
  <c r="AH2088" i="1"/>
  <c r="AH2084" i="1"/>
  <c r="AH2080" i="1"/>
  <c r="AH2076" i="1"/>
  <c r="AH2072" i="1"/>
  <c r="AH2068" i="1"/>
  <c r="AH2064" i="1"/>
  <c r="AH2060" i="1"/>
  <c r="AH2056" i="1"/>
  <c r="AH1992" i="1"/>
  <c r="AH1960" i="1"/>
  <c r="AH1928" i="1"/>
  <c r="AH1864" i="1"/>
  <c r="AH1832" i="1"/>
  <c r="AH1800" i="1"/>
  <c r="AH1736" i="1"/>
  <c r="AH1704" i="1"/>
  <c r="AH1672" i="1"/>
  <c r="AH1608" i="1"/>
  <c r="AH1576" i="1"/>
  <c r="AH1544" i="1"/>
  <c r="AH1480" i="1"/>
  <c r="AH1448" i="1"/>
  <c r="AH1416" i="1"/>
  <c r="AH1352" i="1"/>
  <c r="AH1320" i="1"/>
  <c r="AH1288" i="1"/>
  <c r="AH1224" i="1"/>
  <c r="AH1192" i="1"/>
  <c r="AH1160" i="1"/>
  <c r="AH1096" i="1"/>
  <c r="AH1072" i="1"/>
  <c r="AH948" i="1"/>
  <c r="AH884" i="1"/>
  <c r="AH820" i="1"/>
  <c r="AH692" i="1"/>
  <c r="AH628" i="1"/>
  <c r="AH564" i="1"/>
  <c r="AH436" i="1"/>
  <c r="AH372" i="1"/>
  <c r="AH308" i="1"/>
  <c r="AH20" i="1"/>
  <c r="AH1935" i="1"/>
  <c r="AH1931" i="1"/>
  <c r="AH1927" i="1"/>
  <c r="AH1923" i="1"/>
  <c r="AH1919" i="1"/>
  <c r="AH1915" i="1"/>
  <c r="AH1911" i="1"/>
  <c r="AH1907" i="1"/>
  <c r="AH1903" i="1"/>
  <c r="AH1899" i="1"/>
  <c r="AH1895" i="1"/>
  <c r="AH1891" i="1"/>
  <c r="AH1887" i="1"/>
  <c r="AH1883" i="1"/>
  <c r="AH1879" i="1"/>
  <c r="AH1875" i="1"/>
  <c r="AH1871" i="1"/>
  <c r="AH1867" i="1"/>
  <c r="AH1863" i="1"/>
  <c r="AH1859" i="1"/>
  <c r="AH1855" i="1"/>
  <c r="AH1851" i="1"/>
  <c r="AH1847" i="1"/>
  <c r="AH1843" i="1"/>
  <c r="AH1839" i="1"/>
  <c r="AH1835" i="1"/>
  <c r="AH1831" i="1"/>
  <c r="AH1827" i="1"/>
  <c r="AH1823" i="1"/>
  <c r="AH1819" i="1"/>
  <c r="AH1815" i="1"/>
  <c r="AH1807" i="1"/>
  <c r="AH1803" i="1"/>
  <c r="AH1799" i="1"/>
  <c r="AH1795" i="1"/>
  <c r="AH1791" i="1"/>
  <c r="AH1787" i="1"/>
  <c r="AH1783" i="1"/>
  <c r="AH1779" i="1"/>
  <c r="AH1775" i="1"/>
  <c r="AH1771" i="1"/>
  <c r="AH1767" i="1"/>
  <c r="AH1763" i="1"/>
  <c r="AH1759" i="1"/>
  <c r="AH1755" i="1"/>
  <c r="AH1751" i="1"/>
  <c r="AH1747" i="1"/>
  <c r="AH1743" i="1"/>
  <c r="AH1739" i="1"/>
  <c r="AH1735" i="1"/>
  <c r="AH1731" i="1"/>
  <c r="AH1727" i="1"/>
  <c r="AH1723" i="1"/>
  <c r="AH1719" i="1"/>
  <c r="AH1715" i="1"/>
  <c r="AH1711" i="1"/>
  <c r="AH1707" i="1"/>
  <c r="AH1703" i="1"/>
  <c r="AH1699" i="1"/>
  <c r="AH1695" i="1"/>
  <c r="AH1691" i="1"/>
  <c r="AH1687" i="1"/>
  <c r="AH1679" i="1"/>
  <c r="AH1675" i="1"/>
  <c r="AH1671" i="1"/>
  <c r="AH1667" i="1"/>
  <c r="AH1663" i="1"/>
  <c r="AH1659" i="1"/>
  <c r="AH1655" i="1"/>
  <c r="AH1651" i="1"/>
  <c r="AH1647" i="1"/>
  <c r="AH1643" i="1"/>
  <c r="AH1639" i="1"/>
  <c r="AH1635" i="1"/>
  <c r="AH1631" i="1"/>
  <c r="AH1627" i="1"/>
  <c r="AH1623" i="1"/>
  <c r="AH1619" i="1"/>
  <c r="AH1615" i="1"/>
  <c r="AH1611" i="1"/>
  <c r="AH1607" i="1"/>
  <c r="AH1603" i="1"/>
  <c r="AH1599" i="1"/>
  <c r="AH1595" i="1"/>
  <c r="AH1591" i="1"/>
  <c r="AH1587" i="1"/>
  <c r="AH1583" i="1"/>
  <c r="AH1579" i="1"/>
  <c r="AH1575" i="1"/>
  <c r="AH1571" i="1"/>
  <c r="AH1567" i="1"/>
  <c r="AH1563" i="1"/>
  <c r="AH1559" i="1"/>
  <c r="AH1551" i="1"/>
  <c r="AH1547" i="1"/>
  <c r="AH1543" i="1"/>
  <c r="AH1539" i="1"/>
  <c r="AH1535" i="1"/>
  <c r="AH1531" i="1"/>
  <c r="AH1527" i="1"/>
  <c r="AH1523" i="1"/>
  <c r="AH1519" i="1"/>
  <c r="AH1515" i="1"/>
  <c r="AH1511" i="1"/>
  <c r="AH1507" i="1"/>
  <c r="AH1503" i="1"/>
  <c r="AH1499" i="1"/>
  <c r="AH1495" i="1"/>
  <c r="AH1491" i="1"/>
  <c r="AH1487" i="1"/>
  <c r="AH1483" i="1"/>
  <c r="AH1479" i="1"/>
  <c r="AH1475" i="1"/>
  <c r="AH1471" i="1"/>
  <c r="AH1467" i="1"/>
  <c r="AH1463" i="1"/>
  <c r="AH1459" i="1"/>
  <c r="AH1455" i="1"/>
  <c r="AH1451" i="1"/>
  <c r="AH1447" i="1"/>
  <c r="AH1443" i="1"/>
  <c r="AH1439" i="1"/>
  <c r="AH1435" i="1"/>
  <c r="AH1431" i="1"/>
  <c r="AH1423" i="1"/>
  <c r="AH1419" i="1"/>
  <c r="AH1415" i="1"/>
  <c r="AH1411" i="1"/>
  <c r="AH1407" i="1"/>
  <c r="AH1403" i="1"/>
  <c r="AH1399" i="1"/>
  <c r="AH1395" i="1"/>
  <c r="AH1391" i="1"/>
  <c r="AH1387" i="1"/>
  <c r="AH1383" i="1"/>
  <c r="AH1379" i="1"/>
  <c r="AH1375" i="1"/>
  <c r="AH1371" i="1"/>
  <c r="AH1367" i="1"/>
  <c r="AH1363" i="1"/>
  <c r="AH1359" i="1"/>
  <c r="AH1355" i="1"/>
  <c r="AH1351" i="1"/>
  <c r="AH1347" i="1"/>
  <c r="AH1343" i="1"/>
  <c r="AH1339" i="1"/>
  <c r="AH1335" i="1"/>
  <c r="AH1331" i="1"/>
  <c r="AH1327" i="1"/>
  <c r="AH1323" i="1"/>
  <c r="AH1319" i="1"/>
  <c r="AH1315" i="1"/>
  <c r="AH1311" i="1"/>
  <c r="AH1307" i="1"/>
  <c r="AH1303" i="1"/>
  <c r="AH1295" i="1"/>
  <c r="AH1291" i="1"/>
  <c r="AH1287" i="1"/>
  <c r="AH1283" i="1"/>
  <c r="AH1279" i="1"/>
  <c r="AH1275" i="1"/>
  <c r="AH1271" i="1"/>
  <c r="AH1267" i="1"/>
  <c r="AH1263" i="1"/>
  <c r="AH1259" i="1"/>
  <c r="AH1255" i="1"/>
  <c r="AH1251" i="1"/>
  <c r="AH1247" i="1"/>
  <c r="AH1243" i="1"/>
  <c r="AH1239" i="1"/>
  <c r="AH1235" i="1"/>
  <c r="AH1231" i="1"/>
  <c r="AH1227" i="1"/>
  <c r="AH1223" i="1"/>
  <c r="AH1219" i="1"/>
  <c r="AH1215" i="1"/>
  <c r="AH1211" i="1"/>
  <c r="AH1207" i="1"/>
  <c r="AH1203" i="1"/>
  <c r="AH1199" i="1"/>
  <c r="AH1195" i="1"/>
  <c r="AH1191" i="1"/>
  <c r="AH1187" i="1"/>
  <c r="AH1183" i="1"/>
  <c r="AH1179" i="1"/>
  <c r="AH1175" i="1"/>
  <c r="AH1167" i="1"/>
  <c r="AH1163" i="1"/>
  <c r="AH1159" i="1"/>
  <c r="AH1155" i="1"/>
  <c r="AH1151" i="1"/>
  <c r="AH1147" i="1"/>
  <c r="AH1143" i="1"/>
  <c r="AH1139" i="1"/>
  <c r="AH1135" i="1"/>
  <c r="AH1131" i="1"/>
  <c r="AH1127" i="1"/>
  <c r="AH1123" i="1"/>
  <c r="AH1119" i="1"/>
  <c r="AH1115" i="1"/>
  <c r="AH1111" i="1"/>
  <c r="AH1107" i="1"/>
  <c r="AH1103" i="1"/>
  <c r="AH1099" i="1"/>
  <c r="AH1095" i="1"/>
  <c r="AH1091" i="1"/>
  <c r="AH1087" i="1"/>
  <c r="AH1083" i="1"/>
  <c r="AH1079" i="1"/>
  <c r="AH1075" i="1"/>
  <c r="AH1071" i="1"/>
  <c r="AH1067" i="1"/>
  <c r="AH1063" i="1"/>
  <c r="AH1059" i="1"/>
  <c r="AH1055" i="1"/>
  <c r="AH1051" i="1"/>
  <c r="AH1047" i="1"/>
  <c r="AH1043" i="1"/>
  <c r="AH1039" i="1"/>
  <c r="AH1035" i="1"/>
  <c r="AH1031" i="1"/>
  <c r="AH1027" i="1"/>
  <c r="AH1023" i="1"/>
  <c r="AH1019" i="1"/>
  <c r="AH1015" i="1"/>
  <c r="AH1011" i="1"/>
  <c r="AH1007" i="1"/>
  <c r="AH1003" i="1"/>
  <c r="AH999" i="1"/>
  <c r="AH995" i="1"/>
  <c r="AH991" i="1"/>
  <c r="AH987" i="1"/>
  <c r="AH983" i="1"/>
  <c r="AH979" i="1"/>
  <c r="AH975" i="1"/>
  <c r="AH971" i="1"/>
  <c r="AH967" i="1"/>
  <c r="AH963" i="1"/>
  <c r="AH959" i="1"/>
  <c r="AH955" i="1"/>
  <c r="AH951" i="1"/>
  <c r="AH947" i="1"/>
  <c r="AH943" i="1"/>
  <c r="AH939" i="1"/>
  <c r="AH935" i="1"/>
  <c r="AH931" i="1"/>
  <c r="AH923" i="1"/>
  <c r="AH919" i="1"/>
  <c r="AH915" i="1"/>
  <c r="AH911" i="1"/>
  <c r="AH907" i="1"/>
  <c r="AH903" i="1"/>
  <c r="AH899" i="1"/>
  <c r="AH895" i="1"/>
  <c r="AH891" i="1"/>
  <c r="AH887" i="1"/>
  <c r="AH883" i="1"/>
  <c r="AH879" i="1"/>
  <c r="AH875" i="1"/>
  <c r="AH871" i="1"/>
  <c r="AH867" i="1"/>
  <c r="AH863" i="1"/>
  <c r="AH859" i="1"/>
  <c r="AH855" i="1"/>
  <c r="AH851" i="1"/>
  <c r="AH847" i="1"/>
  <c r="AH843" i="1"/>
  <c r="AH839" i="1"/>
  <c r="AH835" i="1"/>
  <c r="AH831" i="1"/>
  <c r="AH827" i="1"/>
  <c r="AH823" i="1"/>
  <c r="AH819" i="1"/>
  <c r="AH815" i="1"/>
  <c r="AH811" i="1"/>
  <c r="AH807" i="1"/>
  <c r="AH803" i="1"/>
  <c r="AH799" i="1"/>
  <c r="AH795" i="1"/>
  <c r="AH791" i="1"/>
  <c r="AH787" i="1"/>
  <c r="AH783" i="1"/>
  <c r="AH779" i="1"/>
  <c r="AH775" i="1"/>
  <c r="AH771" i="1"/>
  <c r="AH767" i="1"/>
  <c r="AH763" i="1"/>
  <c r="AH759" i="1"/>
  <c r="AH755" i="1"/>
  <c r="AH751" i="1"/>
  <c r="AH747" i="1"/>
  <c r="AH743" i="1"/>
  <c r="AH739" i="1"/>
  <c r="AH735" i="1"/>
  <c r="AH731" i="1"/>
  <c r="AH727" i="1"/>
  <c r="AH723" i="1"/>
  <c r="AH719" i="1"/>
  <c r="AH715" i="1"/>
  <c r="AH711" i="1"/>
  <c r="AH707" i="1"/>
  <c r="AH703" i="1"/>
  <c r="AH699" i="1"/>
  <c r="AH695" i="1"/>
  <c r="AH691" i="1"/>
  <c r="AH687" i="1"/>
  <c r="AH683" i="1"/>
  <c r="AH679" i="1"/>
  <c r="AH675" i="1"/>
  <c r="AH667" i="1"/>
  <c r="AH663" i="1"/>
  <c r="AH659" i="1"/>
  <c r="AH655" i="1"/>
  <c r="AH651" i="1"/>
  <c r="AH647" i="1"/>
  <c r="AH643" i="1"/>
  <c r="AH639" i="1"/>
  <c r="AH635" i="1"/>
  <c r="AH631" i="1"/>
  <c r="AH627" i="1"/>
  <c r="AH623" i="1"/>
  <c r="AH619" i="1"/>
  <c r="AH615" i="1"/>
  <c r="AH611" i="1"/>
  <c r="AH607" i="1"/>
  <c r="AH603" i="1"/>
  <c r="AH599" i="1"/>
  <c r="AH595" i="1"/>
  <c r="AH591" i="1"/>
  <c r="AH587" i="1"/>
  <c r="AH583" i="1"/>
  <c r="AH579" i="1"/>
  <c r="AH575" i="1"/>
  <c r="AH571" i="1"/>
  <c r="AH567" i="1"/>
  <c r="AH563" i="1"/>
  <c r="AH559" i="1"/>
  <c r="AH555" i="1"/>
  <c r="AH551" i="1"/>
  <c r="AH547" i="1"/>
  <c r="AH543" i="1"/>
  <c r="AH539" i="1"/>
  <c r="AH535" i="1"/>
  <c r="AH531" i="1"/>
  <c r="AH527" i="1"/>
  <c r="AH523" i="1"/>
  <c r="AH519" i="1"/>
  <c r="AH515" i="1"/>
  <c r="AH511" i="1"/>
  <c r="AH507" i="1"/>
  <c r="AH503" i="1"/>
  <c r="AH499" i="1"/>
  <c r="AH495" i="1"/>
  <c r="AH491" i="1"/>
  <c r="AH487" i="1"/>
  <c r="AH483" i="1"/>
  <c r="AH479" i="1"/>
  <c r="AH475" i="1"/>
  <c r="AH471" i="1"/>
  <c r="AH467" i="1"/>
  <c r="AH463" i="1"/>
  <c r="AH459" i="1"/>
  <c r="AH455" i="1"/>
  <c r="AH451" i="1"/>
  <c r="AH447" i="1"/>
  <c r="AH443" i="1"/>
  <c r="AH439" i="1"/>
  <c r="AH435" i="1"/>
  <c r="AH431" i="1"/>
  <c r="AH427" i="1"/>
  <c r="AH423" i="1"/>
  <c r="AH419" i="1"/>
  <c r="AH411" i="1"/>
  <c r="AH407" i="1"/>
  <c r="AH403" i="1"/>
  <c r="AH399" i="1"/>
  <c r="AH395" i="1"/>
  <c r="AH391" i="1"/>
  <c r="AH387" i="1"/>
  <c r="AH383" i="1"/>
  <c r="AH379" i="1"/>
  <c r="AH375" i="1"/>
  <c r="AH371" i="1"/>
  <c r="AH367" i="1"/>
  <c r="AH363" i="1"/>
  <c r="AH359" i="1"/>
  <c r="AH355" i="1"/>
  <c r="AH351" i="1"/>
  <c r="AH347" i="1"/>
  <c r="AH343" i="1"/>
  <c r="AH339" i="1"/>
  <c r="AH335" i="1"/>
  <c r="AH331" i="1"/>
  <c r="AH327" i="1"/>
  <c r="AH323" i="1"/>
  <c r="AH319" i="1"/>
  <c r="AH315" i="1"/>
  <c r="AH311" i="1"/>
  <c r="AH307" i="1"/>
  <c r="AH303" i="1"/>
  <c r="AH299" i="1"/>
  <c r="AH295" i="1"/>
  <c r="AH291" i="1"/>
  <c r="AH287" i="1"/>
  <c r="AH283" i="1"/>
  <c r="AH279" i="1"/>
  <c r="AH275" i="1"/>
  <c r="AH271" i="1"/>
  <c r="AH267" i="1"/>
  <c r="AH263" i="1"/>
  <c r="AH259" i="1"/>
  <c r="AH255" i="1"/>
  <c r="AH251" i="1"/>
  <c r="AH247" i="1"/>
  <c r="AH243" i="1"/>
  <c r="AH239" i="1"/>
  <c r="AH235" i="1"/>
  <c r="AH231" i="1"/>
  <c r="AH227" i="1"/>
  <c r="AH223" i="1"/>
  <c r="AH219" i="1"/>
  <c r="AH215" i="1"/>
  <c r="AH211" i="1"/>
  <c r="AH207" i="1"/>
  <c r="AH203" i="1"/>
  <c r="AH199" i="1"/>
  <c r="AH195" i="1"/>
  <c r="AH191" i="1"/>
  <c r="AH187" i="1"/>
  <c r="AH183" i="1"/>
  <c r="AH179" i="1"/>
  <c r="AH175" i="1"/>
  <c r="AH171" i="1"/>
  <c r="AH167" i="1"/>
  <c r="AH163" i="1"/>
  <c r="AH159" i="1"/>
  <c r="AH155" i="1"/>
  <c r="AH151" i="1"/>
  <c r="AH147" i="1"/>
  <c r="AH143" i="1"/>
  <c r="AH139" i="1"/>
  <c r="AH135" i="1"/>
  <c r="AH131" i="1"/>
  <c r="AH127" i="1"/>
  <c r="AH123" i="1"/>
  <c r="AH119" i="1"/>
  <c r="AH115" i="1"/>
  <c r="AH111" i="1"/>
  <c r="AH107" i="1"/>
  <c r="AH103" i="1"/>
  <c r="AH99" i="1"/>
  <c r="AH95" i="1"/>
  <c r="AH91" i="1"/>
  <c r="AH87" i="1"/>
  <c r="AH83" i="1"/>
  <c r="AH79" i="1"/>
  <c r="AH75" i="1"/>
  <c r="AH71" i="1"/>
  <c r="AH67" i="1"/>
  <c r="AH63" i="1"/>
  <c r="AH59" i="1"/>
  <c r="AH55" i="1"/>
  <c r="AH51" i="1"/>
  <c r="AH47" i="1"/>
  <c r="AH43" i="1"/>
  <c r="AH39" i="1"/>
  <c r="AH35" i="1"/>
  <c r="AH31" i="1"/>
  <c r="AH27" i="1"/>
  <c r="AH23" i="1"/>
  <c r="AH19" i="1"/>
  <c r="AH15" i="1"/>
  <c r="AH11" i="1"/>
  <c r="AH998" i="1"/>
  <c r="AH994" i="1"/>
  <c r="AH990" i="1"/>
  <c r="AH986" i="1"/>
  <c r="AH982" i="1"/>
  <c r="AH978" i="1"/>
  <c r="AH974" i="1"/>
  <c r="AH970" i="1"/>
  <c r="AH966" i="1"/>
  <c r="AH962" i="1"/>
  <c r="AH958" i="1"/>
  <c r="AH954" i="1"/>
  <c r="AH950" i="1"/>
  <c r="AH946" i="1"/>
  <c r="AH942" i="1"/>
  <c r="AH938" i="1"/>
  <c r="AH934" i="1"/>
  <c r="AH930" i="1"/>
  <c r="AH926" i="1"/>
  <c r="AH922" i="1"/>
  <c r="AH918" i="1"/>
  <c r="AH914" i="1"/>
  <c r="AH910" i="1"/>
  <c r="AH906" i="1"/>
  <c r="AH902" i="1"/>
  <c r="AH898" i="1"/>
  <c r="AH894" i="1"/>
  <c r="AH890" i="1"/>
  <c r="AH886" i="1"/>
  <c r="AH882" i="1"/>
  <c r="AH878" i="1"/>
  <c r="AH874" i="1"/>
  <c r="AH870" i="1"/>
  <c r="AH866" i="1"/>
  <c r="AH862" i="1"/>
  <c r="AH858" i="1"/>
  <c r="AH854" i="1"/>
  <c r="AH850" i="1"/>
  <c r="AH846" i="1"/>
  <c r="AH842" i="1"/>
  <c r="AH838" i="1"/>
  <c r="AH834" i="1"/>
  <c r="AH830" i="1"/>
  <c r="AH826" i="1"/>
  <c r="AH822" i="1"/>
  <c r="AH818" i="1"/>
  <c r="AH814" i="1"/>
  <c r="AH810" i="1"/>
  <c r="AH806" i="1"/>
  <c r="AH802" i="1"/>
  <c r="AH798" i="1"/>
  <c r="AH794" i="1"/>
  <c r="AH790" i="1"/>
  <c r="AH786" i="1"/>
  <c r="AH782" i="1"/>
  <c r="AH778" i="1"/>
  <c r="AH774" i="1"/>
  <c r="AH770" i="1"/>
  <c r="AH766" i="1"/>
  <c r="AH762" i="1"/>
  <c r="AH758" i="1"/>
  <c r="AH754" i="1"/>
  <c r="AH750" i="1"/>
  <c r="AH746" i="1"/>
  <c r="AH742" i="1"/>
  <c r="AH738" i="1"/>
  <c r="AH734" i="1"/>
  <c r="AH730" i="1"/>
  <c r="AH726" i="1"/>
  <c r="AH722" i="1"/>
  <c r="AH718" i="1"/>
  <c r="AH714" i="1"/>
  <c r="AH710" i="1"/>
  <c r="AH706" i="1"/>
  <c r="AH702" i="1"/>
  <c r="AH698" i="1"/>
  <c r="AH694" i="1"/>
  <c r="AH690" i="1"/>
  <c r="AH686" i="1"/>
  <c r="AH682" i="1"/>
  <c r="AH678" i="1"/>
  <c r="AH674" i="1"/>
  <c r="AH670" i="1"/>
  <c r="AH666" i="1"/>
  <c r="AH662" i="1"/>
  <c r="AH658" i="1"/>
  <c r="AH654" i="1"/>
  <c r="AH650" i="1"/>
  <c r="AH646" i="1"/>
  <c r="AH642" i="1"/>
  <c r="AH638" i="1"/>
  <c r="AH634" i="1"/>
  <c r="AH630" i="1"/>
  <c r="AH626" i="1"/>
  <c r="AH622" i="1"/>
  <c r="AH618" i="1"/>
  <c r="AH614" i="1"/>
  <c r="AH610" i="1"/>
  <c r="AH606" i="1"/>
  <c r="AH602" i="1"/>
  <c r="AH598" i="1"/>
  <c r="AH594" i="1"/>
  <c r="AH590" i="1"/>
  <c r="AH586" i="1"/>
  <c r="AH582" i="1"/>
  <c r="AH578" i="1"/>
  <c r="AH574" i="1"/>
  <c r="AH570" i="1"/>
  <c r="AH566" i="1"/>
  <c r="AH562" i="1"/>
  <c r="AH558" i="1"/>
  <c r="AH554" i="1"/>
  <c r="AH550" i="1"/>
  <c r="AH546" i="1"/>
  <c r="AH542" i="1"/>
  <c r="AH538" i="1"/>
  <c r="AH534" i="1"/>
  <c r="AH530" i="1"/>
  <c r="AH526" i="1"/>
  <c r="AH522" i="1"/>
  <c r="AH518" i="1"/>
  <c r="AH514" i="1"/>
  <c r="AH510" i="1"/>
  <c r="AH506" i="1"/>
  <c r="AH502" i="1"/>
  <c r="AH498" i="1"/>
  <c r="AH494" i="1"/>
  <c r="AH490" i="1"/>
  <c r="AH486" i="1"/>
  <c r="AH482" i="1"/>
  <c r="AH478" i="1"/>
  <c r="AH474" i="1"/>
  <c r="AH470" i="1"/>
  <c r="AH466" i="1"/>
  <c r="AH462" i="1"/>
  <c r="AH458" i="1"/>
  <c r="AH454" i="1"/>
  <c r="AH450" i="1"/>
  <c r="AH446" i="1"/>
  <c r="AH442" i="1"/>
  <c r="AH438" i="1"/>
  <c r="AH434" i="1"/>
  <c r="AH430" i="1"/>
  <c r="AH426" i="1"/>
  <c r="AH422" i="1"/>
  <c r="AH418" i="1"/>
  <c r="AH414" i="1"/>
  <c r="AH410" i="1"/>
  <c r="AH406" i="1"/>
  <c r="AH402" i="1"/>
  <c r="AH398" i="1"/>
  <c r="AH394" i="1"/>
  <c r="AH390" i="1"/>
  <c r="AH386" i="1"/>
  <c r="AH382" i="1"/>
  <c r="AH378" i="1"/>
  <c r="AH374" i="1"/>
  <c r="AH370" i="1"/>
  <c r="AH366" i="1"/>
  <c r="AH362" i="1"/>
  <c r="AH358" i="1"/>
  <c r="AH354" i="1"/>
  <c r="AH350" i="1"/>
  <c r="AH346" i="1"/>
  <c r="AH342" i="1"/>
  <c r="AH338" i="1"/>
  <c r="AH334" i="1"/>
  <c r="AH330" i="1"/>
  <c r="AH326" i="1"/>
  <c r="AH322" i="1"/>
  <c r="AH318" i="1"/>
  <c r="AH314" i="1"/>
  <c r="AH310" i="1"/>
  <c r="AH306" i="1"/>
  <c r="AH302" i="1"/>
  <c r="AH298" i="1"/>
  <c r="AH294" i="1"/>
  <c r="AH290" i="1"/>
  <c r="AH286" i="1"/>
  <c r="AH282" i="1"/>
  <c r="AH278" i="1"/>
  <c r="AH274" i="1"/>
  <c r="AH270" i="1"/>
  <c r="AH266" i="1"/>
  <c r="AH262" i="1"/>
  <c r="AH258" i="1"/>
  <c r="AH254" i="1"/>
  <c r="AH250" i="1"/>
  <c r="AH246" i="1"/>
  <c r="AH242" i="1"/>
  <c r="AH238" i="1"/>
  <c r="AH234" i="1"/>
  <c r="AH230" i="1"/>
  <c r="AH226" i="1"/>
  <c r="AH222" i="1"/>
  <c r="AH218" i="1"/>
  <c r="AH214" i="1"/>
  <c r="AH210" i="1"/>
  <c r="AH206" i="1"/>
  <c r="AH202" i="1"/>
  <c r="AH198" i="1"/>
  <c r="AH194" i="1"/>
  <c r="AH190" i="1"/>
  <c r="AH186" i="1"/>
  <c r="AH182" i="1"/>
  <c r="AH178" i="1"/>
  <c r="AH174" i="1"/>
  <c r="AH170" i="1"/>
  <c r="AH166" i="1"/>
  <c r="AH162" i="1"/>
  <c r="AH158" i="1"/>
  <c r="AH154" i="1"/>
  <c r="AH150" i="1"/>
  <c r="AH146" i="1"/>
  <c r="AH142" i="1"/>
  <c r="AH138" i="1"/>
  <c r="AH134" i="1"/>
  <c r="AH130" i="1"/>
  <c r="AH126" i="1"/>
  <c r="AH122" i="1"/>
  <c r="AH118" i="1"/>
  <c r="AH114" i="1"/>
  <c r="AH110" i="1"/>
  <c r="AH106" i="1"/>
  <c r="AH102" i="1"/>
  <c r="AH98" i="1"/>
  <c r="AH94" i="1"/>
  <c r="AH90" i="1"/>
  <c r="AH86" i="1"/>
  <c r="AH82" i="1"/>
  <c r="AH78" i="1"/>
  <c r="AH74" i="1"/>
  <c r="AH70" i="1"/>
  <c r="AH66" i="1"/>
  <c r="AH62" i="1"/>
  <c r="AH58" i="1"/>
  <c r="AH54" i="1"/>
  <c r="AH50" i="1"/>
  <c r="AH46" i="1"/>
  <c r="AH42" i="1"/>
  <c r="AH38" i="1"/>
  <c r="AH34" i="1"/>
  <c r="AH30" i="1"/>
  <c r="AH26" i="1"/>
  <c r="AH22" i="1"/>
  <c r="AH18" i="1"/>
  <c r="AH14" i="1"/>
  <c r="AH10" i="1"/>
  <c r="AH2401" i="1"/>
  <c r="AH2389" i="1"/>
  <c r="AH2385" i="1"/>
  <c r="AH2381" i="1"/>
  <c r="AH2373" i="1"/>
  <c r="AH2369" i="1"/>
  <c r="AH2357" i="1"/>
  <c r="AH2353" i="1"/>
  <c r="AH2349" i="1"/>
  <c r="AH2341" i="1"/>
  <c r="AH2337" i="1"/>
  <c r="AH2325" i="1"/>
  <c r="AH2321" i="1"/>
  <c r="AH2317" i="1"/>
  <c r="AH2309" i="1"/>
  <c r="AH2305" i="1"/>
  <c r="AH2293" i="1"/>
  <c r="AH2289" i="1"/>
  <c r="AH2285" i="1"/>
  <c r="AH2281" i="1"/>
  <c r="AH2277" i="1"/>
  <c r="AH2273" i="1"/>
  <c r="AH2261" i="1"/>
  <c r="AH2257" i="1"/>
  <c r="AH2253" i="1"/>
  <c r="AH2249" i="1"/>
  <c r="AH2245" i="1"/>
  <c r="AH2241" i="1"/>
  <c r="AH2233" i="1"/>
  <c r="AH2229" i="1"/>
  <c r="AH2225" i="1"/>
  <c r="AH2221" i="1"/>
  <c r="AH2217" i="1"/>
  <c r="AH2213" i="1"/>
  <c r="AH2209" i="1"/>
  <c r="AH2201" i="1"/>
  <c r="AH2197" i="1"/>
  <c r="AH2193" i="1"/>
  <c r="AH2189" i="1"/>
  <c r="AH2185" i="1"/>
  <c r="AH2181" i="1"/>
  <c r="AH2177" i="1"/>
  <c r="AH2169" i="1"/>
  <c r="AH2165" i="1"/>
  <c r="AH2161" i="1"/>
  <c r="AH2157" i="1"/>
  <c r="AH2153" i="1"/>
  <c r="AH2149" i="1"/>
  <c r="AH2145" i="1"/>
  <c r="AH2137" i="1"/>
  <c r="AH2133" i="1"/>
  <c r="AH2129" i="1"/>
  <c r="AH2125" i="1"/>
  <c r="AH2121" i="1"/>
  <c r="AH2117" i="1"/>
  <c r="AH2113" i="1"/>
  <c r="AH2105" i="1"/>
  <c r="AH2101" i="1"/>
  <c r="AH2097" i="1"/>
  <c r="AH2093" i="1"/>
  <c r="AH2089" i="1"/>
  <c r="AH2085" i="1"/>
  <c r="AH2081" i="1"/>
  <c r="AH2073" i="1"/>
  <c r="AH2069" i="1"/>
  <c r="AH2065" i="1"/>
  <c r="AH2061" i="1"/>
  <c r="AH2057" i="1"/>
  <c r="AH2053" i="1"/>
  <c r="AH2049" i="1"/>
  <c r="AH2041" i="1"/>
  <c r="AH2037" i="1"/>
  <c r="AH2033" i="1"/>
  <c r="AH2029" i="1"/>
  <c r="AH2025" i="1"/>
  <c r="AH2021" i="1"/>
  <c r="AH2017" i="1"/>
  <c r="AH2009" i="1"/>
  <c r="AH2005" i="1"/>
  <c r="AH2001" i="1"/>
  <c r="AH1997" i="1"/>
  <c r="AH1993" i="1"/>
  <c r="AH1989" i="1"/>
  <c r="AH1985" i="1"/>
  <c r="AH1977" i="1"/>
  <c r="AH1973" i="1"/>
  <c r="AH1969" i="1"/>
  <c r="AH1965" i="1"/>
  <c r="AH1961" i="1"/>
  <c r="AH1957" i="1"/>
  <c r="AH1953" i="1"/>
  <c r="AH1945" i="1"/>
  <c r="AH1941" i="1"/>
  <c r="AH1937" i="1"/>
  <c r="AH1933" i="1"/>
  <c r="AH1929" i="1"/>
  <c r="AH1925" i="1"/>
  <c r="AH1921" i="1"/>
  <c r="AH1913" i="1"/>
  <c r="AH1909" i="1"/>
  <c r="AH1905" i="1"/>
  <c r="AH1901" i="1"/>
  <c r="AH1897" i="1"/>
  <c r="AH1893" i="1"/>
  <c r="AH1889" i="1"/>
  <c r="AH1881" i="1"/>
  <c r="AH1877" i="1"/>
  <c r="AH1873" i="1"/>
  <c r="AH1869" i="1"/>
  <c r="AH1865" i="1"/>
  <c r="AH1861" i="1"/>
  <c r="AH1857" i="1"/>
  <c r="AH1849" i="1"/>
  <c r="AH1845" i="1"/>
  <c r="AH1841" i="1"/>
  <c r="AH1837" i="1"/>
  <c r="AH1833" i="1"/>
  <c r="AH1829" i="1"/>
  <c r="AH1825" i="1"/>
  <c r="AH1817" i="1"/>
  <c r="AH1813" i="1"/>
  <c r="AH1809" i="1"/>
  <c r="AH1805" i="1"/>
  <c r="AH1801" i="1"/>
  <c r="AH1797" i="1"/>
  <c r="AH1793" i="1"/>
  <c r="AH1785" i="1"/>
  <c r="AH1781" i="1"/>
  <c r="AH1777" i="1"/>
  <c r="AH1773" i="1"/>
  <c r="AH1769" i="1"/>
  <c r="AH1765" i="1"/>
  <c r="AH1761" i="1"/>
  <c r="AH1753" i="1"/>
  <c r="AH1749" i="1"/>
  <c r="AH1745" i="1"/>
  <c r="AH1741" i="1"/>
  <c r="AH1737" i="1"/>
  <c r="AH1733" i="1"/>
  <c r="AH1729" i="1"/>
  <c r="AH1721" i="1"/>
  <c r="AH1717" i="1"/>
  <c r="AH1713" i="1"/>
  <c r="AH1709" i="1"/>
  <c r="AH1705" i="1"/>
  <c r="AH1701" i="1"/>
  <c r="AH1697" i="1"/>
  <c r="AH1689" i="1"/>
  <c r="AH1685" i="1"/>
  <c r="AH1681" i="1"/>
  <c r="AH1677" i="1"/>
  <c r="AH1673" i="1"/>
  <c r="AH1669" i="1"/>
  <c r="AH1665" i="1"/>
  <c r="AH1657" i="1"/>
  <c r="AH1653" i="1"/>
  <c r="AH1649" i="1"/>
  <c r="AH1645" i="1"/>
  <c r="AH1641" i="1"/>
  <c r="AH1637" i="1"/>
  <c r="AH1633" i="1"/>
  <c r="AH1625" i="1"/>
  <c r="AH1621" i="1"/>
  <c r="AH1617" i="1"/>
  <c r="AH1613" i="1"/>
  <c r="AH1609" i="1"/>
  <c r="AH1605" i="1"/>
  <c r="AH1601" i="1"/>
  <c r="AH1593" i="1"/>
  <c r="AH1589" i="1"/>
  <c r="AH1585" i="1"/>
  <c r="AH1581" i="1"/>
  <c r="AH1577" i="1"/>
  <c r="AH1573" i="1"/>
  <c r="AH1569" i="1"/>
  <c r="AH1561" i="1"/>
  <c r="AH1557" i="1"/>
  <c r="AH1553" i="1"/>
  <c r="AH1549" i="1"/>
  <c r="AH1545" i="1"/>
  <c r="AH1541" i="1"/>
  <c r="AH1537" i="1"/>
  <c r="AH1529" i="1"/>
  <c r="AH1525" i="1"/>
  <c r="AH1521" i="1"/>
  <c r="AH1517" i="1"/>
  <c r="AH1513" i="1"/>
  <c r="AH1509" i="1"/>
  <c r="AH1505" i="1"/>
  <c r="AH1497" i="1"/>
  <c r="AH1493" i="1"/>
  <c r="AH1489" i="1"/>
  <c r="AH1485" i="1"/>
  <c r="AH1481" i="1"/>
  <c r="AH1477" i="1"/>
  <c r="AH1473" i="1"/>
  <c r="AH1465" i="1"/>
  <c r="AH1461" i="1"/>
  <c r="AH1457" i="1"/>
  <c r="AH1453" i="1"/>
  <c r="AH1449" i="1"/>
  <c r="AH1445" i="1"/>
  <c r="AH1441" i="1"/>
  <c r="AH1433" i="1"/>
  <c r="AH1429" i="1"/>
  <c r="AH1425" i="1"/>
  <c r="AH1421" i="1"/>
  <c r="AH1417" i="1"/>
  <c r="AH1413" i="1"/>
  <c r="AH1409" i="1"/>
  <c r="AH1401" i="1"/>
  <c r="AH1397" i="1"/>
  <c r="AH1393" i="1"/>
  <c r="AH1389" i="1"/>
  <c r="AH1385" i="1"/>
  <c r="AH1381" i="1"/>
  <c r="AH1377" i="1"/>
  <c r="AH1369" i="1"/>
  <c r="AH1365" i="1"/>
  <c r="AH1361" i="1"/>
  <c r="AH1357" i="1"/>
  <c r="AH1353" i="1"/>
  <c r="AH1349" i="1"/>
  <c r="AH1345" i="1"/>
  <c r="AH1337" i="1"/>
  <c r="AH1333" i="1"/>
  <c r="AH1329" i="1"/>
  <c r="AH1325" i="1"/>
  <c r="AH1321" i="1"/>
  <c r="AH1317" i="1"/>
  <c r="AH1313" i="1"/>
  <c r="AH1305" i="1"/>
  <c r="AH1301" i="1"/>
  <c r="AH1297" i="1"/>
  <c r="AH1293" i="1"/>
  <c r="AH1289" i="1"/>
  <c r="AH1285" i="1"/>
  <c r="AH1281" i="1"/>
  <c r="AH1273" i="1"/>
  <c r="AH1269" i="1"/>
  <c r="AH1265" i="1"/>
  <c r="AH1261" i="1"/>
  <c r="AH1257" i="1"/>
  <c r="AH1253" i="1"/>
  <c r="AH1249" i="1"/>
  <c r="AH1241" i="1"/>
  <c r="AH1237" i="1"/>
  <c r="AH1233" i="1"/>
  <c r="AH1229" i="1"/>
  <c r="AH1225" i="1"/>
  <c r="AH1221" i="1"/>
  <c r="AH1217" i="1"/>
  <c r="AH1209" i="1"/>
  <c r="AH1205" i="1"/>
  <c r="AH1201" i="1"/>
  <c r="AH1197" i="1"/>
  <c r="AH1193" i="1"/>
  <c r="AH1189" i="1"/>
  <c r="AH1185" i="1"/>
  <c r="AH1177" i="1"/>
  <c r="AH1173" i="1"/>
  <c r="AH1169" i="1"/>
  <c r="AH1165" i="1"/>
  <c r="AH1161" i="1"/>
  <c r="AH1157" i="1"/>
  <c r="AH1153" i="1"/>
  <c r="AH1145" i="1"/>
  <c r="AH1141" i="1"/>
  <c r="AH1137" i="1"/>
  <c r="AH1133" i="1"/>
  <c r="AH1129" i="1"/>
  <c r="AH1125" i="1"/>
  <c r="AH1121" i="1"/>
  <c r="AH1113" i="1"/>
  <c r="AH1109" i="1"/>
  <c r="AH1105" i="1"/>
  <c r="AH1101" i="1"/>
  <c r="AH1097" i="1"/>
  <c r="AH1093" i="1"/>
  <c r="AH1089" i="1"/>
  <c r="AH1081" i="1"/>
  <c r="AH1077" i="1"/>
  <c r="AH1073" i="1"/>
  <c r="AH1069" i="1"/>
  <c r="AH1065" i="1"/>
  <c r="AH1061" i="1"/>
  <c r="AH1057" i="1"/>
  <c r="AH1053" i="1"/>
  <c r="AH1049" i="1"/>
  <c r="AH1045" i="1"/>
  <c r="AH1041" i="1"/>
  <c r="AH1037" i="1"/>
  <c r="AH1029" i="1"/>
  <c r="AH1025" i="1"/>
  <c r="AH1021" i="1"/>
  <c r="AH1017" i="1"/>
  <c r="AH1013" i="1"/>
  <c r="AH1009" i="1"/>
  <c r="AH1005" i="1"/>
  <c r="AH1001" i="1"/>
  <c r="AH997" i="1"/>
  <c r="AH993" i="1"/>
  <c r="AH989" i="1"/>
  <c r="AH985" i="1"/>
  <c r="AH981" i="1"/>
  <c r="AH977" i="1"/>
  <c r="AH973" i="1"/>
  <c r="AH965" i="1"/>
  <c r="AH961" i="1"/>
  <c r="AH957" i="1"/>
  <c r="AH953" i="1"/>
  <c r="AH949" i="1"/>
  <c r="AH945" i="1"/>
  <c r="AH941" i="1"/>
  <c r="AH937" i="1"/>
  <c r="AH933" i="1"/>
  <c r="AH929" i="1"/>
  <c r="AH925" i="1"/>
  <c r="AH921" i="1"/>
  <c r="AH917" i="1"/>
  <c r="AH913" i="1"/>
  <c r="AH909" i="1"/>
  <c r="AH901" i="1"/>
  <c r="AH897" i="1"/>
  <c r="AH893" i="1"/>
  <c r="AH889" i="1"/>
  <c r="AH885" i="1"/>
  <c r="AH881" i="1"/>
  <c r="AH877" i="1"/>
  <c r="AH873" i="1"/>
  <c r="AH869" i="1"/>
  <c r="AH865" i="1"/>
  <c r="AH861" i="1"/>
  <c r="AH857" i="1"/>
  <c r="AH853" i="1"/>
  <c r="AH849" i="1"/>
  <c r="AH845" i="1"/>
  <c r="AH837" i="1"/>
  <c r="AH833" i="1"/>
  <c r="AH829" i="1"/>
  <c r="AH825" i="1"/>
  <c r="AH821" i="1"/>
  <c r="AH817" i="1"/>
  <c r="AH813" i="1"/>
  <c r="AH809" i="1"/>
  <c r="AH805" i="1"/>
  <c r="AH801" i="1"/>
  <c r="AH797" i="1"/>
  <c r="AH793" i="1"/>
  <c r="AH789" i="1"/>
  <c r="AH785" i="1"/>
  <c r="AH781" i="1"/>
  <c r="AH773" i="1"/>
  <c r="AH769" i="1"/>
  <c r="AH765" i="1"/>
  <c r="AH761" i="1"/>
  <c r="AH757" i="1"/>
  <c r="AH753" i="1"/>
  <c r="AH749" i="1"/>
  <c r="AH745" i="1"/>
  <c r="AH741" i="1"/>
  <c r="AH737" i="1"/>
  <c r="AH733" i="1"/>
  <c r="AH729" i="1"/>
  <c r="AH725" i="1"/>
  <c r="AH721" i="1"/>
  <c r="AH717" i="1"/>
  <c r="AH709" i="1"/>
  <c r="AH705" i="1"/>
  <c r="AH701" i="1"/>
  <c r="AH697" i="1"/>
  <c r="AH693" i="1"/>
  <c r="AH689" i="1"/>
  <c r="AH685" i="1"/>
  <c r="AH681" i="1"/>
  <c r="AH677" i="1"/>
  <c r="AH673" i="1"/>
  <c r="AH669" i="1"/>
  <c r="AH665" i="1"/>
  <c r="AH661" i="1"/>
  <c r="AH657" i="1"/>
  <c r="AH653" i="1"/>
  <c r="AH645" i="1"/>
  <c r="AH641" i="1"/>
  <c r="AH637" i="1"/>
  <c r="AH633" i="1"/>
  <c r="AH629" i="1"/>
  <c r="AH625" i="1"/>
  <c r="AH621" i="1"/>
  <c r="AH617" i="1"/>
  <c r="AH613" i="1"/>
  <c r="AH609" i="1"/>
  <c r="AH605" i="1"/>
  <c r="AH601" i="1"/>
  <c r="AH597" i="1"/>
  <c r="AH593" i="1"/>
  <c r="AH589" i="1"/>
  <c r="AH581" i="1"/>
  <c r="AH577" i="1"/>
  <c r="AH573" i="1"/>
  <c r="AH569" i="1"/>
  <c r="AH565" i="1"/>
  <c r="AH561" i="1"/>
  <c r="AH557" i="1"/>
  <c r="AH553" i="1"/>
  <c r="AH549" i="1"/>
  <c r="AH545" i="1"/>
  <c r="AH541" i="1"/>
  <c r="AH537" i="1"/>
  <c r="AH533" i="1"/>
  <c r="AH529" i="1"/>
  <c r="AH525" i="1"/>
  <c r="AH517" i="1"/>
  <c r="AH513" i="1"/>
  <c r="AH509" i="1"/>
  <c r="AH505" i="1"/>
  <c r="AH501" i="1"/>
  <c r="AH497" i="1"/>
  <c r="AH493" i="1"/>
  <c r="AH489" i="1"/>
  <c r="AH485" i="1"/>
  <c r="AH481" i="1"/>
  <c r="AH477" i="1"/>
  <c r="AH473" i="1"/>
  <c r="AH469" i="1"/>
  <c r="AH465" i="1"/>
  <c r="AH461" i="1"/>
  <c r="AH453" i="1"/>
  <c r="AH449" i="1"/>
  <c r="AH445" i="1"/>
  <c r="AH441" i="1"/>
  <c r="AH437" i="1"/>
  <c r="AH433" i="1"/>
  <c r="AH429" i="1"/>
  <c r="AH425" i="1"/>
  <c r="AH421" i="1"/>
  <c r="AH417" i="1"/>
  <c r="AH413" i="1"/>
  <c r="AH409" i="1"/>
  <c r="AH405" i="1"/>
  <c r="AH401" i="1"/>
  <c r="AH397" i="1"/>
  <c r="AH389" i="1"/>
  <c r="AH385" i="1"/>
  <c r="AH381" i="1"/>
  <c r="AH377" i="1"/>
  <c r="AH373" i="1"/>
  <c r="AH369" i="1"/>
  <c r="AH365" i="1"/>
  <c r="AH361" i="1"/>
  <c r="AH357" i="1"/>
  <c r="AH353" i="1"/>
  <c r="AH349" i="1"/>
  <c r="AH345" i="1"/>
  <c r="AH341" i="1"/>
  <c r="AH337" i="1"/>
  <c r="AH333" i="1"/>
  <c r="AH325" i="1"/>
  <c r="AH321" i="1"/>
  <c r="AH317" i="1"/>
  <c r="AH313" i="1"/>
  <c r="AH309" i="1"/>
  <c r="AH305" i="1"/>
  <c r="AH301" i="1"/>
  <c r="AH297" i="1"/>
  <c r="AH293" i="1"/>
  <c r="AH289" i="1"/>
  <c r="AH285" i="1"/>
  <c r="AH277" i="1"/>
  <c r="AH273" i="1"/>
  <c r="AH269" i="1"/>
  <c r="AH265" i="1"/>
  <c r="AH261" i="1"/>
  <c r="AH257" i="1"/>
  <c r="AH253" i="1"/>
  <c r="AH249" i="1"/>
  <c r="AH245" i="1"/>
  <c r="AH237" i="1"/>
  <c r="AH233" i="1"/>
  <c r="AH229" i="1"/>
  <c r="AH225" i="1"/>
  <c r="AH221" i="1"/>
  <c r="AH217" i="1"/>
  <c r="AH213" i="1"/>
  <c r="AH209" i="1"/>
  <c r="AH205" i="1"/>
  <c r="AH201" i="1"/>
  <c r="AH197" i="1"/>
  <c r="AH193" i="1"/>
  <c r="AH189" i="1"/>
  <c r="AH185" i="1"/>
  <c r="AH181" i="1"/>
  <c r="AH177" i="1"/>
  <c r="AH173" i="1"/>
  <c r="AH169" i="1"/>
  <c r="AH165" i="1"/>
  <c r="AH161" i="1"/>
  <c r="AH157" i="1"/>
  <c r="AH153" i="1"/>
  <c r="AH149" i="1"/>
  <c r="AH145" i="1"/>
  <c r="AH141" i="1"/>
  <c r="AH137" i="1"/>
  <c r="AH133" i="1"/>
  <c r="AH129" i="1"/>
  <c r="AH125" i="1"/>
  <c r="AH121" i="1"/>
  <c r="AH117" i="1"/>
  <c r="AH113" i="1"/>
  <c r="AH109" i="1"/>
  <c r="AH101" i="1"/>
  <c r="AH97" i="1"/>
  <c r="AH93" i="1"/>
  <c r="AH89" i="1"/>
  <c r="AH85" i="1"/>
  <c r="AH81" i="1"/>
  <c r="AH77" i="1"/>
  <c r="AH73" i="1"/>
  <c r="AH69" i="1"/>
  <c r="AH65" i="1"/>
  <c r="AH61" i="1"/>
  <c r="AH57" i="1"/>
  <c r="AH53" i="1"/>
  <c r="AH49" i="1"/>
  <c r="AH45" i="1"/>
  <c r="AH41" i="1"/>
  <c r="AH37" i="1"/>
  <c r="AH33" i="1"/>
  <c r="AH29" i="1"/>
  <c r="AH25" i="1"/>
  <c r="AH21" i="1"/>
  <c r="AH17" i="1"/>
  <c r="AH13" i="1"/>
  <c r="AH9" i="1"/>
  <c r="AH2052" i="1"/>
  <c r="AH2048" i="1"/>
  <c r="AH2044" i="1"/>
  <c r="AH2040" i="1"/>
  <c r="AH2036" i="1"/>
  <c r="AH2032" i="1"/>
  <c r="AH2028" i="1"/>
  <c r="AH2020" i="1"/>
  <c r="AH2016" i="1"/>
  <c r="AH2012" i="1"/>
  <c r="AH2008" i="1"/>
  <c r="AH2004" i="1"/>
  <c r="AH2000" i="1"/>
  <c r="AH1996" i="1"/>
  <c r="AH1988" i="1"/>
  <c r="AH1984" i="1"/>
  <c r="AH1980" i="1"/>
  <c r="AH1976" i="1"/>
  <c r="AH1972" i="1"/>
  <c r="AH1968" i="1"/>
  <c r="AH1964" i="1"/>
  <c r="AH1956" i="1"/>
  <c r="AH1952" i="1"/>
  <c r="AH1948" i="1"/>
  <c r="AH1944" i="1"/>
  <c r="AH1940" i="1"/>
  <c r="AH1936" i="1"/>
  <c r="AH1932" i="1"/>
  <c r="AH1924" i="1"/>
  <c r="AH1920" i="1"/>
  <c r="AH1916" i="1"/>
  <c r="AH1912" i="1"/>
  <c r="AH1908" i="1"/>
  <c r="AH1904" i="1"/>
  <c r="AH1900" i="1"/>
  <c r="AH1892" i="1"/>
  <c r="AH1888" i="1"/>
  <c r="AH1884" i="1"/>
  <c r="AH1880" i="1"/>
  <c r="AH1876" i="1"/>
  <c r="AH1872" i="1"/>
  <c r="AH1868" i="1"/>
  <c r="AH1860" i="1"/>
  <c r="AH1856" i="1"/>
  <c r="AH1852" i="1"/>
  <c r="AH1848" i="1"/>
  <c r="AH1844" i="1"/>
  <c r="AH1840" i="1"/>
  <c r="AH1836" i="1"/>
  <c r="AH1828" i="1"/>
  <c r="AH1824" i="1"/>
  <c r="AH1820" i="1"/>
  <c r="AH1816" i="1"/>
  <c r="AH1812" i="1"/>
  <c r="AH1808" i="1"/>
  <c r="AH1804" i="1"/>
  <c r="AH1796" i="1"/>
  <c r="AH1792" i="1"/>
  <c r="AH1788" i="1"/>
  <c r="AH1784" i="1"/>
  <c r="AH1780" i="1"/>
  <c r="AH1776" i="1"/>
  <c r="AH1772" i="1"/>
  <c r="AH1764" i="1"/>
  <c r="AH1760" i="1"/>
  <c r="AH1756" i="1"/>
  <c r="AH1752" i="1"/>
  <c r="AH1748" i="1"/>
  <c r="AH1744" i="1"/>
  <c r="AH1740" i="1"/>
  <c r="AH1732" i="1"/>
  <c r="AH1728" i="1"/>
  <c r="AH1724" i="1"/>
  <c r="AH1720" i="1"/>
  <c r="AH1716" i="1"/>
  <c r="AH1712" i="1"/>
  <c r="AH1708" i="1"/>
  <c r="AH1700" i="1"/>
  <c r="AH1696" i="1"/>
  <c r="AH1692" i="1"/>
  <c r="AH1688" i="1"/>
  <c r="AH1684" i="1"/>
  <c r="AH1680" i="1"/>
  <c r="AH1676" i="1"/>
  <c r="AH1668" i="1"/>
  <c r="AH1664" i="1"/>
  <c r="AH1660" i="1"/>
  <c r="AH1656" i="1"/>
  <c r="AH1652" i="1"/>
  <c r="AH1648" i="1"/>
  <c r="AH1644" i="1"/>
  <c r="AH1636" i="1"/>
  <c r="AH1632" i="1"/>
  <c r="AH1628" i="1"/>
  <c r="AH1624" i="1"/>
  <c r="AH1620" i="1"/>
  <c r="AH1616" i="1"/>
  <c r="AH1612" i="1"/>
  <c r="AH1604" i="1"/>
  <c r="AH1600" i="1"/>
  <c r="AH1596" i="1"/>
  <c r="AH1592" i="1"/>
  <c r="AH1588" i="1"/>
  <c r="AH1584" i="1"/>
  <c r="AH1580" i="1"/>
  <c r="AH1572" i="1"/>
  <c r="AH1568" i="1"/>
  <c r="AH1564" i="1"/>
  <c r="AH1560" i="1"/>
  <c r="AH1556" i="1"/>
  <c r="AH1552" i="1"/>
  <c r="AH1548" i="1"/>
  <c r="AH1540" i="1"/>
  <c r="AH1536" i="1"/>
  <c r="AH1532" i="1"/>
  <c r="AH1528" i="1"/>
  <c r="AH1524" i="1"/>
  <c r="AH1520" i="1"/>
  <c r="AH1516" i="1"/>
  <c r="AH1508" i="1"/>
  <c r="AH1504" i="1"/>
  <c r="AH1500" i="1"/>
  <c r="AH1496" i="1"/>
  <c r="AH1492" i="1"/>
  <c r="AH1488" i="1"/>
  <c r="AH1484" i="1"/>
  <c r="AH1476" i="1"/>
  <c r="AH1472" i="1"/>
  <c r="AH1468" i="1"/>
  <c r="AH1464" i="1"/>
  <c r="AH1460" i="1"/>
  <c r="AH1456" i="1"/>
  <c r="AH1452" i="1"/>
  <c r="AH1444" i="1"/>
  <c r="AH1440" i="1"/>
  <c r="AH1436" i="1"/>
  <c r="AH1432" i="1"/>
  <c r="AH1428" i="1"/>
  <c r="AH1424" i="1"/>
  <c r="AH1420" i="1"/>
  <c r="AH1412" i="1"/>
  <c r="AH1408" i="1"/>
  <c r="AH1404" i="1"/>
  <c r="AH1400" i="1"/>
  <c r="AH1396" i="1"/>
  <c r="AH1392" i="1"/>
  <c r="AH1388" i="1"/>
  <c r="AH1380" i="1"/>
  <c r="AH1376" i="1"/>
  <c r="AH1372" i="1"/>
  <c r="AH1368" i="1"/>
  <c r="AH1364" i="1"/>
  <c r="AH1360" i="1"/>
  <c r="AH1356" i="1"/>
  <c r="AH1348" i="1"/>
  <c r="AH1344" i="1"/>
  <c r="AH1340" i="1"/>
  <c r="AH1336" i="1"/>
  <c r="AH1332" i="1"/>
  <c r="AH1328" i="1"/>
  <c r="AH1324" i="1"/>
  <c r="AH1316" i="1"/>
  <c r="AH1312" i="1"/>
  <c r="AH1308" i="1"/>
  <c r="AH1304" i="1"/>
  <c r="AH1300" i="1"/>
  <c r="AH1296" i="1"/>
  <c r="AH1292" i="1"/>
  <c r="AH1284" i="1"/>
  <c r="AH1280" i="1"/>
  <c r="AH1276" i="1"/>
  <c r="AH1272" i="1"/>
  <c r="AH1268" i="1"/>
  <c r="AH1264" i="1"/>
  <c r="AH1260" i="1"/>
  <c r="AH1252" i="1"/>
  <c r="AH1248" i="1"/>
  <c r="AH1244" i="1"/>
  <c r="AH1240" i="1"/>
  <c r="AH1236" i="1"/>
  <c r="AH1232" i="1"/>
  <c r="AH1228" i="1"/>
  <c r="AH1220" i="1"/>
  <c r="AH1216" i="1"/>
  <c r="AH1212" i="1"/>
  <c r="AH1208" i="1"/>
  <c r="AH1204" i="1"/>
  <c r="AH1200" i="1"/>
  <c r="AH1196" i="1"/>
  <c r="AH1188" i="1"/>
  <c r="AH1184" i="1"/>
  <c r="AH1180" i="1"/>
  <c r="AH1176" i="1"/>
  <c r="AH1172" i="1"/>
  <c r="AH1168" i="1"/>
  <c r="AH1164" i="1"/>
  <c r="AH1156" i="1"/>
  <c r="AH1152" i="1"/>
  <c r="AH1148" i="1"/>
  <c r="AH1144" i="1"/>
  <c r="AH1140" i="1"/>
  <c r="AH1136" i="1"/>
  <c r="AH1132" i="1"/>
  <c r="AH1124" i="1"/>
  <c r="AH1120" i="1"/>
  <c r="AH1116" i="1"/>
  <c r="AH1112" i="1"/>
  <c r="AH1108" i="1"/>
  <c r="AH1104" i="1"/>
  <c r="AH1100" i="1"/>
  <c r="AH1092" i="1"/>
  <c r="AH1088" i="1"/>
  <c r="AH1084" i="1"/>
  <c r="AH1080" i="1"/>
  <c r="AH1076" i="1"/>
  <c r="AH1068" i="1"/>
  <c r="AH1064" i="1"/>
  <c r="AH1060" i="1"/>
  <c r="AH1056" i="1"/>
  <c r="AH1052" i="1"/>
  <c r="AH1048" i="1"/>
  <c r="AH1044" i="1"/>
  <c r="AH1040" i="1"/>
  <c r="AH1036" i="1"/>
  <c r="AH1032" i="1"/>
  <c r="AH1028" i="1"/>
  <c r="AH1024" i="1"/>
  <c r="AH1020" i="1"/>
  <c r="AH1016" i="1"/>
  <c r="AH1008" i="1"/>
  <c r="AH1004" i="1"/>
  <c r="AH1000" i="1"/>
  <c r="AH996" i="1"/>
  <c r="AH992" i="1"/>
  <c r="AH988" i="1"/>
  <c r="AH984" i="1"/>
  <c r="AH980" i="1"/>
  <c r="AH976" i="1"/>
  <c r="AH972" i="1"/>
  <c r="AH968" i="1"/>
  <c r="AH964" i="1"/>
  <c r="AH960" i="1"/>
  <c r="AH956" i="1"/>
  <c r="AH952" i="1"/>
  <c r="AH944" i="1"/>
  <c r="AH940" i="1"/>
  <c r="AH936" i="1"/>
  <c r="AH932" i="1"/>
  <c r="AH928" i="1"/>
  <c r="AH924" i="1"/>
  <c r="AH920" i="1"/>
  <c r="AH916" i="1"/>
  <c r="AH912" i="1"/>
  <c r="AH908" i="1"/>
  <c r="AH904" i="1"/>
  <c r="AH900" i="1"/>
  <c r="AH896" i="1"/>
  <c r="AH892" i="1"/>
  <c r="AH888" i="1"/>
  <c r="AH880" i="1"/>
  <c r="AH876" i="1"/>
  <c r="AH872" i="1"/>
  <c r="AH868" i="1"/>
  <c r="AH864" i="1"/>
  <c r="AH860" i="1"/>
  <c r="AH856" i="1"/>
  <c r="AH852" i="1"/>
  <c r="AH848" i="1"/>
  <c r="AH844" i="1"/>
  <c r="AH840" i="1"/>
  <c r="AH836" i="1"/>
  <c r="AH832" i="1"/>
  <c r="AH828" i="1"/>
  <c r="AH824" i="1"/>
  <c r="AH816" i="1"/>
  <c r="AH812" i="1"/>
  <c r="AH808" i="1"/>
  <c r="AH804" i="1"/>
  <c r="AH800" i="1"/>
  <c r="AH796" i="1"/>
  <c r="AH792" i="1"/>
  <c r="AH788" i="1"/>
  <c r="AH784" i="1"/>
  <c r="AH780" i="1"/>
  <c r="AH776" i="1"/>
  <c r="AH772" i="1"/>
  <c r="AH768" i="1"/>
  <c r="AH764" i="1"/>
  <c r="AH760" i="1"/>
  <c r="AH752" i="1"/>
  <c r="AH748" i="1"/>
  <c r="AH744" i="1"/>
  <c r="AH740" i="1"/>
  <c r="AH736" i="1"/>
  <c r="AH732" i="1"/>
  <c r="AH728" i="1"/>
  <c r="AH724" i="1"/>
  <c r="AH720" i="1"/>
  <c r="AH716" i="1"/>
  <c r="AH712" i="1"/>
  <c r="AH708" i="1"/>
  <c r="AH704" i="1"/>
  <c r="AH700" i="1"/>
  <c r="AH696" i="1"/>
  <c r="AH688" i="1"/>
  <c r="AH684" i="1"/>
  <c r="AH680" i="1"/>
  <c r="AH676" i="1"/>
  <c r="AH672" i="1"/>
  <c r="AH668" i="1"/>
  <c r="AH664" i="1"/>
  <c r="AH660" i="1"/>
  <c r="AH656" i="1"/>
  <c r="AH652" i="1"/>
  <c r="AH648" i="1"/>
  <c r="AH644" i="1"/>
  <c r="AH640" i="1"/>
  <c r="AH636" i="1"/>
  <c r="AH632" i="1"/>
  <c r="AH624" i="1"/>
  <c r="AH620" i="1"/>
  <c r="AH616" i="1"/>
  <c r="AH612" i="1"/>
  <c r="AH608" i="1"/>
  <c r="AH604" i="1"/>
  <c r="AH600" i="1"/>
  <c r="AH596" i="1"/>
  <c r="AH592" i="1"/>
  <c r="AH588" i="1"/>
  <c r="AH584" i="1"/>
  <c r="AH580" i="1"/>
  <c r="AH576" i="1"/>
  <c r="AH572" i="1"/>
  <c r="AH568" i="1"/>
  <c r="AH560" i="1"/>
  <c r="AH556" i="1"/>
  <c r="AH552" i="1"/>
  <c r="AH548" i="1"/>
  <c r="AH544" i="1"/>
  <c r="AH540" i="1"/>
  <c r="AH536" i="1"/>
  <c r="AH532" i="1"/>
  <c r="AH528" i="1"/>
  <c r="AH524" i="1"/>
  <c r="AH520" i="1"/>
  <c r="AH516" i="1"/>
  <c r="AH512" i="1"/>
  <c r="AH508" i="1"/>
  <c r="AH504" i="1"/>
  <c r="AH496" i="1"/>
  <c r="AH492" i="1"/>
  <c r="AH488" i="1"/>
  <c r="AH484" i="1"/>
  <c r="AH480" i="1"/>
  <c r="AH476" i="1"/>
  <c r="AH472" i="1"/>
  <c r="AH468" i="1"/>
  <c r="AH464" i="1"/>
  <c r="AH460" i="1"/>
  <c r="AH456" i="1"/>
  <c r="AH452" i="1"/>
  <c r="AH448" i="1"/>
  <c r="AH444" i="1"/>
  <c r="AH440" i="1"/>
  <c r="AH432" i="1"/>
  <c r="AH428" i="1"/>
  <c r="AH424" i="1"/>
  <c r="AH420" i="1"/>
  <c r="AH416" i="1"/>
  <c r="AH412" i="1"/>
  <c r="AH408" i="1"/>
  <c r="AH404" i="1"/>
  <c r="AH400" i="1"/>
  <c r="AH396" i="1"/>
  <c r="AH392" i="1"/>
  <c r="AH388" i="1"/>
  <c r="AH384" i="1"/>
  <c r="AH380" i="1"/>
  <c r="AH376" i="1"/>
  <c r="AH368" i="1"/>
  <c r="AH364" i="1"/>
  <c r="AH360" i="1"/>
  <c r="AH356" i="1"/>
  <c r="AH352" i="1"/>
  <c r="AH348" i="1"/>
  <c r="AH344" i="1"/>
  <c r="AH340" i="1"/>
  <c r="AH336" i="1"/>
  <c r="AH332" i="1"/>
  <c r="AH328" i="1"/>
  <c r="AH324" i="1"/>
  <c r="AH320" i="1"/>
  <c r="AH316" i="1"/>
  <c r="AH312" i="1"/>
  <c r="AH304" i="1"/>
  <c r="AH300" i="1"/>
  <c r="AH296" i="1"/>
  <c r="AH292" i="1"/>
  <c r="AH288" i="1"/>
  <c r="AH284" i="1"/>
  <c r="AH280" i="1"/>
  <c r="AH276" i="1"/>
  <c r="AH272" i="1"/>
  <c r="AH268" i="1"/>
  <c r="AH264" i="1"/>
  <c r="AH260" i="1"/>
  <c r="AH256" i="1"/>
  <c r="AH252" i="1"/>
  <c r="AH248" i="1"/>
  <c r="AH244" i="1"/>
  <c r="AH240" i="1"/>
  <c r="AH236" i="1"/>
  <c r="AH232" i="1"/>
  <c r="AH228" i="1"/>
  <c r="AH224" i="1"/>
  <c r="AH220" i="1"/>
  <c r="AH216" i="1"/>
  <c r="AH212" i="1"/>
  <c r="AH208" i="1"/>
  <c r="AH204" i="1"/>
  <c r="AH200" i="1"/>
  <c r="AH196" i="1"/>
  <c r="AH192" i="1"/>
  <c r="AH188" i="1"/>
  <c r="AH180" i="1"/>
  <c r="AH176" i="1"/>
  <c r="AH172" i="1"/>
  <c r="AH168" i="1"/>
  <c r="AH164" i="1"/>
  <c r="AH160" i="1"/>
  <c r="AH156" i="1"/>
  <c r="AH152" i="1"/>
  <c r="AH148" i="1"/>
  <c r="AH144" i="1"/>
  <c r="AH140" i="1"/>
  <c r="AH136" i="1"/>
  <c r="AH132" i="1"/>
  <c r="AH128" i="1"/>
  <c r="AH124" i="1"/>
  <c r="AH120" i="1"/>
  <c r="AH116" i="1"/>
  <c r="AH112" i="1"/>
  <c r="AH108" i="1"/>
  <c r="AH104" i="1"/>
  <c r="AH100" i="1"/>
  <c r="AH96" i="1"/>
  <c r="AH92" i="1"/>
  <c r="AH88" i="1"/>
  <c r="AH84" i="1"/>
  <c r="AH80" i="1"/>
  <c r="AH76" i="1"/>
  <c r="AH72" i="1"/>
  <c r="AH68" i="1"/>
  <c r="AH64" i="1"/>
  <c r="AH60" i="1"/>
  <c r="AH56" i="1"/>
  <c r="AH52" i="1"/>
  <c r="AH48" i="1"/>
  <c r="AH44" i="1"/>
  <c r="AH40" i="1"/>
  <c r="AH36" i="1"/>
  <c r="AH32" i="1"/>
  <c r="AH28" i="1"/>
  <c r="AH24" i="1"/>
  <c r="AH16" i="1"/>
  <c r="AH12" i="1"/>
  <c r="AB620" i="1"/>
  <c r="AB556" i="1"/>
  <c r="AE555" i="1" s="1"/>
  <c r="AB524" i="1"/>
  <c r="AE523" i="1" s="1"/>
  <c r="AB508" i="1"/>
  <c r="AE507" i="1" s="1"/>
  <c r="AB492" i="1"/>
  <c r="AB460" i="1"/>
  <c r="AE459" i="1" s="1"/>
  <c r="AB428" i="1"/>
  <c r="AE427" i="1" s="1"/>
  <c r="AB364" i="1"/>
  <c r="AB300" i="1"/>
  <c r="AE299" i="1" s="1"/>
  <c r="AB276" i="1"/>
  <c r="AE275" i="1" s="1"/>
  <c r="AB272" i="1"/>
  <c r="AE271" i="1" s="1"/>
  <c r="AB268" i="1"/>
  <c r="AE267" i="1" s="1"/>
  <c r="AB260" i="1"/>
  <c r="AB256" i="1"/>
  <c r="AE255" i="1" s="1"/>
  <c r="AB252" i="1"/>
  <c r="AE251" i="1" s="1"/>
  <c r="AB244" i="1"/>
  <c r="AE243" i="1" s="1"/>
  <c r="AB240" i="1"/>
  <c r="AB236" i="1"/>
  <c r="AE235" i="1" s="1"/>
  <c r="AB228" i="1"/>
  <c r="AE227" i="1" s="1"/>
  <c r="AB224" i="1"/>
  <c r="AB220" i="1"/>
  <c r="AE219" i="1" s="1"/>
  <c r="AB212" i="1"/>
  <c r="AE211" i="1" s="1"/>
  <c r="AB208" i="1"/>
  <c r="AE207" i="1" s="1"/>
  <c r="AB204" i="1"/>
  <c r="AB196" i="1"/>
  <c r="AB192" i="1"/>
  <c r="AB188" i="1"/>
  <c r="AE187" i="1" s="1"/>
  <c r="AB180" i="1"/>
  <c r="AB176" i="1"/>
  <c r="AB172" i="1"/>
  <c r="AE171" i="1" s="1"/>
  <c r="AB164" i="1"/>
  <c r="AE163" i="1" s="1"/>
  <c r="AB156" i="1"/>
  <c r="AB148" i="1"/>
  <c r="AE147" i="1" s="1"/>
  <c r="AB144" i="1"/>
  <c r="AE143" i="1" s="1"/>
  <c r="AB140" i="1"/>
  <c r="AE139" i="1" s="1"/>
  <c r="AB132" i="1"/>
  <c r="AB128" i="1"/>
  <c r="AB124" i="1"/>
  <c r="AE123" i="1" s="1"/>
  <c r="AB120" i="1"/>
  <c r="AE119" i="1" s="1"/>
  <c r="AB116" i="1"/>
  <c r="AB112" i="1"/>
  <c r="AB108" i="1"/>
  <c r="AE107" i="1" s="1"/>
  <c r="AB104" i="1"/>
  <c r="AE103" i="1" s="1"/>
  <c r="AB100" i="1"/>
  <c r="AB96" i="1"/>
  <c r="AE95" i="1" s="1"/>
  <c r="AB92" i="1"/>
  <c r="AE91" i="1" s="1"/>
  <c r="AB88" i="1"/>
  <c r="AE87" i="1" s="1"/>
  <c r="AB84" i="1"/>
  <c r="AB80" i="1"/>
  <c r="AB76" i="1"/>
  <c r="AE75" i="1" s="1"/>
  <c r="AB72" i="1"/>
  <c r="AE71" i="1" s="1"/>
  <c r="AB68" i="1"/>
  <c r="AB64" i="1"/>
  <c r="AE63" i="1" s="1"/>
  <c r="AB60" i="1"/>
  <c r="AE59" i="1" s="1"/>
  <c r="AB56" i="1"/>
  <c r="AE55" i="1" s="1"/>
  <c r="AB52" i="1"/>
  <c r="AB44" i="1"/>
  <c r="AE43" i="1" s="1"/>
  <c r="AB40" i="1"/>
  <c r="AE39" i="1" s="1"/>
  <c r="AB167" i="1"/>
  <c r="AE166" i="1" s="1"/>
  <c r="AB2860" i="1"/>
  <c r="AB2844" i="1"/>
  <c r="AB2828" i="1"/>
  <c r="AE2827" i="1" s="1"/>
  <c r="AB2812" i="1"/>
  <c r="AE2811" i="1" s="1"/>
  <c r="AB2792" i="1"/>
  <c r="AB2784" i="1"/>
  <c r="AB2776" i="1"/>
  <c r="AE2775" i="1" s="1"/>
  <c r="AB2768" i="1"/>
  <c r="AE2767" i="1" s="1"/>
  <c r="AB2760" i="1"/>
  <c r="AB2752" i="1"/>
  <c r="AE2751" i="1" s="1"/>
  <c r="AB2744" i="1"/>
  <c r="AE2743" i="1" s="1"/>
  <c r="AB2736" i="1"/>
  <c r="AE2735" i="1" s="1"/>
  <c r="AB2716" i="1"/>
  <c r="AE2715" i="1" s="1"/>
  <c r="AB2668" i="1"/>
  <c r="AE2667" i="1" s="1"/>
  <c r="AB2640" i="1"/>
  <c r="AE2639" i="1" s="1"/>
  <c r="AB2624" i="1"/>
  <c r="AE2623" i="1" s="1"/>
  <c r="AB2600" i="1"/>
  <c r="AB2592" i="1"/>
  <c r="AB2584" i="1"/>
  <c r="AE2583" i="1" s="1"/>
  <c r="AB2576" i="1"/>
  <c r="AE2575" i="1" s="1"/>
  <c r="AB2572" i="1"/>
  <c r="AE2571" i="1" s="1"/>
  <c r="AB2556" i="1"/>
  <c r="AE2555" i="1" s="1"/>
  <c r="AB2544" i="1"/>
  <c r="AE2543" i="1" s="1"/>
  <c r="AB2536" i="1"/>
  <c r="AE2535" i="1" s="1"/>
  <c r="AB2524" i="1"/>
  <c r="AE2523" i="1" s="1"/>
  <c r="AB2520" i="1"/>
  <c r="AB2508" i="1"/>
  <c r="AE2507" i="1" s="1"/>
  <c r="AB2492" i="1"/>
  <c r="AE2491" i="1" s="1"/>
  <c r="AB2488" i="1"/>
  <c r="AB2480" i="1"/>
  <c r="AE2479" i="1" s="1"/>
  <c r="AB2472" i="1"/>
  <c r="AE2471" i="1" s="1"/>
  <c r="AB2448" i="1"/>
  <c r="AE2447" i="1" s="1"/>
  <c r="AB2440" i="1"/>
  <c r="AB2432" i="1"/>
  <c r="AE2431" i="1" s="1"/>
  <c r="AB2428" i="1"/>
  <c r="AE2427" i="1" s="1"/>
  <c r="AB2424" i="1"/>
  <c r="AE2423" i="1" s="1"/>
  <c r="AB2416" i="1"/>
  <c r="AB2412" i="1"/>
  <c r="AB2408" i="1"/>
  <c r="AE2407" i="1" s="1"/>
  <c r="AB2400" i="1"/>
  <c r="AE2399" i="1" s="1"/>
  <c r="AB2396" i="1"/>
  <c r="AB2384" i="1"/>
  <c r="AE2383" i="1" s="1"/>
  <c r="AB2380" i="1"/>
  <c r="AE2379" i="1" s="1"/>
  <c r="AB2368" i="1"/>
  <c r="AE2367" i="1" s="1"/>
  <c r="AB2360" i="1"/>
  <c r="AE2359" i="1" s="1"/>
  <c r="AB2352" i="1"/>
  <c r="AE2351" i="1" s="1"/>
  <c r="AB2348" i="1"/>
  <c r="AE2347" i="1" s="1"/>
  <c r="AB2344" i="1"/>
  <c r="AE2343" i="1" s="1"/>
  <c r="AB2336" i="1"/>
  <c r="AE2335" i="1" s="1"/>
  <c r="AB2332" i="1"/>
  <c r="AE2331" i="1" s="1"/>
  <c r="AB2328" i="1"/>
  <c r="AE2327" i="1" s="1"/>
  <c r="AB2320" i="1"/>
  <c r="AE2319" i="1" s="1"/>
  <c r="AB2316" i="1"/>
  <c r="AE2315" i="1" s="1"/>
  <c r="AB2312" i="1"/>
  <c r="AE2311" i="1" s="1"/>
  <c r="AB2304" i="1"/>
  <c r="AE2303" i="1" s="1"/>
  <c r="AB2300" i="1"/>
  <c r="AE2299" i="1" s="1"/>
  <c r="AB2296" i="1"/>
  <c r="AE2295" i="1" s="1"/>
  <c r="AB2288" i="1"/>
  <c r="AE2287" i="1" s="1"/>
  <c r="AB2284" i="1"/>
  <c r="AE2283" i="1" s="1"/>
  <c r="AB2280" i="1"/>
  <c r="AE2279" i="1" s="1"/>
  <c r="AB2864" i="1"/>
  <c r="AE2863" i="1" s="1"/>
  <c r="AB2856" i="1"/>
  <c r="AE2855" i="1" s="1"/>
  <c r="AB2848" i="1"/>
  <c r="AE2847" i="1" s="1"/>
  <c r="AB2840" i="1"/>
  <c r="AE2839" i="1" s="1"/>
  <c r="AB2824" i="1"/>
  <c r="AE2823" i="1" s="1"/>
  <c r="AB2816" i="1"/>
  <c r="AE2815" i="1" s="1"/>
  <c r="AB2808" i="1"/>
  <c r="AE2807" i="1" s="1"/>
  <c r="AB2800" i="1"/>
  <c r="AE2799" i="1" s="1"/>
  <c r="AB2796" i="1"/>
  <c r="AE2795" i="1" s="1"/>
  <c r="AB2780" i="1"/>
  <c r="AE2779" i="1" s="1"/>
  <c r="AB2764" i="1"/>
  <c r="AE2763" i="1" s="1"/>
  <c r="AB2748" i="1"/>
  <c r="AE2747" i="1" s="1"/>
  <c r="AB2732" i="1"/>
  <c r="AB2728" i="1"/>
  <c r="AE2727" i="1" s="1"/>
  <c r="AB2720" i="1"/>
  <c r="AE2719" i="1" s="1"/>
  <c r="AB2712" i="1"/>
  <c r="AE2711" i="1" s="1"/>
  <c r="AB2704" i="1"/>
  <c r="AE2703" i="1" s="1"/>
  <c r="AB2700" i="1"/>
  <c r="AE2699" i="1" s="1"/>
  <c r="AB2696" i="1"/>
  <c r="AE2695" i="1" s="1"/>
  <c r="AB2688" i="1"/>
  <c r="AE2687" i="1" s="1"/>
  <c r="AB2684" i="1"/>
  <c r="AE2683" i="1" s="1"/>
  <c r="AB2680" i="1"/>
  <c r="AE2679" i="1" s="1"/>
  <c r="AB2672" i="1"/>
  <c r="AE2671" i="1" s="1"/>
  <c r="AB2664" i="1"/>
  <c r="AE2663" i="1" s="1"/>
  <c r="AB2656" i="1"/>
  <c r="AE2655" i="1" s="1"/>
  <c r="AB2652" i="1"/>
  <c r="AB2648" i="1"/>
  <c r="AE2647" i="1" s="1"/>
  <c r="AB2636" i="1"/>
  <c r="AE2635" i="1" s="1"/>
  <c r="AB2632" i="1"/>
  <c r="AE2631" i="1" s="1"/>
  <c r="AB2620" i="1"/>
  <c r="AE2619" i="1" s="1"/>
  <c r="AB2616" i="1"/>
  <c r="AE2615" i="1" s="1"/>
  <c r="AB2608" i="1"/>
  <c r="AE2607" i="1" s="1"/>
  <c r="AB2604" i="1"/>
  <c r="AE2603" i="1" s="1"/>
  <c r="AB2588" i="1"/>
  <c r="AE2587" i="1" s="1"/>
  <c r="AB2568" i="1"/>
  <c r="AE2567" i="1" s="1"/>
  <c r="AB2560" i="1"/>
  <c r="AE2559" i="1" s="1"/>
  <c r="AB2552" i="1"/>
  <c r="AB2540" i="1"/>
  <c r="AE2539" i="1" s="1"/>
  <c r="AB2528" i="1"/>
  <c r="AE2527" i="1" s="1"/>
  <c r="AB2512" i="1"/>
  <c r="AE2511" i="1" s="1"/>
  <c r="AB2504" i="1"/>
  <c r="AE2503" i="1" s="1"/>
  <c r="AB2496" i="1"/>
  <c r="AE2495" i="1" s="1"/>
  <c r="AB2476" i="1"/>
  <c r="AE2475" i="1" s="1"/>
  <c r="AB2464" i="1"/>
  <c r="AE2463" i="1" s="1"/>
  <c r="AB2460" i="1"/>
  <c r="AE2459" i="1" s="1"/>
  <c r="AB2456" i="1"/>
  <c r="AE2455" i="1" s="1"/>
  <c r="AB2444" i="1"/>
  <c r="AE2443" i="1" s="1"/>
  <c r="AB2272" i="1"/>
  <c r="AE2271" i="1" s="1"/>
  <c r="AB2268" i="1"/>
  <c r="AE2267" i="1" s="1"/>
  <c r="AB2264" i="1"/>
  <c r="AE2263" i="1" s="1"/>
  <c r="AB2256" i="1"/>
  <c r="AE2255" i="1" s="1"/>
  <c r="AB2252" i="1"/>
  <c r="AE2251" i="1" s="1"/>
  <c r="AB2248" i="1"/>
  <c r="AB2240" i="1"/>
  <c r="AE2239" i="1" s="1"/>
  <c r="AB2232" i="1"/>
  <c r="AE2231" i="1" s="1"/>
  <c r="AB2224" i="1"/>
  <c r="AE2223" i="1" s="1"/>
  <c r="AB2220" i="1"/>
  <c r="AE2219" i="1" s="1"/>
  <c r="AB2216" i="1"/>
  <c r="AE2215" i="1" s="1"/>
  <c r="AB2208" i="1"/>
  <c r="AE2207" i="1" s="1"/>
  <c r="AB2204" i="1"/>
  <c r="AE2203" i="1" s="1"/>
  <c r="AB2200" i="1"/>
  <c r="AB2192" i="1"/>
  <c r="AE2191" i="1" s="1"/>
  <c r="AB2188" i="1"/>
  <c r="AE2187" i="1" s="1"/>
  <c r="AB2184" i="1"/>
  <c r="AE2183" i="1" s="1"/>
  <c r="AB2176" i="1"/>
  <c r="AB2172" i="1"/>
  <c r="AE2171" i="1" s="1"/>
  <c r="AB2168" i="1"/>
  <c r="AE2167" i="1" s="1"/>
  <c r="AB2160" i="1"/>
  <c r="AE2159" i="1" s="1"/>
  <c r="AB2156" i="1"/>
  <c r="AE2155" i="1" s="1"/>
  <c r="AB2152" i="1"/>
  <c r="AB2144" i="1"/>
  <c r="AE2143" i="1" s="1"/>
  <c r="AB2140" i="1"/>
  <c r="AE2139" i="1" s="1"/>
  <c r="AB2136" i="1"/>
  <c r="AB2128" i="1"/>
  <c r="AE2127" i="1" s="1"/>
  <c r="AB2124" i="1"/>
  <c r="AE2123" i="1" s="1"/>
  <c r="AB2120" i="1"/>
  <c r="AE2119" i="1" s="1"/>
  <c r="AB2112" i="1"/>
  <c r="AB2108" i="1"/>
  <c r="AE2107" i="1" s="1"/>
  <c r="AB2104" i="1"/>
  <c r="AE2103" i="1" s="1"/>
  <c r="AB2096" i="1"/>
  <c r="AE2095" i="1" s="1"/>
  <c r="AB2092" i="1"/>
  <c r="AE2091" i="1" s="1"/>
  <c r="AB2088" i="1"/>
  <c r="AE2087" i="1" s="1"/>
  <c r="AB2080" i="1"/>
  <c r="AE2079" i="1" s="1"/>
  <c r="AB2076" i="1"/>
  <c r="AE2075" i="1" s="1"/>
  <c r="AB2072" i="1"/>
  <c r="AE2071" i="1" s="1"/>
  <c r="AB2064" i="1"/>
  <c r="AE2063" i="1" s="1"/>
  <c r="AB2060" i="1"/>
  <c r="AE2059" i="1" s="1"/>
  <c r="AB2056" i="1"/>
  <c r="AE2055" i="1" s="1"/>
  <c r="AB2048" i="1"/>
  <c r="AE2047" i="1" s="1"/>
  <c r="AB2044" i="1"/>
  <c r="AE2043" i="1" s="1"/>
  <c r="AB2040" i="1"/>
  <c r="AE2039" i="1" s="1"/>
  <c r="AB2032" i="1"/>
  <c r="AE2031" i="1" s="1"/>
  <c r="AB2028" i="1"/>
  <c r="AE2027" i="1" s="1"/>
  <c r="AB2024" i="1"/>
  <c r="AE2023" i="1" s="1"/>
  <c r="AB2016" i="1"/>
  <c r="AE2015" i="1" s="1"/>
  <c r="AB2012" i="1"/>
  <c r="AE2011" i="1" s="1"/>
  <c r="AB2008" i="1"/>
  <c r="AB2000" i="1"/>
  <c r="AE1999" i="1" s="1"/>
  <c r="AB1996" i="1"/>
  <c r="AE1995" i="1" s="1"/>
  <c r="AB1992" i="1"/>
  <c r="AE1991" i="1" s="1"/>
  <c r="AB1984" i="1"/>
  <c r="AB1976" i="1"/>
  <c r="AE1975" i="1" s="1"/>
  <c r="AB1968" i="1"/>
  <c r="AE1967" i="1" s="1"/>
  <c r="AB1964" i="1"/>
  <c r="AE1963" i="1" s="1"/>
  <c r="AB1960" i="1"/>
  <c r="AE1959" i="1" s="1"/>
  <c r="AB1952" i="1"/>
  <c r="AE1951" i="1" s="1"/>
  <c r="AB1948" i="1"/>
  <c r="AE1947" i="1" s="1"/>
  <c r="AB1944" i="1"/>
  <c r="AB1936" i="1"/>
  <c r="AB1932" i="1"/>
  <c r="AE1931" i="1" s="1"/>
  <c r="AB1928" i="1"/>
  <c r="AE1927" i="1" s="1"/>
  <c r="AB1920" i="1"/>
  <c r="AB1916" i="1"/>
  <c r="AE1915" i="1" s="1"/>
  <c r="AB1912" i="1"/>
  <c r="AE1911" i="1" s="1"/>
  <c r="AB1904" i="1"/>
  <c r="AE1903" i="1" s="1"/>
  <c r="AB1900" i="1"/>
  <c r="AE1899" i="1" s="1"/>
  <c r="AB1896" i="1"/>
  <c r="AE1895" i="1" s="1"/>
  <c r="AB1888" i="1"/>
  <c r="AE1887" i="1" s="1"/>
  <c r="AB1884" i="1"/>
  <c r="AE1883" i="1" s="1"/>
  <c r="AB1880" i="1"/>
  <c r="AB1872" i="1"/>
  <c r="AB1868" i="1"/>
  <c r="AE1867" i="1" s="1"/>
  <c r="AB1864" i="1"/>
  <c r="AE1863" i="1" s="1"/>
  <c r="AB1856" i="1"/>
  <c r="AE1855" i="1" s="1"/>
  <c r="AB1848" i="1"/>
  <c r="AE1847" i="1" s="1"/>
  <c r="AB1840" i="1"/>
  <c r="AE1839" i="1" s="1"/>
  <c r="AB1836" i="1"/>
  <c r="AE1835" i="1" s="1"/>
  <c r="AB1832" i="1"/>
  <c r="AE1831" i="1" s="1"/>
  <c r="AB1824" i="1"/>
  <c r="AE1823" i="1" s="1"/>
  <c r="AB1820" i="1"/>
  <c r="AE1819" i="1" s="1"/>
  <c r="AB1816" i="1"/>
  <c r="AB1808" i="1"/>
  <c r="AE1807" i="1" s="1"/>
  <c r="AB1804" i="1"/>
  <c r="AE1803" i="1" s="1"/>
  <c r="AB1800" i="1"/>
  <c r="AE1799" i="1" s="1"/>
  <c r="AB1792" i="1"/>
  <c r="AB1788" i="1"/>
  <c r="AB1784" i="1"/>
  <c r="AE1783" i="1" s="1"/>
  <c r="AB1776" i="1"/>
  <c r="AE1775" i="1" s="1"/>
  <c r="AB1772" i="1"/>
  <c r="AE1771" i="1" s="1"/>
  <c r="AB1768" i="1"/>
  <c r="AE1767" i="1" s="1"/>
  <c r="AB1760" i="1"/>
  <c r="AE1759" i="1" s="1"/>
  <c r="AB1756" i="1"/>
  <c r="AE1755" i="1" s="1"/>
  <c r="AB1752" i="1"/>
  <c r="AB1744" i="1"/>
  <c r="AB1740" i="1"/>
  <c r="AE1739" i="1" s="1"/>
  <c r="AB1736" i="1"/>
  <c r="AE1735" i="1" s="1"/>
  <c r="AB1728" i="1"/>
  <c r="AE1727" i="1" s="1"/>
  <c r="AB1720" i="1"/>
  <c r="AE1719" i="1" s="1"/>
  <c r="AB1712" i="1"/>
  <c r="AE1711" i="1" s="1"/>
  <c r="AB1708" i="1"/>
  <c r="AE1707" i="1" s="1"/>
  <c r="AB1704" i="1"/>
  <c r="AE1703" i="1" s="1"/>
  <c r="AB1696" i="1"/>
  <c r="AE1695" i="1" s="1"/>
  <c r="AB1692" i="1"/>
  <c r="AE1691" i="1" s="1"/>
  <c r="AB1688" i="1"/>
  <c r="AE1687" i="1" s="1"/>
  <c r="AB1680" i="1"/>
  <c r="AE1679" i="1" s="1"/>
  <c r="AB1676" i="1"/>
  <c r="AE1675" i="1" s="1"/>
  <c r="AB1672" i="1"/>
  <c r="AE1671" i="1" s="1"/>
  <c r="AB1664" i="1"/>
  <c r="AE1663" i="1" s="1"/>
  <c r="AB1660" i="1"/>
  <c r="AE1659" i="1" s="1"/>
  <c r="AB1656" i="1"/>
  <c r="AE1655" i="1" s="1"/>
  <c r="AB1648" i="1"/>
  <c r="AE1647" i="1" s="1"/>
  <c r="AB1644" i="1"/>
  <c r="AE1643" i="1" s="1"/>
  <c r="AB1640" i="1"/>
  <c r="AB1632" i="1"/>
  <c r="AE1631" i="1" s="1"/>
  <c r="AB1628" i="1"/>
  <c r="AE1627" i="1" s="1"/>
  <c r="AB1624" i="1"/>
  <c r="AE1623" i="1" s="1"/>
  <c r="AB1616" i="1"/>
  <c r="AE1615" i="1" s="1"/>
  <c r="AB1612" i="1"/>
  <c r="AE1611" i="1" s="1"/>
  <c r="AB1608" i="1"/>
  <c r="AE1607" i="1" s="1"/>
  <c r="AB1600" i="1"/>
  <c r="AE1599" i="1" s="1"/>
  <c r="AB1596" i="1"/>
  <c r="AE1595" i="1" s="1"/>
  <c r="AB1592" i="1"/>
  <c r="AE1591" i="1" s="1"/>
  <c r="AB1584" i="1"/>
  <c r="AE1583" i="1" s="1"/>
  <c r="AB1580" i="1"/>
  <c r="AE1579" i="1" s="1"/>
  <c r="AB1576" i="1"/>
  <c r="AB1568" i="1"/>
  <c r="AE1567" i="1" s="1"/>
  <c r="AB1564" i="1"/>
  <c r="AB1560" i="1"/>
  <c r="AE1559" i="1" s="1"/>
  <c r="AB1552" i="1"/>
  <c r="AB1548" i="1"/>
  <c r="AE1547" i="1" s="1"/>
  <c r="AB1544" i="1"/>
  <c r="AE1543" i="1" s="1"/>
  <c r="AB1536" i="1"/>
  <c r="AE1535" i="1" s="1"/>
  <c r="AB1532" i="1"/>
  <c r="AE1531" i="1" s="1"/>
  <c r="AB1528" i="1"/>
  <c r="AE1527" i="1" s="1"/>
  <c r="AB1520" i="1"/>
  <c r="AE1519" i="1" s="1"/>
  <c r="AB1516" i="1"/>
  <c r="AE1515" i="1" s="1"/>
  <c r="AB1512" i="1"/>
  <c r="AE1511" i="1" s="1"/>
  <c r="AB1504" i="1"/>
  <c r="AE1503" i="1" s="1"/>
  <c r="AB1500" i="1"/>
  <c r="AE1499" i="1" s="1"/>
  <c r="AB1496" i="1"/>
  <c r="AE1495" i="1" s="1"/>
  <c r="AB1488" i="1"/>
  <c r="AE1487" i="1" s="1"/>
  <c r="AB1484" i="1"/>
  <c r="AE1483" i="1" s="1"/>
  <c r="AB1480" i="1"/>
  <c r="AE1479" i="1" s="1"/>
  <c r="AB1472" i="1"/>
  <c r="AE1471" i="1" s="1"/>
  <c r="AB1464" i="1"/>
  <c r="AE1463" i="1" s="1"/>
  <c r="AB1456" i="1"/>
  <c r="AB1452" i="1"/>
  <c r="AE1451" i="1" s="1"/>
  <c r="AB1448" i="1"/>
  <c r="AE1447" i="1" s="1"/>
  <c r="AB1440" i="1"/>
  <c r="AE1439" i="1" s="1"/>
  <c r="AB1436" i="1"/>
  <c r="AE1435" i="1" s="1"/>
  <c r="AB1432" i="1"/>
  <c r="AE1431" i="1" s="1"/>
  <c r="AB1424" i="1"/>
  <c r="AE1423" i="1" s="1"/>
  <c r="AB1420" i="1"/>
  <c r="AE1419" i="1" s="1"/>
  <c r="AB1416" i="1"/>
  <c r="AE1415" i="1" s="1"/>
  <c r="AB1408" i="1"/>
  <c r="AE1407" i="1" s="1"/>
  <c r="AB1404" i="1"/>
  <c r="AE1403" i="1" s="1"/>
  <c r="AB1400" i="1"/>
  <c r="AE1399" i="1" s="1"/>
  <c r="AB1392" i="1"/>
  <c r="AE1391" i="1" s="1"/>
  <c r="AB1388" i="1"/>
  <c r="AE1387" i="1" s="1"/>
  <c r="AB1384" i="1"/>
  <c r="AE1383" i="1" s="1"/>
  <c r="AB1376" i="1"/>
  <c r="AE1375" i="1" s="1"/>
  <c r="AB1372" i="1"/>
  <c r="AE1371" i="1" s="1"/>
  <c r="AB1368" i="1"/>
  <c r="AE1367" i="1" s="1"/>
  <c r="AB1360" i="1"/>
  <c r="AE1359" i="1" s="1"/>
  <c r="AB1356" i="1"/>
  <c r="AE1355" i="1" s="1"/>
  <c r="AB1352" i="1"/>
  <c r="AE1351" i="1" s="1"/>
  <c r="AB1344" i="1"/>
  <c r="AE1343" i="1" s="1"/>
  <c r="AB1336" i="1"/>
  <c r="AE1335" i="1" s="1"/>
  <c r="AB1328" i="1"/>
  <c r="AE1327" i="1" s="1"/>
  <c r="AB1324" i="1"/>
  <c r="AE1323" i="1" s="1"/>
  <c r="AB1320" i="1"/>
  <c r="AE1319" i="1" s="1"/>
  <c r="AB1312" i="1"/>
  <c r="AE1311" i="1" s="1"/>
  <c r="AB1308" i="1"/>
  <c r="AE1307" i="1" s="1"/>
  <c r="AB1304" i="1"/>
  <c r="AE1303" i="1" s="1"/>
  <c r="AB1296" i="1"/>
  <c r="AE1295" i="1" s="1"/>
  <c r="AB1292" i="1"/>
  <c r="AE1291" i="1" s="1"/>
  <c r="AB1288" i="1"/>
  <c r="AE1287" i="1" s="1"/>
  <c r="AB1280" i="1"/>
  <c r="AB1276" i="1"/>
  <c r="AE1275" i="1" s="1"/>
  <c r="AB1272" i="1"/>
  <c r="AE1271" i="1" s="1"/>
  <c r="AB1264" i="1"/>
  <c r="AE1263" i="1" s="1"/>
  <c r="AB1260" i="1"/>
  <c r="AB1256" i="1"/>
  <c r="AE1255" i="1" s="1"/>
  <c r="AB1248" i="1"/>
  <c r="AE1247" i="1" s="1"/>
  <c r="AB1244" i="1"/>
  <c r="AE1243" i="1" s="1"/>
  <c r="AB1240" i="1"/>
  <c r="AE1239" i="1" s="1"/>
  <c r="AB1232" i="1"/>
  <c r="AE1231" i="1" s="1"/>
  <c r="AB1228" i="1"/>
  <c r="AE1227" i="1" s="1"/>
  <c r="AB1224" i="1"/>
  <c r="AE1223" i="1" s="1"/>
  <c r="AB1216" i="1"/>
  <c r="AE1215" i="1" s="1"/>
  <c r="AB1212" i="1"/>
  <c r="AE1211" i="1" s="1"/>
  <c r="AB1208" i="1"/>
  <c r="AE1207" i="1" s="1"/>
  <c r="AB1200" i="1"/>
  <c r="AB1196" i="1"/>
  <c r="AB1192" i="1"/>
  <c r="AE1191" i="1" s="1"/>
  <c r="AB1184" i="1"/>
  <c r="AE1183" i="1" s="1"/>
  <c r="AB1180" i="1"/>
  <c r="AE1179" i="1" s="1"/>
  <c r="AB1176" i="1"/>
  <c r="AE1175" i="1" s="1"/>
  <c r="AB1168" i="1"/>
  <c r="AE1167" i="1" s="1"/>
  <c r="AB1164" i="1"/>
  <c r="AE1163" i="1" s="1"/>
  <c r="AB1160" i="1"/>
  <c r="AE1159" i="1" s="1"/>
  <c r="AB1152" i="1"/>
  <c r="AB1148" i="1"/>
  <c r="AE1147" i="1" s="1"/>
  <c r="AB1144" i="1"/>
  <c r="AE1143" i="1" s="1"/>
  <c r="AB1136" i="1"/>
  <c r="AE1135" i="1" s="1"/>
  <c r="AB1132" i="1"/>
  <c r="AB1128" i="1"/>
  <c r="AB1120" i="1"/>
  <c r="AE1119" i="1" s="1"/>
  <c r="AB1116" i="1"/>
  <c r="AE1115" i="1" s="1"/>
  <c r="AB1112" i="1"/>
  <c r="AE1111" i="1" s="1"/>
  <c r="AB1104" i="1"/>
  <c r="AE1103" i="1" s="1"/>
  <c r="AB1100" i="1"/>
  <c r="AE1099" i="1" s="1"/>
  <c r="AB1096" i="1"/>
  <c r="AE1095" i="1" s="1"/>
  <c r="AB1088" i="1"/>
  <c r="AB1080" i="1"/>
  <c r="AE1079" i="1" s="1"/>
  <c r="AB1072" i="1"/>
  <c r="AE1071" i="1" s="1"/>
  <c r="AB1068" i="1"/>
  <c r="AE1067" i="1" s="1"/>
  <c r="AB1064" i="1"/>
  <c r="AB1056" i="1"/>
  <c r="AE1055" i="1" s="1"/>
  <c r="AB1052" i="1"/>
  <c r="AE1051" i="1" s="1"/>
  <c r="AB1048" i="1"/>
  <c r="AE1047" i="1" s="1"/>
  <c r="AB1040" i="1"/>
  <c r="AE1039" i="1" s="1"/>
  <c r="AB1036" i="1"/>
  <c r="AE1035" i="1" s="1"/>
  <c r="AB1032" i="1"/>
  <c r="AE1031" i="1" s="1"/>
  <c r="AB1024" i="1"/>
  <c r="AE1023" i="1" s="1"/>
  <c r="AB1020" i="1"/>
  <c r="AE1019" i="1" s="1"/>
  <c r="AB1004" i="1"/>
  <c r="AE1003" i="1" s="1"/>
  <c r="AB972" i="1"/>
  <c r="AE971" i="1" s="1"/>
  <c r="AB956" i="1"/>
  <c r="AE955" i="1" s="1"/>
  <c r="AB940" i="1"/>
  <c r="AE939" i="1" s="1"/>
  <c r="AB908" i="1"/>
  <c r="AE907" i="1" s="1"/>
  <c r="AB892" i="1"/>
  <c r="AE891" i="1" s="1"/>
  <c r="AB876" i="1"/>
  <c r="AE875" i="1" s="1"/>
  <c r="AB844" i="1"/>
  <c r="AE843" i="1" s="1"/>
  <c r="AB828" i="1"/>
  <c r="AE827" i="1" s="1"/>
  <c r="AB812" i="1"/>
  <c r="AE811" i="1" s="1"/>
  <c r="AB780" i="1"/>
  <c r="AE779" i="1" s="1"/>
  <c r="AB764" i="1"/>
  <c r="AB748" i="1"/>
  <c r="AE747" i="1" s="1"/>
  <c r="AB716" i="1"/>
  <c r="AE715" i="1" s="1"/>
  <c r="AB700" i="1"/>
  <c r="AB684" i="1"/>
  <c r="AE683" i="1" s="1"/>
  <c r="AB36" i="1"/>
  <c r="AE35" i="1" s="1"/>
  <c r="AB32" i="1"/>
  <c r="AE31" i="1" s="1"/>
  <c r="AB28" i="1"/>
  <c r="AE27" i="1" s="1"/>
  <c r="AB961" i="1"/>
  <c r="AE960" i="1" s="1"/>
  <c r="AB897" i="1"/>
  <c r="AE896" i="1" s="1"/>
  <c r="AB833" i="1"/>
  <c r="AE832" i="1" s="1"/>
  <c r="AB769" i="1"/>
  <c r="AE768" i="1" s="1"/>
  <c r="AB705" i="1"/>
  <c r="AB657" i="1"/>
  <c r="AE656" i="1" s="1"/>
  <c r="AB641" i="1"/>
  <c r="AE640" i="1" s="1"/>
  <c r="AB593" i="1"/>
  <c r="AE592" i="1" s="1"/>
  <c r="AB577" i="1"/>
  <c r="AB529" i="1"/>
  <c r="AE528" i="1" s="1"/>
  <c r="AB513" i="1"/>
  <c r="AE512" i="1" s="1"/>
  <c r="AB465" i="1"/>
  <c r="AE464" i="1" s="1"/>
  <c r="AB449" i="1"/>
  <c r="AE448" i="1" s="1"/>
  <c r="AB401" i="1"/>
  <c r="AE400" i="1" s="1"/>
  <c r="AB385" i="1"/>
  <c r="AE384" i="1" s="1"/>
  <c r="AB337" i="1"/>
  <c r="AE336" i="1" s="1"/>
  <c r="AB321" i="1"/>
  <c r="AB316" i="1"/>
  <c r="AE315" i="1" s="1"/>
  <c r="AB273" i="1"/>
  <c r="AE272" i="1" s="1"/>
  <c r="AB257" i="1"/>
  <c r="AE256" i="1" s="1"/>
  <c r="AB241" i="1"/>
  <c r="AB225" i="1"/>
  <c r="AE224" i="1" s="1"/>
  <c r="AB209" i="1"/>
  <c r="AE208" i="1" s="1"/>
  <c r="AB193" i="1"/>
  <c r="AE192" i="1" s="1"/>
  <c r="AB177" i="1"/>
  <c r="AE176" i="1" s="1"/>
  <c r="AB161" i="1"/>
  <c r="AE160" i="1" s="1"/>
  <c r="AB145" i="1"/>
  <c r="AE144" i="1" s="1"/>
  <c r="AB129" i="1"/>
  <c r="AE128" i="1" s="1"/>
  <c r="AB24" i="1"/>
  <c r="AE23" i="1" s="1"/>
  <c r="AB20" i="1"/>
  <c r="AE19" i="1" s="1"/>
  <c r="AB16" i="1"/>
  <c r="AE15" i="1" s="1"/>
  <c r="AB12" i="1"/>
  <c r="AE11" i="1" s="1"/>
  <c r="AC2757" i="1"/>
  <c r="AC2501" i="1"/>
  <c r="AF2500" i="1" s="1"/>
  <c r="AD2010" i="1"/>
  <c r="AG2009" i="1" s="1"/>
  <c r="AB679" i="1"/>
  <c r="AE678" i="1" s="1"/>
  <c r="AB663" i="1"/>
  <c r="AE662" i="1" s="1"/>
  <c r="AB615" i="1"/>
  <c r="AE614" i="1" s="1"/>
  <c r="AB551" i="1"/>
  <c r="AE550" i="1" s="1"/>
  <c r="AB439" i="1"/>
  <c r="AE438" i="1" s="1"/>
  <c r="AB407" i="1"/>
  <c r="AB359" i="1"/>
  <c r="AE358" i="1" s="1"/>
  <c r="AB311" i="1"/>
  <c r="AE310" i="1" s="1"/>
  <c r="AB295" i="1"/>
  <c r="AE294" i="1" s="1"/>
  <c r="AB231" i="1"/>
  <c r="AD130" i="1"/>
  <c r="AG129" i="1" s="1"/>
  <c r="AD2837" i="1"/>
  <c r="AG2836" i="1" s="1"/>
  <c r="AC2671" i="1"/>
  <c r="AF2670" i="1" s="1"/>
  <c r="AC2586" i="1"/>
  <c r="AF2585" i="1" s="1"/>
  <c r="AC2415" i="1"/>
  <c r="AF2414" i="1" s="1"/>
  <c r="AD2394" i="1"/>
  <c r="AG2393" i="1" s="1"/>
  <c r="AD2266" i="1"/>
  <c r="AG2265" i="1" s="1"/>
  <c r="AD2138" i="1"/>
  <c r="J2384" i="1"/>
  <c r="K2384" i="1" s="1"/>
  <c r="J2252" i="1"/>
  <c r="AD2861" i="1"/>
  <c r="AG2860" i="1" s="1"/>
  <c r="AD2829" i="1"/>
  <c r="AC2821" i="1"/>
  <c r="AF2820" i="1" s="1"/>
  <c r="AD2797" i="1"/>
  <c r="AG2796" i="1" s="1"/>
  <c r="AC2565" i="1"/>
  <c r="AF2564" i="1" s="1"/>
  <c r="AB977" i="1"/>
  <c r="AE976" i="1" s="1"/>
  <c r="AB913" i="1"/>
  <c r="AE912" i="1" s="1"/>
  <c r="AB849" i="1"/>
  <c r="AE848" i="1" s="1"/>
  <c r="AB785" i="1"/>
  <c r="AE784" i="1" s="1"/>
  <c r="AB721" i="1"/>
  <c r="AD365" i="1"/>
  <c r="AG364" i="1" s="1"/>
  <c r="AB261" i="1"/>
  <c r="AE260" i="1" s="1"/>
  <c r="AB245" i="1"/>
  <c r="AE244" i="1" s="1"/>
  <c r="AB229" i="1"/>
  <c r="AB213" i="1"/>
  <c r="AE212" i="1" s="1"/>
  <c r="AB197" i="1"/>
  <c r="AE196" i="1" s="1"/>
  <c r="AB181" i="1"/>
  <c r="AE180" i="1" s="1"/>
  <c r="AB165" i="1"/>
  <c r="AE164" i="1" s="1"/>
  <c r="AB149" i="1"/>
  <c r="AE148" i="1" s="1"/>
  <c r="AB133" i="1"/>
  <c r="AE132" i="1" s="1"/>
  <c r="AB652" i="1"/>
  <c r="AE651" i="1" s="1"/>
  <c r="AB636" i="1"/>
  <c r="AE635" i="1" s="1"/>
  <c r="AB588" i="1"/>
  <c r="AE587" i="1" s="1"/>
  <c r="AB572" i="1"/>
  <c r="AE571" i="1" s="1"/>
  <c r="AB444" i="1"/>
  <c r="AE443" i="1" s="1"/>
  <c r="AB396" i="1"/>
  <c r="AB380" i="1"/>
  <c r="AE379" i="1" s="1"/>
  <c r="AB332" i="1"/>
  <c r="AE331" i="1" s="1"/>
  <c r="AB160" i="1"/>
  <c r="AE159" i="1" s="1"/>
  <c r="AB48" i="1"/>
  <c r="AE47" i="1" s="1"/>
  <c r="AC8" i="1"/>
  <c r="AD1818" i="1"/>
  <c r="AG1817" i="1" s="1"/>
  <c r="AD1754" i="1"/>
  <c r="AG1753" i="1" s="1"/>
  <c r="AD1562" i="1"/>
  <c r="AD1434" i="1"/>
  <c r="AG1433" i="1" s="1"/>
  <c r="AD1370" i="1"/>
  <c r="AG1369" i="1" s="1"/>
  <c r="AD1242" i="1"/>
  <c r="AG1241" i="1" s="1"/>
  <c r="AD1114" i="1"/>
  <c r="AB999" i="1"/>
  <c r="AE998" i="1" s="1"/>
  <c r="AD986" i="1"/>
  <c r="AG985" i="1" s="1"/>
  <c r="AB935" i="1"/>
  <c r="AE934" i="1" s="1"/>
  <c r="AB919" i="1"/>
  <c r="AE918" i="1" s="1"/>
  <c r="AB887" i="1"/>
  <c r="AE886" i="1" s="1"/>
  <c r="AB871" i="1"/>
  <c r="AE870" i="1" s="1"/>
  <c r="AD858" i="1"/>
  <c r="AG857" i="1" s="1"/>
  <c r="AB807" i="1"/>
  <c r="AD794" i="1"/>
  <c r="AG793" i="1" s="1"/>
  <c r="AB759" i="1"/>
  <c r="AE758" i="1" s="1"/>
  <c r="AD602" i="1"/>
  <c r="AG601" i="1" s="1"/>
  <c r="AD570" i="1"/>
  <c r="AB535" i="1"/>
  <c r="AE534" i="1" s="1"/>
  <c r="AD522" i="1"/>
  <c r="AG521" i="1" s="1"/>
  <c r="AB487" i="1"/>
  <c r="AE486" i="1" s="1"/>
  <c r="AD450" i="1"/>
  <c r="AG449" i="1" s="1"/>
  <c r="AD343" i="1"/>
  <c r="AG342" i="1" s="1"/>
  <c r="AD215" i="1"/>
  <c r="AG214" i="1" s="1"/>
  <c r="AD2805" i="1"/>
  <c r="AG2804" i="1" s="1"/>
  <c r="AC2735" i="1"/>
  <c r="AD2330" i="1"/>
  <c r="AG2329" i="1" s="1"/>
  <c r="AD2074" i="1"/>
  <c r="AG2073" i="1" s="1"/>
  <c r="AD2855" i="1"/>
  <c r="AG2854" i="1" s="1"/>
  <c r="AC2855" i="1"/>
  <c r="AF2854" i="1" s="1"/>
  <c r="AB2855" i="1"/>
  <c r="AE2854" i="1" s="1"/>
  <c r="AC2843" i="1"/>
  <c r="AF2842" i="1" s="1"/>
  <c r="AD2843" i="1"/>
  <c r="AE2843" i="1"/>
  <c r="AB2843" i="1"/>
  <c r="AE2842" i="1" s="1"/>
  <c r="AD2831" i="1"/>
  <c r="AG2830" i="1" s="1"/>
  <c r="AC2831" i="1"/>
  <c r="AB2831" i="1"/>
  <c r="AE2830" i="1" s="1"/>
  <c r="AD2819" i="1"/>
  <c r="AG2818" i="1" s="1"/>
  <c r="AC2819" i="1"/>
  <c r="AF2818" i="1" s="1"/>
  <c r="AB2819" i="1"/>
  <c r="AE2818" i="1" s="1"/>
  <c r="AC2811" i="1"/>
  <c r="AF2810" i="1" s="1"/>
  <c r="AD2811" i="1"/>
  <c r="AG2810" i="1" s="1"/>
  <c r="AB2811" i="1"/>
  <c r="AE2810" i="1" s="1"/>
  <c r="AD2799" i="1"/>
  <c r="AG2798" i="1" s="1"/>
  <c r="AB2799" i="1"/>
  <c r="AE2798" i="1" s="1"/>
  <c r="AD2787" i="1"/>
  <c r="AG2786" i="1" s="1"/>
  <c r="AC2787" i="1"/>
  <c r="AF2786" i="1" s="1"/>
  <c r="AB2787" i="1"/>
  <c r="AE2786" i="1" s="1"/>
  <c r="AD2775" i="1"/>
  <c r="AG2774" i="1" s="1"/>
  <c r="AC2775" i="1"/>
  <c r="AF2774" i="1" s="1"/>
  <c r="AB2775" i="1"/>
  <c r="AE2774" i="1" s="1"/>
  <c r="AC2763" i="1"/>
  <c r="AF2762" i="1" s="1"/>
  <c r="AD2763" i="1"/>
  <c r="AG2762" i="1" s="1"/>
  <c r="AB2763" i="1"/>
  <c r="AE2762" i="1" s="1"/>
  <c r="AD2751" i="1"/>
  <c r="AG2750" i="1" s="1"/>
  <c r="AC2751" i="1"/>
  <c r="AF2750" i="1" s="1"/>
  <c r="AB2751" i="1"/>
  <c r="AE2750" i="1" s="1"/>
  <c r="AD2739" i="1"/>
  <c r="AG2738" i="1" s="1"/>
  <c r="AC2739" i="1"/>
  <c r="AF2738" i="1" s="1"/>
  <c r="AB2739" i="1"/>
  <c r="AE2738" i="1" s="1"/>
  <c r="AD2727" i="1"/>
  <c r="AG2726" i="1" s="1"/>
  <c r="AC2727" i="1"/>
  <c r="AF2726" i="1" s="1"/>
  <c r="AB2727" i="1"/>
  <c r="AE2726" i="1" s="1"/>
  <c r="AC2715" i="1"/>
  <c r="AF2714" i="1" s="1"/>
  <c r="AD2715" i="1"/>
  <c r="AG2714" i="1" s="1"/>
  <c r="AB2715" i="1"/>
  <c r="AE2714" i="1" s="1"/>
  <c r="AD2703" i="1"/>
  <c r="AG2702" i="1" s="1"/>
  <c r="AC2703" i="1"/>
  <c r="AF2702" i="1" s="1"/>
  <c r="AB2703" i="1"/>
  <c r="AE2702" i="1" s="1"/>
  <c r="AD2691" i="1"/>
  <c r="AG2690" i="1" s="1"/>
  <c r="AC2691" i="1"/>
  <c r="AF2690" i="1" s="1"/>
  <c r="AB2691" i="1"/>
  <c r="AE2690" i="1" s="1"/>
  <c r="AD2679" i="1"/>
  <c r="AG2678" i="1" s="1"/>
  <c r="AC2679" i="1"/>
  <c r="AF2678" i="1" s="1"/>
  <c r="AB2679" i="1"/>
  <c r="AE2678" i="1" s="1"/>
  <c r="AC2667" i="1"/>
  <c r="AF2666" i="1" s="1"/>
  <c r="AD2667" i="1"/>
  <c r="AG2666" i="1" s="1"/>
  <c r="AB2667" i="1"/>
  <c r="AE2666" i="1" s="1"/>
  <c r="AD2655" i="1"/>
  <c r="AG2654" i="1" s="1"/>
  <c r="AC2655" i="1"/>
  <c r="AF2654" i="1" s="1"/>
  <c r="AB2655" i="1"/>
  <c r="AE2654" i="1" s="1"/>
  <c r="AD2643" i="1"/>
  <c r="AG2642" i="1" s="1"/>
  <c r="AC2643" i="1"/>
  <c r="AF2642" i="1" s="1"/>
  <c r="AB2643" i="1"/>
  <c r="AE2642" i="1" s="1"/>
  <c r="AD2631" i="1"/>
  <c r="AG2630" i="1" s="1"/>
  <c r="AC2631" i="1"/>
  <c r="AF2630" i="1" s="1"/>
  <c r="AB2631" i="1"/>
  <c r="AE2630" i="1" s="1"/>
  <c r="AC2619" i="1"/>
  <c r="AF2618" i="1" s="1"/>
  <c r="AD2619" i="1"/>
  <c r="AG2618" i="1" s="1"/>
  <c r="AB2619" i="1"/>
  <c r="AE2618" i="1" s="1"/>
  <c r="AD2607" i="1"/>
  <c r="AG2606" i="1" s="1"/>
  <c r="AB2607" i="1"/>
  <c r="AE2606" i="1" s="1"/>
  <c r="AD2595" i="1"/>
  <c r="AG2594" i="1" s="1"/>
  <c r="AC2595" i="1"/>
  <c r="AF2594" i="1" s="1"/>
  <c r="AB2595" i="1"/>
  <c r="AE2594" i="1" s="1"/>
  <c r="AD2583" i="1"/>
  <c r="AG2582" i="1" s="1"/>
  <c r="AC2583" i="1"/>
  <c r="AF2582" i="1" s="1"/>
  <c r="AB2583" i="1"/>
  <c r="AE2582" i="1" s="1"/>
  <c r="AC2571" i="1"/>
  <c r="AF2570" i="1" s="1"/>
  <c r="AD2571" i="1"/>
  <c r="AG2570" i="1" s="1"/>
  <c r="AB2571" i="1"/>
  <c r="AE2570" i="1" s="1"/>
  <c r="AD2559" i="1"/>
  <c r="AG2558" i="1" s="1"/>
  <c r="AC2559" i="1"/>
  <c r="AF2558" i="1" s="1"/>
  <c r="AB2559" i="1"/>
  <c r="AE2558" i="1" s="1"/>
  <c r="AD2547" i="1"/>
  <c r="AG2546" i="1" s="1"/>
  <c r="AC2547" i="1"/>
  <c r="AF2546" i="1" s="1"/>
  <c r="AB2547" i="1"/>
  <c r="AE2546" i="1" s="1"/>
  <c r="AD2535" i="1"/>
  <c r="AG2534" i="1" s="1"/>
  <c r="AC2535" i="1"/>
  <c r="AF2534" i="1" s="1"/>
  <c r="AB2535" i="1"/>
  <c r="AE2534" i="1" s="1"/>
  <c r="AC2523" i="1"/>
  <c r="AF2522" i="1" s="1"/>
  <c r="AD2523" i="1"/>
  <c r="AG2522" i="1" s="1"/>
  <c r="AB2523" i="1"/>
  <c r="AE2522" i="1" s="1"/>
  <c r="AC2507" i="1"/>
  <c r="AF2506" i="1" s="1"/>
  <c r="AD2507" i="1"/>
  <c r="AG2506" i="1" s="1"/>
  <c r="AB2507" i="1"/>
  <c r="AE2506" i="1" s="1"/>
  <c r="AD2495" i="1"/>
  <c r="AG2494" i="1" s="1"/>
  <c r="AC2495" i="1"/>
  <c r="AF2494" i="1" s="1"/>
  <c r="AB2495" i="1"/>
  <c r="AE2494" i="1" s="1"/>
  <c r="AD2479" i="1"/>
  <c r="AG2478" i="1" s="1"/>
  <c r="AB2479" i="1"/>
  <c r="AE2478" i="1" s="1"/>
  <c r="AD2467" i="1"/>
  <c r="AG2466" i="1" s="1"/>
  <c r="AC2467" i="1"/>
  <c r="AF2466" i="1" s="1"/>
  <c r="AB2467" i="1"/>
  <c r="AE2466" i="1" s="1"/>
  <c r="AC2459" i="1"/>
  <c r="AF2458" i="1" s="1"/>
  <c r="AD2459" i="1"/>
  <c r="AG2458" i="1" s="1"/>
  <c r="AB2459" i="1"/>
  <c r="AE2458" i="1" s="1"/>
  <c r="AC2443" i="1"/>
  <c r="AF2442" i="1" s="1"/>
  <c r="AD2443" i="1"/>
  <c r="AG2442" i="1" s="1"/>
  <c r="AB2443" i="1"/>
  <c r="AE2442" i="1" s="1"/>
  <c r="AD2431" i="1"/>
  <c r="AG2430" i="1" s="1"/>
  <c r="AC2431" i="1"/>
  <c r="AF2430" i="1" s="1"/>
  <c r="AB2431" i="1"/>
  <c r="AE2430" i="1" s="1"/>
  <c r="AD2419" i="1"/>
  <c r="AG2418" i="1" s="1"/>
  <c r="AC2419" i="1"/>
  <c r="AF2418" i="1" s="1"/>
  <c r="AB2419" i="1"/>
  <c r="AE2418" i="1" s="1"/>
  <c r="AC2411" i="1"/>
  <c r="AF2410" i="1" s="1"/>
  <c r="AD2411" i="1"/>
  <c r="AG2410" i="1" s="1"/>
  <c r="AE2411" i="1"/>
  <c r="AB2411" i="1"/>
  <c r="AE2410" i="1" s="1"/>
  <c r="AD2399" i="1"/>
  <c r="AG2398" i="1" s="1"/>
  <c r="AC2399" i="1"/>
  <c r="AF2398" i="1" s="1"/>
  <c r="AB2399" i="1"/>
  <c r="AE2398" i="1" s="1"/>
  <c r="AD2387" i="1"/>
  <c r="AG2386" i="1" s="1"/>
  <c r="AC2387" i="1"/>
  <c r="AF2386" i="1" s="1"/>
  <c r="AB2387" i="1"/>
  <c r="AE2386" i="1" s="1"/>
  <c r="AD2351" i="1"/>
  <c r="AG2350" i="1" s="1"/>
  <c r="AB2351" i="1"/>
  <c r="AE2350" i="1" s="1"/>
  <c r="AC2351" i="1"/>
  <c r="AF2350" i="1" s="1"/>
  <c r="AD2339" i="1"/>
  <c r="AG2338" i="1" s="1"/>
  <c r="AC2339" i="1"/>
  <c r="AF2338" i="1" s="1"/>
  <c r="AB2339" i="1"/>
  <c r="AE2338" i="1" s="1"/>
  <c r="AD2323" i="1"/>
  <c r="AG2322" i="1" s="1"/>
  <c r="AC2323" i="1"/>
  <c r="AF2322" i="1" s="1"/>
  <c r="AB2323" i="1"/>
  <c r="AE2322" i="1" s="1"/>
  <c r="AD2311" i="1"/>
  <c r="AG2310" i="1" s="1"/>
  <c r="AC2311" i="1"/>
  <c r="AF2310" i="1" s="1"/>
  <c r="AB2311" i="1"/>
  <c r="AE2310" i="1" s="1"/>
  <c r="AC2299" i="1"/>
  <c r="AF2298" i="1" s="1"/>
  <c r="AD2299" i="1"/>
  <c r="AG2298" i="1" s="1"/>
  <c r="AB2299" i="1"/>
  <c r="AE2298" i="1" s="1"/>
  <c r="AD2287" i="1"/>
  <c r="AG2286" i="1" s="1"/>
  <c r="AB2287" i="1"/>
  <c r="AE2286" i="1" s="1"/>
  <c r="AC2287" i="1"/>
  <c r="AF2286" i="1" s="1"/>
  <c r="AD2275" i="1"/>
  <c r="AG2274" i="1" s="1"/>
  <c r="AC2275" i="1"/>
  <c r="AF2274" i="1" s="1"/>
  <c r="AB2275" i="1"/>
  <c r="AE2274" i="1" s="1"/>
  <c r="AD2263" i="1"/>
  <c r="AG2262" i="1" s="1"/>
  <c r="AC2263" i="1"/>
  <c r="AF2262" i="1" s="1"/>
  <c r="AB2263" i="1"/>
  <c r="AE2262" i="1" s="1"/>
  <c r="AC2251" i="1"/>
  <c r="AF2250" i="1" s="1"/>
  <c r="AD2251" i="1"/>
  <c r="AG2250" i="1" s="1"/>
  <c r="AB2251" i="1"/>
  <c r="AE2250" i="1" s="1"/>
  <c r="AD2239" i="1"/>
  <c r="AG2238" i="1" s="1"/>
  <c r="AC2239" i="1"/>
  <c r="AF2238" i="1" s="1"/>
  <c r="AB2239" i="1"/>
  <c r="AE2238" i="1" s="1"/>
  <c r="AD2227" i="1"/>
  <c r="AG2226" i="1" s="1"/>
  <c r="AC2227" i="1"/>
  <c r="AF2226" i="1" s="1"/>
  <c r="AB2227" i="1"/>
  <c r="AE2226" i="1" s="1"/>
  <c r="AD2215" i="1"/>
  <c r="AG2214" i="1" s="1"/>
  <c r="AC2215" i="1"/>
  <c r="AF2214" i="1" s="1"/>
  <c r="AB2215" i="1"/>
  <c r="AE2214" i="1" s="1"/>
  <c r="AC2203" i="1"/>
  <c r="AF2202" i="1" s="1"/>
  <c r="AD2203" i="1"/>
  <c r="AG2202" i="1" s="1"/>
  <c r="AB2203" i="1"/>
  <c r="AE2202" i="1" s="1"/>
  <c r="AD2191" i="1"/>
  <c r="AG2190" i="1" s="1"/>
  <c r="AC2191" i="1"/>
  <c r="AF2190" i="1" s="1"/>
  <c r="AB2191" i="1"/>
  <c r="AE2190" i="1" s="1"/>
  <c r="AD2179" i="1"/>
  <c r="AG2178" i="1" s="1"/>
  <c r="AC2179" i="1"/>
  <c r="AF2178" i="1" s="1"/>
  <c r="AB2179" i="1"/>
  <c r="AE2178" i="1" s="1"/>
  <c r="AD2167" i="1"/>
  <c r="AG2166" i="1" s="1"/>
  <c r="AC2167" i="1"/>
  <c r="AF2166" i="1" s="1"/>
  <c r="AB2167" i="1"/>
  <c r="AE2166" i="1" s="1"/>
  <c r="AC2155" i="1"/>
  <c r="AF2154" i="1" s="1"/>
  <c r="AD2155" i="1"/>
  <c r="AG2154" i="1" s="1"/>
  <c r="AB2155" i="1"/>
  <c r="AE2154" i="1" s="1"/>
  <c r="AD2143" i="1"/>
  <c r="AG2142" i="1" s="1"/>
  <c r="AC2143" i="1"/>
  <c r="AF2142" i="1" s="1"/>
  <c r="AB2143" i="1"/>
  <c r="AE2142" i="1" s="1"/>
  <c r="AC2131" i="1"/>
  <c r="AF2130" i="1" s="1"/>
  <c r="AD2131" i="1"/>
  <c r="AG2130" i="1" s="1"/>
  <c r="AB2131" i="1"/>
  <c r="AE2130" i="1" s="1"/>
  <c r="AC2119" i="1"/>
  <c r="AF2118" i="1" s="1"/>
  <c r="AD2119" i="1"/>
  <c r="AG2118" i="1" s="1"/>
  <c r="AB2119" i="1"/>
  <c r="AE2118" i="1" s="1"/>
  <c r="AC2107" i="1"/>
  <c r="AF2106" i="1" s="1"/>
  <c r="AD2107" i="1"/>
  <c r="AG2106" i="1" s="1"/>
  <c r="AB2107" i="1"/>
  <c r="AE2106" i="1" s="1"/>
  <c r="AC2095" i="1"/>
  <c r="AF2094" i="1" s="1"/>
  <c r="AD2095" i="1"/>
  <c r="AG2094" i="1" s="1"/>
  <c r="AB2095" i="1"/>
  <c r="AE2094" i="1" s="1"/>
  <c r="AC2083" i="1"/>
  <c r="AF2082" i="1" s="1"/>
  <c r="AD2083" i="1"/>
  <c r="AG2082" i="1" s="1"/>
  <c r="AB2083" i="1"/>
  <c r="AE2082" i="1" s="1"/>
  <c r="AC2071" i="1"/>
  <c r="AF2070" i="1" s="1"/>
  <c r="AD2071" i="1"/>
  <c r="AG2070" i="1" s="1"/>
  <c r="AB2071" i="1"/>
  <c r="AE2070" i="1" s="1"/>
  <c r="AC2059" i="1"/>
  <c r="AF2058" i="1" s="1"/>
  <c r="AD2059" i="1"/>
  <c r="AG2058" i="1" s="1"/>
  <c r="AB2059" i="1"/>
  <c r="AE2058" i="1" s="1"/>
  <c r="AC2047" i="1"/>
  <c r="AF2046" i="1" s="1"/>
  <c r="AD2047" i="1"/>
  <c r="AG2046" i="1" s="1"/>
  <c r="AB2047" i="1"/>
  <c r="AE2046" i="1" s="1"/>
  <c r="AC2035" i="1"/>
  <c r="AF2034" i="1" s="1"/>
  <c r="AD2035" i="1"/>
  <c r="AG2034" i="1" s="1"/>
  <c r="AB2035" i="1"/>
  <c r="AE2034" i="1" s="1"/>
  <c r="AC2027" i="1"/>
  <c r="AF2026" i="1" s="1"/>
  <c r="AD2027" i="1"/>
  <c r="AG2026" i="1" s="1"/>
  <c r="AB2027" i="1"/>
  <c r="AE2026" i="1" s="1"/>
  <c r="AC2015" i="1"/>
  <c r="AF2014" i="1" s="1"/>
  <c r="AD2015" i="1"/>
  <c r="AG2014" i="1" s="1"/>
  <c r="AB2015" i="1"/>
  <c r="AE2014" i="1" s="1"/>
  <c r="AC1999" i="1"/>
  <c r="AF1998" i="1" s="1"/>
  <c r="AD1999" i="1"/>
  <c r="AG1998" i="1" s="1"/>
  <c r="AB1999" i="1"/>
  <c r="AE1998" i="1" s="1"/>
  <c r="AC1987" i="1"/>
  <c r="AF1986" i="1" s="1"/>
  <c r="AD1987" i="1"/>
  <c r="AG1986" i="1" s="1"/>
  <c r="AB1987" i="1"/>
  <c r="AE1986" i="1" s="1"/>
  <c r="AC1975" i="1"/>
  <c r="AF1974" i="1" s="1"/>
  <c r="AD1975" i="1"/>
  <c r="AG1974" i="1" s="1"/>
  <c r="AB1975" i="1"/>
  <c r="AE1974" i="1" s="1"/>
  <c r="AC1963" i="1"/>
  <c r="AF1962" i="1" s="1"/>
  <c r="AD1963" i="1"/>
  <c r="AG1962" i="1" s="1"/>
  <c r="AB1963" i="1"/>
  <c r="AE1962" i="1" s="1"/>
  <c r="AC1951" i="1"/>
  <c r="AF1950" i="1" s="1"/>
  <c r="AD1951" i="1"/>
  <c r="AG1950" i="1" s="1"/>
  <c r="AB1951" i="1"/>
  <c r="AE1950" i="1" s="1"/>
  <c r="AC1939" i="1"/>
  <c r="AF1938" i="1" s="1"/>
  <c r="AD1939" i="1"/>
  <c r="AG1938" i="1" s="1"/>
  <c r="AB1939" i="1"/>
  <c r="AE1938" i="1" s="1"/>
  <c r="AC1927" i="1"/>
  <c r="AF1926" i="1" s="1"/>
  <c r="AD1927" i="1"/>
  <c r="AG1926" i="1" s="1"/>
  <c r="AB1927" i="1"/>
  <c r="AE1926" i="1" s="1"/>
  <c r="AC1915" i="1"/>
  <c r="AF1914" i="1" s="1"/>
  <c r="AD1915" i="1"/>
  <c r="AG1914" i="1" s="1"/>
  <c r="AB1915" i="1"/>
  <c r="AE1914" i="1" s="1"/>
  <c r="AC1907" i="1"/>
  <c r="AF1906" i="1" s="1"/>
  <c r="AD1907" i="1"/>
  <c r="AG1906" i="1" s="1"/>
  <c r="AB1907" i="1"/>
  <c r="AE1906" i="1" s="1"/>
  <c r="AC1895" i="1"/>
  <c r="AF1894" i="1" s="1"/>
  <c r="AD1895" i="1"/>
  <c r="AG1894" i="1" s="1"/>
  <c r="AB1895" i="1"/>
  <c r="AC1883" i="1"/>
  <c r="AF1882" i="1" s="1"/>
  <c r="AD1883" i="1"/>
  <c r="AG1882" i="1" s="1"/>
  <c r="AB1883" i="1"/>
  <c r="AE1882" i="1" s="1"/>
  <c r="AC1867" i="1"/>
  <c r="AF1866" i="1" s="1"/>
  <c r="AD1867" i="1"/>
  <c r="AG1866" i="1" s="1"/>
  <c r="AB1867" i="1"/>
  <c r="AE1866" i="1" s="1"/>
  <c r="AC1855" i="1"/>
  <c r="AF1854" i="1" s="1"/>
  <c r="AD1855" i="1"/>
  <c r="AG1854" i="1" s="1"/>
  <c r="AB1855" i="1"/>
  <c r="AE1854" i="1" s="1"/>
  <c r="AC1843" i="1"/>
  <c r="AF1842" i="1" s="1"/>
  <c r="AD1843" i="1"/>
  <c r="AG1842" i="1" s="1"/>
  <c r="AB1843" i="1"/>
  <c r="AC1835" i="1"/>
  <c r="AF1834" i="1" s="1"/>
  <c r="AD1835" i="1"/>
  <c r="AG1834" i="1" s="1"/>
  <c r="AB1835" i="1"/>
  <c r="AE1834" i="1" s="1"/>
  <c r="AC1823" i="1"/>
  <c r="AF1822" i="1" s="1"/>
  <c r="AD1823" i="1"/>
  <c r="AG1822" i="1" s="1"/>
  <c r="AB1823" i="1"/>
  <c r="AE1822" i="1" s="1"/>
  <c r="AC1807" i="1"/>
  <c r="AF1806" i="1" s="1"/>
  <c r="AD1807" i="1"/>
  <c r="AG1806" i="1" s="1"/>
  <c r="AB1807" i="1"/>
  <c r="AE1806" i="1" s="1"/>
  <c r="AC1795" i="1"/>
  <c r="AF1794" i="1" s="1"/>
  <c r="AD1795" i="1"/>
  <c r="AG1794" i="1" s="1"/>
  <c r="AB1795" i="1"/>
  <c r="AE1794" i="1" s="1"/>
  <c r="AC1783" i="1"/>
  <c r="AF1782" i="1" s="1"/>
  <c r="AD1783" i="1"/>
  <c r="AG1782" i="1" s="1"/>
  <c r="AB1783" i="1"/>
  <c r="AE1782" i="1" s="1"/>
  <c r="AC1771" i="1"/>
  <c r="AF1770" i="1" s="1"/>
  <c r="AD1771" i="1"/>
  <c r="AG1770" i="1" s="1"/>
  <c r="AB1771" i="1"/>
  <c r="AE1770" i="1" s="1"/>
  <c r="AC1759" i="1"/>
  <c r="AF1758" i="1" s="1"/>
  <c r="AD1759" i="1"/>
  <c r="AG1758" i="1" s="1"/>
  <c r="AB1759" i="1"/>
  <c r="AE1758" i="1" s="1"/>
  <c r="AC1747" i="1"/>
  <c r="AF1746" i="1" s="1"/>
  <c r="AD1747" i="1"/>
  <c r="AG1746" i="1" s="1"/>
  <c r="AB1747" i="1"/>
  <c r="AE1746" i="1" s="1"/>
  <c r="AC1739" i="1"/>
  <c r="AF1738" i="1" s="1"/>
  <c r="AD1739" i="1"/>
  <c r="AG1738" i="1" s="1"/>
  <c r="AB1739" i="1"/>
  <c r="AE1738" i="1" s="1"/>
  <c r="AC1727" i="1"/>
  <c r="AF1726" i="1" s="1"/>
  <c r="AD1727" i="1"/>
  <c r="AG1726" i="1" s="1"/>
  <c r="AB1727" i="1"/>
  <c r="AE1726" i="1" s="1"/>
  <c r="AC1715" i="1"/>
  <c r="AF1714" i="1" s="1"/>
  <c r="AD1715" i="1"/>
  <c r="AG1714" i="1" s="1"/>
  <c r="AB1715" i="1"/>
  <c r="AE1714" i="1" s="1"/>
  <c r="AC1703" i="1"/>
  <c r="AF1702" i="1" s="1"/>
  <c r="AD1703" i="1"/>
  <c r="AG1702" i="1" s="1"/>
  <c r="AB1703" i="1"/>
  <c r="AE1702" i="1" s="1"/>
  <c r="AC1691" i="1"/>
  <c r="AF1690" i="1" s="1"/>
  <c r="AD1691" i="1"/>
  <c r="AG1690" i="1" s="1"/>
  <c r="AB1691" i="1"/>
  <c r="AE1690" i="1" s="1"/>
  <c r="AC1675" i="1"/>
  <c r="AF1674" i="1" s="1"/>
  <c r="AD1675" i="1"/>
  <c r="AG1674" i="1" s="1"/>
  <c r="AB1675" i="1"/>
  <c r="AE1674" i="1" s="1"/>
  <c r="AC1663" i="1"/>
  <c r="AF1662" i="1" s="1"/>
  <c r="AD1663" i="1"/>
  <c r="AG1662" i="1" s="1"/>
  <c r="AB1663" i="1"/>
  <c r="AE1662" i="1" s="1"/>
  <c r="AC1651" i="1"/>
  <c r="AF1650" i="1" s="1"/>
  <c r="AD1651" i="1"/>
  <c r="AG1650" i="1" s="1"/>
  <c r="AB1651" i="1"/>
  <c r="AE1650" i="1" s="1"/>
  <c r="AC1627" i="1"/>
  <c r="AF1626" i="1" s="1"/>
  <c r="AD1627" i="1"/>
  <c r="AG1626" i="1" s="1"/>
  <c r="AB1627" i="1"/>
  <c r="AE1626" i="1" s="1"/>
  <c r="AC1615" i="1"/>
  <c r="AF1614" i="1" s="1"/>
  <c r="AD1615" i="1"/>
  <c r="AG1614" i="1" s="1"/>
  <c r="AB1615" i="1"/>
  <c r="AE1614" i="1" s="1"/>
  <c r="AC1607" i="1"/>
  <c r="AF1606" i="1" s="1"/>
  <c r="AD1607" i="1"/>
  <c r="AG1606" i="1" s="1"/>
  <c r="AB1607" i="1"/>
  <c r="AE1606" i="1" s="1"/>
  <c r="AC1595" i="1"/>
  <c r="AF1594" i="1" s="1"/>
  <c r="AD1595" i="1"/>
  <c r="AG1594" i="1" s="1"/>
  <c r="AB1595" i="1"/>
  <c r="AE1594" i="1" s="1"/>
  <c r="AC1583" i="1"/>
  <c r="AF1582" i="1" s="1"/>
  <c r="AD1583" i="1"/>
  <c r="AG1582" i="1" s="1"/>
  <c r="AB1583" i="1"/>
  <c r="AE1582" i="1" s="1"/>
  <c r="AC1571" i="1"/>
  <c r="AF1570" i="1" s="1"/>
  <c r="AD1571" i="1"/>
  <c r="AG1570" i="1" s="1"/>
  <c r="AB1571" i="1"/>
  <c r="AE1570" i="1" s="1"/>
  <c r="AC1559" i="1"/>
  <c r="AF1558" i="1" s="1"/>
  <c r="AD1559" i="1"/>
  <c r="AG1558" i="1" s="1"/>
  <c r="AB1559" i="1"/>
  <c r="AE1558" i="1" s="1"/>
  <c r="AC1547" i="1"/>
  <c r="AF1546" i="1" s="1"/>
  <c r="AD1547" i="1"/>
  <c r="AG1546" i="1" s="1"/>
  <c r="AB1547" i="1"/>
  <c r="AE1546" i="1" s="1"/>
  <c r="AC1535" i="1"/>
  <c r="AF1534" i="1" s="1"/>
  <c r="AD1535" i="1"/>
  <c r="AG1534" i="1" s="1"/>
  <c r="AB1535" i="1"/>
  <c r="AE1534" i="1" s="1"/>
  <c r="AC1499" i="1"/>
  <c r="AF1498" i="1" s="1"/>
  <c r="AD1499" i="1"/>
  <c r="AG1498" i="1" s="1"/>
  <c r="AB1499" i="1"/>
  <c r="AE1498" i="1" s="1"/>
  <c r="AC1487" i="1"/>
  <c r="AF1486" i="1" s="1"/>
  <c r="AD1487" i="1"/>
  <c r="AG1486" i="1" s="1"/>
  <c r="AB1487" i="1"/>
  <c r="AE1486" i="1" s="1"/>
  <c r="AC1475" i="1"/>
  <c r="AF1474" i="1" s="1"/>
  <c r="AD1475" i="1"/>
  <c r="AG1474" i="1" s="1"/>
  <c r="AB1475" i="1"/>
  <c r="AE1474" i="1" s="1"/>
  <c r="AC1463" i="1"/>
  <c r="AF1462" i="1" s="1"/>
  <c r="AD1463" i="1"/>
  <c r="AG1462" i="1" s="1"/>
  <c r="AB1463" i="1"/>
  <c r="AE1462" i="1" s="1"/>
  <c r="AC1451" i="1"/>
  <c r="AF1450" i="1" s="1"/>
  <c r="AD1451" i="1"/>
  <c r="AG1450" i="1" s="1"/>
  <c r="AB1451" i="1"/>
  <c r="AE1450" i="1" s="1"/>
  <c r="AC1439" i="1"/>
  <c r="AF1438" i="1" s="1"/>
  <c r="AD1439" i="1"/>
  <c r="AG1438" i="1" s="1"/>
  <c r="AB1439" i="1"/>
  <c r="AE1438" i="1" s="1"/>
  <c r="AC1431" i="1"/>
  <c r="AF1430" i="1" s="1"/>
  <c r="AD1431" i="1"/>
  <c r="AG1430" i="1" s="1"/>
  <c r="AB1431" i="1"/>
  <c r="AE1430" i="1" s="1"/>
  <c r="AC1423" i="1"/>
  <c r="AF1422" i="1" s="1"/>
  <c r="AD1423" i="1"/>
  <c r="AG1422" i="1" s="1"/>
  <c r="AB1423" i="1"/>
  <c r="AE1422" i="1" s="1"/>
  <c r="AC1415" i="1"/>
  <c r="AF1414" i="1" s="1"/>
  <c r="AD1415" i="1"/>
  <c r="AG1414" i="1" s="1"/>
  <c r="AB1415" i="1"/>
  <c r="AE1414" i="1" s="1"/>
  <c r="AC1407" i="1"/>
  <c r="AF1406" i="1" s="1"/>
  <c r="AD1407" i="1"/>
  <c r="AG1406" i="1" s="1"/>
  <c r="AB1407" i="1"/>
  <c r="AE1406" i="1" s="1"/>
  <c r="AC1399" i="1"/>
  <c r="AF1398" i="1" s="1"/>
  <c r="AD1399" i="1"/>
  <c r="AG1398" i="1" s="1"/>
  <c r="AB1399" i="1"/>
  <c r="AE1398" i="1" s="1"/>
  <c r="AC1387" i="1"/>
  <c r="AF1386" i="1" s="1"/>
  <c r="AD1387" i="1"/>
  <c r="AG1386" i="1" s="1"/>
  <c r="AB1387" i="1"/>
  <c r="AE1386" i="1" s="1"/>
  <c r="AC1367" i="1"/>
  <c r="AF1366" i="1" s="1"/>
  <c r="AD1367" i="1"/>
  <c r="AG1366" i="1" s="1"/>
  <c r="AB1367" i="1"/>
  <c r="AE1366" i="1" s="1"/>
  <c r="AC1355" i="1"/>
  <c r="AF1354" i="1" s="1"/>
  <c r="AD1355" i="1"/>
  <c r="AG1354" i="1" s="1"/>
  <c r="AB1355" i="1"/>
  <c r="AE1354" i="1" s="1"/>
  <c r="AC1343" i="1"/>
  <c r="AF1342" i="1" s="1"/>
  <c r="AD1343" i="1"/>
  <c r="AG1342" i="1" s="1"/>
  <c r="AB1343" i="1"/>
  <c r="AE1342" i="1" s="1"/>
  <c r="AC1335" i="1"/>
  <c r="AF1334" i="1" s="1"/>
  <c r="AD1335" i="1"/>
  <c r="AG1334" i="1" s="1"/>
  <c r="AB1335" i="1"/>
  <c r="AE1334" i="1" s="1"/>
  <c r="AC1323" i="1"/>
  <c r="AF1322" i="1" s="1"/>
  <c r="AD1323" i="1"/>
  <c r="AG1322" i="1" s="1"/>
  <c r="AB1323" i="1"/>
  <c r="AE1322" i="1" s="1"/>
  <c r="AC1311" i="1"/>
  <c r="AF1310" i="1" s="1"/>
  <c r="AD1311" i="1"/>
  <c r="AG1310" i="1" s="1"/>
  <c r="AB1311" i="1"/>
  <c r="AE1310" i="1" s="1"/>
  <c r="AC1299" i="1"/>
  <c r="AF1298" i="1" s="1"/>
  <c r="AD1299" i="1"/>
  <c r="AB1299" i="1"/>
  <c r="AC1287" i="1"/>
  <c r="AF1286" i="1" s="1"/>
  <c r="AD1287" i="1"/>
  <c r="AG1286" i="1" s="1"/>
  <c r="AB1287" i="1"/>
  <c r="AE1286" i="1" s="1"/>
  <c r="AC1275" i="1"/>
  <c r="AF1274" i="1" s="1"/>
  <c r="AD1275" i="1"/>
  <c r="AG1274" i="1" s="1"/>
  <c r="AB1275" i="1"/>
  <c r="AE1274" i="1" s="1"/>
  <c r="AC1263" i="1"/>
  <c r="AF1262" i="1" s="1"/>
  <c r="AD1263" i="1"/>
  <c r="AG1262" i="1" s="1"/>
  <c r="AB1263" i="1"/>
  <c r="AE1262" i="1" s="1"/>
  <c r="AC1251" i="1"/>
  <c r="AF1250" i="1" s="1"/>
  <c r="AD1251" i="1"/>
  <c r="AG1250" i="1" s="1"/>
  <c r="AB1251" i="1"/>
  <c r="AE1250" i="1" s="1"/>
  <c r="AC1239" i="1"/>
  <c r="AF1238" i="1" s="1"/>
  <c r="AD1239" i="1"/>
  <c r="AG1238" i="1" s="1"/>
  <c r="AB1239" i="1"/>
  <c r="AE1238" i="1" s="1"/>
  <c r="AC1227" i="1"/>
  <c r="AF1226" i="1" s="1"/>
  <c r="AD1227" i="1"/>
  <c r="AG1226" i="1" s="1"/>
  <c r="AB1227" i="1"/>
  <c r="AE1226" i="1" s="1"/>
  <c r="AC1215" i="1"/>
  <c r="AF1214" i="1" s="1"/>
  <c r="AD1215" i="1"/>
  <c r="AG1214" i="1" s="1"/>
  <c r="AB1215" i="1"/>
  <c r="AE1214" i="1" s="1"/>
  <c r="AC1203" i="1"/>
  <c r="AF1202" i="1" s="1"/>
  <c r="AD1203" i="1"/>
  <c r="AG1202" i="1" s="1"/>
  <c r="AB1203" i="1"/>
  <c r="AE1202" i="1" s="1"/>
  <c r="AC1191" i="1"/>
  <c r="AF1190" i="1" s="1"/>
  <c r="AD1191" i="1"/>
  <c r="AG1190" i="1" s="1"/>
  <c r="AB1191" i="1"/>
  <c r="AE1190" i="1" s="1"/>
  <c r="AC1179" i="1"/>
  <c r="AF1178" i="1" s="1"/>
  <c r="AD1179" i="1"/>
  <c r="AG1178" i="1" s="1"/>
  <c r="AB1179" i="1"/>
  <c r="AE1178" i="1" s="1"/>
  <c r="AC1167" i="1"/>
  <c r="AF1166" i="1" s="1"/>
  <c r="AD1167" i="1"/>
  <c r="AG1166" i="1" s="1"/>
  <c r="AB1167" i="1"/>
  <c r="AE1166" i="1" s="1"/>
  <c r="AC1159" i="1"/>
  <c r="AF1158" i="1" s="1"/>
  <c r="AD1159" i="1"/>
  <c r="AG1158" i="1" s="1"/>
  <c r="AB1159" i="1"/>
  <c r="AE1158" i="1" s="1"/>
  <c r="AC1147" i="1"/>
  <c r="AF1146" i="1" s="1"/>
  <c r="AD1147" i="1"/>
  <c r="AG1146" i="1" s="1"/>
  <c r="AB1147" i="1"/>
  <c r="AE1146" i="1" s="1"/>
  <c r="AC1135" i="1"/>
  <c r="AF1134" i="1" s="1"/>
  <c r="AD1135" i="1"/>
  <c r="AG1134" i="1" s="1"/>
  <c r="AB1135" i="1"/>
  <c r="AE1134" i="1" s="1"/>
  <c r="AC1123" i="1"/>
  <c r="AF1122" i="1" s="1"/>
  <c r="AB1123" i="1"/>
  <c r="AE1122" i="1" s="1"/>
  <c r="AC1111" i="1"/>
  <c r="AF1110" i="1" s="1"/>
  <c r="AD1111" i="1"/>
  <c r="AG1110" i="1" s="1"/>
  <c r="AB1111" i="1"/>
  <c r="AE1110" i="1" s="1"/>
  <c r="AC1099" i="1"/>
  <c r="AF1098" i="1" s="1"/>
  <c r="AD1099" i="1"/>
  <c r="AG1098" i="1" s="1"/>
  <c r="AB1099" i="1"/>
  <c r="AE1098" i="1" s="1"/>
  <c r="AC1091" i="1"/>
  <c r="AF1090" i="1" s="1"/>
  <c r="AD1091" i="1"/>
  <c r="AG1090" i="1" s="1"/>
  <c r="AB1091" i="1"/>
  <c r="AE1090" i="1" s="1"/>
  <c r="AC1075" i="1"/>
  <c r="AF1074" i="1" s="1"/>
  <c r="AD1075" i="1"/>
  <c r="AG1074" i="1" s="1"/>
  <c r="AB1075" i="1"/>
  <c r="AE1074" i="1" s="1"/>
  <c r="AC1067" i="1"/>
  <c r="AF1066" i="1" s="1"/>
  <c r="AD1067" i="1"/>
  <c r="AG1066" i="1" s="1"/>
  <c r="AB1067" i="1"/>
  <c r="AE1066" i="1" s="1"/>
  <c r="AC1055" i="1"/>
  <c r="AF1054" i="1" s="1"/>
  <c r="AD1055" i="1"/>
  <c r="AG1054" i="1" s="1"/>
  <c r="AB1055" i="1"/>
  <c r="AE1054" i="1" s="1"/>
  <c r="AC1043" i="1"/>
  <c r="AF1042" i="1" s="1"/>
  <c r="AD1043" i="1"/>
  <c r="AG1042" i="1" s="1"/>
  <c r="AB1043" i="1"/>
  <c r="AE1042" i="1" s="1"/>
  <c r="AC1031" i="1"/>
  <c r="AF1030" i="1" s="1"/>
  <c r="AD1031" i="1"/>
  <c r="AG1030" i="1" s="1"/>
  <c r="AB1031" i="1"/>
  <c r="AE1030" i="1" s="1"/>
  <c r="AC1019" i="1"/>
  <c r="AF1018" i="1" s="1"/>
  <c r="AD1019" i="1"/>
  <c r="AG1018" i="1" s="1"/>
  <c r="AB1019" i="1"/>
  <c r="AE1018" i="1" s="1"/>
  <c r="AC1007" i="1"/>
  <c r="AF1006" i="1" s="1"/>
  <c r="AD1007" i="1"/>
  <c r="AG1006" i="1" s="1"/>
  <c r="AB1007" i="1"/>
  <c r="AE1006" i="1" s="1"/>
  <c r="AC995" i="1"/>
  <c r="AF994" i="1" s="1"/>
  <c r="AD995" i="1"/>
  <c r="AG994" i="1" s="1"/>
  <c r="AB995" i="1"/>
  <c r="AE994" i="1" s="1"/>
  <c r="AC983" i="1"/>
  <c r="AF982" i="1" s="1"/>
  <c r="AD983" i="1"/>
  <c r="AG982" i="1" s="1"/>
  <c r="AC975" i="1"/>
  <c r="AF974" i="1" s="1"/>
  <c r="AD975" i="1"/>
  <c r="AG974" i="1" s="1"/>
  <c r="AB975" i="1"/>
  <c r="AE974" i="1" s="1"/>
  <c r="AC967" i="1"/>
  <c r="AF966" i="1" s="1"/>
  <c r="AD967" i="1"/>
  <c r="AG966" i="1" s="1"/>
  <c r="AC959" i="1"/>
  <c r="AF958" i="1" s="1"/>
  <c r="AD959" i="1"/>
  <c r="AG958" i="1" s="1"/>
  <c r="AB959" i="1"/>
  <c r="AE958" i="1" s="1"/>
  <c r="AC955" i="1"/>
  <c r="AF954" i="1" s="1"/>
  <c r="AD955" i="1"/>
  <c r="AG954" i="1" s="1"/>
  <c r="AB955" i="1"/>
  <c r="AE954" i="1" s="1"/>
  <c r="AC947" i="1"/>
  <c r="AF946" i="1" s="1"/>
  <c r="AD947" i="1"/>
  <c r="AB947" i="1"/>
  <c r="AE946" i="1" s="1"/>
  <c r="AC939" i="1"/>
  <c r="AF938" i="1" s="1"/>
  <c r="AD939" i="1"/>
  <c r="AG938" i="1" s="1"/>
  <c r="AB939" i="1"/>
  <c r="AE938" i="1" s="1"/>
  <c r="AC931" i="1"/>
  <c r="AF930" i="1" s="1"/>
  <c r="AD931" i="1"/>
  <c r="AG930" i="1" s="1"/>
  <c r="AB931" i="1"/>
  <c r="AE930" i="1" s="1"/>
  <c r="AC923" i="1"/>
  <c r="AF922" i="1" s="1"/>
  <c r="AD923" i="1"/>
  <c r="AG922" i="1" s="1"/>
  <c r="AB923" i="1"/>
  <c r="AE922" i="1" s="1"/>
  <c r="AC915" i="1"/>
  <c r="AF914" i="1" s="1"/>
  <c r="AD915" i="1"/>
  <c r="AG914" i="1" s="1"/>
  <c r="AB915" i="1"/>
  <c r="AE914" i="1" s="1"/>
  <c r="AC903" i="1"/>
  <c r="AF902" i="1" s="1"/>
  <c r="AD903" i="1"/>
  <c r="AG902" i="1" s="1"/>
  <c r="AC891" i="1"/>
  <c r="AF890" i="1" s="1"/>
  <c r="AD891" i="1"/>
  <c r="AG890" i="1" s="1"/>
  <c r="AB891" i="1"/>
  <c r="AE890" i="1" s="1"/>
  <c r="AC879" i="1"/>
  <c r="AF878" i="1" s="1"/>
  <c r="AD879" i="1"/>
  <c r="AG878" i="1" s="1"/>
  <c r="AB879" i="1"/>
  <c r="AE878" i="1" s="1"/>
  <c r="AC867" i="1"/>
  <c r="AF866" i="1" s="1"/>
  <c r="AD867" i="1"/>
  <c r="AG866" i="1" s="1"/>
  <c r="AB867" i="1"/>
  <c r="AE866" i="1" s="1"/>
  <c r="AC855" i="1"/>
  <c r="AF854" i="1" s="1"/>
  <c r="AD855" i="1"/>
  <c r="AG854" i="1" s="1"/>
  <c r="AC843" i="1"/>
  <c r="AF842" i="1" s="1"/>
  <c r="AD843" i="1"/>
  <c r="AG842" i="1" s="1"/>
  <c r="AB843" i="1"/>
  <c r="AE842" i="1" s="1"/>
  <c r="AC831" i="1"/>
  <c r="AF830" i="1" s="1"/>
  <c r="AD831" i="1"/>
  <c r="AG830" i="1" s="1"/>
  <c r="AB831" i="1"/>
  <c r="AE830" i="1" s="1"/>
  <c r="AC815" i="1"/>
  <c r="AF814" i="1" s="1"/>
  <c r="AD815" i="1"/>
  <c r="AG814" i="1" s="1"/>
  <c r="AB815" i="1"/>
  <c r="AE814" i="1" s="1"/>
  <c r="AC803" i="1"/>
  <c r="AF802" i="1" s="1"/>
  <c r="AD803" i="1"/>
  <c r="AG802" i="1" s="1"/>
  <c r="AB803" i="1"/>
  <c r="AE802" i="1" s="1"/>
  <c r="AC791" i="1"/>
  <c r="AF790" i="1" s="1"/>
  <c r="AD791" i="1"/>
  <c r="AG790" i="1" s="1"/>
  <c r="AC779" i="1"/>
  <c r="AF778" i="1" s="1"/>
  <c r="AD779" i="1"/>
  <c r="AG778" i="1" s="1"/>
  <c r="AB779" i="1"/>
  <c r="AE778" i="1" s="1"/>
  <c r="AC767" i="1"/>
  <c r="AF766" i="1" s="1"/>
  <c r="AD767" i="1"/>
  <c r="AG766" i="1" s="1"/>
  <c r="AB767" i="1"/>
  <c r="AE766" i="1" s="1"/>
  <c r="AC755" i="1"/>
  <c r="AF754" i="1" s="1"/>
  <c r="AD755" i="1"/>
  <c r="AG754" i="1" s="1"/>
  <c r="AB755" i="1"/>
  <c r="AE754" i="1" s="1"/>
  <c r="AC743" i="1"/>
  <c r="AF742" i="1" s="1"/>
  <c r="AD743" i="1"/>
  <c r="AG742" i="1" s="1"/>
  <c r="AC731" i="1"/>
  <c r="AF730" i="1" s="1"/>
  <c r="AD731" i="1"/>
  <c r="AG730" i="1" s="1"/>
  <c r="AB731" i="1"/>
  <c r="AE730" i="1" s="1"/>
  <c r="AC719" i="1"/>
  <c r="AF718" i="1" s="1"/>
  <c r="AD719" i="1"/>
  <c r="AG718" i="1" s="1"/>
  <c r="AB719" i="1"/>
  <c r="AE718" i="1" s="1"/>
  <c r="AC707" i="1"/>
  <c r="AF706" i="1" s="1"/>
  <c r="AD707" i="1"/>
  <c r="AG706" i="1" s="1"/>
  <c r="AB707" i="1"/>
  <c r="AE706" i="1" s="1"/>
  <c r="AC695" i="1"/>
  <c r="AF694" i="1" s="1"/>
  <c r="AD695" i="1"/>
  <c r="AG694" i="1" s="1"/>
  <c r="AC683" i="1"/>
  <c r="AF682" i="1" s="1"/>
  <c r="AD683" i="1"/>
  <c r="AG682" i="1" s="1"/>
  <c r="AB683" i="1"/>
  <c r="AE682" i="1" s="1"/>
  <c r="AC671" i="1"/>
  <c r="AF670" i="1" s="1"/>
  <c r="AD671" i="1"/>
  <c r="AG670" i="1" s="1"/>
  <c r="AB671" i="1"/>
  <c r="AE670" i="1" s="1"/>
  <c r="AC659" i="1"/>
  <c r="AF658" i="1" s="1"/>
  <c r="AD659" i="1"/>
  <c r="AG658" i="1" s="1"/>
  <c r="AB659" i="1"/>
  <c r="AE658" i="1" s="1"/>
  <c r="AC647" i="1"/>
  <c r="AF646" i="1" s="1"/>
  <c r="AD647" i="1"/>
  <c r="AG646" i="1" s="1"/>
  <c r="AC635" i="1"/>
  <c r="AF634" i="1" s="1"/>
  <c r="AD635" i="1"/>
  <c r="AG634" i="1" s="1"/>
  <c r="AB635" i="1"/>
  <c r="AE634" i="1" s="1"/>
  <c r="AC623" i="1"/>
  <c r="AF622" i="1" s="1"/>
  <c r="AD623" i="1"/>
  <c r="AG622" i="1" s="1"/>
  <c r="AB623" i="1"/>
  <c r="AE622" i="1" s="1"/>
  <c r="AC611" i="1"/>
  <c r="AF610" i="1" s="1"/>
  <c r="AD611" i="1"/>
  <c r="AG610" i="1" s="1"/>
  <c r="AB611" i="1"/>
  <c r="AC599" i="1"/>
  <c r="AF598" i="1" s="1"/>
  <c r="AD599" i="1"/>
  <c r="AG598" i="1" s="1"/>
  <c r="AC587" i="1"/>
  <c r="AF586" i="1" s="1"/>
  <c r="AD587" i="1"/>
  <c r="AG586" i="1" s="1"/>
  <c r="AB587" i="1"/>
  <c r="AE586" i="1" s="1"/>
  <c r="AC575" i="1"/>
  <c r="AF574" i="1" s="1"/>
  <c r="AD575" i="1"/>
  <c r="AG574" i="1" s="1"/>
  <c r="AB575" i="1"/>
  <c r="AE574" i="1" s="1"/>
  <c r="AC563" i="1"/>
  <c r="AF562" i="1" s="1"/>
  <c r="AD563" i="1"/>
  <c r="AG562" i="1" s="1"/>
  <c r="AB563" i="1"/>
  <c r="AE562" i="1" s="1"/>
  <c r="AC555" i="1"/>
  <c r="AF554" i="1" s="1"/>
  <c r="AD555" i="1"/>
  <c r="AG554" i="1" s="1"/>
  <c r="AB555" i="1"/>
  <c r="AE554" i="1" s="1"/>
  <c r="AC543" i="1"/>
  <c r="AF542" i="1" s="1"/>
  <c r="AD543" i="1"/>
  <c r="AG542" i="1" s="1"/>
  <c r="AB543" i="1"/>
  <c r="AE542" i="1" s="1"/>
  <c r="AC531" i="1"/>
  <c r="AD531" i="1"/>
  <c r="AG530" i="1" s="1"/>
  <c r="AB531" i="1"/>
  <c r="AE530" i="1" s="1"/>
  <c r="AC530" i="1"/>
  <c r="AF529" i="1" s="1"/>
  <c r="AC519" i="1"/>
  <c r="AF518" i="1" s="1"/>
  <c r="AD519" i="1"/>
  <c r="AG518" i="1" s="1"/>
  <c r="AC507" i="1"/>
  <c r="AF506" i="1" s="1"/>
  <c r="AD507" i="1"/>
  <c r="AG506" i="1" s="1"/>
  <c r="AB507" i="1"/>
  <c r="AE506" i="1" s="1"/>
  <c r="AC495" i="1"/>
  <c r="AF494" i="1" s="1"/>
  <c r="AD495" i="1"/>
  <c r="AG494" i="1" s="1"/>
  <c r="AB495" i="1"/>
  <c r="AE494" i="1" s="1"/>
  <c r="AC483" i="1"/>
  <c r="AF482" i="1" s="1"/>
  <c r="AD483" i="1"/>
  <c r="AG482" i="1" s="1"/>
  <c r="AB483" i="1"/>
  <c r="AE482" i="1" s="1"/>
  <c r="AC471" i="1"/>
  <c r="AF470" i="1" s="1"/>
  <c r="AC459" i="1"/>
  <c r="AF458" i="1" s="1"/>
  <c r="AD459" i="1"/>
  <c r="AG458" i="1" s="1"/>
  <c r="AB459" i="1"/>
  <c r="AE458" i="1" s="1"/>
  <c r="AC447" i="1"/>
  <c r="AF446" i="1" s="1"/>
  <c r="AD447" i="1"/>
  <c r="AG446" i="1" s="1"/>
  <c r="AB447" i="1"/>
  <c r="AE446" i="1" s="1"/>
  <c r="AC435" i="1"/>
  <c r="AF434" i="1" s="1"/>
  <c r="AD435" i="1"/>
  <c r="AB435" i="1"/>
  <c r="AE434" i="1" s="1"/>
  <c r="AC423" i="1"/>
  <c r="AF422" i="1" s="1"/>
  <c r="AD423" i="1"/>
  <c r="AG422" i="1" s="1"/>
  <c r="AC411" i="1"/>
  <c r="AF410" i="1" s="1"/>
  <c r="AD411" i="1"/>
  <c r="AG410" i="1" s="1"/>
  <c r="AB411" i="1"/>
  <c r="AE410" i="1" s="1"/>
  <c r="AC399" i="1"/>
  <c r="AD399" i="1"/>
  <c r="AB399" i="1"/>
  <c r="AE398" i="1" s="1"/>
  <c r="AC387" i="1"/>
  <c r="AF386" i="1" s="1"/>
  <c r="AD387" i="1"/>
  <c r="AG386" i="1" s="1"/>
  <c r="AB387" i="1"/>
  <c r="AC375" i="1"/>
  <c r="AF374" i="1" s="1"/>
  <c r="AD375" i="1"/>
  <c r="AG374" i="1" s="1"/>
  <c r="AE363" i="1"/>
  <c r="AC363" i="1"/>
  <c r="AF362" i="1" s="1"/>
  <c r="AD363" i="1"/>
  <c r="AG362" i="1" s="1"/>
  <c r="AB363" i="1"/>
  <c r="AE362" i="1" s="1"/>
  <c r="AC351" i="1"/>
  <c r="AF350" i="1" s="1"/>
  <c r="AD351" i="1"/>
  <c r="AG350" i="1" s="1"/>
  <c r="AB351" i="1"/>
  <c r="AC339" i="1"/>
  <c r="AF338" i="1" s="1"/>
  <c r="AD339" i="1"/>
  <c r="AG338" i="1" s="1"/>
  <c r="AB339" i="1"/>
  <c r="AE338" i="1" s="1"/>
  <c r="AC338" i="1"/>
  <c r="AF337" i="1" s="1"/>
  <c r="AC315" i="1"/>
  <c r="AF314" i="1" s="1"/>
  <c r="AD315" i="1"/>
  <c r="AG314" i="1" s="1"/>
  <c r="AB315" i="1"/>
  <c r="AE314" i="1" s="1"/>
  <c r="AC303" i="1"/>
  <c r="AF302" i="1" s="1"/>
  <c r="AD303" i="1"/>
  <c r="AG302" i="1" s="1"/>
  <c r="AB303" i="1"/>
  <c r="AE302" i="1" s="1"/>
  <c r="AC291" i="1"/>
  <c r="AF290" i="1" s="1"/>
  <c r="AD291" i="1"/>
  <c r="AG290" i="1" s="1"/>
  <c r="AB291" i="1"/>
  <c r="AE290" i="1" s="1"/>
  <c r="AC279" i="1"/>
  <c r="AF278" i="1" s="1"/>
  <c r="AC267" i="1"/>
  <c r="AF266" i="1" s="1"/>
  <c r="AD267" i="1"/>
  <c r="AG266" i="1" s="1"/>
  <c r="AB267" i="1"/>
  <c r="AE266" i="1" s="1"/>
  <c r="AC255" i="1"/>
  <c r="AF254" i="1" s="1"/>
  <c r="AD255" i="1"/>
  <c r="AG254" i="1" s="1"/>
  <c r="AB255" i="1"/>
  <c r="AE254" i="1" s="1"/>
  <c r="AC243" i="1"/>
  <c r="AF242" i="1" s="1"/>
  <c r="AD243" i="1"/>
  <c r="AG242" i="1" s="1"/>
  <c r="AB243" i="1"/>
  <c r="AE242" i="1" s="1"/>
  <c r="AC235" i="1"/>
  <c r="AD235" i="1"/>
  <c r="AG234" i="1" s="1"/>
  <c r="AB235" i="1"/>
  <c r="AE234" i="1" s="1"/>
  <c r="AC219" i="1"/>
  <c r="AF218" i="1" s="1"/>
  <c r="AD219" i="1"/>
  <c r="AB219" i="1"/>
  <c r="AE218" i="1" s="1"/>
  <c r="AC207" i="1"/>
  <c r="AF206" i="1" s="1"/>
  <c r="AD207" i="1"/>
  <c r="AG206" i="1" s="1"/>
  <c r="AB207" i="1"/>
  <c r="AE206" i="1" s="1"/>
  <c r="AE195" i="1"/>
  <c r="AC195" i="1"/>
  <c r="AF194" i="1" s="1"/>
  <c r="AD195" i="1"/>
  <c r="AG194" i="1" s="1"/>
  <c r="AB195" i="1"/>
  <c r="AC183" i="1"/>
  <c r="AF182" i="1" s="1"/>
  <c r="AD183" i="1"/>
  <c r="AG182" i="1" s="1"/>
  <c r="AC171" i="1"/>
  <c r="AF170" i="1" s="1"/>
  <c r="AD171" i="1"/>
  <c r="AG170" i="1" s="1"/>
  <c r="AB171" i="1"/>
  <c r="AE170" i="1" s="1"/>
  <c r="AC163" i="1"/>
  <c r="AF162" i="1" s="1"/>
  <c r="AD163" i="1"/>
  <c r="AG162" i="1" s="1"/>
  <c r="AB163" i="1"/>
  <c r="AE162" i="1" s="1"/>
  <c r="AC151" i="1"/>
  <c r="AF150" i="1" s="1"/>
  <c r="AC139" i="1"/>
  <c r="AD139" i="1"/>
  <c r="AG138" i="1" s="1"/>
  <c r="AB139" i="1"/>
  <c r="AE127" i="1"/>
  <c r="AC127" i="1"/>
  <c r="AD127" i="1"/>
  <c r="AG126" i="1" s="1"/>
  <c r="AB127" i="1"/>
  <c r="AE126" i="1" s="1"/>
  <c r="AC119" i="1"/>
  <c r="AF118" i="1" s="1"/>
  <c r="AB119" i="1"/>
  <c r="AE118" i="1" s="1"/>
  <c r="AD119" i="1"/>
  <c r="AE111" i="1"/>
  <c r="AC111" i="1"/>
  <c r="AF110" i="1" s="1"/>
  <c r="AD111" i="1"/>
  <c r="AG110" i="1" s="1"/>
  <c r="AB111" i="1"/>
  <c r="AE110" i="1" s="1"/>
  <c r="AC103" i="1"/>
  <c r="AF102" i="1" s="1"/>
  <c r="AB103" i="1"/>
  <c r="AE102" i="1" s="1"/>
  <c r="AD103" i="1"/>
  <c r="AG102" i="1" s="1"/>
  <c r="AC95" i="1"/>
  <c r="AF94" i="1" s="1"/>
  <c r="AD95" i="1"/>
  <c r="AG94" i="1" s="1"/>
  <c r="AB95" i="1"/>
  <c r="AE94" i="1" s="1"/>
  <c r="AC87" i="1"/>
  <c r="AB87" i="1"/>
  <c r="AE86" i="1" s="1"/>
  <c r="AE79" i="1"/>
  <c r="AC79" i="1"/>
  <c r="AF78" i="1" s="1"/>
  <c r="AD79" i="1"/>
  <c r="AG78" i="1" s="1"/>
  <c r="AB79" i="1"/>
  <c r="AE78" i="1" s="1"/>
  <c r="AC71" i="1"/>
  <c r="AF70" i="1" s="1"/>
  <c r="AD71" i="1"/>
  <c r="AG70" i="1" s="1"/>
  <c r="AB71" i="1"/>
  <c r="AE70" i="1" s="1"/>
  <c r="AC63" i="1"/>
  <c r="AF62" i="1" s="1"/>
  <c r="AD63" i="1"/>
  <c r="AB63" i="1"/>
  <c r="AE62" i="1" s="1"/>
  <c r="AC55" i="1"/>
  <c r="AF54" i="1" s="1"/>
  <c r="AB55" i="1"/>
  <c r="AE54" i="1" s="1"/>
  <c r="AD55" i="1"/>
  <c r="AG54" i="1" s="1"/>
  <c r="AC47" i="1"/>
  <c r="AF46" i="1" s="1"/>
  <c r="AD47" i="1"/>
  <c r="AB47" i="1"/>
  <c r="AE46" i="1" s="1"/>
  <c r="AC39" i="1"/>
  <c r="AF38" i="1" s="1"/>
  <c r="AB39" i="1"/>
  <c r="AE38" i="1" s="1"/>
  <c r="AD39" i="1"/>
  <c r="AG38" i="1" s="1"/>
  <c r="AC35" i="1"/>
  <c r="AF34" i="1" s="1"/>
  <c r="AD35" i="1"/>
  <c r="AG34" i="1" s="1"/>
  <c r="AB35" i="1"/>
  <c r="AE34" i="1" s="1"/>
  <c r="AC27" i="1"/>
  <c r="AF26" i="1" s="1"/>
  <c r="AD27" i="1"/>
  <c r="AG26" i="1" s="1"/>
  <c r="AB27" i="1"/>
  <c r="AC23" i="1"/>
  <c r="AF22" i="1" s="1"/>
  <c r="AB23" i="1"/>
  <c r="AE22" i="1" s="1"/>
  <c r="AC19" i="1"/>
  <c r="AF18" i="1" s="1"/>
  <c r="AD19" i="1"/>
  <c r="AG18" i="1" s="1"/>
  <c r="AB19" i="1"/>
  <c r="AE18" i="1" s="1"/>
  <c r="AC18" i="1"/>
  <c r="AF17" i="1" s="1"/>
  <c r="AC15" i="1"/>
  <c r="AF14" i="1" s="1"/>
  <c r="AD15" i="1"/>
  <c r="AG14" i="1" s="1"/>
  <c r="AB15" i="1"/>
  <c r="AE14" i="1" s="1"/>
  <c r="AC11" i="1"/>
  <c r="AF10" i="1" s="1"/>
  <c r="AD11" i="1"/>
  <c r="AG10" i="1" s="1"/>
  <c r="AB11" i="1"/>
  <c r="AE10" i="1" s="1"/>
  <c r="AB2832" i="1"/>
  <c r="AE2831" i="1" s="1"/>
  <c r="AB855" i="1"/>
  <c r="AE854" i="1" s="1"/>
  <c r="AB279" i="1"/>
  <c r="AE278" i="1" s="1"/>
  <c r="AB215" i="1"/>
  <c r="AE214" i="1" s="1"/>
  <c r="AD2714" i="1"/>
  <c r="AG2713" i="1" s="1"/>
  <c r="AD2586" i="1"/>
  <c r="AG2585" i="1" s="1"/>
  <c r="AD2458" i="1"/>
  <c r="AG2457" i="1" s="1"/>
  <c r="AD2202" i="1"/>
  <c r="AG2201" i="1" s="1"/>
  <c r="AD1882" i="1"/>
  <c r="AG1881" i="1" s="1"/>
  <c r="AD1690" i="1"/>
  <c r="AG1689" i="1" s="1"/>
  <c r="AD730" i="1"/>
  <c r="AG729" i="1" s="1"/>
  <c r="AD471" i="1"/>
  <c r="AG470" i="1" s="1"/>
  <c r="AD301" i="1"/>
  <c r="T2868" i="1"/>
  <c r="V2868" i="1" s="1"/>
  <c r="X2868" i="1" s="1"/>
  <c r="AC2866" i="1"/>
  <c r="AF2865" i="1" s="1"/>
  <c r="AB2866" i="1"/>
  <c r="AE2865" i="1" s="1"/>
  <c r="AD2866" i="1"/>
  <c r="AG2865" i="1" s="1"/>
  <c r="AB2858" i="1"/>
  <c r="AE2857" i="1" s="1"/>
  <c r="AC2858" i="1"/>
  <c r="AF2857" i="1" s="1"/>
  <c r="AD2858" i="1"/>
  <c r="AG2857" i="1" s="1"/>
  <c r="AC2850" i="1"/>
  <c r="AF2849" i="1" s="1"/>
  <c r="AB2850" i="1"/>
  <c r="AE2849" i="1" s="1"/>
  <c r="AD2850" i="1"/>
  <c r="AG2849" i="1" s="1"/>
  <c r="AG2842" i="1"/>
  <c r="AB2842" i="1"/>
  <c r="AE2841" i="1" s="1"/>
  <c r="AD2842" i="1"/>
  <c r="AG2841" i="1" s="1"/>
  <c r="AC2834" i="1"/>
  <c r="AF2833" i="1" s="1"/>
  <c r="AB2834" i="1"/>
  <c r="AE2833" i="1" s="1"/>
  <c r="AD2834" i="1"/>
  <c r="AG2833" i="1" s="1"/>
  <c r="AC2826" i="1"/>
  <c r="AF2825" i="1" s="1"/>
  <c r="AB2826" i="1"/>
  <c r="AE2825" i="1" s="1"/>
  <c r="AD2826" i="1"/>
  <c r="AG2825" i="1" s="1"/>
  <c r="AC2818" i="1"/>
  <c r="AF2817" i="1" s="1"/>
  <c r="AB2818" i="1"/>
  <c r="AE2817" i="1" s="1"/>
  <c r="AD2818" i="1"/>
  <c r="AG2817" i="1" s="1"/>
  <c r="AC2810" i="1"/>
  <c r="AF2809" i="1" s="1"/>
  <c r="AB2810" i="1"/>
  <c r="AE2809" i="1" s="1"/>
  <c r="AD2810" i="1"/>
  <c r="AG2809" i="1" s="1"/>
  <c r="AC2802" i="1"/>
  <c r="AF2801" i="1" s="1"/>
  <c r="AB2802" i="1"/>
  <c r="AE2801" i="1" s="1"/>
  <c r="AD2802" i="1"/>
  <c r="AG2801" i="1" s="1"/>
  <c r="AB2794" i="1"/>
  <c r="AE2793" i="1" s="1"/>
  <c r="AC2794" i="1"/>
  <c r="AF2793" i="1" s="1"/>
  <c r="AD2794" i="1"/>
  <c r="AG2793" i="1" s="1"/>
  <c r="AC2786" i="1"/>
  <c r="AF2785" i="1" s="1"/>
  <c r="AB2786" i="1"/>
  <c r="AE2785" i="1" s="1"/>
  <c r="AD2786" i="1"/>
  <c r="AG2785" i="1" s="1"/>
  <c r="AB2778" i="1"/>
  <c r="AE2777" i="1" s="1"/>
  <c r="AD2778" i="1"/>
  <c r="AG2777" i="1" s="1"/>
  <c r="AC2770" i="1"/>
  <c r="AF2769" i="1" s="1"/>
  <c r="AB2770" i="1"/>
  <c r="AE2769" i="1" s="1"/>
  <c r="AD2770" i="1"/>
  <c r="AG2769" i="1" s="1"/>
  <c r="AC2762" i="1"/>
  <c r="AB2762" i="1"/>
  <c r="AE2761" i="1" s="1"/>
  <c r="AC2754" i="1"/>
  <c r="AF2753" i="1" s="1"/>
  <c r="AD2754" i="1"/>
  <c r="AG2753" i="1" s="1"/>
  <c r="AB2754" i="1"/>
  <c r="AE2753" i="1" s="1"/>
  <c r="AC2750" i="1"/>
  <c r="AF2749" i="1" s="1"/>
  <c r="AD2750" i="1"/>
  <c r="AG2749" i="1" s="1"/>
  <c r="AB2750" i="1"/>
  <c r="AE2749" i="1" s="1"/>
  <c r="AC2746" i="1"/>
  <c r="AF2745" i="1" s="1"/>
  <c r="AB2746" i="1"/>
  <c r="AE2745" i="1" s="1"/>
  <c r="AC2738" i="1"/>
  <c r="AF2737" i="1" s="1"/>
  <c r="AD2738" i="1"/>
  <c r="AG2737" i="1" s="1"/>
  <c r="AB2738" i="1"/>
  <c r="AE2737" i="1" s="1"/>
  <c r="AF2734" i="1"/>
  <c r="AC2734" i="1"/>
  <c r="AF2733" i="1" s="1"/>
  <c r="AD2734" i="1"/>
  <c r="AG2733" i="1" s="1"/>
  <c r="AB2734" i="1"/>
  <c r="AE2733" i="1" s="1"/>
  <c r="AB2730" i="1"/>
  <c r="AE2729" i="1" s="1"/>
  <c r="AC2730" i="1"/>
  <c r="AF2729" i="1" s="1"/>
  <c r="AC2726" i="1"/>
  <c r="AF2725" i="1" s="1"/>
  <c r="AB2726" i="1"/>
  <c r="AD2726" i="1"/>
  <c r="AG2725" i="1" s="1"/>
  <c r="AC2722" i="1"/>
  <c r="AF2721" i="1" s="1"/>
  <c r="AD2722" i="1"/>
  <c r="AG2721" i="1" s="1"/>
  <c r="AB2722" i="1"/>
  <c r="AC2718" i="1"/>
  <c r="AF2717" i="1" s="1"/>
  <c r="AD2718" i="1"/>
  <c r="AG2717" i="1" s="1"/>
  <c r="AB2718" i="1"/>
  <c r="AE2717" i="1" s="1"/>
  <c r="AB2714" i="1"/>
  <c r="AE2713" i="1" s="1"/>
  <c r="AC2710" i="1"/>
  <c r="AF2709" i="1" s="1"/>
  <c r="AB2710" i="1"/>
  <c r="AE2709" i="1" s="1"/>
  <c r="AD2710" i="1"/>
  <c r="AG2709" i="1" s="1"/>
  <c r="AC2706" i="1"/>
  <c r="AF2705" i="1" s="1"/>
  <c r="AD2706" i="1"/>
  <c r="AG2705" i="1" s="1"/>
  <c r="AB2706" i="1"/>
  <c r="AE2705" i="1" s="1"/>
  <c r="AC2702" i="1"/>
  <c r="AF2701" i="1" s="1"/>
  <c r="AD2702" i="1"/>
  <c r="AG2701" i="1" s="1"/>
  <c r="AB2702" i="1"/>
  <c r="AE2701" i="1" s="1"/>
  <c r="AC2698" i="1"/>
  <c r="AF2697" i="1" s="1"/>
  <c r="AB2698" i="1"/>
  <c r="AE2697" i="1" s="1"/>
  <c r="AC2694" i="1"/>
  <c r="AF2693" i="1" s="1"/>
  <c r="AB2694" i="1"/>
  <c r="AE2693" i="1" s="1"/>
  <c r="AD2694" i="1"/>
  <c r="AG2693" i="1" s="1"/>
  <c r="AC2690" i="1"/>
  <c r="AF2689" i="1" s="1"/>
  <c r="AD2690" i="1"/>
  <c r="AG2689" i="1" s="1"/>
  <c r="AB2690" i="1"/>
  <c r="AE2689" i="1" s="1"/>
  <c r="AC2686" i="1"/>
  <c r="AF2685" i="1" s="1"/>
  <c r="AD2686" i="1"/>
  <c r="AG2685" i="1" s="1"/>
  <c r="AB2686" i="1"/>
  <c r="AE2685" i="1" s="1"/>
  <c r="AC2682" i="1"/>
  <c r="AF2681" i="1" s="1"/>
  <c r="AB2682" i="1"/>
  <c r="AE2681" i="1" s="1"/>
  <c r="AC2678" i="1"/>
  <c r="AF2677" i="1" s="1"/>
  <c r="AB2678" i="1"/>
  <c r="AE2677" i="1" s="1"/>
  <c r="AD2678" i="1"/>
  <c r="AG2677" i="1" s="1"/>
  <c r="AC2674" i="1"/>
  <c r="AF2673" i="1" s="1"/>
  <c r="AD2674" i="1"/>
  <c r="AG2673" i="1" s="1"/>
  <c r="AB2674" i="1"/>
  <c r="AC2670" i="1"/>
  <c r="AF2669" i="1" s="1"/>
  <c r="AD2670" i="1"/>
  <c r="AG2669" i="1" s="1"/>
  <c r="AB2670" i="1"/>
  <c r="AE2669" i="1" s="1"/>
  <c r="AB2666" i="1"/>
  <c r="AC2666" i="1"/>
  <c r="AF2665" i="1" s="1"/>
  <c r="AC2662" i="1"/>
  <c r="AF2661" i="1" s="1"/>
  <c r="AB2662" i="1"/>
  <c r="AE2661" i="1" s="1"/>
  <c r="AD2662" i="1"/>
  <c r="AG2661" i="1" s="1"/>
  <c r="AC2658" i="1"/>
  <c r="AF2657" i="1" s="1"/>
  <c r="AD2658" i="1"/>
  <c r="AG2657" i="1" s="1"/>
  <c r="AB2658" i="1"/>
  <c r="AE2657" i="1" s="1"/>
  <c r="AC2654" i="1"/>
  <c r="AF2653" i="1" s="1"/>
  <c r="AD2654" i="1"/>
  <c r="AG2653" i="1" s="1"/>
  <c r="AB2654" i="1"/>
  <c r="AE2653" i="1" s="1"/>
  <c r="AB2650" i="1"/>
  <c r="AE2649" i="1" s="1"/>
  <c r="AC2646" i="1"/>
  <c r="AB2646" i="1"/>
  <c r="AE2645" i="1" s="1"/>
  <c r="AD2646" i="1"/>
  <c r="AG2645" i="1" s="1"/>
  <c r="AC2642" i="1"/>
  <c r="AF2641" i="1" s="1"/>
  <c r="AD2642" i="1"/>
  <c r="AG2641" i="1" s="1"/>
  <c r="AB2642" i="1"/>
  <c r="AE2641" i="1" s="1"/>
  <c r="AC2638" i="1"/>
  <c r="AF2637" i="1" s="1"/>
  <c r="AD2638" i="1"/>
  <c r="AG2637" i="1" s="1"/>
  <c r="AB2638" i="1"/>
  <c r="AE2637" i="1" s="1"/>
  <c r="AC2634" i="1"/>
  <c r="AF2633" i="1" s="1"/>
  <c r="AB2634" i="1"/>
  <c r="AE2633" i="1" s="1"/>
  <c r="AC2630" i="1"/>
  <c r="AF2629" i="1" s="1"/>
  <c r="AB2630" i="1"/>
  <c r="AE2629" i="1" s="1"/>
  <c r="AD2630" i="1"/>
  <c r="AG2629" i="1" s="1"/>
  <c r="AC2626" i="1"/>
  <c r="AF2625" i="1" s="1"/>
  <c r="AD2626" i="1"/>
  <c r="AG2625" i="1" s="1"/>
  <c r="AB2626" i="1"/>
  <c r="AE2625" i="1" s="1"/>
  <c r="AC2622" i="1"/>
  <c r="AF2621" i="1" s="1"/>
  <c r="AD2622" i="1"/>
  <c r="AG2621" i="1" s="1"/>
  <c r="AB2622" i="1"/>
  <c r="AE2621" i="1" s="1"/>
  <c r="AC2618" i="1"/>
  <c r="AB2618" i="1"/>
  <c r="AE2617" i="1" s="1"/>
  <c r="AC2614" i="1"/>
  <c r="AF2613" i="1" s="1"/>
  <c r="AB2614" i="1"/>
  <c r="AE2613" i="1" s="1"/>
  <c r="AD2614" i="1"/>
  <c r="AC2610" i="1"/>
  <c r="AF2609" i="1" s="1"/>
  <c r="AD2610" i="1"/>
  <c r="AG2609" i="1" s="1"/>
  <c r="AB2610" i="1"/>
  <c r="AE2609" i="1" s="1"/>
  <c r="AC2606" i="1"/>
  <c r="AF2605" i="1" s="1"/>
  <c r="AD2606" i="1"/>
  <c r="AG2605" i="1" s="1"/>
  <c r="AB2606" i="1"/>
  <c r="AE2605" i="1" s="1"/>
  <c r="AB2602" i="1"/>
  <c r="AE2601" i="1" s="1"/>
  <c r="AC2602" i="1"/>
  <c r="AF2601" i="1" s="1"/>
  <c r="AC2598" i="1"/>
  <c r="AB2598" i="1"/>
  <c r="AE2597" i="1" s="1"/>
  <c r="AD2598" i="1"/>
  <c r="AG2597" i="1" s="1"/>
  <c r="AC2594" i="1"/>
  <c r="AF2593" i="1" s="1"/>
  <c r="AD2594" i="1"/>
  <c r="AG2593" i="1" s="1"/>
  <c r="AB2594" i="1"/>
  <c r="AE2593" i="1" s="1"/>
  <c r="AC2590" i="1"/>
  <c r="AF2589" i="1" s="1"/>
  <c r="AD2590" i="1"/>
  <c r="AG2589" i="1" s="1"/>
  <c r="AB2590" i="1"/>
  <c r="AE2589" i="1" s="1"/>
  <c r="AB2586" i="1"/>
  <c r="AE2585" i="1" s="1"/>
  <c r="AC2582" i="1"/>
  <c r="AF2581" i="1" s="1"/>
  <c r="AB2582" i="1"/>
  <c r="AD2582" i="1"/>
  <c r="AG2581" i="1" s="1"/>
  <c r="AC2578" i="1"/>
  <c r="AF2577" i="1" s="1"/>
  <c r="AD2578" i="1"/>
  <c r="AG2577" i="1" s="1"/>
  <c r="AB2578" i="1"/>
  <c r="AE2577" i="1" s="1"/>
  <c r="AC2574" i="1"/>
  <c r="AF2573" i="1" s="1"/>
  <c r="AD2574" i="1"/>
  <c r="AG2573" i="1" s="1"/>
  <c r="AB2574" i="1"/>
  <c r="AE2573" i="1" s="1"/>
  <c r="AC2570" i="1"/>
  <c r="AF2569" i="1" s="1"/>
  <c r="AB2570" i="1"/>
  <c r="AE2569" i="1" s="1"/>
  <c r="AC2566" i="1"/>
  <c r="AF2565" i="1" s="1"/>
  <c r="AB2566" i="1"/>
  <c r="AE2565" i="1" s="1"/>
  <c r="AD2566" i="1"/>
  <c r="AC2562" i="1"/>
  <c r="AF2561" i="1" s="1"/>
  <c r="AD2562" i="1"/>
  <c r="AG2561" i="1" s="1"/>
  <c r="AB2562" i="1"/>
  <c r="AE2561" i="1" s="1"/>
  <c r="AC2558" i="1"/>
  <c r="AF2557" i="1" s="1"/>
  <c r="AD2558" i="1"/>
  <c r="AG2557" i="1" s="1"/>
  <c r="AB2558" i="1"/>
  <c r="AE2557" i="1" s="1"/>
  <c r="AC2554" i="1"/>
  <c r="AF2553" i="1" s="1"/>
  <c r="AB2554" i="1"/>
  <c r="AE2553" i="1" s="1"/>
  <c r="AC2550" i="1"/>
  <c r="AF2549" i="1" s="1"/>
  <c r="AB2550" i="1"/>
  <c r="AE2549" i="1" s="1"/>
  <c r="AD2550" i="1"/>
  <c r="AG2549" i="1" s="1"/>
  <c r="AC2546" i="1"/>
  <c r="AF2545" i="1" s="1"/>
  <c r="AD2546" i="1"/>
  <c r="AG2545" i="1" s="1"/>
  <c r="AB2546" i="1"/>
  <c r="AE2545" i="1" s="1"/>
  <c r="AC2542" i="1"/>
  <c r="AF2541" i="1" s="1"/>
  <c r="AD2542" i="1"/>
  <c r="AG2541" i="1" s="1"/>
  <c r="AB2542" i="1"/>
  <c r="AE2541" i="1" s="1"/>
  <c r="AB2538" i="1"/>
  <c r="AE2537" i="1" s="1"/>
  <c r="AC2538" i="1"/>
  <c r="AF2537" i="1" s="1"/>
  <c r="AC2534" i="1"/>
  <c r="AF2533" i="1" s="1"/>
  <c r="AB2534" i="1"/>
  <c r="AE2533" i="1" s="1"/>
  <c r="AD2534" i="1"/>
  <c r="AG2533" i="1" s="1"/>
  <c r="AC2530" i="1"/>
  <c r="AF2529" i="1" s="1"/>
  <c r="AD2530" i="1"/>
  <c r="AB2530" i="1"/>
  <c r="AE2529" i="1" s="1"/>
  <c r="AC2526" i="1"/>
  <c r="AF2525" i="1" s="1"/>
  <c r="AD2526" i="1"/>
  <c r="AG2525" i="1" s="1"/>
  <c r="AB2526" i="1"/>
  <c r="AE2525" i="1" s="1"/>
  <c r="AB2522" i="1"/>
  <c r="AE2521" i="1" s="1"/>
  <c r="AC2518" i="1"/>
  <c r="AF2517" i="1" s="1"/>
  <c r="AB2518" i="1"/>
  <c r="AE2517" i="1" s="1"/>
  <c r="AD2518" i="1"/>
  <c r="AG2517" i="1" s="1"/>
  <c r="AC2514" i="1"/>
  <c r="AF2513" i="1" s="1"/>
  <c r="AD2514" i="1"/>
  <c r="AG2513" i="1" s="1"/>
  <c r="AB2514" i="1"/>
  <c r="AE2513" i="1" s="1"/>
  <c r="AC2510" i="1"/>
  <c r="AF2509" i="1" s="1"/>
  <c r="AD2510" i="1"/>
  <c r="AG2509" i="1" s="1"/>
  <c r="AB2510" i="1"/>
  <c r="AE2509" i="1" s="1"/>
  <c r="AC2506" i="1"/>
  <c r="AF2505" i="1" s="1"/>
  <c r="AB2506" i="1"/>
  <c r="AC2502" i="1"/>
  <c r="AF2501" i="1" s="1"/>
  <c r="AB2502" i="1"/>
  <c r="AE2501" i="1" s="1"/>
  <c r="AD2502" i="1"/>
  <c r="AG2501" i="1" s="1"/>
  <c r="AC2498" i="1"/>
  <c r="AF2497" i="1" s="1"/>
  <c r="AD2498" i="1"/>
  <c r="AG2497" i="1" s="1"/>
  <c r="AB2498" i="1"/>
  <c r="AE2497" i="1" s="1"/>
  <c r="AC2494" i="1"/>
  <c r="AF2493" i="1" s="1"/>
  <c r="AD2494" i="1"/>
  <c r="AG2493" i="1" s="1"/>
  <c r="AB2494" i="1"/>
  <c r="AE2493" i="1" s="1"/>
  <c r="AC2490" i="1"/>
  <c r="AF2489" i="1" s="1"/>
  <c r="AB2490" i="1"/>
  <c r="AE2489" i="1" s="1"/>
  <c r="AC2486" i="1"/>
  <c r="AB2486" i="1"/>
  <c r="AE2485" i="1" s="1"/>
  <c r="AD2486" i="1"/>
  <c r="AG2485" i="1" s="1"/>
  <c r="AC2482" i="1"/>
  <c r="AF2481" i="1" s="1"/>
  <c r="AD2482" i="1"/>
  <c r="AG2481" i="1" s="1"/>
  <c r="AB2482" i="1"/>
  <c r="AE2481" i="1" s="1"/>
  <c r="AC2478" i="1"/>
  <c r="AF2477" i="1" s="1"/>
  <c r="AD2478" i="1"/>
  <c r="AG2477" i="1" s="1"/>
  <c r="AB2478" i="1"/>
  <c r="AE2477" i="1" s="1"/>
  <c r="AB2474" i="1"/>
  <c r="AE2473" i="1" s="1"/>
  <c r="AC2474" i="1"/>
  <c r="AF2473" i="1" s="1"/>
  <c r="AC2470" i="1"/>
  <c r="AF2469" i="1" s="1"/>
  <c r="AB2470" i="1"/>
  <c r="AD2470" i="1"/>
  <c r="AG2469" i="1" s="1"/>
  <c r="AC2466" i="1"/>
  <c r="AF2465" i="1" s="1"/>
  <c r="AD2466" i="1"/>
  <c r="AG2465" i="1" s="1"/>
  <c r="AB2466" i="1"/>
  <c r="AE2465" i="1" s="1"/>
  <c r="AC2462" i="1"/>
  <c r="AF2461" i="1" s="1"/>
  <c r="AD2462" i="1"/>
  <c r="AG2461" i="1" s="1"/>
  <c r="AB2462" i="1"/>
  <c r="AE2461" i="1" s="1"/>
  <c r="AB2458" i="1"/>
  <c r="AC2454" i="1"/>
  <c r="AF2453" i="1" s="1"/>
  <c r="AB2454" i="1"/>
  <c r="AE2453" i="1" s="1"/>
  <c r="AD2454" i="1"/>
  <c r="AG2453" i="1" s="1"/>
  <c r="AC2450" i="1"/>
  <c r="AF2449" i="1" s="1"/>
  <c r="AD2450" i="1"/>
  <c r="AG2449" i="1" s="1"/>
  <c r="AB2450" i="1"/>
  <c r="AE2449" i="1" s="1"/>
  <c r="AC2446" i="1"/>
  <c r="AF2445" i="1" s="1"/>
  <c r="AD2446" i="1"/>
  <c r="AG2445" i="1" s="1"/>
  <c r="AB2446" i="1"/>
  <c r="AE2445" i="1" s="1"/>
  <c r="AC2442" i="1"/>
  <c r="AF2441" i="1" s="1"/>
  <c r="AB2442" i="1"/>
  <c r="AE2441" i="1" s="1"/>
  <c r="AC2438" i="1"/>
  <c r="AF2437" i="1" s="1"/>
  <c r="AB2438" i="1"/>
  <c r="AE2437" i="1" s="1"/>
  <c r="AD2438" i="1"/>
  <c r="AG2437" i="1" s="1"/>
  <c r="AC2434" i="1"/>
  <c r="AF2433" i="1" s="1"/>
  <c r="AD2434" i="1"/>
  <c r="AB2434" i="1"/>
  <c r="AE2433" i="1" s="1"/>
  <c r="AC2430" i="1"/>
  <c r="AF2429" i="1" s="1"/>
  <c r="AD2430" i="1"/>
  <c r="AG2429" i="1" s="1"/>
  <c r="AB2430" i="1"/>
  <c r="AE2429" i="1" s="1"/>
  <c r="AC2426" i="1"/>
  <c r="AF2425" i="1" s="1"/>
  <c r="AB2426" i="1"/>
  <c r="AE2425" i="1" s="1"/>
  <c r="AC2422" i="1"/>
  <c r="AF2421" i="1" s="1"/>
  <c r="AB2422" i="1"/>
  <c r="AE2421" i="1" s="1"/>
  <c r="AD2422" i="1"/>
  <c r="AG2421" i="1" s="1"/>
  <c r="AC2418" i="1"/>
  <c r="AF2417" i="1" s="1"/>
  <c r="AD2418" i="1"/>
  <c r="AG2417" i="1" s="1"/>
  <c r="AB2418" i="1"/>
  <c r="AE2417" i="1" s="1"/>
  <c r="AC2414" i="1"/>
  <c r="AF2413" i="1" s="1"/>
  <c r="AD2414" i="1"/>
  <c r="AG2413" i="1" s="1"/>
  <c r="AB2414" i="1"/>
  <c r="AE2413" i="1" s="1"/>
  <c r="AB2410" i="1"/>
  <c r="AE2409" i="1" s="1"/>
  <c r="AC2410" i="1"/>
  <c r="AF2409" i="1" s="1"/>
  <c r="J2406" i="1"/>
  <c r="AC2406" i="1"/>
  <c r="AF2405" i="1" s="1"/>
  <c r="AB2406" i="1"/>
  <c r="AE2405" i="1" s="1"/>
  <c r="AD2406" i="1"/>
  <c r="AG2405" i="1" s="1"/>
  <c r="AC2402" i="1"/>
  <c r="AF2401" i="1" s="1"/>
  <c r="AD2402" i="1"/>
  <c r="AG2401" i="1" s="1"/>
  <c r="AB2402" i="1"/>
  <c r="AE2401" i="1" s="1"/>
  <c r="AC2398" i="1"/>
  <c r="AF2397" i="1" s="1"/>
  <c r="AD2398" i="1"/>
  <c r="AG2397" i="1" s="1"/>
  <c r="AB2398" i="1"/>
  <c r="AE2397" i="1" s="1"/>
  <c r="AB2394" i="1"/>
  <c r="AE2393" i="1" s="1"/>
  <c r="AC2394" i="1"/>
  <c r="AF2393" i="1" s="1"/>
  <c r="AB2390" i="1"/>
  <c r="AE2389" i="1" s="1"/>
  <c r="AC2386" i="1"/>
  <c r="AF2385" i="1" s="1"/>
  <c r="AD2386" i="1"/>
  <c r="AG2385" i="1" s="1"/>
  <c r="AB2386" i="1"/>
  <c r="AE2385" i="1" s="1"/>
  <c r="AC2382" i="1"/>
  <c r="AF2381" i="1" s="1"/>
  <c r="AD2382" i="1"/>
  <c r="AG2381" i="1" s="1"/>
  <c r="AB2382" i="1"/>
  <c r="AE2381" i="1" s="1"/>
  <c r="AC2378" i="1"/>
  <c r="AF2377" i="1" s="1"/>
  <c r="AB2378" i="1"/>
  <c r="AE2377" i="1" s="1"/>
  <c r="AB2374" i="1"/>
  <c r="AE2373" i="1" s="1"/>
  <c r="AC2370" i="1"/>
  <c r="AF2369" i="1" s="1"/>
  <c r="AD2370" i="1"/>
  <c r="AG2369" i="1" s="1"/>
  <c r="AB2370" i="1"/>
  <c r="AE2369" i="1" s="1"/>
  <c r="AC2366" i="1"/>
  <c r="AF2365" i="1" s="1"/>
  <c r="AD2366" i="1"/>
  <c r="AG2365" i="1" s="1"/>
  <c r="AB2366" i="1"/>
  <c r="AE2365" i="1" s="1"/>
  <c r="AB2362" i="1"/>
  <c r="AE2361" i="1" s="1"/>
  <c r="AC2358" i="1"/>
  <c r="AF2357" i="1" s="1"/>
  <c r="AB2358" i="1"/>
  <c r="AE2357" i="1" s="1"/>
  <c r="AD2358" i="1"/>
  <c r="AG2357" i="1" s="1"/>
  <c r="AC2354" i="1"/>
  <c r="AF2353" i="1" s="1"/>
  <c r="AD2354" i="1"/>
  <c r="AG2353" i="1" s="1"/>
  <c r="AB2354" i="1"/>
  <c r="AE2353" i="1" s="1"/>
  <c r="AC2350" i="1"/>
  <c r="AF2349" i="1" s="1"/>
  <c r="AD2350" i="1"/>
  <c r="AG2349" i="1" s="1"/>
  <c r="AB2350" i="1"/>
  <c r="AE2349" i="1" s="1"/>
  <c r="AB2346" i="1"/>
  <c r="AE2345" i="1" s="1"/>
  <c r="AC2346" i="1"/>
  <c r="AF2345" i="1" s="1"/>
  <c r="AC2342" i="1"/>
  <c r="AF2341" i="1" s="1"/>
  <c r="AB2342" i="1"/>
  <c r="AE2341" i="1" s="1"/>
  <c r="AD2342" i="1"/>
  <c r="AG2341" i="1" s="1"/>
  <c r="AC2338" i="1"/>
  <c r="AF2337" i="1" s="1"/>
  <c r="AD2338" i="1"/>
  <c r="AG2337" i="1" s="1"/>
  <c r="AB2338" i="1"/>
  <c r="AE2337" i="1" s="1"/>
  <c r="AC2334" i="1"/>
  <c r="AF2333" i="1" s="1"/>
  <c r="AD2334" i="1"/>
  <c r="AG2333" i="1" s="1"/>
  <c r="AB2334" i="1"/>
  <c r="AE2333" i="1" s="1"/>
  <c r="AB2330" i="1"/>
  <c r="AE2329" i="1" s="1"/>
  <c r="AC2330" i="1"/>
  <c r="AF2329" i="1" s="1"/>
  <c r="J2326" i="1"/>
  <c r="AC2326" i="1"/>
  <c r="AF2325" i="1" s="1"/>
  <c r="AB2326" i="1"/>
  <c r="AE2325" i="1" s="1"/>
  <c r="AD2326" i="1"/>
  <c r="AG2325" i="1" s="1"/>
  <c r="AC2322" i="1"/>
  <c r="AF2321" i="1" s="1"/>
  <c r="AD2322" i="1"/>
  <c r="AG2321" i="1" s="1"/>
  <c r="AB2322" i="1"/>
  <c r="AE2321" i="1" s="1"/>
  <c r="AC2318" i="1"/>
  <c r="AF2317" i="1" s="1"/>
  <c r="AD2318" i="1"/>
  <c r="AG2317" i="1" s="1"/>
  <c r="AB2318" i="1"/>
  <c r="AE2317" i="1" s="1"/>
  <c r="AC2314" i="1"/>
  <c r="AF2313" i="1" s="1"/>
  <c r="AB2314" i="1"/>
  <c r="AE2313" i="1" s="1"/>
  <c r="AC2310" i="1"/>
  <c r="AF2309" i="1" s="1"/>
  <c r="AB2310" i="1"/>
  <c r="AE2309" i="1" s="1"/>
  <c r="AD2310" i="1"/>
  <c r="AG2309" i="1" s="1"/>
  <c r="AC2306" i="1"/>
  <c r="AF2305" i="1" s="1"/>
  <c r="AD2306" i="1"/>
  <c r="AG2305" i="1" s="1"/>
  <c r="AB2306" i="1"/>
  <c r="AE2305" i="1" s="1"/>
  <c r="AC2302" i="1"/>
  <c r="AF2301" i="1" s="1"/>
  <c r="AD2302" i="1"/>
  <c r="AG2301" i="1" s="1"/>
  <c r="AB2302" i="1"/>
  <c r="AE2301" i="1" s="1"/>
  <c r="AC2298" i="1"/>
  <c r="AF2297" i="1" s="1"/>
  <c r="AB2298" i="1"/>
  <c r="AE2297" i="1" s="1"/>
  <c r="AC2294" i="1"/>
  <c r="AF2293" i="1" s="1"/>
  <c r="AB2294" i="1"/>
  <c r="AE2293" i="1" s="1"/>
  <c r="AD2294" i="1"/>
  <c r="AG2293" i="1" s="1"/>
  <c r="AC2290" i="1"/>
  <c r="AF2289" i="1" s="1"/>
  <c r="AD2290" i="1"/>
  <c r="AG2289" i="1" s="1"/>
  <c r="AB2290" i="1"/>
  <c r="AE2289" i="1" s="1"/>
  <c r="AC2286" i="1"/>
  <c r="AF2285" i="1" s="1"/>
  <c r="AD2286" i="1"/>
  <c r="AG2285" i="1" s="1"/>
  <c r="AB2286" i="1"/>
  <c r="AE2285" i="1" s="1"/>
  <c r="AB2282" i="1"/>
  <c r="AE2281" i="1" s="1"/>
  <c r="AC2282" i="1"/>
  <c r="AF2281" i="1" s="1"/>
  <c r="J2278" i="1"/>
  <c r="AC2278" i="1"/>
  <c r="AF2277" i="1" s="1"/>
  <c r="AB2278" i="1"/>
  <c r="AE2277" i="1" s="1"/>
  <c r="AD2278" i="1"/>
  <c r="AG2277" i="1" s="1"/>
  <c r="AC2274" i="1"/>
  <c r="AF2273" i="1" s="1"/>
  <c r="AD2274" i="1"/>
  <c r="AG2273" i="1" s="1"/>
  <c r="AB2274" i="1"/>
  <c r="AE2273" i="1" s="1"/>
  <c r="AC2270" i="1"/>
  <c r="AF2269" i="1" s="1"/>
  <c r="AD2270" i="1"/>
  <c r="AG2269" i="1" s="1"/>
  <c r="AB2270" i="1"/>
  <c r="AE2269" i="1" s="1"/>
  <c r="AB2266" i="1"/>
  <c r="AE2265" i="1" s="1"/>
  <c r="AC2266" i="1"/>
  <c r="AF2265" i="1" s="1"/>
  <c r="AC2262" i="1"/>
  <c r="AF2261" i="1" s="1"/>
  <c r="AB2262" i="1"/>
  <c r="AE2261" i="1" s="1"/>
  <c r="AD2262" i="1"/>
  <c r="AG2261" i="1" s="1"/>
  <c r="AC2258" i="1"/>
  <c r="AF2257" i="1" s="1"/>
  <c r="AD2258" i="1"/>
  <c r="AG2257" i="1" s="1"/>
  <c r="AB2258" i="1"/>
  <c r="AE2257" i="1" s="1"/>
  <c r="AC2254" i="1"/>
  <c r="AF2253" i="1" s="1"/>
  <c r="AD2254" i="1"/>
  <c r="AG2253" i="1" s="1"/>
  <c r="AB2254" i="1"/>
  <c r="AE2253" i="1" s="1"/>
  <c r="AC2250" i="1"/>
  <c r="AF2249" i="1" s="1"/>
  <c r="AB2250" i="1"/>
  <c r="AE2249" i="1" s="1"/>
  <c r="AC2246" i="1"/>
  <c r="AF2245" i="1" s="1"/>
  <c r="AB2246" i="1"/>
  <c r="AE2245" i="1" s="1"/>
  <c r="AD2246" i="1"/>
  <c r="AG2245" i="1" s="1"/>
  <c r="AC2242" i="1"/>
  <c r="AF2241" i="1" s="1"/>
  <c r="AD2242" i="1"/>
  <c r="AG2241" i="1" s="1"/>
  <c r="AB2242" i="1"/>
  <c r="AE2241" i="1" s="1"/>
  <c r="AC2238" i="1"/>
  <c r="AF2237" i="1" s="1"/>
  <c r="AD2238" i="1"/>
  <c r="AG2237" i="1" s="1"/>
  <c r="AB2238" i="1"/>
  <c r="AE2237" i="1" s="1"/>
  <c r="AB2234" i="1"/>
  <c r="AE2233" i="1" s="1"/>
  <c r="AC2230" i="1"/>
  <c r="AF2229" i="1" s="1"/>
  <c r="AB2230" i="1"/>
  <c r="AE2229" i="1" s="1"/>
  <c r="AD2230" i="1"/>
  <c r="AG2229" i="1" s="1"/>
  <c r="AC2226" i="1"/>
  <c r="AF2225" i="1" s="1"/>
  <c r="AD2226" i="1"/>
  <c r="AG2225" i="1" s="1"/>
  <c r="AB2226" i="1"/>
  <c r="AE2225" i="1" s="1"/>
  <c r="AC2222" i="1"/>
  <c r="AF2221" i="1" s="1"/>
  <c r="AD2222" i="1"/>
  <c r="AG2221" i="1" s="1"/>
  <c r="AB2222" i="1"/>
  <c r="AE2221" i="1" s="1"/>
  <c r="AB2218" i="1"/>
  <c r="AE2217" i="1" s="1"/>
  <c r="AC2218" i="1"/>
  <c r="AF2217" i="1" s="1"/>
  <c r="AC2214" i="1"/>
  <c r="AF2213" i="1" s="1"/>
  <c r="AB2214" i="1"/>
  <c r="AE2213" i="1" s="1"/>
  <c r="AD2214" i="1"/>
  <c r="AG2213" i="1" s="1"/>
  <c r="AC2210" i="1"/>
  <c r="AF2209" i="1" s="1"/>
  <c r="AD2210" i="1"/>
  <c r="AG2209" i="1" s="1"/>
  <c r="AB2210" i="1"/>
  <c r="AE2209" i="1" s="1"/>
  <c r="AC2206" i="1"/>
  <c r="AF2205" i="1" s="1"/>
  <c r="AD2206" i="1"/>
  <c r="AG2205" i="1" s="1"/>
  <c r="AB2206" i="1"/>
  <c r="AE2205" i="1" s="1"/>
  <c r="AB2202" i="1"/>
  <c r="AE2201" i="1" s="1"/>
  <c r="AC2202" i="1"/>
  <c r="AF2201" i="1" s="1"/>
  <c r="J2198" i="1"/>
  <c r="H2198" i="1" s="1"/>
  <c r="AC2198" i="1"/>
  <c r="AF2197" i="1" s="1"/>
  <c r="AB2198" i="1"/>
  <c r="AE2197" i="1" s="1"/>
  <c r="AD2198" i="1"/>
  <c r="AG2197" i="1" s="1"/>
  <c r="AC2194" i="1"/>
  <c r="AF2193" i="1" s="1"/>
  <c r="AD2194" i="1"/>
  <c r="AG2193" i="1" s="1"/>
  <c r="AB2194" i="1"/>
  <c r="AE2193" i="1" s="1"/>
  <c r="AC2190" i="1"/>
  <c r="AF2189" i="1" s="1"/>
  <c r="AD2190" i="1"/>
  <c r="AG2189" i="1" s="1"/>
  <c r="AB2190" i="1"/>
  <c r="AE2189" i="1" s="1"/>
  <c r="AC2186" i="1"/>
  <c r="AF2185" i="1" s="1"/>
  <c r="AB2186" i="1"/>
  <c r="AE2185" i="1" s="1"/>
  <c r="AC2182" i="1"/>
  <c r="AF2181" i="1" s="1"/>
  <c r="AB2182" i="1"/>
  <c r="AE2181" i="1" s="1"/>
  <c r="AD2182" i="1"/>
  <c r="AG2181" i="1" s="1"/>
  <c r="AC2178" i="1"/>
  <c r="AF2177" i="1" s="1"/>
  <c r="AD2178" i="1"/>
  <c r="AG2177" i="1" s="1"/>
  <c r="AB2178" i="1"/>
  <c r="AE2177" i="1" s="1"/>
  <c r="AC2174" i="1"/>
  <c r="AF2173" i="1" s="1"/>
  <c r="AD2174" i="1"/>
  <c r="AG2173" i="1" s="1"/>
  <c r="AB2174" i="1"/>
  <c r="AE2173" i="1" s="1"/>
  <c r="AC2170" i="1"/>
  <c r="AF2169" i="1" s="1"/>
  <c r="AB2170" i="1"/>
  <c r="AE2169" i="1" s="1"/>
  <c r="AC2166" i="1"/>
  <c r="AF2165" i="1" s="1"/>
  <c r="AB2166" i="1"/>
  <c r="AE2165" i="1" s="1"/>
  <c r="AD2166" i="1"/>
  <c r="AG2165" i="1" s="1"/>
  <c r="AC2162" i="1"/>
  <c r="AF2161" i="1" s="1"/>
  <c r="AD2162" i="1"/>
  <c r="AG2161" i="1" s="1"/>
  <c r="AB2162" i="1"/>
  <c r="AE2161" i="1" s="1"/>
  <c r="AC2158" i="1"/>
  <c r="AF2157" i="1" s="1"/>
  <c r="AD2158" i="1"/>
  <c r="AG2157" i="1" s="1"/>
  <c r="AB2158" i="1"/>
  <c r="AE2157" i="1" s="1"/>
  <c r="AB2154" i="1"/>
  <c r="AE2153" i="1" s="1"/>
  <c r="AC2154" i="1"/>
  <c r="AF2153" i="1" s="1"/>
  <c r="AC2146" i="1"/>
  <c r="AF2145" i="1" s="1"/>
  <c r="AD2146" i="1"/>
  <c r="AG2145" i="1" s="1"/>
  <c r="AB2146" i="1"/>
  <c r="AE2145" i="1" s="1"/>
  <c r="AC2142" i="1"/>
  <c r="AF2141" i="1" s="1"/>
  <c r="AD2142" i="1"/>
  <c r="AB2142" i="1"/>
  <c r="AE2141" i="1" s="1"/>
  <c r="AB2138" i="1"/>
  <c r="AE2137" i="1" s="1"/>
  <c r="AC2138" i="1"/>
  <c r="AF2137" i="1" s="1"/>
  <c r="J2134" i="1"/>
  <c r="AC2134" i="1"/>
  <c r="AF2133" i="1" s="1"/>
  <c r="AB2134" i="1"/>
  <c r="AE2133" i="1" s="1"/>
  <c r="AD2134" i="1"/>
  <c r="AG2133" i="1" s="1"/>
  <c r="AD2130" i="1"/>
  <c r="AG2129" i="1" s="1"/>
  <c r="AB2130" i="1"/>
  <c r="AE2129" i="1" s="1"/>
  <c r="AC2130" i="1"/>
  <c r="AF2129" i="1" s="1"/>
  <c r="AC2126" i="1"/>
  <c r="AD2126" i="1"/>
  <c r="AG2125" i="1" s="1"/>
  <c r="AB2126" i="1"/>
  <c r="AE2125" i="1" s="1"/>
  <c r="AC2122" i="1"/>
  <c r="AF2121" i="1" s="1"/>
  <c r="AB2122" i="1"/>
  <c r="AC2118" i="1"/>
  <c r="AF2117" i="1" s="1"/>
  <c r="AB2118" i="1"/>
  <c r="AE2117" i="1" s="1"/>
  <c r="AD2118" i="1"/>
  <c r="AG2117" i="1" s="1"/>
  <c r="AC2114" i="1"/>
  <c r="AD2114" i="1"/>
  <c r="AG2113" i="1" s="1"/>
  <c r="AB2114" i="1"/>
  <c r="AE2113" i="1" s="1"/>
  <c r="AC2110" i="1"/>
  <c r="AF2109" i="1" s="1"/>
  <c r="AD2110" i="1"/>
  <c r="AG2109" i="1" s="1"/>
  <c r="AB2110" i="1"/>
  <c r="AE2109" i="1" s="1"/>
  <c r="AB2106" i="1"/>
  <c r="AE2105" i="1" s="1"/>
  <c r="AC2106" i="1"/>
  <c r="AF2105" i="1" s="1"/>
  <c r="AC2102" i="1"/>
  <c r="AB2102" i="1"/>
  <c r="AE2101" i="1" s="1"/>
  <c r="AD2102" i="1"/>
  <c r="AG2101" i="1" s="1"/>
  <c r="AD2098" i="1"/>
  <c r="AG2097" i="1" s="1"/>
  <c r="AB2098" i="1"/>
  <c r="AC2098" i="1"/>
  <c r="AF2097" i="1" s="1"/>
  <c r="AC2094" i="1"/>
  <c r="AF2093" i="1" s="1"/>
  <c r="AD2094" i="1"/>
  <c r="AG2093" i="1" s="1"/>
  <c r="AB2094" i="1"/>
  <c r="AE2093" i="1" s="1"/>
  <c r="AC2090" i="1"/>
  <c r="AF2089" i="1" s="1"/>
  <c r="AB2090" i="1"/>
  <c r="AE2089" i="1" s="1"/>
  <c r="J2086" i="1"/>
  <c r="AC2086" i="1"/>
  <c r="AB2086" i="1"/>
  <c r="AE2085" i="1" s="1"/>
  <c r="AD2086" i="1"/>
  <c r="AG2085" i="1" s="1"/>
  <c r="AC2082" i="1"/>
  <c r="AF2081" i="1" s="1"/>
  <c r="AD2082" i="1"/>
  <c r="AG2081" i="1" s="1"/>
  <c r="AB2082" i="1"/>
  <c r="AE2081" i="1" s="1"/>
  <c r="AC2078" i="1"/>
  <c r="AF2077" i="1" s="1"/>
  <c r="AD2078" i="1"/>
  <c r="AG2077" i="1" s="1"/>
  <c r="AB2078" i="1"/>
  <c r="AE2077" i="1" s="1"/>
  <c r="AB2074" i="1"/>
  <c r="AE2073" i="1" s="1"/>
  <c r="AC2074" i="1"/>
  <c r="J2070" i="1"/>
  <c r="AC2070" i="1"/>
  <c r="AF2069" i="1" s="1"/>
  <c r="AB2070" i="1"/>
  <c r="AE2069" i="1" s="1"/>
  <c r="AD2070" i="1"/>
  <c r="AG2069" i="1" s="1"/>
  <c r="AD2066" i="1"/>
  <c r="AG2065" i="1" s="1"/>
  <c r="AB2066" i="1"/>
  <c r="AE2065" i="1" s="1"/>
  <c r="AC2066" i="1"/>
  <c r="AF2065" i="1" s="1"/>
  <c r="AC2062" i="1"/>
  <c r="AF2061" i="1" s="1"/>
  <c r="AD2062" i="1"/>
  <c r="AG2061" i="1" s="1"/>
  <c r="AB2062" i="1"/>
  <c r="AE2061" i="1" s="1"/>
  <c r="AC2058" i="1"/>
  <c r="AF2057" i="1" s="1"/>
  <c r="AB2058" i="1"/>
  <c r="AE2057" i="1" s="1"/>
  <c r="AC2054" i="1"/>
  <c r="AF2053" i="1" s="1"/>
  <c r="AB2054" i="1"/>
  <c r="AE2053" i="1" s="1"/>
  <c r="AD2054" i="1"/>
  <c r="AG2053" i="1" s="1"/>
  <c r="AC2050" i="1"/>
  <c r="AF2049" i="1" s="1"/>
  <c r="AD2050" i="1"/>
  <c r="AG2049" i="1" s="1"/>
  <c r="AB2050" i="1"/>
  <c r="AE2049" i="1" s="1"/>
  <c r="AC2046" i="1"/>
  <c r="AF2045" i="1" s="1"/>
  <c r="AD2046" i="1"/>
  <c r="AG2045" i="1" s="1"/>
  <c r="AB2046" i="1"/>
  <c r="AE2045" i="1" s="1"/>
  <c r="AB2042" i="1"/>
  <c r="AE2041" i="1" s="1"/>
  <c r="AC2042" i="1"/>
  <c r="AF2041" i="1" s="1"/>
  <c r="AC2038" i="1"/>
  <c r="AF2037" i="1" s="1"/>
  <c r="AB2038" i="1"/>
  <c r="AE2037" i="1" s="1"/>
  <c r="AD2038" i="1"/>
  <c r="AG2037" i="1" s="1"/>
  <c r="AD2034" i="1"/>
  <c r="AG2033" i="1" s="1"/>
  <c r="AB2034" i="1"/>
  <c r="AE2033" i="1" s="1"/>
  <c r="AC2034" i="1"/>
  <c r="AF2033" i="1" s="1"/>
  <c r="AC2030" i="1"/>
  <c r="AF2029" i="1" s="1"/>
  <c r="AD2030" i="1"/>
  <c r="AG2029" i="1" s="1"/>
  <c r="AB2030" i="1"/>
  <c r="AE2029" i="1" s="1"/>
  <c r="AC2026" i="1"/>
  <c r="AF2025" i="1" s="1"/>
  <c r="AB2026" i="1"/>
  <c r="AE2025" i="1" s="1"/>
  <c r="J2022" i="1"/>
  <c r="AC2022" i="1"/>
  <c r="AF2021" i="1" s="1"/>
  <c r="AB2022" i="1"/>
  <c r="AE2021" i="1" s="1"/>
  <c r="AD2022" i="1"/>
  <c r="AG2021" i="1" s="1"/>
  <c r="AC2018" i="1"/>
  <c r="AF2017" i="1" s="1"/>
  <c r="AD2018" i="1"/>
  <c r="AG2017" i="1" s="1"/>
  <c r="AB2018" i="1"/>
  <c r="AE2017" i="1" s="1"/>
  <c r="AC2014" i="1"/>
  <c r="AF2013" i="1" s="1"/>
  <c r="AD2014" i="1"/>
  <c r="AG2013" i="1" s="1"/>
  <c r="AB2014" i="1"/>
  <c r="AE2013" i="1" s="1"/>
  <c r="AB2010" i="1"/>
  <c r="AE2009" i="1" s="1"/>
  <c r="AC2010" i="1"/>
  <c r="AF2009" i="1" s="1"/>
  <c r="J2006" i="1"/>
  <c r="AC2006" i="1"/>
  <c r="AF2005" i="1" s="1"/>
  <c r="AB2006" i="1"/>
  <c r="AE2005" i="1" s="1"/>
  <c r="AD2006" i="1"/>
  <c r="AG2005" i="1" s="1"/>
  <c r="AD2002" i="1"/>
  <c r="AG2001" i="1" s="1"/>
  <c r="AB2002" i="1"/>
  <c r="AE2001" i="1" s="1"/>
  <c r="AC2002" i="1"/>
  <c r="AF2001" i="1" s="1"/>
  <c r="AC1998" i="1"/>
  <c r="AF1997" i="1" s="1"/>
  <c r="AD1998" i="1"/>
  <c r="AG1997" i="1" s="1"/>
  <c r="AB1998" i="1"/>
  <c r="AE1997" i="1" s="1"/>
  <c r="AC1994" i="1"/>
  <c r="AF1993" i="1" s="1"/>
  <c r="AB1994" i="1"/>
  <c r="AE1993" i="1" s="1"/>
  <c r="J1990" i="1"/>
  <c r="AC1990" i="1"/>
  <c r="AF1989" i="1" s="1"/>
  <c r="AB1990" i="1"/>
  <c r="AE1989" i="1" s="1"/>
  <c r="AD1990" i="1"/>
  <c r="AG1989" i="1" s="1"/>
  <c r="AC1986" i="1"/>
  <c r="AF1985" i="1" s="1"/>
  <c r="AD1986" i="1"/>
  <c r="AG1985" i="1" s="1"/>
  <c r="AB1986" i="1"/>
  <c r="AE1985" i="1" s="1"/>
  <c r="AC1982" i="1"/>
  <c r="AF1981" i="1" s="1"/>
  <c r="AD1982" i="1"/>
  <c r="AB1982" i="1"/>
  <c r="AE1981" i="1" s="1"/>
  <c r="AB1978" i="1"/>
  <c r="AE1977" i="1" s="1"/>
  <c r="J1974" i="1"/>
  <c r="AC1974" i="1"/>
  <c r="AF1973" i="1" s="1"/>
  <c r="AB1974" i="1"/>
  <c r="AE1973" i="1" s="1"/>
  <c r="AD1974" i="1"/>
  <c r="AG1973" i="1" s="1"/>
  <c r="AD1970" i="1"/>
  <c r="AG1969" i="1" s="1"/>
  <c r="AB1970" i="1"/>
  <c r="AE1969" i="1" s="1"/>
  <c r="AC1970" i="1"/>
  <c r="AF1969" i="1" s="1"/>
  <c r="AC1966" i="1"/>
  <c r="AF1965" i="1" s="1"/>
  <c r="AD1966" i="1"/>
  <c r="AG1965" i="1" s="1"/>
  <c r="AB1966" i="1"/>
  <c r="AE1965" i="1" s="1"/>
  <c r="AC1962" i="1"/>
  <c r="AF1961" i="1" s="1"/>
  <c r="AB1962" i="1"/>
  <c r="AE1961" i="1" s="1"/>
  <c r="AC1958" i="1"/>
  <c r="AF1957" i="1" s="1"/>
  <c r="AB1958" i="1"/>
  <c r="AE1957" i="1" s="1"/>
  <c r="AD1958" i="1"/>
  <c r="AG1957" i="1" s="1"/>
  <c r="AC1954" i="1"/>
  <c r="AF1953" i="1" s="1"/>
  <c r="AD1954" i="1"/>
  <c r="AG1953" i="1" s="1"/>
  <c r="AB1954" i="1"/>
  <c r="AE1953" i="1" s="1"/>
  <c r="AC1950" i="1"/>
  <c r="AF1949" i="1" s="1"/>
  <c r="AD1950" i="1"/>
  <c r="AG1949" i="1" s="1"/>
  <c r="AB1950" i="1"/>
  <c r="AE1949" i="1" s="1"/>
  <c r="AB1946" i="1"/>
  <c r="AE1945" i="1" s="1"/>
  <c r="AC1946" i="1"/>
  <c r="AF1945" i="1" s="1"/>
  <c r="AC1942" i="1"/>
  <c r="AF1941" i="1" s="1"/>
  <c r="AB1942" i="1"/>
  <c r="AE1941" i="1" s="1"/>
  <c r="AD1942" i="1"/>
  <c r="AG1941" i="1" s="1"/>
  <c r="AD1938" i="1"/>
  <c r="AG1937" i="1" s="1"/>
  <c r="AB1938" i="1"/>
  <c r="AE1937" i="1" s="1"/>
  <c r="AC1938" i="1"/>
  <c r="AF1937" i="1" s="1"/>
  <c r="AC1934" i="1"/>
  <c r="AF1933" i="1" s="1"/>
  <c r="AD1934" i="1"/>
  <c r="AG1933" i="1" s="1"/>
  <c r="AB1934" i="1"/>
  <c r="AE1933" i="1" s="1"/>
  <c r="AC1930" i="1"/>
  <c r="AF1929" i="1" s="1"/>
  <c r="AB1930" i="1"/>
  <c r="AE1929" i="1" s="1"/>
  <c r="J1926" i="1"/>
  <c r="AC1926" i="1"/>
  <c r="AF1925" i="1" s="1"/>
  <c r="AB1926" i="1"/>
  <c r="AE1925" i="1" s="1"/>
  <c r="AD1926" i="1"/>
  <c r="AG1925" i="1" s="1"/>
  <c r="AC1922" i="1"/>
  <c r="AF1921" i="1" s="1"/>
  <c r="AD1922" i="1"/>
  <c r="AG1921" i="1" s="1"/>
  <c r="AB1922" i="1"/>
  <c r="AE1921" i="1" s="1"/>
  <c r="AC1918" i="1"/>
  <c r="AF1917" i="1" s="1"/>
  <c r="AD1918" i="1"/>
  <c r="AG1917" i="1" s="1"/>
  <c r="AB1918" i="1"/>
  <c r="AE1917" i="1" s="1"/>
  <c r="AB1914" i="1"/>
  <c r="AE1913" i="1" s="1"/>
  <c r="AC1914" i="1"/>
  <c r="AF1913" i="1" s="1"/>
  <c r="AC1910" i="1"/>
  <c r="AF1909" i="1" s="1"/>
  <c r="AB1910" i="1"/>
  <c r="AE1909" i="1" s="1"/>
  <c r="AD1910" i="1"/>
  <c r="AG1909" i="1" s="1"/>
  <c r="AD1906" i="1"/>
  <c r="AG1905" i="1" s="1"/>
  <c r="AB1906" i="1"/>
  <c r="AE1905" i="1" s="1"/>
  <c r="AC1906" i="1"/>
  <c r="AF1905" i="1" s="1"/>
  <c r="AC1902" i="1"/>
  <c r="AF1901" i="1" s="1"/>
  <c r="AD1902" i="1"/>
  <c r="AG1901" i="1" s="1"/>
  <c r="AB1902" i="1"/>
  <c r="AE1901" i="1" s="1"/>
  <c r="AC1898" i="1"/>
  <c r="AF1897" i="1" s="1"/>
  <c r="AB1898" i="1"/>
  <c r="AE1897" i="1" s="1"/>
  <c r="J1894" i="1"/>
  <c r="AE1894" i="1"/>
  <c r="AC1894" i="1"/>
  <c r="AF1893" i="1" s="1"/>
  <c r="AB1894" i="1"/>
  <c r="AE1893" i="1" s="1"/>
  <c r="AD1894" i="1"/>
  <c r="AG1893" i="1" s="1"/>
  <c r="AC1890" i="1"/>
  <c r="AF1889" i="1" s="1"/>
  <c r="AD1890" i="1"/>
  <c r="AG1889" i="1" s="1"/>
  <c r="AB1890" i="1"/>
  <c r="AE1889" i="1" s="1"/>
  <c r="AC1886" i="1"/>
  <c r="AF1885" i="1" s="1"/>
  <c r="AD1886" i="1"/>
  <c r="AG1885" i="1" s="1"/>
  <c r="AB1886" i="1"/>
  <c r="AE1885" i="1" s="1"/>
  <c r="AB1882" i="1"/>
  <c r="AE1881" i="1" s="1"/>
  <c r="AC1882" i="1"/>
  <c r="AF1881" i="1" s="1"/>
  <c r="J1878" i="1"/>
  <c r="H1878" i="1" s="1"/>
  <c r="AC1878" i="1"/>
  <c r="AF1877" i="1" s="1"/>
  <c r="AB1878" i="1"/>
  <c r="AE1877" i="1" s="1"/>
  <c r="AD1878" i="1"/>
  <c r="AG1877" i="1" s="1"/>
  <c r="AD1874" i="1"/>
  <c r="AG1873" i="1" s="1"/>
  <c r="AB1874" i="1"/>
  <c r="AE1873" i="1" s="1"/>
  <c r="AC1874" i="1"/>
  <c r="AF1873" i="1" s="1"/>
  <c r="AC1870" i="1"/>
  <c r="AF1869" i="1" s="1"/>
  <c r="AD1870" i="1"/>
  <c r="AG1869" i="1" s="1"/>
  <c r="AB1870" i="1"/>
  <c r="AE1869" i="1" s="1"/>
  <c r="AC1866" i="1"/>
  <c r="AF1865" i="1" s="1"/>
  <c r="AB1866" i="1"/>
  <c r="AE1865" i="1" s="1"/>
  <c r="AC1862" i="1"/>
  <c r="AF1861" i="1" s="1"/>
  <c r="AB1862" i="1"/>
  <c r="AE1861" i="1" s="1"/>
  <c r="AD1862" i="1"/>
  <c r="AG1861" i="1" s="1"/>
  <c r="AC1858" i="1"/>
  <c r="AF1857" i="1" s="1"/>
  <c r="AD1858" i="1"/>
  <c r="AG1857" i="1" s="1"/>
  <c r="AB1858" i="1"/>
  <c r="AE1857" i="1" s="1"/>
  <c r="AC1854" i="1"/>
  <c r="AF1853" i="1" s="1"/>
  <c r="AD1854" i="1"/>
  <c r="AG1853" i="1" s="1"/>
  <c r="AB1854" i="1"/>
  <c r="AE1853" i="1" s="1"/>
  <c r="AB1850" i="1"/>
  <c r="AE1849" i="1" s="1"/>
  <c r="AC1846" i="1"/>
  <c r="AF1845" i="1" s="1"/>
  <c r="AB1846" i="1"/>
  <c r="AE1845" i="1" s="1"/>
  <c r="AD1846" i="1"/>
  <c r="AG1845" i="1" s="1"/>
  <c r="AE1842" i="1"/>
  <c r="AD1842" i="1"/>
  <c r="AG1841" i="1" s="1"/>
  <c r="AB1842" i="1"/>
  <c r="AE1841" i="1" s="1"/>
  <c r="AC1842" i="1"/>
  <c r="AF1841" i="1" s="1"/>
  <c r="AC1838" i="1"/>
  <c r="AF1837" i="1" s="1"/>
  <c r="AD1838" i="1"/>
  <c r="AG1837" i="1" s="1"/>
  <c r="AB1838" i="1"/>
  <c r="AE1837" i="1" s="1"/>
  <c r="AC1834" i="1"/>
  <c r="AF1833" i="1" s="1"/>
  <c r="AB1834" i="1"/>
  <c r="AE1833" i="1" s="1"/>
  <c r="AC1830" i="1"/>
  <c r="AF1829" i="1" s="1"/>
  <c r="AB1830" i="1"/>
  <c r="AE1829" i="1" s="1"/>
  <c r="AD1830" i="1"/>
  <c r="AG1829" i="1" s="1"/>
  <c r="AC1826" i="1"/>
  <c r="AF1825" i="1" s="1"/>
  <c r="AD1826" i="1"/>
  <c r="AG1825" i="1" s="1"/>
  <c r="AB1826" i="1"/>
  <c r="AE1825" i="1" s="1"/>
  <c r="AC1822" i="1"/>
  <c r="AF1821" i="1" s="1"/>
  <c r="AD1822" i="1"/>
  <c r="AG1821" i="1" s="1"/>
  <c r="AB1822" i="1"/>
  <c r="AE1821" i="1" s="1"/>
  <c r="AB1818" i="1"/>
  <c r="AE1817" i="1" s="1"/>
  <c r="AC1818" i="1"/>
  <c r="AF1817" i="1" s="1"/>
  <c r="AC1814" i="1"/>
  <c r="AF1813" i="1" s="1"/>
  <c r="AB1814" i="1"/>
  <c r="AE1813" i="1" s="1"/>
  <c r="AD1814" i="1"/>
  <c r="AG1813" i="1" s="1"/>
  <c r="AD1810" i="1"/>
  <c r="AG1809" i="1" s="1"/>
  <c r="AB1810" i="1"/>
  <c r="AE1809" i="1" s="1"/>
  <c r="AC1810" i="1"/>
  <c r="AF1809" i="1" s="1"/>
  <c r="AC1806" i="1"/>
  <c r="AF1805" i="1" s="1"/>
  <c r="AD1806" i="1"/>
  <c r="AG1805" i="1" s="1"/>
  <c r="AB1806" i="1"/>
  <c r="AE1805" i="1" s="1"/>
  <c r="AC1802" i="1"/>
  <c r="AF1801" i="1" s="1"/>
  <c r="AB1802" i="1"/>
  <c r="AE1801" i="1" s="1"/>
  <c r="J1798" i="1"/>
  <c r="AC1798" i="1"/>
  <c r="AF1797" i="1" s="1"/>
  <c r="AB1798" i="1"/>
  <c r="AE1797" i="1" s="1"/>
  <c r="AD1798" i="1"/>
  <c r="AG1797" i="1" s="1"/>
  <c r="AC1794" i="1"/>
  <c r="AF1793" i="1" s="1"/>
  <c r="AD1794" i="1"/>
  <c r="AG1793" i="1" s="1"/>
  <c r="AB1794" i="1"/>
  <c r="AE1793" i="1" s="1"/>
  <c r="AC1790" i="1"/>
  <c r="AF1789" i="1" s="1"/>
  <c r="AD1790" i="1"/>
  <c r="AG1789" i="1" s="1"/>
  <c r="AB1790" i="1"/>
  <c r="AE1789" i="1" s="1"/>
  <c r="AB1786" i="1"/>
  <c r="AE1785" i="1" s="1"/>
  <c r="AC1786" i="1"/>
  <c r="AF1785" i="1" s="1"/>
  <c r="J1782" i="1"/>
  <c r="AC1782" i="1"/>
  <c r="AF1781" i="1" s="1"/>
  <c r="AB1782" i="1"/>
  <c r="AE1781" i="1" s="1"/>
  <c r="AD1782" i="1"/>
  <c r="AG1781" i="1" s="1"/>
  <c r="AD1778" i="1"/>
  <c r="AG1777" i="1" s="1"/>
  <c r="AB1778" i="1"/>
  <c r="AE1777" i="1" s="1"/>
  <c r="AC1778" i="1"/>
  <c r="AF1777" i="1" s="1"/>
  <c r="AC1774" i="1"/>
  <c r="AF1773" i="1" s="1"/>
  <c r="AD1774" i="1"/>
  <c r="AG1773" i="1" s="1"/>
  <c r="AB1774" i="1"/>
  <c r="AE1773" i="1" s="1"/>
  <c r="AC1770" i="1"/>
  <c r="AF1769" i="1" s="1"/>
  <c r="AB1770" i="1"/>
  <c r="AE1769" i="1" s="1"/>
  <c r="J1766" i="1"/>
  <c r="AC1766" i="1"/>
  <c r="AF1765" i="1" s="1"/>
  <c r="AB1766" i="1"/>
  <c r="AE1765" i="1" s="1"/>
  <c r="AD1766" i="1"/>
  <c r="AG1765" i="1" s="1"/>
  <c r="AC1762" i="1"/>
  <c r="AF1761" i="1" s="1"/>
  <c r="AD1762" i="1"/>
  <c r="AG1761" i="1" s="1"/>
  <c r="AB1762" i="1"/>
  <c r="AE1761" i="1" s="1"/>
  <c r="AC1758" i="1"/>
  <c r="AF1757" i="1" s="1"/>
  <c r="AD1758" i="1"/>
  <c r="AG1757" i="1" s="1"/>
  <c r="AB1758" i="1"/>
  <c r="AE1757" i="1" s="1"/>
  <c r="AB1754" i="1"/>
  <c r="AE1753" i="1" s="1"/>
  <c r="AC1754" i="1"/>
  <c r="AF1753" i="1" s="1"/>
  <c r="J1750" i="1"/>
  <c r="AC1750" i="1"/>
  <c r="AF1749" i="1" s="1"/>
  <c r="AB1750" i="1"/>
  <c r="AE1749" i="1" s="1"/>
  <c r="AD1750" i="1"/>
  <c r="AG1749" i="1" s="1"/>
  <c r="AD1746" i="1"/>
  <c r="AG1745" i="1" s="1"/>
  <c r="AB1746" i="1"/>
  <c r="AE1745" i="1" s="1"/>
  <c r="AC1746" i="1"/>
  <c r="AF1745" i="1" s="1"/>
  <c r="AC1742" i="1"/>
  <c r="AF1741" i="1" s="1"/>
  <c r="AD1742" i="1"/>
  <c r="AG1741" i="1" s="1"/>
  <c r="AB1742" i="1"/>
  <c r="AE1741" i="1" s="1"/>
  <c r="AC1738" i="1"/>
  <c r="AF1737" i="1" s="1"/>
  <c r="AB1738" i="1"/>
  <c r="AE1737" i="1" s="1"/>
  <c r="J1734" i="1"/>
  <c r="AC1734" i="1"/>
  <c r="AF1733" i="1" s="1"/>
  <c r="AB1734" i="1"/>
  <c r="AE1733" i="1" s="1"/>
  <c r="AD1734" i="1"/>
  <c r="AG1733" i="1" s="1"/>
  <c r="AC1730" i="1"/>
  <c r="AF1729" i="1" s="1"/>
  <c r="AD1730" i="1"/>
  <c r="AG1729" i="1" s="1"/>
  <c r="AB1730" i="1"/>
  <c r="AE1729" i="1" s="1"/>
  <c r="AC1726" i="1"/>
  <c r="AF1725" i="1" s="1"/>
  <c r="AD1726" i="1"/>
  <c r="AB1726" i="1"/>
  <c r="AE1725" i="1" s="1"/>
  <c r="AB1722" i="1"/>
  <c r="AE1721" i="1" s="1"/>
  <c r="J1718" i="1"/>
  <c r="AC1718" i="1"/>
  <c r="AF1717" i="1" s="1"/>
  <c r="AB1718" i="1"/>
  <c r="AE1717" i="1" s="1"/>
  <c r="AD1718" i="1"/>
  <c r="AG1717" i="1" s="1"/>
  <c r="AD1714" i="1"/>
  <c r="AG1713" i="1" s="1"/>
  <c r="AB1714" i="1"/>
  <c r="AE1713" i="1" s="1"/>
  <c r="AC1714" i="1"/>
  <c r="AF1713" i="1" s="1"/>
  <c r="AC1710" i="1"/>
  <c r="AF1709" i="1" s="1"/>
  <c r="AD1710" i="1"/>
  <c r="AG1709" i="1" s="1"/>
  <c r="AB1710" i="1"/>
  <c r="AE1709" i="1" s="1"/>
  <c r="AC1706" i="1"/>
  <c r="AF1705" i="1" s="1"/>
  <c r="AB1706" i="1"/>
  <c r="AE1705" i="1" s="1"/>
  <c r="AC1702" i="1"/>
  <c r="AF1701" i="1" s="1"/>
  <c r="AB1702" i="1"/>
  <c r="AE1701" i="1" s="1"/>
  <c r="AD1702" i="1"/>
  <c r="AG1701" i="1" s="1"/>
  <c r="AC1698" i="1"/>
  <c r="AF1697" i="1" s="1"/>
  <c r="AD1698" i="1"/>
  <c r="AG1697" i="1" s="1"/>
  <c r="AB1698" i="1"/>
  <c r="AE1697" i="1" s="1"/>
  <c r="AC1694" i="1"/>
  <c r="AF1693" i="1" s="1"/>
  <c r="AD1694" i="1"/>
  <c r="AG1693" i="1" s="1"/>
  <c r="AB1694" i="1"/>
  <c r="AE1693" i="1" s="1"/>
  <c r="AB1690" i="1"/>
  <c r="AE1689" i="1" s="1"/>
  <c r="AC1690" i="1"/>
  <c r="AF1689" i="1" s="1"/>
  <c r="AC1686" i="1"/>
  <c r="AF1685" i="1" s="1"/>
  <c r="AB1686" i="1"/>
  <c r="AE1685" i="1" s="1"/>
  <c r="AD1686" i="1"/>
  <c r="AG1685" i="1" s="1"/>
  <c r="AD1682" i="1"/>
  <c r="AG1681" i="1" s="1"/>
  <c r="AB1682" i="1"/>
  <c r="AE1681" i="1" s="1"/>
  <c r="AC1682" i="1"/>
  <c r="AF1681" i="1" s="1"/>
  <c r="AC1678" i="1"/>
  <c r="AF1677" i="1" s="1"/>
  <c r="AD1678" i="1"/>
  <c r="AG1677" i="1" s="1"/>
  <c r="AB1678" i="1"/>
  <c r="AC1674" i="1"/>
  <c r="AF1673" i="1" s="1"/>
  <c r="AB1674" i="1"/>
  <c r="AE1673" i="1" s="1"/>
  <c r="J1670" i="1"/>
  <c r="AC1670" i="1"/>
  <c r="AF1669" i="1" s="1"/>
  <c r="AB1670" i="1"/>
  <c r="AE1669" i="1" s="1"/>
  <c r="AD1670" i="1"/>
  <c r="AG1669" i="1" s="1"/>
  <c r="AC1666" i="1"/>
  <c r="AF1665" i="1" s="1"/>
  <c r="AD1666" i="1"/>
  <c r="AG1665" i="1" s="1"/>
  <c r="AB1666" i="1"/>
  <c r="AE1665" i="1" s="1"/>
  <c r="AC1662" i="1"/>
  <c r="AF1661" i="1" s="1"/>
  <c r="AD1662" i="1"/>
  <c r="AG1661" i="1" s="1"/>
  <c r="AB1662" i="1"/>
  <c r="AE1661" i="1" s="1"/>
  <c r="AB1658" i="1"/>
  <c r="AE1657" i="1" s="1"/>
  <c r="AC1658" i="1"/>
  <c r="AF1657" i="1" s="1"/>
  <c r="J1654" i="1"/>
  <c r="AC1654" i="1"/>
  <c r="AF1653" i="1" s="1"/>
  <c r="AB1654" i="1"/>
  <c r="AE1653" i="1" s="1"/>
  <c r="AD1654" i="1"/>
  <c r="AG1653" i="1" s="1"/>
  <c r="AD1650" i="1"/>
  <c r="AG1649" i="1" s="1"/>
  <c r="AB1650" i="1"/>
  <c r="AE1649" i="1" s="1"/>
  <c r="AC1650" i="1"/>
  <c r="AF1649" i="1" s="1"/>
  <c r="AC1646" i="1"/>
  <c r="AF1645" i="1" s="1"/>
  <c r="AD1646" i="1"/>
  <c r="AG1645" i="1" s="1"/>
  <c r="AB1646" i="1"/>
  <c r="AE1645" i="1" s="1"/>
  <c r="AC1642" i="1"/>
  <c r="AF1641" i="1" s="1"/>
  <c r="AB1642" i="1"/>
  <c r="AE1641" i="1" s="1"/>
  <c r="J1638" i="1"/>
  <c r="AC1634" i="1"/>
  <c r="AF1633" i="1" s="1"/>
  <c r="AD1634" i="1"/>
  <c r="AG1633" i="1" s="1"/>
  <c r="AB1634" i="1"/>
  <c r="AE1633" i="1" s="1"/>
  <c r="AC1630" i="1"/>
  <c r="AF1629" i="1" s="1"/>
  <c r="AD1630" i="1"/>
  <c r="AG1629" i="1" s="1"/>
  <c r="AB1630" i="1"/>
  <c r="AE1629" i="1" s="1"/>
  <c r="AB1626" i="1"/>
  <c r="AE1625" i="1" s="1"/>
  <c r="AC1626" i="1"/>
  <c r="AF1625" i="1" s="1"/>
  <c r="J1622" i="1"/>
  <c r="AC1622" i="1"/>
  <c r="AF1621" i="1" s="1"/>
  <c r="AB1622" i="1"/>
  <c r="AE1621" i="1" s="1"/>
  <c r="AD1622" i="1"/>
  <c r="AG1621" i="1" s="1"/>
  <c r="AD1618" i="1"/>
  <c r="AG1617" i="1" s="1"/>
  <c r="AB1618" i="1"/>
  <c r="AC1618" i="1"/>
  <c r="AF1617" i="1" s="1"/>
  <c r="AC1614" i="1"/>
  <c r="AF1613" i="1" s="1"/>
  <c r="AD1614" i="1"/>
  <c r="AG1613" i="1" s="1"/>
  <c r="AB1614" i="1"/>
  <c r="AE1613" i="1" s="1"/>
  <c r="AC1610" i="1"/>
  <c r="AF1609" i="1" s="1"/>
  <c r="AB1610" i="1"/>
  <c r="AE1609" i="1" s="1"/>
  <c r="J1606" i="1"/>
  <c r="AC1606" i="1"/>
  <c r="AF1605" i="1" s="1"/>
  <c r="AB1606" i="1"/>
  <c r="AE1605" i="1" s="1"/>
  <c r="AD1606" i="1"/>
  <c r="AG1605" i="1" s="1"/>
  <c r="AC1602" i="1"/>
  <c r="AF1601" i="1" s="1"/>
  <c r="AD1602" i="1"/>
  <c r="AG1601" i="1" s="1"/>
  <c r="AB1602" i="1"/>
  <c r="AE1601" i="1" s="1"/>
  <c r="AC1598" i="1"/>
  <c r="AF1597" i="1" s="1"/>
  <c r="AD1598" i="1"/>
  <c r="AG1597" i="1" s="1"/>
  <c r="AB1598" i="1"/>
  <c r="AE1597" i="1" s="1"/>
  <c r="AB1594" i="1"/>
  <c r="AE1593" i="1" s="1"/>
  <c r="AC1594" i="1"/>
  <c r="AF1593" i="1" s="1"/>
  <c r="AC1590" i="1"/>
  <c r="AF1589" i="1" s="1"/>
  <c r="AB1590" i="1"/>
  <c r="AE1589" i="1" s="1"/>
  <c r="AD1590" i="1"/>
  <c r="AG1589" i="1" s="1"/>
  <c r="AD1586" i="1"/>
  <c r="AG1585" i="1" s="1"/>
  <c r="AB1586" i="1"/>
  <c r="AE1585" i="1" s="1"/>
  <c r="AC1586" i="1"/>
  <c r="AF1585" i="1" s="1"/>
  <c r="AC1582" i="1"/>
  <c r="AF1581" i="1" s="1"/>
  <c r="AD1582" i="1"/>
  <c r="AG1581" i="1" s="1"/>
  <c r="AB1582" i="1"/>
  <c r="AE1581" i="1" s="1"/>
  <c r="AC1578" i="1"/>
  <c r="AF1577" i="1" s="1"/>
  <c r="AB1578" i="1"/>
  <c r="AE1577" i="1" s="1"/>
  <c r="AC1574" i="1"/>
  <c r="AF1573" i="1" s="1"/>
  <c r="AB1574" i="1"/>
  <c r="AE1573" i="1" s="1"/>
  <c r="AD1574" i="1"/>
  <c r="AG1573" i="1" s="1"/>
  <c r="AC1570" i="1"/>
  <c r="AF1569" i="1" s="1"/>
  <c r="AD1570" i="1"/>
  <c r="AG1569" i="1" s="1"/>
  <c r="AB1570" i="1"/>
  <c r="AE1569" i="1" s="1"/>
  <c r="AC1566" i="1"/>
  <c r="AF1565" i="1" s="1"/>
  <c r="AD1566" i="1"/>
  <c r="AG1565" i="1" s="1"/>
  <c r="AB1566" i="1"/>
  <c r="AB1562" i="1"/>
  <c r="AE1561" i="1" s="1"/>
  <c r="AC1562" i="1"/>
  <c r="AF1561" i="1" s="1"/>
  <c r="AC1558" i="1"/>
  <c r="AF1557" i="1" s="1"/>
  <c r="AB1558" i="1"/>
  <c r="AD1558" i="1"/>
  <c r="AG1557" i="1" s="1"/>
  <c r="AD1554" i="1"/>
  <c r="AG1553" i="1" s="1"/>
  <c r="AB1554" i="1"/>
  <c r="AE1553" i="1" s="1"/>
  <c r="AC1554" i="1"/>
  <c r="AF1553" i="1" s="1"/>
  <c r="AC1550" i="1"/>
  <c r="AF1549" i="1" s="1"/>
  <c r="AD1550" i="1"/>
  <c r="AG1549" i="1" s="1"/>
  <c r="AB1550" i="1"/>
  <c r="AE1549" i="1" s="1"/>
  <c r="AC1546" i="1"/>
  <c r="AF1545" i="1" s="1"/>
  <c r="AB1546" i="1"/>
  <c r="AC1542" i="1"/>
  <c r="AF1541" i="1" s="1"/>
  <c r="AB1542" i="1"/>
  <c r="AE1541" i="1" s="1"/>
  <c r="AD1542" i="1"/>
  <c r="AG1541" i="1" s="1"/>
  <c r="AC1538" i="1"/>
  <c r="AF1537" i="1" s="1"/>
  <c r="AD1538" i="1"/>
  <c r="AG1537" i="1" s="1"/>
  <c r="AB1538" i="1"/>
  <c r="AE1537" i="1" s="1"/>
  <c r="AC1534" i="1"/>
  <c r="AF1533" i="1" s="1"/>
  <c r="AD1534" i="1"/>
  <c r="AG1533" i="1" s="1"/>
  <c r="AB1534" i="1"/>
  <c r="AE1533" i="1" s="1"/>
  <c r="AB1530" i="1"/>
  <c r="AE1529" i="1" s="1"/>
  <c r="AC1530" i="1"/>
  <c r="AF1529" i="1" s="1"/>
  <c r="J1526" i="1"/>
  <c r="AC1526" i="1"/>
  <c r="AF1525" i="1" s="1"/>
  <c r="AB1526" i="1"/>
  <c r="AE1525" i="1" s="1"/>
  <c r="AD1526" i="1"/>
  <c r="AG1525" i="1" s="1"/>
  <c r="AD1522" i="1"/>
  <c r="AG1521" i="1" s="1"/>
  <c r="AB1522" i="1"/>
  <c r="AE1521" i="1" s="1"/>
  <c r="AC1522" i="1"/>
  <c r="AF1521" i="1" s="1"/>
  <c r="AC1518" i="1"/>
  <c r="AF1517" i="1" s="1"/>
  <c r="AD1518" i="1"/>
  <c r="AG1517" i="1" s="1"/>
  <c r="AB1518" i="1"/>
  <c r="AE1517" i="1" s="1"/>
  <c r="J1514" i="1"/>
  <c r="AC1514" i="1"/>
  <c r="AF1513" i="1" s="1"/>
  <c r="AB1514" i="1"/>
  <c r="AE1513" i="1" s="1"/>
  <c r="AC1510" i="1"/>
  <c r="AF1509" i="1" s="1"/>
  <c r="AB1510" i="1"/>
  <c r="AE1509" i="1" s="1"/>
  <c r="AD1510" i="1"/>
  <c r="AG1509" i="1" s="1"/>
  <c r="AC1506" i="1"/>
  <c r="AF1505" i="1" s="1"/>
  <c r="AD1506" i="1"/>
  <c r="AG1505" i="1" s="1"/>
  <c r="AB1506" i="1"/>
  <c r="AE1505" i="1" s="1"/>
  <c r="AC1502" i="1"/>
  <c r="AD1502" i="1"/>
  <c r="AG1501" i="1" s="1"/>
  <c r="AB1502" i="1"/>
  <c r="AE1501" i="1" s="1"/>
  <c r="J1498" i="1"/>
  <c r="AB1498" i="1"/>
  <c r="AE1497" i="1" s="1"/>
  <c r="AC1498" i="1"/>
  <c r="AF1497" i="1" s="1"/>
  <c r="J1494" i="1"/>
  <c r="AC1494" i="1"/>
  <c r="AF1493" i="1" s="1"/>
  <c r="AB1494" i="1"/>
  <c r="AE1493" i="1" s="1"/>
  <c r="AD1494" i="1"/>
  <c r="AG1493" i="1" s="1"/>
  <c r="AD1490" i="1"/>
  <c r="AG1489" i="1" s="1"/>
  <c r="AB1490" i="1"/>
  <c r="AE1489" i="1" s="1"/>
  <c r="AC1490" i="1"/>
  <c r="AF1489" i="1" s="1"/>
  <c r="AC1486" i="1"/>
  <c r="AF1485" i="1" s="1"/>
  <c r="AD1486" i="1"/>
  <c r="AG1485" i="1" s="1"/>
  <c r="AB1486" i="1"/>
  <c r="AE1485" i="1" s="1"/>
  <c r="AC1482" i="1"/>
  <c r="AF1481" i="1" s="1"/>
  <c r="AB1482" i="1"/>
  <c r="AE1481" i="1" s="1"/>
  <c r="AC1478" i="1"/>
  <c r="AF1477" i="1" s="1"/>
  <c r="AB1478" i="1"/>
  <c r="AE1477" i="1" s="1"/>
  <c r="AD1478" i="1"/>
  <c r="AC1474" i="1"/>
  <c r="AF1473" i="1" s="1"/>
  <c r="AD1474" i="1"/>
  <c r="AG1473" i="1" s="1"/>
  <c r="AB1474" i="1"/>
  <c r="AE1473" i="1" s="1"/>
  <c r="AC1470" i="1"/>
  <c r="AD1470" i="1"/>
  <c r="AG1469" i="1" s="1"/>
  <c r="AB1470" i="1"/>
  <c r="AE1469" i="1" s="1"/>
  <c r="J1466" i="1"/>
  <c r="AB1466" i="1"/>
  <c r="AE1465" i="1" s="1"/>
  <c r="AC1462" i="1"/>
  <c r="AF1461" i="1" s="1"/>
  <c r="AB1462" i="1"/>
  <c r="AE1461" i="1" s="1"/>
  <c r="AD1462" i="1"/>
  <c r="AG1461" i="1" s="1"/>
  <c r="AD1458" i="1"/>
  <c r="AG1457" i="1" s="1"/>
  <c r="AB1458" i="1"/>
  <c r="AE1457" i="1" s="1"/>
  <c r="AC1458" i="1"/>
  <c r="AF1457" i="1" s="1"/>
  <c r="AC1454" i="1"/>
  <c r="AF1453" i="1" s="1"/>
  <c r="AD1454" i="1"/>
  <c r="AG1453" i="1" s="1"/>
  <c r="AB1454" i="1"/>
  <c r="AE1453" i="1" s="1"/>
  <c r="AC1450" i="1"/>
  <c r="AF1449" i="1" s="1"/>
  <c r="AB1450" i="1"/>
  <c r="AE1449" i="1" s="1"/>
  <c r="AC1446" i="1"/>
  <c r="AF1445" i="1" s="1"/>
  <c r="AB1446" i="1"/>
  <c r="AE1445" i="1" s="1"/>
  <c r="AD1446" i="1"/>
  <c r="AG1445" i="1" s="1"/>
  <c r="AC1442" i="1"/>
  <c r="AF1441" i="1" s="1"/>
  <c r="AD1442" i="1"/>
  <c r="AG1441" i="1" s="1"/>
  <c r="AB1442" i="1"/>
  <c r="AE1441" i="1" s="1"/>
  <c r="AC1438" i="1"/>
  <c r="AF1437" i="1" s="1"/>
  <c r="AD1438" i="1"/>
  <c r="AG1437" i="1" s="1"/>
  <c r="AB1438" i="1"/>
  <c r="AE1437" i="1" s="1"/>
  <c r="AB1434" i="1"/>
  <c r="AE1433" i="1" s="1"/>
  <c r="AC1434" i="1"/>
  <c r="AF1433" i="1" s="1"/>
  <c r="AC1430" i="1"/>
  <c r="AF1429" i="1" s="1"/>
  <c r="AB1430" i="1"/>
  <c r="AE1429" i="1" s="1"/>
  <c r="AD1430" i="1"/>
  <c r="AG1429" i="1" s="1"/>
  <c r="AD1426" i="1"/>
  <c r="AG1425" i="1" s="1"/>
  <c r="AB1426" i="1"/>
  <c r="AE1425" i="1" s="1"/>
  <c r="AC1426" i="1"/>
  <c r="AF1425" i="1" s="1"/>
  <c r="AC1422" i="1"/>
  <c r="AF1421" i="1" s="1"/>
  <c r="AD1422" i="1"/>
  <c r="AG1421" i="1" s="1"/>
  <c r="AB1422" i="1"/>
  <c r="AE1421" i="1" s="1"/>
  <c r="J1418" i="1"/>
  <c r="AC1418" i="1"/>
  <c r="AF1417" i="1" s="1"/>
  <c r="AB1418" i="1"/>
  <c r="AE1417" i="1" s="1"/>
  <c r="AC1414" i="1"/>
  <c r="AF1413" i="1" s="1"/>
  <c r="AB1414" i="1"/>
  <c r="AE1413" i="1" s="1"/>
  <c r="AD1414" i="1"/>
  <c r="AG1413" i="1" s="1"/>
  <c r="AC1410" i="1"/>
  <c r="AF1409" i="1" s="1"/>
  <c r="AD1410" i="1"/>
  <c r="AG1409" i="1" s="1"/>
  <c r="AB1410" i="1"/>
  <c r="AC1406" i="1"/>
  <c r="AF1405" i="1" s="1"/>
  <c r="AD1406" i="1"/>
  <c r="AG1405" i="1" s="1"/>
  <c r="AB1406" i="1"/>
  <c r="AE1405" i="1" s="1"/>
  <c r="AB1402" i="1"/>
  <c r="AC1402" i="1"/>
  <c r="AF1401" i="1" s="1"/>
  <c r="AC1398" i="1"/>
  <c r="AF1397" i="1" s="1"/>
  <c r="AB1398" i="1"/>
  <c r="AE1397" i="1" s="1"/>
  <c r="AD1398" i="1"/>
  <c r="AD1394" i="1"/>
  <c r="AG1393" i="1" s="1"/>
  <c r="AB1394" i="1"/>
  <c r="AE1393" i="1" s="1"/>
  <c r="AC1394" i="1"/>
  <c r="AF1393" i="1" s="1"/>
  <c r="AC1390" i="1"/>
  <c r="AF1389" i="1" s="1"/>
  <c r="AD1390" i="1"/>
  <c r="AG1389" i="1" s="1"/>
  <c r="AB1390" i="1"/>
  <c r="AE1389" i="1" s="1"/>
  <c r="J1386" i="1"/>
  <c r="AC1386" i="1"/>
  <c r="AF1385" i="1" s="1"/>
  <c r="AB1386" i="1"/>
  <c r="AE1385" i="1" s="1"/>
  <c r="AC1382" i="1"/>
  <c r="AF1381" i="1" s="1"/>
  <c r="AB1382" i="1"/>
  <c r="AE1381" i="1" s="1"/>
  <c r="AD1382" i="1"/>
  <c r="AG1381" i="1" s="1"/>
  <c r="AC1378" i="1"/>
  <c r="AF1377" i="1" s="1"/>
  <c r="AD1378" i="1"/>
  <c r="AG1377" i="1" s="1"/>
  <c r="AB1378" i="1"/>
  <c r="AE1377" i="1" s="1"/>
  <c r="AC1374" i="1"/>
  <c r="AF1373" i="1" s="1"/>
  <c r="AD1374" i="1"/>
  <c r="AG1373" i="1" s="1"/>
  <c r="AB1374" i="1"/>
  <c r="AE1373" i="1" s="1"/>
  <c r="AB1370" i="1"/>
  <c r="AE1369" i="1" s="1"/>
  <c r="AC1370" i="1"/>
  <c r="AF1369" i="1" s="1"/>
  <c r="AC1366" i="1"/>
  <c r="AF1365" i="1" s="1"/>
  <c r="AB1366" i="1"/>
  <c r="AE1365" i="1" s="1"/>
  <c r="AD1366" i="1"/>
  <c r="AG1365" i="1" s="1"/>
  <c r="AD1362" i="1"/>
  <c r="AB1362" i="1"/>
  <c r="AE1361" i="1" s="1"/>
  <c r="AC1362" i="1"/>
  <c r="AF1361" i="1" s="1"/>
  <c r="AC1358" i="1"/>
  <c r="AF1357" i="1" s="1"/>
  <c r="AD1358" i="1"/>
  <c r="AG1357" i="1" s="1"/>
  <c r="AB1358" i="1"/>
  <c r="AE1357" i="1" s="1"/>
  <c r="AC1354" i="1"/>
  <c r="AF1353" i="1" s="1"/>
  <c r="AB1354" i="1"/>
  <c r="AE1353" i="1" s="1"/>
  <c r="AC1350" i="1"/>
  <c r="AF1349" i="1" s="1"/>
  <c r="AB1350" i="1"/>
  <c r="AE1349" i="1" s="1"/>
  <c r="AD1350" i="1"/>
  <c r="AG1349" i="1" s="1"/>
  <c r="AC1346" i="1"/>
  <c r="AF1345" i="1" s="1"/>
  <c r="AD1346" i="1"/>
  <c r="AB1346" i="1"/>
  <c r="AE1345" i="1" s="1"/>
  <c r="AC1342" i="1"/>
  <c r="AF1341" i="1" s="1"/>
  <c r="AD1342" i="1"/>
  <c r="AG1341" i="1" s="1"/>
  <c r="AB1342" i="1"/>
  <c r="AE1341" i="1" s="1"/>
  <c r="J1338" i="1"/>
  <c r="AB1338" i="1"/>
  <c r="AE1337" i="1" s="1"/>
  <c r="AC1334" i="1"/>
  <c r="AF1333" i="1" s="1"/>
  <c r="AB1334" i="1"/>
  <c r="AE1333" i="1" s="1"/>
  <c r="AD1334" i="1"/>
  <c r="AG1333" i="1" s="1"/>
  <c r="AD1330" i="1"/>
  <c r="AG1329" i="1" s="1"/>
  <c r="AB1330" i="1"/>
  <c r="AE1329" i="1" s="1"/>
  <c r="AC1330" i="1"/>
  <c r="AF1329" i="1" s="1"/>
  <c r="AC1326" i="1"/>
  <c r="AF1325" i="1" s="1"/>
  <c r="AD1326" i="1"/>
  <c r="AG1325" i="1" s="1"/>
  <c r="AB1326" i="1"/>
  <c r="AE1325" i="1" s="1"/>
  <c r="AC1322" i="1"/>
  <c r="AF1321" i="1" s="1"/>
  <c r="AB1322" i="1"/>
  <c r="AE1321" i="1" s="1"/>
  <c r="AC1318" i="1"/>
  <c r="AF1317" i="1" s="1"/>
  <c r="AB1318" i="1"/>
  <c r="AE1317" i="1" s="1"/>
  <c r="AD1318" i="1"/>
  <c r="AG1317" i="1" s="1"/>
  <c r="AC1314" i="1"/>
  <c r="AF1313" i="1" s="1"/>
  <c r="AD1314" i="1"/>
  <c r="AG1313" i="1" s="1"/>
  <c r="AB1314" i="1"/>
  <c r="AE1313" i="1" s="1"/>
  <c r="AC1310" i="1"/>
  <c r="AF1309" i="1" s="1"/>
  <c r="AD1310" i="1"/>
  <c r="AG1309" i="1" s="1"/>
  <c r="AB1310" i="1"/>
  <c r="AE1309" i="1" s="1"/>
  <c r="AB1306" i="1"/>
  <c r="AE1305" i="1" s="1"/>
  <c r="AC1306" i="1"/>
  <c r="AF1305" i="1" s="1"/>
  <c r="AC1302" i="1"/>
  <c r="AF1301" i="1" s="1"/>
  <c r="AB1302" i="1"/>
  <c r="AE1301" i="1" s="1"/>
  <c r="AD1302" i="1"/>
  <c r="AG1301" i="1" s="1"/>
  <c r="AC1294" i="1"/>
  <c r="AF1293" i="1" s="1"/>
  <c r="AB1294" i="1"/>
  <c r="AE1293" i="1" s="1"/>
  <c r="AC1290" i="1"/>
  <c r="AF1289" i="1" s="1"/>
  <c r="AB1290" i="1"/>
  <c r="AE1289" i="1" s="1"/>
  <c r="AC1286" i="1"/>
  <c r="AF1285" i="1" s="1"/>
  <c r="AB1286" i="1"/>
  <c r="AE1285" i="1" s="1"/>
  <c r="AD1286" i="1"/>
  <c r="AG1285" i="1" s="1"/>
  <c r="AC1282" i="1"/>
  <c r="AF1281" i="1" s="1"/>
  <c r="AD1282" i="1"/>
  <c r="AG1281" i="1" s="1"/>
  <c r="AB1282" i="1"/>
  <c r="AE1281" i="1" s="1"/>
  <c r="AC1278" i="1"/>
  <c r="AF1277" i="1" s="1"/>
  <c r="AD1278" i="1"/>
  <c r="AG1277" i="1" s="1"/>
  <c r="AB1278" i="1"/>
  <c r="AE1277" i="1" s="1"/>
  <c r="AB1274" i="1"/>
  <c r="AE1273" i="1" s="1"/>
  <c r="AC1274" i="1"/>
  <c r="AF1273" i="1" s="1"/>
  <c r="AC1270" i="1"/>
  <c r="AF1269" i="1" s="1"/>
  <c r="AB1270" i="1"/>
  <c r="AE1269" i="1" s="1"/>
  <c r="AD1270" i="1"/>
  <c r="AG1269" i="1" s="1"/>
  <c r="AD1266" i="1"/>
  <c r="AG1265" i="1" s="1"/>
  <c r="AB1266" i="1"/>
  <c r="AE1265" i="1" s="1"/>
  <c r="AC1266" i="1"/>
  <c r="AF1265" i="1" s="1"/>
  <c r="AC1262" i="1"/>
  <c r="AF1261" i="1" s="1"/>
  <c r="AD1262" i="1"/>
  <c r="AG1261" i="1" s="1"/>
  <c r="AB1262" i="1"/>
  <c r="AE1261" i="1" s="1"/>
  <c r="AC1258" i="1"/>
  <c r="AF1257" i="1" s="1"/>
  <c r="AB1258" i="1"/>
  <c r="AE1257" i="1" s="1"/>
  <c r="AC1254" i="1"/>
  <c r="AF1253" i="1" s="1"/>
  <c r="AB1254" i="1"/>
  <c r="AE1253" i="1" s="1"/>
  <c r="AD1254" i="1"/>
  <c r="AG1253" i="1" s="1"/>
  <c r="AC1250" i="1"/>
  <c r="AF1249" i="1" s="1"/>
  <c r="AD1250" i="1"/>
  <c r="AG1249" i="1" s="1"/>
  <c r="AB1250" i="1"/>
  <c r="AE1249" i="1" s="1"/>
  <c r="AC1246" i="1"/>
  <c r="AF1245" i="1" s="1"/>
  <c r="AD1246" i="1"/>
  <c r="AG1245" i="1" s="1"/>
  <c r="AB1246" i="1"/>
  <c r="AE1245" i="1" s="1"/>
  <c r="AB1242" i="1"/>
  <c r="AE1241" i="1" s="1"/>
  <c r="AC1242" i="1"/>
  <c r="AF1241" i="1" s="1"/>
  <c r="AC1238" i="1"/>
  <c r="AF1237" i="1" s="1"/>
  <c r="AB1238" i="1"/>
  <c r="AE1237" i="1" s="1"/>
  <c r="AD1238" i="1"/>
  <c r="AG1237" i="1" s="1"/>
  <c r="AD1234" i="1"/>
  <c r="AG1233" i="1" s="1"/>
  <c r="AB1234" i="1"/>
  <c r="AE1233" i="1" s="1"/>
  <c r="AC1234" i="1"/>
  <c r="AF1233" i="1" s="1"/>
  <c r="AC1230" i="1"/>
  <c r="AF1229" i="1" s="1"/>
  <c r="AD1230" i="1"/>
  <c r="AB1230" i="1"/>
  <c r="AE1229" i="1" s="1"/>
  <c r="AC1226" i="1"/>
  <c r="AF1225" i="1" s="1"/>
  <c r="AB1226" i="1"/>
  <c r="AE1225" i="1" s="1"/>
  <c r="AC1222" i="1"/>
  <c r="AF1221" i="1" s="1"/>
  <c r="AB1222" i="1"/>
  <c r="AE1221" i="1" s="1"/>
  <c r="AD1222" i="1"/>
  <c r="AG1221" i="1" s="1"/>
  <c r="AC1218" i="1"/>
  <c r="AF1217" i="1" s="1"/>
  <c r="AD1218" i="1"/>
  <c r="AG1217" i="1" s="1"/>
  <c r="AB1218" i="1"/>
  <c r="AE1217" i="1" s="1"/>
  <c r="AC1214" i="1"/>
  <c r="AF1213" i="1" s="1"/>
  <c r="AD1214" i="1"/>
  <c r="AG1213" i="1" s="1"/>
  <c r="AB1214" i="1"/>
  <c r="AE1213" i="1" s="1"/>
  <c r="AB1210" i="1"/>
  <c r="AE1209" i="1" s="1"/>
  <c r="AC1210" i="1"/>
  <c r="AF1209" i="1" s="1"/>
  <c r="AC1206" i="1"/>
  <c r="AF1205" i="1" s="1"/>
  <c r="AB1206" i="1"/>
  <c r="AE1205" i="1" s="1"/>
  <c r="AD1206" i="1"/>
  <c r="AG1205" i="1" s="1"/>
  <c r="AD1202" i="1"/>
  <c r="AG1201" i="1" s="1"/>
  <c r="AB1202" i="1"/>
  <c r="AE1201" i="1" s="1"/>
  <c r="AC1202" i="1"/>
  <c r="AF1201" i="1" s="1"/>
  <c r="AC1198" i="1"/>
  <c r="AF1197" i="1" s="1"/>
  <c r="AD1198" i="1"/>
  <c r="AG1197" i="1" s="1"/>
  <c r="AB1198" i="1"/>
  <c r="AE1197" i="1" s="1"/>
  <c r="AC1194" i="1"/>
  <c r="AF1193" i="1" s="1"/>
  <c r="AB1194" i="1"/>
  <c r="AE1193" i="1" s="1"/>
  <c r="J1190" i="1"/>
  <c r="AC1190" i="1"/>
  <c r="AF1189" i="1" s="1"/>
  <c r="AB1190" i="1"/>
  <c r="AE1189" i="1" s="1"/>
  <c r="AD1190" i="1"/>
  <c r="AG1189" i="1" s="1"/>
  <c r="AC1186" i="1"/>
  <c r="AF1185" i="1" s="1"/>
  <c r="AD1186" i="1"/>
  <c r="AG1185" i="1" s="1"/>
  <c r="AB1186" i="1"/>
  <c r="AE1185" i="1" s="1"/>
  <c r="AC1182" i="1"/>
  <c r="AF1181" i="1" s="1"/>
  <c r="AD1182" i="1"/>
  <c r="AG1181" i="1" s="1"/>
  <c r="AB1182" i="1"/>
  <c r="AE1181" i="1" s="1"/>
  <c r="AC1178" i="1"/>
  <c r="AF1177" i="1" s="1"/>
  <c r="AB1178" i="1"/>
  <c r="AE1177" i="1" s="1"/>
  <c r="AC1174" i="1"/>
  <c r="AF1173" i="1" s="1"/>
  <c r="AB1174" i="1"/>
  <c r="AE1173" i="1" s="1"/>
  <c r="AD1174" i="1"/>
  <c r="AD1170" i="1"/>
  <c r="AG1169" i="1" s="1"/>
  <c r="AB1170" i="1"/>
  <c r="AE1169" i="1" s="1"/>
  <c r="AC1170" i="1"/>
  <c r="AF1169" i="1" s="1"/>
  <c r="AC1166" i="1"/>
  <c r="AF1165" i="1" s="1"/>
  <c r="AD1166" i="1"/>
  <c r="AG1165" i="1" s="1"/>
  <c r="AB1166" i="1"/>
  <c r="AE1165" i="1" s="1"/>
  <c r="AC1162" i="1"/>
  <c r="AF1161" i="1" s="1"/>
  <c r="AB1162" i="1"/>
  <c r="AE1161" i="1" s="1"/>
  <c r="AC1158" i="1"/>
  <c r="AF1157" i="1" s="1"/>
  <c r="AB1158" i="1"/>
  <c r="AE1157" i="1" s="1"/>
  <c r="AD1158" i="1"/>
  <c r="AG1157" i="1" s="1"/>
  <c r="AD1154" i="1"/>
  <c r="AG1153" i="1" s="1"/>
  <c r="AB1154" i="1"/>
  <c r="AE1153" i="1" s="1"/>
  <c r="AC1154" i="1"/>
  <c r="AF1153" i="1" s="1"/>
  <c r="AC1150" i="1"/>
  <c r="AF1149" i="1" s="1"/>
  <c r="AD1150" i="1"/>
  <c r="AG1149" i="1" s="1"/>
  <c r="AB1150" i="1"/>
  <c r="AE1149" i="1" s="1"/>
  <c r="AC1146" i="1"/>
  <c r="AF1145" i="1" s="1"/>
  <c r="AB1146" i="1"/>
  <c r="AE1145" i="1" s="1"/>
  <c r="AC1142" i="1"/>
  <c r="AF1141" i="1" s="1"/>
  <c r="AB1142" i="1"/>
  <c r="AE1141" i="1" s="1"/>
  <c r="AD1142" i="1"/>
  <c r="AG1141" i="1" s="1"/>
  <c r="AC1138" i="1"/>
  <c r="AF1137" i="1" s="1"/>
  <c r="AD1138" i="1"/>
  <c r="AG1137" i="1" s="1"/>
  <c r="AB1138" i="1"/>
  <c r="AE1137" i="1" s="1"/>
  <c r="AC1134" i="1"/>
  <c r="AF1133" i="1" s="1"/>
  <c r="AD1134" i="1"/>
  <c r="AG1133" i="1" s="1"/>
  <c r="AB1134" i="1"/>
  <c r="AE1133" i="1" s="1"/>
  <c r="AC1130" i="1"/>
  <c r="AF1129" i="1" s="1"/>
  <c r="AB1130" i="1"/>
  <c r="AE1129" i="1" s="1"/>
  <c r="AC1122" i="1"/>
  <c r="AF1121" i="1" s="1"/>
  <c r="AD1122" i="1"/>
  <c r="AG1121" i="1" s="1"/>
  <c r="AB1122" i="1"/>
  <c r="AE1121" i="1" s="1"/>
  <c r="AC1118" i="1"/>
  <c r="AF1117" i="1" s="1"/>
  <c r="AD1118" i="1"/>
  <c r="AG1117" i="1" s="1"/>
  <c r="AB1118" i="1"/>
  <c r="AE1117" i="1" s="1"/>
  <c r="AC1114" i="1"/>
  <c r="AF1113" i="1" s="1"/>
  <c r="AB1114" i="1"/>
  <c r="AE1113" i="1" s="1"/>
  <c r="AC1110" i="1"/>
  <c r="AF1109" i="1" s="1"/>
  <c r="AB1110" i="1"/>
  <c r="AE1109" i="1" s="1"/>
  <c r="AD1110" i="1"/>
  <c r="AG1109" i="1" s="1"/>
  <c r="AD1106" i="1"/>
  <c r="AG1105" i="1" s="1"/>
  <c r="AB1106" i="1"/>
  <c r="AE1105" i="1" s="1"/>
  <c r="AC1106" i="1"/>
  <c r="AC1102" i="1"/>
  <c r="AF1101" i="1" s="1"/>
  <c r="AD1102" i="1"/>
  <c r="AG1101" i="1" s="1"/>
  <c r="AB1102" i="1"/>
  <c r="AE1101" i="1" s="1"/>
  <c r="AC1098" i="1"/>
  <c r="AF1097" i="1" s="1"/>
  <c r="AB1098" i="1"/>
  <c r="AE1097" i="1" s="1"/>
  <c r="AC1094" i="1"/>
  <c r="AF1093" i="1" s="1"/>
  <c r="AB1094" i="1"/>
  <c r="AE1093" i="1" s="1"/>
  <c r="AD1094" i="1"/>
  <c r="AG1093" i="1" s="1"/>
  <c r="AD1090" i="1"/>
  <c r="AG1089" i="1" s="1"/>
  <c r="AB1090" i="1"/>
  <c r="AE1089" i="1" s="1"/>
  <c r="AC1090" i="1"/>
  <c r="AF1089" i="1" s="1"/>
  <c r="AC1086" i="1"/>
  <c r="AD1086" i="1"/>
  <c r="AG1085" i="1" s="1"/>
  <c r="AB1086" i="1"/>
  <c r="AE1085" i="1" s="1"/>
  <c r="AB1082" i="1"/>
  <c r="AE1081" i="1" s="1"/>
  <c r="AC1078" i="1"/>
  <c r="AF1077" i="1" s="1"/>
  <c r="AB1078" i="1"/>
  <c r="AE1077" i="1" s="1"/>
  <c r="AD1078" i="1"/>
  <c r="AG1077" i="1" s="1"/>
  <c r="AC1074" i="1"/>
  <c r="AF1073" i="1" s="1"/>
  <c r="AD1074" i="1"/>
  <c r="AG1073" i="1" s="1"/>
  <c r="AB1074" i="1"/>
  <c r="AE1073" i="1" s="1"/>
  <c r="AC1070" i="1"/>
  <c r="AF1069" i="1" s="1"/>
  <c r="AD1070" i="1"/>
  <c r="AG1069" i="1" s="1"/>
  <c r="AB1070" i="1"/>
  <c r="AE1069" i="1" s="1"/>
  <c r="AC1066" i="1"/>
  <c r="AF1065" i="1" s="1"/>
  <c r="AB1066" i="1"/>
  <c r="AE1065" i="1" s="1"/>
  <c r="AC1062" i="1"/>
  <c r="AF1061" i="1" s="1"/>
  <c r="AB1062" i="1"/>
  <c r="AE1061" i="1" s="1"/>
  <c r="AD1062" i="1"/>
  <c r="AG1061" i="1" s="1"/>
  <c r="AC1058" i="1"/>
  <c r="AF1057" i="1" s="1"/>
  <c r="AD1058" i="1"/>
  <c r="AG1057" i="1" s="1"/>
  <c r="AB1058" i="1"/>
  <c r="AE1057" i="1" s="1"/>
  <c r="AC1054" i="1"/>
  <c r="AF1053" i="1" s="1"/>
  <c r="AD1054" i="1"/>
  <c r="AG1053" i="1" s="1"/>
  <c r="AB1054" i="1"/>
  <c r="AE1053" i="1" s="1"/>
  <c r="AC1050" i="1"/>
  <c r="AF1049" i="1" s="1"/>
  <c r="AB1050" i="1"/>
  <c r="AE1049" i="1" s="1"/>
  <c r="AC1046" i="1"/>
  <c r="AF1045" i="1" s="1"/>
  <c r="AB1046" i="1"/>
  <c r="AE1045" i="1" s="1"/>
  <c r="AD1046" i="1"/>
  <c r="AG1045" i="1" s="1"/>
  <c r="AD1042" i="1"/>
  <c r="AG1041" i="1" s="1"/>
  <c r="AB1042" i="1"/>
  <c r="AE1041" i="1" s="1"/>
  <c r="AC1042" i="1"/>
  <c r="AF1041" i="1" s="1"/>
  <c r="AC1038" i="1"/>
  <c r="AF1037" i="1" s="1"/>
  <c r="AD1038" i="1"/>
  <c r="AG1037" i="1" s="1"/>
  <c r="AB1038" i="1"/>
  <c r="AE1037" i="1" s="1"/>
  <c r="AC1034" i="1"/>
  <c r="AF1033" i="1" s="1"/>
  <c r="AB1034" i="1"/>
  <c r="AE1033" i="1" s="1"/>
  <c r="AC1030" i="1"/>
  <c r="AF1029" i="1" s="1"/>
  <c r="AB1030" i="1"/>
  <c r="AE1029" i="1" s="1"/>
  <c r="AD1030" i="1"/>
  <c r="AG1029" i="1" s="1"/>
  <c r="AD1026" i="1"/>
  <c r="AG1025" i="1" s="1"/>
  <c r="AB1026" i="1"/>
  <c r="AE1025" i="1" s="1"/>
  <c r="AC1026" i="1"/>
  <c r="AF1025" i="1" s="1"/>
  <c r="AC1022" i="1"/>
  <c r="AF1021" i="1" s="1"/>
  <c r="AD1022" i="1"/>
  <c r="AG1021" i="1" s="1"/>
  <c r="AB1022" i="1"/>
  <c r="AE1021" i="1" s="1"/>
  <c r="AC1018" i="1"/>
  <c r="AF1017" i="1" s="1"/>
  <c r="AB1018" i="1"/>
  <c r="AE1017" i="1" s="1"/>
  <c r="AC1014" i="1"/>
  <c r="AF1013" i="1" s="1"/>
  <c r="AB1014" i="1"/>
  <c r="AE1013" i="1" s="1"/>
  <c r="AD1014" i="1"/>
  <c r="AG1013" i="1" s="1"/>
  <c r="AB1010" i="1"/>
  <c r="AE1009" i="1" s="1"/>
  <c r="AC1010" i="1"/>
  <c r="AF1009" i="1" s="1"/>
  <c r="AD1010" i="1"/>
  <c r="AG1009" i="1" s="1"/>
  <c r="AB1006" i="1"/>
  <c r="AE1005" i="1" s="1"/>
  <c r="AC1006" i="1"/>
  <c r="AF1005" i="1" s="1"/>
  <c r="AD1006" i="1"/>
  <c r="AG1005" i="1" s="1"/>
  <c r="AC1002" i="1"/>
  <c r="AF1001" i="1" s="1"/>
  <c r="AB1002" i="1"/>
  <c r="AE1001" i="1" s="1"/>
  <c r="AC998" i="1"/>
  <c r="AF997" i="1" s="1"/>
  <c r="AB998" i="1"/>
  <c r="AE997" i="1" s="1"/>
  <c r="AD998" i="1"/>
  <c r="AG997" i="1" s="1"/>
  <c r="AB994" i="1"/>
  <c r="AE993" i="1" s="1"/>
  <c r="AC994" i="1"/>
  <c r="AF993" i="1" s="1"/>
  <c r="AD994" i="1"/>
  <c r="AG993" i="1" s="1"/>
  <c r="AB990" i="1"/>
  <c r="AE989" i="1" s="1"/>
  <c r="AC990" i="1"/>
  <c r="AF989" i="1" s="1"/>
  <c r="AD990" i="1"/>
  <c r="AG989" i="1" s="1"/>
  <c r="AC986" i="1"/>
  <c r="AF985" i="1" s="1"/>
  <c r="AB986" i="1"/>
  <c r="AE985" i="1" s="1"/>
  <c r="AC982" i="1"/>
  <c r="AF981" i="1" s="1"/>
  <c r="AB982" i="1"/>
  <c r="AE981" i="1" s="1"/>
  <c r="AD982" i="1"/>
  <c r="AG981" i="1" s="1"/>
  <c r="AB978" i="1"/>
  <c r="AE977" i="1" s="1"/>
  <c r="AD978" i="1"/>
  <c r="AG977" i="1" s="1"/>
  <c r="AC978" i="1"/>
  <c r="AF977" i="1" s="1"/>
  <c r="AB974" i="1"/>
  <c r="AE973" i="1" s="1"/>
  <c r="AC974" i="1"/>
  <c r="AF973" i="1" s="1"/>
  <c r="AD974" i="1"/>
  <c r="AG973" i="1" s="1"/>
  <c r="AC970" i="1"/>
  <c r="AF969" i="1" s="1"/>
  <c r="AB970" i="1"/>
  <c r="AE969" i="1" s="1"/>
  <c r="AC966" i="1"/>
  <c r="AF965" i="1" s="1"/>
  <c r="AB966" i="1"/>
  <c r="AE965" i="1" s="1"/>
  <c r="AD966" i="1"/>
  <c r="AG965" i="1" s="1"/>
  <c r="AB962" i="1"/>
  <c r="AE961" i="1" s="1"/>
  <c r="AD962" i="1"/>
  <c r="AG961" i="1" s="1"/>
  <c r="AC962" i="1"/>
  <c r="AF961" i="1" s="1"/>
  <c r="AB958" i="1"/>
  <c r="AE957" i="1" s="1"/>
  <c r="AC958" i="1"/>
  <c r="AF957" i="1" s="1"/>
  <c r="AD958" i="1"/>
  <c r="AG957" i="1" s="1"/>
  <c r="AC954" i="1"/>
  <c r="AF953" i="1" s="1"/>
  <c r="AB954" i="1"/>
  <c r="AE953" i="1" s="1"/>
  <c r="AC950" i="1"/>
  <c r="AF949" i="1" s="1"/>
  <c r="AB950" i="1"/>
  <c r="AE949" i="1" s="1"/>
  <c r="AD950" i="1"/>
  <c r="AG949" i="1" s="1"/>
  <c r="AG946" i="1"/>
  <c r="AB946" i="1"/>
  <c r="AE945" i="1" s="1"/>
  <c r="AC946" i="1"/>
  <c r="AF945" i="1" s="1"/>
  <c r="AD946" i="1"/>
  <c r="AG945" i="1" s="1"/>
  <c r="AB942" i="1"/>
  <c r="AE941" i="1" s="1"/>
  <c r="AC942" i="1"/>
  <c r="AF941" i="1" s="1"/>
  <c r="AD942" i="1"/>
  <c r="AG941" i="1" s="1"/>
  <c r="AC938" i="1"/>
  <c r="AF937" i="1" s="1"/>
  <c r="AB938" i="1"/>
  <c r="AE937" i="1" s="1"/>
  <c r="AC934" i="1"/>
  <c r="AF933" i="1" s="1"/>
  <c r="AB934" i="1"/>
  <c r="AE933" i="1" s="1"/>
  <c r="AD934" i="1"/>
  <c r="AG933" i="1" s="1"/>
  <c r="AB930" i="1"/>
  <c r="AE929" i="1" s="1"/>
  <c r="AC930" i="1"/>
  <c r="AF929" i="1" s="1"/>
  <c r="AD930" i="1"/>
  <c r="AG929" i="1" s="1"/>
  <c r="AB926" i="1"/>
  <c r="AE925" i="1" s="1"/>
  <c r="AC926" i="1"/>
  <c r="AF925" i="1" s="1"/>
  <c r="AD926" i="1"/>
  <c r="AG925" i="1" s="1"/>
  <c r="AC922" i="1"/>
  <c r="AF921" i="1" s="1"/>
  <c r="AB922" i="1"/>
  <c r="AE921" i="1" s="1"/>
  <c r="AC918" i="1"/>
  <c r="AF917" i="1" s="1"/>
  <c r="AB918" i="1"/>
  <c r="AE917" i="1" s="1"/>
  <c r="AD918" i="1"/>
  <c r="AG917" i="1" s="1"/>
  <c r="AB914" i="1"/>
  <c r="AE913" i="1" s="1"/>
  <c r="AD914" i="1"/>
  <c r="AG913" i="1" s="1"/>
  <c r="AC914" i="1"/>
  <c r="AF913" i="1" s="1"/>
  <c r="AB910" i="1"/>
  <c r="AE909" i="1" s="1"/>
  <c r="AC910" i="1"/>
  <c r="AF909" i="1" s="1"/>
  <c r="AD910" i="1"/>
  <c r="AG909" i="1" s="1"/>
  <c r="AC906" i="1"/>
  <c r="AF905" i="1" s="1"/>
  <c r="AB906" i="1"/>
  <c r="AE905" i="1" s="1"/>
  <c r="J902" i="1"/>
  <c r="H902" i="1" s="1"/>
  <c r="AC902" i="1"/>
  <c r="AF901" i="1" s="1"/>
  <c r="AB902" i="1"/>
  <c r="AE901" i="1" s="1"/>
  <c r="AD902" i="1"/>
  <c r="AG901" i="1" s="1"/>
  <c r="AB898" i="1"/>
  <c r="AE897" i="1" s="1"/>
  <c r="AD898" i="1"/>
  <c r="AG897" i="1" s="1"/>
  <c r="AC898" i="1"/>
  <c r="AF897" i="1" s="1"/>
  <c r="AB894" i="1"/>
  <c r="AE893" i="1" s="1"/>
  <c r="AC894" i="1"/>
  <c r="AD894" i="1"/>
  <c r="AG893" i="1" s="1"/>
  <c r="AC890" i="1"/>
  <c r="AF889" i="1" s="1"/>
  <c r="AB890" i="1"/>
  <c r="AE889" i="1" s="1"/>
  <c r="AC886" i="1"/>
  <c r="AF885" i="1" s="1"/>
  <c r="AB886" i="1"/>
  <c r="AE885" i="1" s="1"/>
  <c r="AD886" i="1"/>
  <c r="AG885" i="1" s="1"/>
  <c r="AB882" i="1"/>
  <c r="AC882" i="1"/>
  <c r="AF881" i="1" s="1"/>
  <c r="AD882" i="1"/>
  <c r="AG881" i="1" s="1"/>
  <c r="AB878" i="1"/>
  <c r="AE877" i="1" s="1"/>
  <c r="AC878" i="1"/>
  <c r="AD878" i="1"/>
  <c r="AG877" i="1" s="1"/>
  <c r="AC874" i="1"/>
  <c r="AF873" i="1" s="1"/>
  <c r="AB874" i="1"/>
  <c r="AE873" i="1" s="1"/>
  <c r="AC870" i="1"/>
  <c r="AF869" i="1" s="1"/>
  <c r="AB870" i="1"/>
  <c r="AE869" i="1" s="1"/>
  <c r="AD870" i="1"/>
  <c r="AG869" i="1" s="1"/>
  <c r="AB866" i="1"/>
  <c r="AE865" i="1" s="1"/>
  <c r="AC866" i="1"/>
  <c r="AD866" i="1"/>
  <c r="AG865" i="1" s="1"/>
  <c r="AB862" i="1"/>
  <c r="AE861" i="1" s="1"/>
  <c r="AC862" i="1"/>
  <c r="AF861" i="1" s="1"/>
  <c r="AD862" i="1"/>
  <c r="AG861" i="1" s="1"/>
  <c r="AC858" i="1"/>
  <c r="AF857" i="1" s="1"/>
  <c r="AB858" i="1"/>
  <c r="AE857" i="1" s="1"/>
  <c r="AC854" i="1"/>
  <c r="AF853" i="1" s="1"/>
  <c r="AB854" i="1"/>
  <c r="AE853" i="1" s="1"/>
  <c r="AD854" i="1"/>
  <c r="AG853" i="1" s="1"/>
  <c r="AB850" i="1"/>
  <c r="AE849" i="1" s="1"/>
  <c r="AD850" i="1"/>
  <c r="AG849" i="1" s="1"/>
  <c r="AC850" i="1"/>
  <c r="AF849" i="1" s="1"/>
  <c r="AB846" i="1"/>
  <c r="AE845" i="1" s="1"/>
  <c r="AC846" i="1"/>
  <c r="AF845" i="1" s="1"/>
  <c r="AD846" i="1"/>
  <c r="AG845" i="1" s="1"/>
  <c r="AC842" i="1"/>
  <c r="AF841" i="1" s="1"/>
  <c r="AB842" i="1"/>
  <c r="AE841" i="1" s="1"/>
  <c r="AC838" i="1"/>
  <c r="AF837" i="1" s="1"/>
  <c r="AB838" i="1"/>
  <c r="AE837" i="1" s="1"/>
  <c r="AD838" i="1"/>
  <c r="AG837" i="1" s="1"/>
  <c r="AB834" i="1"/>
  <c r="AE833" i="1" s="1"/>
  <c r="AD834" i="1"/>
  <c r="AG833" i="1" s="1"/>
  <c r="AC834" i="1"/>
  <c r="AF833" i="1" s="1"/>
  <c r="AB830" i="1"/>
  <c r="AE829" i="1" s="1"/>
  <c r="AC830" i="1"/>
  <c r="AF829" i="1" s="1"/>
  <c r="AD830" i="1"/>
  <c r="AG829" i="1" s="1"/>
  <c r="AC826" i="1"/>
  <c r="AF825" i="1" s="1"/>
  <c r="AB826" i="1"/>
  <c r="AE825" i="1" s="1"/>
  <c r="AC822" i="1"/>
  <c r="AF821" i="1" s="1"/>
  <c r="AB822" i="1"/>
  <c r="AE821" i="1" s="1"/>
  <c r="AD822" i="1"/>
  <c r="AG821" i="1" s="1"/>
  <c r="AB818" i="1"/>
  <c r="AE817" i="1" s="1"/>
  <c r="AC818" i="1"/>
  <c r="AF817" i="1" s="1"/>
  <c r="AD818" i="1"/>
  <c r="AG817" i="1" s="1"/>
  <c r="AB814" i="1"/>
  <c r="AE813" i="1" s="1"/>
  <c r="AC814" i="1"/>
  <c r="AF813" i="1" s="1"/>
  <c r="AD814" i="1"/>
  <c r="AG813" i="1" s="1"/>
  <c r="AC810" i="1"/>
  <c r="AF809" i="1" s="1"/>
  <c r="AB810" i="1"/>
  <c r="AE809" i="1" s="1"/>
  <c r="AE806" i="1"/>
  <c r="AC806" i="1"/>
  <c r="AF805" i="1" s="1"/>
  <c r="AB806" i="1"/>
  <c r="AE805" i="1" s="1"/>
  <c r="AD806" i="1"/>
  <c r="AG805" i="1" s="1"/>
  <c r="AB802" i="1"/>
  <c r="AE801" i="1" s="1"/>
  <c r="AC802" i="1"/>
  <c r="AF801" i="1" s="1"/>
  <c r="AD802" i="1"/>
  <c r="AG801" i="1" s="1"/>
  <c r="AB798" i="1"/>
  <c r="AE797" i="1" s="1"/>
  <c r="AC798" i="1"/>
  <c r="AF797" i="1" s="1"/>
  <c r="AD798" i="1"/>
  <c r="AG797" i="1" s="1"/>
  <c r="AC794" i="1"/>
  <c r="AF793" i="1" s="1"/>
  <c r="AB794" i="1"/>
  <c r="AE793" i="1" s="1"/>
  <c r="AC790" i="1"/>
  <c r="AF789" i="1" s="1"/>
  <c r="AB790" i="1"/>
  <c r="AE789" i="1" s="1"/>
  <c r="AD790" i="1"/>
  <c r="AG789" i="1" s="1"/>
  <c r="AB786" i="1"/>
  <c r="AE785" i="1" s="1"/>
  <c r="AD786" i="1"/>
  <c r="AG785" i="1" s="1"/>
  <c r="AC786" i="1"/>
  <c r="AF785" i="1" s="1"/>
  <c r="AB782" i="1"/>
  <c r="AE781" i="1" s="1"/>
  <c r="AC782" i="1"/>
  <c r="AF781" i="1" s="1"/>
  <c r="AD782" i="1"/>
  <c r="AG781" i="1" s="1"/>
  <c r="AC778" i="1"/>
  <c r="AF777" i="1" s="1"/>
  <c r="AB778" i="1"/>
  <c r="AE777" i="1" s="1"/>
  <c r="AC774" i="1"/>
  <c r="AF773" i="1" s="1"/>
  <c r="AB774" i="1"/>
  <c r="AE773" i="1" s="1"/>
  <c r="AD774" i="1"/>
  <c r="AG773" i="1" s="1"/>
  <c r="AB770" i="1"/>
  <c r="AD770" i="1"/>
  <c r="AG769" i="1" s="1"/>
  <c r="AC770" i="1"/>
  <c r="AF769" i="1" s="1"/>
  <c r="AB766" i="1"/>
  <c r="AE765" i="1" s="1"/>
  <c r="AC766" i="1"/>
  <c r="AF765" i="1" s="1"/>
  <c r="AD766" i="1"/>
  <c r="AG765" i="1" s="1"/>
  <c r="AC762" i="1"/>
  <c r="AF761" i="1" s="1"/>
  <c r="AB762" i="1"/>
  <c r="AE761" i="1" s="1"/>
  <c r="AC758" i="1"/>
  <c r="AF757" i="1" s="1"/>
  <c r="AB758" i="1"/>
  <c r="AE757" i="1" s="1"/>
  <c r="AD758" i="1"/>
  <c r="AG757" i="1" s="1"/>
  <c r="AB754" i="1"/>
  <c r="AE753" i="1" s="1"/>
  <c r="AC754" i="1"/>
  <c r="AF753" i="1" s="1"/>
  <c r="AD754" i="1"/>
  <c r="AG753" i="1" s="1"/>
  <c r="AB750" i="1"/>
  <c r="AE749" i="1" s="1"/>
  <c r="AC750" i="1"/>
  <c r="AF749" i="1" s="1"/>
  <c r="AD750" i="1"/>
  <c r="AG749" i="1" s="1"/>
  <c r="AC746" i="1"/>
  <c r="AF745" i="1" s="1"/>
  <c r="AB746" i="1"/>
  <c r="AE745" i="1" s="1"/>
  <c r="AC742" i="1"/>
  <c r="AF741" i="1" s="1"/>
  <c r="AB742" i="1"/>
  <c r="AE741" i="1" s="1"/>
  <c r="AD742" i="1"/>
  <c r="AG741" i="1" s="1"/>
  <c r="AB738" i="1"/>
  <c r="AE737" i="1" s="1"/>
  <c r="AC738" i="1"/>
  <c r="AF737" i="1" s="1"/>
  <c r="AD738" i="1"/>
  <c r="AG737" i="1" s="1"/>
  <c r="AB734" i="1"/>
  <c r="AE733" i="1" s="1"/>
  <c r="AC734" i="1"/>
  <c r="AF733" i="1" s="1"/>
  <c r="AD734" i="1"/>
  <c r="AG733" i="1" s="1"/>
  <c r="AC730" i="1"/>
  <c r="AF729" i="1" s="1"/>
  <c r="AB730" i="1"/>
  <c r="AE729" i="1" s="1"/>
  <c r="AC726" i="1"/>
  <c r="AF725" i="1" s="1"/>
  <c r="AB726" i="1"/>
  <c r="AE725" i="1" s="1"/>
  <c r="AD726" i="1"/>
  <c r="AG725" i="1" s="1"/>
  <c r="AB722" i="1"/>
  <c r="AE721" i="1" s="1"/>
  <c r="AD722" i="1"/>
  <c r="AG721" i="1" s="1"/>
  <c r="AC722" i="1"/>
  <c r="AF721" i="1" s="1"/>
  <c r="AB718" i="1"/>
  <c r="AC718" i="1"/>
  <c r="AF717" i="1" s="1"/>
  <c r="AD718" i="1"/>
  <c r="AG717" i="1" s="1"/>
  <c r="AC714" i="1"/>
  <c r="AF713" i="1" s="1"/>
  <c r="AB714" i="1"/>
  <c r="AC710" i="1"/>
  <c r="AF709" i="1" s="1"/>
  <c r="AB710" i="1"/>
  <c r="AE709" i="1" s="1"/>
  <c r="AD710" i="1"/>
  <c r="AG709" i="1" s="1"/>
  <c r="AB706" i="1"/>
  <c r="AE705" i="1" s="1"/>
  <c r="AD706" i="1"/>
  <c r="AG705" i="1" s="1"/>
  <c r="AC706" i="1"/>
  <c r="AF705" i="1" s="1"/>
  <c r="AB702" i="1"/>
  <c r="AE701" i="1" s="1"/>
  <c r="AC702" i="1"/>
  <c r="AF701" i="1" s="1"/>
  <c r="AD702" i="1"/>
  <c r="AG701" i="1" s="1"/>
  <c r="AC698" i="1"/>
  <c r="AF697" i="1" s="1"/>
  <c r="AB698" i="1"/>
  <c r="AE697" i="1" s="1"/>
  <c r="AC694" i="1"/>
  <c r="AF693" i="1" s="1"/>
  <c r="AB694" i="1"/>
  <c r="AE693" i="1" s="1"/>
  <c r="AD694" i="1"/>
  <c r="AG693" i="1" s="1"/>
  <c r="AB690" i="1"/>
  <c r="AE689" i="1" s="1"/>
  <c r="AC690" i="1"/>
  <c r="AF689" i="1" s="1"/>
  <c r="AD690" i="1"/>
  <c r="AG689" i="1" s="1"/>
  <c r="AB686" i="1"/>
  <c r="AE685" i="1" s="1"/>
  <c r="AC686" i="1"/>
  <c r="AF685" i="1" s="1"/>
  <c r="AD686" i="1"/>
  <c r="AG685" i="1" s="1"/>
  <c r="AC682" i="1"/>
  <c r="AF681" i="1" s="1"/>
  <c r="AB682" i="1"/>
  <c r="AE681" i="1" s="1"/>
  <c r="AC678" i="1"/>
  <c r="AF677" i="1" s="1"/>
  <c r="AB678" i="1"/>
  <c r="AE677" i="1" s="1"/>
  <c r="AD678" i="1"/>
  <c r="AG677" i="1" s="1"/>
  <c r="AB674" i="1"/>
  <c r="AE673" i="1" s="1"/>
  <c r="AC674" i="1"/>
  <c r="AF673" i="1" s="1"/>
  <c r="AD674" i="1"/>
  <c r="AG673" i="1" s="1"/>
  <c r="AB670" i="1"/>
  <c r="AE669" i="1" s="1"/>
  <c r="AC670" i="1"/>
  <c r="AF669" i="1" s="1"/>
  <c r="AD670" i="1"/>
  <c r="AG669" i="1" s="1"/>
  <c r="AC666" i="1"/>
  <c r="AF665" i="1" s="1"/>
  <c r="AB666" i="1"/>
  <c r="AE665" i="1" s="1"/>
  <c r="AC662" i="1"/>
  <c r="AF661" i="1" s="1"/>
  <c r="AB662" i="1"/>
  <c r="AE661" i="1" s="1"/>
  <c r="AD662" i="1"/>
  <c r="AG661" i="1" s="1"/>
  <c r="AB658" i="1"/>
  <c r="AE657" i="1" s="1"/>
  <c r="AD658" i="1"/>
  <c r="AG657" i="1" s="1"/>
  <c r="AC658" i="1"/>
  <c r="AF657" i="1" s="1"/>
  <c r="AB654" i="1"/>
  <c r="AE653" i="1" s="1"/>
  <c r="AC654" i="1"/>
  <c r="AF653" i="1" s="1"/>
  <c r="AD654" i="1"/>
  <c r="AG653" i="1" s="1"/>
  <c r="AC650" i="1"/>
  <c r="AF649" i="1" s="1"/>
  <c r="AB650" i="1"/>
  <c r="AE649" i="1" s="1"/>
  <c r="AC646" i="1"/>
  <c r="AF645" i="1" s="1"/>
  <c r="AB646" i="1"/>
  <c r="AE645" i="1" s="1"/>
  <c r="AD646" i="1"/>
  <c r="AG645" i="1" s="1"/>
  <c r="AB642" i="1"/>
  <c r="AE641" i="1" s="1"/>
  <c r="AD642" i="1"/>
  <c r="AG641" i="1" s="1"/>
  <c r="AC642" i="1"/>
  <c r="AF641" i="1" s="1"/>
  <c r="AB638" i="1"/>
  <c r="AE637" i="1" s="1"/>
  <c r="AC638" i="1"/>
  <c r="AF637" i="1" s="1"/>
  <c r="AD638" i="1"/>
  <c r="AG637" i="1" s="1"/>
  <c r="AC634" i="1"/>
  <c r="AF633" i="1" s="1"/>
  <c r="AB634" i="1"/>
  <c r="AE633" i="1" s="1"/>
  <c r="AC630" i="1"/>
  <c r="AF629" i="1" s="1"/>
  <c r="AB630" i="1"/>
  <c r="AE629" i="1" s="1"/>
  <c r="AD630" i="1"/>
  <c r="AG629" i="1" s="1"/>
  <c r="AB626" i="1"/>
  <c r="AE625" i="1" s="1"/>
  <c r="AC626" i="1"/>
  <c r="AF625" i="1" s="1"/>
  <c r="AD626" i="1"/>
  <c r="AG625" i="1" s="1"/>
  <c r="AB743" i="1"/>
  <c r="AE742" i="1" s="1"/>
  <c r="AB423" i="1"/>
  <c r="AE422" i="1" s="1"/>
  <c r="AD2762" i="1"/>
  <c r="AG2761" i="1" s="1"/>
  <c r="AD2698" i="1"/>
  <c r="AG2697" i="1" s="1"/>
  <c r="AD2634" i="1"/>
  <c r="AG2633" i="1" s="1"/>
  <c r="AD2570" i="1"/>
  <c r="AG2569" i="1" s="1"/>
  <c r="AD2506" i="1"/>
  <c r="AG2505" i="1" s="1"/>
  <c r="AD2442" i="1"/>
  <c r="AG2441" i="1" s="1"/>
  <c r="AD2378" i="1"/>
  <c r="AG2377" i="1" s="1"/>
  <c r="AD2314" i="1"/>
  <c r="AG2313" i="1" s="1"/>
  <c r="AD2250" i="1"/>
  <c r="AG2249" i="1" s="1"/>
  <c r="AD2186" i="1"/>
  <c r="AG2185" i="1" s="1"/>
  <c r="AD2122" i="1"/>
  <c r="AG2121" i="1" s="1"/>
  <c r="AD2058" i="1"/>
  <c r="AG2057" i="1" s="1"/>
  <c r="AD1994" i="1"/>
  <c r="AG1993" i="1" s="1"/>
  <c r="AD1930" i="1"/>
  <c r="AG1929" i="1" s="1"/>
  <c r="AD1866" i="1"/>
  <c r="AG1865" i="1" s="1"/>
  <c r="AD1802" i="1"/>
  <c r="AG1801" i="1" s="1"/>
  <c r="AD1738" i="1"/>
  <c r="AG1737" i="1" s="1"/>
  <c r="AD1674" i="1"/>
  <c r="AG1673" i="1" s="1"/>
  <c r="AD1610" i="1"/>
  <c r="AG1609" i="1" s="1"/>
  <c r="AD1546" i="1"/>
  <c r="AG1545" i="1" s="1"/>
  <c r="AD1482" i="1"/>
  <c r="AG1481" i="1" s="1"/>
  <c r="AD1418" i="1"/>
  <c r="AG1417" i="1" s="1"/>
  <c r="AD1354" i="1"/>
  <c r="AG1353" i="1" s="1"/>
  <c r="AD1290" i="1"/>
  <c r="AG1289" i="1" s="1"/>
  <c r="AD1226" i="1"/>
  <c r="AG1225" i="1" s="1"/>
  <c r="AD1162" i="1"/>
  <c r="AG1161" i="1" s="1"/>
  <c r="AD1098" i="1"/>
  <c r="AG1097" i="1" s="1"/>
  <c r="AD1034" i="1"/>
  <c r="AG1033" i="1" s="1"/>
  <c r="AD970" i="1"/>
  <c r="AG969" i="1" s="1"/>
  <c r="AD906" i="1"/>
  <c r="AG905" i="1" s="1"/>
  <c r="AD842" i="1"/>
  <c r="AG841" i="1" s="1"/>
  <c r="AD778" i="1"/>
  <c r="AG777" i="1" s="1"/>
  <c r="AD714" i="1"/>
  <c r="AG713" i="1" s="1"/>
  <c r="AD650" i="1"/>
  <c r="AG649" i="1" s="1"/>
  <c r="AD586" i="1"/>
  <c r="AG585" i="1" s="1"/>
  <c r="AD279" i="1"/>
  <c r="AG278" i="1" s="1"/>
  <c r="AD194" i="1"/>
  <c r="AG193" i="1" s="1"/>
  <c r="AD109" i="1"/>
  <c r="AG108" i="1" s="1"/>
  <c r="AD23" i="1"/>
  <c r="AG22" i="1" s="1"/>
  <c r="AC2650" i="1"/>
  <c r="AF2649" i="1" s="1"/>
  <c r="AC2479" i="1"/>
  <c r="AF2478" i="1" s="1"/>
  <c r="AC2859" i="1"/>
  <c r="AF2858" i="1" s="1"/>
  <c r="AD2859" i="1"/>
  <c r="AG2858" i="1" s="1"/>
  <c r="AE2859" i="1"/>
  <c r="AB2859" i="1"/>
  <c r="AE2858" i="1" s="1"/>
  <c r="AD2847" i="1"/>
  <c r="AG2846" i="1" s="1"/>
  <c r="AC2847" i="1"/>
  <c r="AF2846" i="1" s="1"/>
  <c r="AB2847" i="1"/>
  <c r="AE2846" i="1" s="1"/>
  <c r="AD2835" i="1"/>
  <c r="AG2834" i="1" s="1"/>
  <c r="AC2835" i="1"/>
  <c r="AF2834" i="1" s="1"/>
  <c r="AB2835" i="1"/>
  <c r="AE2834" i="1" s="1"/>
  <c r="AD2823" i="1"/>
  <c r="AG2822" i="1" s="1"/>
  <c r="AC2823" i="1"/>
  <c r="AF2822" i="1" s="1"/>
  <c r="AB2823" i="1"/>
  <c r="AE2822" i="1" s="1"/>
  <c r="AD2807" i="1"/>
  <c r="AG2806" i="1" s="1"/>
  <c r="AC2807" i="1"/>
  <c r="AF2806" i="1" s="1"/>
  <c r="AB2807" i="1"/>
  <c r="AE2806" i="1" s="1"/>
  <c r="AC2795" i="1"/>
  <c r="AF2794" i="1" s="1"/>
  <c r="AD2795" i="1"/>
  <c r="AG2794" i="1" s="1"/>
  <c r="AB2795" i="1"/>
  <c r="AE2794" i="1" s="1"/>
  <c r="AD2783" i="1"/>
  <c r="AG2782" i="1" s="1"/>
  <c r="AE2783" i="1"/>
  <c r="AC2783" i="1"/>
  <c r="AF2782" i="1" s="1"/>
  <c r="AB2783" i="1"/>
  <c r="AE2782" i="1" s="1"/>
  <c r="AD2771" i="1"/>
  <c r="AG2770" i="1" s="1"/>
  <c r="AC2771" i="1"/>
  <c r="AF2770" i="1" s="1"/>
  <c r="AB2771" i="1"/>
  <c r="AE2770" i="1" s="1"/>
  <c r="AE2759" i="1"/>
  <c r="AD2759" i="1"/>
  <c r="AG2758" i="1" s="1"/>
  <c r="AC2759" i="1"/>
  <c r="AF2758" i="1" s="1"/>
  <c r="AB2759" i="1"/>
  <c r="AE2758" i="1" s="1"/>
  <c r="AC2747" i="1"/>
  <c r="AF2746" i="1" s="1"/>
  <c r="AD2747" i="1"/>
  <c r="AG2746" i="1" s="1"/>
  <c r="AB2747" i="1"/>
  <c r="AE2746" i="1" s="1"/>
  <c r="AD2735" i="1"/>
  <c r="AG2734" i="1" s="1"/>
  <c r="AB2735" i="1"/>
  <c r="AE2734" i="1" s="1"/>
  <c r="AD2723" i="1"/>
  <c r="AG2722" i="1" s="1"/>
  <c r="AC2723" i="1"/>
  <c r="AF2722" i="1" s="1"/>
  <c r="AB2723" i="1"/>
  <c r="AE2722" i="1" s="1"/>
  <c r="AD2711" i="1"/>
  <c r="AG2710" i="1" s="1"/>
  <c r="AC2711" i="1"/>
  <c r="AF2710" i="1" s="1"/>
  <c r="AB2711" i="1"/>
  <c r="AE2710" i="1" s="1"/>
  <c r="AC2699" i="1"/>
  <c r="AF2698" i="1" s="1"/>
  <c r="AD2699" i="1"/>
  <c r="AG2698" i="1" s="1"/>
  <c r="AB2699" i="1"/>
  <c r="AE2698" i="1" s="1"/>
  <c r="AD2687" i="1"/>
  <c r="AG2686" i="1" s="1"/>
  <c r="AC2687" i="1"/>
  <c r="AF2686" i="1" s="1"/>
  <c r="AB2687" i="1"/>
  <c r="AE2686" i="1" s="1"/>
  <c r="AD2675" i="1"/>
  <c r="AG2674" i="1" s="1"/>
  <c r="AC2675" i="1"/>
  <c r="AF2674" i="1" s="1"/>
  <c r="AB2675" i="1"/>
  <c r="AE2674" i="1" s="1"/>
  <c r="AD2663" i="1"/>
  <c r="AG2662" i="1" s="1"/>
  <c r="AC2663" i="1"/>
  <c r="AF2662" i="1" s="1"/>
  <c r="AB2663" i="1"/>
  <c r="AE2662" i="1" s="1"/>
  <c r="AC2651" i="1"/>
  <c r="AF2650" i="1" s="1"/>
  <c r="AD2651" i="1"/>
  <c r="AG2650" i="1" s="1"/>
  <c r="AE2651" i="1"/>
  <c r="AB2651" i="1"/>
  <c r="AE2650" i="1" s="1"/>
  <c r="AD2639" i="1"/>
  <c r="AG2638" i="1" s="1"/>
  <c r="AC2639" i="1"/>
  <c r="AF2638" i="1" s="1"/>
  <c r="AB2639" i="1"/>
  <c r="AE2638" i="1" s="1"/>
  <c r="AD2627" i="1"/>
  <c r="AG2626" i="1" s="1"/>
  <c r="AC2627" i="1"/>
  <c r="AF2626" i="1" s="1"/>
  <c r="AB2627" i="1"/>
  <c r="AE2626" i="1" s="1"/>
  <c r="AD2615" i="1"/>
  <c r="AG2614" i="1" s="1"/>
  <c r="AC2615" i="1"/>
  <c r="AF2614" i="1" s="1"/>
  <c r="AB2615" i="1"/>
  <c r="AE2614" i="1" s="1"/>
  <c r="AC2603" i="1"/>
  <c r="AF2602" i="1" s="1"/>
  <c r="AD2603" i="1"/>
  <c r="AG2602" i="1" s="1"/>
  <c r="AB2603" i="1"/>
  <c r="AE2602" i="1" s="1"/>
  <c r="AD2591" i="1"/>
  <c r="AG2590" i="1" s="1"/>
  <c r="AE2591" i="1"/>
  <c r="AC2591" i="1"/>
  <c r="AF2590" i="1" s="1"/>
  <c r="AB2591" i="1"/>
  <c r="AE2590" i="1" s="1"/>
  <c r="AD2579" i="1"/>
  <c r="AG2578" i="1" s="1"/>
  <c r="AC2579" i="1"/>
  <c r="AF2578" i="1" s="1"/>
  <c r="AB2579" i="1"/>
  <c r="AE2578" i="1" s="1"/>
  <c r="AD2567" i="1"/>
  <c r="AG2566" i="1" s="1"/>
  <c r="AC2567" i="1"/>
  <c r="AF2566" i="1" s="1"/>
  <c r="AB2567" i="1"/>
  <c r="AE2566" i="1" s="1"/>
  <c r="AC2555" i="1"/>
  <c r="AF2554" i="1" s="1"/>
  <c r="AD2555" i="1"/>
  <c r="AG2554" i="1" s="1"/>
  <c r="AB2555" i="1"/>
  <c r="AE2554" i="1" s="1"/>
  <c r="AD2543" i="1"/>
  <c r="AG2542" i="1" s="1"/>
  <c r="AB2543" i="1"/>
  <c r="AE2542" i="1" s="1"/>
  <c r="AD2531" i="1"/>
  <c r="AG2530" i="1" s="1"/>
  <c r="AC2531" i="1"/>
  <c r="AF2530" i="1" s="1"/>
  <c r="AB2531" i="1"/>
  <c r="AE2530" i="1" s="1"/>
  <c r="AE2519" i="1"/>
  <c r="AD2519" i="1"/>
  <c r="AG2518" i="1" s="1"/>
  <c r="AC2519" i="1"/>
  <c r="AF2518" i="1" s="1"/>
  <c r="AB2519" i="1"/>
  <c r="AE2518" i="1" s="1"/>
  <c r="AD2511" i="1"/>
  <c r="AG2510" i="1" s="1"/>
  <c r="AC2511" i="1"/>
  <c r="AF2510" i="1" s="1"/>
  <c r="AB2511" i="1"/>
  <c r="AE2510" i="1" s="1"/>
  <c r="AD2499" i="1"/>
  <c r="AG2498" i="1" s="1"/>
  <c r="AC2499" i="1"/>
  <c r="AF2498" i="1" s="1"/>
  <c r="AB2499" i="1"/>
  <c r="AE2498" i="1" s="1"/>
  <c r="AE2487" i="1"/>
  <c r="AD2487" i="1"/>
  <c r="AG2486" i="1" s="1"/>
  <c r="AC2487" i="1"/>
  <c r="AF2486" i="1" s="1"/>
  <c r="AB2487" i="1"/>
  <c r="AE2486" i="1" s="1"/>
  <c r="AC2475" i="1"/>
  <c r="AF2474" i="1" s="1"/>
  <c r="AD2475" i="1"/>
  <c r="AG2474" i="1" s="1"/>
  <c r="AB2475" i="1"/>
  <c r="AE2474" i="1" s="1"/>
  <c r="AD2463" i="1"/>
  <c r="AG2462" i="1" s="1"/>
  <c r="AC2463" i="1"/>
  <c r="AF2462" i="1" s="1"/>
  <c r="AB2463" i="1"/>
  <c r="AE2462" i="1" s="1"/>
  <c r="AD2451" i="1"/>
  <c r="AG2450" i="1" s="1"/>
  <c r="AC2451" i="1"/>
  <c r="AF2450" i="1" s="1"/>
  <c r="AB2451" i="1"/>
  <c r="AE2450" i="1" s="1"/>
  <c r="AE2439" i="1"/>
  <c r="AD2439" i="1"/>
  <c r="AG2438" i="1" s="1"/>
  <c r="AC2439" i="1"/>
  <c r="AF2438" i="1" s="1"/>
  <c r="AB2439" i="1"/>
  <c r="AE2438" i="1" s="1"/>
  <c r="AC2427" i="1"/>
  <c r="AF2426" i="1" s="1"/>
  <c r="AD2427" i="1"/>
  <c r="AG2426" i="1" s="1"/>
  <c r="AB2427" i="1"/>
  <c r="AE2426" i="1" s="1"/>
  <c r="AD2415" i="1"/>
  <c r="AG2414" i="1" s="1"/>
  <c r="AE2415" i="1"/>
  <c r="AB2415" i="1"/>
  <c r="AE2414" i="1" s="1"/>
  <c r="AD2403" i="1"/>
  <c r="AG2402" i="1" s="1"/>
  <c r="AC2403" i="1"/>
  <c r="AF2402" i="1" s="1"/>
  <c r="AB2403" i="1"/>
  <c r="AE2402" i="1" s="1"/>
  <c r="AC2379" i="1"/>
  <c r="AF2378" i="1" s="1"/>
  <c r="AD2379" i="1"/>
  <c r="AG2378" i="1" s="1"/>
  <c r="AB2379" i="1"/>
  <c r="AE2378" i="1" s="1"/>
  <c r="AD2367" i="1"/>
  <c r="AG2366" i="1" s="1"/>
  <c r="AC2367" i="1"/>
  <c r="AF2366" i="1" s="1"/>
  <c r="AB2367" i="1"/>
  <c r="AE2366" i="1" s="1"/>
  <c r="AD2355" i="1"/>
  <c r="AG2354" i="1" s="1"/>
  <c r="AC2355" i="1"/>
  <c r="AF2354" i="1" s="1"/>
  <c r="AB2355" i="1"/>
  <c r="AE2354" i="1" s="1"/>
  <c r="AD2343" i="1"/>
  <c r="AG2342" i="1" s="1"/>
  <c r="AC2343" i="1"/>
  <c r="AF2342" i="1" s="1"/>
  <c r="AB2343" i="1"/>
  <c r="AE2342" i="1" s="1"/>
  <c r="AC2331" i="1"/>
  <c r="AF2330" i="1" s="1"/>
  <c r="AD2331" i="1"/>
  <c r="AG2330" i="1" s="1"/>
  <c r="AB2331" i="1"/>
  <c r="AE2330" i="1" s="1"/>
  <c r="AD2319" i="1"/>
  <c r="AG2318" i="1" s="1"/>
  <c r="AC2319" i="1"/>
  <c r="AF2318" i="1" s="1"/>
  <c r="AB2319" i="1"/>
  <c r="AE2318" i="1" s="1"/>
  <c r="AD2307" i="1"/>
  <c r="AG2306" i="1" s="1"/>
  <c r="AC2307" i="1"/>
  <c r="AF2306" i="1" s="1"/>
  <c r="AB2307" i="1"/>
  <c r="AE2306" i="1" s="1"/>
  <c r="AD2295" i="1"/>
  <c r="AG2294" i="1" s="1"/>
  <c r="AC2295" i="1"/>
  <c r="AF2294" i="1" s="1"/>
  <c r="AB2295" i="1"/>
  <c r="AE2294" i="1" s="1"/>
  <c r="AC2283" i="1"/>
  <c r="AF2282" i="1" s="1"/>
  <c r="AD2283" i="1"/>
  <c r="AG2282" i="1" s="1"/>
  <c r="AB2283" i="1"/>
  <c r="AE2282" i="1" s="1"/>
  <c r="AD2271" i="1"/>
  <c r="AG2270" i="1" s="1"/>
  <c r="AC2271" i="1"/>
  <c r="AF2270" i="1" s="1"/>
  <c r="AB2271" i="1"/>
  <c r="AE2270" i="1" s="1"/>
  <c r="AD2259" i="1"/>
  <c r="AG2258" i="1" s="1"/>
  <c r="AC2259" i="1"/>
  <c r="AF2258" i="1" s="1"/>
  <c r="AB2259" i="1"/>
  <c r="AE2258" i="1" s="1"/>
  <c r="AE2247" i="1"/>
  <c r="AD2247" i="1"/>
  <c r="AG2246" i="1" s="1"/>
  <c r="AC2247" i="1"/>
  <c r="AF2246" i="1" s="1"/>
  <c r="AB2247" i="1"/>
  <c r="AE2246" i="1" s="1"/>
  <c r="AD2223" i="1"/>
  <c r="AG2222" i="1" s="1"/>
  <c r="AB2223" i="1"/>
  <c r="AE2222" i="1" s="1"/>
  <c r="AC2223" i="1"/>
  <c r="AF2222" i="1" s="1"/>
  <c r="AD2211" i="1"/>
  <c r="AG2210" i="1" s="1"/>
  <c r="AC2211" i="1"/>
  <c r="AF2210" i="1" s="1"/>
  <c r="AB2211" i="1"/>
  <c r="AE2210" i="1" s="1"/>
  <c r="AE2199" i="1"/>
  <c r="AD2199" i="1"/>
  <c r="AG2198" i="1" s="1"/>
  <c r="AC2199" i="1"/>
  <c r="AF2198" i="1" s="1"/>
  <c r="AB2199" i="1"/>
  <c r="AE2198" i="1" s="1"/>
  <c r="AC2187" i="1"/>
  <c r="AF2186" i="1" s="1"/>
  <c r="AD2187" i="1"/>
  <c r="AG2186" i="1" s="1"/>
  <c r="AB2187" i="1"/>
  <c r="AE2186" i="1" s="1"/>
  <c r="AE2175" i="1"/>
  <c r="AD2175" i="1"/>
  <c r="AG2174" i="1" s="1"/>
  <c r="AC2175" i="1"/>
  <c r="AF2174" i="1" s="1"/>
  <c r="AB2175" i="1"/>
  <c r="AE2174" i="1" s="1"/>
  <c r="AD2163" i="1"/>
  <c r="AG2162" i="1" s="1"/>
  <c r="AC2163" i="1"/>
  <c r="AF2162" i="1" s="1"/>
  <c r="AB2163" i="1"/>
  <c r="AE2162" i="1" s="1"/>
  <c r="AC2139" i="1"/>
  <c r="AF2138" i="1" s="1"/>
  <c r="AD2139" i="1"/>
  <c r="AG2138" i="1" s="1"/>
  <c r="AB2139" i="1"/>
  <c r="AE2138" i="1" s="1"/>
  <c r="AC2127" i="1"/>
  <c r="AF2126" i="1" s="1"/>
  <c r="AD2127" i="1"/>
  <c r="AG2126" i="1" s="1"/>
  <c r="AB2127" i="1"/>
  <c r="AE2126" i="1" s="1"/>
  <c r="AC2115" i="1"/>
  <c r="AF2114" i="1" s="1"/>
  <c r="AD2115" i="1"/>
  <c r="AG2114" i="1" s="1"/>
  <c r="AB2115" i="1"/>
  <c r="AE2114" i="1" s="1"/>
  <c r="AC2103" i="1"/>
  <c r="AF2102" i="1" s="1"/>
  <c r="AD2103" i="1"/>
  <c r="AG2102" i="1" s="1"/>
  <c r="AB2103" i="1"/>
  <c r="AE2102" i="1" s="1"/>
  <c r="AC2091" i="1"/>
  <c r="AF2090" i="1" s="1"/>
  <c r="AD2091" i="1"/>
  <c r="AG2090" i="1" s="1"/>
  <c r="AB2091" i="1"/>
  <c r="AE2090" i="1" s="1"/>
  <c r="AC2079" i="1"/>
  <c r="AF2078" i="1" s="1"/>
  <c r="AD2079" i="1"/>
  <c r="AG2078" i="1" s="1"/>
  <c r="AB2079" i="1"/>
  <c r="AE2078" i="1" s="1"/>
  <c r="AC2067" i="1"/>
  <c r="AF2066" i="1" s="1"/>
  <c r="AD2067" i="1"/>
  <c r="AG2066" i="1" s="1"/>
  <c r="AB2067" i="1"/>
  <c r="AE2066" i="1" s="1"/>
  <c r="AC2055" i="1"/>
  <c r="AF2054" i="1" s="1"/>
  <c r="AD2055" i="1"/>
  <c r="AG2054" i="1" s="1"/>
  <c r="AB2055" i="1"/>
  <c r="AE2054" i="1" s="1"/>
  <c r="AC2043" i="1"/>
  <c r="AF2042" i="1" s="1"/>
  <c r="AD2043" i="1"/>
  <c r="AG2042" i="1" s="1"/>
  <c r="AB2043" i="1"/>
  <c r="AE2042" i="1" s="1"/>
  <c r="AC2031" i="1"/>
  <c r="AF2030" i="1" s="1"/>
  <c r="AD2031" i="1"/>
  <c r="AG2030" i="1" s="1"/>
  <c r="AB2031" i="1"/>
  <c r="AE2030" i="1" s="1"/>
  <c r="AC2019" i="1"/>
  <c r="AF2018" i="1" s="1"/>
  <c r="AD2019" i="1"/>
  <c r="AG2018" i="1" s="1"/>
  <c r="AB2019" i="1"/>
  <c r="AE2018" i="1" s="1"/>
  <c r="AE2007" i="1"/>
  <c r="AC2007" i="1"/>
  <c r="AF2006" i="1" s="1"/>
  <c r="AD2007" i="1"/>
  <c r="AG2006" i="1" s="1"/>
  <c r="AB2007" i="1"/>
  <c r="AE2006" i="1" s="1"/>
  <c r="AC1995" i="1"/>
  <c r="AF1994" i="1" s="1"/>
  <c r="AD1995" i="1"/>
  <c r="AG1994" i="1" s="1"/>
  <c r="AB1995" i="1"/>
  <c r="AE1994" i="1" s="1"/>
  <c r="AE1983" i="1"/>
  <c r="AC1983" i="1"/>
  <c r="AF1982" i="1" s="1"/>
  <c r="AD1983" i="1"/>
  <c r="AG1982" i="1" s="1"/>
  <c r="AB1983" i="1"/>
  <c r="AE1982" i="1" s="1"/>
  <c r="AC1971" i="1"/>
  <c r="AF1970" i="1" s="1"/>
  <c r="AD1971" i="1"/>
  <c r="AG1970" i="1" s="1"/>
  <c r="AB1971" i="1"/>
  <c r="AE1970" i="1" s="1"/>
  <c r="AC1959" i="1"/>
  <c r="AF1958" i="1" s="1"/>
  <c r="AD1959" i="1"/>
  <c r="AG1958" i="1" s="1"/>
  <c r="AB1959" i="1"/>
  <c r="AE1958" i="1" s="1"/>
  <c r="AC1947" i="1"/>
  <c r="AF1946" i="1" s="1"/>
  <c r="AD1947" i="1"/>
  <c r="AG1946" i="1" s="1"/>
  <c r="AB1947" i="1"/>
  <c r="AE1946" i="1" s="1"/>
  <c r="AE1935" i="1"/>
  <c r="AC1935" i="1"/>
  <c r="AF1934" i="1" s="1"/>
  <c r="AD1935" i="1"/>
  <c r="AG1934" i="1" s="1"/>
  <c r="AB1935" i="1"/>
  <c r="AE1934" i="1" s="1"/>
  <c r="AC1923" i="1"/>
  <c r="AF1922" i="1" s="1"/>
  <c r="AD1923" i="1"/>
  <c r="AG1922" i="1" s="1"/>
  <c r="AB1923" i="1"/>
  <c r="AE1922" i="1" s="1"/>
  <c r="AC1911" i="1"/>
  <c r="AF1910" i="1" s="1"/>
  <c r="AD1911" i="1"/>
  <c r="AG1910" i="1" s="1"/>
  <c r="AB1911" i="1"/>
  <c r="AE1910" i="1" s="1"/>
  <c r="AC1899" i="1"/>
  <c r="AF1898" i="1" s="1"/>
  <c r="AD1899" i="1"/>
  <c r="AG1898" i="1" s="1"/>
  <c r="AB1899" i="1"/>
  <c r="AE1898" i="1" s="1"/>
  <c r="AC1887" i="1"/>
  <c r="AF1886" i="1" s="1"/>
  <c r="AD1887" i="1"/>
  <c r="AG1886" i="1" s="1"/>
  <c r="AB1887" i="1"/>
  <c r="AE1886" i="1" s="1"/>
  <c r="AC1875" i="1"/>
  <c r="AF1874" i="1" s="1"/>
  <c r="AD1875" i="1"/>
  <c r="AG1874" i="1" s="1"/>
  <c r="AB1875" i="1"/>
  <c r="AE1874" i="1" s="1"/>
  <c r="AC1863" i="1"/>
  <c r="AF1862" i="1" s="1"/>
  <c r="AD1863" i="1"/>
  <c r="AG1862" i="1" s="1"/>
  <c r="AB1863" i="1"/>
  <c r="AE1862" i="1" s="1"/>
  <c r="AC1839" i="1"/>
  <c r="AF1838" i="1" s="1"/>
  <c r="AD1839" i="1"/>
  <c r="AG1838" i="1" s="1"/>
  <c r="AB1839" i="1"/>
  <c r="AE1838" i="1" s="1"/>
  <c r="AC1827" i="1"/>
  <c r="AF1826" i="1" s="1"/>
  <c r="AD1827" i="1"/>
  <c r="AG1826" i="1" s="1"/>
  <c r="AB1827" i="1"/>
  <c r="AE1826" i="1" s="1"/>
  <c r="AE1815" i="1"/>
  <c r="AC1815" i="1"/>
  <c r="AF1814" i="1" s="1"/>
  <c r="AD1815" i="1"/>
  <c r="AG1814" i="1" s="1"/>
  <c r="AB1815" i="1"/>
  <c r="AE1814" i="1" s="1"/>
  <c r="AC1803" i="1"/>
  <c r="AF1802" i="1" s="1"/>
  <c r="AD1803" i="1"/>
  <c r="AG1802" i="1" s="1"/>
  <c r="AB1803" i="1"/>
  <c r="AE1802" i="1" s="1"/>
  <c r="AE1791" i="1"/>
  <c r="AC1791" i="1"/>
  <c r="AF1790" i="1" s="1"/>
  <c r="AD1791" i="1"/>
  <c r="AG1790" i="1" s="1"/>
  <c r="AB1791" i="1"/>
  <c r="AE1790" i="1" s="1"/>
  <c r="AC1779" i="1"/>
  <c r="AF1778" i="1" s="1"/>
  <c r="AD1779" i="1"/>
  <c r="AG1778" i="1" s="1"/>
  <c r="AB1779" i="1"/>
  <c r="AE1778" i="1" s="1"/>
  <c r="AC1767" i="1"/>
  <c r="AF1766" i="1" s="1"/>
  <c r="AD1767" i="1"/>
  <c r="AG1766" i="1" s="1"/>
  <c r="AB1767" i="1"/>
  <c r="AE1766" i="1" s="1"/>
  <c r="AC1755" i="1"/>
  <c r="AF1754" i="1" s="1"/>
  <c r="AD1755" i="1"/>
  <c r="AG1754" i="1" s="1"/>
  <c r="AB1755" i="1"/>
  <c r="AE1754" i="1" s="1"/>
  <c r="AE1743" i="1"/>
  <c r="AC1743" i="1"/>
  <c r="AF1742" i="1" s="1"/>
  <c r="AD1743" i="1"/>
  <c r="AG1742" i="1" s="1"/>
  <c r="AB1743" i="1"/>
  <c r="AE1742" i="1" s="1"/>
  <c r="AC1731" i="1"/>
  <c r="AF1730" i="1" s="1"/>
  <c r="AD1731" i="1"/>
  <c r="AG1730" i="1" s="1"/>
  <c r="AB1731" i="1"/>
  <c r="AE1730" i="1" s="1"/>
  <c r="AC1719" i="1"/>
  <c r="AF1718" i="1" s="1"/>
  <c r="AD1719" i="1"/>
  <c r="AG1718" i="1" s="1"/>
  <c r="AB1719" i="1"/>
  <c r="AE1718" i="1" s="1"/>
  <c r="AC1707" i="1"/>
  <c r="AF1706" i="1" s="1"/>
  <c r="AD1707" i="1"/>
  <c r="AG1706" i="1" s="1"/>
  <c r="AB1707" i="1"/>
  <c r="AE1706" i="1" s="1"/>
  <c r="AC1695" i="1"/>
  <c r="AF1694" i="1" s="1"/>
  <c r="AD1695" i="1"/>
  <c r="AG1694" i="1" s="1"/>
  <c r="AB1695" i="1"/>
  <c r="AE1694" i="1" s="1"/>
  <c r="AC1683" i="1"/>
  <c r="AF1682" i="1" s="1"/>
  <c r="AD1683" i="1"/>
  <c r="AG1682" i="1" s="1"/>
  <c r="AB1683" i="1"/>
  <c r="AE1682" i="1" s="1"/>
  <c r="AC1671" i="1"/>
  <c r="AF1670" i="1" s="1"/>
  <c r="AD1671" i="1"/>
  <c r="AG1670" i="1" s="1"/>
  <c r="AB1671" i="1"/>
  <c r="AE1670" i="1" s="1"/>
  <c r="AC1659" i="1"/>
  <c r="AF1658" i="1" s="1"/>
  <c r="AD1659" i="1"/>
  <c r="AG1658" i="1" s="1"/>
  <c r="AB1659" i="1"/>
  <c r="AE1658" i="1" s="1"/>
  <c r="AC1647" i="1"/>
  <c r="AF1646" i="1" s="1"/>
  <c r="AD1647" i="1"/>
  <c r="AG1646" i="1" s="1"/>
  <c r="AB1647" i="1"/>
  <c r="AE1646" i="1" s="1"/>
  <c r="AC1635" i="1"/>
  <c r="AF1634" i="1" s="1"/>
  <c r="AB1635" i="1"/>
  <c r="AE1634" i="1" s="1"/>
  <c r="AC1623" i="1"/>
  <c r="AF1622" i="1" s="1"/>
  <c r="AD1623" i="1"/>
  <c r="AG1622" i="1" s="1"/>
  <c r="AB1623" i="1"/>
  <c r="AE1622" i="1" s="1"/>
  <c r="AC1611" i="1"/>
  <c r="AF1610" i="1" s="1"/>
  <c r="AD1611" i="1"/>
  <c r="AG1610" i="1" s="1"/>
  <c r="AB1611" i="1"/>
  <c r="AE1610" i="1" s="1"/>
  <c r="AC1599" i="1"/>
  <c r="AF1598" i="1" s="1"/>
  <c r="AD1599" i="1"/>
  <c r="AG1598" i="1" s="1"/>
  <c r="AB1599" i="1"/>
  <c r="AE1598" i="1" s="1"/>
  <c r="AC1587" i="1"/>
  <c r="AF1586" i="1" s="1"/>
  <c r="AD1587" i="1"/>
  <c r="AG1586" i="1" s="1"/>
  <c r="AB1587" i="1"/>
  <c r="AE1586" i="1" s="1"/>
  <c r="AE1575" i="1"/>
  <c r="AC1575" i="1"/>
  <c r="AF1574" i="1" s="1"/>
  <c r="AD1575" i="1"/>
  <c r="AG1574" i="1" s="1"/>
  <c r="AB1575" i="1"/>
  <c r="AE1574" i="1" s="1"/>
  <c r="AE1563" i="1"/>
  <c r="AC1563" i="1"/>
  <c r="AF1562" i="1" s="1"/>
  <c r="AD1563" i="1"/>
  <c r="AG1562" i="1" s="1"/>
  <c r="AB1563" i="1"/>
  <c r="AE1562" i="1" s="1"/>
  <c r="AE1551" i="1"/>
  <c r="AC1551" i="1"/>
  <c r="AF1550" i="1" s="1"/>
  <c r="AD1551" i="1"/>
  <c r="AG1550" i="1" s="1"/>
  <c r="AB1551" i="1"/>
  <c r="AE1550" i="1" s="1"/>
  <c r="AC1539" i="1"/>
  <c r="AF1538" i="1" s="1"/>
  <c r="AD1539" i="1"/>
  <c r="AG1538" i="1" s="1"/>
  <c r="AB1539" i="1"/>
  <c r="AE1538" i="1" s="1"/>
  <c r="AC1527" i="1"/>
  <c r="AF1526" i="1" s="1"/>
  <c r="AD1527" i="1"/>
  <c r="AG1526" i="1" s="1"/>
  <c r="AB1527" i="1"/>
  <c r="AE1526" i="1" s="1"/>
  <c r="AC1519" i="1"/>
  <c r="AF1518" i="1" s="1"/>
  <c r="AD1519" i="1"/>
  <c r="AG1518" i="1" s="1"/>
  <c r="AB1519" i="1"/>
  <c r="AE1518" i="1" s="1"/>
  <c r="AC1511" i="1"/>
  <c r="AF1510" i="1" s="1"/>
  <c r="AD1511" i="1"/>
  <c r="AG1510" i="1" s="1"/>
  <c r="AB1511" i="1"/>
  <c r="AE1510" i="1" s="1"/>
  <c r="AC1503" i="1"/>
  <c r="AF1502" i="1" s="1"/>
  <c r="AD1503" i="1"/>
  <c r="AG1502" i="1" s="1"/>
  <c r="AB1503" i="1"/>
  <c r="AE1502" i="1" s="1"/>
  <c r="AC1491" i="1"/>
  <c r="AF1490" i="1" s="1"/>
  <c r="AD1491" i="1"/>
  <c r="AG1490" i="1" s="1"/>
  <c r="AB1491" i="1"/>
  <c r="AE1490" i="1" s="1"/>
  <c r="AC1479" i="1"/>
  <c r="AF1478" i="1" s="1"/>
  <c r="AD1479" i="1"/>
  <c r="AG1478" i="1" s="1"/>
  <c r="AB1479" i="1"/>
  <c r="AE1478" i="1" s="1"/>
  <c r="AE1455" i="1"/>
  <c r="AC1455" i="1"/>
  <c r="AF1454" i="1" s="1"/>
  <c r="AD1455" i="1"/>
  <c r="AG1454" i="1" s="1"/>
  <c r="AB1455" i="1"/>
  <c r="AE1454" i="1" s="1"/>
  <c r="AC1443" i="1"/>
  <c r="AF1442" i="1" s="1"/>
  <c r="AD1443" i="1"/>
  <c r="AG1442" i="1" s="1"/>
  <c r="AB1443" i="1"/>
  <c r="AE1442" i="1" s="1"/>
  <c r="AC1435" i="1"/>
  <c r="AF1434" i="1" s="1"/>
  <c r="AD1435" i="1"/>
  <c r="AG1434" i="1" s="1"/>
  <c r="AB1435" i="1"/>
  <c r="AE1434" i="1" s="1"/>
  <c r="AC1427" i="1"/>
  <c r="AF1426" i="1" s="1"/>
  <c r="AD1427" i="1"/>
  <c r="AG1426" i="1" s="1"/>
  <c r="AB1427" i="1"/>
  <c r="AE1426" i="1" s="1"/>
  <c r="AC1419" i="1"/>
  <c r="AF1418" i="1" s="1"/>
  <c r="AD1419" i="1"/>
  <c r="AG1418" i="1" s="1"/>
  <c r="AB1419" i="1"/>
  <c r="AE1418" i="1" s="1"/>
  <c r="AC1411" i="1"/>
  <c r="AF1410" i="1" s="1"/>
  <c r="AD1411" i="1"/>
  <c r="AG1410" i="1" s="1"/>
  <c r="AB1411" i="1"/>
  <c r="AE1410" i="1" s="1"/>
  <c r="AC1403" i="1"/>
  <c r="AF1402" i="1" s="1"/>
  <c r="AD1403" i="1"/>
  <c r="AG1402" i="1" s="1"/>
  <c r="AB1403" i="1"/>
  <c r="AE1402" i="1" s="1"/>
  <c r="AC1395" i="1"/>
  <c r="AF1394" i="1" s="1"/>
  <c r="AD1395" i="1"/>
  <c r="AG1394" i="1" s="1"/>
  <c r="AB1395" i="1"/>
  <c r="AE1394" i="1" s="1"/>
  <c r="AC1391" i="1"/>
  <c r="AF1390" i="1" s="1"/>
  <c r="AD1391" i="1"/>
  <c r="AG1390" i="1" s="1"/>
  <c r="AB1391" i="1"/>
  <c r="AE1390" i="1" s="1"/>
  <c r="AC1383" i="1"/>
  <c r="AF1382" i="1" s="1"/>
  <c r="AD1383" i="1"/>
  <c r="AG1382" i="1" s="1"/>
  <c r="AB1383" i="1"/>
  <c r="AE1382" i="1" s="1"/>
  <c r="AC1379" i="1"/>
  <c r="AF1378" i="1" s="1"/>
  <c r="AD1379" i="1"/>
  <c r="AG1378" i="1" s="1"/>
  <c r="AB1379" i="1"/>
  <c r="AE1378" i="1" s="1"/>
  <c r="AC1371" i="1"/>
  <c r="AF1370" i="1" s="1"/>
  <c r="AD1371" i="1"/>
  <c r="AG1370" i="1" s="1"/>
  <c r="AB1371" i="1"/>
  <c r="AE1370" i="1" s="1"/>
  <c r="AC1359" i="1"/>
  <c r="AF1358" i="1" s="1"/>
  <c r="AD1359" i="1"/>
  <c r="AG1358" i="1" s="1"/>
  <c r="AB1359" i="1"/>
  <c r="AE1358" i="1" s="1"/>
  <c r="AC1347" i="1"/>
  <c r="AF1346" i="1" s="1"/>
  <c r="AD1347" i="1"/>
  <c r="AG1346" i="1" s="1"/>
  <c r="AB1347" i="1"/>
  <c r="AE1346" i="1" s="1"/>
  <c r="AC1331" i="1"/>
  <c r="AF1330" i="1" s="1"/>
  <c r="AD1331" i="1"/>
  <c r="AG1330" i="1" s="1"/>
  <c r="AB1331" i="1"/>
  <c r="AE1330" i="1" s="1"/>
  <c r="AC1319" i="1"/>
  <c r="AF1318" i="1" s="1"/>
  <c r="AD1319" i="1"/>
  <c r="AG1318" i="1" s="1"/>
  <c r="AB1319" i="1"/>
  <c r="AE1318" i="1" s="1"/>
  <c r="AC1307" i="1"/>
  <c r="AF1306" i="1" s="1"/>
  <c r="AD1307" i="1"/>
  <c r="AG1306" i="1" s="1"/>
  <c r="AB1307" i="1"/>
  <c r="AE1306" i="1" s="1"/>
  <c r="AC1295" i="1"/>
  <c r="AF1294" i="1" s="1"/>
  <c r="AB1295" i="1"/>
  <c r="AE1294" i="1" s="1"/>
  <c r="AC1283" i="1"/>
  <c r="AF1282" i="1" s="1"/>
  <c r="AD1283" i="1"/>
  <c r="AG1282" i="1" s="1"/>
  <c r="AB1283" i="1"/>
  <c r="AE1282" i="1" s="1"/>
  <c r="AC1271" i="1"/>
  <c r="AF1270" i="1" s="1"/>
  <c r="AD1271" i="1"/>
  <c r="AG1270" i="1" s="1"/>
  <c r="AB1271" i="1"/>
  <c r="AE1270" i="1" s="1"/>
  <c r="AE1259" i="1"/>
  <c r="AC1259" i="1"/>
  <c r="AF1258" i="1" s="1"/>
  <c r="AD1259" i="1"/>
  <c r="AG1258" i="1" s="1"/>
  <c r="AB1259" i="1"/>
  <c r="AE1258" i="1" s="1"/>
  <c r="AC1247" i="1"/>
  <c r="AF1246" i="1" s="1"/>
  <c r="AD1247" i="1"/>
  <c r="AG1246" i="1" s="1"/>
  <c r="AB1247" i="1"/>
  <c r="AE1246" i="1" s="1"/>
  <c r="AC1235" i="1"/>
  <c r="AF1234" i="1" s="1"/>
  <c r="AD1235" i="1"/>
  <c r="AG1234" i="1" s="1"/>
  <c r="AB1235" i="1"/>
  <c r="AE1234" i="1" s="1"/>
  <c r="AC1223" i="1"/>
  <c r="AF1222" i="1" s="1"/>
  <c r="AD1223" i="1"/>
  <c r="AG1222" i="1" s="1"/>
  <c r="AB1223" i="1"/>
  <c r="AE1222" i="1" s="1"/>
  <c r="AC1211" i="1"/>
  <c r="AF1210" i="1" s="1"/>
  <c r="AD1211" i="1"/>
  <c r="AG1210" i="1" s="1"/>
  <c r="AB1211" i="1"/>
  <c r="AE1210" i="1" s="1"/>
  <c r="AE1199" i="1"/>
  <c r="AC1199" i="1"/>
  <c r="AF1198" i="1" s="1"/>
  <c r="AD1199" i="1"/>
  <c r="AG1198" i="1" s="1"/>
  <c r="AB1199" i="1"/>
  <c r="AE1198" i="1" s="1"/>
  <c r="AC1187" i="1"/>
  <c r="AF1186" i="1" s="1"/>
  <c r="AD1187" i="1"/>
  <c r="AG1186" i="1" s="1"/>
  <c r="AB1187" i="1"/>
  <c r="AE1186" i="1" s="1"/>
  <c r="AC1171" i="1"/>
  <c r="AF1170" i="1" s="1"/>
  <c r="AD1171" i="1"/>
  <c r="AG1170" i="1" s="1"/>
  <c r="AB1171" i="1"/>
  <c r="AE1170" i="1" s="1"/>
  <c r="AE1151" i="1"/>
  <c r="AC1151" i="1"/>
  <c r="AF1150" i="1" s="1"/>
  <c r="AD1151" i="1"/>
  <c r="AG1150" i="1" s="1"/>
  <c r="AB1151" i="1"/>
  <c r="AE1150" i="1" s="1"/>
  <c r="AC1139" i="1"/>
  <c r="AF1138" i="1" s="1"/>
  <c r="AD1139" i="1"/>
  <c r="AG1138" i="1" s="1"/>
  <c r="AB1139" i="1"/>
  <c r="AE1138" i="1" s="1"/>
  <c r="AC1115" i="1"/>
  <c r="AF1114" i="1" s="1"/>
  <c r="AD1115" i="1"/>
  <c r="AG1114" i="1" s="1"/>
  <c r="AB1115" i="1"/>
  <c r="AE1114" i="1" s="1"/>
  <c r="AC1103" i="1"/>
  <c r="AF1102" i="1" s="1"/>
  <c r="AD1103" i="1"/>
  <c r="AG1102" i="1" s="1"/>
  <c r="AB1103" i="1"/>
  <c r="AE1102" i="1" s="1"/>
  <c r="AE1087" i="1"/>
  <c r="AC1087" i="1"/>
  <c r="AF1086" i="1" s="1"/>
  <c r="AD1087" i="1"/>
  <c r="AG1086" i="1" s="1"/>
  <c r="AB1087" i="1"/>
  <c r="AE1086" i="1" s="1"/>
  <c r="AC1079" i="1"/>
  <c r="AF1078" i="1" s="1"/>
  <c r="AD1079" i="1"/>
  <c r="AG1078" i="1" s="1"/>
  <c r="AB1079" i="1"/>
  <c r="AE1078" i="1" s="1"/>
  <c r="AE1063" i="1"/>
  <c r="AC1063" i="1"/>
  <c r="AF1062" i="1" s="1"/>
  <c r="AD1063" i="1"/>
  <c r="AG1062" i="1" s="1"/>
  <c r="AB1063" i="1"/>
  <c r="AE1062" i="1" s="1"/>
  <c r="AC1051" i="1"/>
  <c r="AF1050" i="1" s="1"/>
  <c r="AD1051" i="1"/>
  <c r="AG1050" i="1" s="1"/>
  <c r="AB1051" i="1"/>
  <c r="AE1050" i="1" s="1"/>
  <c r="AC1039" i="1"/>
  <c r="AF1038" i="1" s="1"/>
  <c r="AD1039" i="1"/>
  <c r="AG1038" i="1" s="1"/>
  <c r="AB1039" i="1"/>
  <c r="AE1038" i="1" s="1"/>
  <c r="AC1027" i="1"/>
  <c r="AF1026" i="1" s="1"/>
  <c r="AD1027" i="1"/>
  <c r="AG1026" i="1" s="1"/>
  <c r="AB1027" i="1"/>
  <c r="AE1026" i="1" s="1"/>
  <c r="AC1015" i="1"/>
  <c r="AF1014" i="1" s="1"/>
  <c r="AD1015" i="1"/>
  <c r="AG1014" i="1" s="1"/>
  <c r="AC1003" i="1"/>
  <c r="AF1002" i="1" s="1"/>
  <c r="AD1003" i="1"/>
  <c r="AG1002" i="1" s="1"/>
  <c r="AB1003" i="1"/>
  <c r="AE1002" i="1" s="1"/>
  <c r="AC991" i="1"/>
  <c r="AF990" i="1" s="1"/>
  <c r="AD991" i="1"/>
  <c r="AG990" i="1" s="1"/>
  <c r="AB991" i="1"/>
  <c r="AE990" i="1" s="1"/>
  <c r="AC979" i="1"/>
  <c r="AF978" i="1" s="1"/>
  <c r="AD979" i="1"/>
  <c r="AG978" i="1" s="1"/>
  <c r="AB979" i="1"/>
  <c r="AE978" i="1" s="1"/>
  <c r="AC971" i="1"/>
  <c r="AF970" i="1" s="1"/>
  <c r="AD971" i="1"/>
  <c r="AG970" i="1" s="1"/>
  <c r="AB971" i="1"/>
  <c r="AE970" i="1" s="1"/>
  <c r="AC963" i="1"/>
  <c r="AF962" i="1" s="1"/>
  <c r="AD963" i="1"/>
  <c r="AG962" i="1" s="1"/>
  <c r="AB963" i="1"/>
  <c r="AE962" i="1" s="1"/>
  <c r="AC951" i="1"/>
  <c r="AF950" i="1" s="1"/>
  <c r="AD951" i="1"/>
  <c r="AG950" i="1" s="1"/>
  <c r="AC943" i="1"/>
  <c r="AF942" i="1" s="1"/>
  <c r="AD943" i="1"/>
  <c r="AG942" i="1" s="1"/>
  <c r="AB943" i="1"/>
  <c r="AE942" i="1" s="1"/>
  <c r="AC935" i="1"/>
  <c r="AF934" i="1" s="1"/>
  <c r="AD935" i="1"/>
  <c r="AG934" i="1" s="1"/>
  <c r="AC927" i="1"/>
  <c r="AF926" i="1" s="1"/>
  <c r="AD927" i="1"/>
  <c r="AG926" i="1" s="1"/>
  <c r="AB927" i="1"/>
  <c r="AE926" i="1" s="1"/>
  <c r="AC919" i="1"/>
  <c r="AF918" i="1" s="1"/>
  <c r="AD919" i="1"/>
  <c r="AG918" i="1" s="1"/>
  <c r="AC907" i="1"/>
  <c r="AF906" i="1" s="1"/>
  <c r="AD907" i="1"/>
  <c r="AG906" i="1" s="1"/>
  <c r="AB907" i="1"/>
  <c r="AE906" i="1" s="1"/>
  <c r="AC895" i="1"/>
  <c r="AF894" i="1" s="1"/>
  <c r="AD895" i="1"/>
  <c r="AG894" i="1" s="1"/>
  <c r="AB895" i="1"/>
  <c r="AE894" i="1" s="1"/>
  <c r="AC883" i="1"/>
  <c r="AF882" i="1" s="1"/>
  <c r="AD883" i="1"/>
  <c r="AG882" i="1" s="1"/>
  <c r="AB883" i="1"/>
  <c r="AE882" i="1" s="1"/>
  <c r="AC871" i="1"/>
  <c r="AF870" i="1" s="1"/>
  <c r="AD871" i="1"/>
  <c r="AG870" i="1" s="1"/>
  <c r="AC859" i="1"/>
  <c r="AF858" i="1" s="1"/>
  <c r="AD859" i="1"/>
  <c r="AG858" i="1" s="1"/>
  <c r="AB859" i="1"/>
  <c r="AE858" i="1" s="1"/>
  <c r="AC847" i="1"/>
  <c r="AF846" i="1" s="1"/>
  <c r="AD847" i="1"/>
  <c r="AG846" i="1" s="1"/>
  <c r="AB847" i="1"/>
  <c r="AE846" i="1" s="1"/>
  <c r="AC835" i="1"/>
  <c r="AF834" i="1" s="1"/>
  <c r="AD835" i="1"/>
  <c r="AG834" i="1" s="1"/>
  <c r="AB835" i="1"/>
  <c r="AE834" i="1" s="1"/>
  <c r="AC823" i="1"/>
  <c r="AF822" i="1" s="1"/>
  <c r="AD823" i="1"/>
  <c r="AG822" i="1" s="1"/>
  <c r="AC811" i="1"/>
  <c r="AF810" i="1" s="1"/>
  <c r="AD811" i="1"/>
  <c r="AG810" i="1" s="1"/>
  <c r="AB811" i="1"/>
  <c r="AE810" i="1" s="1"/>
  <c r="AC799" i="1"/>
  <c r="AF798" i="1" s="1"/>
  <c r="AD799" i="1"/>
  <c r="AG798" i="1" s="1"/>
  <c r="AB799" i="1"/>
  <c r="AE798" i="1" s="1"/>
  <c r="AC787" i="1"/>
  <c r="AF786" i="1" s="1"/>
  <c r="AD787" i="1"/>
  <c r="AG786" i="1" s="1"/>
  <c r="AB787" i="1"/>
  <c r="AE786" i="1" s="1"/>
  <c r="AC775" i="1"/>
  <c r="AF774" i="1" s="1"/>
  <c r="AD775" i="1"/>
  <c r="AG774" i="1" s="1"/>
  <c r="AE763" i="1"/>
  <c r="AC763" i="1"/>
  <c r="AF762" i="1" s="1"/>
  <c r="AD763" i="1"/>
  <c r="AG762" i="1" s="1"/>
  <c r="AB763" i="1"/>
  <c r="AE762" i="1" s="1"/>
  <c r="AC751" i="1"/>
  <c r="AF750" i="1" s="1"/>
  <c r="AD751" i="1"/>
  <c r="AG750" i="1" s="1"/>
  <c r="AB751" i="1"/>
  <c r="AE750" i="1" s="1"/>
  <c r="AC739" i="1"/>
  <c r="AF738" i="1" s="1"/>
  <c r="AD739" i="1"/>
  <c r="AG738" i="1" s="1"/>
  <c r="AB739" i="1"/>
  <c r="AE738" i="1" s="1"/>
  <c r="AC727" i="1"/>
  <c r="AF726" i="1" s="1"/>
  <c r="AD727" i="1"/>
  <c r="AG726" i="1" s="1"/>
  <c r="AC715" i="1"/>
  <c r="AF714" i="1" s="1"/>
  <c r="AD715" i="1"/>
  <c r="AG714" i="1" s="1"/>
  <c r="AB715" i="1"/>
  <c r="AE714" i="1" s="1"/>
  <c r="AC703" i="1"/>
  <c r="AF702" i="1" s="1"/>
  <c r="AD703" i="1"/>
  <c r="AG702" i="1" s="1"/>
  <c r="AB703" i="1"/>
  <c r="AE702" i="1" s="1"/>
  <c r="AC691" i="1"/>
  <c r="AF690" i="1" s="1"/>
  <c r="AD691" i="1"/>
  <c r="AG690" i="1" s="1"/>
  <c r="AB691" i="1"/>
  <c r="AE690" i="1" s="1"/>
  <c r="AC679" i="1"/>
  <c r="AF678" i="1" s="1"/>
  <c r="AD679" i="1"/>
  <c r="AG678" i="1" s="1"/>
  <c r="AC667" i="1"/>
  <c r="AF666" i="1" s="1"/>
  <c r="AD667" i="1"/>
  <c r="AG666" i="1" s="1"/>
  <c r="AB667" i="1"/>
  <c r="AE666" i="1" s="1"/>
  <c r="AC655" i="1"/>
  <c r="AF654" i="1" s="1"/>
  <c r="AD655" i="1"/>
  <c r="AG654" i="1" s="1"/>
  <c r="AB655" i="1"/>
  <c r="AE654" i="1" s="1"/>
  <c r="AC643" i="1"/>
  <c r="AF642" i="1" s="1"/>
  <c r="AD643" i="1"/>
  <c r="AG642" i="1" s="1"/>
  <c r="AB643" i="1"/>
  <c r="AE642" i="1" s="1"/>
  <c r="AC631" i="1"/>
  <c r="AF630" i="1" s="1"/>
  <c r="AD631" i="1"/>
  <c r="AG630" i="1" s="1"/>
  <c r="AE619" i="1"/>
  <c r="AC619" i="1"/>
  <c r="AF618" i="1" s="1"/>
  <c r="AD619" i="1"/>
  <c r="AG618" i="1" s="1"/>
  <c r="AB619" i="1"/>
  <c r="AE618" i="1" s="1"/>
  <c r="AC607" i="1"/>
  <c r="AF606" i="1" s="1"/>
  <c r="AD607" i="1"/>
  <c r="AB607" i="1"/>
  <c r="AE606" i="1" s="1"/>
  <c r="AC591" i="1"/>
  <c r="AF590" i="1" s="1"/>
  <c r="AD591" i="1"/>
  <c r="AG590" i="1" s="1"/>
  <c r="AB591" i="1"/>
  <c r="AE590" i="1" s="1"/>
  <c r="AC579" i="1"/>
  <c r="AF578" i="1" s="1"/>
  <c r="AD579" i="1"/>
  <c r="AG578" i="1" s="1"/>
  <c r="AB579" i="1"/>
  <c r="AE578" i="1" s="1"/>
  <c r="AC567" i="1"/>
  <c r="AF566" i="1" s="1"/>
  <c r="AD567" i="1"/>
  <c r="AG566" i="1" s="1"/>
  <c r="AC551" i="1"/>
  <c r="AF550" i="1" s="1"/>
  <c r="AD551" i="1"/>
  <c r="AG550" i="1" s="1"/>
  <c r="AC539" i="1"/>
  <c r="AF538" i="1" s="1"/>
  <c r="AD539" i="1"/>
  <c r="AG538" i="1" s="1"/>
  <c r="AB539" i="1"/>
  <c r="AE538" i="1" s="1"/>
  <c r="AC527" i="1"/>
  <c r="AF526" i="1" s="1"/>
  <c r="AD527" i="1"/>
  <c r="AG526" i="1" s="1"/>
  <c r="AB527" i="1"/>
  <c r="AE526" i="1" s="1"/>
  <c r="AC515" i="1"/>
  <c r="AF514" i="1" s="1"/>
  <c r="AD515" i="1"/>
  <c r="AG514" i="1" s="1"/>
  <c r="AB515" i="1"/>
  <c r="AC503" i="1"/>
  <c r="AF502" i="1" s="1"/>
  <c r="AD503" i="1"/>
  <c r="AG502" i="1" s="1"/>
  <c r="AE491" i="1"/>
  <c r="AC491" i="1"/>
  <c r="AD491" i="1"/>
  <c r="AG490" i="1" s="1"/>
  <c r="AB491" i="1"/>
  <c r="AE490" i="1" s="1"/>
  <c r="AC479" i="1"/>
  <c r="AF478" i="1" s="1"/>
  <c r="AD479" i="1"/>
  <c r="AG478" i="1" s="1"/>
  <c r="AB479" i="1"/>
  <c r="AE478" i="1" s="1"/>
  <c r="AC467" i="1"/>
  <c r="AF466" i="1" s="1"/>
  <c r="AD467" i="1"/>
  <c r="AG466" i="1" s="1"/>
  <c r="AB467" i="1"/>
  <c r="AC466" i="1"/>
  <c r="AF465" i="1" s="1"/>
  <c r="AC455" i="1"/>
  <c r="AF454" i="1" s="1"/>
  <c r="AD455" i="1"/>
  <c r="AC443" i="1"/>
  <c r="AD443" i="1"/>
  <c r="AG442" i="1" s="1"/>
  <c r="AB443" i="1"/>
  <c r="AE442" i="1" s="1"/>
  <c r="AC431" i="1"/>
  <c r="AF430" i="1" s="1"/>
  <c r="AD431" i="1"/>
  <c r="AG430" i="1" s="1"/>
  <c r="AB431" i="1"/>
  <c r="AE430" i="1" s="1"/>
  <c r="AC419" i="1"/>
  <c r="AF418" i="1" s="1"/>
  <c r="AD419" i="1"/>
  <c r="AG418" i="1" s="1"/>
  <c r="AB419" i="1"/>
  <c r="AE418" i="1" s="1"/>
  <c r="AC407" i="1"/>
  <c r="AF406" i="1" s="1"/>
  <c r="AE395" i="1"/>
  <c r="AC395" i="1"/>
  <c r="AF394" i="1" s="1"/>
  <c r="AD395" i="1"/>
  <c r="AG394" i="1" s="1"/>
  <c r="AB395" i="1"/>
  <c r="AE394" i="1" s="1"/>
  <c r="AC383" i="1"/>
  <c r="AF382" i="1" s="1"/>
  <c r="AD383" i="1"/>
  <c r="AG382" i="1" s="1"/>
  <c r="AB383" i="1"/>
  <c r="AE382" i="1" s="1"/>
  <c r="AC371" i="1"/>
  <c r="AF370" i="1" s="1"/>
  <c r="AD371" i="1"/>
  <c r="AG370" i="1" s="1"/>
  <c r="AB371" i="1"/>
  <c r="AE370" i="1" s="1"/>
  <c r="AC359" i="1"/>
  <c r="AD359" i="1"/>
  <c r="AG358" i="1" s="1"/>
  <c r="AC347" i="1"/>
  <c r="AF346" i="1" s="1"/>
  <c r="AD347" i="1"/>
  <c r="AG346" i="1" s="1"/>
  <c r="AB347" i="1"/>
  <c r="AE346" i="1" s="1"/>
  <c r="AC335" i="1"/>
  <c r="AF334" i="1" s="1"/>
  <c r="AD335" i="1"/>
  <c r="AG334" i="1" s="1"/>
  <c r="AB335" i="1"/>
  <c r="AE334" i="1" s="1"/>
  <c r="AC323" i="1"/>
  <c r="AF322" i="1" s="1"/>
  <c r="AD323" i="1"/>
  <c r="AG322" i="1" s="1"/>
  <c r="AB323" i="1"/>
  <c r="AE322" i="1" s="1"/>
  <c r="AC307" i="1"/>
  <c r="AF306" i="1" s="1"/>
  <c r="AD307" i="1"/>
  <c r="AG306" i="1" s="1"/>
  <c r="AB307" i="1"/>
  <c r="AE306" i="1" s="1"/>
  <c r="AC295" i="1"/>
  <c r="AF294" i="1" s="1"/>
  <c r="AD295" i="1"/>
  <c r="AC283" i="1"/>
  <c r="AF282" i="1" s="1"/>
  <c r="AD283" i="1"/>
  <c r="AG282" i="1" s="1"/>
  <c r="AB283" i="1"/>
  <c r="AE282" i="1" s="1"/>
  <c r="AC271" i="1"/>
  <c r="AF270" i="1" s="1"/>
  <c r="AD271" i="1"/>
  <c r="AG270" i="1" s="1"/>
  <c r="AB271" i="1"/>
  <c r="AE270" i="1" s="1"/>
  <c r="AE259" i="1"/>
  <c r="AC259" i="1"/>
  <c r="AF258" i="1" s="1"/>
  <c r="AD259" i="1"/>
  <c r="AG258" i="1" s="1"/>
  <c r="AB259" i="1"/>
  <c r="AE258" i="1" s="1"/>
  <c r="AC247" i="1"/>
  <c r="AF246" i="1" s="1"/>
  <c r="AD247" i="1"/>
  <c r="AG246" i="1" s="1"/>
  <c r="AE239" i="1"/>
  <c r="AC239" i="1"/>
  <c r="AF238" i="1" s="1"/>
  <c r="AD239" i="1"/>
  <c r="AG238" i="1" s="1"/>
  <c r="AB239" i="1"/>
  <c r="AE238" i="1" s="1"/>
  <c r="AC231" i="1"/>
  <c r="AF230" i="1" s="1"/>
  <c r="AD231" i="1"/>
  <c r="AG230" i="1" s="1"/>
  <c r="AE223" i="1"/>
  <c r="AC223" i="1"/>
  <c r="AF222" i="1" s="1"/>
  <c r="AD223" i="1"/>
  <c r="AG222" i="1" s="1"/>
  <c r="AB223" i="1"/>
  <c r="AE222" i="1" s="1"/>
  <c r="AC211" i="1"/>
  <c r="AF210" i="1" s="1"/>
  <c r="AD211" i="1"/>
  <c r="AG210" i="1" s="1"/>
  <c r="AB211" i="1"/>
  <c r="AE210" i="1" s="1"/>
  <c r="AC210" i="1"/>
  <c r="AF209" i="1" s="1"/>
  <c r="AC199" i="1"/>
  <c r="AF198" i="1" s="1"/>
  <c r="AD199" i="1"/>
  <c r="AG198" i="1" s="1"/>
  <c r="AC187" i="1"/>
  <c r="AF186" i="1" s="1"/>
  <c r="AD187" i="1"/>
  <c r="AG186" i="1" s="1"/>
  <c r="AB187" i="1"/>
  <c r="AE186" i="1" s="1"/>
  <c r="AE175" i="1"/>
  <c r="AC175" i="1"/>
  <c r="AF174" i="1" s="1"/>
  <c r="AD175" i="1"/>
  <c r="AG174" i="1" s="1"/>
  <c r="AB175" i="1"/>
  <c r="AE174" i="1" s="1"/>
  <c r="AC159" i="1"/>
  <c r="AF158" i="1" s="1"/>
  <c r="AD159" i="1"/>
  <c r="AG158" i="1" s="1"/>
  <c r="AB159" i="1"/>
  <c r="AE158" i="1" s="1"/>
  <c r="AC147" i="1"/>
  <c r="AF146" i="1" s="1"/>
  <c r="AD147" i="1"/>
  <c r="AG146" i="1" s="1"/>
  <c r="AB147" i="1"/>
  <c r="AE146" i="1" s="1"/>
  <c r="AC146" i="1"/>
  <c r="AF145" i="1" s="1"/>
  <c r="AC143" i="1"/>
  <c r="AF142" i="1" s="1"/>
  <c r="AD143" i="1"/>
  <c r="AG142" i="1" s="1"/>
  <c r="AB143" i="1"/>
  <c r="AE142" i="1" s="1"/>
  <c r="AE131" i="1"/>
  <c r="AC131" i="1"/>
  <c r="AF130" i="1" s="1"/>
  <c r="AD131" i="1"/>
  <c r="AG130" i="1" s="1"/>
  <c r="AB131" i="1"/>
  <c r="AE130" i="1" s="1"/>
  <c r="AC123" i="1"/>
  <c r="AF122" i="1" s="1"/>
  <c r="AD123" i="1"/>
  <c r="AG122" i="1" s="1"/>
  <c r="AB123" i="1"/>
  <c r="AE122" i="1" s="1"/>
  <c r="AE115" i="1"/>
  <c r="AC115" i="1"/>
  <c r="AF114" i="1" s="1"/>
  <c r="AD115" i="1"/>
  <c r="AG114" i="1" s="1"/>
  <c r="AB115" i="1"/>
  <c r="AE114" i="1" s="1"/>
  <c r="AC107" i="1"/>
  <c r="AF106" i="1" s="1"/>
  <c r="AD107" i="1"/>
  <c r="AG106" i="1" s="1"/>
  <c r="AB107" i="1"/>
  <c r="AE106" i="1" s="1"/>
  <c r="AE99" i="1"/>
  <c r="AC99" i="1"/>
  <c r="AF98" i="1" s="1"/>
  <c r="AD99" i="1"/>
  <c r="AG98" i="1" s="1"/>
  <c r="AB99" i="1"/>
  <c r="AE98" i="1" s="1"/>
  <c r="AC91" i="1"/>
  <c r="AF90" i="1" s="1"/>
  <c r="AD91" i="1"/>
  <c r="AG90" i="1" s="1"/>
  <c r="AB91" i="1"/>
  <c r="AE90" i="1" s="1"/>
  <c r="AE83" i="1"/>
  <c r="AC83" i="1"/>
  <c r="AF82" i="1" s="1"/>
  <c r="AD83" i="1"/>
  <c r="AG82" i="1" s="1"/>
  <c r="AB83" i="1"/>
  <c r="AE82" i="1" s="1"/>
  <c r="AC82" i="1"/>
  <c r="AF81" i="1" s="1"/>
  <c r="AC75" i="1"/>
  <c r="AF74" i="1" s="1"/>
  <c r="AD75" i="1"/>
  <c r="AG74" i="1" s="1"/>
  <c r="AB75" i="1"/>
  <c r="AE74" i="1" s="1"/>
  <c r="AE67" i="1"/>
  <c r="AC67" i="1"/>
  <c r="AF66" i="1" s="1"/>
  <c r="AD67" i="1"/>
  <c r="AG66" i="1" s="1"/>
  <c r="AB67" i="1"/>
  <c r="AE66" i="1" s="1"/>
  <c r="AC59" i="1"/>
  <c r="AF58" i="1" s="1"/>
  <c r="AD59" i="1"/>
  <c r="AG58" i="1" s="1"/>
  <c r="AB59" i="1"/>
  <c r="AE58" i="1" s="1"/>
  <c r="AE51" i="1"/>
  <c r="AC51" i="1"/>
  <c r="AF50" i="1" s="1"/>
  <c r="AD51" i="1"/>
  <c r="AG50" i="1" s="1"/>
  <c r="AB51" i="1"/>
  <c r="AE50" i="1" s="1"/>
  <c r="AC43" i="1"/>
  <c r="AF42" i="1" s="1"/>
  <c r="AD43" i="1"/>
  <c r="AG42" i="1" s="1"/>
  <c r="AB43" i="1"/>
  <c r="AC31" i="1"/>
  <c r="AF30" i="1" s="1"/>
  <c r="AD31" i="1"/>
  <c r="AG30" i="1" s="1"/>
  <c r="AB31" i="1"/>
  <c r="AE30" i="1" s="1"/>
  <c r="AG2867" i="1"/>
  <c r="AF2867" i="1"/>
  <c r="AD2867" i="1"/>
  <c r="AG2866" i="1" s="1"/>
  <c r="AC2867" i="1"/>
  <c r="AF2866" i="1" s="1"/>
  <c r="AE2867" i="1"/>
  <c r="AB2867" i="1"/>
  <c r="AE2866" i="1" s="1"/>
  <c r="AB983" i="1"/>
  <c r="AE982" i="1" s="1"/>
  <c r="AB791" i="1"/>
  <c r="AE790" i="1" s="1"/>
  <c r="AB727" i="1"/>
  <c r="AE726" i="1" s="1"/>
  <c r="AB599" i="1"/>
  <c r="AE598" i="1" s="1"/>
  <c r="AB471" i="1"/>
  <c r="AE470" i="1" s="1"/>
  <c r="AB343" i="1"/>
  <c r="AE342" i="1" s="1"/>
  <c r="AB151" i="1"/>
  <c r="AE150" i="1" s="1"/>
  <c r="AD2773" i="1"/>
  <c r="AG2772" i="1" s="1"/>
  <c r="AD2650" i="1"/>
  <c r="AG2649" i="1" s="1"/>
  <c r="AD2522" i="1"/>
  <c r="AG2521" i="1" s="1"/>
  <c r="AD1946" i="1"/>
  <c r="AG1945" i="1" s="1"/>
  <c r="AD1626" i="1"/>
  <c r="AG1625" i="1" s="1"/>
  <c r="AD1498" i="1"/>
  <c r="AG1497" i="1" s="1"/>
  <c r="AD1306" i="1"/>
  <c r="AG1305" i="1" s="1"/>
  <c r="AD1178" i="1"/>
  <c r="AG1177" i="1" s="1"/>
  <c r="AD1050" i="1"/>
  <c r="AG1049" i="1" s="1"/>
  <c r="AD922" i="1"/>
  <c r="AG921" i="1" s="1"/>
  <c r="AD666" i="1"/>
  <c r="AG665" i="1" s="1"/>
  <c r="AD538" i="1"/>
  <c r="AG537" i="1" s="1"/>
  <c r="AD386" i="1"/>
  <c r="AG385" i="1" s="1"/>
  <c r="AD45" i="1"/>
  <c r="AG44" i="1" s="1"/>
  <c r="AC2842" i="1"/>
  <c r="AF2841" i="1" s="1"/>
  <c r="AC2862" i="1"/>
  <c r="AF2861" i="1" s="1"/>
  <c r="AD2862" i="1"/>
  <c r="AG2861" i="1" s="1"/>
  <c r="AB2862" i="1"/>
  <c r="AE2861" i="1" s="1"/>
  <c r="AC2854" i="1"/>
  <c r="AF2853" i="1" s="1"/>
  <c r="AD2854" i="1"/>
  <c r="AG2853" i="1" s="1"/>
  <c r="AB2854" i="1"/>
  <c r="AE2853" i="1" s="1"/>
  <c r="AC2846" i="1"/>
  <c r="AF2845" i="1" s="1"/>
  <c r="AD2846" i="1"/>
  <c r="AG2845" i="1" s="1"/>
  <c r="AB2846" i="1"/>
  <c r="AE2845" i="1" s="1"/>
  <c r="AC2838" i="1"/>
  <c r="AF2837" i="1" s="1"/>
  <c r="AD2838" i="1"/>
  <c r="AG2837" i="1" s="1"/>
  <c r="AB2838" i="1"/>
  <c r="AE2837" i="1" s="1"/>
  <c r="AF2830" i="1"/>
  <c r="AC2830" i="1"/>
  <c r="AF2829" i="1" s="1"/>
  <c r="AD2830" i="1"/>
  <c r="AG2829" i="1" s="1"/>
  <c r="AB2830" i="1"/>
  <c r="AE2829" i="1" s="1"/>
  <c r="AC2822" i="1"/>
  <c r="AF2821" i="1" s="1"/>
  <c r="AD2822" i="1"/>
  <c r="AG2821" i="1" s="1"/>
  <c r="AB2822" i="1"/>
  <c r="AE2821" i="1" s="1"/>
  <c r="AC2814" i="1"/>
  <c r="AF2813" i="1" s="1"/>
  <c r="AD2814" i="1"/>
  <c r="AG2813" i="1" s="1"/>
  <c r="AB2814" i="1"/>
  <c r="AE2813" i="1" s="1"/>
  <c r="AC2806" i="1"/>
  <c r="AF2805" i="1" s="1"/>
  <c r="AD2806" i="1"/>
  <c r="AG2805" i="1" s="1"/>
  <c r="AB2806" i="1"/>
  <c r="AE2805" i="1" s="1"/>
  <c r="AC2798" i="1"/>
  <c r="AF2797" i="1" s="1"/>
  <c r="AD2798" i="1"/>
  <c r="AG2797" i="1" s="1"/>
  <c r="AB2798" i="1"/>
  <c r="AE2797" i="1" s="1"/>
  <c r="AC2790" i="1"/>
  <c r="AF2789" i="1" s="1"/>
  <c r="AD2790" i="1"/>
  <c r="AG2789" i="1" s="1"/>
  <c r="AB2790" i="1"/>
  <c r="AE2789" i="1" s="1"/>
  <c r="AC2782" i="1"/>
  <c r="AF2781" i="1" s="1"/>
  <c r="AD2782" i="1"/>
  <c r="AG2781" i="1" s="1"/>
  <c r="AB2782" i="1"/>
  <c r="AE2781" i="1" s="1"/>
  <c r="AC2774" i="1"/>
  <c r="AF2773" i="1" s="1"/>
  <c r="AD2774" i="1"/>
  <c r="AG2773" i="1" s="1"/>
  <c r="AB2774" i="1"/>
  <c r="AE2773" i="1" s="1"/>
  <c r="AC2766" i="1"/>
  <c r="AF2765" i="1" s="1"/>
  <c r="AD2766" i="1"/>
  <c r="AG2765" i="1" s="1"/>
  <c r="AB2766" i="1"/>
  <c r="AE2765" i="1" s="1"/>
  <c r="AC2758" i="1"/>
  <c r="AF2757" i="1" s="1"/>
  <c r="AB2758" i="1"/>
  <c r="AE2757" i="1" s="1"/>
  <c r="AD2758" i="1"/>
  <c r="AG2757" i="1" s="1"/>
  <c r="AC2742" i="1"/>
  <c r="AF2741" i="1" s="1"/>
  <c r="AB2742" i="1"/>
  <c r="AE2741" i="1" s="1"/>
  <c r="AD2742" i="1"/>
  <c r="AG2741" i="1" s="1"/>
  <c r="AC2865" i="1"/>
  <c r="AF2864" i="1" s="1"/>
  <c r="AB2865" i="1"/>
  <c r="AE2864" i="1" s="1"/>
  <c r="AD2865" i="1"/>
  <c r="AG2864" i="1" s="1"/>
  <c r="AC2861" i="1"/>
  <c r="AF2860" i="1" s="1"/>
  <c r="AB2861" i="1"/>
  <c r="AE2860" i="1" s="1"/>
  <c r="AC2857" i="1"/>
  <c r="AF2856" i="1" s="1"/>
  <c r="AB2857" i="1"/>
  <c r="AE2856" i="1" s="1"/>
  <c r="AD2857" i="1"/>
  <c r="AG2856" i="1" s="1"/>
  <c r="AB2853" i="1"/>
  <c r="AE2852" i="1" s="1"/>
  <c r="AC2853" i="1"/>
  <c r="AF2852" i="1" s="1"/>
  <c r="AC2849" i="1"/>
  <c r="AF2848" i="1" s="1"/>
  <c r="AB2849" i="1"/>
  <c r="AE2848" i="1" s="1"/>
  <c r="AD2849" i="1"/>
  <c r="AG2848" i="1" s="1"/>
  <c r="AC2845" i="1"/>
  <c r="AF2844" i="1" s="1"/>
  <c r="AB2845" i="1"/>
  <c r="AE2844" i="1" s="1"/>
  <c r="AC2841" i="1"/>
  <c r="AF2840" i="1" s="1"/>
  <c r="AB2841" i="1"/>
  <c r="AE2840" i="1" s="1"/>
  <c r="AD2841" i="1"/>
  <c r="AG2840" i="1" s="1"/>
  <c r="AB2837" i="1"/>
  <c r="AE2836" i="1" s="1"/>
  <c r="AC2837" i="1"/>
  <c r="AF2836" i="1" s="1"/>
  <c r="AC2833" i="1"/>
  <c r="AF2832" i="1" s="1"/>
  <c r="AB2833" i="1"/>
  <c r="AE2832" i="1" s="1"/>
  <c r="AD2833" i="1"/>
  <c r="AG2832" i="1" s="1"/>
  <c r="AC2829" i="1"/>
  <c r="AF2828" i="1" s="1"/>
  <c r="AB2829" i="1"/>
  <c r="AE2828" i="1" s="1"/>
  <c r="J2825" i="1"/>
  <c r="AC2825" i="1"/>
  <c r="AF2824" i="1" s="1"/>
  <c r="AB2825" i="1"/>
  <c r="AE2824" i="1" s="1"/>
  <c r="AD2825" i="1"/>
  <c r="AG2824" i="1" s="1"/>
  <c r="AB2821" i="1"/>
  <c r="AE2820" i="1" s="1"/>
  <c r="J2817" i="1"/>
  <c r="AC2817" i="1"/>
  <c r="AB2817" i="1"/>
  <c r="AE2816" i="1" s="1"/>
  <c r="AD2817" i="1"/>
  <c r="AG2816" i="1" s="1"/>
  <c r="AC2813" i="1"/>
  <c r="AB2813" i="1"/>
  <c r="AE2812" i="1" s="1"/>
  <c r="AC2809" i="1"/>
  <c r="AF2808" i="1" s="1"/>
  <c r="AB2809" i="1"/>
  <c r="AE2808" i="1" s="1"/>
  <c r="AD2809" i="1"/>
  <c r="AG2808" i="1" s="1"/>
  <c r="J2805" i="1"/>
  <c r="AC2805" i="1"/>
  <c r="AF2804" i="1" s="1"/>
  <c r="AB2805" i="1"/>
  <c r="AE2804" i="1" s="1"/>
  <c r="AC2801" i="1"/>
  <c r="AF2800" i="1" s="1"/>
  <c r="AB2801" i="1"/>
  <c r="AE2800" i="1" s="1"/>
  <c r="AD2801" i="1"/>
  <c r="AG2800" i="1" s="1"/>
  <c r="AC2797" i="1"/>
  <c r="AF2796" i="1" s="1"/>
  <c r="AB2797" i="1"/>
  <c r="AC2793" i="1"/>
  <c r="AF2792" i="1" s="1"/>
  <c r="AB2793" i="1"/>
  <c r="AE2792" i="1" s="1"/>
  <c r="AD2793" i="1"/>
  <c r="AG2792" i="1" s="1"/>
  <c r="AB2789" i="1"/>
  <c r="AE2788" i="1" s="1"/>
  <c r="AC2789" i="1"/>
  <c r="AF2788" i="1" s="1"/>
  <c r="AC2785" i="1"/>
  <c r="AF2784" i="1" s="1"/>
  <c r="AB2785" i="1"/>
  <c r="AE2784" i="1" s="1"/>
  <c r="AD2785" i="1"/>
  <c r="AG2784" i="1" s="1"/>
  <c r="AC2781" i="1"/>
  <c r="AF2780" i="1" s="1"/>
  <c r="AB2781" i="1"/>
  <c r="AE2780" i="1" s="1"/>
  <c r="J2777" i="1"/>
  <c r="AC2777" i="1"/>
  <c r="AF2776" i="1" s="1"/>
  <c r="AB2777" i="1"/>
  <c r="AE2776" i="1" s="1"/>
  <c r="AD2777" i="1"/>
  <c r="AG2776" i="1" s="1"/>
  <c r="AB2773" i="1"/>
  <c r="AE2772" i="1" s="1"/>
  <c r="AC2773" i="1"/>
  <c r="AF2772" i="1" s="1"/>
  <c r="AC2769" i="1"/>
  <c r="AF2768" i="1" s="1"/>
  <c r="AB2769" i="1"/>
  <c r="AE2768" i="1" s="1"/>
  <c r="AD2769" i="1"/>
  <c r="AG2768" i="1" s="1"/>
  <c r="J2765" i="1"/>
  <c r="AC2765" i="1"/>
  <c r="AD2765" i="1"/>
  <c r="AG2764" i="1" s="1"/>
  <c r="AB2765" i="1"/>
  <c r="AE2764" i="1" s="1"/>
  <c r="J2761" i="1"/>
  <c r="AF2761" i="1"/>
  <c r="AC2761" i="1"/>
  <c r="AF2760" i="1" s="1"/>
  <c r="AD2761" i="1"/>
  <c r="AG2760" i="1" s="1"/>
  <c r="AB2761" i="1"/>
  <c r="AE2760" i="1" s="1"/>
  <c r="AD2757" i="1"/>
  <c r="AG2756" i="1" s="1"/>
  <c r="AB2757" i="1"/>
  <c r="AE2756" i="1" s="1"/>
  <c r="AC2753" i="1"/>
  <c r="AF2752" i="1" s="1"/>
  <c r="AD2753" i="1"/>
  <c r="AG2752" i="1" s="1"/>
  <c r="AB2753" i="1"/>
  <c r="AE2752" i="1" s="1"/>
  <c r="AC2749" i="1"/>
  <c r="AF2748" i="1" s="1"/>
  <c r="AD2749" i="1"/>
  <c r="AG2748" i="1" s="1"/>
  <c r="AB2749" i="1"/>
  <c r="AE2748" i="1" s="1"/>
  <c r="AC2745" i="1"/>
  <c r="AF2744" i="1" s="1"/>
  <c r="AD2745" i="1"/>
  <c r="AG2744" i="1" s="1"/>
  <c r="AB2745" i="1"/>
  <c r="AE2744" i="1" s="1"/>
  <c r="J2741" i="1"/>
  <c r="AD2741" i="1"/>
  <c r="AG2740" i="1" s="1"/>
  <c r="AC2741" i="1"/>
  <c r="AF2740" i="1" s="1"/>
  <c r="AB2741" i="1"/>
  <c r="AE2740" i="1" s="1"/>
  <c r="AC2737" i="1"/>
  <c r="AF2736" i="1" s="1"/>
  <c r="AD2737" i="1"/>
  <c r="AG2736" i="1" s="1"/>
  <c r="AB2737" i="1"/>
  <c r="AE2736" i="1" s="1"/>
  <c r="AC2733" i="1"/>
  <c r="AF2732" i="1" s="1"/>
  <c r="AD2733" i="1"/>
  <c r="AG2732" i="1" s="1"/>
  <c r="AB2733" i="1"/>
  <c r="AE2732" i="1" s="1"/>
  <c r="AC2729" i="1"/>
  <c r="AF2728" i="1" s="1"/>
  <c r="AD2729" i="1"/>
  <c r="AG2728" i="1" s="1"/>
  <c r="AB2729" i="1"/>
  <c r="AE2728" i="1" s="1"/>
  <c r="J2725" i="1"/>
  <c r="AE2725" i="1"/>
  <c r="AD2725" i="1"/>
  <c r="AG2724" i="1" s="1"/>
  <c r="AB2725" i="1"/>
  <c r="AE2724" i="1" s="1"/>
  <c r="AC2725" i="1"/>
  <c r="AF2724" i="1" s="1"/>
  <c r="AE2721" i="1"/>
  <c r="AC2721" i="1"/>
  <c r="AF2720" i="1" s="1"/>
  <c r="AD2721" i="1"/>
  <c r="AG2720" i="1" s="1"/>
  <c r="AB2721" i="1"/>
  <c r="AE2720" i="1" s="1"/>
  <c r="J2717" i="1"/>
  <c r="AC2717" i="1"/>
  <c r="AF2716" i="1" s="1"/>
  <c r="AD2717" i="1"/>
  <c r="AG2716" i="1" s="1"/>
  <c r="AB2717" i="1"/>
  <c r="AE2716" i="1" s="1"/>
  <c r="AC2713" i="1"/>
  <c r="AF2712" i="1" s="1"/>
  <c r="AD2713" i="1"/>
  <c r="AG2712" i="1" s="1"/>
  <c r="AB2713" i="1"/>
  <c r="AE2712" i="1" s="1"/>
  <c r="AD2709" i="1"/>
  <c r="AG2708" i="1" s="1"/>
  <c r="AB2709" i="1"/>
  <c r="AE2708" i="1" s="1"/>
  <c r="AC2709" i="1"/>
  <c r="AF2708" i="1" s="1"/>
  <c r="AC2705" i="1"/>
  <c r="AF2704" i="1" s="1"/>
  <c r="AD2705" i="1"/>
  <c r="AG2704" i="1" s="1"/>
  <c r="AB2705" i="1"/>
  <c r="AE2704" i="1" s="1"/>
  <c r="J2701" i="1"/>
  <c r="AC2701" i="1"/>
  <c r="AF2700" i="1" s="1"/>
  <c r="AD2701" i="1"/>
  <c r="AG2700" i="1" s="1"/>
  <c r="AB2701" i="1"/>
  <c r="AE2700" i="1" s="1"/>
  <c r="AC2697" i="1"/>
  <c r="AF2696" i="1" s="1"/>
  <c r="AD2697" i="1"/>
  <c r="AG2696" i="1" s="1"/>
  <c r="AB2697" i="1"/>
  <c r="AE2696" i="1" s="1"/>
  <c r="J2693" i="1"/>
  <c r="AD2693" i="1"/>
  <c r="AG2692" i="1" s="1"/>
  <c r="AB2693" i="1"/>
  <c r="AE2692" i="1" s="1"/>
  <c r="AC2689" i="1"/>
  <c r="AF2688" i="1" s="1"/>
  <c r="AD2689" i="1"/>
  <c r="AG2688" i="1" s="1"/>
  <c r="AB2689" i="1"/>
  <c r="AE2688" i="1" s="1"/>
  <c r="J2685" i="1"/>
  <c r="AC2685" i="1"/>
  <c r="AF2684" i="1" s="1"/>
  <c r="AD2685" i="1"/>
  <c r="AB2685" i="1"/>
  <c r="AE2684" i="1" s="1"/>
  <c r="AC2681" i="1"/>
  <c r="AF2680" i="1" s="1"/>
  <c r="AD2681" i="1"/>
  <c r="AG2680" i="1" s="1"/>
  <c r="AB2681" i="1"/>
  <c r="AE2680" i="1" s="1"/>
  <c r="AD2677" i="1"/>
  <c r="AG2676" i="1" s="1"/>
  <c r="AC2677" i="1"/>
  <c r="AF2676" i="1" s="1"/>
  <c r="AB2677" i="1"/>
  <c r="AE2673" i="1"/>
  <c r="AC2673" i="1"/>
  <c r="AF2672" i="1" s="1"/>
  <c r="AD2673" i="1"/>
  <c r="AG2672" i="1" s="1"/>
  <c r="AB2673" i="1"/>
  <c r="AE2672" i="1" s="1"/>
  <c r="J2669" i="1"/>
  <c r="AC2669" i="1"/>
  <c r="AF2668" i="1" s="1"/>
  <c r="AD2669" i="1"/>
  <c r="AG2668" i="1" s="1"/>
  <c r="AB2669" i="1"/>
  <c r="AE2668" i="1" s="1"/>
  <c r="AE2665" i="1"/>
  <c r="AC2665" i="1"/>
  <c r="AF2664" i="1" s="1"/>
  <c r="AD2665" i="1"/>
  <c r="AG2664" i="1" s="1"/>
  <c r="AB2665" i="1"/>
  <c r="AE2664" i="1" s="1"/>
  <c r="J2661" i="1"/>
  <c r="AD2661" i="1"/>
  <c r="AG2660" i="1" s="1"/>
  <c r="AB2661" i="1"/>
  <c r="AE2660" i="1" s="1"/>
  <c r="AC2661" i="1"/>
  <c r="AF2660" i="1" s="1"/>
  <c r="AC2657" i="1"/>
  <c r="AF2656" i="1" s="1"/>
  <c r="AD2657" i="1"/>
  <c r="AG2656" i="1" s="1"/>
  <c r="AB2657" i="1"/>
  <c r="AE2656" i="1" s="1"/>
  <c r="J2653" i="1"/>
  <c r="AC2653" i="1"/>
  <c r="AF2652" i="1" s="1"/>
  <c r="AD2653" i="1"/>
  <c r="AG2652" i="1" s="1"/>
  <c r="AB2653" i="1"/>
  <c r="AE2652" i="1" s="1"/>
  <c r="AC2649" i="1"/>
  <c r="AF2648" i="1" s="1"/>
  <c r="AD2649" i="1"/>
  <c r="AG2648" i="1" s="1"/>
  <c r="AB2649" i="1"/>
  <c r="AE2648" i="1" s="1"/>
  <c r="AF2645" i="1"/>
  <c r="AD2645" i="1"/>
  <c r="AG2644" i="1" s="1"/>
  <c r="AB2645" i="1"/>
  <c r="AE2644" i="1" s="1"/>
  <c r="AC2645" i="1"/>
  <c r="AF2644" i="1" s="1"/>
  <c r="AC2641" i="1"/>
  <c r="AF2640" i="1" s="1"/>
  <c r="AD2641" i="1"/>
  <c r="AG2640" i="1" s="1"/>
  <c r="AB2641" i="1"/>
  <c r="AE2640" i="1" s="1"/>
  <c r="J2637" i="1"/>
  <c r="AC2637" i="1"/>
  <c r="AF2636" i="1" s="1"/>
  <c r="AD2637" i="1"/>
  <c r="AG2636" i="1" s="1"/>
  <c r="AB2637" i="1"/>
  <c r="AE2636" i="1" s="1"/>
  <c r="J2633" i="1"/>
  <c r="AC2633" i="1"/>
  <c r="AF2632" i="1" s="1"/>
  <c r="AD2633" i="1"/>
  <c r="AG2632" i="1" s="1"/>
  <c r="AB2633" i="1"/>
  <c r="AE2632" i="1" s="1"/>
  <c r="J2629" i="1"/>
  <c r="AD2629" i="1"/>
  <c r="AG2628" i="1" s="1"/>
  <c r="AB2629" i="1"/>
  <c r="AE2628" i="1" s="1"/>
  <c r="AC2625" i="1"/>
  <c r="AF2624" i="1" s="1"/>
  <c r="AD2625" i="1"/>
  <c r="AG2624" i="1" s="1"/>
  <c r="AB2625" i="1"/>
  <c r="AE2624" i="1" s="1"/>
  <c r="J2621" i="1"/>
  <c r="AC2621" i="1"/>
  <c r="AF2620" i="1" s="1"/>
  <c r="AD2621" i="1"/>
  <c r="AB2621" i="1"/>
  <c r="AE2620" i="1" s="1"/>
  <c r="AF2617" i="1"/>
  <c r="AC2617" i="1"/>
  <c r="AF2616" i="1" s="1"/>
  <c r="AD2617" i="1"/>
  <c r="AB2617" i="1"/>
  <c r="AE2616" i="1" s="1"/>
  <c r="AG2613" i="1"/>
  <c r="AD2613" i="1"/>
  <c r="AG2612" i="1" s="1"/>
  <c r="AC2613" i="1"/>
  <c r="AF2612" i="1" s="1"/>
  <c r="AB2613" i="1"/>
  <c r="J2609" i="1"/>
  <c r="AC2609" i="1"/>
  <c r="AF2608" i="1" s="1"/>
  <c r="AD2609" i="1"/>
  <c r="AG2608" i="1" s="1"/>
  <c r="AB2609" i="1"/>
  <c r="J2605" i="1"/>
  <c r="AC2605" i="1"/>
  <c r="AF2604" i="1" s="1"/>
  <c r="AD2605" i="1"/>
  <c r="AG2604" i="1" s="1"/>
  <c r="AB2605" i="1"/>
  <c r="AE2604" i="1" s="1"/>
  <c r="AC2601" i="1"/>
  <c r="AF2600" i="1" s="1"/>
  <c r="AD2601" i="1"/>
  <c r="AG2600" i="1" s="1"/>
  <c r="AB2601" i="1"/>
  <c r="AE2600" i="1" s="1"/>
  <c r="J2597" i="1"/>
  <c r="AF2597" i="1"/>
  <c r="AD2597" i="1"/>
  <c r="AG2596" i="1" s="1"/>
  <c r="AB2597" i="1"/>
  <c r="AE2596" i="1" s="1"/>
  <c r="AC2597" i="1"/>
  <c r="AF2596" i="1" s="1"/>
  <c r="J2593" i="1"/>
  <c r="AC2593" i="1"/>
  <c r="AF2592" i="1" s="1"/>
  <c r="AD2593" i="1"/>
  <c r="AG2592" i="1" s="1"/>
  <c r="AB2593" i="1"/>
  <c r="AE2592" i="1" s="1"/>
  <c r="J2589" i="1"/>
  <c r="AC2589" i="1"/>
  <c r="AF2588" i="1" s="1"/>
  <c r="AD2589" i="1"/>
  <c r="AG2588" i="1" s="1"/>
  <c r="AB2589" i="1"/>
  <c r="AE2588" i="1" s="1"/>
  <c r="AC2585" i="1"/>
  <c r="AF2584" i="1" s="1"/>
  <c r="AD2585" i="1"/>
  <c r="AG2584" i="1" s="1"/>
  <c r="AB2585" i="1"/>
  <c r="AE2584" i="1" s="1"/>
  <c r="AE2581" i="1"/>
  <c r="AD2581" i="1"/>
  <c r="AG2580" i="1" s="1"/>
  <c r="AB2581" i="1"/>
  <c r="AE2580" i="1" s="1"/>
  <c r="AC2581" i="1"/>
  <c r="AF2580" i="1" s="1"/>
  <c r="J2577" i="1"/>
  <c r="AC2577" i="1"/>
  <c r="AF2576" i="1" s="1"/>
  <c r="AD2577" i="1"/>
  <c r="AG2576" i="1" s="1"/>
  <c r="AB2577" i="1"/>
  <c r="AE2576" i="1" s="1"/>
  <c r="J2573" i="1"/>
  <c r="AC2573" i="1"/>
  <c r="AF2572" i="1" s="1"/>
  <c r="AD2573" i="1"/>
  <c r="AB2573" i="1"/>
  <c r="AE2572" i="1" s="1"/>
  <c r="AC2569" i="1"/>
  <c r="AF2568" i="1" s="1"/>
  <c r="AD2569" i="1"/>
  <c r="AG2568" i="1" s="1"/>
  <c r="AB2569" i="1"/>
  <c r="J2565" i="1"/>
  <c r="AG2565" i="1"/>
  <c r="AD2565" i="1"/>
  <c r="AG2564" i="1" s="1"/>
  <c r="AB2565" i="1"/>
  <c r="AE2564" i="1" s="1"/>
  <c r="J2561" i="1"/>
  <c r="AC2561" i="1"/>
  <c r="AF2560" i="1" s="1"/>
  <c r="AD2561" i="1"/>
  <c r="AG2560" i="1" s="1"/>
  <c r="AB2561" i="1"/>
  <c r="AC2557" i="1"/>
  <c r="AF2556" i="1" s="1"/>
  <c r="AD2557" i="1"/>
  <c r="AG2556" i="1" s="1"/>
  <c r="AB2557" i="1"/>
  <c r="AE2556" i="1" s="1"/>
  <c r="AC2553" i="1"/>
  <c r="AF2552" i="1" s="1"/>
  <c r="AD2553" i="1"/>
  <c r="AG2552" i="1" s="1"/>
  <c r="AB2553" i="1"/>
  <c r="AE2552" i="1" s="1"/>
  <c r="AD2549" i="1"/>
  <c r="AG2548" i="1" s="1"/>
  <c r="AC2549" i="1"/>
  <c r="AF2548" i="1" s="1"/>
  <c r="AB2549" i="1"/>
  <c r="AE2548" i="1" s="1"/>
  <c r="J2545" i="1"/>
  <c r="AC2545" i="1"/>
  <c r="AF2544" i="1" s="1"/>
  <c r="AD2545" i="1"/>
  <c r="AB2545" i="1"/>
  <c r="AE2544" i="1" s="1"/>
  <c r="J2541" i="1"/>
  <c r="AC2541" i="1"/>
  <c r="AF2540" i="1" s="1"/>
  <c r="AD2541" i="1"/>
  <c r="AG2540" i="1" s="1"/>
  <c r="AB2541" i="1"/>
  <c r="AE2540" i="1" s="1"/>
  <c r="AC2537" i="1"/>
  <c r="AF2536" i="1" s="1"/>
  <c r="AD2537" i="1"/>
  <c r="AG2536" i="1" s="1"/>
  <c r="AB2537" i="1"/>
  <c r="AE2536" i="1" s="1"/>
  <c r="AD2533" i="1"/>
  <c r="AG2532" i="1" s="1"/>
  <c r="AB2533" i="1"/>
  <c r="AE2532" i="1" s="1"/>
  <c r="AC2533" i="1"/>
  <c r="AF2532" i="1" s="1"/>
  <c r="J2529" i="1"/>
  <c r="AG2529" i="1"/>
  <c r="AC2529" i="1"/>
  <c r="AF2528" i="1" s="1"/>
  <c r="AD2529" i="1"/>
  <c r="AG2528" i="1" s="1"/>
  <c r="AB2529" i="1"/>
  <c r="AE2528" i="1" s="1"/>
  <c r="J2525" i="1"/>
  <c r="AC2525" i="1"/>
  <c r="AF2524" i="1" s="1"/>
  <c r="AD2525" i="1"/>
  <c r="AG2524" i="1" s="1"/>
  <c r="AB2525" i="1"/>
  <c r="AC2521" i="1"/>
  <c r="AF2520" i="1" s="1"/>
  <c r="AD2521" i="1"/>
  <c r="AG2520" i="1" s="1"/>
  <c r="AB2521" i="1"/>
  <c r="AE2520" i="1" s="1"/>
  <c r="AD2517" i="1"/>
  <c r="AG2516" i="1" s="1"/>
  <c r="AB2517" i="1"/>
  <c r="AC2517" i="1"/>
  <c r="AF2516" i="1" s="1"/>
  <c r="J2513" i="1"/>
  <c r="AC2513" i="1"/>
  <c r="AD2513" i="1"/>
  <c r="AG2512" i="1" s="1"/>
  <c r="AB2513" i="1"/>
  <c r="AC2509" i="1"/>
  <c r="AF2508" i="1" s="1"/>
  <c r="AD2509" i="1"/>
  <c r="AG2508" i="1" s="1"/>
  <c r="AB2509" i="1"/>
  <c r="AE2508" i="1" s="1"/>
  <c r="AE2505" i="1"/>
  <c r="AC2505" i="1"/>
  <c r="AD2505" i="1"/>
  <c r="AB2505" i="1"/>
  <c r="AE2504" i="1" s="1"/>
  <c r="J2501" i="1"/>
  <c r="AD2501" i="1"/>
  <c r="AG2500" i="1" s="1"/>
  <c r="AB2501" i="1"/>
  <c r="AE2500" i="1" s="1"/>
  <c r="J2497" i="1"/>
  <c r="AC2497" i="1"/>
  <c r="AF2496" i="1" s="1"/>
  <c r="AD2497" i="1"/>
  <c r="AG2496" i="1" s="1"/>
  <c r="AB2497" i="1"/>
  <c r="AE2496" i="1" s="1"/>
  <c r="J2493" i="1"/>
  <c r="AC2493" i="1"/>
  <c r="AF2492" i="1" s="1"/>
  <c r="AD2493" i="1"/>
  <c r="AG2492" i="1" s="1"/>
  <c r="AB2493" i="1"/>
  <c r="AE2492" i="1" s="1"/>
  <c r="AC2489" i="1"/>
  <c r="AF2488" i="1" s="1"/>
  <c r="AD2489" i="1"/>
  <c r="AG2488" i="1" s="1"/>
  <c r="AB2489" i="1"/>
  <c r="AE2488" i="1" s="1"/>
  <c r="AF2485" i="1"/>
  <c r="AD2485" i="1"/>
  <c r="AG2484" i="1" s="1"/>
  <c r="AC2485" i="1"/>
  <c r="AF2484" i="1" s="1"/>
  <c r="AB2485" i="1"/>
  <c r="AE2484" i="1" s="1"/>
  <c r="J2481" i="1"/>
  <c r="AC2481" i="1"/>
  <c r="AF2480" i="1" s="1"/>
  <c r="AD2481" i="1"/>
  <c r="AB2481" i="1"/>
  <c r="AE2480" i="1" s="1"/>
  <c r="J2477" i="1"/>
  <c r="AC2477" i="1"/>
  <c r="AF2476" i="1" s="1"/>
  <c r="AD2477" i="1"/>
  <c r="AG2476" i="1" s="1"/>
  <c r="AB2477" i="1"/>
  <c r="AE2476" i="1" s="1"/>
  <c r="AC2473" i="1"/>
  <c r="AF2472" i="1" s="1"/>
  <c r="AD2473" i="1"/>
  <c r="AG2472" i="1" s="1"/>
  <c r="AB2473" i="1"/>
  <c r="J2469" i="1"/>
  <c r="AE2469" i="1"/>
  <c r="AD2469" i="1"/>
  <c r="AG2468" i="1" s="1"/>
  <c r="AB2469" i="1"/>
  <c r="AC2469" i="1"/>
  <c r="AF2468" i="1" s="1"/>
  <c r="J2465" i="1"/>
  <c r="AC2465" i="1"/>
  <c r="AF2464" i="1" s="1"/>
  <c r="AD2465" i="1"/>
  <c r="AG2464" i="1" s="1"/>
  <c r="AB2465" i="1"/>
  <c r="AE2464" i="1" s="1"/>
  <c r="AC2461" i="1"/>
  <c r="AF2460" i="1" s="1"/>
  <c r="AD2461" i="1"/>
  <c r="AG2460" i="1" s="1"/>
  <c r="AB2461" i="1"/>
  <c r="AE2460" i="1" s="1"/>
  <c r="AE2457" i="1"/>
  <c r="AC2457" i="1"/>
  <c r="AF2456" i="1" s="1"/>
  <c r="AD2457" i="1"/>
  <c r="AG2456" i="1" s="1"/>
  <c r="AB2457" i="1"/>
  <c r="AE2456" i="1" s="1"/>
  <c r="AD2453" i="1"/>
  <c r="AG2452" i="1" s="1"/>
  <c r="AB2453" i="1"/>
  <c r="AE2452" i="1" s="1"/>
  <c r="AC2453" i="1"/>
  <c r="AF2452" i="1" s="1"/>
  <c r="J2449" i="1"/>
  <c r="AC2449" i="1"/>
  <c r="AF2448" i="1" s="1"/>
  <c r="AD2449" i="1"/>
  <c r="AG2448" i="1" s="1"/>
  <c r="AB2449" i="1"/>
  <c r="AE2448" i="1" s="1"/>
  <c r="AC2445" i="1"/>
  <c r="AF2444" i="1" s="1"/>
  <c r="AD2445" i="1"/>
  <c r="AG2444" i="1" s="1"/>
  <c r="AB2445" i="1"/>
  <c r="AE2444" i="1" s="1"/>
  <c r="AC2441" i="1"/>
  <c r="AF2440" i="1" s="1"/>
  <c r="AD2441" i="1"/>
  <c r="AG2440" i="1" s="1"/>
  <c r="AB2441" i="1"/>
  <c r="AE2440" i="1" s="1"/>
  <c r="AD2437" i="1"/>
  <c r="AG2436" i="1" s="1"/>
  <c r="AB2437" i="1"/>
  <c r="AE2436" i="1" s="1"/>
  <c r="AG2433" i="1"/>
  <c r="AC2433" i="1"/>
  <c r="AF2432" i="1" s="1"/>
  <c r="AD2433" i="1"/>
  <c r="AG2432" i="1" s="1"/>
  <c r="AB2433" i="1"/>
  <c r="AE2432" i="1" s="1"/>
  <c r="AC2429" i="1"/>
  <c r="AF2428" i="1" s="1"/>
  <c r="AD2429" i="1"/>
  <c r="AG2428" i="1" s="1"/>
  <c r="AB2429" i="1"/>
  <c r="AE2428" i="1" s="1"/>
  <c r="AC2425" i="1"/>
  <c r="AD2425" i="1"/>
  <c r="AG2424" i="1" s="1"/>
  <c r="AB2425" i="1"/>
  <c r="AE2424" i="1" s="1"/>
  <c r="AD2421" i="1"/>
  <c r="AG2420" i="1" s="1"/>
  <c r="AC2421" i="1"/>
  <c r="AB2421" i="1"/>
  <c r="AE2420" i="1" s="1"/>
  <c r="J2417" i="1"/>
  <c r="AC2417" i="1"/>
  <c r="AF2416" i="1" s="1"/>
  <c r="AD2417" i="1"/>
  <c r="AG2416" i="1" s="1"/>
  <c r="AB2417" i="1"/>
  <c r="AE2416" i="1" s="1"/>
  <c r="AC2413" i="1"/>
  <c r="AF2412" i="1" s="1"/>
  <c r="AD2413" i="1"/>
  <c r="AG2412" i="1" s="1"/>
  <c r="AB2413" i="1"/>
  <c r="AC2409" i="1"/>
  <c r="AF2408" i="1" s="1"/>
  <c r="AD2409" i="1"/>
  <c r="AG2408" i="1" s="1"/>
  <c r="AB2409" i="1"/>
  <c r="AD2405" i="1"/>
  <c r="AG2404" i="1" s="1"/>
  <c r="AB2405" i="1"/>
  <c r="AE2404" i="1" s="1"/>
  <c r="AC2405" i="1"/>
  <c r="AF2404" i="1" s="1"/>
  <c r="AC2401" i="1"/>
  <c r="AF2400" i="1" s="1"/>
  <c r="AD2401" i="1"/>
  <c r="AG2400" i="1" s="1"/>
  <c r="AB2401" i="1"/>
  <c r="AE2400" i="1" s="1"/>
  <c r="AC2397" i="1"/>
  <c r="AF2396" i="1" s="1"/>
  <c r="AD2397" i="1"/>
  <c r="AG2396" i="1" s="1"/>
  <c r="AB2397" i="1"/>
  <c r="AE2396" i="1" s="1"/>
  <c r="AC2393" i="1"/>
  <c r="AD2393" i="1"/>
  <c r="AB2393" i="1"/>
  <c r="AB2389" i="1"/>
  <c r="AE2388" i="1" s="1"/>
  <c r="AC2389" i="1"/>
  <c r="AF2388" i="1" s="1"/>
  <c r="AC2385" i="1"/>
  <c r="AD2385" i="1"/>
  <c r="AG2384" i="1" s="1"/>
  <c r="AB2385" i="1"/>
  <c r="AE2384" i="1" s="1"/>
  <c r="AC2381" i="1"/>
  <c r="AF2380" i="1" s="1"/>
  <c r="AD2381" i="1"/>
  <c r="AG2380" i="1" s="1"/>
  <c r="AB2381" i="1"/>
  <c r="AE2380" i="1" s="1"/>
  <c r="AC2377" i="1"/>
  <c r="AD2377" i="1"/>
  <c r="AB2377" i="1"/>
  <c r="AB2373" i="1"/>
  <c r="AE2372" i="1" s="1"/>
  <c r="AC2373" i="1"/>
  <c r="AF2372" i="1" s="1"/>
  <c r="J2369" i="1"/>
  <c r="AC2369" i="1"/>
  <c r="AF2368" i="1" s="1"/>
  <c r="AD2369" i="1"/>
  <c r="AG2368" i="1" s="1"/>
  <c r="AB2369" i="1"/>
  <c r="AE2368" i="1" s="1"/>
  <c r="AC2365" i="1"/>
  <c r="AD2365" i="1"/>
  <c r="AB2365" i="1"/>
  <c r="AC2361" i="1"/>
  <c r="AF2360" i="1" s="1"/>
  <c r="AB2361" i="1"/>
  <c r="AE2360" i="1" s="1"/>
  <c r="AD2357" i="1"/>
  <c r="AG2356" i="1" s="1"/>
  <c r="AC2357" i="1"/>
  <c r="AF2356" i="1" s="1"/>
  <c r="AB2357" i="1"/>
  <c r="AE2356" i="1" s="1"/>
  <c r="J2353" i="1"/>
  <c r="AC2353" i="1"/>
  <c r="AF2352" i="1" s="1"/>
  <c r="AD2353" i="1"/>
  <c r="AG2352" i="1" s="1"/>
  <c r="AB2353" i="1"/>
  <c r="AE2352" i="1" s="1"/>
  <c r="AC2349" i="1"/>
  <c r="AF2348" i="1" s="1"/>
  <c r="AD2349" i="1"/>
  <c r="AG2348" i="1" s="1"/>
  <c r="AB2349" i="1"/>
  <c r="AE2348" i="1" s="1"/>
  <c r="AC2345" i="1"/>
  <c r="AF2344" i="1" s="1"/>
  <c r="AD2345" i="1"/>
  <c r="AG2344" i="1" s="1"/>
  <c r="AB2345" i="1"/>
  <c r="AE2344" i="1" s="1"/>
  <c r="J2341" i="1"/>
  <c r="AD2341" i="1"/>
  <c r="AG2340" i="1" s="1"/>
  <c r="AB2341" i="1"/>
  <c r="AE2340" i="1" s="1"/>
  <c r="AC2341" i="1"/>
  <c r="AF2340" i="1" s="1"/>
  <c r="J2337" i="1"/>
  <c r="AC2337" i="1"/>
  <c r="AF2336" i="1" s="1"/>
  <c r="AD2337" i="1"/>
  <c r="AG2336" i="1" s="1"/>
  <c r="AB2337" i="1"/>
  <c r="AE2336" i="1" s="1"/>
  <c r="AC2333" i="1"/>
  <c r="AF2332" i="1" s="1"/>
  <c r="AD2333" i="1"/>
  <c r="AG2332" i="1" s="1"/>
  <c r="AB2333" i="1"/>
  <c r="AE2332" i="1" s="1"/>
  <c r="AC2329" i="1"/>
  <c r="AF2328" i="1" s="1"/>
  <c r="AD2329" i="1"/>
  <c r="AG2328" i="1" s="1"/>
  <c r="AB2329" i="1"/>
  <c r="AE2328" i="1" s="1"/>
  <c r="AD2325" i="1"/>
  <c r="AB2325" i="1"/>
  <c r="AE2324" i="1" s="1"/>
  <c r="AC2325" i="1"/>
  <c r="AF2324" i="1" s="1"/>
  <c r="AC2321" i="1"/>
  <c r="AF2320" i="1" s="1"/>
  <c r="AD2321" i="1"/>
  <c r="AG2320" i="1" s="1"/>
  <c r="AB2321" i="1"/>
  <c r="AE2320" i="1" s="1"/>
  <c r="AC2317" i="1"/>
  <c r="AF2316" i="1" s="1"/>
  <c r="AD2317" i="1"/>
  <c r="AG2316" i="1" s="1"/>
  <c r="AB2317" i="1"/>
  <c r="AE2316" i="1" s="1"/>
  <c r="AC2313" i="1"/>
  <c r="AF2312" i="1" s="1"/>
  <c r="AD2313" i="1"/>
  <c r="AG2312" i="1" s="1"/>
  <c r="AB2313" i="1"/>
  <c r="AE2312" i="1" s="1"/>
  <c r="AD2309" i="1"/>
  <c r="AG2308" i="1" s="1"/>
  <c r="AB2309" i="1"/>
  <c r="AE2308" i="1" s="1"/>
  <c r="AC2309" i="1"/>
  <c r="AF2308" i="1" s="1"/>
  <c r="J2305" i="1"/>
  <c r="AC2305" i="1"/>
  <c r="AF2304" i="1" s="1"/>
  <c r="AD2305" i="1"/>
  <c r="AG2304" i="1" s="1"/>
  <c r="AB2305" i="1"/>
  <c r="AE2304" i="1" s="1"/>
  <c r="AC2301" i="1"/>
  <c r="AF2300" i="1" s="1"/>
  <c r="AD2301" i="1"/>
  <c r="AG2300" i="1" s="1"/>
  <c r="AB2301" i="1"/>
  <c r="AE2300" i="1" s="1"/>
  <c r="AC2297" i="1"/>
  <c r="AF2296" i="1" s="1"/>
  <c r="AD2297" i="1"/>
  <c r="AG2296" i="1" s="1"/>
  <c r="AB2297" i="1"/>
  <c r="AE2296" i="1" s="1"/>
  <c r="AD2293" i="1"/>
  <c r="AG2292" i="1" s="1"/>
  <c r="AC2293" i="1"/>
  <c r="AF2292" i="1" s="1"/>
  <c r="AB2293" i="1"/>
  <c r="AE2292" i="1" s="1"/>
  <c r="J2289" i="1"/>
  <c r="AC2289" i="1"/>
  <c r="AF2288" i="1" s="1"/>
  <c r="AD2289" i="1"/>
  <c r="AG2288" i="1" s="1"/>
  <c r="AB2289" i="1"/>
  <c r="AE2288" i="1" s="1"/>
  <c r="AC2285" i="1"/>
  <c r="AF2284" i="1" s="1"/>
  <c r="AD2285" i="1"/>
  <c r="AG2284" i="1" s="1"/>
  <c r="AB2285" i="1"/>
  <c r="AE2284" i="1" s="1"/>
  <c r="AC2281" i="1"/>
  <c r="AF2280" i="1" s="1"/>
  <c r="AD2281" i="1"/>
  <c r="AG2280" i="1" s="1"/>
  <c r="AB2281" i="1"/>
  <c r="AE2280" i="1" s="1"/>
  <c r="AD2277" i="1"/>
  <c r="AG2276" i="1" s="1"/>
  <c r="AB2277" i="1"/>
  <c r="AE2276" i="1" s="1"/>
  <c r="AC2277" i="1"/>
  <c r="AF2276" i="1" s="1"/>
  <c r="J2273" i="1"/>
  <c r="H2273" i="1" s="1"/>
  <c r="AC2273" i="1"/>
  <c r="AF2272" i="1" s="1"/>
  <c r="AD2273" i="1"/>
  <c r="AG2272" i="1" s="1"/>
  <c r="AB2273" i="1"/>
  <c r="AE2272" i="1" s="1"/>
  <c r="AC2269" i="1"/>
  <c r="AF2268" i="1" s="1"/>
  <c r="AD2269" i="1"/>
  <c r="AG2268" i="1" s="1"/>
  <c r="AB2269" i="1"/>
  <c r="AE2268" i="1" s="1"/>
  <c r="AC2265" i="1"/>
  <c r="AF2264" i="1" s="1"/>
  <c r="AD2265" i="1"/>
  <c r="AG2264" i="1" s="1"/>
  <c r="AB2265" i="1"/>
  <c r="AE2264" i="1" s="1"/>
  <c r="J2261" i="1"/>
  <c r="AD2261" i="1"/>
  <c r="AG2260" i="1" s="1"/>
  <c r="AB2261" i="1"/>
  <c r="AE2260" i="1" s="1"/>
  <c r="AC2261" i="1"/>
  <c r="AF2260" i="1" s="1"/>
  <c r="J2257" i="1"/>
  <c r="AC2257" i="1"/>
  <c r="AF2256" i="1" s="1"/>
  <c r="AD2257" i="1"/>
  <c r="AG2256" i="1" s="1"/>
  <c r="AB2257" i="1"/>
  <c r="AE2256" i="1" s="1"/>
  <c r="AC2253" i="1"/>
  <c r="AF2252" i="1" s="1"/>
  <c r="AD2253" i="1"/>
  <c r="AG2252" i="1" s="1"/>
  <c r="AB2253" i="1"/>
  <c r="AE2252" i="1" s="1"/>
  <c r="AC2249" i="1"/>
  <c r="AF2248" i="1" s="1"/>
  <c r="AD2249" i="1"/>
  <c r="AG2248" i="1" s="1"/>
  <c r="AB2249" i="1"/>
  <c r="AD2245" i="1"/>
  <c r="AG2244" i="1" s="1"/>
  <c r="AB2245" i="1"/>
  <c r="AE2244" i="1" s="1"/>
  <c r="AC2245" i="1"/>
  <c r="AF2244" i="1" s="1"/>
  <c r="AC2241" i="1"/>
  <c r="AF2240" i="1" s="1"/>
  <c r="AD2241" i="1"/>
  <c r="AG2240" i="1" s="1"/>
  <c r="AB2241" i="1"/>
  <c r="AE2240" i="1" s="1"/>
  <c r="AC2237" i="1"/>
  <c r="AD2237" i="1"/>
  <c r="AB2237" i="1"/>
  <c r="AC2233" i="1"/>
  <c r="AF2232" i="1" s="1"/>
  <c r="AB2233" i="1"/>
  <c r="AE2232" i="1" s="1"/>
  <c r="AD2229" i="1"/>
  <c r="AG2228" i="1" s="1"/>
  <c r="AC2229" i="1"/>
  <c r="AF2228" i="1" s="1"/>
  <c r="AB2229" i="1"/>
  <c r="J2225" i="1"/>
  <c r="AC2225" i="1"/>
  <c r="AF2224" i="1" s="1"/>
  <c r="AD2225" i="1"/>
  <c r="AG2224" i="1" s="1"/>
  <c r="AB2225" i="1"/>
  <c r="AE2224" i="1" s="1"/>
  <c r="AC2221" i="1"/>
  <c r="AF2220" i="1" s="1"/>
  <c r="AD2221" i="1"/>
  <c r="AG2220" i="1" s="1"/>
  <c r="AB2221" i="1"/>
  <c r="AE2220" i="1" s="1"/>
  <c r="AC2217" i="1"/>
  <c r="AD2217" i="1"/>
  <c r="AG2216" i="1" s="1"/>
  <c r="AB2217" i="1"/>
  <c r="AE2216" i="1" s="1"/>
  <c r="AD2213" i="1"/>
  <c r="AG2212" i="1" s="1"/>
  <c r="AB2213" i="1"/>
  <c r="AE2212" i="1" s="1"/>
  <c r="AC2213" i="1"/>
  <c r="AF2212" i="1" s="1"/>
  <c r="J2209" i="1"/>
  <c r="AC2209" i="1"/>
  <c r="AF2208" i="1" s="1"/>
  <c r="AD2209" i="1"/>
  <c r="AG2208" i="1" s="1"/>
  <c r="AB2209" i="1"/>
  <c r="AE2208" i="1" s="1"/>
  <c r="AC2205" i="1"/>
  <c r="AF2204" i="1" s="1"/>
  <c r="AD2205" i="1"/>
  <c r="AG2204" i="1" s="1"/>
  <c r="AB2205" i="1"/>
  <c r="AE2204" i="1" s="1"/>
  <c r="AC2201" i="1"/>
  <c r="AF2200" i="1" s="1"/>
  <c r="AD2201" i="1"/>
  <c r="AG2200" i="1" s="1"/>
  <c r="AB2201" i="1"/>
  <c r="AE2200" i="1" s="1"/>
  <c r="AD2197" i="1"/>
  <c r="AG2196" i="1" s="1"/>
  <c r="AB2197" i="1"/>
  <c r="AE2196" i="1" s="1"/>
  <c r="AC2197" i="1"/>
  <c r="AF2196" i="1" s="1"/>
  <c r="J2193" i="1"/>
  <c r="AC2193" i="1"/>
  <c r="AF2192" i="1" s="1"/>
  <c r="AD2193" i="1"/>
  <c r="AG2192" i="1" s="1"/>
  <c r="AB2193" i="1"/>
  <c r="AE2192" i="1" s="1"/>
  <c r="AC2189" i="1"/>
  <c r="AF2188" i="1" s="1"/>
  <c r="AD2189" i="1"/>
  <c r="AG2188" i="1" s="1"/>
  <c r="AB2189" i="1"/>
  <c r="AE2188" i="1" s="1"/>
  <c r="AC2185" i="1"/>
  <c r="AF2184" i="1" s="1"/>
  <c r="AD2185" i="1"/>
  <c r="AG2184" i="1" s="1"/>
  <c r="AB2185" i="1"/>
  <c r="AE2184" i="1" s="1"/>
  <c r="J2181" i="1"/>
  <c r="AD2181" i="1"/>
  <c r="AG2180" i="1" s="1"/>
  <c r="AB2181" i="1"/>
  <c r="AE2180" i="1" s="1"/>
  <c r="AC2181" i="1"/>
  <c r="AF2180" i="1" s="1"/>
  <c r="J2177" i="1"/>
  <c r="AC2177" i="1"/>
  <c r="AF2176" i="1" s="1"/>
  <c r="AD2177" i="1"/>
  <c r="AG2176" i="1" s="1"/>
  <c r="AB2177" i="1"/>
  <c r="AE2176" i="1" s="1"/>
  <c r="AC2173" i="1"/>
  <c r="AF2172" i="1" s="1"/>
  <c r="AD2173" i="1"/>
  <c r="AG2172" i="1" s="1"/>
  <c r="AB2173" i="1"/>
  <c r="AE2172" i="1" s="1"/>
  <c r="AC2169" i="1"/>
  <c r="AF2168" i="1" s="1"/>
  <c r="AD2169" i="1"/>
  <c r="AG2168" i="1" s="1"/>
  <c r="AB2169" i="1"/>
  <c r="AE2168" i="1" s="1"/>
  <c r="AD2165" i="1"/>
  <c r="AG2164" i="1" s="1"/>
  <c r="AC2165" i="1"/>
  <c r="AF2164" i="1" s="1"/>
  <c r="AB2165" i="1"/>
  <c r="AE2164" i="1" s="1"/>
  <c r="J2161" i="1"/>
  <c r="AC2161" i="1"/>
  <c r="AF2160" i="1" s="1"/>
  <c r="AD2161" i="1"/>
  <c r="AG2160" i="1" s="1"/>
  <c r="AB2161" i="1"/>
  <c r="AE2160" i="1" s="1"/>
  <c r="AC2157" i="1"/>
  <c r="AF2156" i="1" s="1"/>
  <c r="AD2157" i="1"/>
  <c r="AG2156" i="1" s="1"/>
  <c r="AB2157" i="1"/>
  <c r="AE2156" i="1" s="1"/>
  <c r="AC2153" i="1"/>
  <c r="AF2152" i="1" s="1"/>
  <c r="AD2153" i="1"/>
  <c r="AG2152" i="1" s="1"/>
  <c r="AB2153" i="1"/>
  <c r="AE2152" i="1" s="1"/>
  <c r="AB2149" i="1"/>
  <c r="AE2148" i="1" s="1"/>
  <c r="AC2145" i="1"/>
  <c r="AF2144" i="1" s="1"/>
  <c r="AD2145" i="1"/>
  <c r="AG2144" i="1" s="1"/>
  <c r="AB2145" i="1"/>
  <c r="AE2144" i="1" s="1"/>
  <c r="AG2141" i="1"/>
  <c r="AC2141" i="1"/>
  <c r="AF2140" i="1" s="1"/>
  <c r="AD2141" i="1"/>
  <c r="AG2140" i="1" s="1"/>
  <c r="AB2141" i="1"/>
  <c r="AE2140" i="1" s="1"/>
  <c r="AG2137" i="1"/>
  <c r="AC2137" i="1"/>
  <c r="AF2136" i="1" s="1"/>
  <c r="AD2137" i="1"/>
  <c r="AG2136" i="1" s="1"/>
  <c r="AB2137" i="1"/>
  <c r="AE2136" i="1" s="1"/>
  <c r="AC2133" i="1"/>
  <c r="AF2132" i="1" s="1"/>
  <c r="AD2133" i="1"/>
  <c r="AG2132" i="1" s="1"/>
  <c r="AB2133" i="1"/>
  <c r="AE2132" i="1" s="1"/>
  <c r="J2129" i="1"/>
  <c r="AC2129" i="1"/>
  <c r="AF2128" i="1" s="1"/>
  <c r="AD2129" i="1"/>
  <c r="AG2128" i="1" s="1"/>
  <c r="AB2129" i="1"/>
  <c r="AE2128" i="1" s="1"/>
  <c r="AF2125" i="1"/>
  <c r="AC2125" i="1"/>
  <c r="AF2124" i="1" s="1"/>
  <c r="AD2125" i="1"/>
  <c r="AG2124" i="1" s="1"/>
  <c r="AB2125" i="1"/>
  <c r="AE2124" i="1" s="1"/>
  <c r="AE2121" i="1"/>
  <c r="AC2121" i="1"/>
  <c r="AF2120" i="1" s="1"/>
  <c r="AD2121" i="1"/>
  <c r="AG2120" i="1" s="1"/>
  <c r="AB2121" i="1"/>
  <c r="AE2120" i="1" s="1"/>
  <c r="AC2117" i="1"/>
  <c r="AF2116" i="1" s="1"/>
  <c r="AD2117" i="1"/>
  <c r="AG2116" i="1" s="1"/>
  <c r="AB2117" i="1"/>
  <c r="AE2116" i="1" s="1"/>
  <c r="AF2113" i="1"/>
  <c r="AC2113" i="1"/>
  <c r="AF2112" i="1" s="1"/>
  <c r="AD2113" i="1"/>
  <c r="AG2112" i="1" s="1"/>
  <c r="AB2113" i="1"/>
  <c r="AE2112" i="1" s="1"/>
  <c r="AC2109" i="1"/>
  <c r="AF2108" i="1" s="1"/>
  <c r="AD2109" i="1"/>
  <c r="AG2108" i="1" s="1"/>
  <c r="AB2109" i="1"/>
  <c r="AE2108" i="1" s="1"/>
  <c r="AC2105" i="1"/>
  <c r="AF2104" i="1" s="1"/>
  <c r="AD2105" i="1"/>
  <c r="AG2104" i="1" s="1"/>
  <c r="AB2105" i="1"/>
  <c r="AE2104" i="1" s="1"/>
  <c r="AF2101" i="1"/>
  <c r="AC2101" i="1"/>
  <c r="AF2100" i="1" s="1"/>
  <c r="AD2101" i="1"/>
  <c r="AG2100" i="1" s="1"/>
  <c r="AB2101" i="1"/>
  <c r="AE2100" i="1" s="1"/>
  <c r="J2097" i="1"/>
  <c r="AE2097" i="1"/>
  <c r="AC2097" i="1"/>
  <c r="AF2096" i="1" s="1"/>
  <c r="AD2097" i="1"/>
  <c r="AG2096" i="1" s="1"/>
  <c r="AB2097" i="1"/>
  <c r="AE2096" i="1" s="1"/>
  <c r="AC2093" i="1"/>
  <c r="AF2092" i="1" s="1"/>
  <c r="AD2093" i="1"/>
  <c r="AG2092" i="1" s="1"/>
  <c r="AB2093" i="1"/>
  <c r="AE2092" i="1" s="1"/>
  <c r="AC2089" i="1"/>
  <c r="AF2088" i="1" s="1"/>
  <c r="AD2089" i="1"/>
  <c r="AG2088" i="1" s="1"/>
  <c r="AB2089" i="1"/>
  <c r="AE2088" i="1" s="1"/>
  <c r="AF2085" i="1"/>
  <c r="AC2085" i="1"/>
  <c r="AF2084" i="1" s="1"/>
  <c r="AD2085" i="1"/>
  <c r="AG2084" i="1" s="1"/>
  <c r="AB2085" i="1"/>
  <c r="AE2084" i="1" s="1"/>
  <c r="J2081" i="1"/>
  <c r="AC2081" i="1"/>
  <c r="AF2080" i="1" s="1"/>
  <c r="AD2081" i="1"/>
  <c r="AG2080" i="1" s="1"/>
  <c r="AB2081" i="1"/>
  <c r="AE2080" i="1" s="1"/>
  <c r="AC2077" i="1"/>
  <c r="AF2076" i="1" s="1"/>
  <c r="AD2077" i="1"/>
  <c r="AG2076" i="1" s="1"/>
  <c r="AB2077" i="1"/>
  <c r="AF2073" i="1"/>
  <c r="AC2073" i="1"/>
  <c r="AF2072" i="1" s="1"/>
  <c r="AD2073" i="1"/>
  <c r="AG2072" i="1" s="1"/>
  <c r="AB2073" i="1"/>
  <c r="AE2072" i="1" s="1"/>
  <c r="AC2069" i="1"/>
  <c r="AF2068" i="1" s="1"/>
  <c r="AD2069" i="1"/>
  <c r="AG2068" i="1" s="1"/>
  <c r="AB2069" i="1"/>
  <c r="AE2068" i="1" s="1"/>
  <c r="AC2065" i="1"/>
  <c r="AF2064" i="1" s="1"/>
  <c r="AD2065" i="1"/>
  <c r="AG2064" i="1" s="1"/>
  <c r="AB2065" i="1"/>
  <c r="AE2064" i="1" s="1"/>
  <c r="AC2061" i="1"/>
  <c r="AF2060" i="1" s="1"/>
  <c r="AD2061" i="1"/>
  <c r="AG2060" i="1" s="1"/>
  <c r="AB2061" i="1"/>
  <c r="AE2060" i="1" s="1"/>
  <c r="AC2057" i="1"/>
  <c r="AF2056" i="1" s="1"/>
  <c r="AD2057" i="1"/>
  <c r="AG2056" i="1" s="1"/>
  <c r="AB2057" i="1"/>
  <c r="AC2053" i="1"/>
  <c r="AF2052" i="1" s="1"/>
  <c r="AD2053" i="1"/>
  <c r="AG2052" i="1" s="1"/>
  <c r="AB2053" i="1"/>
  <c r="AE2052" i="1" s="1"/>
  <c r="J2049" i="1"/>
  <c r="AC2049" i="1"/>
  <c r="AF2048" i="1" s="1"/>
  <c r="AD2049" i="1"/>
  <c r="AB2049" i="1"/>
  <c r="AE2048" i="1" s="1"/>
  <c r="AC2045" i="1"/>
  <c r="AD2045" i="1"/>
  <c r="AG2044" i="1" s="1"/>
  <c r="AB2045" i="1"/>
  <c r="AE2044" i="1" s="1"/>
  <c r="AC2041" i="1"/>
  <c r="AF2040" i="1" s="1"/>
  <c r="AD2041" i="1"/>
  <c r="AG2040" i="1" s="1"/>
  <c r="AB2041" i="1"/>
  <c r="AE2040" i="1" s="1"/>
  <c r="AC2037" i="1"/>
  <c r="AF2036" i="1" s="1"/>
  <c r="AD2037" i="1"/>
  <c r="AG2036" i="1" s="1"/>
  <c r="AB2037" i="1"/>
  <c r="AE2036" i="1" s="1"/>
  <c r="J2033" i="1"/>
  <c r="AC2033" i="1"/>
  <c r="AF2032" i="1" s="1"/>
  <c r="AD2033" i="1"/>
  <c r="AG2032" i="1" s="1"/>
  <c r="AB2033" i="1"/>
  <c r="AE2032" i="1" s="1"/>
  <c r="AC2029" i="1"/>
  <c r="AF2028" i="1" s="1"/>
  <c r="AD2029" i="1"/>
  <c r="AG2028" i="1" s="1"/>
  <c r="AB2029" i="1"/>
  <c r="AE2028" i="1" s="1"/>
  <c r="AC2025" i="1"/>
  <c r="AF2024" i="1" s="1"/>
  <c r="AD2025" i="1"/>
  <c r="AG2024" i="1" s="1"/>
  <c r="AB2025" i="1"/>
  <c r="AE2024" i="1" s="1"/>
  <c r="AC2021" i="1"/>
  <c r="AF2020" i="1" s="1"/>
  <c r="AD2021" i="1"/>
  <c r="AG2020" i="1" s="1"/>
  <c r="AB2021" i="1"/>
  <c r="AE2020" i="1" s="1"/>
  <c r="J2017" i="1"/>
  <c r="AC2017" i="1"/>
  <c r="AF2016" i="1" s="1"/>
  <c r="AD2017" i="1"/>
  <c r="AG2016" i="1" s="1"/>
  <c r="AB2017" i="1"/>
  <c r="AE2016" i="1" s="1"/>
  <c r="AC2013" i="1"/>
  <c r="AF2012" i="1" s="1"/>
  <c r="AD2013" i="1"/>
  <c r="AG2012" i="1" s="1"/>
  <c r="AB2013" i="1"/>
  <c r="AE2012" i="1" s="1"/>
  <c r="AC2009" i="1"/>
  <c r="AD2009" i="1"/>
  <c r="AG2008" i="1" s="1"/>
  <c r="AB2009" i="1"/>
  <c r="AE2008" i="1" s="1"/>
  <c r="AC2005" i="1"/>
  <c r="AF2004" i="1" s="1"/>
  <c r="AD2005" i="1"/>
  <c r="AG2004" i="1" s="1"/>
  <c r="AB2005" i="1"/>
  <c r="AE2004" i="1" s="1"/>
  <c r="J2001" i="1"/>
  <c r="AC2001" i="1"/>
  <c r="AF2000" i="1" s="1"/>
  <c r="AD2001" i="1"/>
  <c r="AG2000" i="1" s="1"/>
  <c r="AB2001" i="1"/>
  <c r="AE2000" i="1" s="1"/>
  <c r="AC1997" i="1"/>
  <c r="AF1996" i="1" s="1"/>
  <c r="AD1997" i="1"/>
  <c r="AG1996" i="1" s="1"/>
  <c r="AB1997" i="1"/>
  <c r="AE1996" i="1" s="1"/>
  <c r="AC1993" i="1"/>
  <c r="AF1992" i="1" s="1"/>
  <c r="AD1993" i="1"/>
  <c r="AG1992" i="1" s="1"/>
  <c r="AB1993" i="1"/>
  <c r="AE1992" i="1" s="1"/>
  <c r="AC1989" i="1"/>
  <c r="AF1988" i="1" s="1"/>
  <c r="AD1989" i="1"/>
  <c r="AG1988" i="1" s="1"/>
  <c r="AB1989" i="1"/>
  <c r="AE1988" i="1" s="1"/>
  <c r="J1985" i="1"/>
  <c r="AC1985" i="1"/>
  <c r="AF1984" i="1" s="1"/>
  <c r="AD1985" i="1"/>
  <c r="AG1984" i="1" s="1"/>
  <c r="AB1985" i="1"/>
  <c r="AE1984" i="1" s="1"/>
  <c r="AG1981" i="1"/>
  <c r="AC1981" i="1"/>
  <c r="AD1981" i="1"/>
  <c r="AB1981" i="1"/>
  <c r="AC1977" i="1"/>
  <c r="AF1976" i="1" s="1"/>
  <c r="AB1977" i="1"/>
  <c r="AE1976" i="1" s="1"/>
  <c r="AC1973" i="1"/>
  <c r="AF1972" i="1" s="1"/>
  <c r="AD1973" i="1"/>
  <c r="AG1972" i="1" s="1"/>
  <c r="AB1973" i="1"/>
  <c r="AE1972" i="1" s="1"/>
  <c r="J1969" i="1"/>
  <c r="AC1969" i="1"/>
  <c r="AF1968" i="1" s="1"/>
  <c r="AD1969" i="1"/>
  <c r="AG1968" i="1" s="1"/>
  <c r="AB1969" i="1"/>
  <c r="AE1968" i="1" s="1"/>
  <c r="AC1965" i="1"/>
  <c r="AF1964" i="1" s="1"/>
  <c r="AD1965" i="1"/>
  <c r="AG1964" i="1" s="1"/>
  <c r="AB1965" i="1"/>
  <c r="AE1964" i="1" s="1"/>
  <c r="AC1961" i="1"/>
  <c r="AF1960" i="1" s="1"/>
  <c r="AD1961" i="1"/>
  <c r="AG1960" i="1" s="1"/>
  <c r="AB1961" i="1"/>
  <c r="AE1960" i="1" s="1"/>
  <c r="AC1957" i="1"/>
  <c r="AF1956" i="1" s="1"/>
  <c r="AD1957" i="1"/>
  <c r="AG1956" i="1" s="1"/>
  <c r="AB1957" i="1"/>
  <c r="AE1956" i="1" s="1"/>
  <c r="J1953" i="1"/>
  <c r="AC1953" i="1"/>
  <c r="AF1952" i="1" s="1"/>
  <c r="AD1953" i="1"/>
  <c r="AG1952" i="1" s="1"/>
  <c r="AB1953" i="1"/>
  <c r="AE1952" i="1" s="1"/>
  <c r="AC1949" i="1"/>
  <c r="AF1948" i="1" s="1"/>
  <c r="AD1949" i="1"/>
  <c r="AG1948" i="1" s="1"/>
  <c r="AB1949" i="1"/>
  <c r="AE1948" i="1" s="1"/>
  <c r="AC1945" i="1"/>
  <c r="AF1944" i="1" s="1"/>
  <c r="AD1945" i="1"/>
  <c r="AG1944" i="1" s="1"/>
  <c r="AB1945" i="1"/>
  <c r="AE1944" i="1" s="1"/>
  <c r="AC1941" i="1"/>
  <c r="AF1940" i="1" s="1"/>
  <c r="AD1941" i="1"/>
  <c r="AG1940" i="1" s="1"/>
  <c r="AB1941" i="1"/>
  <c r="AE1940" i="1" s="1"/>
  <c r="J1937" i="1"/>
  <c r="AC1937" i="1"/>
  <c r="AF1936" i="1" s="1"/>
  <c r="AD1937" i="1"/>
  <c r="AG1936" i="1" s="1"/>
  <c r="AB1937" i="1"/>
  <c r="AE1936" i="1" s="1"/>
  <c r="AC1933" i="1"/>
  <c r="AF1932" i="1" s="1"/>
  <c r="AD1933" i="1"/>
  <c r="AG1932" i="1" s="1"/>
  <c r="AB1933" i="1"/>
  <c r="AE1932" i="1" s="1"/>
  <c r="AC1929" i="1"/>
  <c r="AF1928" i="1" s="1"/>
  <c r="AD1929" i="1"/>
  <c r="AG1928" i="1" s="1"/>
  <c r="AB1929" i="1"/>
  <c r="AE1928" i="1" s="1"/>
  <c r="AC1925" i="1"/>
  <c r="AF1924" i="1" s="1"/>
  <c r="AD1925" i="1"/>
  <c r="AG1924" i="1" s="1"/>
  <c r="AB1925" i="1"/>
  <c r="AE1924" i="1" s="1"/>
  <c r="AC1921" i="1"/>
  <c r="AF1920" i="1" s="1"/>
  <c r="AD1921" i="1"/>
  <c r="AG1920" i="1" s="1"/>
  <c r="AB1921" i="1"/>
  <c r="AE1920" i="1" s="1"/>
  <c r="AC1917" i="1"/>
  <c r="AF1916" i="1" s="1"/>
  <c r="AD1917" i="1"/>
  <c r="AG1916" i="1" s="1"/>
  <c r="AB1917" i="1"/>
  <c r="AE1916" i="1" s="1"/>
  <c r="AC1913" i="1"/>
  <c r="AF1912" i="1" s="1"/>
  <c r="AD1913" i="1"/>
  <c r="AG1912" i="1" s="1"/>
  <c r="AB1913" i="1"/>
  <c r="AE1912" i="1" s="1"/>
  <c r="AC1909" i="1"/>
  <c r="AF1908" i="1" s="1"/>
  <c r="AD1909" i="1"/>
  <c r="AG1908" i="1" s="1"/>
  <c r="AB1909" i="1"/>
  <c r="AE1908" i="1" s="1"/>
  <c r="AC1905" i="1"/>
  <c r="AF1904" i="1" s="1"/>
  <c r="AD1905" i="1"/>
  <c r="AG1904" i="1" s="1"/>
  <c r="AB1905" i="1"/>
  <c r="AE1904" i="1" s="1"/>
  <c r="AC1901" i="1"/>
  <c r="AF1900" i="1" s="1"/>
  <c r="AD1901" i="1"/>
  <c r="AG1900" i="1" s="1"/>
  <c r="AB1901" i="1"/>
  <c r="AE1900" i="1" s="1"/>
  <c r="AC1897" i="1"/>
  <c r="AF1896" i="1" s="1"/>
  <c r="AD1897" i="1"/>
  <c r="AG1896" i="1" s="1"/>
  <c r="AB1897" i="1"/>
  <c r="AE1896" i="1" s="1"/>
  <c r="AC1893" i="1"/>
  <c r="AF1892" i="1" s="1"/>
  <c r="AD1893" i="1"/>
  <c r="AG1892" i="1" s="1"/>
  <c r="AB1893" i="1"/>
  <c r="AE1892" i="1" s="1"/>
  <c r="J1889" i="1"/>
  <c r="AC1889" i="1"/>
  <c r="AF1888" i="1" s="1"/>
  <c r="AD1889" i="1"/>
  <c r="AG1888" i="1" s="1"/>
  <c r="AB1889" i="1"/>
  <c r="AE1888" i="1" s="1"/>
  <c r="AC1885" i="1"/>
  <c r="AF1884" i="1" s="1"/>
  <c r="AD1885" i="1"/>
  <c r="AG1884" i="1" s="1"/>
  <c r="AB1885" i="1"/>
  <c r="AE1884" i="1" s="1"/>
  <c r="AC1881" i="1"/>
  <c r="AD1881" i="1"/>
  <c r="AG1880" i="1" s="1"/>
  <c r="AB1881" i="1"/>
  <c r="AE1880" i="1" s="1"/>
  <c r="AC1877" i="1"/>
  <c r="AF1876" i="1" s="1"/>
  <c r="AD1877" i="1"/>
  <c r="AB1877" i="1"/>
  <c r="AE1876" i="1" s="1"/>
  <c r="J1873" i="1"/>
  <c r="AC1873" i="1"/>
  <c r="AF1872" i="1" s="1"/>
  <c r="AD1873" i="1"/>
  <c r="AG1872" i="1" s="1"/>
  <c r="AB1873" i="1"/>
  <c r="AE1872" i="1" s="1"/>
  <c r="AC1869" i="1"/>
  <c r="AF1868" i="1" s="1"/>
  <c r="AD1869" i="1"/>
  <c r="AG1868" i="1" s="1"/>
  <c r="AB1869" i="1"/>
  <c r="AE1868" i="1" s="1"/>
  <c r="AC1865" i="1"/>
  <c r="AF1864" i="1" s="1"/>
  <c r="AD1865" i="1"/>
  <c r="AG1864" i="1" s="1"/>
  <c r="AB1865" i="1"/>
  <c r="AE1864" i="1" s="1"/>
  <c r="AC1861" i="1"/>
  <c r="AF1860" i="1" s="1"/>
  <c r="AD1861" i="1"/>
  <c r="AG1860" i="1" s="1"/>
  <c r="AB1861" i="1"/>
  <c r="AE1860" i="1" s="1"/>
  <c r="J1857" i="1"/>
  <c r="AC1857" i="1"/>
  <c r="AF1856" i="1" s="1"/>
  <c r="AD1857" i="1"/>
  <c r="AG1856" i="1" s="1"/>
  <c r="AB1857" i="1"/>
  <c r="AE1856" i="1" s="1"/>
  <c r="AC1853" i="1"/>
  <c r="AD1853" i="1"/>
  <c r="AB1853" i="1"/>
  <c r="AC1849" i="1"/>
  <c r="AF1848" i="1" s="1"/>
  <c r="AB1849" i="1"/>
  <c r="AE1848" i="1" s="1"/>
  <c r="AC1845" i="1"/>
  <c r="AF1844" i="1" s="1"/>
  <c r="AD1845" i="1"/>
  <c r="AB1845" i="1"/>
  <c r="AE1844" i="1" s="1"/>
  <c r="J1841" i="1"/>
  <c r="AC1841" i="1"/>
  <c r="AF1840" i="1" s="1"/>
  <c r="AD1841" i="1"/>
  <c r="AG1840" i="1" s="1"/>
  <c r="AB1841" i="1"/>
  <c r="AE1840" i="1" s="1"/>
  <c r="AC1837" i="1"/>
  <c r="AF1836" i="1" s="1"/>
  <c r="AD1837" i="1"/>
  <c r="AG1836" i="1" s="1"/>
  <c r="AB1837" i="1"/>
  <c r="AE1836" i="1" s="1"/>
  <c r="AC1833" i="1"/>
  <c r="AF1832" i="1" s="1"/>
  <c r="AD1833" i="1"/>
  <c r="AG1832" i="1" s="1"/>
  <c r="AB1833" i="1"/>
  <c r="AE1832" i="1" s="1"/>
  <c r="AC1829" i="1"/>
  <c r="AF1828" i="1" s="1"/>
  <c r="AD1829" i="1"/>
  <c r="AG1828" i="1" s="1"/>
  <c r="AB1829" i="1"/>
  <c r="AE1828" i="1" s="1"/>
  <c r="AC1825" i="1"/>
  <c r="AF1824" i="1" s="1"/>
  <c r="AD1825" i="1"/>
  <c r="AG1824" i="1" s="1"/>
  <c r="AB1825" i="1"/>
  <c r="AE1824" i="1" s="1"/>
  <c r="AC1821" i="1"/>
  <c r="AF1820" i="1" s="1"/>
  <c r="AD1821" i="1"/>
  <c r="AG1820" i="1" s="1"/>
  <c r="AB1821" i="1"/>
  <c r="AE1820" i="1" s="1"/>
  <c r="AC1817" i="1"/>
  <c r="AF1816" i="1" s="1"/>
  <c r="AD1817" i="1"/>
  <c r="AG1816" i="1" s="1"/>
  <c r="AB1817" i="1"/>
  <c r="AE1816" i="1" s="1"/>
  <c r="AC1813" i="1"/>
  <c r="AF1812" i="1" s="1"/>
  <c r="AD1813" i="1"/>
  <c r="AG1812" i="1" s="1"/>
  <c r="AB1813" i="1"/>
  <c r="AE1812" i="1" s="1"/>
  <c r="J1809" i="1"/>
  <c r="AC1809" i="1"/>
  <c r="AF1808" i="1" s="1"/>
  <c r="AD1809" i="1"/>
  <c r="AG1808" i="1" s="1"/>
  <c r="AB1809" i="1"/>
  <c r="AE1808" i="1" s="1"/>
  <c r="AC1805" i="1"/>
  <c r="AF1804" i="1" s="1"/>
  <c r="AD1805" i="1"/>
  <c r="AG1804" i="1" s="1"/>
  <c r="AB1805" i="1"/>
  <c r="AE1804" i="1" s="1"/>
  <c r="AC1801" i="1"/>
  <c r="AF1800" i="1" s="1"/>
  <c r="AD1801" i="1"/>
  <c r="AG1800" i="1" s="1"/>
  <c r="AB1801" i="1"/>
  <c r="AE1800" i="1" s="1"/>
  <c r="AC1797" i="1"/>
  <c r="AF1796" i="1" s="1"/>
  <c r="AD1797" i="1"/>
  <c r="AG1796" i="1" s="1"/>
  <c r="AB1797" i="1"/>
  <c r="AE1796" i="1" s="1"/>
  <c r="J1793" i="1"/>
  <c r="AC1793" i="1"/>
  <c r="AF1792" i="1" s="1"/>
  <c r="AD1793" i="1"/>
  <c r="AG1792" i="1" s="1"/>
  <c r="AB1793" i="1"/>
  <c r="AE1792" i="1" s="1"/>
  <c r="AC1789" i="1"/>
  <c r="AD1789" i="1"/>
  <c r="AG1788" i="1" s="1"/>
  <c r="AB1789" i="1"/>
  <c r="AE1788" i="1" s="1"/>
  <c r="AC1785" i="1"/>
  <c r="AF1784" i="1" s="1"/>
  <c r="AD1785" i="1"/>
  <c r="AG1784" i="1" s="1"/>
  <c r="AB1785" i="1"/>
  <c r="AE1784" i="1" s="1"/>
  <c r="AC1781" i="1"/>
  <c r="AF1780" i="1" s="1"/>
  <c r="AD1781" i="1"/>
  <c r="AG1780" i="1" s="1"/>
  <c r="AB1781" i="1"/>
  <c r="AE1780" i="1" s="1"/>
  <c r="AC1777" i="1"/>
  <c r="AF1776" i="1" s="1"/>
  <c r="AD1777" i="1"/>
  <c r="AG1776" i="1" s="1"/>
  <c r="AB1777" i="1"/>
  <c r="AE1776" i="1" s="1"/>
  <c r="AC1773" i="1"/>
  <c r="AD1773" i="1"/>
  <c r="AG1772" i="1" s="1"/>
  <c r="AB1773" i="1"/>
  <c r="AE1772" i="1" s="1"/>
  <c r="AC1769" i="1"/>
  <c r="AF1768" i="1" s="1"/>
  <c r="AD1769" i="1"/>
  <c r="AB1769" i="1"/>
  <c r="AE1768" i="1" s="1"/>
  <c r="AC1765" i="1"/>
  <c r="AF1764" i="1" s="1"/>
  <c r="AD1765" i="1"/>
  <c r="AG1764" i="1" s="1"/>
  <c r="AB1765" i="1"/>
  <c r="AE1764" i="1" s="1"/>
  <c r="AC1761" i="1"/>
  <c r="AF1760" i="1" s="1"/>
  <c r="AD1761" i="1"/>
  <c r="AG1760" i="1" s="1"/>
  <c r="AB1761" i="1"/>
  <c r="AE1760" i="1" s="1"/>
  <c r="AC1757" i="1"/>
  <c r="AF1756" i="1" s="1"/>
  <c r="AD1757" i="1"/>
  <c r="AG1756" i="1" s="1"/>
  <c r="AB1757" i="1"/>
  <c r="AE1756" i="1" s="1"/>
  <c r="AC1753" i="1"/>
  <c r="AF1752" i="1" s="1"/>
  <c r="AD1753" i="1"/>
  <c r="AG1752" i="1" s="1"/>
  <c r="AB1753" i="1"/>
  <c r="AE1752" i="1" s="1"/>
  <c r="AC1749" i="1"/>
  <c r="AF1748" i="1" s="1"/>
  <c r="AD1749" i="1"/>
  <c r="AG1748" i="1" s="1"/>
  <c r="AB1749" i="1"/>
  <c r="AE1748" i="1" s="1"/>
  <c r="AC1745" i="1"/>
  <c r="AF1744" i="1" s="1"/>
  <c r="AD1745" i="1"/>
  <c r="AG1744" i="1" s="1"/>
  <c r="AB1745" i="1"/>
  <c r="AE1744" i="1" s="1"/>
  <c r="AC1741" i="1"/>
  <c r="AF1740" i="1" s="1"/>
  <c r="AD1741" i="1"/>
  <c r="AG1740" i="1" s="1"/>
  <c r="AB1741" i="1"/>
  <c r="AE1740" i="1" s="1"/>
  <c r="AC1737" i="1"/>
  <c r="AF1736" i="1" s="1"/>
  <c r="AD1737" i="1"/>
  <c r="AG1736" i="1" s="1"/>
  <c r="AB1737" i="1"/>
  <c r="AE1736" i="1" s="1"/>
  <c r="AC1733" i="1"/>
  <c r="AF1732" i="1" s="1"/>
  <c r="AD1733" i="1"/>
  <c r="AG1732" i="1" s="1"/>
  <c r="AB1733" i="1"/>
  <c r="AE1732" i="1" s="1"/>
  <c r="AC1729" i="1"/>
  <c r="AF1728" i="1" s="1"/>
  <c r="AD1729" i="1"/>
  <c r="AG1728" i="1" s="1"/>
  <c r="AB1729" i="1"/>
  <c r="AE1728" i="1" s="1"/>
  <c r="AG1725" i="1"/>
  <c r="AC1725" i="1"/>
  <c r="AD1725" i="1"/>
  <c r="AB1725" i="1"/>
  <c r="AC1721" i="1"/>
  <c r="AF1720" i="1" s="1"/>
  <c r="AB1721" i="1"/>
  <c r="AE1720" i="1" s="1"/>
  <c r="AC1717" i="1"/>
  <c r="AF1716" i="1" s="1"/>
  <c r="AD1717" i="1"/>
  <c r="AG1716" i="1" s="1"/>
  <c r="AB1717" i="1"/>
  <c r="AE1716" i="1" s="1"/>
  <c r="AC1713" i="1"/>
  <c r="AF1712" i="1" s="1"/>
  <c r="AD1713" i="1"/>
  <c r="AG1712" i="1" s="1"/>
  <c r="AB1713" i="1"/>
  <c r="AE1712" i="1" s="1"/>
  <c r="AC1709" i="1"/>
  <c r="AF1708" i="1" s="1"/>
  <c r="AD1709" i="1"/>
  <c r="AG1708" i="1" s="1"/>
  <c r="AB1709" i="1"/>
  <c r="AE1708" i="1" s="1"/>
  <c r="AC1705" i="1"/>
  <c r="AF1704" i="1" s="1"/>
  <c r="AD1705" i="1"/>
  <c r="AG1704" i="1" s="1"/>
  <c r="AB1705" i="1"/>
  <c r="AE1704" i="1" s="1"/>
  <c r="AC1701" i="1"/>
  <c r="AF1700" i="1" s="1"/>
  <c r="AD1701" i="1"/>
  <c r="AG1700" i="1" s="1"/>
  <c r="AB1701" i="1"/>
  <c r="AE1700" i="1" s="1"/>
  <c r="AC1697" i="1"/>
  <c r="AF1696" i="1" s="1"/>
  <c r="AD1697" i="1"/>
  <c r="AG1696" i="1" s="1"/>
  <c r="AB1697" i="1"/>
  <c r="AE1696" i="1" s="1"/>
  <c r="AC1693" i="1"/>
  <c r="AF1692" i="1" s="1"/>
  <c r="AD1693" i="1"/>
  <c r="AG1692" i="1" s="1"/>
  <c r="AB1693" i="1"/>
  <c r="AE1692" i="1" s="1"/>
  <c r="AC1689" i="1"/>
  <c r="AF1688" i="1" s="1"/>
  <c r="AD1689" i="1"/>
  <c r="AG1688" i="1" s="1"/>
  <c r="AB1689" i="1"/>
  <c r="AE1688" i="1" s="1"/>
  <c r="AC1685" i="1"/>
  <c r="AF1684" i="1" s="1"/>
  <c r="AD1685" i="1"/>
  <c r="AG1684" i="1" s="1"/>
  <c r="AB1685" i="1"/>
  <c r="AE1684" i="1" s="1"/>
  <c r="AC1681" i="1"/>
  <c r="AF1680" i="1" s="1"/>
  <c r="AD1681" i="1"/>
  <c r="AG1680" i="1" s="1"/>
  <c r="AB1681" i="1"/>
  <c r="AE1680" i="1" s="1"/>
  <c r="AC1677" i="1"/>
  <c r="AF1676" i="1" s="1"/>
  <c r="AE1677" i="1"/>
  <c r="AD1677" i="1"/>
  <c r="AG1676" i="1" s="1"/>
  <c r="AB1677" i="1"/>
  <c r="AE1676" i="1" s="1"/>
  <c r="AC1673" i="1"/>
  <c r="AF1672" i="1" s="1"/>
  <c r="AD1673" i="1"/>
  <c r="AG1672" i="1" s="1"/>
  <c r="AB1673" i="1"/>
  <c r="AE1672" i="1" s="1"/>
  <c r="AC1669" i="1"/>
  <c r="AF1668" i="1" s="1"/>
  <c r="AD1669" i="1"/>
  <c r="AG1668" i="1" s="1"/>
  <c r="AB1669" i="1"/>
  <c r="AE1668" i="1" s="1"/>
  <c r="AC1665" i="1"/>
  <c r="AF1664" i="1" s="1"/>
  <c r="AD1665" i="1"/>
  <c r="AG1664" i="1" s="1"/>
  <c r="AB1665" i="1"/>
  <c r="AE1664" i="1" s="1"/>
  <c r="AC1661" i="1"/>
  <c r="AF1660" i="1" s="1"/>
  <c r="AD1661" i="1"/>
  <c r="AG1660" i="1" s="1"/>
  <c r="AB1661" i="1"/>
  <c r="AE1660" i="1" s="1"/>
  <c r="AC1657" i="1"/>
  <c r="AF1656" i="1" s="1"/>
  <c r="AD1657" i="1"/>
  <c r="AG1656" i="1" s="1"/>
  <c r="AB1657" i="1"/>
  <c r="AE1656" i="1" s="1"/>
  <c r="AC1653" i="1"/>
  <c r="AF1652" i="1" s="1"/>
  <c r="AD1653" i="1"/>
  <c r="AG1652" i="1" s="1"/>
  <c r="AB1653" i="1"/>
  <c r="AE1652" i="1" s="1"/>
  <c r="AC1649" i="1"/>
  <c r="AF1648" i="1" s="1"/>
  <c r="AD1649" i="1"/>
  <c r="AG1648" i="1" s="1"/>
  <c r="AB1649" i="1"/>
  <c r="AE1648" i="1" s="1"/>
  <c r="AC1645" i="1"/>
  <c r="AF1644" i="1" s="1"/>
  <c r="AD1645" i="1"/>
  <c r="AG1644" i="1" s="1"/>
  <c r="AB1645" i="1"/>
  <c r="AE1644" i="1" s="1"/>
  <c r="AC1641" i="1"/>
  <c r="AF1640" i="1" s="1"/>
  <c r="AD1641" i="1"/>
  <c r="AG1640" i="1" s="1"/>
  <c r="AB1641" i="1"/>
  <c r="AE1640" i="1" s="1"/>
  <c r="AB1637" i="1"/>
  <c r="AE1636" i="1" s="1"/>
  <c r="AC1633" i="1"/>
  <c r="AF1632" i="1" s="1"/>
  <c r="AD1633" i="1"/>
  <c r="AG1632" i="1" s="1"/>
  <c r="AB1633" i="1"/>
  <c r="AE1632" i="1" s="1"/>
  <c r="AC1629" i="1"/>
  <c r="AF1628" i="1" s="1"/>
  <c r="AD1629" i="1"/>
  <c r="AB1629" i="1"/>
  <c r="AE1628" i="1" s="1"/>
  <c r="AC1625" i="1"/>
  <c r="AF1624" i="1" s="1"/>
  <c r="AD1625" i="1"/>
  <c r="AB1625" i="1"/>
  <c r="AE1624" i="1" s="1"/>
  <c r="AC1621" i="1"/>
  <c r="AF1620" i="1" s="1"/>
  <c r="AD1621" i="1"/>
  <c r="AG1620" i="1" s="1"/>
  <c r="AB1621" i="1"/>
  <c r="AE1620" i="1" s="1"/>
  <c r="AE1617" i="1"/>
  <c r="AC1617" i="1"/>
  <c r="AF1616" i="1" s="1"/>
  <c r="AD1617" i="1"/>
  <c r="AG1616" i="1" s="1"/>
  <c r="AB1617" i="1"/>
  <c r="AC1613" i="1"/>
  <c r="AF1612" i="1" s="1"/>
  <c r="AD1613" i="1"/>
  <c r="AG1612" i="1" s="1"/>
  <c r="AB1613" i="1"/>
  <c r="AE1612" i="1" s="1"/>
  <c r="AC1609" i="1"/>
  <c r="AF1608" i="1" s="1"/>
  <c r="AD1609" i="1"/>
  <c r="AG1608" i="1" s="1"/>
  <c r="AB1609" i="1"/>
  <c r="AE1608" i="1" s="1"/>
  <c r="AC1605" i="1"/>
  <c r="AF1604" i="1" s="1"/>
  <c r="AD1605" i="1"/>
  <c r="AG1604" i="1" s="1"/>
  <c r="AB1605" i="1"/>
  <c r="AE1604" i="1" s="1"/>
  <c r="AC1601" i="1"/>
  <c r="AF1600" i="1" s="1"/>
  <c r="AD1601" i="1"/>
  <c r="AG1600" i="1" s="1"/>
  <c r="AB1601" i="1"/>
  <c r="AE1600" i="1" s="1"/>
  <c r="AC1597" i="1"/>
  <c r="AF1596" i="1" s="1"/>
  <c r="AD1597" i="1"/>
  <c r="AG1596" i="1" s="1"/>
  <c r="AB1597" i="1"/>
  <c r="AE1596" i="1" s="1"/>
  <c r="AC1593" i="1"/>
  <c r="AF1592" i="1" s="1"/>
  <c r="AD1593" i="1"/>
  <c r="AG1592" i="1" s="1"/>
  <c r="AB1593" i="1"/>
  <c r="AE1592" i="1" s="1"/>
  <c r="AC1589" i="1"/>
  <c r="AF1588" i="1" s="1"/>
  <c r="AD1589" i="1"/>
  <c r="AG1588" i="1" s="1"/>
  <c r="AB1589" i="1"/>
  <c r="AE1588" i="1" s="1"/>
  <c r="AC1585" i="1"/>
  <c r="AF1584" i="1" s="1"/>
  <c r="AD1585" i="1"/>
  <c r="AG1584" i="1" s="1"/>
  <c r="AB1585" i="1"/>
  <c r="AE1584" i="1" s="1"/>
  <c r="AC1581" i="1"/>
  <c r="AF1580" i="1" s="1"/>
  <c r="AD1581" i="1"/>
  <c r="AG1580" i="1" s="1"/>
  <c r="AB1581" i="1"/>
  <c r="AC1577" i="1"/>
  <c r="AF1576" i="1" s="1"/>
  <c r="AD1577" i="1"/>
  <c r="AG1576" i="1" s="1"/>
  <c r="AB1577" i="1"/>
  <c r="AE1576" i="1" s="1"/>
  <c r="AC1573" i="1"/>
  <c r="AF1572" i="1" s="1"/>
  <c r="AD1573" i="1"/>
  <c r="AG1572" i="1" s="1"/>
  <c r="AB1573" i="1"/>
  <c r="AE1572" i="1" s="1"/>
  <c r="AC1569" i="1"/>
  <c r="AF1568" i="1" s="1"/>
  <c r="AD1569" i="1"/>
  <c r="AG1568" i="1" s="1"/>
  <c r="AB1569" i="1"/>
  <c r="AE1568" i="1" s="1"/>
  <c r="AE1565" i="1"/>
  <c r="AC1565" i="1"/>
  <c r="AF1564" i="1" s="1"/>
  <c r="AD1565" i="1"/>
  <c r="AG1564" i="1" s="1"/>
  <c r="AB1565" i="1"/>
  <c r="AE1564" i="1" s="1"/>
  <c r="AG1561" i="1"/>
  <c r="AC1561" i="1"/>
  <c r="AF1560" i="1" s="1"/>
  <c r="AD1561" i="1"/>
  <c r="AG1560" i="1" s="1"/>
  <c r="AB1561" i="1"/>
  <c r="AE1560" i="1" s="1"/>
  <c r="AE1557" i="1"/>
  <c r="AC1557" i="1"/>
  <c r="AF1556" i="1" s="1"/>
  <c r="AD1557" i="1"/>
  <c r="AG1556" i="1" s="1"/>
  <c r="AB1557" i="1"/>
  <c r="AE1556" i="1" s="1"/>
  <c r="AC1553" i="1"/>
  <c r="AF1552" i="1" s="1"/>
  <c r="AD1553" i="1"/>
  <c r="AG1552" i="1" s="1"/>
  <c r="AB1553" i="1"/>
  <c r="AC1549" i="1"/>
  <c r="AF1548" i="1" s="1"/>
  <c r="AD1549" i="1"/>
  <c r="AG1548" i="1" s="1"/>
  <c r="AB1549" i="1"/>
  <c r="AE1548" i="1" s="1"/>
  <c r="AE1545" i="1"/>
  <c r="AC1545" i="1"/>
  <c r="AF1544" i="1" s="1"/>
  <c r="AD1545" i="1"/>
  <c r="AG1544" i="1" s="1"/>
  <c r="AB1545" i="1"/>
  <c r="AE1544" i="1" s="1"/>
  <c r="AC1541" i="1"/>
  <c r="AF1540" i="1" s="1"/>
  <c r="AD1541" i="1"/>
  <c r="AG1540" i="1" s="1"/>
  <c r="AB1541" i="1"/>
  <c r="AE1540" i="1" s="1"/>
  <c r="AC1537" i="1"/>
  <c r="AF1536" i="1" s="1"/>
  <c r="AD1537" i="1"/>
  <c r="AG1536" i="1" s="1"/>
  <c r="AB1537" i="1"/>
  <c r="AC1533" i="1"/>
  <c r="AF1532" i="1" s="1"/>
  <c r="AD1533" i="1"/>
  <c r="AG1532" i="1" s="1"/>
  <c r="AB1533" i="1"/>
  <c r="AE1532" i="1" s="1"/>
  <c r="AC1529" i="1"/>
  <c r="AF1528" i="1" s="1"/>
  <c r="AD1529" i="1"/>
  <c r="AG1528" i="1" s="1"/>
  <c r="AB1529" i="1"/>
  <c r="AE1528" i="1" s="1"/>
  <c r="AC1525" i="1"/>
  <c r="AF1524" i="1" s="1"/>
  <c r="AD1525" i="1"/>
  <c r="AG1524" i="1" s="1"/>
  <c r="AB1525" i="1"/>
  <c r="AE1524" i="1" s="1"/>
  <c r="AC1521" i="1"/>
  <c r="AF1520" i="1" s="1"/>
  <c r="AD1521" i="1"/>
  <c r="AG1520" i="1" s="1"/>
  <c r="AB1521" i="1"/>
  <c r="AE1520" i="1" s="1"/>
  <c r="AC1517" i="1"/>
  <c r="AF1516" i="1" s="1"/>
  <c r="AD1517" i="1"/>
  <c r="AG1516" i="1" s="1"/>
  <c r="AB1517" i="1"/>
  <c r="AE1516" i="1" s="1"/>
  <c r="AC1513" i="1"/>
  <c r="AF1512" i="1" s="1"/>
  <c r="AD1513" i="1"/>
  <c r="AG1512" i="1" s="1"/>
  <c r="AB1513" i="1"/>
  <c r="AE1512" i="1" s="1"/>
  <c r="AC1509" i="1"/>
  <c r="AF1508" i="1" s="1"/>
  <c r="AD1509" i="1"/>
  <c r="AG1508" i="1" s="1"/>
  <c r="AB1509" i="1"/>
  <c r="AE1508" i="1" s="1"/>
  <c r="AC1505" i="1"/>
  <c r="AF1504" i="1" s="1"/>
  <c r="AD1505" i="1"/>
  <c r="AG1504" i="1" s="1"/>
  <c r="AB1505" i="1"/>
  <c r="AF1501" i="1"/>
  <c r="AC1501" i="1"/>
  <c r="AF1500" i="1" s="1"/>
  <c r="AD1501" i="1"/>
  <c r="AG1500" i="1" s="1"/>
  <c r="AB1501" i="1"/>
  <c r="AE1500" i="1" s="1"/>
  <c r="AC1497" i="1"/>
  <c r="AF1496" i="1" s="1"/>
  <c r="AD1497" i="1"/>
  <c r="AG1496" i="1" s="1"/>
  <c r="AB1497" i="1"/>
  <c r="AE1496" i="1" s="1"/>
  <c r="AC1493" i="1"/>
  <c r="AF1492" i="1" s="1"/>
  <c r="AD1493" i="1"/>
  <c r="AG1492" i="1" s="1"/>
  <c r="AB1493" i="1"/>
  <c r="AE1492" i="1" s="1"/>
  <c r="AC1489" i="1"/>
  <c r="AF1488" i="1" s="1"/>
  <c r="AD1489" i="1"/>
  <c r="AB1489" i="1"/>
  <c r="AE1488" i="1" s="1"/>
  <c r="AC1485" i="1"/>
  <c r="AF1484" i="1" s="1"/>
  <c r="AD1485" i="1"/>
  <c r="AG1484" i="1" s="1"/>
  <c r="AB1485" i="1"/>
  <c r="AE1484" i="1" s="1"/>
  <c r="AC1481" i="1"/>
  <c r="AF1480" i="1" s="1"/>
  <c r="AD1481" i="1"/>
  <c r="AG1480" i="1" s="1"/>
  <c r="AB1481" i="1"/>
  <c r="AE1480" i="1" s="1"/>
  <c r="AG1477" i="1"/>
  <c r="AC1477" i="1"/>
  <c r="AF1476" i="1" s="1"/>
  <c r="AD1477" i="1"/>
  <c r="AG1476" i="1" s="1"/>
  <c r="AB1477" i="1"/>
  <c r="AE1476" i="1" s="1"/>
  <c r="AC1473" i="1"/>
  <c r="AF1472" i="1" s="1"/>
  <c r="AD1473" i="1"/>
  <c r="AG1472" i="1" s="1"/>
  <c r="AB1473" i="1"/>
  <c r="AF1469" i="1"/>
  <c r="AC1469" i="1"/>
  <c r="AD1469" i="1"/>
  <c r="AB1469" i="1"/>
  <c r="AC1465" i="1"/>
  <c r="AF1464" i="1" s="1"/>
  <c r="AB1465" i="1"/>
  <c r="AE1464" i="1" s="1"/>
  <c r="AC1461" i="1"/>
  <c r="AF1460" i="1" s="1"/>
  <c r="AD1461" i="1"/>
  <c r="AG1460" i="1" s="1"/>
  <c r="AB1461" i="1"/>
  <c r="AE1460" i="1" s="1"/>
  <c r="AC1457" i="1"/>
  <c r="AF1456" i="1" s="1"/>
  <c r="AD1457" i="1"/>
  <c r="AG1456" i="1" s="1"/>
  <c r="AB1457" i="1"/>
  <c r="AE1456" i="1" s="1"/>
  <c r="AC1453" i="1"/>
  <c r="AF1452" i="1" s="1"/>
  <c r="AD1453" i="1"/>
  <c r="AG1452" i="1" s="1"/>
  <c r="AB1453" i="1"/>
  <c r="AE1452" i="1" s="1"/>
  <c r="AC1449" i="1"/>
  <c r="AD1449" i="1"/>
  <c r="AG1448" i="1" s="1"/>
  <c r="AB1449" i="1"/>
  <c r="AE1448" i="1" s="1"/>
  <c r="AC1445" i="1"/>
  <c r="AF1444" i="1" s="1"/>
  <c r="AD1445" i="1"/>
  <c r="AG1444" i="1" s="1"/>
  <c r="AB1445" i="1"/>
  <c r="AE1444" i="1" s="1"/>
  <c r="AC1441" i="1"/>
  <c r="AF1440" i="1" s="1"/>
  <c r="AD1441" i="1"/>
  <c r="AG1440" i="1" s="1"/>
  <c r="AB1441" i="1"/>
  <c r="AC1437" i="1"/>
  <c r="AF1436" i="1" s="1"/>
  <c r="AD1437" i="1"/>
  <c r="AG1436" i="1" s="1"/>
  <c r="AB1437" i="1"/>
  <c r="AE1436" i="1" s="1"/>
  <c r="AC1433" i="1"/>
  <c r="AF1432" i="1" s="1"/>
  <c r="AD1433" i="1"/>
  <c r="AG1432" i="1" s="1"/>
  <c r="AB1433" i="1"/>
  <c r="AE1432" i="1" s="1"/>
  <c r="AC1429" i="1"/>
  <c r="AF1428" i="1" s="1"/>
  <c r="AD1429" i="1"/>
  <c r="AG1428" i="1" s="1"/>
  <c r="AB1429" i="1"/>
  <c r="AE1428" i="1" s="1"/>
  <c r="AC1425" i="1"/>
  <c r="AD1425" i="1"/>
  <c r="AG1424" i="1" s="1"/>
  <c r="AB1425" i="1"/>
  <c r="AC1421" i="1"/>
  <c r="AF1420" i="1" s="1"/>
  <c r="AD1421" i="1"/>
  <c r="AG1420" i="1" s="1"/>
  <c r="AB1421" i="1"/>
  <c r="AE1420" i="1" s="1"/>
  <c r="AC1417" i="1"/>
  <c r="AF1416" i="1" s="1"/>
  <c r="AD1417" i="1"/>
  <c r="AG1416" i="1" s="1"/>
  <c r="AB1417" i="1"/>
  <c r="AC1413" i="1"/>
  <c r="AD1413" i="1"/>
  <c r="AG1412" i="1" s="1"/>
  <c r="AB1413" i="1"/>
  <c r="AE1412" i="1" s="1"/>
  <c r="AE1409" i="1"/>
  <c r="AC1409" i="1"/>
  <c r="AF1408" i="1" s="1"/>
  <c r="AD1409" i="1"/>
  <c r="AG1408" i="1" s="1"/>
  <c r="AB1409" i="1"/>
  <c r="AE1408" i="1" s="1"/>
  <c r="AC1405" i="1"/>
  <c r="AF1404" i="1" s="1"/>
  <c r="AD1405" i="1"/>
  <c r="AG1404" i="1" s="1"/>
  <c r="AB1405" i="1"/>
  <c r="AE1404" i="1" s="1"/>
  <c r="AE1401" i="1"/>
  <c r="AC1401" i="1"/>
  <c r="AF1400" i="1" s="1"/>
  <c r="AD1401" i="1"/>
  <c r="AG1400" i="1" s="1"/>
  <c r="AB1401" i="1"/>
  <c r="AE1400" i="1" s="1"/>
  <c r="AG1397" i="1"/>
  <c r="AC1397" i="1"/>
  <c r="AF1396" i="1" s="1"/>
  <c r="AD1397" i="1"/>
  <c r="AG1396" i="1" s="1"/>
  <c r="AB1397" i="1"/>
  <c r="AE1396" i="1" s="1"/>
  <c r="AC1393" i="1"/>
  <c r="AF1392" i="1" s="1"/>
  <c r="AD1393" i="1"/>
  <c r="AG1392" i="1" s="1"/>
  <c r="AB1393" i="1"/>
  <c r="AE1392" i="1" s="1"/>
  <c r="AC1389" i="1"/>
  <c r="AF1388" i="1" s="1"/>
  <c r="AD1389" i="1"/>
  <c r="AG1388" i="1" s="1"/>
  <c r="AB1389" i="1"/>
  <c r="AE1388" i="1" s="1"/>
  <c r="AC1385" i="1"/>
  <c r="AF1384" i="1" s="1"/>
  <c r="AD1385" i="1"/>
  <c r="AG1384" i="1" s="1"/>
  <c r="AB1385" i="1"/>
  <c r="AE1384" i="1" s="1"/>
  <c r="AC1381" i="1"/>
  <c r="AF1380" i="1" s="1"/>
  <c r="AD1381" i="1"/>
  <c r="AG1380" i="1" s="1"/>
  <c r="AB1381" i="1"/>
  <c r="AE1380" i="1" s="1"/>
  <c r="AC1377" i="1"/>
  <c r="AF1376" i="1" s="1"/>
  <c r="AD1377" i="1"/>
  <c r="AG1376" i="1" s="1"/>
  <c r="AB1377" i="1"/>
  <c r="AE1376" i="1" s="1"/>
  <c r="AC1373" i="1"/>
  <c r="AF1372" i="1" s="1"/>
  <c r="AD1373" i="1"/>
  <c r="AG1372" i="1" s="1"/>
  <c r="AB1373" i="1"/>
  <c r="AE1372" i="1" s="1"/>
  <c r="AC1369" i="1"/>
  <c r="AF1368" i="1" s="1"/>
  <c r="AD1369" i="1"/>
  <c r="AG1368" i="1" s="1"/>
  <c r="AB1369" i="1"/>
  <c r="AE1368" i="1" s="1"/>
  <c r="AC1365" i="1"/>
  <c r="AD1365" i="1"/>
  <c r="AG1364" i="1" s="1"/>
  <c r="AB1365" i="1"/>
  <c r="AE1364" i="1" s="1"/>
  <c r="AG1361" i="1"/>
  <c r="AC1361" i="1"/>
  <c r="AF1360" i="1" s="1"/>
  <c r="AD1361" i="1"/>
  <c r="AG1360" i="1" s="1"/>
  <c r="AB1361" i="1"/>
  <c r="AE1360" i="1" s="1"/>
  <c r="AC1357" i="1"/>
  <c r="AF1356" i="1" s="1"/>
  <c r="AD1357" i="1"/>
  <c r="AG1356" i="1" s="1"/>
  <c r="AB1357" i="1"/>
  <c r="AE1356" i="1" s="1"/>
  <c r="AC1353" i="1"/>
  <c r="AF1352" i="1" s="1"/>
  <c r="AD1353" i="1"/>
  <c r="AG1352" i="1" s="1"/>
  <c r="AB1353" i="1"/>
  <c r="AE1352" i="1" s="1"/>
  <c r="AC1349" i="1"/>
  <c r="AF1348" i="1" s="1"/>
  <c r="AD1349" i="1"/>
  <c r="AG1348" i="1" s="1"/>
  <c r="AB1349" i="1"/>
  <c r="AE1348" i="1" s="1"/>
  <c r="AG1345" i="1"/>
  <c r="AC1345" i="1"/>
  <c r="AF1344" i="1" s="1"/>
  <c r="AD1345" i="1"/>
  <c r="AG1344" i="1" s="1"/>
  <c r="AB1345" i="1"/>
  <c r="AE1344" i="1" s="1"/>
  <c r="AC1341" i="1"/>
  <c r="AD1341" i="1"/>
  <c r="AB1341" i="1"/>
  <c r="AC1337" i="1"/>
  <c r="AF1336" i="1" s="1"/>
  <c r="AB1337" i="1"/>
  <c r="AE1336" i="1" s="1"/>
  <c r="AC1333" i="1"/>
  <c r="AF1332" i="1" s="1"/>
  <c r="AD1333" i="1"/>
  <c r="AG1332" i="1" s="1"/>
  <c r="AB1333" i="1"/>
  <c r="AE1332" i="1" s="1"/>
  <c r="AC1329" i="1"/>
  <c r="AF1328" i="1" s="1"/>
  <c r="AD1329" i="1"/>
  <c r="AG1328" i="1" s="1"/>
  <c r="AB1329" i="1"/>
  <c r="AE1328" i="1" s="1"/>
  <c r="AC1325" i="1"/>
  <c r="AF1324" i="1" s="1"/>
  <c r="AD1325" i="1"/>
  <c r="AG1324" i="1" s="1"/>
  <c r="AB1325" i="1"/>
  <c r="AE1324" i="1" s="1"/>
  <c r="AC1321" i="1"/>
  <c r="AF1320" i="1" s="1"/>
  <c r="AD1321" i="1"/>
  <c r="AG1320" i="1" s="1"/>
  <c r="AB1321" i="1"/>
  <c r="AE1320" i="1" s="1"/>
  <c r="AC1317" i="1"/>
  <c r="AF1316" i="1" s="1"/>
  <c r="AD1317" i="1"/>
  <c r="AG1316" i="1" s="1"/>
  <c r="AB1317" i="1"/>
  <c r="AE1316" i="1" s="1"/>
  <c r="AC1313" i="1"/>
  <c r="AF1312" i="1" s="1"/>
  <c r="AD1313" i="1"/>
  <c r="AG1312" i="1" s="1"/>
  <c r="AB1313" i="1"/>
  <c r="AE1312" i="1" s="1"/>
  <c r="AC1309" i="1"/>
  <c r="AD1309" i="1"/>
  <c r="AG1308" i="1" s="1"/>
  <c r="AB1309" i="1"/>
  <c r="AE1308" i="1" s="1"/>
  <c r="AC1305" i="1"/>
  <c r="AF1304" i="1" s="1"/>
  <c r="AD1305" i="1"/>
  <c r="AG1304" i="1" s="1"/>
  <c r="AB1305" i="1"/>
  <c r="AE1304" i="1" s="1"/>
  <c r="AC1301" i="1"/>
  <c r="AF1300" i="1" s="1"/>
  <c r="AD1301" i="1"/>
  <c r="AG1300" i="1" s="1"/>
  <c r="AB1301" i="1"/>
  <c r="AE1300" i="1" s="1"/>
  <c r="AC1293" i="1"/>
  <c r="AF1292" i="1" s="1"/>
  <c r="AD1293" i="1"/>
  <c r="AG1292" i="1" s="1"/>
  <c r="AB1293" i="1"/>
  <c r="AE1292" i="1" s="1"/>
  <c r="AC1289" i="1"/>
  <c r="AF1288" i="1" s="1"/>
  <c r="AD1289" i="1"/>
  <c r="AG1288" i="1" s="1"/>
  <c r="AB1289" i="1"/>
  <c r="AE1288" i="1" s="1"/>
  <c r="AC1285" i="1"/>
  <c r="AF1284" i="1" s="1"/>
  <c r="AD1285" i="1"/>
  <c r="AB1285" i="1"/>
  <c r="AE1284" i="1" s="1"/>
  <c r="AC1281" i="1"/>
  <c r="AF1280" i="1" s="1"/>
  <c r="AD1281" i="1"/>
  <c r="AG1280" i="1" s="1"/>
  <c r="AB1281" i="1"/>
  <c r="AE1280" i="1" s="1"/>
  <c r="AC1277" i="1"/>
  <c r="AF1276" i="1" s="1"/>
  <c r="AD1277" i="1"/>
  <c r="AG1276" i="1" s="1"/>
  <c r="AB1277" i="1"/>
  <c r="AE1276" i="1" s="1"/>
  <c r="AC1273" i="1"/>
  <c r="AF1272" i="1" s="1"/>
  <c r="AD1273" i="1"/>
  <c r="AG1272" i="1" s="1"/>
  <c r="AB1273" i="1"/>
  <c r="AE1272" i="1" s="1"/>
  <c r="AC1269" i="1"/>
  <c r="AF1268" i="1" s="1"/>
  <c r="AD1269" i="1"/>
  <c r="AG1268" i="1" s="1"/>
  <c r="AB1269" i="1"/>
  <c r="AE1268" i="1" s="1"/>
  <c r="AC1265" i="1"/>
  <c r="AF1264" i="1" s="1"/>
  <c r="AD1265" i="1"/>
  <c r="AG1264" i="1" s="1"/>
  <c r="AB1265" i="1"/>
  <c r="AE1264" i="1" s="1"/>
  <c r="AC1261" i="1"/>
  <c r="AF1260" i="1" s="1"/>
  <c r="AD1261" i="1"/>
  <c r="AG1260" i="1" s="1"/>
  <c r="AB1261" i="1"/>
  <c r="AE1260" i="1" s="1"/>
  <c r="AC1257" i="1"/>
  <c r="AF1256" i="1" s="1"/>
  <c r="AD1257" i="1"/>
  <c r="AG1256" i="1" s="1"/>
  <c r="AB1257" i="1"/>
  <c r="AE1256" i="1" s="1"/>
  <c r="AC1253" i="1"/>
  <c r="AF1252" i="1" s="1"/>
  <c r="AD1253" i="1"/>
  <c r="AG1252" i="1" s="1"/>
  <c r="AB1253" i="1"/>
  <c r="AE1252" i="1" s="1"/>
  <c r="AC1249" i="1"/>
  <c r="AF1248" i="1" s="1"/>
  <c r="AD1249" i="1"/>
  <c r="AB1249" i="1"/>
  <c r="AE1248" i="1" s="1"/>
  <c r="AC1245" i="1"/>
  <c r="AF1244" i="1" s="1"/>
  <c r="AD1245" i="1"/>
  <c r="AG1244" i="1" s="1"/>
  <c r="AB1245" i="1"/>
  <c r="AE1244" i="1" s="1"/>
  <c r="AC1241" i="1"/>
  <c r="AF1240" i="1" s="1"/>
  <c r="AD1241" i="1"/>
  <c r="AG1240" i="1" s="1"/>
  <c r="AB1241" i="1"/>
  <c r="AE1240" i="1" s="1"/>
  <c r="AC1237" i="1"/>
  <c r="AF1236" i="1" s="1"/>
  <c r="AD1237" i="1"/>
  <c r="AG1236" i="1" s="1"/>
  <c r="AB1237" i="1"/>
  <c r="AE1236" i="1" s="1"/>
  <c r="AC1233" i="1"/>
  <c r="AF1232" i="1" s="1"/>
  <c r="AD1233" i="1"/>
  <c r="AG1232" i="1" s="1"/>
  <c r="AB1233" i="1"/>
  <c r="AE1232" i="1" s="1"/>
  <c r="AG1229" i="1"/>
  <c r="AC1229" i="1"/>
  <c r="AF1228" i="1" s="1"/>
  <c r="AD1229" i="1"/>
  <c r="AG1228" i="1" s="1"/>
  <c r="AB1229" i="1"/>
  <c r="AE1228" i="1" s="1"/>
  <c r="AC1225" i="1"/>
  <c r="AF1224" i="1" s="1"/>
  <c r="AD1225" i="1"/>
  <c r="AG1224" i="1" s="1"/>
  <c r="AB1225" i="1"/>
  <c r="AE1224" i="1" s="1"/>
  <c r="AC1221" i="1"/>
  <c r="AF1220" i="1" s="1"/>
  <c r="AD1221" i="1"/>
  <c r="AG1220" i="1" s="1"/>
  <c r="AB1221" i="1"/>
  <c r="AE1220" i="1" s="1"/>
  <c r="AC1217" i="1"/>
  <c r="AF1216" i="1" s="1"/>
  <c r="AD1217" i="1"/>
  <c r="AG1216" i="1" s="1"/>
  <c r="AB1217" i="1"/>
  <c r="AE1216" i="1" s="1"/>
  <c r="AC1213" i="1"/>
  <c r="AF1212" i="1" s="1"/>
  <c r="AD1213" i="1"/>
  <c r="AG1212" i="1" s="1"/>
  <c r="AB1213" i="1"/>
  <c r="AE1212" i="1" s="1"/>
  <c r="AC1209" i="1"/>
  <c r="AF1208" i="1" s="1"/>
  <c r="AD1209" i="1"/>
  <c r="AG1208" i="1" s="1"/>
  <c r="AB1209" i="1"/>
  <c r="AE1208" i="1" s="1"/>
  <c r="AC1205" i="1"/>
  <c r="AF1204" i="1" s="1"/>
  <c r="AD1205" i="1"/>
  <c r="AG1204" i="1" s="1"/>
  <c r="AB1205" i="1"/>
  <c r="AE1204" i="1" s="1"/>
  <c r="AC1201" i="1"/>
  <c r="AF1200" i="1" s="1"/>
  <c r="AD1201" i="1"/>
  <c r="AG1200" i="1" s="1"/>
  <c r="AB1201" i="1"/>
  <c r="AE1200" i="1" s="1"/>
  <c r="AC1197" i="1"/>
  <c r="AF1196" i="1" s="1"/>
  <c r="AD1197" i="1"/>
  <c r="AG1196" i="1" s="1"/>
  <c r="AB1197" i="1"/>
  <c r="AE1196" i="1" s="1"/>
  <c r="AC1193" i="1"/>
  <c r="AF1192" i="1" s="1"/>
  <c r="AD1193" i="1"/>
  <c r="AG1192" i="1" s="1"/>
  <c r="AB1193" i="1"/>
  <c r="AE1192" i="1" s="1"/>
  <c r="AC1189" i="1"/>
  <c r="AF1188" i="1" s="1"/>
  <c r="AD1189" i="1"/>
  <c r="AG1188" i="1" s="1"/>
  <c r="AB1189" i="1"/>
  <c r="AE1188" i="1" s="1"/>
  <c r="AC1185" i="1"/>
  <c r="AF1184" i="1" s="1"/>
  <c r="AD1185" i="1"/>
  <c r="AG1184" i="1" s="1"/>
  <c r="AB1185" i="1"/>
  <c r="AE1184" i="1" s="1"/>
  <c r="AC1181" i="1"/>
  <c r="AF1180" i="1" s="1"/>
  <c r="AD1181" i="1"/>
  <c r="AG1180" i="1" s="1"/>
  <c r="AB1181" i="1"/>
  <c r="AE1180" i="1" s="1"/>
  <c r="AC1177" i="1"/>
  <c r="AF1176" i="1" s="1"/>
  <c r="AD1177" i="1"/>
  <c r="AB1177" i="1"/>
  <c r="AE1176" i="1" s="1"/>
  <c r="AG1173" i="1"/>
  <c r="AC1173" i="1"/>
  <c r="AF1172" i="1" s="1"/>
  <c r="AD1173" i="1"/>
  <c r="AG1172" i="1" s="1"/>
  <c r="AB1173" i="1"/>
  <c r="AE1172" i="1" s="1"/>
  <c r="AC1169" i="1"/>
  <c r="AF1168" i="1" s="1"/>
  <c r="AD1169" i="1"/>
  <c r="AG1168" i="1" s="1"/>
  <c r="AB1169" i="1"/>
  <c r="AE1168" i="1" s="1"/>
  <c r="AC1165" i="1"/>
  <c r="AF1164" i="1" s="1"/>
  <c r="AD1165" i="1"/>
  <c r="AB1165" i="1"/>
  <c r="AE1164" i="1" s="1"/>
  <c r="AC1161" i="1"/>
  <c r="AF1160" i="1" s="1"/>
  <c r="AD1161" i="1"/>
  <c r="AG1160" i="1" s="1"/>
  <c r="AB1161" i="1"/>
  <c r="AE1160" i="1" s="1"/>
  <c r="AC1157" i="1"/>
  <c r="AF1156" i="1" s="1"/>
  <c r="AD1157" i="1"/>
  <c r="AG1156" i="1" s="1"/>
  <c r="AB1157" i="1"/>
  <c r="AE1156" i="1" s="1"/>
  <c r="AC1153" i="1"/>
  <c r="AF1152" i="1" s="1"/>
  <c r="AD1153" i="1"/>
  <c r="AG1152" i="1" s="1"/>
  <c r="AB1153" i="1"/>
  <c r="AE1152" i="1" s="1"/>
  <c r="AC1149" i="1"/>
  <c r="AF1148" i="1" s="1"/>
  <c r="AD1149" i="1"/>
  <c r="AG1148" i="1" s="1"/>
  <c r="AB1149" i="1"/>
  <c r="AE1148" i="1" s="1"/>
  <c r="AC1145" i="1"/>
  <c r="AF1144" i="1" s="1"/>
  <c r="AD1145" i="1"/>
  <c r="AG1144" i="1" s="1"/>
  <c r="AB1145" i="1"/>
  <c r="AE1144" i="1" s="1"/>
  <c r="AC1141" i="1"/>
  <c r="AF1140" i="1" s="1"/>
  <c r="AD1141" i="1"/>
  <c r="AG1140" i="1" s="1"/>
  <c r="AB1141" i="1"/>
  <c r="AE1140" i="1" s="1"/>
  <c r="AC1137" i="1"/>
  <c r="AF1136" i="1" s="1"/>
  <c r="AD1137" i="1"/>
  <c r="AG1136" i="1" s="1"/>
  <c r="AB1137" i="1"/>
  <c r="AE1136" i="1" s="1"/>
  <c r="AC1133" i="1"/>
  <c r="AF1132" i="1" s="1"/>
  <c r="AD1133" i="1"/>
  <c r="AG1132" i="1" s="1"/>
  <c r="AB1133" i="1"/>
  <c r="AE1132" i="1" s="1"/>
  <c r="AC1129" i="1"/>
  <c r="AF1128" i="1" s="1"/>
  <c r="AD1129" i="1"/>
  <c r="AG1128" i="1" s="1"/>
  <c r="AB1129" i="1"/>
  <c r="AE1128" i="1" s="1"/>
  <c r="AB1125" i="1"/>
  <c r="AE1124" i="1" s="1"/>
  <c r="AC1121" i="1"/>
  <c r="AF1120" i="1" s="1"/>
  <c r="AD1121" i="1"/>
  <c r="AG1120" i="1" s="1"/>
  <c r="AB1121" i="1"/>
  <c r="AE1120" i="1" s="1"/>
  <c r="AC1117" i="1"/>
  <c r="AF1116" i="1" s="1"/>
  <c r="AD1117" i="1"/>
  <c r="AG1116" i="1" s="1"/>
  <c r="AB1117" i="1"/>
  <c r="AE1116" i="1" s="1"/>
  <c r="AG1113" i="1"/>
  <c r="AC1113" i="1"/>
  <c r="AF1112" i="1" s="1"/>
  <c r="AD1113" i="1"/>
  <c r="AG1112" i="1" s="1"/>
  <c r="AB1113" i="1"/>
  <c r="AE1112" i="1" s="1"/>
  <c r="AC1109" i="1"/>
  <c r="AF1108" i="1" s="1"/>
  <c r="AD1109" i="1"/>
  <c r="AG1108" i="1" s="1"/>
  <c r="AB1109" i="1"/>
  <c r="AE1108" i="1" s="1"/>
  <c r="AF1105" i="1"/>
  <c r="AC1105" i="1"/>
  <c r="AF1104" i="1" s="1"/>
  <c r="AD1105" i="1"/>
  <c r="AG1104" i="1" s="1"/>
  <c r="AB1105" i="1"/>
  <c r="AE1104" i="1" s="1"/>
  <c r="AC1101" i="1"/>
  <c r="AF1100" i="1" s="1"/>
  <c r="AD1101" i="1"/>
  <c r="AB1101" i="1"/>
  <c r="AE1100" i="1" s="1"/>
  <c r="AC1097" i="1"/>
  <c r="AF1096" i="1" s="1"/>
  <c r="AD1097" i="1"/>
  <c r="AG1096" i="1" s="1"/>
  <c r="AB1097" i="1"/>
  <c r="AE1096" i="1" s="1"/>
  <c r="AC1093" i="1"/>
  <c r="AF1092" i="1" s="1"/>
  <c r="AD1093" i="1"/>
  <c r="AG1092" i="1" s="1"/>
  <c r="AB1093" i="1"/>
  <c r="AE1092" i="1" s="1"/>
  <c r="AC1089" i="1"/>
  <c r="AF1088" i="1" s="1"/>
  <c r="AD1089" i="1"/>
  <c r="AG1088" i="1" s="1"/>
  <c r="AB1089" i="1"/>
  <c r="AE1088" i="1" s="1"/>
  <c r="AF1085" i="1"/>
  <c r="AC1085" i="1"/>
  <c r="AD1085" i="1"/>
  <c r="AB1085" i="1"/>
  <c r="AC1081" i="1"/>
  <c r="AF1080" i="1" s="1"/>
  <c r="AB1081" i="1"/>
  <c r="AC1077" i="1"/>
  <c r="AF1076" i="1" s="1"/>
  <c r="AD1077" i="1"/>
  <c r="AG1076" i="1" s="1"/>
  <c r="AB1077" i="1"/>
  <c r="AE1076" i="1" s="1"/>
  <c r="AC1073" i="1"/>
  <c r="AF1072" i="1" s="1"/>
  <c r="AD1073" i="1"/>
  <c r="AG1072" i="1" s="1"/>
  <c r="AB1073" i="1"/>
  <c r="AE1072" i="1" s="1"/>
  <c r="AC1069" i="1"/>
  <c r="AF1068" i="1" s="1"/>
  <c r="AD1069" i="1"/>
  <c r="AG1068" i="1" s="1"/>
  <c r="AB1069" i="1"/>
  <c r="AE1068" i="1" s="1"/>
  <c r="AC1065" i="1"/>
  <c r="AF1064" i="1" s="1"/>
  <c r="AD1065" i="1"/>
  <c r="AG1064" i="1" s="1"/>
  <c r="AB1065" i="1"/>
  <c r="AE1064" i="1" s="1"/>
  <c r="AC1061" i="1"/>
  <c r="AF1060" i="1" s="1"/>
  <c r="AD1061" i="1"/>
  <c r="AG1060" i="1" s="1"/>
  <c r="AB1061" i="1"/>
  <c r="AE1060" i="1" s="1"/>
  <c r="AC1057" i="1"/>
  <c r="AF1056" i="1" s="1"/>
  <c r="AD1057" i="1"/>
  <c r="AG1056" i="1" s="1"/>
  <c r="AB1057" i="1"/>
  <c r="AE1056" i="1" s="1"/>
  <c r="AC1053" i="1"/>
  <c r="AF1052" i="1" s="1"/>
  <c r="AD1053" i="1"/>
  <c r="AB1053" i="1"/>
  <c r="AE1052" i="1" s="1"/>
  <c r="AC1049" i="1"/>
  <c r="AF1048" i="1" s="1"/>
  <c r="AD1049" i="1"/>
  <c r="AG1048" i="1" s="1"/>
  <c r="AB1049" i="1"/>
  <c r="AE1048" i="1" s="1"/>
  <c r="AC1045" i="1"/>
  <c r="AF1044" i="1" s="1"/>
  <c r="AD1045" i="1"/>
  <c r="AG1044" i="1" s="1"/>
  <c r="AB1045" i="1"/>
  <c r="AE1044" i="1" s="1"/>
  <c r="AC1041" i="1"/>
  <c r="AF1040" i="1" s="1"/>
  <c r="AD1041" i="1"/>
  <c r="AG1040" i="1" s="1"/>
  <c r="AB1041" i="1"/>
  <c r="AE1040" i="1" s="1"/>
  <c r="AC1037" i="1"/>
  <c r="AF1036" i="1" s="1"/>
  <c r="AD1037" i="1"/>
  <c r="AG1036" i="1" s="1"/>
  <c r="AB1037" i="1"/>
  <c r="AE1036" i="1" s="1"/>
  <c r="AC1033" i="1"/>
  <c r="AF1032" i="1" s="1"/>
  <c r="AD1033" i="1"/>
  <c r="AG1032" i="1" s="1"/>
  <c r="AB1033" i="1"/>
  <c r="AE1032" i="1" s="1"/>
  <c r="AC1029" i="1"/>
  <c r="AF1028" i="1" s="1"/>
  <c r="AD1029" i="1"/>
  <c r="AG1028" i="1" s="1"/>
  <c r="AB1029" i="1"/>
  <c r="AE1028" i="1" s="1"/>
  <c r="AC1025" i="1"/>
  <c r="AF1024" i="1" s="1"/>
  <c r="AD1025" i="1"/>
  <c r="AG1024" i="1" s="1"/>
  <c r="AB1025" i="1"/>
  <c r="AE1024" i="1" s="1"/>
  <c r="AC1021" i="1"/>
  <c r="AD1021" i="1"/>
  <c r="AG1020" i="1" s="1"/>
  <c r="AB1021" i="1"/>
  <c r="AE1020" i="1" s="1"/>
  <c r="AC1017" i="1"/>
  <c r="AF1016" i="1" s="1"/>
  <c r="AD1017" i="1"/>
  <c r="AG1016" i="1" s="1"/>
  <c r="AB1017" i="1"/>
  <c r="AE1016" i="1" s="1"/>
  <c r="AC1013" i="1"/>
  <c r="AF1012" i="1" s="1"/>
  <c r="AD1013" i="1"/>
  <c r="AG1012" i="1" s="1"/>
  <c r="AB1013" i="1"/>
  <c r="AE1012" i="1" s="1"/>
  <c r="AC1009" i="1"/>
  <c r="AF1008" i="1" s="1"/>
  <c r="AD1009" i="1"/>
  <c r="AG1008" i="1" s="1"/>
  <c r="AC1005" i="1"/>
  <c r="AF1004" i="1" s="1"/>
  <c r="AD1005" i="1"/>
  <c r="AG1004" i="1" s="1"/>
  <c r="AB1005" i="1"/>
  <c r="AE1004" i="1" s="1"/>
  <c r="AC1001" i="1"/>
  <c r="AF1000" i="1" s="1"/>
  <c r="AD1001" i="1"/>
  <c r="AG1000" i="1" s="1"/>
  <c r="AB1001" i="1"/>
  <c r="AE1000" i="1" s="1"/>
  <c r="AC997" i="1"/>
  <c r="AF996" i="1" s="1"/>
  <c r="AD997" i="1"/>
  <c r="AG996" i="1" s="1"/>
  <c r="AB997" i="1"/>
  <c r="AE996" i="1" s="1"/>
  <c r="AC993" i="1"/>
  <c r="AF992" i="1" s="1"/>
  <c r="AD993" i="1"/>
  <c r="AG992" i="1" s="1"/>
  <c r="AC989" i="1"/>
  <c r="AF988" i="1" s="1"/>
  <c r="AD989" i="1"/>
  <c r="AB989" i="1"/>
  <c r="AE988" i="1" s="1"/>
  <c r="AC985" i="1"/>
  <c r="AF984" i="1" s="1"/>
  <c r="AD985" i="1"/>
  <c r="AG984" i="1" s="1"/>
  <c r="AB985" i="1"/>
  <c r="AE984" i="1" s="1"/>
  <c r="AC981" i="1"/>
  <c r="AF980" i="1" s="1"/>
  <c r="AD981" i="1"/>
  <c r="AB981" i="1"/>
  <c r="AE980" i="1" s="1"/>
  <c r="AC977" i="1"/>
  <c r="AF976" i="1" s="1"/>
  <c r="AD977" i="1"/>
  <c r="AG976" i="1" s="1"/>
  <c r="AC973" i="1"/>
  <c r="AF972" i="1" s="1"/>
  <c r="AD973" i="1"/>
  <c r="AG972" i="1" s="1"/>
  <c r="AB973" i="1"/>
  <c r="AE972" i="1" s="1"/>
  <c r="AC969" i="1"/>
  <c r="AD969" i="1"/>
  <c r="AG968" i="1" s="1"/>
  <c r="AB969" i="1"/>
  <c r="AE968" i="1" s="1"/>
  <c r="AC965" i="1"/>
  <c r="AF964" i="1" s="1"/>
  <c r="AD965" i="1"/>
  <c r="AG964" i="1" s="1"/>
  <c r="AB965" i="1"/>
  <c r="AE964" i="1" s="1"/>
  <c r="AC961" i="1"/>
  <c r="AF960" i="1" s="1"/>
  <c r="AD961" i="1"/>
  <c r="AG960" i="1" s="1"/>
  <c r="AC957" i="1"/>
  <c r="AF956" i="1" s="1"/>
  <c r="AD957" i="1"/>
  <c r="AG956" i="1" s="1"/>
  <c r="AB957" i="1"/>
  <c r="AE956" i="1" s="1"/>
  <c r="AC953" i="1"/>
  <c r="AF952" i="1" s="1"/>
  <c r="AD953" i="1"/>
  <c r="AG952" i="1" s="1"/>
  <c r="AB953" i="1"/>
  <c r="AE952" i="1" s="1"/>
  <c r="AC949" i="1"/>
  <c r="AF948" i="1" s="1"/>
  <c r="AD949" i="1"/>
  <c r="AG948" i="1" s="1"/>
  <c r="AB949" i="1"/>
  <c r="AE948" i="1" s="1"/>
  <c r="AC945" i="1"/>
  <c r="AF944" i="1" s="1"/>
  <c r="AD945" i="1"/>
  <c r="AG944" i="1" s="1"/>
  <c r="AC941" i="1"/>
  <c r="AF940" i="1" s="1"/>
  <c r="AD941" i="1"/>
  <c r="AG940" i="1" s="1"/>
  <c r="AB941" i="1"/>
  <c r="AE940" i="1" s="1"/>
  <c r="AC937" i="1"/>
  <c r="AF936" i="1" s="1"/>
  <c r="AD937" i="1"/>
  <c r="AG936" i="1" s="1"/>
  <c r="AB937" i="1"/>
  <c r="AE936" i="1" s="1"/>
  <c r="AC933" i="1"/>
  <c r="AF932" i="1" s="1"/>
  <c r="AD933" i="1"/>
  <c r="AG932" i="1" s="1"/>
  <c r="AB933" i="1"/>
  <c r="AE932" i="1" s="1"/>
  <c r="AC929" i="1"/>
  <c r="AF928" i="1" s="1"/>
  <c r="AD929" i="1"/>
  <c r="AG928" i="1" s="1"/>
  <c r="AC925" i="1"/>
  <c r="AF924" i="1" s="1"/>
  <c r="AD925" i="1"/>
  <c r="AG924" i="1" s="1"/>
  <c r="AB925" i="1"/>
  <c r="AE924" i="1" s="1"/>
  <c r="AC921" i="1"/>
  <c r="AF920" i="1" s="1"/>
  <c r="AD921" i="1"/>
  <c r="AG920" i="1" s="1"/>
  <c r="AB921" i="1"/>
  <c r="AE920" i="1" s="1"/>
  <c r="AC917" i="1"/>
  <c r="AF916" i="1" s="1"/>
  <c r="AD917" i="1"/>
  <c r="AG916" i="1" s="1"/>
  <c r="AB917" i="1"/>
  <c r="AE916" i="1" s="1"/>
  <c r="AC913" i="1"/>
  <c r="AD913" i="1"/>
  <c r="AG912" i="1" s="1"/>
  <c r="AC909" i="1"/>
  <c r="AD909" i="1"/>
  <c r="AG908" i="1" s="1"/>
  <c r="AB909" i="1"/>
  <c r="AE908" i="1" s="1"/>
  <c r="AC905" i="1"/>
  <c r="AF904" i="1" s="1"/>
  <c r="AD905" i="1"/>
  <c r="AG904" i="1" s="1"/>
  <c r="AB905" i="1"/>
  <c r="AE904" i="1" s="1"/>
  <c r="AC901" i="1"/>
  <c r="AF900" i="1" s="1"/>
  <c r="AD901" i="1"/>
  <c r="AG900" i="1" s="1"/>
  <c r="AB901" i="1"/>
  <c r="AE900" i="1" s="1"/>
  <c r="AC897" i="1"/>
  <c r="AF896" i="1" s="1"/>
  <c r="AD897" i="1"/>
  <c r="AG896" i="1" s="1"/>
  <c r="AF893" i="1"/>
  <c r="AC893" i="1"/>
  <c r="AF892" i="1" s="1"/>
  <c r="AD893" i="1"/>
  <c r="AG892" i="1" s="1"/>
  <c r="AB893" i="1"/>
  <c r="AE892" i="1" s="1"/>
  <c r="AC889" i="1"/>
  <c r="AF888" i="1" s="1"/>
  <c r="AD889" i="1"/>
  <c r="AG888" i="1" s="1"/>
  <c r="AB889" i="1"/>
  <c r="AE888" i="1" s="1"/>
  <c r="AC885" i="1"/>
  <c r="AF884" i="1" s="1"/>
  <c r="AD885" i="1"/>
  <c r="AG884" i="1" s="1"/>
  <c r="AB885" i="1"/>
  <c r="AE884" i="1" s="1"/>
  <c r="AE881" i="1"/>
  <c r="AC881" i="1"/>
  <c r="AF880" i="1" s="1"/>
  <c r="AD881" i="1"/>
  <c r="AG880" i="1" s="1"/>
  <c r="AF877" i="1"/>
  <c r="AC877" i="1"/>
  <c r="AF876" i="1" s="1"/>
  <c r="AD877" i="1"/>
  <c r="AG876" i="1" s="1"/>
  <c r="AB877" i="1"/>
  <c r="AE876" i="1" s="1"/>
  <c r="AC873" i="1"/>
  <c r="AF872" i="1" s="1"/>
  <c r="AD873" i="1"/>
  <c r="AG872" i="1" s="1"/>
  <c r="AB873" i="1"/>
  <c r="AE872" i="1" s="1"/>
  <c r="AC869" i="1"/>
  <c r="AF868" i="1" s="1"/>
  <c r="AD869" i="1"/>
  <c r="AG868" i="1" s="1"/>
  <c r="AB869" i="1"/>
  <c r="AE868" i="1" s="1"/>
  <c r="AF865" i="1"/>
  <c r="AC865" i="1"/>
  <c r="AF864" i="1" s="1"/>
  <c r="AD865" i="1"/>
  <c r="AG864" i="1" s="1"/>
  <c r="AC861" i="1"/>
  <c r="AF860" i="1" s="1"/>
  <c r="AD861" i="1"/>
  <c r="AG860" i="1" s="1"/>
  <c r="AB861" i="1"/>
  <c r="AC857" i="1"/>
  <c r="AF856" i="1" s="1"/>
  <c r="AD857" i="1"/>
  <c r="AG856" i="1" s="1"/>
  <c r="AB857" i="1"/>
  <c r="AE856" i="1" s="1"/>
  <c r="AC853" i="1"/>
  <c r="AF852" i="1" s="1"/>
  <c r="AD853" i="1"/>
  <c r="AG852" i="1" s="1"/>
  <c r="AB853" i="1"/>
  <c r="AE852" i="1" s="1"/>
  <c r="AC849" i="1"/>
  <c r="AF848" i="1" s="1"/>
  <c r="AD849" i="1"/>
  <c r="AG848" i="1" s="1"/>
  <c r="AC845" i="1"/>
  <c r="AD845" i="1"/>
  <c r="AG844" i="1" s="1"/>
  <c r="AB845" i="1"/>
  <c r="AE844" i="1" s="1"/>
  <c r="AC841" i="1"/>
  <c r="AF840" i="1" s="1"/>
  <c r="AD841" i="1"/>
  <c r="AG840" i="1" s="1"/>
  <c r="AB841" i="1"/>
  <c r="AE840" i="1" s="1"/>
  <c r="AC837" i="1"/>
  <c r="AF836" i="1" s="1"/>
  <c r="AD837" i="1"/>
  <c r="AG836" i="1" s="1"/>
  <c r="AB837" i="1"/>
  <c r="AE836" i="1" s="1"/>
  <c r="AC833" i="1"/>
  <c r="AF832" i="1" s="1"/>
  <c r="AD833" i="1"/>
  <c r="AG832" i="1" s="1"/>
  <c r="AC829" i="1"/>
  <c r="AF828" i="1" s="1"/>
  <c r="AD829" i="1"/>
  <c r="AG828" i="1" s="1"/>
  <c r="AB829" i="1"/>
  <c r="AE828" i="1" s="1"/>
  <c r="AC825" i="1"/>
  <c r="AF824" i="1" s="1"/>
  <c r="AD825" i="1"/>
  <c r="AG824" i="1" s="1"/>
  <c r="AB825" i="1"/>
  <c r="AE824" i="1" s="1"/>
  <c r="AC821" i="1"/>
  <c r="AF820" i="1" s="1"/>
  <c r="AD821" i="1"/>
  <c r="AG820" i="1" s="1"/>
  <c r="AB821" i="1"/>
  <c r="AE820" i="1" s="1"/>
  <c r="AC817" i="1"/>
  <c r="AF816" i="1" s="1"/>
  <c r="AD817" i="1"/>
  <c r="AG816" i="1" s="1"/>
  <c r="AC813" i="1"/>
  <c r="AF812" i="1" s="1"/>
  <c r="AD813" i="1"/>
  <c r="AG812" i="1" s="1"/>
  <c r="AB813" i="1"/>
  <c r="AE812" i="1" s="1"/>
  <c r="AC809" i="1"/>
  <c r="AF808" i="1" s="1"/>
  <c r="AD809" i="1"/>
  <c r="AG808" i="1" s="1"/>
  <c r="AB809" i="1"/>
  <c r="AE808" i="1" s="1"/>
  <c r="AC805" i="1"/>
  <c r="AF804" i="1" s="1"/>
  <c r="AD805" i="1"/>
  <c r="AG804" i="1" s="1"/>
  <c r="AB805" i="1"/>
  <c r="AE804" i="1" s="1"/>
  <c r="AC801" i="1"/>
  <c r="AF800" i="1" s="1"/>
  <c r="AD801" i="1"/>
  <c r="AG800" i="1" s="1"/>
  <c r="AC797" i="1"/>
  <c r="AF796" i="1" s="1"/>
  <c r="AD797" i="1"/>
  <c r="AG796" i="1" s="1"/>
  <c r="AB797" i="1"/>
  <c r="AE796" i="1" s="1"/>
  <c r="AC793" i="1"/>
  <c r="AF792" i="1" s="1"/>
  <c r="AD793" i="1"/>
  <c r="AG792" i="1" s="1"/>
  <c r="AB793" i="1"/>
  <c r="AE792" i="1" s="1"/>
  <c r="AC789" i="1"/>
  <c r="AF788" i="1" s="1"/>
  <c r="AD789" i="1"/>
  <c r="AG788" i="1" s="1"/>
  <c r="AB789" i="1"/>
  <c r="AE788" i="1" s="1"/>
  <c r="AC785" i="1"/>
  <c r="AF784" i="1" s="1"/>
  <c r="AD785" i="1"/>
  <c r="AG784" i="1" s="1"/>
  <c r="AC781" i="1"/>
  <c r="AF780" i="1" s="1"/>
  <c r="AD781" i="1"/>
  <c r="AG780" i="1" s="1"/>
  <c r="AB781" i="1"/>
  <c r="AE780" i="1" s="1"/>
  <c r="AC777" i="1"/>
  <c r="AF776" i="1" s="1"/>
  <c r="AD777" i="1"/>
  <c r="AG776" i="1" s="1"/>
  <c r="AB777" i="1"/>
  <c r="AE776" i="1" s="1"/>
  <c r="AC773" i="1"/>
  <c r="AF772" i="1" s="1"/>
  <c r="AD773" i="1"/>
  <c r="AG772" i="1" s="1"/>
  <c r="AB773" i="1"/>
  <c r="AE772" i="1" s="1"/>
  <c r="AE769" i="1"/>
  <c r="AC769" i="1"/>
  <c r="AF768" i="1" s="1"/>
  <c r="AD769" i="1"/>
  <c r="AG768" i="1" s="1"/>
  <c r="AC765" i="1"/>
  <c r="AF764" i="1" s="1"/>
  <c r="AD765" i="1"/>
  <c r="AG764" i="1" s="1"/>
  <c r="AB765" i="1"/>
  <c r="AE764" i="1" s="1"/>
  <c r="AC761" i="1"/>
  <c r="AF760" i="1" s="1"/>
  <c r="AD761" i="1"/>
  <c r="AG760" i="1" s="1"/>
  <c r="AB761" i="1"/>
  <c r="AE760" i="1" s="1"/>
  <c r="AC757" i="1"/>
  <c r="AD757" i="1"/>
  <c r="AG756" i="1" s="1"/>
  <c r="AB757" i="1"/>
  <c r="AE756" i="1" s="1"/>
  <c r="AC753" i="1"/>
  <c r="AF752" i="1" s="1"/>
  <c r="AD753" i="1"/>
  <c r="AG752" i="1" s="1"/>
  <c r="AC749" i="1"/>
  <c r="AF748" i="1" s="1"/>
  <c r="AD749" i="1"/>
  <c r="AG748" i="1" s="1"/>
  <c r="AB749" i="1"/>
  <c r="AE748" i="1" s="1"/>
  <c r="AC745" i="1"/>
  <c r="AF744" i="1" s="1"/>
  <c r="AD745" i="1"/>
  <c r="AG744" i="1" s="1"/>
  <c r="AB745" i="1"/>
  <c r="AE744" i="1" s="1"/>
  <c r="AC741" i="1"/>
  <c r="AF740" i="1" s="1"/>
  <c r="AD741" i="1"/>
  <c r="AB741" i="1"/>
  <c r="AE740" i="1" s="1"/>
  <c r="AC737" i="1"/>
  <c r="AD737" i="1"/>
  <c r="AG736" i="1" s="1"/>
  <c r="AC733" i="1"/>
  <c r="AF732" i="1" s="1"/>
  <c r="AD733" i="1"/>
  <c r="AG732" i="1" s="1"/>
  <c r="AB733" i="1"/>
  <c r="AE732" i="1" s="1"/>
  <c r="AC729" i="1"/>
  <c r="AF728" i="1" s="1"/>
  <c r="AD729" i="1"/>
  <c r="AG728" i="1" s="1"/>
  <c r="AB729" i="1"/>
  <c r="AE728" i="1" s="1"/>
  <c r="AC725" i="1"/>
  <c r="AD725" i="1"/>
  <c r="AG724" i="1" s="1"/>
  <c r="AB725" i="1"/>
  <c r="AE724" i="1" s="1"/>
  <c r="AC721" i="1"/>
  <c r="AF720" i="1" s="1"/>
  <c r="AD721" i="1"/>
  <c r="AG720" i="1" s="1"/>
  <c r="AE717" i="1"/>
  <c r="AC717" i="1"/>
  <c r="AF716" i="1" s="1"/>
  <c r="AD717" i="1"/>
  <c r="AG716" i="1" s="1"/>
  <c r="AB717" i="1"/>
  <c r="AE716" i="1" s="1"/>
  <c r="AE713" i="1"/>
  <c r="AC713" i="1"/>
  <c r="AF712" i="1" s="1"/>
  <c r="AD713" i="1"/>
  <c r="AG712" i="1" s="1"/>
  <c r="AB713" i="1"/>
  <c r="AE712" i="1" s="1"/>
  <c r="AC709" i="1"/>
  <c r="AF708" i="1" s="1"/>
  <c r="AD709" i="1"/>
  <c r="AG708" i="1" s="1"/>
  <c r="AB709" i="1"/>
  <c r="AE708" i="1" s="1"/>
  <c r="AC705" i="1"/>
  <c r="AD705" i="1"/>
  <c r="AG704" i="1" s="1"/>
  <c r="AC701" i="1"/>
  <c r="AF700" i="1" s="1"/>
  <c r="AD701" i="1"/>
  <c r="AG700" i="1" s="1"/>
  <c r="AB701" i="1"/>
  <c r="AE700" i="1" s="1"/>
  <c r="AC697" i="1"/>
  <c r="AF696" i="1" s="1"/>
  <c r="AD697" i="1"/>
  <c r="AG696" i="1" s="1"/>
  <c r="AB697" i="1"/>
  <c r="AE696" i="1" s="1"/>
  <c r="AC693" i="1"/>
  <c r="AF692" i="1" s="1"/>
  <c r="AD693" i="1"/>
  <c r="AG692" i="1" s="1"/>
  <c r="AB693" i="1"/>
  <c r="AE692" i="1" s="1"/>
  <c r="AC689" i="1"/>
  <c r="AF688" i="1" s="1"/>
  <c r="AD689" i="1"/>
  <c r="AG688" i="1" s="1"/>
  <c r="AC685" i="1"/>
  <c r="AF684" i="1" s="1"/>
  <c r="AD685" i="1"/>
  <c r="AG684" i="1" s="1"/>
  <c r="AB685" i="1"/>
  <c r="AC681" i="1"/>
  <c r="AD681" i="1"/>
  <c r="AG680" i="1" s="1"/>
  <c r="AB681" i="1"/>
  <c r="AE680" i="1" s="1"/>
  <c r="AC677" i="1"/>
  <c r="AF676" i="1" s="1"/>
  <c r="AD677" i="1"/>
  <c r="AG676" i="1" s="1"/>
  <c r="AB677" i="1"/>
  <c r="AE676" i="1" s="1"/>
  <c r="AC673" i="1"/>
  <c r="AF672" i="1" s="1"/>
  <c r="AD673" i="1"/>
  <c r="AG672" i="1" s="1"/>
  <c r="AC669" i="1"/>
  <c r="AF668" i="1" s="1"/>
  <c r="AD669" i="1"/>
  <c r="AG668" i="1" s="1"/>
  <c r="AB669" i="1"/>
  <c r="AE668" i="1" s="1"/>
  <c r="AC665" i="1"/>
  <c r="AF664" i="1" s="1"/>
  <c r="AD665" i="1"/>
  <c r="AG664" i="1" s="1"/>
  <c r="AB665" i="1"/>
  <c r="AE664" i="1" s="1"/>
  <c r="AC661" i="1"/>
  <c r="AF660" i="1" s="1"/>
  <c r="AD661" i="1"/>
  <c r="AG660" i="1" s="1"/>
  <c r="AB661" i="1"/>
  <c r="AE660" i="1" s="1"/>
  <c r="AC657" i="1"/>
  <c r="AF656" i="1" s="1"/>
  <c r="AD657" i="1"/>
  <c r="AG656" i="1" s="1"/>
  <c r="AC653" i="1"/>
  <c r="AF652" i="1" s="1"/>
  <c r="AD653" i="1"/>
  <c r="AG652" i="1" s="1"/>
  <c r="AB653" i="1"/>
  <c r="AE652" i="1" s="1"/>
  <c r="AC649" i="1"/>
  <c r="AF648" i="1" s="1"/>
  <c r="AD649" i="1"/>
  <c r="AG648" i="1" s="1"/>
  <c r="AB649" i="1"/>
  <c r="AE648" i="1" s="1"/>
  <c r="AC645" i="1"/>
  <c r="AF644" i="1" s="1"/>
  <c r="AD645" i="1"/>
  <c r="AG644" i="1" s="1"/>
  <c r="AB645" i="1"/>
  <c r="AE644" i="1" s="1"/>
  <c r="AC641" i="1"/>
  <c r="AF640" i="1" s="1"/>
  <c r="AD641" i="1"/>
  <c r="AG640" i="1" s="1"/>
  <c r="AC637" i="1"/>
  <c r="AF636" i="1" s="1"/>
  <c r="AD637" i="1"/>
  <c r="AG636" i="1" s="1"/>
  <c r="AB637" i="1"/>
  <c r="AE636" i="1" s="1"/>
  <c r="AC633" i="1"/>
  <c r="AF632" i="1" s="1"/>
  <c r="AD633" i="1"/>
  <c r="AG632" i="1" s="1"/>
  <c r="AB633" i="1"/>
  <c r="AE632" i="1" s="1"/>
  <c r="AC629" i="1"/>
  <c r="AF628" i="1" s="1"/>
  <c r="AD629" i="1"/>
  <c r="AG628" i="1" s="1"/>
  <c r="AB629" i="1"/>
  <c r="AE628" i="1" s="1"/>
  <c r="AC625" i="1"/>
  <c r="AF624" i="1" s="1"/>
  <c r="AD625" i="1"/>
  <c r="AG624" i="1" s="1"/>
  <c r="AC621" i="1"/>
  <c r="AF620" i="1" s="1"/>
  <c r="AD621" i="1"/>
  <c r="AG620" i="1" s="1"/>
  <c r="AB621" i="1"/>
  <c r="AE620" i="1" s="1"/>
  <c r="AC617" i="1"/>
  <c r="AF616" i="1" s="1"/>
  <c r="AD617" i="1"/>
  <c r="AG616" i="1" s="1"/>
  <c r="AB617" i="1"/>
  <c r="AE616" i="1" s="1"/>
  <c r="AC613" i="1"/>
  <c r="AF612" i="1" s="1"/>
  <c r="AD613" i="1"/>
  <c r="AG612" i="1" s="1"/>
  <c r="AB613" i="1"/>
  <c r="AE612" i="1" s="1"/>
  <c r="AC609" i="1"/>
  <c r="AF608" i="1" s="1"/>
  <c r="AD609" i="1"/>
  <c r="AG608" i="1" s="1"/>
  <c r="AC605" i="1"/>
  <c r="AF604" i="1" s="1"/>
  <c r="AD605" i="1"/>
  <c r="AG604" i="1" s="1"/>
  <c r="AB605" i="1"/>
  <c r="AE604" i="1" s="1"/>
  <c r="J601" i="1"/>
  <c r="K601" i="1" s="1"/>
  <c r="AC601" i="1"/>
  <c r="AF600" i="1" s="1"/>
  <c r="AD601" i="1"/>
  <c r="AG600" i="1" s="1"/>
  <c r="AB601" i="1"/>
  <c r="AE600" i="1" s="1"/>
  <c r="AC597" i="1"/>
  <c r="AF596" i="1" s="1"/>
  <c r="AD597" i="1"/>
  <c r="AG596" i="1" s="1"/>
  <c r="AB597" i="1"/>
  <c r="AE596" i="1" s="1"/>
  <c r="J593" i="1"/>
  <c r="AC593" i="1"/>
  <c r="AF592" i="1" s="1"/>
  <c r="AD593" i="1"/>
  <c r="AG592" i="1" s="1"/>
  <c r="AC589" i="1"/>
  <c r="AD589" i="1"/>
  <c r="AG588" i="1" s="1"/>
  <c r="AB589" i="1"/>
  <c r="AE588" i="1" s="1"/>
  <c r="J585" i="1"/>
  <c r="AC585" i="1"/>
  <c r="AD585" i="1"/>
  <c r="AB585" i="1"/>
  <c r="AC581" i="1"/>
  <c r="AF580" i="1" s="1"/>
  <c r="AB581" i="1"/>
  <c r="AE580" i="1" s="1"/>
  <c r="J577" i="1"/>
  <c r="AC577" i="1"/>
  <c r="AF576" i="1" s="1"/>
  <c r="AD577" i="1"/>
  <c r="AG576" i="1" s="1"/>
  <c r="AC573" i="1"/>
  <c r="AF572" i="1" s="1"/>
  <c r="AD573" i="1"/>
  <c r="AG572" i="1" s="1"/>
  <c r="AB573" i="1"/>
  <c r="AE572" i="1" s="1"/>
  <c r="J569" i="1"/>
  <c r="AG569" i="1"/>
  <c r="AC569" i="1"/>
  <c r="AF568" i="1" s="1"/>
  <c r="AD569" i="1"/>
  <c r="AG568" i="1" s="1"/>
  <c r="AB569" i="1"/>
  <c r="AE568" i="1" s="1"/>
  <c r="AC565" i="1"/>
  <c r="AF564" i="1" s="1"/>
  <c r="AD565" i="1"/>
  <c r="AG564" i="1" s="1"/>
  <c r="AB565" i="1"/>
  <c r="AE564" i="1" s="1"/>
  <c r="J561" i="1"/>
  <c r="AC561" i="1"/>
  <c r="AF560" i="1" s="1"/>
  <c r="AD561" i="1"/>
  <c r="AG560" i="1" s="1"/>
  <c r="AC557" i="1"/>
  <c r="AF556" i="1" s="1"/>
  <c r="AD557" i="1"/>
  <c r="AG556" i="1" s="1"/>
  <c r="AB557" i="1"/>
  <c r="AE556" i="1" s="1"/>
  <c r="J553" i="1"/>
  <c r="AC553" i="1"/>
  <c r="AF552" i="1" s="1"/>
  <c r="AD553" i="1"/>
  <c r="AG552" i="1" s="1"/>
  <c r="AB553" i="1"/>
  <c r="AE552" i="1" s="1"/>
  <c r="AC549" i="1"/>
  <c r="AF548" i="1" s="1"/>
  <c r="AD549" i="1"/>
  <c r="AG548" i="1" s="1"/>
  <c r="AB549" i="1"/>
  <c r="AE548" i="1" s="1"/>
  <c r="J545" i="1"/>
  <c r="AC545" i="1"/>
  <c r="AF544" i="1" s="1"/>
  <c r="AD545" i="1"/>
  <c r="AG544" i="1" s="1"/>
  <c r="AC541" i="1"/>
  <c r="AF540" i="1" s="1"/>
  <c r="AD541" i="1"/>
  <c r="AG540" i="1" s="1"/>
  <c r="AB541" i="1"/>
  <c r="AE540" i="1" s="1"/>
  <c r="J537" i="1"/>
  <c r="AC537" i="1"/>
  <c r="AF536" i="1" s="1"/>
  <c r="AD537" i="1"/>
  <c r="AG536" i="1" s="1"/>
  <c r="AB537" i="1"/>
  <c r="AC533" i="1"/>
  <c r="AF532" i="1" s="1"/>
  <c r="AD533" i="1"/>
  <c r="AG532" i="1" s="1"/>
  <c r="AB533" i="1"/>
  <c r="AE532" i="1" s="1"/>
  <c r="J529" i="1"/>
  <c r="AC529" i="1"/>
  <c r="AF528" i="1" s="1"/>
  <c r="AD529" i="1"/>
  <c r="AG528" i="1" s="1"/>
  <c r="AC525" i="1"/>
  <c r="AD525" i="1"/>
  <c r="AG524" i="1" s="1"/>
  <c r="AB525" i="1"/>
  <c r="AE524" i="1" s="1"/>
  <c r="J521" i="1"/>
  <c r="AC521" i="1"/>
  <c r="AF520" i="1" s="1"/>
  <c r="AD521" i="1"/>
  <c r="AG520" i="1" s="1"/>
  <c r="AB521" i="1"/>
  <c r="AE520" i="1" s="1"/>
  <c r="AC517" i="1"/>
  <c r="AF516" i="1" s="1"/>
  <c r="AD517" i="1"/>
  <c r="AG516" i="1" s="1"/>
  <c r="AB517" i="1"/>
  <c r="AE516" i="1" s="1"/>
  <c r="J513" i="1"/>
  <c r="AC513" i="1"/>
  <c r="AF512" i="1" s="1"/>
  <c r="AD513" i="1"/>
  <c r="AG512" i="1" s="1"/>
  <c r="AC509" i="1"/>
  <c r="AF508" i="1" s="1"/>
  <c r="AD509" i="1"/>
  <c r="AG508" i="1" s="1"/>
  <c r="AB509" i="1"/>
  <c r="AE508" i="1" s="1"/>
  <c r="J505" i="1"/>
  <c r="H505" i="1" s="1"/>
  <c r="AC505" i="1"/>
  <c r="AF504" i="1" s="1"/>
  <c r="AD505" i="1"/>
  <c r="AG504" i="1" s="1"/>
  <c r="AB505" i="1"/>
  <c r="AE504" i="1" s="1"/>
  <c r="AC501" i="1"/>
  <c r="AF500" i="1" s="1"/>
  <c r="AD501" i="1"/>
  <c r="AG500" i="1" s="1"/>
  <c r="AB501" i="1"/>
  <c r="AE500" i="1" s="1"/>
  <c r="J497" i="1"/>
  <c r="AC497" i="1"/>
  <c r="AF496" i="1" s="1"/>
  <c r="AD497" i="1"/>
  <c r="AG496" i="1" s="1"/>
  <c r="AC493" i="1"/>
  <c r="AF492" i="1" s="1"/>
  <c r="AD493" i="1"/>
  <c r="AG492" i="1" s="1"/>
  <c r="AB493" i="1"/>
  <c r="AE492" i="1" s="1"/>
  <c r="J489" i="1"/>
  <c r="AC489" i="1"/>
  <c r="AF488" i="1" s="1"/>
  <c r="AD489" i="1"/>
  <c r="AG488" i="1" s="1"/>
  <c r="AB489" i="1"/>
  <c r="AE488" i="1" s="1"/>
  <c r="AC485" i="1"/>
  <c r="AF484" i="1" s="1"/>
  <c r="AD485" i="1"/>
  <c r="AG484" i="1" s="1"/>
  <c r="AB485" i="1"/>
  <c r="AE484" i="1" s="1"/>
  <c r="J481" i="1"/>
  <c r="AC481" i="1"/>
  <c r="AF480" i="1" s="1"/>
  <c r="AD481" i="1"/>
  <c r="AG480" i="1" s="1"/>
  <c r="AC477" i="1"/>
  <c r="AF476" i="1" s="1"/>
  <c r="AD477" i="1"/>
  <c r="AG476" i="1" s="1"/>
  <c r="AB477" i="1"/>
  <c r="AE476" i="1" s="1"/>
  <c r="J473" i="1"/>
  <c r="K473" i="1" s="1"/>
  <c r="AC473" i="1"/>
  <c r="AF472" i="1" s="1"/>
  <c r="AD473" i="1"/>
  <c r="AG472" i="1" s="1"/>
  <c r="AB473" i="1"/>
  <c r="AE472" i="1" s="1"/>
  <c r="AC469" i="1"/>
  <c r="AF468" i="1" s="1"/>
  <c r="AD469" i="1"/>
  <c r="AG468" i="1" s="1"/>
  <c r="AB469" i="1"/>
  <c r="AE468" i="1" s="1"/>
  <c r="J465" i="1"/>
  <c r="AC465" i="1"/>
  <c r="AF464" i="1" s="1"/>
  <c r="AD465" i="1"/>
  <c r="AG464" i="1" s="1"/>
  <c r="AC461" i="1"/>
  <c r="AF460" i="1" s="1"/>
  <c r="AB461" i="1"/>
  <c r="AE460" i="1" s="1"/>
  <c r="AD461" i="1"/>
  <c r="AG460" i="1" s="1"/>
  <c r="J457" i="1"/>
  <c r="AC457" i="1"/>
  <c r="AF456" i="1" s="1"/>
  <c r="AD457" i="1"/>
  <c r="AG456" i="1" s="1"/>
  <c r="AB457" i="1"/>
  <c r="AE456" i="1" s="1"/>
  <c r="AC453" i="1"/>
  <c r="AF452" i="1" s="1"/>
  <c r="AD453" i="1"/>
  <c r="AG452" i="1" s="1"/>
  <c r="AB453" i="1"/>
  <c r="AE452" i="1" s="1"/>
  <c r="J449" i="1"/>
  <c r="AC449" i="1"/>
  <c r="AF448" i="1" s="1"/>
  <c r="AD449" i="1"/>
  <c r="AG448" i="1" s="1"/>
  <c r="AC445" i="1"/>
  <c r="AF444" i="1" s="1"/>
  <c r="AB445" i="1"/>
  <c r="AE444" i="1" s="1"/>
  <c r="AD445" i="1"/>
  <c r="AG444" i="1" s="1"/>
  <c r="J441" i="1"/>
  <c r="AC441" i="1"/>
  <c r="AF440" i="1" s="1"/>
  <c r="AD441" i="1"/>
  <c r="AG440" i="1" s="1"/>
  <c r="AB441" i="1"/>
  <c r="AE440" i="1" s="1"/>
  <c r="AC437" i="1"/>
  <c r="AF436" i="1" s="1"/>
  <c r="AD437" i="1"/>
  <c r="AG436" i="1" s="1"/>
  <c r="AB437" i="1"/>
  <c r="AE436" i="1" s="1"/>
  <c r="J433" i="1"/>
  <c r="AC433" i="1"/>
  <c r="AF432" i="1" s="1"/>
  <c r="AD433" i="1"/>
  <c r="AG432" i="1" s="1"/>
  <c r="AC429" i="1"/>
  <c r="AF428" i="1" s="1"/>
  <c r="AB429" i="1"/>
  <c r="AE428" i="1" s="1"/>
  <c r="J425" i="1"/>
  <c r="AC425" i="1"/>
  <c r="AF424" i="1" s="1"/>
  <c r="AD425" i="1"/>
  <c r="AG424" i="1" s="1"/>
  <c r="AB425" i="1"/>
  <c r="AE424" i="1" s="1"/>
  <c r="AC421" i="1"/>
  <c r="AF420" i="1" s="1"/>
  <c r="AD421" i="1"/>
  <c r="AG420" i="1" s="1"/>
  <c r="AB421" i="1"/>
  <c r="AE420" i="1" s="1"/>
  <c r="J417" i="1"/>
  <c r="AC417" i="1"/>
  <c r="AF416" i="1" s="1"/>
  <c r="AD417" i="1"/>
  <c r="AG416" i="1" s="1"/>
  <c r="AC413" i="1"/>
  <c r="AF412" i="1" s="1"/>
  <c r="AD413" i="1"/>
  <c r="AG412" i="1" s="1"/>
  <c r="AB413" i="1"/>
  <c r="AE412" i="1" s="1"/>
  <c r="J409" i="1"/>
  <c r="AC409" i="1"/>
  <c r="AF408" i="1" s="1"/>
  <c r="AD409" i="1"/>
  <c r="AG408" i="1" s="1"/>
  <c r="AB409" i="1"/>
  <c r="AE408" i="1" s="1"/>
  <c r="AC405" i="1"/>
  <c r="AF404" i="1" s="1"/>
  <c r="AD405" i="1"/>
  <c r="AG404" i="1" s="1"/>
  <c r="AB405" i="1"/>
  <c r="AE404" i="1" s="1"/>
  <c r="J401" i="1"/>
  <c r="AC401" i="1"/>
  <c r="AF400" i="1" s="1"/>
  <c r="AD401" i="1"/>
  <c r="AG400" i="1" s="1"/>
  <c r="AC397" i="1"/>
  <c r="AF396" i="1" s="1"/>
  <c r="AB397" i="1"/>
  <c r="AE396" i="1" s="1"/>
  <c r="AD397" i="1"/>
  <c r="AG396" i="1" s="1"/>
  <c r="J393" i="1"/>
  <c r="AC393" i="1"/>
  <c r="AF392" i="1" s="1"/>
  <c r="AD393" i="1"/>
  <c r="AG392" i="1" s="1"/>
  <c r="AB393" i="1"/>
  <c r="AE392" i="1" s="1"/>
  <c r="AC389" i="1"/>
  <c r="AF388" i="1" s="1"/>
  <c r="AD389" i="1"/>
  <c r="AG388" i="1" s="1"/>
  <c r="AB389" i="1"/>
  <c r="AE388" i="1" s="1"/>
  <c r="J385" i="1"/>
  <c r="AC385" i="1"/>
  <c r="AF384" i="1" s="1"/>
  <c r="AD385" i="1"/>
  <c r="AG384" i="1" s="1"/>
  <c r="AC381" i="1"/>
  <c r="AF380" i="1" s="1"/>
  <c r="AB381" i="1"/>
  <c r="AE380" i="1" s="1"/>
  <c r="AD381" i="1"/>
  <c r="AG380" i="1" s="1"/>
  <c r="J377" i="1"/>
  <c r="AC377" i="1"/>
  <c r="AF376" i="1" s="1"/>
  <c r="AD377" i="1"/>
  <c r="AG376" i="1" s="1"/>
  <c r="AB377" i="1"/>
  <c r="AE376" i="1" s="1"/>
  <c r="AC373" i="1"/>
  <c r="AF372" i="1" s="1"/>
  <c r="AD373" i="1"/>
  <c r="AG372" i="1" s="1"/>
  <c r="AB373" i="1"/>
  <c r="AE372" i="1" s="1"/>
  <c r="J369" i="1"/>
  <c r="AC369" i="1"/>
  <c r="AF368" i="1" s="1"/>
  <c r="AD369" i="1"/>
  <c r="AG368" i="1" s="1"/>
  <c r="AC365" i="1"/>
  <c r="AF364" i="1" s="1"/>
  <c r="AB365" i="1"/>
  <c r="AE364" i="1" s="1"/>
  <c r="AC361" i="1"/>
  <c r="AF360" i="1" s="1"/>
  <c r="AD361" i="1"/>
  <c r="AG360" i="1" s="1"/>
  <c r="AB361" i="1"/>
  <c r="AE360" i="1" s="1"/>
  <c r="AC357" i="1"/>
  <c r="AF356" i="1" s="1"/>
  <c r="AD357" i="1"/>
  <c r="AB357" i="1"/>
  <c r="AE356" i="1" s="1"/>
  <c r="AC353" i="1"/>
  <c r="AF352" i="1" s="1"/>
  <c r="AD353" i="1"/>
  <c r="AG352" i="1" s="1"/>
  <c r="AC349" i="1"/>
  <c r="AF348" i="1" s="1"/>
  <c r="AD349" i="1"/>
  <c r="AG348" i="1" s="1"/>
  <c r="AB349" i="1"/>
  <c r="AE348" i="1" s="1"/>
  <c r="AC345" i="1"/>
  <c r="AF344" i="1" s="1"/>
  <c r="AD345" i="1"/>
  <c r="AG344" i="1" s="1"/>
  <c r="AB345" i="1"/>
  <c r="AE344" i="1" s="1"/>
  <c r="AC341" i="1"/>
  <c r="AF340" i="1" s="1"/>
  <c r="AD341" i="1"/>
  <c r="AG340" i="1" s="1"/>
  <c r="AB341" i="1"/>
  <c r="AE340" i="1" s="1"/>
  <c r="J337" i="1"/>
  <c r="AC337" i="1"/>
  <c r="AF336" i="1" s="1"/>
  <c r="AD337" i="1"/>
  <c r="AG336" i="1" s="1"/>
  <c r="AC333" i="1"/>
  <c r="AF332" i="1" s="1"/>
  <c r="AB333" i="1"/>
  <c r="AE332" i="1" s="1"/>
  <c r="AD333" i="1"/>
  <c r="AG332" i="1" s="1"/>
  <c r="J329" i="1"/>
  <c r="AC329" i="1"/>
  <c r="AD329" i="1"/>
  <c r="AB329" i="1"/>
  <c r="AC325" i="1"/>
  <c r="AF324" i="1" s="1"/>
  <c r="AB325" i="1"/>
  <c r="AE324" i="1" s="1"/>
  <c r="J321" i="1"/>
  <c r="AC321" i="1"/>
  <c r="AF320" i="1" s="1"/>
  <c r="AD321" i="1"/>
  <c r="AG320" i="1" s="1"/>
  <c r="AC317" i="1"/>
  <c r="AF316" i="1" s="1"/>
  <c r="AB317" i="1"/>
  <c r="AE316" i="1" s="1"/>
  <c r="AD317" i="1"/>
  <c r="AG316" i="1" s="1"/>
  <c r="J313" i="1"/>
  <c r="AC313" i="1"/>
  <c r="AF312" i="1" s="1"/>
  <c r="AD313" i="1"/>
  <c r="AG312" i="1" s="1"/>
  <c r="AB313" i="1"/>
  <c r="AE312" i="1" s="1"/>
  <c r="AC309" i="1"/>
  <c r="AF308" i="1" s="1"/>
  <c r="AD309" i="1"/>
  <c r="AG308" i="1" s="1"/>
  <c r="AB309" i="1"/>
  <c r="AE308" i="1" s="1"/>
  <c r="J305" i="1"/>
  <c r="AC305" i="1"/>
  <c r="AF304" i="1" s="1"/>
  <c r="AD305" i="1"/>
  <c r="AC301" i="1"/>
  <c r="AF300" i="1" s="1"/>
  <c r="AB301" i="1"/>
  <c r="AE300" i="1" s="1"/>
  <c r="J297" i="1"/>
  <c r="AC297" i="1"/>
  <c r="AF296" i="1" s="1"/>
  <c r="AD297" i="1"/>
  <c r="AG296" i="1" s="1"/>
  <c r="AB297" i="1"/>
  <c r="AE296" i="1" s="1"/>
  <c r="AC293" i="1"/>
  <c r="AF292" i="1" s="1"/>
  <c r="AD293" i="1"/>
  <c r="AG292" i="1" s="1"/>
  <c r="AB293" i="1"/>
  <c r="AE292" i="1" s="1"/>
  <c r="J289" i="1"/>
  <c r="AC289" i="1"/>
  <c r="AF288" i="1" s="1"/>
  <c r="AD289" i="1"/>
  <c r="AG288" i="1" s="1"/>
  <c r="AC285" i="1"/>
  <c r="AF284" i="1" s="1"/>
  <c r="AD285" i="1"/>
  <c r="AG284" i="1" s="1"/>
  <c r="AB285" i="1"/>
  <c r="AE284" i="1" s="1"/>
  <c r="J281" i="1"/>
  <c r="AC281" i="1"/>
  <c r="AF280" i="1" s="1"/>
  <c r="AD281" i="1"/>
  <c r="AG280" i="1" s="1"/>
  <c r="AB281" i="1"/>
  <c r="AE280" i="1" s="1"/>
  <c r="AC277" i="1"/>
  <c r="AF276" i="1" s="1"/>
  <c r="AD277" i="1"/>
  <c r="AG276" i="1" s="1"/>
  <c r="AB277" i="1"/>
  <c r="AD253" i="1"/>
  <c r="AG252" i="1" s="1"/>
  <c r="AD189" i="1"/>
  <c r="AG188" i="1" s="1"/>
  <c r="AD125" i="1"/>
  <c r="AG124" i="1" s="1"/>
  <c r="AD61" i="1"/>
  <c r="AG60" i="1" s="1"/>
  <c r="AB1015" i="1"/>
  <c r="AE1014" i="1" s="1"/>
  <c r="AB993" i="1"/>
  <c r="AE992" i="1" s="1"/>
  <c r="AB951" i="1"/>
  <c r="AE950" i="1" s="1"/>
  <c r="AB929" i="1"/>
  <c r="AE928" i="1" s="1"/>
  <c r="AB865" i="1"/>
  <c r="AE864" i="1" s="1"/>
  <c r="AB823" i="1"/>
  <c r="AE822" i="1" s="1"/>
  <c r="AB801" i="1"/>
  <c r="AE800" i="1" s="1"/>
  <c r="AB737" i="1"/>
  <c r="AE736" i="1" s="1"/>
  <c r="AB695" i="1"/>
  <c r="AE694" i="1" s="1"/>
  <c r="AB673" i="1"/>
  <c r="AE672" i="1" s="1"/>
  <c r="AB631" i="1"/>
  <c r="AE630" i="1" s="1"/>
  <c r="AB609" i="1"/>
  <c r="AE608" i="1" s="1"/>
  <c r="AB567" i="1"/>
  <c r="AE566" i="1" s="1"/>
  <c r="AB545" i="1"/>
  <c r="AE544" i="1" s="1"/>
  <c r="AB503" i="1"/>
  <c r="AE502" i="1" s="1"/>
  <c r="AB481" i="1"/>
  <c r="AE480" i="1" s="1"/>
  <c r="AB417" i="1"/>
  <c r="AE416" i="1" s="1"/>
  <c r="AB375" i="1"/>
  <c r="AE374" i="1" s="1"/>
  <c r="AB353" i="1"/>
  <c r="AE352" i="1" s="1"/>
  <c r="AB289" i="1"/>
  <c r="AE288" i="1" s="1"/>
  <c r="AB247" i="1"/>
  <c r="AE246" i="1" s="1"/>
  <c r="AB183" i="1"/>
  <c r="AE182" i="1" s="1"/>
  <c r="AD2853" i="1"/>
  <c r="AG2852" i="1" s="1"/>
  <c r="AD2821" i="1"/>
  <c r="AG2820" i="1" s="1"/>
  <c r="AD2789" i="1"/>
  <c r="AG2788" i="1" s="1"/>
  <c r="AD2746" i="1"/>
  <c r="AG2745" i="1" s="1"/>
  <c r="AD2682" i="1"/>
  <c r="AG2681" i="1" s="1"/>
  <c r="AD2618" i="1"/>
  <c r="AG2617" i="1" s="1"/>
  <c r="AD2554" i="1"/>
  <c r="AG2553" i="1" s="1"/>
  <c r="AD2490" i="1"/>
  <c r="AG2489" i="1" s="1"/>
  <c r="AD2426" i="1"/>
  <c r="AG2425" i="1" s="1"/>
  <c r="AD2298" i="1"/>
  <c r="AG2297" i="1" s="1"/>
  <c r="AD2170" i="1"/>
  <c r="AG2169" i="1" s="1"/>
  <c r="AD2106" i="1"/>
  <c r="AG2105" i="1" s="1"/>
  <c r="AD2042" i="1"/>
  <c r="AG2041" i="1" s="1"/>
  <c r="AD1914" i="1"/>
  <c r="AG1913" i="1" s="1"/>
  <c r="AD1786" i="1"/>
  <c r="AG1785" i="1" s="1"/>
  <c r="AD1658" i="1"/>
  <c r="AG1657" i="1" s="1"/>
  <c r="AD1594" i="1"/>
  <c r="AG1593" i="1" s="1"/>
  <c r="AD1530" i="1"/>
  <c r="AG1529" i="1" s="1"/>
  <c r="AD1402" i="1"/>
  <c r="AG1401" i="1" s="1"/>
  <c r="AD1274" i="1"/>
  <c r="AG1273" i="1" s="1"/>
  <c r="AD1210" i="1"/>
  <c r="AG1209" i="1" s="1"/>
  <c r="AD1146" i="1"/>
  <c r="AG1145" i="1" s="1"/>
  <c r="AD1018" i="1"/>
  <c r="AG1017" i="1" s="1"/>
  <c r="AD954" i="1"/>
  <c r="AG953" i="1" s="1"/>
  <c r="AD890" i="1"/>
  <c r="AG889" i="1" s="1"/>
  <c r="AD826" i="1"/>
  <c r="AG825" i="1" s="1"/>
  <c r="AD762" i="1"/>
  <c r="AG761" i="1" s="1"/>
  <c r="AD698" i="1"/>
  <c r="AG697" i="1" s="1"/>
  <c r="AD634" i="1"/>
  <c r="AG633" i="1" s="1"/>
  <c r="AD506" i="1"/>
  <c r="AG505" i="1" s="1"/>
  <c r="AD429" i="1"/>
  <c r="AG428" i="1" s="1"/>
  <c r="AD258" i="1"/>
  <c r="AG257" i="1" s="1"/>
  <c r="AD173" i="1"/>
  <c r="AG172" i="1" s="1"/>
  <c r="AD87" i="1"/>
  <c r="AG86" i="1" s="1"/>
  <c r="AC2799" i="1"/>
  <c r="AF2798" i="1" s="1"/>
  <c r="AC2714" i="1"/>
  <c r="AF2713" i="1" s="1"/>
  <c r="AC2629" i="1"/>
  <c r="AF2628" i="1" s="1"/>
  <c r="AC2543" i="1"/>
  <c r="AF2542" i="1" s="1"/>
  <c r="AC2458" i="1"/>
  <c r="AF2457" i="1" s="1"/>
  <c r="AD2863" i="1"/>
  <c r="AG2862" i="1" s="1"/>
  <c r="AB2863" i="1"/>
  <c r="AE2862" i="1" s="1"/>
  <c r="AD2851" i="1"/>
  <c r="AG2850" i="1" s="1"/>
  <c r="AC2851" i="1"/>
  <c r="AF2850" i="1" s="1"/>
  <c r="AB2851" i="1"/>
  <c r="AE2850" i="1" s="1"/>
  <c r="AD2839" i="1"/>
  <c r="AG2838" i="1" s="1"/>
  <c r="AC2839" i="1"/>
  <c r="AF2838" i="1" s="1"/>
  <c r="AB2839" i="1"/>
  <c r="AE2838" i="1" s="1"/>
  <c r="AC2827" i="1"/>
  <c r="AF2826" i="1" s="1"/>
  <c r="AD2827" i="1"/>
  <c r="AG2826" i="1" s="1"/>
  <c r="AB2827" i="1"/>
  <c r="AE2826" i="1" s="1"/>
  <c r="AD2815" i="1"/>
  <c r="AG2814" i="1" s="1"/>
  <c r="AC2815" i="1"/>
  <c r="AF2814" i="1" s="1"/>
  <c r="AB2815" i="1"/>
  <c r="AE2814" i="1" s="1"/>
  <c r="AD2803" i="1"/>
  <c r="AG2802" i="1" s="1"/>
  <c r="AC2803" i="1"/>
  <c r="AF2802" i="1" s="1"/>
  <c r="AB2803" i="1"/>
  <c r="AE2802" i="1" s="1"/>
  <c r="AE2791" i="1"/>
  <c r="AD2791" i="1"/>
  <c r="AG2790" i="1" s="1"/>
  <c r="AC2791" i="1"/>
  <c r="AF2790" i="1" s="1"/>
  <c r="AB2791" i="1"/>
  <c r="AE2790" i="1" s="1"/>
  <c r="AC2779" i="1"/>
  <c r="AF2778" i="1" s="1"/>
  <c r="AD2779" i="1"/>
  <c r="AG2778" i="1" s="1"/>
  <c r="AB2779" i="1"/>
  <c r="AE2778" i="1" s="1"/>
  <c r="AD2767" i="1"/>
  <c r="AG2766" i="1" s="1"/>
  <c r="AC2767" i="1"/>
  <c r="AF2766" i="1" s="1"/>
  <c r="AB2767" i="1"/>
  <c r="AE2766" i="1" s="1"/>
  <c r="AD2755" i="1"/>
  <c r="AG2754" i="1" s="1"/>
  <c r="AC2755" i="1"/>
  <c r="AF2754" i="1" s="1"/>
  <c r="AB2755" i="1"/>
  <c r="AE2754" i="1" s="1"/>
  <c r="AD2743" i="1"/>
  <c r="AG2742" i="1" s="1"/>
  <c r="AC2743" i="1"/>
  <c r="AF2742" i="1" s="1"/>
  <c r="AB2743" i="1"/>
  <c r="AE2742" i="1" s="1"/>
  <c r="AC2731" i="1"/>
  <c r="AF2730" i="1" s="1"/>
  <c r="AD2731" i="1"/>
  <c r="AG2730" i="1" s="1"/>
  <c r="AE2731" i="1"/>
  <c r="AB2731" i="1"/>
  <c r="AE2730" i="1" s="1"/>
  <c r="AD2719" i="1"/>
  <c r="AG2718" i="1" s="1"/>
  <c r="AC2719" i="1"/>
  <c r="AF2718" i="1" s="1"/>
  <c r="AB2719" i="1"/>
  <c r="AE2718" i="1" s="1"/>
  <c r="AD2707" i="1"/>
  <c r="AG2706" i="1" s="1"/>
  <c r="AC2707" i="1"/>
  <c r="AF2706" i="1" s="1"/>
  <c r="AB2707" i="1"/>
  <c r="AE2706" i="1" s="1"/>
  <c r="AD2695" i="1"/>
  <c r="AG2694" i="1" s="1"/>
  <c r="AC2695" i="1"/>
  <c r="AF2694" i="1" s="1"/>
  <c r="AB2695" i="1"/>
  <c r="AE2694" i="1" s="1"/>
  <c r="AC2683" i="1"/>
  <c r="AF2682" i="1" s="1"/>
  <c r="AD2683" i="1"/>
  <c r="AG2682" i="1" s="1"/>
  <c r="AB2683" i="1"/>
  <c r="AE2682" i="1" s="1"/>
  <c r="AD2671" i="1"/>
  <c r="AG2670" i="1" s="1"/>
  <c r="AB2671" i="1"/>
  <c r="AE2670" i="1" s="1"/>
  <c r="AD2659" i="1"/>
  <c r="AG2658" i="1" s="1"/>
  <c r="AC2659" i="1"/>
  <c r="AF2658" i="1" s="1"/>
  <c r="AB2659" i="1"/>
  <c r="AE2658" i="1" s="1"/>
  <c r="AD2647" i="1"/>
  <c r="AG2646" i="1" s="1"/>
  <c r="AC2647" i="1"/>
  <c r="AF2646" i="1" s="1"/>
  <c r="AB2647" i="1"/>
  <c r="AE2646" i="1" s="1"/>
  <c r="AC2635" i="1"/>
  <c r="AF2634" i="1" s="1"/>
  <c r="AD2635" i="1"/>
  <c r="AG2634" i="1" s="1"/>
  <c r="AB2635" i="1"/>
  <c r="AE2634" i="1" s="1"/>
  <c r="AD2623" i="1"/>
  <c r="AG2622" i="1" s="1"/>
  <c r="AC2623" i="1"/>
  <c r="AF2622" i="1" s="1"/>
  <c r="AB2623" i="1"/>
  <c r="AE2622" i="1" s="1"/>
  <c r="AD2611" i="1"/>
  <c r="AG2610" i="1" s="1"/>
  <c r="AC2611" i="1"/>
  <c r="AF2610" i="1" s="1"/>
  <c r="AB2611" i="1"/>
  <c r="AE2610" i="1" s="1"/>
  <c r="AE2599" i="1"/>
  <c r="AD2599" i="1"/>
  <c r="AG2598" i="1" s="1"/>
  <c r="AC2599" i="1"/>
  <c r="AF2598" i="1" s="1"/>
  <c r="AB2599" i="1"/>
  <c r="AE2598" i="1" s="1"/>
  <c r="AC2587" i="1"/>
  <c r="AF2586" i="1" s="1"/>
  <c r="AD2587" i="1"/>
  <c r="AG2586" i="1" s="1"/>
  <c r="AB2587" i="1"/>
  <c r="AE2586" i="1" s="1"/>
  <c r="AD2575" i="1"/>
  <c r="AG2574" i="1" s="1"/>
  <c r="AC2575" i="1"/>
  <c r="AF2574" i="1" s="1"/>
  <c r="AB2575" i="1"/>
  <c r="AE2574" i="1" s="1"/>
  <c r="AD2563" i="1"/>
  <c r="AG2562" i="1" s="1"/>
  <c r="AC2563" i="1"/>
  <c r="AF2562" i="1" s="1"/>
  <c r="AB2563" i="1"/>
  <c r="AE2562" i="1" s="1"/>
  <c r="AE2551" i="1"/>
  <c r="AD2551" i="1"/>
  <c r="AG2550" i="1" s="1"/>
  <c r="AC2551" i="1"/>
  <c r="AF2550" i="1" s="1"/>
  <c r="AB2551" i="1"/>
  <c r="AE2550" i="1" s="1"/>
  <c r="AC2539" i="1"/>
  <c r="AF2538" i="1" s="1"/>
  <c r="AD2539" i="1"/>
  <c r="AG2538" i="1" s="1"/>
  <c r="AB2539" i="1"/>
  <c r="AE2538" i="1" s="1"/>
  <c r="AD2527" i="1"/>
  <c r="AG2526" i="1" s="1"/>
  <c r="AC2527" i="1"/>
  <c r="AF2526" i="1" s="1"/>
  <c r="AB2527" i="1"/>
  <c r="AE2526" i="1" s="1"/>
  <c r="AD2515" i="1"/>
  <c r="AG2514" i="1" s="1"/>
  <c r="AC2515" i="1"/>
  <c r="AF2514" i="1" s="1"/>
  <c r="AB2515" i="1"/>
  <c r="AE2514" i="1" s="1"/>
  <c r="AD2503" i="1"/>
  <c r="AG2502" i="1" s="1"/>
  <c r="AC2503" i="1"/>
  <c r="AF2502" i="1" s="1"/>
  <c r="AB2503" i="1"/>
  <c r="AE2502" i="1" s="1"/>
  <c r="AC2491" i="1"/>
  <c r="AF2490" i="1" s="1"/>
  <c r="AD2491" i="1"/>
  <c r="AG2490" i="1" s="1"/>
  <c r="AB2491" i="1"/>
  <c r="AE2490" i="1" s="1"/>
  <c r="AD2483" i="1"/>
  <c r="AG2482" i="1" s="1"/>
  <c r="AC2483" i="1"/>
  <c r="AF2482" i="1" s="1"/>
  <c r="AB2483" i="1"/>
  <c r="AE2482" i="1" s="1"/>
  <c r="AD2471" i="1"/>
  <c r="AG2470" i="1" s="1"/>
  <c r="AC2471" i="1"/>
  <c r="AF2470" i="1" s="1"/>
  <c r="AB2471" i="1"/>
  <c r="AE2470" i="1" s="1"/>
  <c r="AD2455" i="1"/>
  <c r="AG2454" i="1" s="1"/>
  <c r="AC2455" i="1"/>
  <c r="AF2454" i="1" s="1"/>
  <c r="AB2455" i="1"/>
  <c r="AE2454" i="1" s="1"/>
  <c r="AD2447" i="1"/>
  <c r="AG2446" i="1" s="1"/>
  <c r="AC2447" i="1"/>
  <c r="AF2446" i="1" s="1"/>
  <c r="AB2447" i="1"/>
  <c r="AE2446" i="1" s="1"/>
  <c r="AD2435" i="1"/>
  <c r="AG2434" i="1" s="1"/>
  <c r="AC2435" i="1"/>
  <c r="AF2434" i="1" s="1"/>
  <c r="AB2435" i="1"/>
  <c r="AE2434" i="1" s="1"/>
  <c r="AD2423" i="1"/>
  <c r="AG2422" i="1" s="1"/>
  <c r="AC2423" i="1"/>
  <c r="AF2422" i="1" s="1"/>
  <c r="AB2423" i="1"/>
  <c r="AE2422" i="1" s="1"/>
  <c r="AD2407" i="1"/>
  <c r="AG2406" i="1" s="1"/>
  <c r="AC2407" i="1"/>
  <c r="AF2406" i="1" s="1"/>
  <c r="AB2407" i="1"/>
  <c r="AE2406" i="1" s="1"/>
  <c r="AC2395" i="1"/>
  <c r="AF2394" i="1" s="1"/>
  <c r="AD2395" i="1"/>
  <c r="AG2394" i="1" s="1"/>
  <c r="AE2395" i="1"/>
  <c r="AB2395" i="1"/>
  <c r="AE2394" i="1" s="1"/>
  <c r="AD2383" i="1"/>
  <c r="AG2382" i="1" s="1"/>
  <c r="AC2383" i="1"/>
  <c r="AF2382" i="1" s="1"/>
  <c r="AB2383" i="1"/>
  <c r="AE2382" i="1" s="1"/>
  <c r="AD2371" i="1"/>
  <c r="AG2370" i="1" s="1"/>
  <c r="AC2371" i="1"/>
  <c r="AF2370" i="1" s="1"/>
  <c r="AB2371" i="1"/>
  <c r="AE2370" i="1" s="1"/>
  <c r="AD2359" i="1"/>
  <c r="AG2358" i="1" s="1"/>
  <c r="AC2359" i="1"/>
  <c r="AF2358" i="1" s="1"/>
  <c r="AB2359" i="1"/>
  <c r="AE2358" i="1" s="1"/>
  <c r="AC2347" i="1"/>
  <c r="AF2346" i="1" s="1"/>
  <c r="AD2347" i="1"/>
  <c r="AG2346" i="1" s="1"/>
  <c r="AB2347" i="1"/>
  <c r="AE2346" i="1" s="1"/>
  <c r="AD2335" i="1"/>
  <c r="AG2334" i="1" s="1"/>
  <c r="AC2335" i="1"/>
  <c r="AF2334" i="1" s="1"/>
  <c r="AB2335" i="1"/>
  <c r="AE2334" i="1" s="1"/>
  <c r="AD2327" i="1"/>
  <c r="AG2326" i="1" s="1"/>
  <c r="AC2327" i="1"/>
  <c r="AF2326" i="1" s="1"/>
  <c r="AB2327" i="1"/>
  <c r="AE2326" i="1" s="1"/>
  <c r="AC2315" i="1"/>
  <c r="AF2314" i="1" s="1"/>
  <c r="AD2315" i="1"/>
  <c r="AG2314" i="1" s="1"/>
  <c r="AB2315" i="1"/>
  <c r="AE2314" i="1" s="1"/>
  <c r="AD2303" i="1"/>
  <c r="AG2302" i="1" s="1"/>
  <c r="AC2303" i="1"/>
  <c r="AF2302" i="1" s="1"/>
  <c r="AB2303" i="1"/>
  <c r="AE2302" i="1" s="1"/>
  <c r="AD2291" i="1"/>
  <c r="AG2290" i="1" s="1"/>
  <c r="AC2291" i="1"/>
  <c r="AF2290" i="1" s="1"/>
  <c r="AB2291" i="1"/>
  <c r="AE2290" i="1" s="1"/>
  <c r="AD2279" i="1"/>
  <c r="AG2278" i="1" s="1"/>
  <c r="AC2279" i="1"/>
  <c r="AF2278" i="1" s="1"/>
  <c r="AB2279" i="1"/>
  <c r="AE2278" i="1" s="1"/>
  <c r="AC2267" i="1"/>
  <c r="AF2266" i="1" s="1"/>
  <c r="AD2267" i="1"/>
  <c r="AG2266" i="1" s="1"/>
  <c r="AB2267" i="1"/>
  <c r="AE2266" i="1" s="1"/>
  <c r="AD2255" i="1"/>
  <c r="AG2254" i="1" s="1"/>
  <c r="AC2255" i="1"/>
  <c r="AF2254" i="1" s="1"/>
  <c r="AB2255" i="1"/>
  <c r="AE2254" i="1" s="1"/>
  <c r="AD2243" i="1"/>
  <c r="AG2242" i="1" s="1"/>
  <c r="AC2243" i="1"/>
  <c r="AF2242" i="1" s="1"/>
  <c r="AB2243" i="1"/>
  <c r="AE2242" i="1" s="1"/>
  <c r="AD2231" i="1"/>
  <c r="AG2230" i="1" s="1"/>
  <c r="AC2231" i="1"/>
  <c r="AF2230" i="1" s="1"/>
  <c r="AB2231" i="1"/>
  <c r="AE2230" i="1" s="1"/>
  <c r="AC2219" i="1"/>
  <c r="AF2218" i="1" s="1"/>
  <c r="AD2219" i="1"/>
  <c r="AG2218" i="1" s="1"/>
  <c r="AB2219" i="1"/>
  <c r="AE2218" i="1" s="1"/>
  <c r="AD2207" i="1"/>
  <c r="AG2206" i="1" s="1"/>
  <c r="AC2207" i="1"/>
  <c r="AF2206" i="1" s="1"/>
  <c r="AB2207" i="1"/>
  <c r="AE2206" i="1" s="1"/>
  <c r="AD2195" i="1"/>
  <c r="AG2194" i="1" s="1"/>
  <c r="AC2195" i="1"/>
  <c r="AF2194" i="1" s="1"/>
  <c r="AB2195" i="1"/>
  <c r="AE2194" i="1" s="1"/>
  <c r="AD2183" i="1"/>
  <c r="AG2182" i="1" s="1"/>
  <c r="AC2183" i="1"/>
  <c r="AF2182" i="1" s="1"/>
  <c r="AB2183" i="1"/>
  <c r="AE2182" i="1" s="1"/>
  <c r="AC2171" i="1"/>
  <c r="AF2170" i="1" s="1"/>
  <c r="AD2171" i="1"/>
  <c r="AG2170" i="1" s="1"/>
  <c r="AB2171" i="1"/>
  <c r="AE2170" i="1" s="1"/>
  <c r="AD2159" i="1"/>
  <c r="AG2158" i="1" s="1"/>
  <c r="AB2159" i="1"/>
  <c r="AE2158" i="1" s="1"/>
  <c r="AC2159" i="1"/>
  <c r="AF2158" i="1" s="1"/>
  <c r="AC2147" i="1"/>
  <c r="AF2146" i="1" s="1"/>
  <c r="AB2147" i="1"/>
  <c r="AE2146" i="1" s="1"/>
  <c r="AC2135" i="1"/>
  <c r="AF2134" i="1" s="1"/>
  <c r="AD2135" i="1"/>
  <c r="AG2134" i="1" s="1"/>
  <c r="AE2135" i="1"/>
  <c r="AB2135" i="1"/>
  <c r="AE2134" i="1" s="1"/>
  <c r="AC2123" i="1"/>
  <c r="AF2122" i="1" s="1"/>
  <c r="AD2123" i="1"/>
  <c r="AG2122" i="1" s="1"/>
  <c r="AB2123" i="1"/>
  <c r="AE2122" i="1" s="1"/>
  <c r="AC2111" i="1"/>
  <c r="AF2110" i="1" s="1"/>
  <c r="AE2111" i="1"/>
  <c r="AD2111" i="1"/>
  <c r="AG2110" i="1" s="1"/>
  <c r="AB2111" i="1"/>
  <c r="AE2110" i="1" s="1"/>
  <c r="AC2099" i="1"/>
  <c r="AF2098" i="1" s="1"/>
  <c r="AD2099" i="1"/>
  <c r="AG2098" i="1" s="1"/>
  <c r="AB2099" i="1"/>
  <c r="AE2098" i="1" s="1"/>
  <c r="AC2087" i="1"/>
  <c r="AF2086" i="1" s="1"/>
  <c r="AD2087" i="1"/>
  <c r="AG2086" i="1" s="1"/>
  <c r="AB2087" i="1"/>
  <c r="AE2086" i="1" s="1"/>
  <c r="AC2075" i="1"/>
  <c r="AF2074" i="1" s="1"/>
  <c r="AD2075" i="1"/>
  <c r="AG2074" i="1" s="1"/>
  <c r="AB2075" i="1"/>
  <c r="AE2074" i="1" s="1"/>
  <c r="AC2063" i="1"/>
  <c r="AF2062" i="1" s="1"/>
  <c r="AD2063" i="1"/>
  <c r="AG2062" i="1" s="1"/>
  <c r="AB2063" i="1"/>
  <c r="AE2062" i="1" s="1"/>
  <c r="AC2051" i="1"/>
  <c r="AF2050" i="1" s="1"/>
  <c r="AD2051" i="1"/>
  <c r="AG2050" i="1" s="1"/>
  <c r="AB2051" i="1"/>
  <c r="AE2050" i="1" s="1"/>
  <c r="AC2039" i="1"/>
  <c r="AF2038" i="1" s="1"/>
  <c r="AD2039" i="1"/>
  <c r="AG2038" i="1" s="1"/>
  <c r="AB2039" i="1"/>
  <c r="AE2038" i="1" s="1"/>
  <c r="AC2023" i="1"/>
  <c r="AF2022" i="1" s="1"/>
  <c r="AD2023" i="1"/>
  <c r="AG2022" i="1" s="1"/>
  <c r="AB2023" i="1"/>
  <c r="AE2022" i="1" s="1"/>
  <c r="AC2011" i="1"/>
  <c r="AF2010" i="1" s="1"/>
  <c r="AD2011" i="1"/>
  <c r="AG2010" i="1" s="1"/>
  <c r="AB2011" i="1"/>
  <c r="AE2010" i="1" s="1"/>
  <c r="AC2003" i="1"/>
  <c r="AF2002" i="1" s="1"/>
  <c r="AD2003" i="1"/>
  <c r="AG2002" i="1" s="1"/>
  <c r="AB2003" i="1"/>
  <c r="AE2002" i="1" s="1"/>
  <c r="AC1991" i="1"/>
  <c r="AF1990" i="1" s="1"/>
  <c r="AD1991" i="1"/>
  <c r="AG1990" i="1" s="1"/>
  <c r="AB1991" i="1"/>
  <c r="AE1990" i="1" s="1"/>
  <c r="AC1967" i="1"/>
  <c r="AF1966" i="1" s="1"/>
  <c r="AD1967" i="1"/>
  <c r="AG1966" i="1" s="1"/>
  <c r="AB1967" i="1"/>
  <c r="AE1966" i="1" s="1"/>
  <c r="AC1955" i="1"/>
  <c r="AF1954" i="1" s="1"/>
  <c r="AD1955" i="1"/>
  <c r="AG1954" i="1" s="1"/>
  <c r="AB1955" i="1"/>
  <c r="AE1954" i="1" s="1"/>
  <c r="AE1943" i="1"/>
  <c r="AC1943" i="1"/>
  <c r="AF1942" i="1" s="1"/>
  <c r="AD1943" i="1"/>
  <c r="AG1942" i="1" s="1"/>
  <c r="AB1943" i="1"/>
  <c r="AE1942" i="1" s="1"/>
  <c r="AC1931" i="1"/>
  <c r="AF1930" i="1" s="1"/>
  <c r="AD1931" i="1"/>
  <c r="AG1930" i="1" s="1"/>
  <c r="AB1931" i="1"/>
  <c r="AE1930" i="1" s="1"/>
  <c r="AE1919" i="1"/>
  <c r="AC1919" i="1"/>
  <c r="AF1918" i="1" s="1"/>
  <c r="AD1919" i="1"/>
  <c r="AG1918" i="1" s="1"/>
  <c r="AB1919" i="1"/>
  <c r="AE1918" i="1" s="1"/>
  <c r="AC1903" i="1"/>
  <c r="AF1902" i="1" s="1"/>
  <c r="AD1903" i="1"/>
  <c r="AG1902" i="1" s="1"/>
  <c r="AB1903" i="1"/>
  <c r="AE1902" i="1" s="1"/>
  <c r="AC1891" i="1"/>
  <c r="AF1890" i="1" s="1"/>
  <c r="AD1891" i="1"/>
  <c r="AG1890" i="1" s="1"/>
  <c r="AB1891" i="1"/>
  <c r="AE1890" i="1" s="1"/>
  <c r="AE1879" i="1"/>
  <c r="AC1879" i="1"/>
  <c r="AF1878" i="1" s="1"/>
  <c r="AD1879" i="1"/>
  <c r="AG1878" i="1" s="1"/>
  <c r="AB1879" i="1"/>
  <c r="AE1878" i="1" s="1"/>
  <c r="AE1871" i="1"/>
  <c r="AC1871" i="1"/>
  <c r="AF1870" i="1" s="1"/>
  <c r="AD1871" i="1"/>
  <c r="AG1870" i="1" s="1"/>
  <c r="AB1871" i="1"/>
  <c r="AE1870" i="1" s="1"/>
  <c r="AC1859" i="1"/>
  <c r="AF1858" i="1" s="1"/>
  <c r="AD1859" i="1"/>
  <c r="AG1858" i="1" s="1"/>
  <c r="AB1859" i="1"/>
  <c r="AE1858" i="1" s="1"/>
  <c r="AC1847" i="1"/>
  <c r="AF1846" i="1" s="1"/>
  <c r="AD1847" i="1"/>
  <c r="AG1846" i="1" s="1"/>
  <c r="AB1847" i="1"/>
  <c r="AE1846" i="1" s="1"/>
  <c r="AC1831" i="1"/>
  <c r="AF1830" i="1" s="1"/>
  <c r="AD1831" i="1"/>
  <c r="AG1830" i="1" s="1"/>
  <c r="AB1831" i="1"/>
  <c r="AE1830" i="1" s="1"/>
  <c r="AC1819" i="1"/>
  <c r="AF1818" i="1" s="1"/>
  <c r="AD1819" i="1"/>
  <c r="AG1818" i="1" s="1"/>
  <c r="AB1819" i="1"/>
  <c r="AE1818" i="1" s="1"/>
  <c r="AC1811" i="1"/>
  <c r="AF1810" i="1" s="1"/>
  <c r="AD1811" i="1"/>
  <c r="AG1810" i="1" s="1"/>
  <c r="AB1811" i="1"/>
  <c r="AE1810" i="1" s="1"/>
  <c r="AC1799" i="1"/>
  <c r="AF1798" i="1" s="1"/>
  <c r="AD1799" i="1"/>
  <c r="AG1798" i="1" s="1"/>
  <c r="AB1799" i="1"/>
  <c r="AE1798" i="1" s="1"/>
  <c r="AE1787" i="1"/>
  <c r="AC1787" i="1"/>
  <c r="AF1786" i="1" s="1"/>
  <c r="AD1787" i="1"/>
  <c r="AG1786" i="1" s="1"/>
  <c r="AB1787" i="1"/>
  <c r="AE1786" i="1" s="1"/>
  <c r="AC1775" i="1"/>
  <c r="AF1774" i="1" s="1"/>
  <c r="AD1775" i="1"/>
  <c r="AG1774" i="1" s="1"/>
  <c r="AB1775" i="1"/>
  <c r="AE1774" i="1" s="1"/>
  <c r="AC1763" i="1"/>
  <c r="AF1762" i="1" s="1"/>
  <c r="AD1763" i="1"/>
  <c r="AG1762" i="1" s="1"/>
  <c r="AB1763" i="1"/>
  <c r="AE1762" i="1" s="1"/>
  <c r="AE1751" i="1"/>
  <c r="AC1751" i="1"/>
  <c r="AF1750" i="1" s="1"/>
  <c r="AD1751" i="1"/>
  <c r="AG1750" i="1" s="1"/>
  <c r="AB1751" i="1"/>
  <c r="AE1750" i="1" s="1"/>
  <c r="AC1735" i="1"/>
  <c r="AF1734" i="1" s="1"/>
  <c r="AD1735" i="1"/>
  <c r="AG1734" i="1" s="1"/>
  <c r="AB1735" i="1"/>
  <c r="AE1734" i="1" s="1"/>
  <c r="AC1711" i="1"/>
  <c r="AF1710" i="1" s="1"/>
  <c r="AD1711" i="1"/>
  <c r="AG1710" i="1" s="1"/>
  <c r="AB1711" i="1"/>
  <c r="AE1710" i="1" s="1"/>
  <c r="AC1699" i="1"/>
  <c r="AF1698" i="1" s="1"/>
  <c r="AD1699" i="1"/>
  <c r="AG1698" i="1" s="1"/>
  <c r="AB1699" i="1"/>
  <c r="AE1698" i="1" s="1"/>
  <c r="AC1687" i="1"/>
  <c r="AF1686" i="1" s="1"/>
  <c r="AD1687" i="1"/>
  <c r="AG1686" i="1" s="1"/>
  <c r="AB1687" i="1"/>
  <c r="AE1686" i="1" s="1"/>
  <c r="AC1679" i="1"/>
  <c r="AF1678" i="1" s="1"/>
  <c r="AD1679" i="1"/>
  <c r="AG1678" i="1" s="1"/>
  <c r="AB1679" i="1"/>
  <c r="AE1678" i="1" s="1"/>
  <c r="AC1667" i="1"/>
  <c r="AF1666" i="1" s="1"/>
  <c r="AD1667" i="1"/>
  <c r="AG1666" i="1" s="1"/>
  <c r="AB1667" i="1"/>
  <c r="AE1666" i="1" s="1"/>
  <c r="AC1655" i="1"/>
  <c r="AF1654" i="1" s="1"/>
  <c r="AD1655" i="1"/>
  <c r="AG1654" i="1" s="1"/>
  <c r="AB1655" i="1"/>
  <c r="AE1654" i="1" s="1"/>
  <c r="AC1643" i="1"/>
  <c r="AF1642" i="1" s="1"/>
  <c r="AD1643" i="1"/>
  <c r="AG1642" i="1" s="1"/>
  <c r="AB1643" i="1"/>
  <c r="AE1642" i="1" s="1"/>
  <c r="AC1631" i="1"/>
  <c r="AF1630" i="1" s="1"/>
  <c r="AD1631" i="1"/>
  <c r="AG1630" i="1" s="1"/>
  <c r="AB1631" i="1"/>
  <c r="AE1630" i="1" s="1"/>
  <c r="AC1619" i="1"/>
  <c r="AF1618" i="1" s="1"/>
  <c r="AD1619" i="1"/>
  <c r="AG1618" i="1" s="1"/>
  <c r="AB1619" i="1"/>
  <c r="AE1618" i="1" s="1"/>
  <c r="AC1603" i="1"/>
  <c r="AF1602" i="1" s="1"/>
  <c r="AD1603" i="1"/>
  <c r="AG1602" i="1" s="1"/>
  <c r="AB1603" i="1"/>
  <c r="AE1602" i="1" s="1"/>
  <c r="AC1591" i="1"/>
  <c r="AF1590" i="1" s="1"/>
  <c r="AD1591" i="1"/>
  <c r="AG1590" i="1" s="1"/>
  <c r="AB1591" i="1"/>
  <c r="AE1590" i="1" s="1"/>
  <c r="AC1579" i="1"/>
  <c r="AF1578" i="1" s="1"/>
  <c r="AD1579" i="1"/>
  <c r="AG1578" i="1" s="1"/>
  <c r="AB1579" i="1"/>
  <c r="AE1578" i="1" s="1"/>
  <c r="AC1567" i="1"/>
  <c r="AF1566" i="1" s="1"/>
  <c r="AD1567" i="1"/>
  <c r="AG1566" i="1" s="1"/>
  <c r="AB1567" i="1"/>
  <c r="AE1566" i="1" s="1"/>
  <c r="AC1555" i="1"/>
  <c r="AF1554" i="1" s="1"/>
  <c r="AD1555" i="1"/>
  <c r="AG1554" i="1" s="1"/>
  <c r="AB1555" i="1"/>
  <c r="AE1554" i="1" s="1"/>
  <c r="AC1543" i="1"/>
  <c r="AF1542" i="1" s="1"/>
  <c r="AD1543" i="1"/>
  <c r="AG1542" i="1" s="1"/>
  <c r="AB1543" i="1"/>
  <c r="AE1542" i="1" s="1"/>
  <c r="AC1531" i="1"/>
  <c r="AF1530" i="1" s="1"/>
  <c r="AD1531" i="1"/>
  <c r="AG1530" i="1" s="1"/>
  <c r="AB1531" i="1"/>
  <c r="AE1530" i="1" s="1"/>
  <c r="AC1523" i="1"/>
  <c r="AF1522" i="1" s="1"/>
  <c r="AD1523" i="1"/>
  <c r="AG1522" i="1" s="1"/>
  <c r="AB1523" i="1"/>
  <c r="AE1522" i="1" s="1"/>
  <c r="AC1515" i="1"/>
  <c r="AF1514" i="1" s="1"/>
  <c r="AD1515" i="1"/>
  <c r="AG1514" i="1" s="1"/>
  <c r="AB1515" i="1"/>
  <c r="AE1514" i="1" s="1"/>
  <c r="AC1507" i="1"/>
  <c r="AF1506" i="1" s="1"/>
  <c r="AD1507" i="1"/>
  <c r="AG1506" i="1" s="1"/>
  <c r="AB1507" i="1"/>
  <c r="AE1506" i="1" s="1"/>
  <c r="AC1495" i="1"/>
  <c r="AF1494" i="1" s="1"/>
  <c r="AD1495" i="1"/>
  <c r="AG1494" i="1" s="1"/>
  <c r="AB1495" i="1"/>
  <c r="AE1494" i="1" s="1"/>
  <c r="AC1483" i="1"/>
  <c r="AF1482" i="1" s="1"/>
  <c r="AD1483" i="1"/>
  <c r="AG1482" i="1" s="1"/>
  <c r="AB1483" i="1"/>
  <c r="AE1482" i="1" s="1"/>
  <c r="AC1471" i="1"/>
  <c r="AF1470" i="1" s="1"/>
  <c r="AD1471" i="1"/>
  <c r="AG1470" i="1" s="1"/>
  <c r="AB1471" i="1"/>
  <c r="AE1470" i="1" s="1"/>
  <c r="AC1459" i="1"/>
  <c r="AF1458" i="1" s="1"/>
  <c r="AD1459" i="1"/>
  <c r="AG1458" i="1" s="1"/>
  <c r="AB1459" i="1"/>
  <c r="AE1458" i="1" s="1"/>
  <c r="AC1447" i="1"/>
  <c r="AF1446" i="1" s="1"/>
  <c r="AD1447" i="1"/>
  <c r="AG1446" i="1" s="1"/>
  <c r="AB1447" i="1"/>
  <c r="AE1446" i="1" s="1"/>
  <c r="AC1375" i="1"/>
  <c r="AF1374" i="1" s="1"/>
  <c r="AD1375" i="1"/>
  <c r="AG1374" i="1" s="1"/>
  <c r="AB1375" i="1"/>
  <c r="AE1374" i="1" s="1"/>
  <c r="AC1363" i="1"/>
  <c r="AF1362" i="1" s="1"/>
  <c r="AD1363" i="1"/>
  <c r="AG1362" i="1" s="1"/>
  <c r="AB1363" i="1"/>
  <c r="AE1362" i="1" s="1"/>
  <c r="AC1351" i="1"/>
  <c r="AF1350" i="1" s="1"/>
  <c r="AD1351" i="1"/>
  <c r="AG1350" i="1" s="1"/>
  <c r="AB1351" i="1"/>
  <c r="AE1350" i="1" s="1"/>
  <c r="AC1327" i="1"/>
  <c r="AF1326" i="1" s="1"/>
  <c r="AD1327" i="1"/>
  <c r="AG1326" i="1" s="1"/>
  <c r="AB1327" i="1"/>
  <c r="AE1326" i="1" s="1"/>
  <c r="AC1315" i="1"/>
  <c r="AF1314" i="1" s="1"/>
  <c r="AD1315" i="1"/>
  <c r="AG1314" i="1" s="1"/>
  <c r="AB1315" i="1"/>
  <c r="AE1314" i="1" s="1"/>
  <c r="AC1303" i="1"/>
  <c r="AF1302" i="1" s="1"/>
  <c r="AD1303" i="1"/>
  <c r="AG1302" i="1" s="1"/>
  <c r="AB1303" i="1"/>
  <c r="AE1302" i="1" s="1"/>
  <c r="AC1291" i="1"/>
  <c r="AF1290" i="1" s="1"/>
  <c r="AD1291" i="1"/>
  <c r="AG1290" i="1" s="1"/>
  <c r="AB1291" i="1"/>
  <c r="AE1290" i="1" s="1"/>
  <c r="AE1279" i="1"/>
  <c r="AC1279" i="1"/>
  <c r="AF1278" i="1" s="1"/>
  <c r="AD1279" i="1"/>
  <c r="AG1278" i="1" s="1"/>
  <c r="AB1279" i="1"/>
  <c r="AE1278" i="1" s="1"/>
  <c r="AC1267" i="1"/>
  <c r="AF1266" i="1" s="1"/>
  <c r="AD1267" i="1"/>
  <c r="AG1266" i="1" s="1"/>
  <c r="AB1267" i="1"/>
  <c r="AE1266" i="1" s="1"/>
  <c r="AC1255" i="1"/>
  <c r="AF1254" i="1" s="1"/>
  <c r="AD1255" i="1"/>
  <c r="AG1254" i="1" s="1"/>
  <c r="AB1255" i="1"/>
  <c r="AE1254" i="1" s="1"/>
  <c r="AC1243" i="1"/>
  <c r="AF1242" i="1" s="1"/>
  <c r="AD1243" i="1"/>
  <c r="AG1242" i="1" s="1"/>
  <c r="AB1243" i="1"/>
  <c r="AE1242" i="1" s="1"/>
  <c r="AC1231" i="1"/>
  <c r="AF1230" i="1" s="1"/>
  <c r="AD1231" i="1"/>
  <c r="AG1230" i="1" s="1"/>
  <c r="AB1231" i="1"/>
  <c r="AE1230" i="1" s="1"/>
  <c r="AC1219" i="1"/>
  <c r="AF1218" i="1" s="1"/>
  <c r="AD1219" i="1"/>
  <c r="AG1218" i="1" s="1"/>
  <c r="AB1219" i="1"/>
  <c r="AE1218" i="1" s="1"/>
  <c r="AC1207" i="1"/>
  <c r="AF1206" i="1" s="1"/>
  <c r="AD1207" i="1"/>
  <c r="AG1206" i="1" s="1"/>
  <c r="AB1207" i="1"/>
  <c r="AE1206" i="1" s="1"/>
  <c r="AE1195" i="1"/>
  <c r="AC1195" i="1"/>
  <c r="AF1194" i="1" s="1"/>
  <c r="AD1195" i="1"/>
  <c r="AG1194" i="1" s="1"/>
  <c r="AB1195" i="1"/>
  <c r="AE1194" i="1" s="1"/>
  <c r="AC1183" i="1"/>
  <c r="AF1182" i="1" s="1"/>
  <c r="AD1183" i="1"/>
  <c r="AG1182" i="1" s="1"/>
  <c r="AB1183" i="1"/>
  <c r="AE1182" i="1" s="1"/>
  <c r="AC1175" i="1"/>
  <c r="AF1174" i="1" s="1"/>
  <c r="AD1175" i="1"/>
  <c r="AG1174" i="1" s="1"/>
  <c r="AB1175" i="1"/>
  <c r="AE1174" i="1" s="1"/>
  <c r="AC1163" i="1"/>
  <c r="AF1162" i="1" s="1"/>
  <c r="AD1163" i="1"/>
  <c r="AG1162" i="1" s="1"/>
  <c r="AB1163" i="1"/>
  <c r="AE1162" i="1" s="1"/>
  <c r="AC1155" i="1"/>
  <c r="AF1154" i="1" s="1"/>
  <c r="AD1155" i="1"/>
  <c r="AG1154" i="1" s="1"/>
  <c r="AB1155" i="1"/>
  <c r="AE1154" i="1" s="1"/>
  <c r="AC1143" i="1"/>
  <c r="AF1142" i="1" s="1"/>
  <c r="AD1143" i="1"/>
  <c r="AG1142" i="1" s="1"/>
  <c r="AB1143" i="1"/>
  <c r="AE1142" i="1" s="1"/>
  <c r="AE1131" i="1"/>
  <c r="AC1131" i="1"/>
  <c r="AF1130" i="1" s="1"/>
  <c r="AD1131" i="1"/>
  <c r="AG1130" i="1" s="1"/>
  <c r="AB1131" i="1"/>
  <c r="AE1130" i="1" s="1"/>
  <c r="AC1119" i="1"/>
  <c r="AF1118" i="1" s="1"/>
  <c r="AD1119" i="1"/>
  <c r="AG1118" i="1" s="1"/>
  <c r="AB1119" i="1"/>
  <c r="AE1118" i="1" s="1"/>
  <c r="AC1107" i="1"/>
  <c r="AF1106" i="1" s="1"/>
  <c r="AD1107" i="1"/>
  <c r="AG1106" i="1" s="1"/>
  <c r="AB1107" i="1"/>
  <c r="AE1106" i="1" s="1"/>
  <c r="AC1095" i="1"/>
  <c r="AF1094" i="1" s="1"/>
  <c r="AD1095" i="1"/>
  <c r="AG1094" i="1" s="1"/>
  <c r="AB1095" i="1"/>
  <c r="AE1094" i="1" s="1"/>
  <c r="AC1071" i="1"/>
  <c r="AF1070" i="1" s="1"/>
  <c r="AD1071" i="1"/>
  <c r="AG1070" i="1" s="1"/>
  <c r="AB1071" i="1"/>
  <c r="AE1070" i="1" s="1"/>
  <c r="AC1059" i="1"/>
  <c r="AF1058" i="1" s="1"/>
  <c r="AD1059" i="1"/>
  <c r="AG1058" i="1" s="1"/>
  <c r="AB1059" i="1"/>
  <c r="AE1058" i="1" s="1"/>
  <c r="AC1047" i="1"/>
  <c r="AF1046" i="1" s="1"/>
  <c r="AD1047" i="1"/>
  <c r="AG1046" i="1" s="1"/>
  <c r="AB1047" i="1"/>
  <c r="AE1046" i="1" s="1"/>
  <c r="AC1035" i="1"/>
  <c r="AF1034" i="1" s="1"/>
  <c r="AD1035" i="1"/>
  <c r="AG1034" i="1" s="1"/>
  <c r="AB1035" i="1"/>
  <c r="AE1034" i="1" s="1"/>
  <c r="AC1023" i="1"/>
  <c r="AF1022" i="1" s="1"/>
  <c r="AD1023" i="1"/>
  <c r="AG1022" i="1" s="1"/>
  <c r="AB1023" i="1"/>
  <c r="AE1022" i="1" s="1"/>
  <c r="AC1011" i="1"/>
  <c r="AF1010" i="1" s="1"/>
  <c r="AD1011" i="1"/>
  <c r="AG1010" i="1" s="1"/>
  <c r="AB1011" i="1"/>
  <c r="AE1010" i="1" s="1"/>
  <c r="AC999" i="1"/>
  <c r="AF998" i="1" s="1"/>
  <c r="AD999" i="1"/>
  <c r="AG998" i="1" s="1"/>
  <c r="AC987" i="1"/>
  <c r="AF986" i="1" s="1"/>
  <c r="AD987" i="1"/>
  <c r="AG986" i="1" s="1"/>
  <c r="AB987" i="1"/>
  <c r="AE986" i="1" s="1"/>
  <c r="AC911" i="1"/>
  <c r="AF910" i="1" s="1"/>
  <c r="AD911" i="1"/>
  <c r="AG910" i="1" s="1"/>
  <c r="AB911" i="1"/>
  <c r="AE910" i="1" s="1"/>
  <c r="AC899" i="1"/>
  <c r="AF898" i="1" s="1"/>
  <c r="AD899" i="1"/>
  <c r="AG898" i="1" s="1"/>
  <c r="AB899" i="1"/>
  <c r="AE898" i="1" s="1"/>
  <c r="AC887" i="1"/>
  <c r="AF886" i="1" s="1"/>
  <c r="AD887" i="1"/>
  <c r="AG886" i="1" s="1"/>
  <c r="AC875" i="1"/>
  <c r="AF874" i="1" s="1"/>
  <c r="AD875" i="1"/>
  <c r="AG874" i="1" s="1"/>
  <c r="AB875" i="1"/>
  <c r="AE874" i="1" s="1"/>
  <c r="AC863" i="1"/>
  <c r="AF862" i="1" s="1"/>
  <c r="AD863" i="1"/>
  <c r="AG862" i="1" s="1"/>
  <c r="AB863" i="1"/>
  <c r="AE862" i="1" s="1"/>
  <c r="AC851" i="1"/>
  <c r="AF850" i="1" s="1"/>
  <c r="AD851" i="1"/>
  <c r="AG850" i="1" s="1"/>
  <c r="AB851" i="1"/>
  <c r="AE850" i="1" s="1"/>
  <c r="AC839" i="1"/>
  <c r="AF838" i="1" s="1"/>
  <c r="AD839" i="1"/>
  <c r="AG838" i="1" s="1"/>
  <c r="AC827" i="1"/>
  <c r="AF826" i="1" s="1"/>
  <c r="AD827" i="1"/>
  <c r="AG826" i="1" s="1"/>
  <c r="AB827" i="1"/>
  <c r="AE826" i="1" s="1"/>
  <c r="AC819" i="1"/>
  <c r="AF818" i="1" s="1"/>
  <c r="AD819" i="1"/>
  <c r="AG818" i="1" s="1"/>
  <c r="AB819" i="1"/>
  <c r="AE818" i="1" s="1"/>
  <c r="AC807" i="1"/>
  <c r="AF806" i="1" s="1"/>
  <c r="AD807" i="1"/>
  <c r="AG806" i="1" s="1"/>
  <c r="AC795" i="1"/>
  <c r="AF794" i="1" s="1"/>
  <c r="AD795" i="1"/>
  <c r="AG794" i="1" s="1"/>
  <c r="AB795" i="1"/>
  <c r="AE794" i="1" s="1"/>
  <c r="AC783" i="1"/>
  <c r="AF782" i="1" s="1"/>
  <c r="AD783" i="1"/>
  <c r="AG782" i="1" s="1"/>
  <c r="AB783" i="1"/>
  <c r="AE782" i="1" s="1"/>
  <c r="AC771" i="1"/>
  <c r="AF770" i="1" s="1"/>
  <c r="AD771" i="1"/>
  <c r="AG770" i="1" s="1"/>
  <c r="AB771" i="1"/>
  <c r="AE770" i="1" s="1"/>
  <c r="AC759" i="1"/>
  <c r="AF758" i="1" s="1"/>
  <c r="AD759" i="1"/>
  <c r="AG758" i="1" s="1"/>
  <c r="AC747" i="1"/>
  <c r="AF746" i="1" s="1"/>
  <c r="AD747" i="1"/>
  <c r="AG746" i="1" s="1"/>
  <c r="AB747" i="1"/>
  <c r="AE746" i="1" s="1"/>
  <c r="AC735" i="1"/>
  <c r="AF734" i="1" s="1"/>
  <c r="AD735" i="1"/>
  <c r="AG734" i="1" s="1"/>
  <c r="AB735" i="1"/>
  <c r="AE734" i="1" s="1"/>
  <c r="AC723" i="1"/>
  <c r="AF722" i="1" s="1"/>
  <c r="AD723" i="1"/>
  <c r="AG722" i="1" s="1"/>
  <c r="AB723" i="1"/>
  <c r="AE722" i="1" s="1"/>
  <c r="AC711" i="1"/>
  <c r="AF710" i="1" s="1"/>
  <c r="AD711" i="1"/>
  <c r="AG710" i="1" s="1"/>
  <c r="AE699" i="1"/>
  <c r="AC699" i="1"/>
  <c r="AF698" i="1" s="1"/>
  <c r="AD699" i="1"/>
  <c r="AG698" i="1" s="1"/>
  <c r="AB699" i="1"/>
  <c r="AE698" i="1" s="1"/>
  <c r="AC687" i="1"/>
  <c r="AF686" i="1" s="1"/>
  <c r="AD687" i="1"/>
  <c r="AG686" i="1" s="1"/>
  <c r="AB687" i="1"/>
  <c r="AE686" i="1" s="1"/>
  <c r="AC675" i="1"/>
  <c r="AF674" i="1" s="1"/>
  <c r="AD675" i="1"/>
  <c r="AG674" i="1" s="1"/>
  <c r="AB675" i="1"/>
  <c r="AE674" i="1" s="1"/>
  <c r="AC663" i="1"/>
  <c r="AF662" i="1" s="1"/>
  <c r="AD663" i="1"/>
  <c r="AG662" i="1" s="1"/>
  <c r="AC651" i="1"/>
  <c r="AF650" i="1" s="1"/>
  <c r="AD651" i="1"/>
  <c r="AG650" i="1" s="1"/>
  <c r="AB651" i="1"/>
  <c r="AE650" i="1" s="1"/>
  <c r="AC639" i="1"/>
  <c r="AF638" i="1" s="1"/>
  <c r="AD639" i="1"/>
  <c r="AG638" i="1" s="1"/>
  <c r="AB639" i="1"/>
  <c r="AE638" i="1" s="1"/>
  <c r="AC627" i="1"/>
  <c r="AF626" i="1" s="1"/>
  <c r="AD627" i="1"/>
  <c r="AG626" i="1" s="1"/>
  <c r="AB627" i="1"/>
  <c r="AE626" i="1" s="1"/>
  <c r="AC615" i="1"/>
  <c r="AF614" i="1" s="1"/>
  <c r="AD615" i="1"/>
  <c r="AG614" i="1" s="1"/>
  <c r="AC603" i="1"/>
  <c r="AF602" i="1" s="1"/>
  <c r="AD603" i="1"/>
  <c r="AG602" i="1" s="1"/>
  <c r="AB603" i="1"/>
  <c r="AE602" i="1" s="1"/>
  <c r="AC595" i="1"/>
  <c r="AF594" i="1" s="1"/>
  <c r="AD595" i="1"/>
  <c r="AG594" i="1" s="1"/>
  <c r="AB595" i="1"/>
  <c r="AE594" i="1" s="1"/>
  <c r="AC594" i="1"/>
  <c r="AF593" i="1" s="1"/>
  <c r="AC571" i="1"/>
  <c r="AF570" i="1" s="1"/>
  <c r="AD571" i="1"/>
  <c r="AG570" i="1" s="1"/>
  <c r="AB571" i="1"/>
  <c r="AE570" i="1" s="1"/>
  <c r="AC559" i="1"/>
  <c r="AF558" i="1" s="1"/>
  <c r="AD559" i="1"/>
  <c r="AG558" i="1" s="1"/>
  <c r="AB559" i="1"/>
  <c r="AC547" i="1"/>
  <c r="AF546" i="1" s="1"/>
  <c r="AD547" i="1"/>
  <c r="AG546" i="1" s="1"/>
  <c r="AB547" i="1"/>
  <c r="AE546" i="1" s="1"/>
  <c r="AC535" i="1"/>
  <c r="AF534" i="1" s="1"/>
  <c r="AD535" i="1"/>
  <c r="AG534" i="1" s="1"/>
  <c r="AC523" i="1"/>
  <c r="AF522" i="1" s="1"/>
  <c r="AD523" i="1"/>
  <c r="AG522" i="1" s="1"/>
  <c r="AB523" i="1"/>
  <c r="AE522" i="1" s="1"/>
  <c r="AC511" i="1"/>
  <c r="AF510" i="1" s="1"/>
  <c r="AD511" i="1"/>
  <c r="AG510" i="1" s="1"/>
  <c r="AB511" i="1"/>
  <c r="AE510" i="1" s="1"/>
  <c r="AC499" i="1"/>
  <c r="AF498" i="1" s="1"/>
  <c r="AD499" i="1"/>
  <c r="AG498" i="1" s="1"/>
  <c r="AB499" i="1"/>
  <c r="AE498" i="1" s="1"/>
  <c r="AC487" i="1"/>
  <c r="AF486" i="1" s="1"/>
  <c r="AD487" i="1"/>
  <c r="AG486" i="1" s="1"/>
  <c r="AC475" i="1"/>
  <c r="AF474" i="1" s="1"/>
  <c r="AD475" i="1"/>
  <c r="AG474" i="1" s="1"/>
  <c r="AB475" i="1"/>
  <c r="AE474" i="1" s="1"/>
  <c r="AC463" i="1"/>
  <c r="AF462" i="1" s="1"/>
  <c r="AD463" i="1"/>
  <c r="AG462" i="1" s="1"/>
  <c r="AB463" i="1"/>
  <c r="AE462" i="1" s="1"/>
  <c r="AC451" i="1"/>
  <c r="AF450" i="1" s="1"/>
  <c r="AD451" i="1"/>
  <c r="AG450" i="1" s="1"/>
  <c r="AB451" i="1"/>
  <c r="AE450" i="1" s="1"/>
  <c r="AC439" i="1"/>
  <c r="AF438" i="1" s="1"/>
  <c r="AD439" i="1"/>
  <c r="AG438" i="1" s="1"/>
  <c r="AC427" i="1"/>
  <c r="AF426" i="1" s="1"/>
  <c r="AD427" i="1"/>
  <c r="AG426" i="1" s="1"/>
  <c r="AB427" i="1"/>
  <c r="AE426" i="1" s="1"/>
  <c r="AC415" i="1"/>
  <c r="AF414" i="1" s="1"/>
  <c r="AD415" i="1"/>
  <c r="AG414" i="1" s="1"/>
  <c r="AB415" i="1"/>
  <c r="AE414" i="1" s="1"/>
  <c r="AC403" i="1"/>
  <c r="AF402" i="1" s="1"/>
  <c r="AD403" i="1"/>
  <c r="AG402" i="1" s="1"/>
  <c r="AB403" i="1"/>
  <c r="AE402" i="1" s="1"/>
  <c r="AC402" i="1"/>
  <c r="AF401" i="1" s="1"/>
  <c r="AC391" i="1"/>
  <c r="AF390" i="1" s="1"/>
  <c r="AD391" i="1"/>
  <c r="AG390" i="1" s="1"/>
  <c r="AC379" i="1"/>
  <c r="AF378" i="1" s="1"/>
  <c r="AD379" i="1"/>
  <c r="AG378" i="1" s="1"/>
  <c r="AB379" i="1"/>
  <c r="AE378" i="1" s="1"/>
  <c r="AC367" i="1"/>
  <c r="AF366" i="1" s="1"/>
  <c r="AD367" i="1"/>
  <c r="AG366" i="1" s="1"/>
  <c r="AB367" i="1"/>
  <c r="AE366" i="1" s="1"/>
  <c r="AC355" i="1"/>
  <c r="AF354" i="1" s="1"/>
  <c r="AD355" i="1"/>
  <c r="AG354" i="1" s="1"/>
  <c r="AB355" i="1"/>
  <c r="AE354" i="1" s="1"/>
  <c r="AC343" i="1"/>
  <c r="AF342" i="1" s="1"/>
  <c r="AC331" i="1"/>
  <c r="AF330" i="1" s="1"/>
  <c r="AD331" i="1"/>
  <c r="AG330" i="1" s="1"/>
  <c r="AB331" i="1"/>
  <c r="AE330" i="1" s="1"/>
  <c r="AC319" i="1"/>
  <c r="AF318" i="1" s="1"/>
  <c r="AD319" i="1"/>
  <c r="AG318" i="1" s="1"/>
  <c r="AB319" i="1"/>
  <c r="AE318" i="1" s="1"/>
  <c r="AC311" i="1"/>
  <c r="AF310" i="1" s="1"/>
  <c r="AD311" i="1"/>
  <c r="AG310" i="1" s="1"/>
  <c r="AC299" i="1"/>
  <c r="AF298" i="1" s="1"/>
  <c r="AD299" i="1"/>
  <c r="AG298" i="1" s="1"/>
  <c r="AB299" i="1"/>
  <c r="AE298" i="1" s="1"/>
  <c r="AC287" i="1"/>
  <c r="AF286" i="1" s="1"/>
  <c r="AD287" i="1"/>
  <c r="AG286" i="1" s="1"/>
  <c r="AB287" i="1"/>
  <c r="AE286" i="1" s="1"/>
  <c r="AC275" i="1"/>
  <c r="AF274" i="1" s="1"/>
  <c r="AD275" i="1"/>
  <c r="AG274" i="1" s="1"/>
  <c r="AB275" i="1"/>
  <c r="AE274" i="1" s="1"/>
  <c r="AC274" i="1"/>
  <c r="AF273" i="1" s="1"/>
  <c r="AC263" i="1"/>
  <c r="AF262" i="1" s="1"/>
  <c r="AD263" i="1"/>
  <c r="AG262" i="1" s="1"/>
  <c r="AC251" i="1"/>
  <c r="AF250" i="1" s="1"/>
  <c r="AD251" i="1"/>
  <c r="AG250" i="1" s="1"/>
  <c r="AB251" i="1"/>
  <c r="AE250" i="1" s="1"/>
  <c r="AC227" i="1"/>
  <c r="AF226" i="1" s="1"/>
  <c r="AD227" i="1"/>
  <c r="AG226" i="1" s="1"/>
  <c r="AB227" i="1"/>
  <c r="AE226" i="1" s="1"/>
  <c r="AC215" i="1"/>
  <c r="AF214" i="1" s="1"/>
  <c r="AE203" i="1"/>
  <c r="AC203" i="1"/>
  <c r="AF202" i="1" s="1"/>
  <c r="AD203" i="1"/>
  <c r="AG202" i="1" s="1"/>
  <c r="AB203" i="1"/>
  <c r="AE202" i="1" s="1"/>
  <c r="AE191" i="1"/>
  <c r="AC191" i="1"/>
  <c r="AF190" i="1" s="1"/>
  <c r="AD191" i="1"/>
  <c r="AG190" i="1" s="1"/>
  <c r="AB191" i="1"/>
  <c r="AE190" i="1" s="1"/>
  <c r="AE179" i="1"/>
  <c r="AC179" i="1"/>
  <c r="AF178" i="1" s="1"/>
  <c r="AD179" i="1"/>
  <c r="AG178" i="1" s="1"/>
  <c r="AB179" i="1"/>
  <c r="AE178" i="1" s="1"/>
  <c r="AC167" i="1"/>
  <c r="AF166" i="1" s="1"/>
  <c r="AD167" i="1"/>
  <c r="AG166" i="1" s="1"/>
  <c r="AE155" i="1"/>
  <c r="AC155" i="1"/>
  <c r="AF154" i="1" s="1"/>
  <c r="AD155" i="1"/>
  <c r="AG154" i="1" s="1"/>
  <c r="AB155" i="1"/>
  <c r="AE154" i="1" s="1"/>
  <c r="AC135" i="1"/>
  <c r="AF134" i="1" s="1"/>
  <c r="AD135" i="1"/>
  <c r="AG134" i="1" s="1"/>
  <c r="J2864" i="1"/>
  <c r="AC2864" i="1"/>
  <c r="AF2863" i="1" s="1"/>
  <c r="AD2864" i="1"/>
  <c r="AG2863" i="1" s="1"/>
  <c r="J2860" i="1"/>
  <c r="AC2860" i="1"/>
  <c r="AF2859" i="1" s="1"/>
  <c r="AD2860" i="1"/>
  <c r="AG2859" i="1" s="1"/>
  <c r="J2856" i="1"/>
  <c r="AC2856" i="1"/>
  <c r="AF2855" i="1" s="1"/>
  <c r="AD2856" i="1"/>
  <c r="AG2855" i="1" s="1"/>
  <c r="J2852" i="1"/>
  <c r="AC2852" i="1"/>
  <c r="AF2851" i="1" s="1"/>
  <c r="AD2852" i="1"/>
  <c r="AG2851" i="1" s="1"/>
  <c r="J2848" i="1"/>
  <c r="AC2848" i="1"/>
  <c r="AF2847" i="1" s="1"/>
  <c r="AD2848" i="1"/>
  <c r="AG2847" i="1" s="1"/>
  <c r="J2844" i="1"/>
  <c r="AC2844" i="1"/>
  <c r="AF2843" i="1" s="1"/>
  <c r="AD2844" i="1"/>
  <c r="AG2843" i="1" s="1"/>
  <c r="J2840" i="1"/>
  <c r="AC2840" i="1"/>
  <c r="AF2839" i="1" s="1"/>
  <c r="AD2840" i="1"/>
  <c r="AG2839" i="1" s="1"/>
  <c r="AC2836" i="1"/>
  <c r="AF2835" i="1" s="1"/>
  <c r="AD2836" i="1"/>
  <c r="AG2835" i="1" s="1"/>
  <c r="AC2832" i="1"/>
  <c r="AF2831" i="1" s="1"/>
  <c r="AD2832" i="1"/>
  <c r="AG2831" i="1" s="1"/>
  <c r="AG2828" i="1"/>
  <c r="AC2828" i="1"/>
  <c r="AF2827" i="1" s="1"/>
  <c r="AD2828" i="1"/>
  <c r="AG2827" i="1" s="1"/>
  <c r="J2824" i="1"/>
  <c r="AC2824" i="1"/>
  <c r="AF2823" i="1" s="1"/>
  <c r="AD2824" i="1"/>
  <c r="AG2823" i="1" s="1"/>
  <c r="AC2820" i="1"/>
  <c r="AF2819" i="1" s="1"/>
  <c r="AD2820" i="1"/>
  <c r="AG2819" i="1" s="1"/>
  <c r="J2816" i="1"/>
  <c r="AF2816" i="1"/>
  <c r="AC2816" i="1"/>
  <c r="AF2815" i="1" s="1"/>
  <c r="AD2816" i="1"/>
  <c r="AG2815" i="1" s="1"/>
  <c r="AF2812" i="1"/>
  <c r="AC2812" i="1"/>
  <c r="AF2811" i="1" s="1"/>
  <c r="AD2812" i="1"/>
  <c r="AG2811" i="1" s="1"/>
  <c r="J2808" i="1"/>
  <c r="AC2808" i="1"/>
  <c r="AF2807" i="1" s="1"/>
  <c r="AD2808" i="1"/>
  <c r="AG2807" i="1" s="1"/>
  <c r="AC2804" i="1"/>
  <c r="AF2803" i="1" s="1"/>
  <c r="AD2804" i="1"/>
  <c r="AG2803" i="1" s="1"/>
  <c r="J2800" i="1"/>
  <c r="AC2800" i="1"/>
  <c r="AF2799" i="1" s="1"/>
  <c r="AD2800" i="1"/>
  <c r="AG2799" i="1" s="1"/>
  <c r="AE2796" i="1"/>
  <c r="AC2796" i="1"/>
  <c r="AF2795" i="1" s="1"/>
  <c r="AD2796" i="1"/>
  <c r="AG2795" i="1" s="1"/>
  <c r="J2792" i="1"/>
  <c r="AC2792" i="1"/>
  <c r="AF2791" i="1" s="1"/>
  <c r="AD2792" i="1"/>
  <c r="AG2791" i="1" s="1"/>
  <c r="AC2788" i="1"/>
  <c r="AF2787" i="1" s="1"/>
  <c r="AD2788" i="1"/>
  <c r="AG2787" i="1" s="1"/>
  <c r="J2784" i="1"/>
  <c r="AC2784" i="1"/>
  <c r="AF2783" i="1" s="1"/>
  <c r="AD2784" i="1"/>
  <c r="AG2783" i="1" s="1"/>
  <c r="AC2780" i="1"/>
  <c r="AF2779" i="1" s="1"/>
  <c r="AD2780" i="1"/>
  <c r="AG2779" i="1" s="1"/>
  <c r="J2776" i="1"/>
  <c r="AC2776" i="1"/>
  <c r="AF2775" i="1" s="1"/>
  <c r="AD2776" i="1"/>
  <c r="AG2775" i="1" s="1"/>
  <c r="AC2772" i="1"/>
  <c r="AF2771" i="1" s="1"/>
  <c r="AD2772" i="1"/>
  <c r="AG2771" i="1" s="1"/>
  <c r="J2768" i="1"/>
  <c r="AC2768" i="1"/>
  <c r="AF2767" i="1" s="1"/>
  <c r="AD2768" i="1"/>
  <c r="AG2767" i="1" s="1"/>
  <c r="AC2764" i="1"/>
  <c r="AF2763" i="1" s="1"/>
  <c r="AF2764" i="1"/>
  <c r="AD2764" i="1"/>
  <c r="AG2763" i="1" s="1"/>
  <c r="J2760" i="1"/>
  <c r="AC2760" i="1"/>
  <c r="AF2759" i="1" s="1"/>
  <c r="AD2760" i="1"/>
  <c r="AG2759" i="1" s="1"/>
  <c r="AF2756" i="1"/>
  <c r="AC2756" i="1"/>
  <c r="AF2755" i="1" s="1"/>
  <c r="AD2756" i="1"/>
  <c r="AG2755" i="1" s="1"/>
  <c r="J2752" i="1"/>
  <c r="AC2752" i="1"/>
  <c r="AF2751" i="1" s="1"/>
  <c r="AD2752" i="1"/>
  <c r="AG2751" i="1" s="1"/>
  <c r="AC2748" i="1"/>
  <c r="AF2747" i="1" s="1"/>
  <c r="AD2748" i="1"/>
  <c r="AG2747" i="1" s="1"/>
  <c r="J2744" i="1"/>
  <c r="AC2744" i="1"/>
  <c r="AF2743" i="1" s="1"/>
  <c r="AD2744" i="1"/>
  <c r="AG2743" i="1" s="1"/>
  <c r="AC2740" i="1"/>
  <c r="AF2739" i="1" s="1"/>
  <c r="AD2740" i="1"/>
  <c r="AG2739" i="1" s="1"/>
  <c r="J2736" i="1"/>
  <c r="AC2736" i="1"/>
  <c r="AF2735" i="1" s="1"/>
  <c r="AD2736" i="1"/>
  <c r="AG2735" i="1" s="1"/>
  <c r="AC2732" i="1"/>
  <c r="AF2731" i="1" s="1"/>
  <c r="AD2732" i="1"/>
  <c r="AG2731" i="1" s="1"/>
  <c r="J2728" i="1"/>
  <c r="AC2728" i="1"/>
  <c r="AF2727" i="1" s="1"/>
  <c r="AD2728" i="1"/>
  <c r="AG2727" i="1" s="1"/>
  <c r="J2724" i="1"/>
  <c r="AC2724" i="1"/>
  <c r="AF2723" i="1" s="1"/>
  <c r="AD2724" i="1"/>
  <c r="AG2723" i="1" s="1"/>
  <c r="J2720" i="1"/>
  <c r="H2720" i="1" s="1"/>
  <c r="AC2720" i="1"/>
  <c r="AF2719" i="1" s="1"/>
  <c r="AD2720" i="1"/>
  <c r="AG2719" i="1" s="1"/>
  <c r="J2716" i="1"/>
  <c r="AC2716" i="1"/>
  <c r="AF2715" i="1" s="1"/>
  <c r="AD2716" i="1"/>
  <c r="AG2715" i="1" s="1"/>
  <c r="J2712" i="1"/>
  <c r="AC2712" i="1"/>
  <c r="AF2711" i="1" s="1"/>
  <c r="AD2712" i="1"/>
  <c r="AG2711" i="1" s="1"/>
  <c r="J2708" i="1"/>
  <c r="AC2708" i="1"/>
  <c r="AF2707" i="1" s="1"/>
  <c r="AD2708" i="1"/>
  <c r="AG2707" i="1" s="1"/>
  <c r="J2704" i="1"/>
  <c r="AC2704" i="1"/>
  <c r="AF2703" i="1" s="1"/>
  <c r="AD2704" i="1"/>
  <c r="AG2703" i="1" s="1"/>
  <c r="J2700" i="1"/>
  <c r="AC2700" i="1"/>
  <c r="AF2699" i="1" s="1"/>
  <c r="AD2700" i="1"/>
  <c r="AG2699" i="1" s="1"/>
  <c r="J2696" i="1"/>
  <c r="AC2696" i="1"/>
  <c r="AF2695" i="1" s="1"/>
  <c r="AD2696" i="1"/>
  <c r="AG2695" i="1" s="1"/>
  <c r="J2692" i="1"/>
  <c r="AC2692" i="1"/>
  <c r="AF2691" i="1" s="1"/>
  <c r="AD2692" i="1"/>
  <c r="AG2691" i="1" s="1"/>
  <c r="J2688" i="1"/>
  <c r="AC2688" i="1"/>
  <c r="AF2687" i="1" s="1"/>
  <c r="AD2688" i="1"/>
  <c r="AG2687" i="1" s="1"/>
  <c r="J2684" i="1"/>
  <c r="AG2684" i="1"/>
  <c r="AC2684" i="1"/>
  <c r="AF2683" i="1" s="1"/>
  <c r="AD2684" i="1"/>
  <c r="AG2683" i="1" s="1"/>
  <c r="J2680" i="1"/>
  <c r="AC2680" i="1"/>
  <c r="AF2679" i="1" s="1"/>
  <c r="AD2680" i="1"/>
  <c r="AG2679" i="1" s="1"/>
  <c r="J2676" i="1"/>
  <c r="AE2676" i="1"/>
  <c r="AC2676" i="1"/>
  <c r="AF2675" i="1" s="1"/>
  <c r="AD2676" i="1"/>
  <c r="AG2675" i="1" s="1"/>
  <c r="J2672" i="1"/>
  <c r="AC2672" i="1"/>
  <c r="AF2671" i="1" s="1"/>
  <c r="AD2672" i="1"/>
  <c r="AG2671" i="1" s="1"/>
  <c r="J2668" i="1"/>
  <c r="AC2668" i="1"/>
  <c r="AF2667" i="1" s="1"/>
  <c r="AD2668" i="1"/>
  <c r="AG2667" i="1" s="1"/>
  <c r="J2664" i="1"/>
  <c r="AC2664" i="1"/>
  <c r="AF2663" i="1" s="1"/>
  <c r="AD2664" i="1"/>
  <c r="AG2663" i="1" s="1"/>
  <c r="J2660" i="1"/>
  <c r="AC2660" i="1"/>
  <c r="AF2659" i="1" s="1"/>
  <c r="AD2660" i="1"/>
  <c r="AG2659" i="1" s="1"/>
  <c r="J2656" i="1"/>
  <c r="AC2656" i="1"/>
  <c r="AF2655" i="1" s="1"/>
  <c r="AD2656" i="1"/>
  <c r="AG2655" i="1" s="1"/>
  <c r="J2652" i="1"/>
  <c r="AC2652" i="1"/>
  <c r="AF2651" i="1" s="1"/>
  <c r="AD2652" i="1"/>
  <c r="AG2651" i="1" s="1"/>
  <c r="J2648" i="1"/>
  <c r="AC2648" i="1"/>
  <c r="AF2647" i="1" s="1"/>
  <c r="AD2648" i="1"/>
  <c r="AG2647" i="1" s="1"/>
  <c r="J2644" i="1"/>
  <c r="AC2644" i="1"/>
  <c r="AF2643" i="1" s="1"/>
  <c r="AD2644" i="1"/>
  <c r="AG2643" i="1" s="1"/>
  <c r="J2640" i="1"/>
  <c r="AC2640" i="1"/>
  <c r="AF2639" i="1" s="1"/>
  <c r="AD2640" i="1"/>
  <c r="AG2639" i="1" s="1"/>
  <c r="J2636" i="1"/>
  <c r="H2636" i="1" s="1"/>
  <c r="AC2636" i="1"/>
  <c r="AF2635" i="1" s="1"/>
  <c r="AD2636" i="1"/>
  <c r="AG2635" i="1" s="1"/>
  <c r="J2632" i="1"/>
  <c r="AC2632" i="1"/>
  <c r="AF2631" i="1" s="1"/>
  <c r="AD2632" i="1"/>
  <c r="AG2631" i="1" s="1"/>
  <c r="J2628" i="1"/>
  <c r="AC2628" i="1"/>
  <c r="AF2627" i="1" s="1"/>
  <c r="AD2628" i="1"/>
  <c r="AG2627" i="1" s="1"/>
  <c r="J2624" i="1"/>
  <c r="AC2624" i="1"/>
  <c r="AF2623" i="1" s="1"/>
  <c r="AD2624" i="1"/>
  <c r="AG2623" i="1" s="1"/>
  <c r="J2620" i="1"/>
  <c r="AG2620" i="1"/>
  <c r="AC2620" i="1"/>
  <c r="AF2619" i="1" s="1"/>
  <c r="AD2620" i="1"/>
  <c r="AG2619" i="1" s="1"/>
  <c r="J2616" i="1"/>
  <c r="AG2616" i="1"/>
  <c r="AC2616" i="1"/>
  <c r="AF2615" i="1" s="1"/>
  <c r="AD2616" i="1"/>
  <c r="AG2615" i="1" s="1"/>
  <c r="J2612" i="1"/>
  <c r="AE2612" i="1"/>
  <c r="AC2612" i="1"/>
  <c r="AF2611" i="1" s="1"/>
  <c r="AD2612" i="1"/>
  <c r="AG2611" i="1" s="1"/>
  <c r="J2608" i="1"/>
  <c r="AE2608" i="1"/>
  <c r="AC2608" i="1"/>
  <c r="AF2607" i="1" s="1"/>
  <c r="AD2608" i="1"/>
  <c r="AG2607" i="1" s="1"/>
  <c r="J2604" i="1"/>
  <c r="AC2604" i="1"/>
  <c r="AF2603" i="1" s="1"/>
  <c r="AD2604" i="1"/>
  <c r="AG2603" i="1" s="1"/>
  <c r="J2600" i="1"/>
  <c r="AC2600" i="1"/>
  <c r="AF2599" i="1" s="1"/>
  <c r="AD2600" i="1"/>
  <c r="AG2599" i="1" s="1"/>
  <c r="J2596" i="1"/>
  <c r="AC2596" i="1"/>
  <c r="AF2595" i="1" s="1"/>
  <c r="AD2596" i="1"/>
  <c r="AG2595" i="1" s="1"/>
  <c r="J2592" i="1"/>
  <c r="AC2592" i="1"/>
  <c r="AF2591" i="1" s="1"/>
  <c r="AD2592" i="1"/>
  <c r="AG2591" i="1" s="1"/>
  <c r="J2588" i="1"/>
  <c r="AC2588" i="1"/>
  <c r="AF2587" i="1" s="1"/>
  <c r="AD2588" i="1"/>
  <c r="AG2587" i="1" s="1"/>
  <c r="J2584" i="1"/>
  <c r="AC2584" i="1"/>
  <c r="AF2583" i="1" s="1"/>
  <c r="AD2584" i="1"/>
  <c r="AG2583" i="1" s="1"/>
  <c r="J2580" i="1"/>
  <c r="AC2580" i="1"/>
  <c r="AF2579" i="1" s="1"/>
  <c r="AD2580" i="1"/>
  <c r="AG2579" i="1" s="1"/>
  <c r="J2576" i="1"/>
  <c r="AC2576" i="1"/>
  <c r="AF2575" i="1" s="1"/>
  <c r="AD2576" i="1"/>
  <c r="AG2575" i="1" s="1"/>
  <c r="J2572" i="1"/>
  <c r="AG2572" i="1"/>
  <c r="AC2572" i="1"/>
  <c r="AF2571" i="1" s="1"/>
  <c r="AD2572" i="1"/>
  <c r="AG2571" i="1" s="1"/>
  <c r="J2568" i="1"/>
  <c r="AE2568" i="1"/>
  <c r="AC2568" i="1"/>
  <c r="AF2567" i="1" s="1"/>
  <c r="AD2568" i="1"/>
  <c r="AG2567" i="1" s="1"/>
  <c r="J2564" i="1"/>
  <c r="H2564" i="1" s="1"/>
  <c r="AC2564" i="1"/>
  <c r="AF2563" i="1" s="1"/>
  <c r="AD2564" i="1"/>
  <c r="AG2563" i="1" s="1"/>
  <c r="J2560" i="1"/>
  <c r="AE2560" i="1"/>
  <c r="AC2560" i="1"/>
  <c r="AF2559" i="1" s="1"/>
  <c r="AD2560" i="1"/>
  <c r="AG2559" i="1" s="1"/>
  <c r="J2556" i="1"/>
  <c r="AC2556" i="1"/>
  <c r="AF2555" i="1" s="1"/>
  <c r="AD2556" i="1"/>
  <c r="AG2555" i="1" s="1"/>
  <c r="J2552" i="1"/>
  <c r="AC2552" i="1"/>
  <c r="AF2551" i="1" s="1"/>
  <c r="AD2552" i="1"/>
  <c r="AG2551" i="1" s="1"/>
  <c r="J2548" i="1"/>
  <c r="AC2548" i="1"/>
  <c r="AF2547" i="1" s="1"/>
  <c r="AD2548" i="1"/>
  <c r="AG2547" i="1" s="1"/>
  <c r="J2544" i="1"/>
  <c r="AG2544" i="1"/>
  <c r="AC2544" i="1"/>
  <c r="AF2543" i="1" s="1"/>
  <c r="AD2544" i="1"/>
  <c r="AG2543" i="1" s="1"/>
  <c r="J2540" i="1"/>
  <c r="AC2540" i="1"/>
  <c r="AF2539" i="1" s="1"/>
  <c r="AD2540" i="1"/>
  <c r="AG2539" i="1" s="1"/>
  <c r="J2536" i="1"/>
  <c r="AC2536" i="1"/>
  <c r="AF2535" i="1" s="1"/>
  <c r="AD2536" i="1"/>
  <c r="AG2535" i="1" s="1"/>
  <c r="J2532" i="1"/>
  <c r="AC2532" i="1"/>
  <c r="AF2531" i="1" s="1"/>
  <c r="AD2532" i="1"/>
  <c r="AG2531" i="1" s="1"/>
  <c r="J2528" i="1"/>
  <c r="AC2528" i="1"/>
  <c r="AF2527" i="1" s="1"/>
  <c r="AD2528" i="1"/>
  <c r="AG2527" i="1" s="1"/>
  <c r="J2524" i="1"/>
  <c r="AE2524" i="1"/>
  <c r="AC2524" i="1"/>
  <c r="AF2523" i="1" s="1"/>
  <c r="AD2524" i="1"/>
  <c r="AG2523" i="1" s="1"/>
  <c r="J2520" i="1"/>
  <c r="AC2520" i="1"/>
  <c r="AF2519" i="1" s="1"/>
  <c r="AD2520" i="1"/>
  <c r="AG2519" i="1" s="1"/>
  <c r="J2516" i="1"/>
  <c r="AE2516" i="1"/>
  <c r="AC2516" i="1"/>
  <c r="AF2515" i="1" s="1"/>
  <c r="AD2516" i="1"/>
  <c r="AG2515" i="1" s="1"/>
  <c r="J2512" i="1"/>
  <c r="AF2512" i="1"/>
  <c r="AE2512" i="1"/>
  <c r="AC2512" i="1"/>
  <c r="AF2511" i="1" s="1"/>
  <c r="AD2512" i="1"/>
  <c r="AG2511" i="1" s="1"/>
  <c r="J2508" i="1"/>
  <c r="K2508" i="1" s="1"/>
  <c r="AC2508" i="1"/>
  <c r="AF2507" i="1" s="1"/>
  <c r="AD2508" i="1"/>
  <c r="AG2507" i="1" s="1"/>
  <c r="J2504" i="1"/>
  <c r="AG2504" i="1"/>
  <c r="AF2504" i="1"/>
  <c r="AC2504" i="1"/>
  <c r="AF2503" i="1" s="1"/>
  <c r="AD2504" i="1"/>
  <c r="AG2503" i="1" s="1"/>
  <c r="J2500" i="1"/>
  <c r="AC2500" i="1"/>
  <c r="AF2499" i="1" s="1"/>
  <c r="AD2500" i="1"/>
  <c r="AG2499" i="1" s="1"/>
  <c r="J2496" i="1"/>
  <c r="AC2496" i="1"/>
  <c r="AF2495" i="1" s="1"/>
  <c r="AD2496" i="1"/>
  <c r="AG2495" i="1" s="1"/>
  <c r="J2492" i="1"/>
  <c r="AC2492" i="1"/>
  <c r="AF2491" i="1" s="1"/>
  <c r="AD2492" i="1"/>
  <c r="AG2491" i="1" s="1"/>
  <c r="J2488" i="1"/>
  <c r="AC2488" i="1"/>
  <c r="AF2487" i="1" s="1"/>
  <c r="AD2488" i="1"/>
  <c r="AG2487" i="1" s="1"/>
  <c r="J2484" i="1"/>
  <c r="AC2484" i="1"/>
  <c r="AF2483" i="1" s="1"/>
  <c r="AD2484" i="1"/>
  <c r="AG2483" i="1" s="1"/>
  <c r="J2480" i="1"/>
  <c r="AG2480" i="1"/>
  <c r="AC2480" i="1"/>
  <c r="AF2479" i="1" s="1"/>
  <c r="AD2480" i="1"/>
  <c r="AG2479" i="1" s="1"/>
  <c r="J2476" i="1"/>
  <c r="AC2476" i="1"/>
  <c r="AF2475" i="1" s="1"/>
  <c r="AD2476" i="1"/>
  <c r="AG2475" i="1" s="1"/>
  <c r="J2472" i="1"/>
  <c r="AE2472" i="1"/>
  <c r="AC2472" i="1"/>
  <c r="AF2471" i="1" s="1"/>
  <c r="AD2472" i="1"/>
  <c r="AG2471" i="1" s="1"/>
  <c r="J2468" i="1"/>
  <c r="AE2468" i="1"/>
  <c r="AC2468" i="1"/>
  <c r="AF2467" i="1" s="1"/>
  <c r="AD2468" i="1"/>
  <c r="AG2467" i="1" s="1"/>
  <c r="J2464" i="1"/>
  <c r="AC2464" i="1"/>
  <c r="AF2463" i="1" s="1"/>
  <c r="AD2464" i="1"/>
  <c r="AG2463" i="1" s="1"/>
  <c r="J2460" i="1"/>
  <c r="AC2460" i="1"/>
  <c r="AF2459" i="1" s="1"/>
  <c r="AD2460" i="1"/>
  <c r="AG2459" i="1" s="1"/>
  <c r="J2456" i="1"/>
  <c r="AC2456" i="1"/>
  <c r="AF2455" i="1" s="1"/>
  <c r="AD2456" i="1"/>
  <c r="AG2455" i="1" s="1"/>
  <c r="J2452" i="1"/>
  <c r="AC2452" i="1"/>
  <c r="AF2451" i="1" s="1"/>
  <c r="AD2452" i="1"/>
  <c r="AG2451" i="1" s="1"/>
  <c r="J2448" i="1"/>
  <c r="AC2448" i="1"/>
  <c r="AF2447" i="1" s="1"/>
  <c r="AD2448" i="1"/>
  <c r="AG2447" i="1" s="1"/>
  <c r="J2444" i="1"/>
  <c r="AC2444" i="1"/>
  <c r="AF2443" i="1" s="1"/>
  <c r="AD2444" i="1"/>
  <c r="AG2443" i="1" s="1"/>
  <c r="J2440" i="1"/>
  <c r="AC2440" i="1"/>
  <c r="AF2439" i="1" s="1"/>
  <c r="AD2440" i="1"/>
  <c r="AG2439" i="1" s="1"/>
  <c r="J2436" i="1"/>
  <c r="AC2436" i="1"/>
  <c r="AF2435" i="1" s="1"/>
  <c r="AD2436" i="1"/>
  <c r="AG2435" i="1" s="1"/>
  <c r="J2432" i="1"/>
  <c r="AC2432" i="1"/>
  <c r="AF2431" i="1" s="1"/>
  <c r="AD2432" i="1"/>
  <c r="AG2431" i="1" s="1"/>
  <c r="J2428" i="1"/>
  <c r="AC2428" i="1"/>
  <c r="AF2427" i="1" s="1"/>
  <c r="AD2428" i="1"/>
  <c r="AG2427" i="1" s="1"/>
  <c r="J2424" i="1"/>
  <c r="AF2424" i="1"/>
  <c r="AC2424" i="1"/>
  <c r="AF2423" i="1" s="1"/>
  <c r="AD2424" i="1"/>
  <c r="AG2423" i="1" s="1"/>
  <c r="J2420" i="1"/>
  <c r="AF2420" i="1"/>
  <c r="AC2420" i="1"/>
  <c r="AF2419" i="1" s="1"/>
  <c r="AD2420" i="1"/>
  <c r="AG2419" i="1" s="1"/>
  <c r="J2416" i="1"/>
  <c r="AC2416" i="1"/>
  <c r="AF2415" i="1" s="1"/>
  <c r="AD2416" i="1"/>
  <c r="AG2415" i="1" s="1"/>
  <c r="J2412" i="1"/>
  <c r="AE2412" i="1"/>
  <c r="AC2412" i="1"/>
  <c r="AF2411" i="1" s="1"/>
  <c r="AD2412" i="1"/>
  <c r="AG2411" i="1" s="1"/>
  <c r="J2408" i="1"/>
  <c r="AE2408" i="1"/>
  <c r="AC2408" i="1"/>
  <c r="AF2407" i="1" s="1"/>
  <c r="AD2408" i="1"/>
  <c r="AG2407" i="1" s="1"/>
  <c r="J2404" i="1"/>
  <c r="AC2404" i="1"/>
  <c r="AF2403" i="1" s="1"/>
  <c r="AD2404" i="1"/>
  <c r="AG2403" i="1" s="1"/>
  <c r="J2400" i="1"/>
  <c r="AC2400" i="1"/>
  <c r="AF2399" i="1" s="1"/>
  <c r="AD2400" i="1"/>
  <c r="AG2399" i="1" s="1"/>
  <c r="J2396" i="1"/>
  <c r="AC2396" i="1"/>
  <c r="AF2395" i="1" s="1"/>
  <c r="AD2396" i="1"/>
  <c r="AG2395" i="1" s="1"/>
  <c r="J2388" i="1"/>
  <c r="AC2388" i="1"/>
  <c r="AF2387" i="1" s="1"/>
  <c r="AF2384" i="1"/>
  <c r="AC2384" i="1"/>
  <c r="AF2383" i="1" s="1"/>
  <c r="AD2384" i="1"/>
  <c r="AG2383" i="1" s="1"/>
  <c r="J2380" i="1"/>
  <c r="AC2380" i="1"/>
  <c r="AF2379" i="1" s="1"/>
  <c r="AD2380" i="1"/>
  <c r="AG2379" i="1" s="1"/>
  <c r="J2372" i="1"/>
  <c r="AC2372" i="1"/>
  <c r="AF2371" i="1" s="1"/>
  <c r="J2368" i="1"/>
  <c r="AC2368" i="1"/>
  <c r="AF2367" i="1" s="1"/>
  <c r="AD2368" i="1"/>
  <c r="AG2367" i="1" s="1"/>
  <c r="J2360" i="1"/>
  <c r="AC2360" i="1"/>
  <c r="AF2359" i="1" s="1"/>
  <c r="J2356" i="1"/>
  <c r="AC2356" i="1"/>
  <c r="AF2355" i="1" s="1"/>
  <c r="AD2356" i="1"/>
  <c r="AG2355" i="1" s="1"/>
  <c r="J2352" i="1"/>
  <c r="AC2352" i="1"/>
  <c r="AF2351" i="1" s="1"/>
  <c r="AD2352" i="1"/>
  <c r="AG2351" i="1" s="1"/>
  <c r="J2348" i="1"/>
  <c r="AC2348" i="1"/>
  <c r="AF2347" i="1" s="1"/>
  <c r="AD2348" i="1"/>
  <c r="AG2347" i="1" s="1"/>
  <c r="J2344" i="1"/>
  <c r="AC2344" i="1"/>
  <c r="AF2343" i="1" s="1"/>
  <c r="AD2344" i="1"/>
  <c r="AG2343" i="1" s="1"/>
  <c r="J2340" i="1"/>
  <c r="AC2340" i="1"/>
  <c r="AF2339" i="1" s="1"/>
  <c r="AD2340" i="1"/>
  <c r="AG2339" i="1" s="1"/>
  <c r="J2336" i="1"/>
  <c r="AC2336" i="1"/>
  <c r="AF2335" i="1" s="1"/>
  <c r="AD2336" i="1"/>
  <c r="AG2335" i="1" s="1"/>
  <c r="J2332" i="1"/>
  <c r="AC2332" i="1"/>
  <c r="AF2331" i="1" s="1"/>
  <c r="AD2332" i="1"/>
  <c r="AG2331" i="1" s="1"/>
  <c r="J2328" i="1"/>
  <c r="AC2328" i="1"/>
  <c r="AF2327" i="1" s="1"/>
  <c r="AD2328" i="1"/>
  <c r="AG2327" i="1" s="1"/>
  <c r="J2324" i="1"/>
  <c r="AG2324" i="1"/>
  <c r="AC2324" i="1"/>
  <c r="AF2323" i="1" s="1"/>
  <c r="AD2324" i="1"/>
  <c r="AG2323" i="1" s="1"/>
  <c r="J2320" i="1"/>
  <c r="K2320" i="1" s="1"/>
  <c r="AC2320" i="1"/>
  <c r="AF2319" i="1" s="1"/>
  <c r="AD2320" i="1"/>
  <c r="AG2319" i="1" s="1"/>
  <c r="J2316" i="1"/>
  <c r="AC2316" i="1"/>
  <c r="AF2315" i="1" s="1"/>
  <c r="AD2316" i="1"/>
  <c r="AG2315" i="1" s="1"/>
  <c r="J2312" i="1"/>
  <c r="AC2312" i="1"/>
  <c r="AF2311" i="1" s="1"/>
  <c r="AD2312" i="1"/>
  <c r="AG2311" i="1" s="1"/>
  <c r="J2308" i="1"/>
  <c r="AC2308" i="1"/>
  <c r="AF2307" i="1" s="1"/>
  <c r="AD2308" i="1"/>
  <c r="AG2307" i="1" s="1"/>
  <c r="J2304" i="1"/>
  <c r="AC2304" i="1"/>
  <c r="AF2303" i="1" s="1"/>
  <c r="AD2304" i="1"/>
  <c r="AG2303" i="1" s="1"/>
  <c r="J2300" i="1"/>
  <c r="AC2300" i="1"/>
  <c r="AF2299" i="1" s="1"/>
  <c r="AD2300" i="1"/>
  <c r="AG2299" i="1" s="1"/>
  <c r="J2296" i="1"/>
  <c r="AC2296" i="1"/>
  <c r="AF2295" i="1" s="1"/>
  <c r="AD2296" i="1"/>
  <c r="AG2295" i="1" s="1"/>
  <c r="J2292" i="1"/>
  <c r="AC2292" i="1"/>
  <c r="AF2291" i="1" s="1"/>
  <c r="AD2292" i="1"/>
  <c r="AG2291" i="1" s="1"/>
  <c r="J2288" i="1"/>
  <c r="AC2288" i="1"/>
  <c r="AF2287" i="1" s="1"/>
  <c r="AD2288" i="1"/>
  <c r="AG2287" i="1" s="1"/>
  <c r="J2284" i="1"/>
  <c r="AC2284" i="1"/>
  <c r="AF2283" i="1" s="1"/>
  <c r="AD2284" i="1"/>
  <c r="AG2283" i="1" s="1"/>
  <c r="J2280" i="1"/>
  <c r="AC2280" i="1"/>
  <c r="AF2279" i="1" s="1"/>
  <c r="AD2280" i="1"/>
  <c r="AG2279" i="1" s="1"/>
  <c r="J2276" i="1"/>
  <c r="AC2276" i="1"/>
  <c r="AF2275" i="1" s="1"/>
  <c r="AD2276" i="1"/>
  <c r="AG2275" i="1" s="1"/>
  <c r="J2272" i="1"/>
  <c r="AC2272" i="1"/>
  <c r="AF2271" i="1" s="1"/>
  <c r="AD2272" i="1"/>
  <c r="AG2271" i="1" s="1"/>
  <c r="J2268" i="1"/>
  <c r="AC2268" i="1"/>
  <c r="AF2267" i="1" s="1"/>
  <c r="AD2268" i="1"/>
  <c r="AG2267" i="1" s="1"/>
  <c r="J2264" i="1"/>
  <c r="AC2264" i="1"/>
  <c r="AF2263" i="1" s="1"/>
  <c r="AD2264" i="1"/>
  <c r="AG2263" i="1" s="1"/>
  <c r="J2260" i="1"/>
  <c r="AC2260" i="1"/>
  <c r="AF2259" i="1" s="1"/>
  <c r="AD2260" i="1"/>
  <c r="AG2259" i="1" s="1"/>
  <c r="J2256" i="1"/>
  <c r="AC2256" i="1"/>
  <c r="AF2255" i="1" s="1"/>
  <c r="AD2256" i="1"/>
  <c r="AG2255" i="1" s="1"/>
  <c r="AC2252" i="1"/>
  <c r="AF2251" i="1" s="1"/>
  <c r="AD2252" i="1"/>
  <c r="AG2251" i="1" s="1"/>
  <c r="J2248" i="1"/>
  <c r="AE2248" i="1"/>
  <c r="AC2248" i="1"/>
  <c r="AF2247" i="1" s="1"/>
  <c r="AD2248" i="1"/>
  <c r="AG2247" i="1" s="1"/>
  <c r="J2244" i="1"/>
  <c r="AC2244" i="1"/>
  <c r="AF2243" i="1" s="1"/>
  <c r="AD2244" i="1"/>
  <c r="AG2243" i="1" s="1"/>
  <c r="J2240" i="1"/>
  <c r="AC2240" i="1"/>
  <c r="AF2239" i="1" s="1"/>
  <c r="AD2240" i="1"/>
  <c r="AG2239" i="1" s="1"/>
  <c r="J2232" i="1"/>
  <c r="AC2232" i="1"/>
  <c r="AF2231" i="1" s="1"/>
  <c r="J2228" i="1"/>
  <c r="AE2228" i="1"/>
  <c r="AC2228" i="1"/>
  <c r="AF2227" i="1" s="1"/>
  <c r="AD2228" i="1"/>
  <c r="AG2227" i="1" s="1"/>
  <c r="J2224" i="1"/>
  <c r="AC2224" i="1"/>
  <c r="AF2223" i="1" s="1"/>
  <c r="AD2224" i="1"/>
  <c r="AG2223" i="1" s="1"/>
  <c r="J2220" i="1"/>
  <c r="AC2220" i="1"/>
  <c r="AF2219" i="1" s="1"/>
  <c r="AD2220" i="1"/>
  <c r="AG2219" i="1" s="1"/>
  <c r="J2216" i="1"/>
  <c r="AF2216" i="1"/>
  <c r="AC2216" i="1"/>
  <c r="AF2215" i="1" s="1"/>
  <c r="AD2216" i="1"/>
  <c r="AG2215" i="1" s="1"/>
  <c r="J2212" i="1"/>
  <c r="AC2212" i="1"/>
  <c r="AF2211" i="1" s="1"/>
  <c r="AD2212" i="1"/>
  <c r="AG2211" i="1" s="1"/>
  <c r="J2208" i="1"/>
  <c r="AC2208" i="1"/>
  <c r="AF2207" i="1" s="1"/>
  <c r="AD2208" i="1"/>
  <c r="AG2207" i="1" s="1"/>
  <c r="J2204" i="1"/>
  <c r="AC2204" i="1"/>
  <c r="AF2203" i="1" s="1"/>
  <c r="AD2204" i="1"/>
  <c r="AG2203" i="1" s="1"/>
  <c r="J2200" i="1"/>
  <c r="AC2200" i="1"/>
  <c r="AF2199" i="1" s="1"/>
  <c r="AD2200" i="1"/>
  <c r="AG2199" i="1" s="1"/>
  <c r="J2196" i="1"/>
  <c r="AC2196" i="1"/>
  <c r="AF2195" i="1" s="1"/>
  <c r="AD2196" i="1"/>
  <c r="AG2195" i="1" s="1"/>
  <c r="J2192" i="1"/>
  <c r="AC2192" i="1"/>
  <c r="AF2191" i="1" s="1"/>
  <c r="AD2192" i="1"/>
  <c r="AG2191" i="1" s="1"/>
  <c r="J2188" i="1"/>
  <c r="AC2188" i="1"/>
  <c r="AF2187" i="1" s="1"/>
  <c r="AD2188" i="1"/>
  <c r="AG2187" i="1" s="1"/>
  <c r="J2184" i="1"/>
  <c r="AC2184" i="1"/>
  <c r="AF2183" i="1" s="1"/>
  <c r="AD2184" i="1"/>
  <c r="AG2183" i="1" s="1"/>
  <c r="J2180" i="1"/>
  <c r="AC2180" i="1"/>
  <c r="AF2179" i="1" s="1"/>
  <c r="AD2180" i="1"/>
  <c r="AG2179" i="1" s="1"/>
  <c r="J2176" i="1"/>
  <c r="AC2176" i="1"/>
  <c r="AF2175" i="1" s="1"/>
  <c r="AD2176" i="1"/>
  <c r="AG2175" i="1" s="1"/>
  <c r="J2172" i="1"/>
  <c r="AC2172" i="1"/>
  <c r="AF2171" i="1" s="1"/>
  <c r="AD2172" i="1"/>
  <c r="AG2171" i="1" s="1"/>
  <c r="J2168" i="1"/>
  <c r="AC2168" i="1"/>
  <c r="AF2167" i="1" s="1"/>
  <c r="AD2168" i="1"/>
  <c r="AG2167" i="1" s="1"/>
  <c r="J2164" i="1"/>
  <c r="AC2164" i="1"/>
  <c r="AF2163" i="1" s="1"/>
  <c r="AD2164" i="1"/>
  <c r="AG2163" i="1" s="1"/>
  <c r="J2160" i="1"/>
  <c r="AC2160" i="1"/>
  <c r="AF2159" i="1" s="1"/>
  <c r="AD2160" i="1"/>
  <c r="AG2159" i="1" s="1"/>
  <c r="J2156" i="1"/>
  <c r="AC2156" i="1"/>
  <c r="AF2155" i="1" s="1"/>
  <c r="AD2156" i="1"/>
  <c r="AG2155" i="1" s="1"/>
  <c r="J2152" i="1"/>
  <c r="AC2152" i="1"/>
  <c r="AD2152" i="1"/>
  <c r="J2148" i="1"/>
  <c r="AC2148" i="1"/>
  <c r="AF2147" i="1" s="1"/>
  <c r="J2144" i="1"/>
  <c r="AC2144" i="1"/>
  <c r="AF2143" i="1" s="1"/>
  <c r="AD2144" i="1"/>
  <c r="AG2143" i="1" s="1"/>
  <c r="J2140" i="1"/>
  <c r="AC2140" i="1"/>
  <c r="AF2139" i="1" s="1"/>
  <c r="AD2140" i="1"/>
  <c r="AG2139" i="1" s="1"/>
  <c r="J2136" i="1"/>
  <c r="AC2136" i="1"/>
  <c r="AF2135" i="1" s="1"/>
  <c r="AD2136" i="1"/>
  <c r="AG2135" i="1" s="1"/>
  <c r="J2132" i="1"/>
  <c r="AC2132" i="1"/>
  <c r="AF2131" i="1" s="1"/>
  <c r="AD2132" i="1"/>
  <c r="AG2131" i="1" s="1"/>
  <c r="J2128" i="1"/>
  <c r="AC2128" i="1"/>
  <c r="AF2127" i="1" s="1"/>
  <c r="AD2128" i="1"/>
  <c r="AG2127" i="1" s="1"/>
  <c r="J2124" i="1"/>
  <c r="AC2124" i="1"/>
  <c r="AF2123" i="1" s="1"/>
  <c r="AD2124" i="1"/>
  <c r="AG2123" i="1" s="1"/>
  <c r="J2120" i="1"/>
  <c r="AC2120" i="1"/>
  <c r="AF2119" i="1" s="1"/>
  <c r="AD2120" i="1"/>
  <c r="AG2119" i="1" s="1"/>
  <c r="J2116" i="1"/>
  <c r="AC2116" i="1"/>
  <c r="AF2115" i="1" s="1"/>
  <c r="AD2116" i="1"/>
  <c r="AG2115" i="1" s="1"/>
  <c r="J2112" i="1"/>
  <c r="AC2112" i="1"/>
  <c r="AF2111" i="1" s="1"/>
  <c r="AD2112" i="1"/>
  <c r="AG2111" i="1" s="1"/>
  <c r="J2108" i="1"/>
  <c r="AC2108" i="1"/>
  <c r="AF2107" i="1" s="1"/>
  <c r="AD2108" i="1"/>
  <c r="AG2107" i="1" s="1"/>
  <c r="J2104" i="1"/>
  <c r="AC2104" i="1"/>
  <c r="AF2103" i="1" s="1"/>
  <c r="AD2104" i="1"/>
  <c r="AG2103" i="1" s="1"/>
  <c r="J2100" i="1"/>
  <c r="AC2100" i="1"/>
  <c r="AF2099" i="1" s="1"/>
  <c r="AD2100" i="1"/>
  <c r="AG2099" i="1" s="1"/>
  <c r="J2096" i="1"/>
  <c r="AC2096" i="1"/>
  <c r="AF2095" i="1" s="1"/>
  <c r="AD2096" i="1"/>
  <c r="AG2095" i="1" s="1"/>
  <c r="J2092" i="1"/>
  <c r="AC2092" i="1"/>
  <c r="AF2091" i="1" s="1"/>
  <c r="AD2092" i="1"/>
  <c r="AG2091" i="1" s="1"/>
  <c r="J2088" i="1"/>
  <c r="AC2088" i="1"/>
  <c r="AF2087" i="1" s="1"/>
  <c r="AD2088" i="1"/>
  <c r="AG2087" i="1" s="1"/>
  <c r="J2084" i="1"/>
  <c r="AC2084" i="1"/>
  <c r="AF2083" i="1" s="1"/>
  <c r="AD2084" i="1"/>
  <c r="AG2083" i="1" s="1"/>
  <c r="J2080" i="1"/>
  <c r="AC2080" i="1"/>
  <c r="AF2079" i="1" s="1"/>
  <c r="AD2080" i="1"/>
  <c r="AG2079" i="1" s="1"/>
  <c r="J2076" i="1"/>
  <c r="AC2076" i="1"/>
  <c r="AF2075" i="1" s="1"/>
  <c r="AE2076" i="1"/>
  <c r="AD2076" i="1"/>
  <c r="AG2075" i="1" s="1"/>
  <c r="J2072" i="1"/>
  <c r="AC2072" i="1"/>
  <c r="AF2071" i="1" s="1"/>
  <c r="AD2072" i="1"/>
  <c r="AG2071" i="1" s="1"/>
  <c r="J2068" i="1"/>
  <c r="AC2068" i="1"/>
  <c r="AF2067" i="1" s="1"/>
  <c r="AD2068" i="1"/>
  <c r="AG2067" i="1" s="1"/>
  <c r="J2064" i="1"/>
  <c r="AC2064" i="1"/>
  <c r="AF2063" i="1" s="1"/>
  <c r="AD2064" i="1"/>
  <c r="AG2063" i="1" s="1"/>
  <c r="J2060" i="1"/>
  <c r="AC2060" i="1"/>
  <c r="AF2059" i="1" s="1"/>
  <c r="AD2060" i="1"/>
  <c r="AG2059" i="1" s="1"/>
  <c r="J2056" i="1"/>
  <c r="AE2056" i="1"/>
  <c r="AC2056" i="1"/>
  <c r="AF2055" i="1" s="1"/>
  <c r="AD2056" i="1"/>
  <c r="AG2055" i="1" s="1"/>
  <c r="J2052" i="1"/>
  <c r="AC2052" i="1"/>
  <c r="AF2051" i="1" s="1"/>
  <c r="AD2052" i="1"/>
  <c r="AG2051" i="1" s="1"/>
  <c r="J2048" i="1"/>
  <c r="AG2048" i="1"/>
  <c r="AC2048" i="1"/>
  <c r="AF2047" i="1" s="1"/>
  <c r="AD2048" i="1"/>
  <c r="AG2047" i="1" s="1"/>
  <c r="J2044" i="1"/>
  <c r="AF2044" i="1"/>
  <c r="AC2044" i="1"/>
  <c r="AF2043" i="1" s="1"/>
  <c r="AD2044" i="1"/>
  <c r="AG2043" i="1" s="1"/>
  <c r="J2040" i="1"/>
  <c r="AC2040" i="1"/>
  <c r="AF2039" i="1" s="1"/>
  <c r="AD2040" i="1"/>
  <c r="AG2039" i="1" s="1"/>
  <c r="J2036" i="1"/>
  <c r="AC2036" i="1"/>
  <c r="AF2035" i="1" s="1"/>
  <c r="AD2036" i="1"/>
  <c r="AG2035" i="1" s="1"/>
  <c r="J2032" i="1"/>
  <c r="AC2032" i="1"/>
  <c r="AF2031" i="1" s="1"/>
  <c r="AD2032" i="1"/>
  <c r="AG2031" i="1" s="1"/>
  <c r="J2028" i="1"/>
  <c r="AC2028" i="1"/>
  <c r="AF2027" i="1" s="1"/>
  <c r="AD2028" i="1"/>
  <c r="AG2027" i="1" s="1"/>
  <c r="J2024" i="1"/>
  <c r="AC2024" i="1"/>
  <c r="AF2023" i="1" s="1"/>
  <c r="AD2024" i="1"/>
  <c r="AG2023" i="1" s="1"/>
  <c r="J2020" i="1"/>
  <c r="AC2020" i="1"/>
  <c r="AF2019" i="1" s="1"/>
  <c r="AD2020" i="1"/>
  <c r="AG2019" i="1" s="1"/>
  <c r="J2016" i="1"/>
  <c r="AC2016" i="1"/>
  <c r="AF2015" i="1" s="1"/>
  <c r="AD2016" i="1"/>
  <c r="AG2015" i="1" s="1"/>
  <c r="J2012" i="1"/>
  <c r="AC2012" i="1"/>
  <c r="AF2011" i="1" s="1"/>
  <c r="AD2012" i="1"/>
  <c r="AG2011" i="1" s="1"/>
  <c r="J2008" i="1"/>
  <c r="AF2008" i="1"/>
  <c r="AC2008" i="1"/>
  <c r="AF2007" i="1" s="1"/>
  <c r="AD2008" i="1"/>
  <c r="AG2007" i="1" s="1"/>
  <c r="J2004" i="1"/>
  <c r="AC2004" i="1"/>
  <c r="AF2003" i="1" s="1"/>
  <c r="AD2004" i="1"/>
  <c r="AG2003" i="1" s="1"/>
  <c r="J2000" i="1"/>
  <c r="AC2000" i="1"/>
  <c r="AF1999" i="1" s="1"/>
  <c r="AD2000" i="1"/>
  <c r="AG1999" i="1" s="1"/>
  <c r="J1996" i="1"/>
  <c r="AC1996" i="1"/>
  <c r="AF1995" i="1" s="1"/>
  <c r="AD1996" i="1"/>
  <c r="AG1995" i="1" s="1"/>
  <c r="J1992" i="1"/>
  <c r="AC1992" i="1"/>
  <c r="AF1991" i="1" s="1"/>
  <c r="AD1992" i="1"/>
  <c r="AG1991" i="1" s="1"/>
  <c r="AC1988" i="1"/>
  <c r="AF1987" i="1" s="1"/>
  <c r="AD1988" i="1"/>
  <c r="AG1987" i="1" s="1"/>
  <c r="J1984" i="1"/>
  <c r="AC1984" i="1"/>
  <c r="AF1983" i="1" s="1"/>
  <c r="AD1984" i="1"/>
  <c r="AG1983" i="1" s="1"/>
  <c r="J1976" i="1"/>
  <c r="AC1976" i="1"/>
  <c r="AF1975" i="1" s="1"/>
  <c r="AC1972" i="1"/>
  <c r="AF1971" i="1" s="1"/>
  <c r="AD1972" i="1"/>
  <c r="AG1971" i="1" s="1"/>
  <c r="J1968" i="1"/>
  <c r="AC1968" i="1"/>
  <c r="AF1967" i="1" s="1"/>
  <c r="AD1968" i="1"/>
  <c r="AG1967" i="1" s="1"/>
  <c r="J1964" i="1"/>
  <c r="AC1964" i="1"/>
  <c r="AF1963" i="1" s="1"/>
  <c r="AD1964" i="1"/>
  <c r="AG1963" i="1" s="1"/>
  <c r="J1960" i="1"/>
  <c r="AC1960" i="1"/>
  <c r="AF1959" i="1" s="1"/>
  <c r="AD1960" i="1"/>
  <c r="AG1959" i="1" s="1"/>
  <c r="AC1956" i="1"/>
  <c r="AF1955" i="1" s="1"/>
  <c r="AD1956" i="1"/>
  <c r="AG1955" i="1" s="1"/>
  <c r="J1952" i="1"/>
  <c r="AC1952" i="1"/>
  <c r="AF1951" i="1" s="1"/>
  <c r="AD1952" i="1"/>
  <c r="AG1951" i="1" s="1"/>
  <c r="J1948" i="1"/>
  <c r="AC1948" i="1"/>
  <c r="AF1947" i="1" s="1"/>
  <c r="AD1948" i="1"/>
  <c r="AG1947" i="1" s="1"/>
  <c r="J1944" i="1"/>
  <c r="AC1944" i="1"/>
  <c r="AF1943" i="1" s="1"/>
  <c r="AD1944" i="1"/>
  <c r="AG1943" i="1" s="1"/>
  <c r="J1940" i="1"/>
  <c r="AC1940" i="1"/>
  <c r="AF1939" i="1" s="1"/>
  <c r="AD1940" i="1"/>
  <c r="AG1939" i="1" s="1"/>
  <c r="J1936" i="1"/>
  <c r="AC1936" i="1"/>
  <c r="AF1935" i="1" s="1"/>
  <c r="AD1936" i="1"/>
  <c r="AG1935" i="1" s="1"/>
  <c r="J1932" i="1"/>
  <c r="AC1932" i="1"/>
  <c r="AF1931" i="1" s="1"/>
  <c r="AD1932" i="1"/>
  <c r="AG1931" i="1" s="1"/>
  <c r="J1928" i="1"/>
  <c r="AC1928" i="1"/>
  <c r="AF1927" i="1" s="1"/>
  <c r="AD1928" i="1"/>
  <c r="AG1927" i="1" s="1"/>
  <c r="AC1924" i="1"/>
  <c r="AF1923" i="1" s="1"/>
  <c r="AD1924" i="1"/>
  <c r="AG1923" i="1" s="1"/>
  <c r="J1920" i="1"/>
  <c r="AC1920" i="1"/>
  <c r="AF1919" i="1" s="1"/>
  <c r="AD1920" i="1"/>
  <c r="AG1919" i="1" s="1"/>
  <c r="J1916" i="1"/>
  <c r="AC1916" i="1"/>
  <c r="AF1915" i="1" s="1"/>
  <c r="AD1916" i="1"/>
  <c r="AG1915" i="1" s="1"/>
  <c r="J1912" i="1"/>
  <c r="AC1912" i="1"/>
  <c r="AF1911" i="1" s="1"/>
  <c r="AD1912" i="1"/>
  <c r="AG1911" i="1" s="1"/>
  <c r="AC1908" i="1"/>
  <c r="AF1907" i="1" s="1"/>
  <c r="AD1908" i="1"/>
  <c r="AG1907" i="1" s="1"/>
  <c r="J1904" i="1"/>
  <c r="AC1904" i="1"/>
  <c r="AF1903" i="1" s="1"/>
  <c r="AD1904" i="1"/>
  <c r="AG1903" i="1" s="1"/>
  <c r="J1900" i="1"/>
  <c r="AC1900" i="1"/>
  <c r="AF1899" i="1" s="1"/>
  <c r="AD1900" i="1"/>
  <c r="AG1899" i="1" s="1"/>
  <c r="J1896" i="1"/>
  <c r="AC1896" i="1"/>
  <c r="AF1895" i="1" s="1"/>
  <c r="AD1896" i="1"/>
  <c r="AG1895" i="1" s="1"/>
  <c r="AC1892" i="1"/>
  <c r="AF1891" i="1" s="1"/>
  <c r="AD1892" i="1"/>
  <c r="AG1891" i="1" s="1"/>
  <c r="J1888" i="1"/>
  <c r="AC1888" i="1"/>
  <c r="AF1887" i="1" s="1"/>
  <c r="AD1888" i="1"/>
  <c r="AG1887" i="1" s="1"/>
  <c r="J1884" i="1"/>
  <c r="AC1884" i="1"/>
  <c r="AF1883" i="1" s="1"/>
  <c r="AD1884" i="1"/>
  <c r="AG1883" i="1" s="1"/>
  <c r="J1880" i="1"/>
  <c r="AF1880" i="1"/>
  <c r="AC1880" i="1"/>
  <c r="AF1879" i="1" s="1"/>
  <c r="AD1880" i="1"/>
  <c r="AG1879" i="1" s="1"/>
  <c r="J1876" i="1"/>
  <c r="AG1876" i="1"/>
  <c r="AC1876" i="1"/>
  <c r="AF1875" i="1" s="1"/>
  <c r="AD1876" i="1"/>
  <c r="AG1875" i="1" s="1"/>
  <c r="J1872" i="1"/>
  <c r="AC1872" i="1"/>
  <c r="AF1871" i="1" s="1"/>
  <c r="AD1872" i="1"/>
  <c r="AG1871" i="1" s="1"/>
  <c r="J1868" i="1"/>
  <c r="AC1868" i="1"/>
  <c r="AF1867" i="1" s="1"/>
  <c r="AD1868" i="1"/>
  <c r="AG1867" i="1" s="1"/>
  <c r="J1864" i="1"/>
  <c r="AC1864" i="1"/>
  <c r="AF1863" i="1" s="1"/>
  <c r="AD1864" i="1"/>
  <c r="AG1863" i="1" s="1"/>
  <c r="AC1860" i="1"/>
  <c r="AF1859" i="1" s="1"/>
  <c r="AD1860" i="1"/>
  <c r="AG1859" i="1" s="1"/>
  <c r="J1856" i="1"/>
  <c r="AC1856" i="1"/>
  <c r="AF1855" i="1" s="1"/>
  <c r="AD1856" i="1"/>
  <c r="AG1855" i="1" s="1"/>
  <c r="J1848" i="1"/>
  <c r="AC1848" i="1"/>
  <c r="AF1847" i="1" s="1"/>
  <c r="AG1844" i="1"/>
  <c r="AC1844" i="1"/>
  <c r="AF1843" i="1" s="1"/>
  <c r="AD1844" i="1"/>
  <c r="AG1843" i="1" s="1"/>
  <c r="J1840" i="1"/>
  <c r="AC1840" i="1"/>
  <c r="AF1839" i="1" s="1"/>
  <c r="AD1840" i="1"/>
  <c r="AG1839" i="1" s="1"/>
  <c r="AC1836" i="1"/>
  <c r="AF1835" i="1" s="1"/>
  <c r="AD1836" i="1"/>
  <c r="AG1835" i="1" s="1"/>
  <c r="J1832" i="1"/>
  <c r="AC1832" i="1"/>
  <c r="AF1831" i="1" s="1"/>
  <c r="AD1832" i="1"/>
  <c r="AG1831" i="1" s="1"/>
  <c r="AC1828" i="1"/>
  <c r="AF1827" i="1" s="1"/>
  <c r="AD1828" i="1"/>
  <c r="AG1827" i="1" s="1"/>
  <c r="J1824" i="1"/>
  <c r="K1824" i="1" s="1"/>
  <c r="AC1824" i="1"/>
  <c r="AF1823" i="1" s="1"/>
  <c r="AD1824" i="1"/>
  <c r="AG1823" i="1" s="1"/>
  <c r="J1820" i="1"/>
  <c r="AC1820" i="1"/>
  <c r="AF1819" i="1" s="1"/>
  <c r="AD1820" i="1"/>
  <c r="AG1819" i="1" s="1"/>
  <c r="J1816" i="1"/>
  <c r="AC1816" i="1"/>
  <c r="AF1815" i="1" s="1"/>
  <c r="AD1816" i="1"/>
  <c r="AG1815" i="1" s="1"/>
  <c r="J1812" i="1"/>
  <c r="AC1812" i="1"/>
  <c r="AF1811" i="1" s="1"/>
  <c r="AD1812" i="1"/>
  <c r="AG1811" i="1" s="1"/>
  <c r="J1808" i="1"/>
  <c r="AC1808" i="1"/>
  <c r="AF1807" i="1" s="1"/>
  <c r="AD1808" i="1"/>
  <c r="AG1807" i="1" s="1"/>
  <c r="J1804" i="1"/>
  <c r="AC1804" i="1"/>
  <c r="AF1803" i="1" s="1"/>
  <c r="AD1804" i="1"/>
  <c r="AG1803" i="1" s="1"/>
  <c r="J1800" i="1"/>
  <c r="AC1800" i="1"/>
  <c r="AF1799" i="1" s="1"/>
  <c r="AD1800" i="1"/>
  <c r="AG1799" i="1" s="1"/>
  <c r="AC1796" i="1"/>
  <c r="AF1795" i="1" s="1"/>
  <c r="AD1796" i="1"/>
  <c r="AG1795" i="1" s="1"/>
  <c r="J1792" i="1"/>
  <c r="AC1792" i="1"/>
  <c r="AF1791" i="1" s="1"/>
  <c r="AD1792" i="1"/>
  <c r="AG1791" i="1" s="1"/>
  <c r="J1788" i="1"/>
  <c r="AF1788" i="1"/>
  <c r="AC1788" i="1"/>
  <c r="AF1787" i="1" s="1"/>
  <c r="AD1788" i="1"/>
  <c r="AG1787" i="1" s="1"/>
  <c r="J1784" i="1"/>
  <c r="AC1784" i="1"/>
  <c r="AF1783" i="1" s="1"/>
  <c r="AD1784" i="1"/>
  <c r="AG1783" i="1" s="1"/>
  <c r="AC1780" i="1"/>
  <c r="AF1779" i="1" s="1"/>
  <c r="AD1780" i="1"/>
  <c r="AG1779" i="1" s="1"/>
  <c r="J1776" i="1"/>
  <c r="AC1776" i="1"/>
  <c r="AF1775" i="1" s="1"/>
  <c r="AD1776" i="1"/>
  <c r="AG1775" i="1" s="1"/>
  <c r="J1772" i="1"/>
  <c r="AF1772" i="1"/>
  <c r="AC1772" i="1"/>
  <c r="AF1771" i="1" s="1"/>
  <c r="AD1772" i="1"/>
  <c r="AG1771" i="1" s="1"/>
  <c r="J1768" i="1"/>
  <c r="AG1768" i="1"/>
  <c r="AC1768" i="1"/>
  <c r="AF1767" i="1" s="1"/>
  <c r="AD1768" i="1"/>
  <c r="AG1767" i="1" s="1"/>
  <c r="AC1764" i="1"/>
  <c r="AF1763" i="1" s="1"/>
  <c r="AD1764" i="1"/>
  <c r="AG1763" i="1" s="1"/>
  <c r="J1760" i="1"/>
  <c r="AC1760" i="1"/>
  <c r="AF1759" i="1" s="1"/>
  <c r="AD1760" i="1"/>
  <c r="AG1759" i="1" s="1"/>
  <c r="J1756" i="1"/>
  <c r="AC1756" i="1"/>
  <c r="AF1755" i="1" s="1"/>
  <c r="AD1756" i="1"/>
  <c r="AG1755" i="1" s="1"/>
  <c r="J1752" i="1"/>
  <c r="AC1752" i="1"/>
  <c r="AF1751" i="1" s="1"/>
  <c r="AD1752" i="1"/>
  <c r="AG1751" i="1" s="1"/>
  <c r="J1748" i="1"/>
  <c r="AC1748" i="1"/>
  <c r="AF1747" i="1" s="1"/>
  <c r="AD1748" i="1"/>
  <c r="AG1747" i="1" s="1"/>
  <c r="J1744" i="1"/>
  <c r="AC1744" i="1"/>
  <c r="AF1743" i="1" s="1"/>
  <c r="AD1744" i="1"/>
  <c r="AG1743" i="1" s="1"/>
  <c r="J1740" i="1"/>
  <c r="AC1740" i="1"/>
  <c r="AF1739" i="1" s="1"/>
  <c r="AD1740" i="1"/>
  <c r="AG1739" i="1" s="1"/>
  <c r="J1736" i="1"/>
  <c r="AC1736" i="1"/>
  <c r="AF1735" i="1" s="1"/>
  <c r="AD1736" i="1"/>
  <c r="AG1735" i="1" s="1"/>
  <c r="AC1732" i="1"/>
  <c r="AF1731" i="1" s="1"/>
  <c r="AD1732" i="1"/>
  <c r="AG1731" i="1" s="1"/>
  <c r="J1728" i="1"/>
  <c r="AC1728" i="1"/>
  <c r="AF1727" i="1" s="1"/>
  <c r="AD1728" i="1"/>
  <c r="AG1727" i="1" s="1"/>
  <c r="J1720" i="1"/>
  <c r="AC1720" i="1"/>
  <c r="AF1719" i="1" s="1"/>
  <c r="AC1716" i="1"/>
  <c r="AF1715" i="1" s="1"/>
  <c r="AD1716" i="1"/>
  <c r="AG1715" i="1" s="1"/>
  <c r="J1712" i="1"/>
  <c r="AC1712" i="1"/>
  <c r="AF1711" i="1" s="1"/>
  <c r="AD1712" i="1"/>
  <c r="AG1711" i="1" s="1"/>
  <c r="J1708" i="1"/>
  <c r="AC1708" i="1"/>
  <c r="AF1707" i="1" s="1"/>
  <c r="AD1708" i="1"/>
  <c r="AG1707" i="1" s="1"/>
  <c r="J1704" i="1"/>
  <c r="AC1704" i="1"/>
  <c r="AF1703" i="1" s="1"/>
  <c r="AD1704" i="1"/>
  <c r="AG1703" i="1" s="1"/>
  <c r="AC1700" i="1"/>
  <c r="AF1699" i="1" s="1"/>
  <c r="AD1700" i="1"/>
  <c r="AG1699" i="1" s="1"/>
  <c r="J1696" i="1"/>
  <c r="AC1696" i="1"/>
  <c r="AF1695" i="1" s="1"/>
  <c r="AD1696" i="1"/>
  <c r="AG1695" i="1" s="1"/>
  <c r="AC1692" i="1"/>
  <c r="AF1691" i="1" s="1"/>
  <c r="AD1692" i="1"/>
  <c r="AG1691" i="1" s="1"/>
  <c r="J1688" i="1"/>
  <c r="AC1688" i="1"/>
  <c r="AF1687" i="1" s="1"/>
  <c r="AD1688" i="1"/>
  <c r="AG1687" i="1" s="1"/>
  <c r="J1684" i="1"/>
  <c r="AC1684" i="1"/>
  <c r="AF1683" i="1" s="1"/>
  <c r="AD1684" i="1"/>
  <c r="AG1683" i="1" s="1"/>
  <c r="J1680" i="1"/>
  <c r="AC1680" i="1"/>
  <c r="AF1679" i="1" s="1"/>
  <c r="AD1680" i="1"/>
  <c r="AG1679" i="1" s="1"/>
  <c r="J1676" i="1"/>
  <c r="AC1676" i="1"/>
  <c r="AF1675" i="1" s="1"/>
  <c r="AD1676" i="1"/>
  <c r="AG1675" i="1" s="1"/>
  <c r="J1672" i="1"/>
  <c r="AC1672" i="1"/>
  <c r="AF1671" i="1" s="1"/>
  <c r="AD1672" i="1"/>
  <c r="AG1671" i="1" s="1"/>
  <c r="AC1668" i="1"/>
  <c r="AF1667" i="1" s="1"/>
  <c r="AD1668" i="1"/>
  <c r="AG1667" i="1" s="1"/>
  <c r="J1664" i="1"/>
  <c r="AC1664" i="1"/>
  <c r="AF1663" i="1" s="1"/>
  <c r="AD1664" i="1"/>
  <c r="AG1663" i="1" s="1"/>
  <c r="J1660" i="1"/>
  <c r="AC1660" i="1"/>
  <c r="AF1659" i="1" s="1"/>
  <c r="AD1660" i="1"/>
  <c r="AG1659" i="1" s="1"/>
  <c r="J1656" i="1"/>
  <c r="AC1656" i="1"/>
  <c r="AF1655" i="1" s="1"/>
  <c r="AD1656" i="1"/>
  <c r="AG1655" i="1" s="1"/>
  <c r="AC1652" i="1"/>
  <c r="AF1651" i="1" s="1"/>
  <c r="AD1652" i="1"/>
  <c r="AG1651" i="1" s="1"/>
  <c r="J1648" i="1"/>
  <c r="AC1648" i="1"/>
  <c r="AF1647" i="1" s="1"/>
  <c r="AD1648" i="1"/>
  <c r="AG1647" i="1" s="1"/>
  <c r="J1644" i="1"/>
  <c r="AC1644" i="1"/>
  <c r="AF1643" i="1" s="1"/>
  <c r="AD1644" i="1"/>
  <c r="AG1643" i="1" s="1"/>
  <c r="J1640" i="1"/>
  <c r="K1640" i="1" s="1"/>
  <c r="AC1640" i="1"/>
  <c r="AD1640" i="1"/>
  <c r="AC1636" i="1"/>
  <c r="AF1635" i="1" s="1"/>
  <c r="J1632" i="1"/>
  <c r="AC1632" i="1"/>
  <c r="AF1631" i="1" s="1"/>
  <c r="AD1632" i="1"/>
  <c r="AG1631" i="1" s="1"/>
  <c r="J1628" i="1"/>
  <c r="AG1628" i="1"/>
  <c r="AC1628" i="1"/>
  <c r="AF1627" i="1" s="1"/>
  <c r="AD1628" i="1"/>
  <c r="AG1627" i="1" s="1"/>
  <c r="J1624" i="1"/>
  <c r="AG1624" i="1"/>
  <c r="AC1624" i="1"/>
  <c r="AF1623" i="1" s="1"/>
  <c r="AD1624" i="1"/>
  <c r="AG1623" i="1" s="1"/>
  <c r="J1620" i="1"/>
  <c r="AC1620" i="1"/>
  <c r="AF1619" i="1" s="1"/>
  <c r="AD1620" i="1"/>
  <c r="AG1619" i="1" s="1"/>
  <c r="J1616" i="1"/>
  <c r="AE1616" i="1"/>
  <c r="AC1616" i="1"/>
  <c r="AF1615" i="1" s="1"/>
  <c r="AD1616" i="1"/>
  <c r="AG1615" i="1" s="1"/>
  <c r="J1612" i="1"/>
  <c r="AC1612" i="1"/>
  <c r="AF1611" i="1" s="1"/>
  <c r="AD1612" i="1"/>
  <c r="AG1611" i="1" s="1"/>
  <c r="J1608" i="1"/>
  <c r="AC1608" i="1"/>
  <c r="AF1607" i="1" s="1"/>
  <c r="AD1608" i="1"/>
  <c r="AG1607" i="1" s="1"/>
  <c r="AC1604" i="1"/>
  <c r="AF1603" i="1" s="1"/>
  <c r="AD1604" i="1"/>
  <c r="AG1603" i="1" s="1"/>
  <c r="J1600" i="1"/>
  <c r="AC1600" i="1"/>
  <c r="AF1599" i="1" s="1"/>
  <c r="AD1600" i="1"/>
  <c r="AG1599" i="1" s="1"/>
  <c r="J1596" i="1"/>
  <c r="AC1596" i="1"/>
  <c r="AF1595" i="1" s="1"/>
  <c r="AD1596" i="1"/>
  <c r="AG1595" i="1" s="1"/>
  <c r="J1592" i="1"/>
  <c r="AC1592" i="1"/>
  <c r="AF1591" i="1" s="1"/>
  <c r="AD1592" i="1"/>
  <c r="AG1591" i="1" s="1"/>
  <c r="AC1588" i="1"/>
  <c r="AF1587" i="1" s="1"/>
  <c r="AD1588" i="1"/>
  <c r="AG1587" i="1" s="1"/>
  <c r="J1584" i="1"/>
  <c r="AC1584" i="1"/>
  <c r="AF1583" i="1" s="1"/>
  <c r="AD1584" i="1"/>
  <c r="AG1583" i="1" s="1"/>
  <c r="J1580" i="1"/>
  <c r="AE1580" i="1"/>
  <c r="AC1580" i="1"/>
  <c r="AF1579" i="1" s="1"/>
  <c r="AD1580" i="1"/>
  <c r="AG1579" i="1" s="1"/>
  <c r="J1576" i="1"/>
  <c r="AC1576" i="1"/>
  <c r="AF1575" i="1" s="1"/>
  <c r="AD1576" i="1"/>
  <c r="AG1575" i="1" s="1"/>
  <c r="J1572" i="1"/>
  <c r="AC1572" i="1"/>
  <c r="AF1571" i="1" s="1"/>
  <c r="AD1572" i="1"/>
  <c r="AG1571" i="1" s="1"/>
  <c r="J1568" i="1"/>
  <c r="AC1568" i="1"/>
  <c r="AF1567" i="1" s="1"/>
  <c r="AD1568" i="1"/>
  <c r="AG1567" i="1" s="1"/>
  <c r="J1564" i="1"/>
  <c r="AC1564" i="1"/>
  <c r="AF1563" i="1" s="1"/>
  <c r="AD1564" i="1"/>
  <c r="AG1563" i="1" s="1"/>
  <c r="J1560" i="1"/>
  <c r="AC1560" i="1"/>
  <c r="AF1559" i="1" s="1"/>
  <c r="AD1560" i="1"/>
  <c r="AG1559" i="1" s="1"/>
  <c r="AC1556" i="1"/>
  <c r="AF1555" i="1" s="1"/>
  <c r="AD1556" i="1"/>
  <c r="AG1555" i="1" s="1"/>
  <c r="J1552" i="1"/>
  <c r="AE1552" i="1"/>
  <c r="AC1552" i="1"/>
  <c r="AF1551" i="1" s="1"/>
  <c r="AD1552" i="1"/>
  <c r="AG1551" i="1" s="1"/>
  <c r="J1548" i="1"/>
  <c r="AC1548" i="1"/>
  <c r="AF1547" i="1" s="1"/>
  <c r="AD1548" i="1"/>
  <c r="AG1547" i="1" s="1"/>
  <c r="J1544" i="1"/>
  <c r="AC1544" i="1"/>
  <c r="AF1543" i="1" s="1"/>
  <c r="AD1544" i="1"/>
  <c r="AG1543" i="1" s="1"/>
  <c r="J1540" i="1"/>
  <c r="AC1540" i="1"/>
  <c r="AF1539" i="1" s="1"/>
  <c r="AD1540" i="1"/>
  <c r="AG1539" i="1" s="1"/>
  <c r="J1536" i="1"/>
  <c r="AE1536" i="1"/>
  <c r="AC1536" i="1"/>
  <c r="AF1535" i="1" s="1"/>
  <c r="AD1536" i="1"/>
  <c r="AG1535" i="1" s="1"/>
  <c r="J1532" i="1"/>
  <c r="AC1532" i="1"/>
  <c r="AF1531" i="1" s="1"/>
  <c r="AD1532" i="1"/>
  <c r="AG1531" i="1" s="1"/>
  <c r="J1528" i="1"/>
  <c r="AC1528" i="1"/>
  <c r="AF1527" i="1" s="1"/>
  <c r="AD1528" i="1"/>
  <c r="AG1527" i="1" s="1"/>
  <c r="J1524" i="1"/>
  <c r="AC1524" i="1"/>
  <c r="AF1523" i="1" s="1"/>
  <c r="AD1524" i="1"/>
  <c r="AG1523" i="1" s="1"/>
  <c r="J1520" i="1"/>
  <c r="AC1520" i="1"/>
  <c r="AF1519" i="1" s="1"/>
  <c r="AD1520" i="1"/>
  <c r="AG1519" i="1" s="1"/>
  <c r="J1516" i="1"/>
  <c r="AC1516" i="1"/>
  <c r="AF1515" i="1" s="1"/>
  <c r="AD1516" i="1"/>
  <c r="AG1515" i="1" s="1"/>
  <c r="J1512" i="1"/>
  <c r="AC1512" i="1"/>
  <c r="AF1511" i="1" s="1"/>
  <c r="AD1512" i="1"/>
  <c r="AG1511" i="1" s="1"/>
  <c r="J1508" i="1"/>
  <c r="AC1508" i="1"/>
  <c r="AF1507" i="1" s="1"/>
  <c r="AD1508" i="1"/>
  <c r="AG1507" i="1" s="1"/>
  <c r="J1504" i="1"/>
  <c r="AE1504" i="1"/>
  <c r="AC1504" i="1"/>
  <c r="AF1503" i="1" s="1"/>
  <c r="AD1504" i="1"/>
  <c r="AG1503" i="1" s="1"/>
  <c r="J1500" i="1"/>
  <c r="AC1500" i="1"/>
  <c r="AF1499" i="1" s="1"/>
  <c r="AD1500" i="1"/>
  <c r="AG1499" i="1" s="1"/>
  <c r="J1496" i="1"/>
  <c r="AC1496" i="1"/>
  <c r="AF1495" i="1" s="1"/>
  <c r="AD1496" i="1"/>
  <c r="AG1495" i="1" s="1"/>
  <c r="J1492" i="1"/>
  <c r="AC1492" i="1"/>
  <c r="AF1491" i="1" s="1"/>
  <c r="AD1492" i="1"/>
  <c r="AG1491" i="1" s="1"/>
  <c r="J1488" i="1"/>
  <c r="AG1488" i="1"/>
  <c r="AC1488" i="1"/>
  <c r="AF1487" i="1" s="1"/>
  <c r="AD1488" i="1"/>
  <c r="AG1487" i="1" s="1"/>
  <c r="J1484" i="1"/>
  <c r="AC1484" i="1"/>
  <c r="AF1483" i="1" s="1"/>
  <c r="AD1484" i="1"/>
  <c r="AG1483" i="1" s="1"/>
  <c r="J1480" i="1"/>
  <c r="AC1480" i="1"/>
  <c r="AF1479" i="1" s="1"/>
  <c r="AD1480" i="1"/>
  <c r="AG1479" i="1" s="1"/>
  <c r="J1476" i="1"/>
  <c r="AC1476" i="1"/>
  <c r="AF1475" i="1" s="1"/>
  <c r="AD1476" i="1"/>
  <c r="AG1475" i="1" s="1"/>
  <c r="J1472" i="1"/>
  <c r="AE1472" i="1"/>
  <c r="AC1472" i="1"/>
  <c r="AF1471" i="1" s="1"/>
  <c r="AD1472" i="1"/>
  <c r="AG1471" i="1" s="1"/>
  <c r="J1464" i="1"/>
  <c r="AC1464" i="1"/>
  <c r="AF1463" i="1" s="1"/>
  <c r="J1460" i="1"/>
  <c r="AC1460" i="1"/>
  <c r="AF1459" i="1" s="1"/>
  <c r="AD1460" i="1"/>
  <c r="AG1459" i="1" s="1"/>
  <c r="J1456" i="1"/>
  <c r="AC1456" i="1"/>
  <c r="AF1455" i="1" s="1"/>
  <c r="AD1456" i="1"/>
  <c r="AG1455" i="1" s="1"/>
  <c r="J1452" i="1"/>
  <c r="AC1452" i="1"/>
  <c r="AF1451" i="1" s="1"/>
  <c r="AD1452" i="1"/>
  <c r="AG1451" i="1" s="1"/>
  <c r="J1448" i="1"/>
  <c r="AF1448" i="1"/>
  <c r="AC1448" i="1"/>
  <c r="AF1447" i="1" s="1"/>
  <c r="AD1448" i="1"/>
  <c r="AG1447" i="1" s="1"/>
  <c r="J1444" i="1"/>
  <c r="AC1444" i="1"/>
  <c r="AF1443" i="1" s="1"/>
  <c r="AD1444" i="1"/>
  <c r="AG1443" i="1" s="1"/>
  <c r="J1440" i="1"/>
  <c r="AE1440" i="1"/>
  <c r="AC1440" i="1"/>
  <c r="AF1439" i="1" s="1"/>
  <c r="AD1440" i="1"/>
  <c r="AG1439" i="1" s="1"/>
  <c r="J1436" i="1"/>
  <c r="AC1436" i="1"/>
  <c r="AF1435" i="1" s="1"/>
  <c r="AD1436" i="1"/>
  <c r="AG1435" i="1" s="1"/>
  <c r="J1432" i="1"/>
  <c r="AC1432" i="1"/>
  <c r="AF1431" i="1" s="1"/>
  <c r="AD1432" i="1"/>
  <c r="AG1431" i="1" s="1"/>
  <c r="J1428" i="1"/>
  <c r="AC1428" i="1"/>
  <c r="AF1427" i="1" s="1"/>
  <c r="AD1428" i="1"/>
  <c r="AG1427" i="1" s="1"/>
  <c r="J1424" i="1"/>
  <c r="AF1424" i="1"/>
  <c r="AE1424" i="1"/>
  <c r="AC1424" i="1"/>
  <c r="AF1423" i="1" s="1"/>
  <c r="AD1424" i="1"/>
  <c r="AG1423" i="1" s="1"/>
  <c r="J1420" i="1"/>
  <c r="AC1420" i="1"/>
  <c r="AF1419" i="1" s="1"/>
  <c r="AD1420" i="1"/>
  <c r="AG1419" i="1" s="1"/>
  <c r="J1416" i="1"/>
  <c r="AE1416" i="1"/>
  <c r="AC1416" i="1"/>
  <c r="AF1415" i="1" s="1"/>
  <c r="AD1416" i="1"/>
  <c r="AG1415" i="1" s="1"/>
  <c r="J1412" i="1"/>
  <c r="AF1412" i="1"/>
  <c r="AC1412" i="1"/>
  <c r="AF1411" i="1" s="1"/>
  <c r="AD1412" i="1"/>
  <c r="AG1411" i="1" s="1"/>
  <c r="J1408" i="1"/>
  <c r="AC1408" i="1"/>
  <c r="AF1407" i="1" s="1"/>
  <c r="AD1408" i="1"/>
  <c r="AG1407" i="1" s="1"/>
  <c r="J1404" i="1"/>
  <c r="AC1404" i="1"/>
  <c r="AF1403" i="1" s="1"/>
  <c r="AD1404" i="1"/>
  <c r="AG1403" i="1" s="1"/>
  <c r="AC1400" i="1"/>
  <c r="AF1399" i="1" s="1"/>
  <c r="AD1400" i="1"/>
  <c r="AG1399" i="1" s="1"/>
  <c r="J1396" i="1"/>
  <c r="AC1396" i="1"/>
  <c r="AF1395" i="1" s="1"/>
  <c r="AD1396" i="1"/>
  <c r="AG1395" i="1" s="1"/>
  <c r="J1392" i="1"/>
  <c r="AC1392" i="1"/>
  <c r="AF1391" i="1" s="1"/>
  <c r="AD1392" i="1"/>
  <c r="AG1391" i="1" s="1"/>
  <c r="J1388" i="1"/>
  <c r="AC1388" i="1"/>
  <c r="AF1387" i="1" s="1"/>
  <c r="AD1388" i="1"/>
  <c r="AG1387" i="1" s="1"/>
  <c r="J1384" i="1"/>
  <c r="AC1384" i="1"/>
  <c r="AF1383" i="1" s="1"/>
  <c r="AD1384" i="1"/>
  <c r="AG1383" i="1" s="1"/>
  <c r="J1380" i="1"/>
  <c r="K1380" i="1" s="1"/>
  <c r="AC1380" i="1"/>
  <c r="AF1379" i="1" s="1"/>
  <c r="AD1380" i="1"/>
  <c r="AG1379" i="1" s="1"/>
  <c r="J1376" i="1"/>
  <c r="AC1376" i="1"/>
  <c r="AF1375" i="1" s="1"/>
  <c r="AD1376" i="1"/>
  <c r="AG1375" i="1" s="1"/>
  <c r="J1372" i="1"/>
  <c r="AC1372" i="1"/>
  <c r="AF1371" i="1" s="1"/>
  <c r="AD1372" i="1"/>
  <c r="AG1371" i="1" s="1"/>
  <c r="J1368" i="1"/>
  <c r="AC1368" i="1"/>
  <c r="AF1367" i="1" s="1"/>
  <c r="AD1368" i="1"/>
  <c r="AG1367" i="1" s="1"/>
  <c r="J1364" i="1"/>
  <c r="AF1364" i="1"/>
  <c r="AC1364" i="1"/>
  <c r="AF1363" i="1" s="1"/>
  <c r="AD1364" i="1"/>
  <c r="AG1363" i="1" s="1"/>
  <c r="J1360" i="1"/>
  <c r="AC1360" i="1"/>
  <c r="AF1359" i="1" s="1"/>
  <c r="AD1360" i="1"/>
  <c r="AG1359" i="1" s="1"/>
  <c r="J1356" i="1"/>
  <c r="AC1356" i="1"/>
  <c r="AF1355" i="1" s="1"/>
  <c r="AD1356" i="1"/>
  <c r="AG1355" i="1" s="1"/>
  <c r="J1352" i="1"/>
  <c r="AC1352" i="1"/>
  <c r="AF1351" i="1" s="1"/>
  <c r="AD1352" i="1"/>
  <c r="AG1351" i="1" s="1"/>
  <c r="J1348" i="1"/>
  <c r="AC1348" i="1"/>
  <c r="AF1347" i="1" s="1"/>
  <c r="AD1348" i="1"/>
  <c r="AG1347" i="1" s="1"/>
  <c r="J1344" i="1"/>
  <c r="AC1344" i="1"/>
  <c r="AF1343" i="1" s="1"/>
  <c r="AD1344" i="1"/>
  <c r="AG1343" i="1" s="1"/>
  <c r="J1336" i="1"/>
  <c r="AC1336" i="1"/>
  <c r="AF1335" i="1" s="1"/>
  <c r="J1332" i="1"/>
  <c r="AC1332" i="1"/>
  <c r="AF1331" i="1" s="1"/>
  <c r="AD1332" i="1"/>
  <c r="AG1331" i="1" s="1"/>
  <c r="J1328" i="1"/>
  <c r="AC1328" i="1"/>
  <c r="AF1327" i="1" s="1"/>
  <c r="AD1328" i="1"/>
  <c r="AG1327" i="1" s="1"/>
  <c r="J1324" i="1"/>
  <c r="AC1324" i="1"/>
  <c r="AF1323" i="1" s="1"/>
  <c r="AD1324" i="1"/>
  <c r="AG1323" i="1" s="1"/>
  <c r="J1320" i="1"/>
  <c r="AC1320" i="1"/>
  <c r="AF1319" i="1" s="1"/>
  <c r="AD1320" i="1"/>
  <c r="AG1319" i="1" s="1"/>
  <c r="J1316" i="1"/>
  <c r="AC1316" i="1"/>
  <c r="AF1315" i="1" s="1"/>
  <c r="AD1316" i="1"/>
  <c r="AG1315" i="1" s="1"/>
  <c r="J1312" i="1"/>
  <c r="AC1312" i="1"/>
  <c r="AF1311" i="1" s="1"/>
  <c r="AD1312" i="1"/>
  <c r="AG1311" i="1" s="1"/>
  <c r="J1308" i="1"/>
  <c r="AF1308" i="1"/>
  <c r="AC1308" i="1"/>
  <c r="AF1307" i="1" s="1"/>
  <c r="AD1308" i="1"/>
  <c r="AG1307" i="1" s="1"/>
  <c r="J1304" i="1"/>
  <c r="AC1304" i="1"/>
  <c r="AF1303" i="1" s="1"/>
  <c r="AD1304" i="1"/>
  <c r="AG1303" i="1" s="1"/>
  <c r="J1300" i="1"/>
  <c r="AC1300" i="1"/>
  <c r="AF1299" i="1" s="1"/>
  <c r="AD1300" i="1"/>
  <c r="AG1299" i="1" s="1"/>
  <c r="J1296" i="1"/>
  <c r="J1292" i="1"/>
  <c r="AC1292" i="1"/>
  <c r="AF1291" i="1" s="1"/>
  <c r="AD1292" i="1"/>
  <c r="AG1291" i="1" s="1"/>
  <c r="J1288" i="1"/>
  <c r="AC1288" i="1"/>
  <c r="AF1287" i="1" s="1"/>
  <c r="AD1288" i="1"/>
  <c r="AG1287" i="1" s="1"/>
  <c r="J1284" i="1"/>
  <c r="AG1284" i="1"/>
  <c r="AC1284" i="1"/>
  <c r="AF1283" i="1" s="1"/>
  <c r="AD1284" i="1"/>
  <c r="AG1283" i="1" s="1"/>
  <c r="J1280" i="1"/>
  <c r="AC1280" i="1"/>
  <c r="AF1279" i="1" s="1"/>
  <c r="AD1280" i="1"/>
  <c r="AG1279" i="1" s="1"/>
  <c r="J1276" i="1"/>
  <c r="AC1276" i="1"/>
  <c r="AF1275" i="1" s="1"/>
  <c r="AD1276" i="1"/>
  <c r="AG1275" i="1" s="1"/>
  <c r="J1272" i="1"/>
  <c r="AC1272" i="1"/>
  <c r="AF1271" i="1" s="1"/>
  <c r="AD1272" i="1"/>
  <c r="AG1271" i="1" s="1"/>
  <c r="J1268" i="1"/>
  <c r="AC1268" i="1"/>
  <c r="AF1267" i="1" s="1"/>
  <c r="AD1268" i="1"/>
  <c r="AG1267" i="1" s="1"/>
  <c r="J1264" i="1"/>
  <c r="AC1264" i="1"/>
  <c r="AF1263" i="1" s="1"/>
  <c r="AD1264" i="1"/>
  <c r="AG1263" i="1" s="1"/>
  <c r="J1260" i="1"/>
  <c r="AC1260" i="1"/>
  <c r="AF1259" i="1" s="1"/>
  <c r="AD1260" i="1"/>
  <c r="AG1259" i="1" s="1"/>
  <c r="J1256" i="1"/>
  <c r="AC1256" i="1"/>
  <c r="AF1255" i="1" s="1"/>
  <c r="AD1256" i="1"/>
  <c r="AG1255" i="1" s="1"/>
  <c r="J1252" i="1"/>
  <c r="AC1252" i="1"/>
  <c r="AF1251" i="1" s="1"/>
  <c r="AD1252" i="1"/>
  <c r="AG1251" i="1" s="1"/>
  <c r="J1248" i="1"/>
  <c r="AG1248" i="1"/>
  <c r="AC1248" i="1"/>
  <c r="AF1247" i="1" s="1"/>
  <c r="AD1248" i="1"/>
  <c r="AG1247" i="1" s="1"/>
  <c r="J1244" i="1"/>
  <c r="AC1244" i="1"/>
  <c r="AF1243" i="1" s="1"/>
  <c r="AD1244" i="1"/>
  <c r="AG1243" i="1" s="1"/>
  <c r="J1240" i="1"/>
  <c r="AC1240" i="1"/>
  <c r="AF1239" i="1" s="1"/>
  <c r="AD1240" i="1"/>
  <c r="AG1239" i="1" s="1"/>
  <c r="J1236" i="1"/>
  <c r="AC1236" i="1"/>
  <c r="AF1235" i="1" s="1"/>
  <c r="AD1236" i="1"/>
  <c r="AG1235" i="1" s="1"/>
  <c r="J1232" i="1"/>
  <c r="AC1232" i="1"/>
  <c r="AF1231" i="1" s="1"/>
  <c r="AD1232" i="1"/>
  <c r="AG1231" i="1" s="1"/>
  <c r="J1228" i="1"/>
  <c r="AC1228" i="1"/>
  <c r="AF1227" i="1" s="1"/>
  <c r="AD1228" i="1"/>
  <c r="AG1227" i="1" s="1"/>
  <c r="AC1224" i="1"/>
  <c r="AF1223" i="1" s="1"/>
  <c r="AD1224" i="1"/>
  <c r="AG1223" i="1" s="1"/>
  <c r="AC1220" i="1"/>
  <c r="AF1219" i="1" s="1"/>
  <c r="AD1220" i="1"/>
  <c r="AG1219" i="1" s="1"/>
  <c r="J1216" i="1"/>
  <c r="AC1216" i="1"/>
  <c r="AF1215" i="1" s="1"/>
  <c r="AD1216" i="1"/>
  <c r="AG1215" i="1" s="1"/>
  <c r="J1212" i="1"/>
  <c r="AC1212" i="1"/>
  <c r="AF1211" i="1" s="1"/>
  <c r="AD1212" i="1"/>
  <c r="AG1211" i="1" s="1"/>
  <c r="J1208" i="1"/>
  <c r="AC1208" i="1"/>
  <c r="AF1207" i="1" s="1"/>
  <c r="AD1208" i="1"/>
  <c r="AG1207" i="1" s="1"/>
  <c r="J1204" i="1"/>
  <c r="AC1204" i="1"/>
  <c r="AF1203" i="1" s="1"/>
  <c r="AD1204" i="1"/>
  <c r="AG1203" i="1" s="1"/>
  <c r="J1200" i="1"/>
  <c r="AC1200" i="1"/>
  <c r="AF1199" i="1" s="1"/>
  <c r="AD1200" i="1"/>
  <c r="AG1199" i="1" s="1"/>
  <c r="J1196" i="1"/>
  <c r="AC1196" i="1"/>
  <c r="AF1195" i="1" s="1"/>
  <c r="AD1196" i="1"/>
  <c r="AG1195" i="1" s="1"/>
  <c r="J1192" i="1"/>
  <c r="AC1192" i="1"/>
  <c r="AF1191" i="1" s="1"/>
  <c r="AD1192" i="1"/>
  <c r="AG1191" i="1" s="1"/>
  <c r="J1188" i="1"/>
  <c r="AC1188" i="1"/>
  <c r="AF1187" i="1" s="1"/>
  <c r="AD1188" i="1"/>
  <c r="AG1187" i="1" s="1"/>
  <c r="J1184" i="1"/>
  <c r="H1184" i="1" s="1"/>
  <c r="AC1184" i="1"/>
  <c r="AF1183" i="1" s="1"/>
  <c r="AD1184" i="1"/>
  <c r="AG1183" i="1" s="1"/>
  <c r="J1180" i="1"/>
  <c r="AC1180" i="1"/>
  <c r="AF1179" i="1" s="1"/>
  <c r="AD1180" i="1"/>
  <c r="AG1179" i="1" s="1"/>
  <c r="J1176" i="1"/>
  <c r="AG1176" i="1"/>
  <c r="AC1176" i="1"/>
  <c r="AF1175" i="1" s="1"/>
  <c r="AD1176" i="1"/>
  <c r="AG1175" i="1" s="1"/>
  <c r="J1172" i="1"/>
  <c r="AC1172" i="1"/>
  <c r="AF1171" i="1" s="1"/>
  <c r="AD1172" i="1"/>
  <c r="AG1171" i="1" s="1"/>
  <c r="J1168" i="1"/>
  <c r="AC1168" i="1"/>
  <c r="AF1167" i="1" s="1"/>
  <c r="AD1168" i="1"/>
  <c r="AG1167" i="1" s="1"/>
  <c r="J1164" i="1"/>
  <c r="AG1164" i="1"/>
  <c r="AC1164" i="1"/>
  <c r="AF1163" i="1" s="1"/>
  <c r="AD1164" i="1"/>
  <c r="AG1163" i="1" s="1"/>
  <c r="J1160" i="1"/>
  <c r="AC1160" i="1"/>
  <c r="AF1159" i="1" s="1"/>
  <c r="AD1160" i="1"/>
  <c r="AG1159" i="1" s="1"/>
  <c r="J1156" i="1"/>
  <c r="AC1156" i="1"/>
  <c r="AF1155" i="1" s="1"/>
  <c r="AD1156" i="1"/>
  <c r="AG1155" i="1" s="1"/>
  <c r="J1152" i="1"/>
  <c r="AC1152" i="1"/>
  <c r="AF1151" i="1" s="1"/>
  <c r="AD1152" i="1"/>
  <c r="AG1151" i="1" s="1"/>
  <c r="J1148" i="1"/>
  <c r="AC1148" i="1"/>
  <c r="AF1147" i="1" s="1"/>
  <c r="AD1148" i="1"/>
  <c r="AG1147" i="1" s="1"/>
  <c r="J1144" i="1"/>
  <c r="AC1144" i="1"/>
  <c r="AF1143" i="1" s="1"/>
  <c r="AD1144" i="1"/>
  <c r="AG1143" i="1" s="1"/>
  <c r="J1140" i="1"/>
  <c r="AC1140" i="1"/>
  <c r="AF1139" i="1" s="1"/>
  <c r="AD1140" i="1"/>
  <c r="AG1139" i="1" s="1"/>
  <c r="J1136" i="1"/>
  <c r="AC1136" i="1"/>
  <c r="AF1135" i="1" s="1"/>
  <c r="AD1136" i="1"/>
  <c r="AG1135" i="1" s="1"/>
  <c r="J1132" i="1"/>
  <c r="AC1132" i="1"/>
  <c r="AF1131" i="1" s="1"/>
  <c r="AD1132" i="1"/>
  <c r="AG1131" i="1" s="1"/>
  <c r="J1128" i="1"/>
  <c r="AC1128" i="1"/>
  <c r="AD1128" i="1"/>
  <c r="J1124" i="1"/>
  <c r="AC1124" i="1"/>
  <c r="AF1123" i="1" s="1"/>
  <c r="J1120" i="1"/>
  <c r="AC1120" i="1"/>
  <c r="AF1119" i="1" s="1"/>
  <c r="AD1120" i="1"/>
  <c r="AG1119" i="1" s="1"/>
  <c r="J1116" i="1"/>
  <c r="AC1116" i="1"/>
  <c r="AF1115" i="1" s="1"/>
  <c r="AD1116" i="1"/>
  <c r="AG1115" i="1" s="1"/>
  <c r="J1112" i="1"/>
  <c r="AC1112" i="1"/>
  <c r="AF1111" i="1" s="1"/>
  <c r="AD1112" i="1"/>
  <c r="AG1111" i="1" s="1"/>
  <c r="J1108" i="1"/>
  <c r="AC1108" i="1"/>
  <c r="AF1107" i="1" s="1"/>
  <c r="AD1108" i="1"/>
  <c r="AG1107" i="1" s="1"/>
  <c r="J1104" i="1"/>
  <c r="AC1104" i="1"/>
  <c r="AF1103" i="1" s="1"/>
  <c r="AD1104" i="1"/>
  <c r="AG1103" i="1" s="1"/>
  <c r="J1100" i="1"/>
  <c r="AG1100" i="1"/>
  <c r="AC1100" i="1"/>
  <c r="AF1099" i="1" s="1"/>
  <c r="AD1100" i="1"/>
  <c r="AG1099" i="1" s="1"/>
  <c r="AC1096" i="1"/>
  <c r="AF1095" i="1" s="1"/>
  <c r="AD1096" i="1"/>
  <c r="AG1095" i="1" s="1"/>
  <c r="J1092" i="1"/>
  <c r="AC1092" i="1"/>
  <c r="AF1091" i="1" s="1"/>
  <c r="AD1092" i="1"/>
  <c r="AG1091" i="1" s="1"/>
  <c r="J1088" i="1"/>
  <c r="AC1088" i="1"/>
  <c r="AF1087" i="1" s="1"/>
  <c r="AD1088" i="1"/>
  <c r="AG1087" i="1" s="1"/>
  <c r="J1080" i="1"/>
  <c r="AE1080" i="1"/>
  <c r="AC1080" i="1"/>
  <c r="AF1079" i="1" s="1"/>
  <c r="J1076" i="1"/>
  <c r="AC1076" i="1"/>
  <c r="AF1075" i="1" s="1"/>
  <c r="AD1076" i="1"/>
  <c r="AG1075" i="1" s="1"/>
  <c r="J1072" i="1"/>
  <c r="AC1072" i="1"/>
  <c r="AF1071" i="1" s="1"/>
  <c r="AD1072" i="1"/>
  <c r="AG1071" i="1" s="1"/>
  <c r="J1068" i="1"/>
  <c r="AC1068" i="1"/>
  <c r="AF1067" i="1" s="1"/>
  <c r="AD1068" i="1"/>
  <c r="AG1067" i="1" s="1"/>
  <c r="J1064" i="1"/>
  <c r="AC1064" i="1"/>
  <c r="AF1063" i="1" s="1"/>
  <c r="AD1064" i="1"/>
  <c r="AG1063" i="1" s="1"/>
  <c r="J1060" i="1"/>
  <c r="AC1060" i="1"/>
  <c r="AF1059" i="1" s="1"/>
  <c r="AD1060" i="1"/>
  <c r="AG1059" i="1" s="1"/>
  <c r="J1056" i="1"/>
  <c r="AC1056" i="1"/>
  <c r="AF1055" i="1" s="1"/>
  <c r="AD1056" i="1"/>
  <c r="AG1055" i="1" s="1"/>
  <c r="J1052" i="1"/>
  <c r="AG1052" i="1"/>
  <c r="AC1052" i="1"/>
  <c r="AF1051" i="1" s="1"/>
  <c r="AD1052" i="1"/>
  <c r="AG1051" i="1" s="1"/>
  <c r="J1048" i="1"/>
  <c r="AC1048" i="1"/>
  <c r="AF1047" i="1" s="1"/>
  <c r="AD1048" i="1"/>
  <c r="AG1047" i="1" s="1"/>
  <c r="J1044" i="1"/>
  <c r="AC1044" i="1"/>
  <c r="AF1043" i="1" s="1"/>
  <c r="AD1044" i="1"/>
  <c r="AG1043" i="1" s="1"/>
  <c r="J1040" i="1"/>
  <c r="AC1040" i="1"/>
  <c r="AF1039" i="1" s="1"/>
  <c r="AD1040" i="1"/>
  <c r="AG1039" i="1" s="1"/>
  <c r="J1036" i="1"/>
  <c r="AC1036" i="1"/>
  <c r="AF1035" i="1" s="1"/>
  <c r="AD1036" i="1"/>
  <c r="AG1035" i="1" s="1"/>
  <c r="J1032" i="1"/>
  <c r="AC1032" i="1"/>
  <c r="AF1031" i="1" s="1"/>
  <c r="AD1032" i="1"/>
  <c r="AG1031" i="1" s="1"/>
  <c r="J1028" i="1"/>
  <c r="AC1028" i="1"/>
  <c r="AF1027" i="1" s="1"/>
  <c r="AD1028" i="1"/>
  <c r="AG1027" i="1" s="1"/>
  <c r="J1024" i="1"/>
  <c r="AC1024" i="1"/>
  <c r="AF1023" i="1" s="1"/>
  <c r="AD1024" i="1"/>
  <c r="AG1023" i="1" s="1"/>
  <c r="J1020" i="1"/>
  <c r="AF1020" i="1"/>
  <c r="AC1020" i="1"/>
  <c r="AF1019" i="1" s="1"/>
  <c r="AD1020" i="1"/>
  <c r="AG1019" i="1" s="1"/>
  <c r="J1016" i="1"/>
  <c r="AC1016" i="1"/>
  <c r="AF1015" i="1" s="1"/>
  <c r="AD1016" i="1"/>
  <c r="AG1015" i="1" s="1"/>
  <c r="AB1016" i="1"/>
  <c r="AE1015" i="1" s="1"/>
  <c r="AC1012" i="1"/>
  <c r="AF1011" i="1" s="1"/>
  <c r="AD1012" i="1"/>
  <c r="AG1011" i="1" s="1"/>
  <c r="AB1012" i="1"/>
  <c r="AE1011" i="1" s="1"/>
  <c r="J1008" i="1"/>
  <c r="AC1008" i="1"/>
  <c r="AF1007" i="1" s="1"/>
  <c r="AD1008" i="1"/>
  <c r="AG1007" i="1" s="1"/>
  <c r="AB1008" i="1"/>
  <c r="AE1007" i="1" s="1"/>
  <c r="J1004" i="1"/>
  <c r="AC1004" i="1"/>
  <c r="AF1003" i="1" s="1"/>
  <c r="AD1004" i="1"/>
  <c r="AG1003" i="1" s="1"/>
  <c r="J1000" i="1"/>
  <c r="AC1000" i="1"/>
  <c r="AF999" i="1" s="1"/>
  <c r="AD1000" i="1"/>
  <c r="AG999" i="1" s="1"/>
  <c r="AB1000" i="1"/>
  <c r="AE999" i="1" s="1"/>
  <c r="J996" i="1"/>
  <c r="AC996" i="1"/>
  <c r="AF995" i="1" s="1"/>
  <c r="AD996" i="1"/>
  <c r="AG995" i="1" s="1"/>
  <c r="AB996" i="1"/>
  <c r="AE995" i="1" s="1"/>
  <c r="J992" i="1"/>
  <c r="AC992" i="1"/>
  <c r="AF991" i="1" s="1"/>
  <c r="AD992" i="1"/>
  <c r="AG991" i="1" s="1"/>
  <c r="AB992" i="1"/>
  <c r="AE991" i="1" s="1"/>
  <c r="J988" i="1"/>
  <c r="AG988" i="1"/>
  <c r="AC988" i="1"/>
  <c r="AF987" i="1" s="1"/>
  <c r="AD988" i="1"/>
  <c r="AG987" i="1" s="1"/>
  <c r="J984" i="1"/>
  <c r="AC984" i="1"/>
  <c r="AF983" i="1" s="1"/>
  <c r="AD984" i="1"/>
  <c r="AG983" i="1" s="1"/>
  <c r="AB984" i="1"/>
  <c r="AE983" i="1" s="1"/>
  <c r="J980" i="1"/>
  <c r="AG980" i="1"/>
  <c r="AC980" i="1"/>
  <c r="AF979" i="1" s="1"/>
  <c r="AD980" i="1"/>
  <c r="AG979" i="1" s="1"/>
  <c r="AB980" i="1"/>
  <c r="AE979" i="1" s="1"/>
  <c r="J976" i="1"/>
  <c r="AC976" i="1"/>
  <c r="AF975" i="1" s="1"/>
  <c r="AD976" i="1"/>
  <c r="AG975" i="1" s="1"/>
  <c r="AB976" i="1"/>
  <c r="AE975" i="1" s="1"/>
  <c r="J972" i="1"/>
  <c r="AC972" i="1"/>
  <c r="AF971" i="1" s="1"/>
  <c r="AD972" i="1"/>
  <c r="AG971" i="1" s="1"/>
  <c r="AF968" i="1"/>
  <c r="AC968" i="1"/>
  <c r="AF967" i="1" s="1"/>
  <c r="AD968" i="1"/>
  <c r="AG967" i="1" s="1"/>
  <c r="AB968" i="1"/>
  <c r="AE967" i="1" s="1"/>
  <c r="J964" i="1"/>
  <c r="AC964" i="1"/>
  <c r="AF963" i="1" s="1"/>
  <c r="AD964" i="1"/>
  <c r="AG963" i="1" s="1"/>
  <c r="AB964" i="1"/>
  <c r="AE963" i="1" s="1"/>
  <c r="J960" i="1"/>
  <c r="AC960" i="1"/>
  <c r="AF959" i="1" s="1"/>
  <c r="AD960" i="1"/>
  <c r="AG959" i="1" s="1"/>
  <c r="AB960" i="1"/>
  <c r="AE959" i="1" s="1"/>
  <c r="J956" i="1"/>
  <c r="AC956" i="1"/>
  <c r="AF955" i="1" s="1"/>
  <c r="AD956" i="1"/>
  <c r="AG955" i="1" s="1"/>
  <c r="J952" i="1"/>
  <c r="AC952" i="1"/>
  <c r="AF951" i="1" s="1"/>
  <c r="AD952" i="1"/>
  <c r="AG951" i="1" s="1"/>
  <c r="AB952" i="1"/>
  <c r="AE951" i="1" s="1"/>
  <c r="J948" i="1"/>
  <c r="AC948" i="1"/>
  <c r="AF947" i="1" s="1"/>
  <c r="AD948" i="1"/>
  <c r="AG947" i="1" s="1"/>
  <c r="AB948" i="1"/>
  <c r="AE947" i="1" s="1"/>
  <c r="J944" i="1"/>
  <c r="AC944" i="1"/>
  <c r="AF943" i="1" s="1"/>
  <c r="AD944" i="1"/>
  <c r="AG943" i="1" s="1"/>
  <c r="AB944" i="1"/>
  <c r="AE943" i="1" s="1"/>
  <c r="J940" i="1"/>
  <c r="AC940" i="1"/>
  <c r="AF939" i="1" s="1"/>
  <c r="AD940" i="1"/>
  <c r="AG939" i="1" s="1"/>
  <c r="J936" i="1"/>
  <c r="AC936" i="1"/>
  <c r="AF935" i="1" s="1"/>
  <c r="AD936" i="1"/>
  <c r="AG935" i="1" s="1"/>
  <c r="AB936" i="1"/>
  <c r="AE935" i="1" s="1"/>
  <c r="J932" i="1"/>
  <c r="AC932" i="1"/>
  <c r="AF931" i="1" s="1"/>
  <c r="AD932" i="1"/>
  <c r="AG931" i="1" s="1"/>
  <c r="AB932" i="1"/>
  <c r="AE931" i="1" s="1"/>
  <c r="J928" i="1"/>
  <c r="AC928" i="1"/>
  <c r="AF927" i="1" s="1"/>
  <c r="AD928" i="1"/>
  <c r="AG927" i="1" s="1"/>
  <c r="AB928" i="1"/>
  <c r="AE927" i="1" s="1"/>
  <c r="J924" i="1"/>
  <c r="AC924" i="1"/>
  <c r="AF923" i="1" s="1"/>
  <c r="AD924" i="1"/>
  <c r="AG923" i="1" s="1"/>
  <c r="J920" i="1"/>
  <c r="AC920" i="1"/>
  <c r="AF919" i="1" s="1"/>
  <c r="AD920" i="1"/>
  <c r="AG919" i="1" s="1"/>
  <c r="AB920" i="1"/>
  <c r="AE919" i="1" s="1"/>
  <c r="J916" i="1"/>
  <c r="AC916" i="1"/>
  <c r="AF915" i="1" s="1"/>
  <c r="AD916" i="1"/>
  <c r="AG915" i="1" s="1"/>
  <c r="AB916" i="1"/>
  <c r="AE915" i="1" s="1"/>
  <c r="J912" i="1"/>
  <c r="AF912" i="1"/>
  <c r="AC912" i="1"/>
  <c r="AF911" i="1" s="1"/>
  <c r="AD912" i="1"/>
  <c r="AG911" i="1" s="1"/>
  <c r="AB912" i="1"/>
  <c r="AE911" i="1" s="1"/>
  <c r="J908" i="1"/>
  <c r="AF908" i="1"/>
  <c r="AC908" i="1"/>
  <c r="AF907" i="1" s="1"/>
  <c r="AD908" i="1"/>
  <c r="AG907" i="1" s="1"/>
  <c r="J904" i="1"/>
  <c r="AC904" i="1"/>
  <c r="AF903" i="1" s="1"/>
  <c r="AD904" i="1"/>
  <c r="AG903" i="1" s="1"/>
  <c r="AB904" i="1"/>
  <c r="AE903" i="1" s="1"/>
  <c r="J900" i="1"/>
  <c r="AC900" i="1"/>
  <c r="AF899" i="1" s="1"/>
  <c r="AD900" i="1"/>
  <c r="AG899" i="1" s="1"/>
  <c r="AB900" i="1"/>
  <c r="AE899" i="1" s="1"/>
  <c r="J896" i="1"/>
  <c r="AC896" i="1"/>
  <c r="AF895" i="1" s="1"/>
  <c r="AD896" i="1"/>
  <c r="AG895" i="1" s="1"/>
  <c r="AB896" i="1"/>
  <c r="AE895" i="1" s="1"/>
  <c r="J892" i="1"/>
  <c r="AC892" i="1"/>
  <c r="AF891" i="1" s="1"/>
  <c r="AD892" i="1"/>
  <c r="AG891" i="1" s="1"/>
  <c r="J888" i="1"/>
  <c r="AC888" i="1"/>
  <c r="AF887" i="1" s="1"/>
  <c r="AD888" i="1"/>
  <c r="AG887" i="1" s="1"/>
  <c r="AB888" i="1"/>
  <c r="AE887" i="1" s="1"/>
  <c r="J884" i="1"/>
  <c r="AC884" i="1"/>
  <c r="AF883" i="1" s="1"/>
  <c r="AD884" i="1"/>
  <c r="AG883" i="1" s="1"/>
  <c r="AB884" i="1"/>
  <c r="AE883" i="1" s="1"/>
  <c r="J880" i="1"/>
  <c r="AC880" i="1"/>
  <c r="AF879" i="1" s="1"/>
  <c r="AD880" i="1"/>
  <c r="AG879" i="1" s="1"/>
  <c r="AB880" i="1"/>
  <c r="AE879" i="1" s="1"/>
  <c r="J876" i="1"/>
  <c r="AC876" i="1"/>
  <c r="AF875" i="1" s="1"/>
  <c r="AD876" i="1"/>
  <c r="AG875" i="1" s="1"/>
  <c r="J872" i="1"/>
  <c r="AC872" i="1"/>
  <c r="AF871" i="1" s="1"/>
  <c r="AD872" i="1"/>
  <c r="AG871" i="1" s="1"/>
  <c r="AB872" i="1"/>
  <c r="AE871" i="1" s="1"/>
  <c r="J868" i="1"/>
  <c r="AC868" i="1"/>
  <c r="AF867" i="1" s="1"/>
  <c r="AD868" i="1"/>
  <c r="AG867" i="1" s="1"/>
  <c r="AB868" i="1"/>
  <c r="AE867" i="1" s="1"/>
  <c r="J864" i="1"/>
  <c r="AC864" i="1"/>
  <c r="AF863" i="1" s="1"/>
  <c r="AD864" i="1"/>
  <c r="AG863" i="1" s="1"/>
  <c r="AB864" i="1"/>
  <c r="AE863" i="1" s="1"/>
  <c r="J860" i="1"/>
  <c r="H860" i="1" s="1"/>
  <c r="AE860" i="1"/>
  <c r="AC860" i="1"/>
  <c r="AF859" i="1" s="1"/>
  <c r="AD860" i="1"/>
  <c r="AG859" i="1" s="1"/>
  <c r="J856" i="1"/>
  <c r="AC856" i="1"/>
  <c r="AF855" i="1" s="1"/>
  <c r="AD856" i="1"/>
  <c r="AG855" i="1" s="1"/>
  <c r="AB856" i="1"/>
  <c r="AE855" i="1" s="1"/>
  <c r="J852" i="1"/>
  <c r="AC852" i="1"/>
  <c r="AF851" i="1" s="1"/>
  <c r="AD852" i="1"/>
  <c r="AG851" i="1" s="1"/>
  <c r="AB852" i="1"/>
  <c r="AE851" i="1" s="1"/>
  <c r="J848" i="1"/>
  <c r="AC848" i="1"/>
  <c r="AF847" i="1" s="1"/>
  <c r="AD848" i="1"/>
  <c r="AG847" i="1" s="1"/>
  <c r="AB848" i="1"/>
  <c r="AE847" i="1" s="1"/>
  <c r="J844" i="1"/>
  <c r="AF844" i="1"/>
  <c r="AC844" i="1"/>
  <c r="AF843" i="1" s="1"/>
  <c r="AD844" i="1"/>
  <c r="AG843" i="1" s="1"/>
  <c r="AC840" i="1"/>
  <c r="AF839" i="1" s="1"/>
  <c r="AD840" i="1"/>
  <c r="AG839" i="1" s="1"/>
  <c r="AB840" i="1"/>
  <c r="AE839" i="1" s="1"/>
  <c r="J836" i="1"/>
  <c r="AC836" i="1"/>
  <c r="AF835" i="1" s="1"/>
  <c r="AD836" i="1"/>
  <c r="AG835" i="1" s="1"/>
  <c r="AB836" i="1"/>
  <c r="AE835" i="1" s="1"/>
  <c r="J832" i="1"/>
  <c r="AC832" i="1"/>
  <c r="AF831" i="1" s="1"/>
  <c r="AD832" i="1"/>
  <c r="AG831" i="1" s="1"/>
  <c r="AB832" i="1"/>
  <c r="AE831" i="1" s="1"/>
  <c r="J828" i="1"/>
  <c r="AC828" i="1"/>
  <c r="AF827" i="1" s="1"/>
  <c r="AD828" i="1"/>
  <c r="AG827" i="1" s="1"/>
  <c r="J824" i="1"/>
  <c r="AC824" i="1"/>
  <c r="AF823" i="1" s="1"/>
  <c r="AD824" i="1"/>
  <c r="AG823" i="1" s="1"/>
  <c r="AB824" i="1"/>
  <c r="AE823" i="1" s="1"/>
  <c r="J820" i="1"/>
  <c r="AC820" i="1"/>
  <c r="AF819" i="1" s="1"/>
  <c r="AD820" i="1"/>
  <c r="AG819" i="1" s="1"/>
  <c r="AB820" i="1"/>
  <c r="AE819" i="1" s="1"/>
  <c r="J816" i="1"/>
  <c r="AC816" i="1"/>
  <c r="AF815" i="1" s="1"/>
  <c r="AD816" i="1"/>
  <c r="AG815" i="1" s="1"/>
  <c r="AB816" i="1"/>
  <c r="AE815" i="1" s="1"/>
  <c r="J812" i="1"/>
  <c r="AC812" i="1"/>
  <c r="AF811" i="1" s="1"/>
  <c r="AD812" i="1"/>
  <c r="AG811" i="1" s="1"/>
  <c r="AC808" i="1"/>
  <c r="AF807" i="1" s="1"/>
  <c r="AD808" i="1"/>
  <c r="AG807" i="1" s="1"/>
  <c r="AB808" i="1"/>
  <c r="AE807" i="1" s="1"/>
  <c r="AC804" i="1"/>
  <c r="AF803" i="1" s="1"/>
  <c r="AD804" i="1"/>
  <c r="AG803" i="1" s="1"/>
  <c r="AB804" i="1"/>
  <c r="AE803" i="1" s="1"/>
  <c r="J800" i="1"/>
  <c r="AC800" i="1"/>
  <c r="AF799" i="1" s="1"/>
  <c r="AD800" i="1"/>
  <c r="AG799" i="1" s="1"/>
  <c r="AB800" i="1"/>
  <c r="AE799" i="1" s="1"/>
  <c r="J796" i="1"/>
  <c r="AC796" i="1"/>
  <c r="AF795" i="1" s="1"/>
  <c r="AD796" i="1"/>
  <c r="AG795" i="1" s="1"/>
  <c r="J792" i="1"/>
  <c r="AC792" i="1"/>
  <c r="AF791" i="1" s="1"/>
  <c r="AD792" i="1"/>
  <c r="AG791" i="1" s="1"/>
  <c r="AB792" i="1"/>
  <c r="AE791" i="1" s="1"/>
  <c r="J788" i="1"/>
  <c r="AC788" i="1"/>
  <c r="AF787" i="1" s="1"/>
  <c r="AD788" i="1"/>
  <c r="AG787" i="1" s="1"/>
  <c r="AB788" i="1"/>
  <c r="AE787" i="1" s="1"/>
  <c r="AC784" i="1"/>
  <c r="AF783" i="1" s="1"/>
  <c r="AD784" i="1"/>
  <c r="AG783" i="1" s="1"/>
  <c r="AB784" i="1"/>
  <c r="AE783" i="1" s="1"/>
  <c r="J780" i="1"/>
  <c r="AC780" i="1"/>
  <c r="AF779" i="1" s="1"/>
  <c r="AD780" i="1"/>
  <c r="AG779" i="1" s="1"/>
  <c r="J776" i="1"/>
  <c r="AC776" i="1"/>
  <c r="AF775" i="1" s="1"/>
  <c r="AD776" i="1"/>
  <c r="AG775" i="1" s="1"/>
  <c r="AB776" i="1"/>
  <c r="AE775" i="1" s="1"/>
  <c r="J772" i="1"/>
  <c r="AC772" i="1"/>
  <c r="AF771" i="1" s="1"/>
  <c r="AD772" i="1"/>
  <c r="AG771" i="1" s="1"/>
  <c r="AB772" i="1"/>
  <c r="AE771" i="1" s="1"/>
  <c r="J768" i="1"/>
  <c r="K768" i="1" s="1"/>
  <c r="AC768" i="1"/>
  <c r="AF767" i="1" s="1"/>
  <c r="AD768" i="1"/>
  <c r="AG767" i="1" s="1"/>
  <c r="AB768" i="1"/>
  <c r="AE767" i="1" s="1"/>
  <c r="J764" i="1"/>
  <c r="AC764" i="1"/>
  <c r="AF763" i="1" s="1"/>
  <c r="AD764" i="1"/>
  <c r="AG763" i="1" s="1"/>
  <c r="AC760" i="1"/>
  <c r="AF759" i="1" s="1"/>
  <c r="AD760" i="1"/>
  <c r="AG759" i="1" s="1"/>
  <c r="AB760" i="1"/>
  <c r="AE759" i="1" s="1"/>
  <c r="J756" i="1"/>
  <c r="AF756" i="1"/>
  <c r="AC756" i="1"/>
  <c r="AF755" i="1" s="1"/>
  <c r="AD756" i="1"/>
  <c r="AG755" i="1" s="1"/>
  <c r="AB756" i="1"/>
  <c r="AE755" i="1" s="1"/>
  <c r="J752" i="1"/>
  <c r="AC752" i="1"/>
  <c r="AF751" i="1" s="1"/>
  <c r="AD752" i="1"/>
  <c r="AG751" i="1" s="1"/>
  <c r="AB752" i="1"/>
  <c r="AE751" i="1" s="1"/>
  <c r="J748" i="1"/>
  <c r="AC748" i="1"/>
  <c r="AF747" i="1" s="1"/>
  <c r="AD748" i="1"/>
  <c r="AG747" i="1" s="1"/>
  <c r="J744" i="1"/>
  <c r="AC744" i="1"/>
  <c r="AF743" i="1" s="1"/>
  <c r="AD744" i="1"/>
  <c r="AG743" i="1" s="1"/>
  <c r="AB744" i="1"/>
  <c r="AE743" i="1" s="1"/>
  <c r="J740" i="1"/>
  <c r="AG740" i="1"/>
  <c r="AC740" i="1"/>
  <c r="AF739" i="1" s="1"/>
  <c r="AD740" i="1"/>
  <c r="AG739" i="1" s="1"/>
  <c r="AB740" i="1"/>
  <c r="AE739" i="1" s="1"/>
  <c r="J736" i="1"/>
  <c r="AF736" i="1"/>
  <c r="AC736" i="1"/>
  <c r="AF735" i="1" s="1"/>
  <c r="AD736" i="1"/>
  <c r="AG735" i="1" s="1"/>
  <c r="AB736" i="1"/>
  <c r="AE735" i="1" s="1"/>
  <c r="J732" i="1"/>
  <c r="AC732" i="1"/>
  <c r="AF731" i="1" s="1"/>
  <c r="AD732" i="1"/>
  <c r="AG731" i="1" s="1"/>
  <c r="J728" i="1"/>
  <c r="AC728" i="1"/>
  <c r="AF727" i="1" s="1"/>
  <c r="AD728" i="1"/>
  <c r="AG727" i="1" s="1"/>
  <c r="AB728" i="1"/>
  <c r="AE727" i="1" s="1"/>
  <c r="J724" i="1"/>
  <c r="AF724" i="1"/>
  <c r="AC724" i="1"/>
  <c r="AF723" i="1" s="1"/>
  <c r="AD724" i="1"/>
  <c r="AG723" i="1" s="1"/>
  <c r="AB724" i="1"/>
  <c r="AE723" i="1" s="1"/>
  <c r="J720" i="1"/>
  <c r="AE720" i="1"/>
  <c r="AC720" i="1"/>
  <c r="AF719" i="1" s="1"/>
  <c r="AD720" i="1"/>
  <c r="AG719" i="1" s="1"/>
  <c r="AB720" i="1"/>
  <c r="AE719" i="1" s="1"/>
  <c r="J716" i="1"/>
  <c r="AC716" i="1"/>
  <c r="AF715" i="1" s="1"/>
  <c r="AD716" i="1"/>
  <c r="AG715" i="1" s="1"/>
  <c r="J712" i="1"/>
  <c r="AC712" i="1"/>
  <c r="AF711" i="1" s="1"/>
  <c r="AD712" i="1"/>
  <c r="AG711" i="1" s="1"/>
  <c r="AB712" i="1"/>
  <c r="AE711" i="1" s="1"/>
  <c r="J708" i="1"/>
  <c r="K708" i="1" s="1"/>
  <c r="AC708" i="1"/>
  <c r="AF707" i="1" s="1"/>
  <c r="AD708" i="1"/>
  <c r="AG707" i="1" s="1"/>
  <c r="AB708" i="1"/>
  <c r="AE707" i="1" s="1"/>
  <c r="J704" i="1"/>
  <c r="AF704" i="1"/>
  <c r="AE704" i="1"/>
  <c r="AC704" i="1"/>
  <c r="AF703" i="1" s="1"/>
  <c r="AD704" i="1"/>
  <c r="AG703" i="1" s="1"/>
  <c r="AB704" i="1"/>
  <c r="AE703" i="1" s="1"/>
  <c r="J700" i="1"/>
  <c r="AC700" i="1"/>
  <c r="AF699" i="1" s="1"/>
  <c r="AD700" i="1"/>
  <c r="AG699" i="1" s="1"/>
  <c r="AC696" i="1"/>
  <c r="AF695" i="1" s="1"/>
  <c r="AD696" i="1"/>
  <c r="AG695" i="1" s="1"/>
  <c r="AB696" i="1"/>
  <c r="AE695" i="1" s="1"/>
  <c r="J692" i="1"/>
  <c r="AC692" i="1"/>
  <c r="AF691" i="1" s="1"/>
  <c r="AD692" i="1"/>
  <c r="AG691" i="1" s="1"/>
  <c r="AB692" i="1"/>
  <c r="AE691" i="1" s="1"/>
  <c r="J688" i="1"/>
  <c r="AC688" i="1"/>
  <c r="AF687" i="1" s="1"/>
  <c r="AD688" i="1"/>
  <c r="AG687" i="1" s="1"/>
  <c r="AB688" i="1"/>
  <c r="AE687" i="1" s="1"/>
  <c r="AE684" i="1"/>
  <c r="AC684" i="1"/>
  <c r="AF683" i="1" s="1"/>
  <c r="AD684" i="1"/>
  <c r="AG683" i="1" s="1"/>
  <c r="J680" i="1"/>
  <c r="AF680" i="1"/>
  <c r="AC680" i="1"/>
  <c r="AF679" i="1" s="1"/>
  <c r="AD680" i="1"/>
  <c r="AG679" i="1" s="1"/>
  <c r="AB680" i="1"/>
  <c r="AE679" i="1" s="1"/>
  <c r="J676" i="1"/>
  <c r="AC676" i="1"/>
  <c r="AF675" i="1" s="1"/>
  <c r="AD676" i="1"/>
  <c r="AG675" i="1" s="1"/>
  <c r="AB676" i="1"/>
  <c r="AE675" i="1" s="1"/>
  <c r="AC672" i="1"/>
  <c r="AF671" i="1" s="1"/>
  <c r="AD672" i="1"/>
  <c r="AG671" i="1" s="1"/>
  <c r="AB672" i="1"/>
  <c r="AE671" i="1" s="1"/>
  <c r="J668" i="1"/>
  <c r="AC668" i="1"/>
  <c r="AF667" i="1" s="1"/>
  <c r="AD668" i="1"/>
  <c r="AG667" i="1" s="1"/>
  <c r="J664" i="1"/>
  <c r="AC664" i="1"/>
  <c r="AF663" i="1" s="1"/>
  <c r="AD664" i="1"/>
  <c r="AG663" i="1" s="1"/>
  <c r="AB664" i="1"/>
  <c r="AE663" i="1" s="1"/>
  <c r="J660" i="1"/>
  <c r="AC660" i="1"/>
  <c r="AF659" i="1" s="1"/>
  <c r="AD660" i="1"/>
  <c r="AG659" i="1" s="1"/>
  <c r="AB660" i="1"/>
  <c r="AE659" i="1" s="1"/>
  <c r="AC656" i="1"/>
  <c r="AF655" i="1" s="1"/>
  <c r="AD656" i="1"/>
  <c r="AG655" i="1" s="1"/>
  <c r="AB656" i="1"/>
  <c r="AE655" i="1" s="1"/>
  <c r="J652" i="1"/>
  <c r="AC652" i="1"/>
  <c r="AF651" i="1" s="1"/>
  <c r="AD652" i="1"/>
  <c r="AG651" i="1" s="1"/>
  <c r="J648" i="1"/>
  <c r="AC648" i="1"/>
  <c r="AF647" i="1" s="1"/>
  <c r="AD648" i="1"/>
  <c r="AG647" i="1" s="1"/>
  <c r="AB648" i="1"/>
  <c r="AE647" i="1" s="1"/>
  <c r="J644" i="1"/>
  <c r="AC644" i="1"/>
  <c r="AF643" i="1" s="1"/>
  <c r="AD644" i="1"/>
  <c r="AG643" i="1" s="1"/>
  <c r="AB644" i="1"/>
  <c r="AE643" i="1" s="1"/>
  <c r="AC640" i="1"/>
  <c r="AF639" i="1" s="1"/>
  <c r="AD640" i="1"/>
  <c r="AG639" i="1" s="1"/>
  <c r="AB640" i="1"/>
  <c r="AE639" i="1" s="1"/>
  <c r="J636" i="1"/>
  <c r="AC636" i="1"/>
  <c r="AF635" i="1" s="1"/>
  <c r="AD636" i="1"/>
  <c r="AG635" i="1" s="1"/>
  <c r="AC632" i="1"/>
  <c r="AF631" i="1" s="1"/>
  <c r="AD632" i="1"/>
  <c r="AG631" i="1" s="1"/>
  <c r="AB632" i="1"/>
  <c r="AE631" i="1" s="1"/>
  <c r="AC628" i="1"/>
  <c r="AF627" i="1" s="1"/>
  <c r="AD628" i="1"/>
  <c r="AG627" i="1" s="1"/>
  <c r="AB628" i="1"/>
  <c r="AE627" i="1" s="1"/>
  <c r="J624" i="1"/>
  <c r="AC624" i="1"/>
  <c r="AF623" i="1" s="1"/>
  <c r="AD624" i="1"/>
  <c r="AG623" i="1" s="1"/>
  <c r="AB624" i="1"/>
  <c r="AE623" i="1" s="1"/>
  <c r="AC620" i="1"/>
  <c r="AF619" i="1" s="1"/>
  <c r="AD620" i="1"/>
  <c r="AG619" i="1" s="1"/>
  <c r="J616" i="1"/>
  <c r="AC616" i="1"/>
  <c r="AF615" i="1" s="1"/>
  <c r="AD616" i="1"/>
  <c r="AG615" i="1" s="1"/>
  <c r="AB616" i="1"/>
  <c r="AE615" i="1" s="1"/>
  <c r="AC612" i="1"/>
  <c r="AF611" i="1" s="1"/>
  <c r="AD612" i="1"/>
  <c r="AG611" i="1" s="1"/>
  <c r="AB612" i="1"/>
  <c r="AE611" i="1" s="1"/>
  <c r="AC608" i="1"/>
  <c r="AF607" i="1" s="1"/>
  <c r="AD608" i="1"/>
  <c r="AG607" i="1" s="1"/>
  <c r="AB608" i="1"/>
  <c r="AE607" i="1" s="1"/>
  <c r="J604" i="1"/>
  <c r="AC604" i="1"/>
  <c r="AF603" i="1" s="1"/>
  <c r="AD604" i="1"/>
  <c r="AG603" i="1" s="1"/>
  <c r="AC600" i="1"/>
  <c r="AF599" i="1" s="1"/>
  <c r="AD600" i="1"/>
  <c r="AG599" i="1" s="1"/>
  <c r="AB600" i="1"/>
  <c r="AE599" i="1" s="1"/>
  <c r="J596" i="1"/>
  <c r="AC596" i="1"/>
  <c r="AF595" i="1" s="1"/>
  <c r="AD596" i="1"/>
  <c r="AG595" i="1" s="1"/>
  <c r="AB596" i="1"/>
  <c r="AE595" i="1" s="1"/>
  <c r="AC592" i="1"/>
  <c r="AF591" i="1" s="1"/>
  <c r="AD592" i="1"/>
  <c r="AG591" i="1" s="1"/>
  <c r="AB592" i="1"/>
  <c r="AE591" i="1" s="1"/>
  <c r="J588" i="1"/>
  <c r="AF588" i="1"/>
  <c r="AC588" i="1"/>
  <c r="AF587" i="1" s="1"/>
  <c r="AD588" i="1"/>
  <c r="AG587" i="1" s="1"/>
  <c r="AC580" i="1"/>
  <c r="AF579" i="1" s="1"/>
  <c r="AB580" i="1"/>
  <c r="AE579" i="1" s="1"/>
  <c r="J576" i="1"/>
  <c r="AE576" i="1"/>
  <c r="AC576" i="1"/>
  <c r="AF575" i="1" s="1"/>
  <c r="AD576" i="1"/>
  <c r="AG575" i="1" s="1"/>
  <c r="AB576" i="1"/>
  <c r="AE575" i="1" s="1"/>
  <c r="AC572" i="1"/>
  <c r="AF571" i="1" s="1"/>
  <c r="AD572" i="1"/>
  <c r="AG571" i="1" s="1"/>
  <c r="AC568" i="1"/>
  <c r="AF567" i="1" s="1"/>
  <c r="AD568" i="1"/>
  <c r="AG567" i="1" s="1"/>
  <c r="AB568" i="1"/>
  <c r="AE567" i="1" s="1"/>
  <c r="J564" i="1"/>
  <c r="AC564" i="1"/>
  <c r="AF563" i="1" s="1"/>
  <c r="AD564" i="1"/>
  <c r="AG563" i="1" s="1"/>
  <c r="AB564" i="1"/>
  <c r="AE563" i="1" s="1"/>
  <c r="AC560" i="1"/>
  <c r="AF559" i="1" s="1"/>
  <c r="AD560" i="1"/>
  <c r="AG559" i="1" s="1"/>
  <c r="AB560" i="1"/>
  <c r="AE559" i="1" s="1"/>
  <c r="J556" i="1"/>
  <c r="AC556" i="1"/>
  <c r="AF555" i="1" s="1"/>
  <c r="AD556" i="1"/>
  <c r="AG555" i="1" s="1"/>
  <c r="AC552" i="1"/>
  <c r="AF551" i="1" s="1"/>
  <c r="AD552" i="1"/>
  <c r="AG551" i="1" s="1"/>
  <c r="AB552" i="1"/>
  <c r="AE551" i="1" s="1"/>
  <c r="J548" i="1"/>
  <c r="AC548" i="1"/>
  <c r="AF547" i="1" s="1"/>
  <c r="AD548" i="1"/>
  <c r="AG547" i="1" s="1"/>
  <c r="AB548" i="1"/>
  <c r="AE547" i="1" s="1"/>
  <c r="AC544" i="1"/>
  <c r="AF543" i="1" s="1"/>
  <c r="AD544" i="1"/>
  <c r="AG543" i="1" s="1"/>
  <c r="AB544" i="1"/>
  <c r="AE543" i="1" s="1"/>
  <c r="J540" i="1"/>
  <c r="AC540" i="1"/>
  <c r="AF539" i="1" s="1"/>
  <c r="AD540" i="1"/>
  <c r="AG539" i="1" s="1"/>
  <c r="AE536" i="1"/>
  <c r="AC536" i="1"/>
  <c r="AF535" i="1" s="1"/>
  <c r="AD536" i="1"/>
  <c r="AG535" i="1" s="1"/>
  <c r="AB536" i="1"/>
  <c r="AE535" i="1" s="1"/>
  <c r="AC532" i="1"/>
  <c r="AF531" i="1" s="1"/>
  <c r="AD532" i="1"/>
  <c r="AG531" i="1" s="1"/>
  <c r="AB532" i="1"/>
  <c r="AE531" i="1" s="1"/>
  <c r="J528" i="1"/>
  <c r="AC528" i="1"/>
  <c r="AF527" i="1" s="1"/>
  <c r="AD528" i="1"/>
  <c r="AG527" i="1" s="1"/>
  <c r="AB528" i="1"/>
  <c r="AE527" i="1" s="1"/>
  <c r="J524" i="1"/>
  <c r="AF524" i="1"/>
  <c r="AC524" i="1"/>
  <c r="AF523" i="1" s="1"/>
  <c r="AD524" i="1"/>
  <c r="AG523" i="1" s="1"/>
  <c r="J520" i="1"/>
  <c r="AC520" i="1"/>
  <c r="AF519" i="1" s="1"/>
  <c r="AD520" i="1"/>
  <c r="AG519" i="1" s="1"/>
  <c r="AB520" i="1"/>
  <c r="AE519" i="1" s="1"/>
  <c r="AC516" i="1"/>
  <c r="AF515" i="1" s="1"/>
  <c r="AD516" i="1"/>
  <c r="AG515" i="1" s="1"/>
  <c r="AB516" i="1"/>
  <c r="AE515" i="1" s="1"/>
  <c r="J512" i="1"/>
  <c r="AC512" i="1"/>
  <c r="AF511" i="1" s="1"/>
  <c r="AD512" i="1"/>
  <c r="AG511" i="1" s="1"/>
  <c r="AB512" i="1"/>
  <c r="AE511" i="1" s="1"/>
  <c r="AC508" i="1"/>
  <c r="AF507" i="1" s="1"/>
  <c r="AD508" i="1"/>
  <c r="AG507" i="1" s="1"/>
  <c r="J504" i="1"/>
  <c r="AC504" i="1"/>
  <c r="AF503" i="1" s="1"/>
  <c r="AD504" i="1"/>
  <c r="AG503" i="1" s="1"/>
  <c r="AB504" i="1"/>
  <c r="AE503" i="1" s="1"/>
  <c r="J500" i="1"/>
  <c r="AC500" i="1"/>
  <c r="AF499" i="1" s="1"/>
  <c r="AD500" i="1"/>
  <c r="AG499" i="1" s="1"/>
  <c r="AB500" i="1"/>
  <c r="AE499" i="1" s="1"/>
  <c r="AC496" i="1"/>
  <c r="AF495" i="1" s="1"/>
  <c r="AD496" i="1"/>
  <c r="AG495" i="1" s="1"/>
  <c r="AB496" i="1"/>
  <c r="AE495" i="1" s="1"/>
  <c r="AC492" i="1"/>
  <c r="AF491" i="1" s="1"/>
  <c r="AD492" i="1"/>
  <c r="AG491" i="1" s="1"/>
  <c r="AC488" i="1"/>
  <c r="AF487" i="1" s="1"/>
  <c r="AD488" i="1"/>
  <c r="AG487" i="1" s="1"/>
  <c r="AB488" i="1"/>
  <c r="AE487" i="1" s="1"/>
  <c r="AC484" i="1"/>
  <c r="AF483" i="1" s="1"/>
  <c r="AD484" i="1"/>
  <c r="AG483" i="1" s="1"/>
  <c r="AB484" i="1"/>
  <c r="AE483" i="1" s="1"/>
  <c r="J480" i="1"/>
  <c r="AC480" i="1"/>
  <c r="AF479" i="1" s="1"/>
  <c r="AD480" i="1"/>
  <c r="AG479" i="1" s="1"/>
  <c r="AB480" i="1"/>
  <c r="AE479" i="1" s="1"/>
  <c r="J476" i="1"/>
  <c r="AC476" i="1"/>
  <c r="AF475" i="1" s="1"/>
  <c r="AD476" i="1"/>
  <c r="AG475" i="1" s="1"/>
  <c r="J472" i="1"/>
  <c r="AC472" i="1"/>
  <c r="AF471" i="1" s="1"/>
  <c r="AD472" i="1"/>
  <c r="AG471" i="1" s="1"/>
  <c r="AB472" i="1"/>
  <c r="AE471" i="1" s="1"/>
  <c r="AC468" i="1"/>
  <c r="AF467" i="1" s="1"/>
  <c r="AD468" i="1"/>
  <c r="AG467" i="1" s="1"/>
  <c r="AB468" i="1"/>
  <c r="AE467" i="1" s="1"/>
  <c r="J464" i="1"/>
  <c r="AC464" i="1"/>
  <c r="AF463" i="1" s="1"/>
  <c r="AD464" i="1"/>
  <c r="AG463" i="1" s="1"/>
  <c r="AB464" i="1"/>
  <c r="AE463" i="1" s="1"/>
  <c r="AC460" i="1"/>
  <c r="AF459" i="1" s="1"/>
  <c r="AD460" i="1"/>
  <c r="AG459" i="1" s="1"/>
  <c r="AC456" i="1"/>
  <c r="AF455" i="1" s="1"/>
  <c r="AD456" i="1"/>
  <c r="AG455" i="1" s="1"/>
  <c r="AB456" i="1"/>
  <c r="AE455" i="1" s="1"/>
  <c r="J452" i="1"/>
  <c r="AC452" i="1"/>
  <c r="AF451" i="1" s="1"/>
  <c r="AD452" i="1"/>
  <c r="AG451" i="1" s="1"/>
  <c r="AB452" i="1"/>
  <c r="AE451" i="1" s="1"/>
  <c r="AC448" i="1"/>
  <c r="AF447" i="1" s="1"/>
  <c r="AD448" i="1"/>
  <c r="AG447" i="1" s="1"/>
  <c r="AB448" i="1"/>
  <c r="AE447" i="1" s="1"/>
  <c r="AC444" i="1"/>
  <c r="AF443" i="1" s="1"/>
  <c r="AD444" i="1"/>
  <c r="AG443" i="1" s="1"/>
  <c r="AC440" i="1"/>
  <c r="AF439" i="1" s="1"/>
  <c r="AD440" i="1"/>
  <c r="AG439" i="1" s="1"/>
  <c r="AB440" i="1"/>
  <c r="AE439" i="1" s="1"/>
  <c r="J436" i="1"/>
  <c r="AC436" i="1"/>
  <c r="AF435" i="1" s="1"/>
  <c r="AD436" i="1"/>
  <c r="AG435" i="1" s="1"/>
  <c r="AB436" i="1"/>
  <c r="AE435" i="1" s="1"/>
  <c r="AC432" i="1"/>
  <c r="AF431" i="1" s="1"/>
  <c r="AD432" i="1"/>
  <c r="AG431" i="1" s="1"/>
  <c r="AB432" i="1"/>
  <c r="AE431" i="1" s="1"/>
  <c r="J428" i="1"/>
  <c r="AC428" i="1"/>
  <c r="AF427" i="1" s="1"/>
  <c r="AD428" i="1"/>
  <c r="AG427" i="1" s="1"/>
  <c r="AC424" i="1"/>
  <c r="AF423" i="1" s="1"/>
  <c r="AD424" i="1"/>
  <c r="AG423" i="1" s="1"/>
  <c r="AB424" i="1"/>
  <c r="AE423" i="1" s="1"/>
  <c r="AC420" i="1"/>
  <c r="AF419" i="1" s="1"/>
  <c r="AD420" i="1"/>
  <c r="AG419" i="1" s="1"/>
  <c r="AB420" i="1"/>
  <c r="AE419" i="1" s="1"/>
  <c r="J416" i="1"/>
  <c r="AC416" i="1"/>
  <c r="AF415" i="1" s="1"/>
  <c r="AD416" i="1"/>
  <c r="AG415" i="1" s="1"/>
  <c r="AB416" i="1"/>
  <c r="AE415" i="1" s="1"/>
  <c r="AC412" i="1"/>
  <c r="AF411" i="1" s="1"/>
  <c r="AD412" i="1"/>
  <c r="AG411" i="1" s="1"/>
  <c r="AC408" i="1"/>
  <c r="AF407" i="1" s="1"/>
  <c r="AD408" i="1"/>
  <c r="AG407" i="1" s="1"/>
  <c r="AB408" i="1"/>
  <c r="AE407" i="1" s="1"/>
  <c r="J404" i="1"/>
  <c r="AC404" i="1"/>
  <c r="AF403" i="1" s="1"/>
  <c r="AD404" i="1"/>
  <c r="AG403" i="1" s="1"/>
  <c r="AB404" i="1"/>
  <c r="AE403" i="1" s="1"/>
  <c r="AC400" i="1"/>
  <c r="AF399" i="1" s="1"/>
  <c r="AD400" i="1"/>
  <c r="AG399" i="1" s="1"/>
  <c r="AB400" i="1"/>
  <c r="AE399" i="1" s="1"/>
  <c r="J396" i="1"/>
  <c r="AC396" i="1"/>
  <c r="AF395" i="1" s="1"/>
  <c r="AD396" i="1"/>
  <c r="AG395" i="1" s="1"/>
  <c r="AC392" i="1"/>
  <c r="AF391" i="1" s="1"/>
  <c r="AD392" i="1"/>
  <c r="AG391" i="1" s="1"/>
  <c r="AB392" i="1"/>
  <c r="AE391" i="1" s="1"/>
  <c r="AC388" i="1"/>
  <c r="AF387" i="1" s="1"/>
  <c r="AD388" i="1"/>
  <c r="AG387" i="1" s="1"/>
  <c r="AB388" i="1"/>
  <c r="AE387" i="1" s="1"/>
  <c r="J384" i="1"/>
  <c r="AC384" i="1"/>
  <c r="AF383" i="1" s="1"/>
  <c r="AD384" i="1"/>
  <c r="AG383" i="1" s="1"/>
  <c r="AB384" i="1"/>
  <c r="AE383" i="1" s="1"/>
  <c r="AC380" i="1"/>
  <c r="AF379" i="1" s="1"/>
  <c r="AD380" i="1"/>
  <c r="AG379" i="1" s="1"/>
  <c r="AC376" i="1"/>
  <c r="AF375" i="1" s="1"/>
  <c r="AD376" i="1"/>
  <c r="AG375" i="1" s="1"/>
  <c r="AB376" i="1"/>
  <c r="AE375" i="1" s="1"/>
  <c r="J372" i="1"/>
  <c r="AC372" i="1"/>
  <c r="AF371" i="1" s="1"/>
  <c r="AD372" i="1"/>
  <c r="AG371" i="1" s="1"/>
  <c r="AB372" i="1"/>
  <c r="AE371" i="1" s="1"/>
  <c r="AC368" i="1"/>
  <c r="AF367" i="1" s="1"/>
  <c r="AD368" i="1"/>
  <c r="AG367" i="1" s="1"/>
  <c r="AB368" i="1"/>
  <c r="AE367" i="1" s="1"/>
  <c r="J364" i="1"/>
  <c r="AC364" i="1"/>
  <c r="AF363" i="1" s="1"/>
  <c r="AD364" i="1"/>
  <c r="AG363" i="1" s="1"/>
  <c r="J360" i="1"/>
  <c r="AC360" i="1"/>
  <c r="AF359" i="1" s="1"/>
  <c r="AD360" i="1"/>
  <c r="AG359" i="1" s="1"/>
  <c r="AB360" i="1"/>
  <c r="AE359" i="1" s="1"/>
  <c r="J356" i="1"/>
  <c r="AG356" i="1"/>
  <c r="AC356" i="1"/>
  <c r="AF355" i="1" s="1"/>
  <c r="AD356" i="1"/>
  <c r="AG355" i="1" s="1"/>
  <c r="AB356" i="1"/>
  <c r="AE355" i="1" s="1"/>
  <c r="J352" i="1"/>
  <c r="AC352" i="1"/>
  <c r="AF351" i="1" s="1"/>
  <c r="AD352" i="1"/>
  <c r="AG351" i="1" s="1"/>
  <c r="AB352" i="1"/>
  <c r="AE351" i="1" s="1"/>
  <c r="AC348" i="1"/>
  <c r="AF347" i="1" s="1"/>
  <c r="AD348" i="1"/>
  <c r="AG347" i="1" s="1"/>
  <c r="AC344" i="1"/>
  <c r="AF343" i="1" s="1"/>
  <c r="AD344" i="1"/>
  <c r="AG343" i="1" s="1"/>
  <c r="AB344" i="1"/>
  <c r="AE343" i="1" s="1"/>
  <c r="AC340" i="1"/>
  <c r="AF339" i="1" s="1"/>
  <c r="AD340" i="1"/>
  <c r="AG339" i="1" s="1"/>
  <c r="AB340" i="1"/>
  <c r="AE339" i="1" s="1"/>
  <c r="J336" i="1"/>
  <c r="AC336" i="1"/>
  <c r="AF335" i="1" s="1"/>
  <c r="AD336" i="1"/>
  <c r="AG335" i="1" s="1"/>
  <c r="AB336" i="1"/>
  <c r="AE335" i="1" s="1"/>
  <c r="AC332" i="1"/>
  <c r="AF331" i="1" s="1"/>
  <c r="AD332" i="1"/>
  <c r="AG331" i="1" s="1"/>
  <c r="AD328" i="1"/>
  <c r="AG327" i="1" s="1"/>
  <c r="J324" i="1"/>
  <c r="AC324" i="1"/>
  <c r="AF323" i="1" s="1"/>
  <c r="AB324" i="1"/>
  <c r="AE323" i="1" s="1"/>
  <c r="AB320" i="1"/>
  <c r="AE319" i="1" s="1"/>
  <c r="AB308" i="1"/>
  <c r="AE307" i="1" s="1"/>
  <c r="AB304" i="1"/>
  <c r="AE303" i="1" s="1"/>
  <c r="AB292" i="1"/>
  <c r="AE291" i="1" s="1"/>
  <c r="AB288" i="1"/>
  <c r="AE287" i="1" s="1"/>
  <c r="AB2852" i="1"/>
  <c r="AE2851" i="1" s="1"/>
  <c r="AB2836" i="1"/>
  <c r="AE2835" i="1" s="1"/>
  <c r="AB2820" i="1"/>
  <c r="AE2819" i="1" s="1"/>
  <c r="AB2804" i="1"/>
  <c r="AE2803" i="1" s="1"/>
  <c r="AB2788" i="1"/>
  <c r="AE2787" i="1" s="1"/>
  <c r="AB2772" i="1"/>
  <c r="AE2771" i="1" s="1"/>
  <c r="AB2756" i="1"/>
  <c r="AE2755" i="1" s="1"/>
  <c r="AB2740" i="1"/>
  <c r="AE2739" i="1" s="1"/>
  <c r="AB2724" i="1"/>
  <c r="AE2723" i="1" s="1"/>
  <c r="AB2708" i="1"/>
  <c r="AE2707" i="1" s="1"/>
  <c r="AB2692" i="1"/>
  <c r="AE2691" i="1" s="1"/>
  <c r="AB2676" i="1"/>
  <c r="AE2675" i="1" s="1"/>
  <c r="AB2660" i="1"/>
  <c r="AE2659" i="1" s="1"/>
  <c r="AB2644" i="1"/>
  <c r="AE2643" i="1" s="1"/>
  <c r="AB2628" i="1"/>
  <c r="AE2627" i="1" s="1"/>
  <c r="AB2612" i="1"/>
  <c r="AE2611" i="1" s="1"/>
  <c r="AB2596" i="1"/>
  <c r="AE2595" i="1" s="1"/>
  <c r="AB2580" i="1"/>
  <c r="AE2579" i="1" s="1"/>
  <c r="AB2564" i="1"/>
  <c r="AE2563" i="1" s="1"/>
  <c r="AB2548" i="1"/>
  <c r="AE2547" i="1" s="1"/>
  <c r="AB2532" i="1"/>
  <c r="AE2531" i="1" s="1"/>
  <c r="AB2516" i="1"/>
  <c r="AE2515" i="1" s="1"/>
  <c r="AB2500" i="1"/>
  <c r="AE2499" i="1" s="1"/>
  <c r="AB2484" i="1"/>
  <c r="AE2483" i="1" s="1"/>
  <c r="AB2468" i="1"/>
  <c r="AE2467" i="1" s="1"/>
  <c r="AB2452" i="1"/>
  <c r="AE2451" i="1" s="1"/>
  <c r="AB2436" i="1"/>
  <c r="AE2435" i="1" s="1"/>
  <c r="AB2420" i="1"/>
  <c r="AE2419" i="1" s="1"/>
  <c r="AB2404" i="1"/>
  <c r="AE2403" i="1" s="1"/>
  <c r="AB2388" i="1"/>
  <c r="AE2387" i="1" s="1"/>
  <c r="AB2372" i="1"/>
  <c r="AE2371" i="1" s="1"/>
  <c r="AB2356" i="1"/>
  <c r="AE2355" i="1" s="1"/>
  <c r="AB2340" i="1"/>
  <c r="AE2339" i="1" s="1"/>
  <c r="AB2324" i="1"/>
  <c r="AE2323" i="1" s="1"/>
  <c r="AB2308" i="1"/>
  <c r="AE2307" i="1" s="1"/>
  <c r="AB2292" i="1"/>
  <c r="AE2291" i="1" s="1"/>
  <c r="AB2276" i="1"/>
  <c r="AE2275" i="1" s="1"/>
  <c r="AB2260" i="1"/>
  <c r="AE2259" i="1" s="1"/>
  <c r="AB2244" i="1"/>
  <c r="AE2243" i="1" s="1"/>
  <c r="AB2228" i="1"/>
  <c r="AE2227" i="1" s="1"/>
  <c r="AB2212" i="1"/>
  <c r="AE2211" i="1" s="1"/>
  <c r="AB2196" i="1"/>
  <c r="AE2195" i="1" s="1"/>
  <c r="AB2180" i="1"/>
  <c r="AE2179" i="1" s="1"/>
  <c r="AB2164" i="1"/>
  <c r="AE2163" i="1" s="1"/>
  <c r="AB2148" i="1"/>
  <c r="AE2147" i="1" s="1"/>
  <c r="AB2132" i="1"/>
  <c r="AE2131" i="1" s="1"/>
  <c r="AB2116" i="1"/>
  <c r="AE2115" i="1" s="1"/>
  <c r="AB2100" i="1"/>
  <c r="AE2099" i="1" s="1"/>
  <c r="AB2084" i="1"/>
  <c r="AE2083" i="1" s="1"/>
  <c r="AB2068" i="1"/>
  <c r="AE2067" i="1" s="1"/>
  <c r="AB2052" i="1"/>
  <c r="AE2051" i="1" s="1"/>
  <c r="AB2036" i="1"/>
  <c r="AE2035" i="1" s="1"/>
  <c r="AB2020" i="1"/>
  <c r="AE2019" i="1" s="1"/>
  <c r="AB2004" i="1"/>
  <c r="AE2003" i="1" s="1"/>
  <c r="AB1988" i="1"/>
  <c r="AE1987" i="1" s="1"/>
  <c r="AB1972" i="1"/>
  <c r="AE1971" i="1" s="1"/>
  <c r="AB1956" i="1"/>
  <c r="AE1955" i="1" s="1"/>
  <c r="AB1940" i="1"/>
  <c r="AE1939" i="1" s="1"/>
  <c r="AB1924" i="1"/>
  <c r="AE1923" i="1" s="1"/>
  <c r="AB1908" i="1"/>
  <c r="AE1907" i="1" s="1"/>
  <c r="AB1892" i="1"/>
  <c r="AE1891" i="1" s="1"/>
  <c r="AB1876" i="1"/>
  <c r="AE1875" i="1" s="1"/>
  <c r="AB1860" i="1"/>
  <c r="AE1859" i="1" s="1"/>
  <c r="AB1844" i="1"/>
  <c r="AE1843" i="1" s="1"/>
  <c r="AB1828" i="1"/>
  <c r="AE1827" i="1" s="1"/>
  <c r="AB1812" i="1"/>
  <c r="AE1811" i="1" s="1"/>
  <c r="AB1796" i="1"/>
  <c r="AE1795" i="1" s="1"/>
  <c r="AB1780" i="1"/>
  <c r="AE1779" i="1" s="1"/>
  <c r="AB1764" i="1"/>
  <c r="AE1763" i="1" s="1"/>
  <c r="AB1748" i="1"/>
  <c r="AE1747" i="1" s="1"/>
  <c r="AB1732" i="1"/>
  <c r="AE1731" i="1" s="1"/>
  <c r="AB1716" i="1"/>
  <c r="AE1715" i="1" s="1"/>
  <c r="AB1700" i="1"/>
  <c r="AE1699" i="1" s="1"/>
  <c r="AB1684" i="1"/>
  <c r="AE1683" i="1" s="1"/>
  <c r="AB1668" i="1"/>
  <c r="AE1667" i="1" s="1"/>
  <c r="AB1652" i="1"/>
  <c r="AE1651" i="1" s="1"/>
  <c r="AB1636" i="1"/>
  <c r="AE1635" i="1" s="1"/>
  <c r="AB1620" i="1"/>
  <c r="AE1619" i="1" s="1"/>
  <c r="AB1604" i="1"/>
  <c r="AE1603" i="1" s="1"/>
  <c r="AB1588" i="1"/>
  <c r="AE1587" i="1" s="1"/>
  <c r="AB1572" i="1"/>
  <c r="AE1571" i="1" s="1"/>
  <c r="AB1556" i="1"/>
  <c r="AE1555" i="1" s="1"/>
  <c r="AB1540" i="1"/>
  <c r="AE1539" i="1" s="1"/>
  <c r="AB1524" i="1"/>
  <c r="AE1523" i="1" s="1"/>
  <c r="AB1508" i="1"/>
  <c r="AE1507" i="1" s="1"/>
  <c r="AB1492" i="1"/>
  <c r="AE1491" i="1" s="1"/>
  <c r="AB1476" i="1"/>
  <c r="AE1475" i="1" s="1"/>
  <c r="AB1460" i="1"/>
  <c r="AE1459" i="1" s="1"/>
  <c r="AB1444" i="1"/>
  <c r="AE1443" i="1" s="1"/>
  <c r="AB1428" i="1"/>
  <c r="AE1427" i="1" s="1"/>
  <c r="AB1412" i="1"/>
  <c r="AE1411" i="1" s="1"/>
  <c r="AB1396" i="1"/>
  <c r="AE1395" i="1" s="1"/>
  <c r="AB1380" i="1"/>
  <c r="AE1379" i="1" s="1"/>
  <c r="AB1364" i="1"/>
  <c r="AE1363" i="1" s="1"/>
  <c r="AB1348" i="1"/>
  <c r="AE1347" i="1" s="1"/>
  <c r="AB1332" i="1"/>
  <c r="AE1331" i="1" s="1"/>
  <c r="AB1316" i="1"/>
  <c r="AE1315" i="1" s="1"/>
  <c r="AB1300" i="1"/>
  <c r="AE1299" i="1" s="1"/>
  <c r="AB1284" i="1"/>
  <c r="AE1283" i="1" s="1"/>
  <c r="AB1268" i="1"/>
  <c r="AE1267" i="1" s="1"/>
  <c r="AB1252" i="1"/>
  <c r="AE1251" i="1" s="1"/>
  <c r="AB1236" i="1"/>
  <c r="AE1235" i="1" s="1"/>
  <c r="AB1220" i="1"/>
  <c r="AE1219" i="1" s="1"/>
  <c r="AB1204" i="1"/>
  <c r="AE1203" i="1" s="1"/>
  <c r="AB1188" i="1"/>
  <c r="AE1187" i="1" s="1"/>
  <c r="AB1172" i="1"/>
  <c r="AE1171" i="1" s="1"/>
  <c r="AB1156" i="1"/>
  <c r="AE1155" i="1" s="1"/>
  <c r="AB1140" i="1"/>
  <c r="AE1139" i="1" s="1"/>
  <c r="AB1124" i="1"/>
  <c r="AE1123" i="1" s="1"/>
  <c r="AB1108" i="1"/>
  <c r="AE1107" i="1" s="1"/>
  <c r="AB1092" i="1"/>
  <c r="AE1091" i="1" s="1"/>
  <c r="AB1076" i="1"/>
  <c r="AE1075" i="1" s="1"/>
  <c r="AB1060" i="1"/>
  <c r="AE1059" i="1" s="1"/>
  <c r="AB1044" i="1"/>
  <c r="AE1043" i="1" s="1"/>
  <c r="AB1028" i="1"/>
  <c r="AE1027" i="1" s="1"/>
  <c r="AB1009" i="1"/>
  <c r="AE1008" i="1" s="1"/>
  <c r="AB988" i="1"/>
  <c r="AE987" i="1" s="1"/>
  <c r="AB967" i="1"/>
  <c r="AE966" i="1" s="1"/>
  <c r="AB945" i="1"/>
  <c r="AE944" i="1" s="1"/>
  <c r="AB924" i="1"/>
  <c r="AE923" i="1" s="1"/>
  <c r="AB903" i="1"/>
  <c r="AE902" i="1" s="1"/>
  <c r="AB881" i="1"/>
  <c r="AE880" i="1" s="1"/>
  <c r="AB860" i="1"/>
  <c r="AE859" i="1" s="1"/>
  <c r="AB839" i="1"/>
  <c r="AE838" i="1" s="1"/>
  <c r="AB817" i="1"/>
  <c r="AE816" i="1" s="1"/>
  <c r="AB796" i="1"/>
  <c r="AE795" i="1" s="1"/>
  <c r="AB775" i="1"/>
  <c r="AE774" i="1" s="1"/>
  <c r="AB753" i="1"/>
  <c r="AE752" i="1" s="1"/>
  <c r="AB732" i="1"/>
  <c r="AE731" i="1" s="1"/>
  <c r="AB711" i="1"/>
  <c r="AE710" i="1" s="1"/>
  <c r="AB689" i="1"/>
  <c r="AE688" i="1" s="1"/>
  <c r="AB668" i="1"/>
  <c r="AE667" i="1" s="1"/>
  <c r="AB647" i="1"/>
  <c r="AE646" i="1" s="1"/>
  <c r="AB625" i="1"/>
  <c r="AE624" i="1" s="1"/>
  <c r="AB604" i="1"/>
  <c r="AE603" i="1" s="1"/>
  <c r="AB561" i="1"/>
  <c r="AE560" i="1" s="1"/>
  <c r="AB540" i="1"/>
  <c r="AE539" i="1" s="1"/>
  <c r="AB519" i="1"/>
  <c r="AE518" i="1" s="1"/>
  <c r="AB497" i="1"/>
  <c r="AE496" i="1" s="1"/>
  <c r="AB476" i="1"/>
  <c r="AE475" i="1" s="1"/>
  <c r="AB455" i="1"/>
  <c r="AE454" i="1" s="1"/>
  <c r="AB433" i="1"/>
  <c r="AE432" i="1" s="1"/>
  <c r="AB412" i="1"/>
  <c r="AE411" i="1" s="1"/>
  <c r="AB391" i="1"/>
  <c r="AE390" i="1" s="1"/>
  <c r="AB369" i="1"/>
  <c r="AE368" i="1" s="1"/>
  <c r="AB348" i="1"/>
  <c r="AE347" i="1" s="1"/>
  <c r="AB305" i="1"/>
  <c r="AE304" i="1" s="1"/>
  <c r="AB284" i="1"/>
  <c r="AE283" i="1" s="1"/>
  <c r="AB263" i="1"/>
  <c r="AE262" i="1" s="1"/>
  <c r="AB199" i="1"/>
  <c r="AE198" i="1" s="1"/>
  <c r="AB135" i="1"/>
  <c r="AE134" i="1" s="1"/>
  <c r="AD2845" i="1"/>
  <c r="AG2844" i="1" s="1"/>
  <c r="AD2813" i="1"/>
  <c r="AG2812" i="1" s="1"/>
  <c r="AD2781" i="1"/>
  <c r="AG2780" i="1" s="1"/>
  <c r="AD2730" i="1"/>
  <c r="AG2729" i="1" s="1"/>
  <c r="AD2666" i="1"/>
  <c r="AG2665" i="1" s="1"/>
  <c r="AD2602" i="1"/>
  <c r="AG2601" i="1" s="1"/>
  <c r="AD2538" i="1"/>
  <c r="AG2537" i="1" s="1"/>
  <c r="AD2474" i="1"/>
  <c r="AG2473" i="1" s="1"/>
  <c r="AD2410" i="1"/>
  <c r="AG2409" i="1" s="1"/>
  <c r="AD2346" i="1"/>
  <c r="AG2345" i="1" s="1"/>
  <c r="AD2282" i="1"/>
  <c r="AG2281" i="1" s="1"/>
  <c r="AD2218" i="1"/>
  <c r="AG2217" i="1" s="1"/>
  <c r="AD2154" i="1"/>
  <c r="AG2153" i="1" s="1"/>
  <c r="AD2090" i="1"/>
  <c r="AG2089" i="1" s="1"/>
  <c r="AD2026" i="1"/>
  <c r="AG2025" i="1" s="1"/>
  <c r="AD1962" i="1"/>
  <c r="AG1961" i="1" s="1"/>
  <c r="AD1898" i="1"/>
  <c r="AG1897" i="1" s="1"/>
  <c r="AD1834" i="1"/>
  <c r="AG1833" i="1" s="1"/>
  <c r="AD1770" i="1"/>
  <c r="AG1769" i="1" s="1"/>
  <c r="AD1706" i="1"/>
  <c r="AG1705" i="1" s="1"/>
  <c r="AD1642" i="1"/>
  <c r="AG1641" i="1" s="1"/>
  <c r="AD1578" i="1"/>
  <c r="AG1577" i="1" s="1"/>
  <c r="AD1514" i="1"/>
  <c r="AG1513" i="1" s="1"/>
  <c r="AD1450" i="1"/>
  <c r="AG1449" i="1" s="1"/>
  <c r="AD1386" i="1"/>
  <c r="AG1385" i="1" s="1"/>
  <c r="AD1322" i="1"/>
  <c r="AG1321" i="1" s="1"/>
  <c r="AD1258" i="1"/>
  <c r="AG1257" i="1" s="1"/>
  <c r="AD1194" i="1"/>
  <c r="AG1193" i="1" s="1"/>
  <c r="AD1130" i="1"/>
  <c r="AG1129" i="1" s="1"/>
  <c r="AD1066" i="1"/>
  <c r="AG1065" i="1" s="1"/>
  <c r="AD1002" i="1"/>
  <c r="AG1001" i="1" s="1"/>
  <c r="AD938" i="1"/>
  <c r="AG937" i="1" s="1"/>
  <c r="AD874" i="1"/>
  <c r="AG873" i="1" s="1"/>
  <c r="AD810" i="1"/>
  <c r="AG809" i="1" s="1"/>
  <c r="AD746" i="1"/>
  <c r="AG745" i="1" s="1"/>
  <c r="AD682" i="1"/>
  <c r="AG681" i="1" s="1"/>
  <c r="AD618" i="1"/>
  <c r="AG617" i="1" s="1"/>
  <c r="AD554" i="1"/>
  <c r="AG553" i="1" s="1"/>
  <c r="AD490" i="1"/>
  <c r="AG489" i="1" s="1"/>
  <c r="AD407" i="1"/>
  <c r="AG406" i="1" s="1"/>
  <c r="AD322" i="1"/>
  <c r="AG321" i="1" s="1"/>
  <c r="AD237" i="1"/>
  <c r="AG236" i="1" s="1"/>
  <c r="AD151" i="1"/>
  <c r="AG150" i="1" s="1"/>
  <c r="AD66" i="1"/>
  <c r="AG65" i="1" s="1"/>
  <c r="AC2863" i="1"/>
  <c r="AF2862" i="1" s="1"/>
  <c r="AC2778" i="1"/>
  <c r="AF2777" i="1" s="1"/>
  <c r="AC2693" i="1"/>
  <c r="AF2692" i="1" s="1"/>
  <c r="AC2607" i="1"/>
  <c r="AF2606" i="1" s="1"/>
  <c r="AC2522" i="1"/>
  <c r="AF2521" i="1" s="1"/>
  <c r="AC2437" i="1"/>
  <c r="AF2436" i="1" s="1"/>
  <c r="AB622" i="1"/>
  <c r="AE621" i="1" s="1"/>
  <c r="AC622" i="1"/>
  <c r="AF621" i="1" s="1"/>
  <c r="AC618" i="1"/>
  <c r="AF617" i="1" s="1"/>
  <c r="AB618" i="1"/>
  <c r="AE617" i="1" s="1"/>
  <c r="AC614" i="1"/>
  <c r="AF613" i="1" s="1"/>
  <c r="AB614" i="1"/>
  <c r="AE613" i="1" s="1"/>
  <c r="AE610" i="1"/>
  <c r="AB610" i="1"/>
  <c r="AE609" i="1" s="1"/>
  <c r="AG606" i="1"/>
  <c r="AB606" i="1"/>
  <c r="AE605" i="1" s="1"/>
  <c r="AC606" i="1"/>
  <c r="AF605" i="1" s="1"/>
  <c r="AC602" i="1"/>
  <c r="AF601" i="1" s="1"/>
  <c r="AB602" i="1"/>
  <c r="AE601" i="1" s="1"/>
  <c r="AC598" i="1"/>
  <c r="AF597" i="1" s="1"/>
  <c r="AB598" i="1"/>
  <c r="AE597" i="1" s="1"/>
  <c r="AB594" i="1"/>
  <c r="AE593" i="1" s="1"/>
  <c r="AB590" i="1"/>
  <c r="AE589" i="1" s="1"/>
  <c r="AC590" i="1"/>
  <c r="AF589" i="1" s="1"/>
  <c r="AC586" i="1"/>
  <c r="AF585" i="1" s="1"/>
  <c r="AB586" i="1"/>
  <c r="AE585" i="1" s="1"/>
  <c r="AB582" i="1"/>
  <c r="AE581" i="1" s="1"/>
  <c r="AB578" i="1"/>
  <c r="AE577" i="1" s="1"/>
  <c r="AB574" i="1"/>
  <c r="AE573" i="1" s="1"/>
  <c r="AC574" i="1"/>
  <c r="AF573" i="1" s="1"/>
  <c r="AC570" i="1"/>
  <c r="AF569" i="1" s="1"/>
  <c r="AB570" i="1"/>
  <c r="AE569" i="1" s="1"/>
  <c r="AC566" i="1"/>
  <c r="AF565" i="1" s="1"/>
  <c r="AB566" i="1"/>
  <c r="AE565" i="1" s="1"/>
  <c r="AB562" i="1"/>
  <c r="AE561" i="1" s="1"/>
  <c r="AE558" i="1"/>
  <c r="AB558" i="1"/>
  <c r="AE557" i="1" s="1"/>
  <c r="AC558" i="1"/>
  <c r="AF557" i="1" s="1"/>
  <c r="AC554" i="1"/>
  <c r="AF553" i="1" s="1"/>
  <c r="AB554" i="1"/>
  <c r="AE553" i="1" s="1"/>
  <c r="AC550" i="1"/>
  <c r="AF549" i="1" s="1"/>
  <c r="AB550" i="1"/>
  <c r="AE549" i="1" s="1"/>
  <c r="AB546" i="1"/>
  <c r="AE545" i="1" s="1"/>
  <c r="AB542" i="1"/>
  <c r="AE541" i="1" s="1"/>
  <c r="AC542" i="1"/>
  <c r="AF541" i="1" s="1"/>
  <c r="AC538" i="1"/>
  <c r="AF537" i="1" s="1"/>
  <c r="AB538" i="1"/>
  <c r="AE537" i="1" s="1"/>
  <c r="AC534" i="1"/>
  <c r="AF533" i="1" s="1"/>
  <c r="AB534" i="1"/>
  <c r="AE533" i="1" s="1"/>
  <c r="AF530" i="1"/>
  <c r="AB530" i="1"/>
  <c r="AE529" i="1" s="1"/>
  <c r="AB526" i="1"/>
  <c r="AE525" i="1" s="1"/>
  <c r="AC526" i="1"/>
  <c r="AF525" i="1" s="1"/>
  <c r="AC522" i="1"/>
  <c r="AF521" i="1" s="1"/>
  <c r="AB522" i="1"/>
  <c r="AE521" i="1" s="1"/>
  <c r="AC518" i="1"/>
  <c r="AF517" i="1" s="1"/>
  <c r="AB518" i="1"/>
  <c r="AE517" i="1" s="1"/>
  <c r="AE514" i="1"/>
  <c r="AB514" i="1"/>
  <c r="AE513" i="1" s="1"/>
  <c r="AB510" i="1"/>
  <c r="AE509" i="1" s="1"/>
  <c r="AC510" i="1"/>
  <c r="AF509" i="1" s="1"/>
  <c r="AC506" i="1"/>
  <c r="AF505" i="1" s="1"/>
  <c r="AB506" i="1"/>
  <c r="AE505" i="1" s="1"/>
  <c r="AC502" i="1"/>
  <c r="AF501" i="1" s="1"/>
  <c r="AB502" i="1"/>
  <c r="AE501" i="1" s="1"/>
  <c r="AB498" i="1"/>
  <c r="AE497" i="1" s="1"/>
  <c r="AB494" i="1"/>
  <c r="AE493" i="1" s="1"/>
  <c r="AC494" i="1"/>
  <c r="AF493" i="1" s="1"/>
  <c r="AF490" i="1"/>
  <c r="AC490" i="1"/>
  <c r="AF489" i="1" s="1"/>
  <c r="AB490" i="1"/>
  <c r="AE489" i="1" s="1"/>
  <c r="AC486" i="1"/>
  <c r="AF485" i="1" s="1"/>
  <c r="AB486" i="1"/>
  <c r="AE485" i="1" s="1"/>
  <c r="AB482" i="1"/>
  <c r="AE481" i="1" s="1"/>
  <c r="AD478" i="1"/>
  <c r="AG477" i="1" s="1"/>
  <c r="AB478" i="1"/>
  <c r="AE477" i="1" s="1"/>
  <c r="AC478" i="1"/>
  <c r="AF477" i="1" s="1"/>
  <c r="AC474" i="1"/>
  <c r="AF473" i="1" s="1"/>
  <c r="AD474" i="1"/>
  <c r="AG473" i="1" s="1"/>
  <c r="AB474" i="1"/>
  <c r="AE473" i="1" s="1"/>
  <c r="AC470" i="1"/>
  <c r="AF469" i="1" s="1"/>
  <c r="AB470" i="1"/>
  <c r="AE469" i="1" s="1"/>
  <c r="AD470" i="1"/>
  <c r="AG469" i="1" s="1"/>
  <c r="AE466" i="1"/>
  <c r="AB466" i="1"/>
  <c r="AE465" i="1" s="1"/>
  <c r="AD462" i="1"/>
  <c r="AG461" i="1" s="1"/>
  <c r="AB462" i="1"/>
  <c r="AE461" i="1" s="1"/>
  <c r="AC462" i="1"/>
  <c r="AF461" i="1" s="1"/>
  <c r="AC458" i="1"/>
  <c r="AF457" i="1" s="1"/>
  <c r="AD458" i="1"/>
  <c r="AG457" i="1" s="1"/>
  <c r="AB458" i="1"/>
  <c r="AE457" i="1" s="1"/>
  <c r="AG454" i="1"/>
  <c r="AC454" i="1"/>
  <c r="AF453" i="1" s="1"/>
  <c r="AB454" i="1"/>
  <c r="AE453" i="1" s="1"/>
  <c r="AD454" i="1"/>
  <c r="AG453" i="1" s="1"/>
  <c r="AB450" i="1"/>
  <c r="AE449" i="1" s="1"/>
  <c r="AD446" i="1"/>
  <c r="AG445" i="1" s="1"/>
  <c r="AB446" i="1"/>
  <c r="AE445" i="1" s="1"/>
  <c r="AC446" i="1"/>
  <c r="AF445" i="1" s="1"/>
  <c r="AF442" i="1"/>
  <c r="AC442" i="1"/>
  <c r="AF441" i="1" s="1"/>
  <c r="AD442" i="1"/>
  <c r="AG441" i="1" s="1"/>
  <c r="AB442" i="1"/>
  <c r="AE441" i="1" s="1"/>
  <c r="AC438" i="1"/>
  <c r="AF437" i="1" s="1"/>
  <c r="AB438" i="1"/>
  <c r="AE437" i="1" s="1"/>
  <c r="AD438" i="1"/>
  <c r="AG437" i="1" s="1"/>
  <c r="AG434" i="1"/>
  <c r="AB434" i="1"/>
  <c r="AE433" i="1" s="1"/>
  <c r="AD430" i="1"/>
  <c r="AG429" i="1" s="1"/>
  <c r="AB430" i="1"/>
  <c r="AE429" i="1" s="1"/>
  <c r="AC430" i="1"/>
  <c r="AF429" i="1" s="1"/>
  <c r="AC426" i="1"/>
  <c r="AF425" i="1" s="1"/>
  <c r="AD426" i="1"/>
  <c r="AG425" i="1" s="1"/>
  <c r="AB426" i="1"/>
  <c r="AE425" i="1" s="1"/>
  <c r="AC422" i="1"/>
  <c r="AF421" i="1" s="1"/>
  <c r="AB422" i="1"/>
  <c r="AE421" i="1" s="1"/>
  <c r="AD422" i="1"/>
  <c r="AG421" i="1" s="1"/>
  <c r="AB418" i="1"/>
  <c r="AE417" i="1" s="1"/>
  <c r="AD414" i="1"/>
  <c r="AG413" i="1" s="1"/>
  <c r="AB414" i="1"/>
  <c r="AE413" i="1" s="1"/>
  <c r="AC414" i="1"/>
  <c r="AF413" i="1" s="1"/>
  <c r="AC410" i="1"/>
  <c r="AF409" i="1" s="1"/>
  <c r="AD410" i="1"/>
  <c r="AG409" i="1" s="1"/>
  <c r="AB410" i="1"/>
  <c r="AE409" i="1" s="1"/>
  <c r="AE406" i="1"/>
  <c r="AC406" i="1"/>
  <c r="AF405" i="1" s="1"/>
  <c r="AB406" i="1"/>
  <c r="AE405" i="1" s="1"/>
  <c r="AD406" i="1"/>
  <c r="AG405" i="1" s="1"/>
  <c r="AB402" i="1"/>
  <c r="AE401" i="1" s="1"/>
  <c r="AG398" i="1"/>
  <c r="AF398" i="1"/>
  <c r="AD398" i="1"/>
  <c r="AG397" i="1" s="1"/>
  <c r="AB398" i="1"/>
  <c r="AE397" i="1" s="1"/>
  <c r="AC398" i="1"/>
  <c r="AF397" i="1" s="1"/>
  <c r="AC394" i="1"/>
  <c r="AF393" i="1" s="1"/>
  <c r="AD394" i="1"/>
  <c r="AG393" i="1" s="1"/>
  <c r="AB394" i="1"/>
  <c r="AE393" i="1" s="1"/>
  <c r="AC390" i="1"/>
  <c r="AF389" i="1" s="1"/>
  <c r="AB390" i="1"/>
  <c r="AE389" i="1" s="1"/>
  <c r="AD390" i="1"/>
  <c r="AG389" i="1" s="1"/>
  <c r="AE386" i="1"/>
  <c r="AB386" i="1"/>
  <c r="AE385" i="1" s="1"/>
  <c r="AD382" i="1"/>
  <c r="AG381" i="1" s="1"/>
  <c r="AB382" i="1"/>
  <c r="AE381" i="1" s="1"/>
  <c r="AC382" i="1"/>
  <c r="AF381" i="1" s="1"/>
  <c r="AC378" i="1"/>
  <c r="AF377" i="1" s="1"/>
  <c r="AD378" i="1"/>
  <c r="AG377" i="1" s="1"/>
  <c r="AB378" i="1"/>
  <c r="AE377" i="1" s="1"/>
  <c r="J374" i="1"/>
  <c r="AC374" i="1"/>
  <c r="AF373" i="1" s="1"/>
  <c r="AB374" i="1"/>
  <c r="AE373" i="1" s="1"/>
  <c r="AD374" i="1"/>
  <c r="AG373" i="1" s="1"/>
  <c r="AB370" i="1"/>
  <c r="AE369" i="1" s="1"/>
  <c r="AD366" i="1"/>
  <c r="AG365" i="1" s="1"/>
  <c r="AB366" i="1"/>
  <c r="AE365" i="1" s="1"/>
  <c r="AC366" i="1"/>
  <c r="AF365" i="1" s="1"/>
  <c r="J362" i="1"/>
  <c r="AC362" i="1"/>
  <c r="AF361" i="1" s="1"/>
  <c r="AD362" i="1"/>
  <c r="AG361" i="1" s="1"/>
  <c r="AB362" i="1"/>
  <c r="AE361" i="1" s="1"/>
  <c r="AF358" i="1"/>
  <c r="AC358" i="1"/>
  <c r="AF357" i="1" s="1"/>
  <c r="AB358" i="1"/>
  <c r="AE357" i="1" s="1"/>
  <c r="AD358" i="1"/>
  <c r="AG357" i="1" s="1"/>
  <c r="AB354" i="1"/>
  <c r="AE353" i="1" s="1"/>
  <c r="AE350" i="1"/>
  <c r="AD350" i="1"/>
  <c r="AG349" i="1" s="1"/>
  <c r="AB350" i="1"/>
  <c r="AE349" i="1" s="1"/>
  <c r="AC350" i="1"/>
  <c r="AF349" i="1" s="1"/>
  <c r="J346" i="1"/>
  <c r="AC346" i="1"/>
  <c r="AF345" i="1" s="1"/>
  <c r="AD346" i="1"/>
  <c r="AG345" i="1" s="1"/>
  <c r="AB346" i="1"/>
  <c r="AE345" i="1" s="1"/>
  <c r="AC342" i="1"/>
  <c r="AF341" i="1" s="1"/>
  <c r="AB342" i="1"/>
  <c r="AE341" i="1" s="1"/>
  <c r="AD342" i="1"/>
  <c r="AG341" i="1" s="1"/>
  <c r="AB338" i="1"/>
  <c r="AE337" i="1" s="1"/>
  <c r="AD334" i="1"/>
  <c r="AG333" i="1" s="1"/>
  <c r="AB334" i="1"/>
  <c r="AE333" i="1" s="1"/>
  <c r="AC334" i="1"/>
  <c r="AF333" i="1" s="1"/>
  <c r="AC330" i="1"/>
  <c r="AF329" i="1" s="1"/>
  <c r="AD330" i="1"/>
  <c r="AG329" i="1" s="1"/>
  <c r="AB330" i="1"/>
  <c r="AE329" i="1" s="1"/>
  <c r="J326" i="1"/>
  <c r="AB326" i="1"/>
  <c r="AE325" i="1" s="1"/>
  <c r="AB322" i="1"/>
  <c r="AE321" i="1" s="1"/>
  <c r="AD318" i="1"/>
  <c r="AG317" i="1" s="1"/>
  <c r="AB318" i="1"/>
  <c r="AE317" i="1" s="1"/>
  <c r="AC318" i="1"/>
  <c r="AF317" i="1" s="1"/>
  <c r="J314" i="1"/>
  <c r="AC314" i="1"/>
  <c r="AF313" i="1" s="1"/>
  <c r="AD314" i="1"/>
  <c r="AG313" i="1" s="1"/>
  <c r="AB314" i="1"/>
  <c r="AE313" i="1" s="1"/>
  <c r="J310" i="1"/>
  <c r="AC310" i="1"/>
  <c r="AF309" i="1" s="1"/>
  <c r="AB310" i="1"/>
  <c r="AE309" i="1" s="1"/>
  <c r="AD310" i="1"/>
  <c r="AG309" i="1" s="1"/>
  <c r="AB306" i="1"/>
  <c r="AE305" i="1" s="1"/>
  <c r="AD302" i="1"/>
  <c r="AG301" i="1" s="1"/>
  <c r="AB302" i="1"/>
  <c r="AE301" i="1" s="1"/>
  <c r="AC302" i="1"/>
  <c r="AF301" i="1" s="1"/>
  <c r="AC298" i="1"/>
  <c r="AF297" i="1" s="1"/>
  <c r="AD298" i="1"/>
  <c r="AG297" i="1" s="1"/>
  <c r="AB298" i="1"/>
  <c r="AE297" i="1" s="1"/>
  <c r="AG294" i="1"/>
  <c r="AC294" i="1"/>
  <c r="AF293" i="1" s="1"/>
  <c r="AB294" i="1"/>
  <c r="AE293" i="1" s="1"/>
  <c r="AD294" i="1"/>
  <c r="AG293" i="1" s="1"/>
  <c r="AB290" i="1"/>
  <c r="AE289" i="1" s="1"/>
  <c r="AD286" i="1"/>
  <c r="AG285" i="1" s="1"/>
  <c r="AB286" i="1"/>
  <c r="AE285" i="1" s="1"/>
  <c r="AC286" i="1"/>
  <c r="AF285" i="1" s="1"/>
  <c r="AC282" i="1"/>
  <c r="AF281" i="1" s="1"/>
  <c r="AD282" i="1"/>
  <c r="AG281" i="1" s="1"/>
  <c r="AB282" i="1"/>
  <c r="AE281" i="1" s="1"/>
  <c r="AC278" i="1"/>
  <c r="AF277" i="1" s="1"/>
  <c r="AB278" i="1"/>
  <c r="AE277" i="1" s="1"/>
  <c r="AD278" i="1"/>
  <c r="AG277" i="1" s="1"/>
  <c r="AB274" i="1"/>
  <c r="AE273" i="1" s="1"/>
  <c r="AD270" i="1"/>
  <c r="AG269" i="1" s="1"/>
  <c r="AB270" i="1"/>
  <c r="AE269" i="1" s="1"/>
  <c r="AC270" i="1"/>
  <c r="AF269" i="1" s="1"/>
  <c r="J266" i="1"/>
  <c r="AC266" i="1"/>
  <c r="AF265" i="1" s="1"/>
  <c r="AD266" i="1"/>
  <c r="AG265" i="1" s="1"/>
  <c r="AB266" i="1"/>
  <c r="AE265" i="1" s="1"/>
  <c r="AC262" i="1"/>
  <c r="AF261" i="1" s="1"/>
  <c r="AB262" i="1"/>
  <c r="AE261" i="1" s="1"/>
  <c r="AD262" i="1"/>
  <c r="AG261" i="1" s="1"/>
  <c r="AB258" i="1"/>
  <c r="AE257" i="1" s="1"/>
  <c r="AD254" i="1"/>
  <c r="AG253" i="1" s="1"/>
  <c r="AB254" i="1"/>
  <c r="AE253" i="1" s="1"/>
  <c r="AC254" i="1"/>
  <c r="AF253" i="1" s="1"/>
  <c r="AC250" i="1"/>
  <c r="AF249" i="1" s="1"/>
  <c r="AD250" i="1"/>
  <c r="AG249" i="1" s="1"/>
  <c r="AB250" i="1"/>
  <c r="AE249" i="1" s="1"/>
  <c r="J246" i="1"/>
  <c r="AC246" i="1"/>
  <c r="AF245" i="1" s="1"/>
  <c r="AB246" i="1"/>
  <c r="AE245" i="1" s="1"/>
  <c r="AD246" i="1"/>
  <c r="AG245" i="1" s="1"/>
  <c r="AB242" i="1"/>
  <c r="AE241" i="1" s="1"/>
  <c r="AD238" i="1"/>
  <c r="AG237" i="1" s="1"/>
  <c r="AB238" i="1"/>
  <c r="AE237" i="1" s="1"/>
  <c r="AC238" i="1"/>
  <c r="AF237" i="1" s="1"/>
  <c r="AF234" i="1"/>
  <c r="AC234" i="1"/>
  <c r="AF233" i="1" s="1"/>
  <c r="AD234" i="1"/>
  <c r="AG233" i="1" s="1"/>
  <c r="AB234" i="1"/>
  <c r="AE233" i="1" s="1"/>
  <c r="J230" i="1"/>
  <c r="AE230" i="1"/>
  <c r="AC230" i="1"/>
  <c r="AF229" i="1" s="1"/>
  <c r="AB230" i="1"/>
  <c r="AE229" i="1" s="1"/>
  <c r="AD230" i="1"/>
  <c r="AG229" i="1" s="1"/>
  <c r="AB226" i="1"/>
  <c r="AE225" i="1" s="1"/>
  <c r="AD222" i="1"/>
  <c r="AG221" i="1" s="1"/>
  <c r="AB222" i="1"/>
  <c r="AE221" i="1" s="1"/>
  <c r="AC222" i="1"/>
  <c r="AF221" i="1" s="1"/>
  <c r="AG218" i="1"/>
  <c r="AC218" i="1"/>
  <c r="AF217" i="1" s="1"/>
  <c r="AD218" i="1"/>
  <c r="AG217" i="1" s="1"/>
  <c r="AB218" i="1"/>
  <c r="AE217" i="1" s="1"/>
  <c r="AC214" i="1"/>
  <c r="AF213" i="1" s="1"/>
  <c r="AB214" i="1"/>
  <c r="AE213" i="1" s="1"/>
  <c r="AD214" i="1"/>
  <c r="AG213" i="1" s="1"/>
  <c r="AB210" i="1"/>
  <c r="AE209" i="1" s="1"/>
  <c r="AD206" i="1"/>
  <c r="AG205" i="1" s="1"/>
  <c r="AB206" i="1"/>
  <c r="AE205" i="1" s="1"/>
  <c r="AC206" i="1"/>
  <c r="AF205" i="1" s="1"/>
  <c r="AC202" i="1"/>
  <c r="AF201" i="1" s="1"/>
  <c r="AD202" i="1"/>
  <c r="AG201" i="1" s="1"/>
  <c r="AB202" i="1"/>
  <c r="AE201" i="1" s="1"/>
  <c r="J198" i="1"/>
  <c r="AC198" i="1"/>
  <c r="AF197" i="1" s="1"/>
  <c r="AB198" i="1"/>
  <c r="AE197" i="1" s="1"/>
  <c r="AD198" i="1"/>
  <c r="AG197" i="1" s="1"/>
  <c r="AE194" i="1"/>
  <c r="AB194" i="1"/>
  <c r="AE193" i="1" s="1"/>
  <c r="AD190" i="1"/>
  <c r="AG189" i="1" s="1"/>
  <c r="AB190" i="1"/>
  <c r="AE189" i="1" s="1"/>
  <c r="AC190" i="1"/>
  <c r="AF189" i="1" s="1"/>
  <c r="AC186" i="1"/>
  <c r="AF185" i="1" s="1"/>
  <c r="AD186" i="1"/>
  <c r="AG185" i="1" s="1"/>
  <c r="AB186" i="1"/>
  <c r="AE185" i="1" s="1"/>
  <c r="AC182" i="1"/>
  <c r="AF181" i="1" s="1"/>
  <c r="AB182" i="1"/>
  <c r="AE181" i="1" s="1"/>
  <c r="AD182" i="1"/>
  <c r="AG181" i="1" s="1"/>
  <c r="AB178" i="1"/>
  <c r="AE177" i="1" s="1"/>
  <c r="AD174" i="1"/>
  <c r="AG173" i="1" s="1"/>
  <c r="AB174" i="1"/>
  <c r="AE173" i="1" s="1"/>
  <c r="AC174" i="1"/>
  <c r="AF173" i="1" s="1"/>
  <c r="AC170" i="1"/>
  <c r="AF169" i="1" s="1"/>
  <c r="AD170" i="1"/>
  <c r="AG169" i="1" s="1"/>
  <c r="AB170" i="1"/>
  <c r="AE169" i="1" s="1"/>
  <c r="AC166" i="1"/>
  <c r="AF165" i="1" s="1"/>
  <c r="AB166" i="1"/>
  <c r="AE165" i="1" s="1"/>
  <c r="AD166" i="1"/>
  <c r="AG165" i="1" s="1"/>
  <c r="AB162" i="1"/>
  <c r="AE161" i="1" s="1"/>
  <c r="AD158" i="1"/>
  <c r="AG157" i="1" s="1"/>
  <c r="AB158" i="1"/>
  <c r="AE157" i="1" s="1"/>
  <c r="AC158" i="1"/>
  <c r="AF157" i="1" s="1"/>
  <c r="AC154" i="1"/>
  <c r="AF153" i="1" s="1"/>
  <c r="AD154" i="1"/>
  <c r="AG153" i="1" s="1"/>
  <c r="AB154" i="1"/>
  <c r="AE153" i="1" s="1"/>
  <c r="AC150" i="1"/>
  <c r="AF149" i="1" s="1"/>
  <c r="AB150" i="1"/>
  <c r="AE149" i="1" s="1"/>
  <c r="AD150" i="1"/>
  <c r="AG149" i="1" s="1"/>
  <c r="AB146" i="1"/>
  <c r="AE145" i="1" s="1"/>
  <c r="AD142" i="1"/>
  <c r="AG141" i="1" s="1"/>
  <c r="AB142" i="1"/>
  <c r="AE141" i="1" s="1"/>
  <c r="AC142" i="1"/>
  <c r="AF141" i="1" s="1"/>
  <c r="J138" i="1"/>
  <c r="AF138" i="1"/>
  <c r="AE138" i="1"/>
  <c r="AC138" i="1"/>
  <c r="AF137" i="1" s="1"/>
  <c r="AD138" i="1"/>
  <c r="AG137" i="1" s="1"/>
  <c r="AB138" i="1"/>
  <c r="AE137" i="1" s="1"/>
  <c r="AC134" i="1"/>
  <c r="AF133" i="1" s="1"/>
  <c r="AB134" i="1"/>
  <c r="AE133" i="1" s="1"/>
  <c r="AD134" i="1"/>
  <c r="AG133" i="1" s="1"/>
  <c r="AB130" i="1"/>
  <c r="AE129" i="1" s="1"/>
  <c r="AF126" i="1"/>
  <c r="AD126" i="1"/>
  <c r="AG125" i="1" s="1"/>
  <c r="AB126" i="1"/>
  <c r="AE125" i="1" s="1"/>
  <c r="AC126" i="1"/>
  <c r="AF125" i="1" s="1"/>
  <c r="AC122" i="1"/>
  <c r="AF121" i="1" s="1"/>
  <c r="AD122" i="1"/>
  <c r="AG121" i="1" s="1"/>
  <c r="AB122" i="1"/>
  <c r="AE121" i="1" s="1"/>
  <c r="AG118" i="1"/>
  <c r="AC118" i="1"/>
  <c r="AF117" i="1" s="1"/>
  <c r="AB118" i="1"/>
  <c r="AE117" i="1" s="1"/>
  <c r="AD118" i="1"/>
  <c r="AG117" i="1" s="1"/>
  <c r="AB114" i="1"/>
  <c r="AE113" i="1" s="1"/>
  <c r="AD110" i="1"/>
  <c r="AG109" i="1" s="1"/>
  <c r="AB110" i="1"/>
  <c r="AE109" i="1" s="1"/>
  <c r="AC110" i="1"/>
  <c r="AF109" i="1" s="1"/>
  <c r="AC106" i="1"/>
  <c r="AF105" i="1" s="1"/>
  <c r="AD106" i="1"/>
  <c r="AG105" i="1" s="1"/>
  <c r="AB106" i="1"/>
  <c r="AE105" i="1" s="1"/>
  <c r="AC102" i="1"/>
  <c r="AF101" i="1" s="1"/>
  <c r="AB102" i="1"/>
  <c r="AE101" i="1" s="1"/>
  <c r="AD102" i="1"/>
  <c r="AG101" i="1" s="1"/>
  <c r="AB98" i="1"/>
  <c r="AE97" i="1" s="1"/>
  <c r="AD94" i="1"/>
  <c r="AG93" i="1" s="1"/>
  <c r="AB94" i="1"/>
  <c r="AE93" i="1" s="1"/>
  <c r="AC94" i="1"/>
  <c r="AF93" i="1" s="1"/>
  <c r="AC90" i="1"/>
  <c r="AF89" i="1" s="1"/>
  <c r="AD90" i="1"/>
  <c r="AG89" i="1" s="1"/>
  <c r="AB90" i="1"/>
  <c r="AE89" i="1" s="1"/>
  <c r="AF86" i="1"/>
  <c r="AC86" i="1"/>
  <c r="AF85" i="1" s="1"/>
  <c r="AB86" i="1"/>
  <c r="AE85" i="1" s="1"/>
  <c r="AD86" i="1"/>
  <c r="AG85" i="1" s="1"/>
  <c r="AB82" i="1"/>
  <c r="AE81" i="1" s="1"/>
  <c r="AD78" i="1"/>
  <c r="AG77" i="1" s="1"/>
  <c r="AB78" i="1"/>
  <c r="AE77" i="1" s="1"/>
  <c r="AC78" i="1"/>
  <c r="AF77" i="1" s="1"/>
  <c r="AC74" i="1"/>
  <c r="AF73" i="1" s="1"/>
  <c r="AD74" i="1"/>
  <c r="AG73" i="1" s="1"/>
  <c r="AB74" i="1"/>
  <c r="AE73" i="1" s="1"/>
  <c r="AC70" i="1"/>
  <c r="AF69" i="1" s="1"/>
  <c r="AB70" i="1"/>
  <c r="AE69" i="1" s="1"/>
  <c r="AD70" i="1"/>
  <c r="AG69" i="1" s="1"/>
  <c r="AB66" i="1"/>
  <c r="AE65" i="1" s="1"/>
  <c r="AG62" i="1"/>
  <c r="AD62" i="1"/>
  <c r="AG61" i="1" s="1"/>
  <c r="AB62" i="1"/>
  <c r="AE61" i="1" s="1"/>
  <c r="AC62" i="1"/>
  <c r="AF61" i="1" s="1"/>
  <c r="AC58" i="1"/>
  <c r="AF57" i="1" s="1"/>
  <c r="AD58" i="1"/>
  <c r="AG57" i="1" s="1"/>
  <c r="AB58" i="1"/>
  <c r="AE57" i="1" s="1"/>
  <c r="AC54" i="1"/>
  <c r="AF53" i="1" s="1"/>
  <c r="AB54" i="1"/>
  <c r="AE53" i="1" s="1"/>
  <c r="AD54" i="1"/>
  <c r="AG53" i="1" s="1"/>
  <c r="AB50" i="1"/>
  <c r="AE49" i="1" s="1"/>
  <c r="AG46" i="1"/>
  <c r="AD46" i="1"/>
  <c r="AG45" i="1" s="1"/>
  <c r="AB46" i="1"/>
  <c r="AE45" i="1" s="1"/>
  <c r="AC46" i="1"/>
  <c r="AF45" i="1" s="1"/>
  <c r="AE42" i="1"/>
  <c r="AC42" i="1"/>
  <c r="AF41" i="1" s="1"/>
  <c r="AD42" i="1"/>
  <c r="AG41" i="1" s="1"/>
  <c r="AB42" i="1"/>
  <c r="AE41" i="1" s="1"/>
  <c r="AC38" i="1"/>
  <c r="AF37" i="1" s="1"/>
  <c r="AB38" i="1"/>
  <c r="AE37" i="1" s="1"/>
  <c r="AD38" i="1"/>
  <c r="AG37" i="1" s="1"/>
  <c r="AB34" i="1"/>
  <c r="AE33" i="1" s="1"/>
  <c r="AD30" i="1"/>
  <c r="AG29" i="1" s="1"/>
  <c r="AB30" i="1"/>
  <c r="AE29" i="1" s="1"/>
  <c r="AC30" i="1"/>
  <c r="AF29" i="1" s="1"/>
  <c r="J26" i="1"/>
  <c r="AE26" i="1"/>
  <c r="AC26" i="1"/>
  <c r="AF25" i="1" s="1"/>
  <c r="AD26" i="1"/>
  <c r="AG25" i="1" s="1"/>
  <c r="AB26" i="1"/>
  <c r="AE25" i="1" s="1"/>
  <c r="AC22" i="1"/>
  <c r="AF21" i="1" s="1"/>
  <c r="AB22" i="1"/>
  <c r="AE21" i="1" s="1"/>
  <c r="AD22" i="1"/>
  <c r="AG21" i="1" s="1"/>
  <c r="AB18" i="1"/>
  <c r="AE17" i="1" s="1"/>
  <c r="AD14" i="1"/>
  <c r="AG13" i="1" s="1"/>
  <c r="AB14" i="1"/>
  <c r="AE13" i="1" s="1"/>
  <c r="AC14" i="1"/>
  <c r="AF13" i="1" s="1"/>
  <c r="AC10" i="1"/>
  <c r="AF9" i="1" s="1"/>
  <c r="AD10" i="1"/>
  <c r="AG9" i="1" s="1"/>
  <c r="AB10" i="1"/>
  <c r="AE9" i="1" s="1"/>
  <c r="AD614" i="1"/>
  <c r="AG613" i="1" s="1"/>
  <c r="AD598" i="1"/>
  <c r="AG597" i="1" s="1"/>
  <c r="AD566" i="1"/>
  <c r="AG565" i="1" s="1"/>
  <c r="AD550" i="1"/>
  <c r="AG549" i="1" s="1"/>
  <c r="AD534" i="1"/>
  <c r="AG533" i="1" s="1"/>
  <c r="AD518" i="1"/>
  <c r="AG517" i="1" s="1"/>
  <c r="AD502" i="1"/>
  <c r="AG501" i="1" s="1"/>
  <c r="AD486" i="1"/>
  <c r="AG485" i="1" s="1"/>
  <c r="AD466" i="1"/>
  <c r="AG465" i="1" s="1"/>
  <c r="AD402" i="1"/>
  <c r="AG401" i="1" s="1"/>
  <c r="AD338" i="1"/>
  <c r="AG337" i="1" s="1"/>
  <c r="AD274" i="1"/>
  <c r="AG273" i="1" s="1"/>
  <c r="AD210" i="1"/>
  <c r="AG209" i="1" s="1"/>
  <c r="AD146" i="1"/>
  <c r="AG145" i="1" s="1"/>
  <c r="AD82" i="1"/>
  <c r="AG81" i="1" s="1"/>
  <c r="AD18" i="1"/>
  <c r="AG17" i="1" s="1"/>
  <c r="AC578" i="1"/>
  <c r="AF577" i="1" s="1"/>
  <c r="AC514" i="1"/>
  <c r="AF513" i="1" s="1"/>
  <c r="AC450" i="1"/>
  <c r="AF449" i="1" s="1"/>
  <c r="AC386" i="1"/>
  <c r="AF385" i="1" s="1"/>
  <c r="AC322" i="1"/>
  <c r="AF321" i="1" s="1"/>
  <c r="AC258" i="1"/>
  <c r="AF257" i="1" s="1"/>
  <c r="AC194" i="1"/>
  <c r="AF193" i="1" s="1"/>
  <c r="AC130" i="1"/>
  <c r="AF129" i="1" s="1"/>
  <c r="AC66" i="1"/>
  <c r="AF65" i="1" s="1"/>
  <c r="J273" i="1"/>
  <c r="AC273" i="1"/>
  <c r="AF272" i="1" s="1"/>
  <c r="AD273" i="1"/>
  <c r="AG272" i="1" s="1"/>
  <c r="AC269" i="1"/>
  <c r="AF268" i="1" s="1"/>
  <c r="AC265" i="1"/>
  <c r="AF264" i="1" s="1"/>
  <c r="AD265" i="1"/>
  <c r="AG264" i="1" s="1"/>
  <c r="AC261" i="1"/>
  <c r="AF260" i="1" s="1"/>
  <c r="AD261" i="1"/>
  <c r="AG260" i="1" s="1"/>
  <c r="J257" i="1"/>
  <c r="AC257" i="1"/>
  <c r="AF256" i="1" s="1"/>
  <c r="AD257" i="1"/>
  <c r="AG256" i="1" s="1"/>
  <c r="AC253" i="1"/>
  <c r="AF252" i="1" s="1"/>
  <c r="J249" i="1"/>
  <c r="AC249" i="1"/>
  <c r="AF248" i="1" s="1"/>
  <c r="AD249" i="1"/>
  <c r="AG248" i="1" s="1"/>
  <c r="AC245" i="1"/>
  <c r="AF244" i="1" s="1"/>
  <c r="AD245" i="1"/>
  <c r="AG244" i="1" s="1"/>
  <c r="J241" i="1"/>
  <c r="AC241" i="1"/>
  <c r="AF240" i="1" s="1"/>
  <c r="AD241" i="1"/>
  <c r="AG240" i="1" s="1"/>
  <c r="AC237" i="1"/>
  <c r="AF236" i="1" s="1"/>
  <c r="J233" i="1"/>
  <c r="AC233" i="1"/>
  <c r="AF232" i="1" s="1"/>
  <c r="AD233" i="1"/>
  <c r="AG232" i="1" s="1"/>
  <c r="AC229" i="1"/>
  <c r="AF228" i="1" s="1"/>
  <c r="AD229" i="1"/>
  <c r="AG228" i="1" s="1"/>
  <c r="J225" i="1"/>
  <c r="AC225" i="1"/>
  <c r="AF224" i="1" s="1"/>
  <c r="AD225" i="1"/>
  <c r="AG224" i="1" s="1"/>
  <c r="AC221" i="1"/>
  <c r="AF220" i="1" s="1"/>
  <c r="AC217" i="1"/>
  <c r="AF216" i="1" s="1"/>
  <c r="AD217" i="1"/>
  <c r="AG216" i="1" s="1"/>
  <c r="AC213" i="1"/>
  <c r="AF212" i="1" s="1"/>
  <c r="AD213" i="1"/>
  <c r="AG212" i="1" s="1"/>
  <c r="AC209" i="1"/>
  <c r="AF208" i="1" s="1"/>
  <c r="AD209" i="1"/>
  <c r="AG208" i="1" s="1"/>
  <c r="AC205" i="1"/>
  <c r="AF204" i="1" s="1"/>
  <c r="J201" i="1"/>
  <c r="AC201" i="1"/>
  <c r="AF200" i="1" s="1"/>
  <c r="AD201" i="1"/>
  <c r="AG200" i="1" s="1"/>
  <c r="AC197" i="1"/>
  <c r="AF196" i="1" s="1"/>
  <c r="AD197" i="1"/>
  <c r="AG196" i="1" s="1"/>
  <c r="J193" i="1"/>
  <c r="AC193" i="1"/>
  <c r="AF192" i="1" s="1"/>
  <c r="AD193" i="1"/>
  <c r="AG192" i="1" s="1"/>
  <c r="AC189" i="1"/>
  <c r="AF188" i="1" s="1"/>
  <c r="J185" i="1"/>
  <c r="AC185" i="1"/>
  <c r="AF184" i="1" s="1"/>
  <c r="AD185" i="1"/>
  <c r="AG184" i="1" s="1"/>
  <c r="AC181" i="1"/>
  <c r="AF180" i="1" s="1"/>
  <c r="AD181" i="1"/>
  <c r="AG180" i="1" s="1"/>
  <c r="J177" i="1"/>
  <c r="AC177" i="1"/>
  <c r="AF176" i="1" s="1"/>
  <c r="AD177" i="1"/>
  <c r="AG176" i="1" s="1"/>
  <c r="AC173" i="1"/>
  <c r="AF172" i="1" s="1"/>
  <c r="J169" i="1"/>
  <c r="AC169" i="1"/>
  <c r="AF168" i="1" s="1"/>
  <c r="AD169" i="1"/>
  <c r="AG168" i="1" s="1"/>
  <c r="AC165" i="1"/>
  <c r="AF164" i="1" s="1"/>
  <c r="AD165" i="1"/>
  <c r="AG164" i="1" s="1"/>
  <c r="J161" i="1"/>
  <c r="AC161" i="1"/>
  <c r="AF160" i="1" s="1"/>
  <c r="AD161" i="1"/>
  <c r="AG160" i="1" s="1"/>
  <c r="AC157" i="1"/>
  <c r="AF156" i="1" s="1"/>
  <c r="J153" i="1"/>
  <c r="AC153" i="1"/>
  <c r="AF152" i="1" s="1"/>
  <c r="AD153" i="1"/>
  <c r="AG152" i="1" s="1"/>
  <c r="AC149" i="1"/>
  <c r="AF148" i="1" s="1"/>
  <c r="AD149" i="1"/>
  <c r="AG148" i="1" s="1"/>
  <c r="AC145" i="1"/>
  <c r="AF144" i="1" s="1"/>
  <c r="AD145" i="1"/>
  <c r="AG144" i="1" s="1"/>
  <c r="AC141" i="1"/>
  <c r="AF140" i="1" s="1"/>
  <c r="J137" i="1"/>
  <c r="AC137" i="1"/>
  <c r="AF136" i="1" s="1"/>
  <c r="AD137" i="1"/>
  <c r="AG136" i="1" s="1"/>
  <c r="AC133" i="1"/>
  <c r="AF132" i="1" s="1"/>
  <c r="AD133" i="1"/>
  <c r="AG132" i="1" s="1"/>
  <c r="AC129" i="1"/>
  <c r="AF128" i="1" s="1"/>
  <c r="AD129" i="1"/>
  <c r="AG128" i="1" s="1"/>
  <c r="AC125" i="1"/>
  <c r="AF124" i="1" s="1"/>
  <c r="AC121" i="1"/>
  <c r="AF120" i="1" s="1"/>
  <c r="AD121" i="1"/>
  <c r="AG120" i="1" s="1"/>
  <c r="AB121" i="1"/>
  <c r="AE120" i="1" s="1"/>
  <c r="AC117" i="1"/>
  <c r="AF116" i="1" s="1"/>
  <c r="AB117" i="1"/>
  <c r="AE116" i="1" s="1"/>
  <c r="AD117" i="1"/>
  <c r="AG116" i="1" s="1"/>
  <c r="J113" i="1"/>
  <c r="AC113" i="1"/>
  <c r="AF112" i="1" s="1"/>
  <c r="AB113" i="1"/>
  <c r="AE112" i="1" s="1"/>
  <c r="AD113" i="1"/>
  <c r="AG112" i="1" s="1"/>
  <c r="AC109" i="1"/>
  <c r="AF108" i="1" s="1"/>
  <c r="AB109" i="1"/>
  <c r="AE108" i="1" s="1"/>
  <c r="J105" i="1"/>
  <c r="AC105" i="1"/>
  <c r="AF104" i="1" s="1"/>
  <c r="AD105" i="1"/>
  <c r="AG104" i="1" s="1"/>
  <c r="AB105" i="1"/>
  <c r="AE104" i="1" s="1"/>
  <c r="AC101" i="1"/>
  <c r="AF100" i="1" s="1"/>
  <c r="AB101" i="1"/>
  <c r="AE100" i="1" s="1"/>
  <c r="AD101" i="1"/>
  <c r="AG100" i="1" s="1"/>
  <c r="AC97" i="1"/>
  <c r="AF96" i="1" s="1"/>
  <c r="AB97" i="1"/>
  <c r="AE96" i="1" s="1"/>
  <c r="AD97" i="1"/>
  <c r="AG96" i="1" s="1"/>
  <c r="AC93" i="1"/>
  <c r="AF92" i="1" s="1"/>
  <c r="AB93" i="1"/>
  <c r="AE92" i="1" s="1"/>
  <c r="AC89" i="1"/>
  <c r="AF88" i="1" s="1"/>
  <c r="AD89" i="1"/>
  <c r="AG88" i="1" s="1"/>
  <c r="AB89" i="1"/>
  <c r="AE88" i="1" s="1"/>
  <c r="AC85" i="1"/>
  <c r="AF84" i="1" s="1"/>
  <c r="AB85" i="1"/>
  <c r="AE84" i="1" s="1"/>
  <c r="AD85" i="1"/>
  <c r="AG84" i="1" s="1"/>
  <c r="J81" i="1"/>
  <c r="AC81" i="1"/>
  <c r="AF80" i="1" s="1"/>
  <c r="AB81" i="1"/>
  <c r="AE80" i="1" s="1"/>
  <c r="AD81" i="1"/>
  <c r="AG80" i="1" s="1"/>
  <c r="AC77" i="1"/>
  <c r="AF76" i="1" s="1"/>
  <c r="AB77" i="1"/>
  <c r="AE76" i="1" s="1"/>
  <c r="J73" i="1"/>
  <c r="AC73" i="1"/>
  <c r="AF72" i="1" s="1"/>
  <c r="AD73" i="1"/>
  <c r="AG72" i="1" s="1"/>
  <c r="AB73" i="1"/>
  <c r="AE72" i="1" s="1"/>
  <c r="AC69" i="1"/>
  <c r="AF68" i="1" s="1"/>
  <c r="AB69" i="1"/>
  <c r="AE68" i="1" s="1"/>
  <c r="AD69" i="1"/>
  <c r="AG68" i="1" s="1"/>
  <c r="J65" i="1"/>
  <c r="AC65" i="1"/>
  <c r="AF64" i="1" s="1"/>
  <c r="AB65" i="1"/>
  <c r="AE64" i="1" s="1"/>
  <c r="AD65" i="1"/>
  <c r="AG64" i="1" s="1"/>
  <c r="AC61" i="1"/>
  <c r="AF60" i="1" s="1"/>
  <c r="AB61" i="1"/>
  <c r="AE60" i="1" s="1"/>
  <c r="AC57" i="1"/>
  <c r="AF56" i="1" s="1"/>
  <c r="AD57" i="1"/>
  <c r="AG56" i="1" s="1"/>
  <c r="AB57" i="1"/>
  <c r="AE56" i="1" s="1"/>
  <c r="AC53" i="1"/>
  <c r="AF52" i="1" s="1"/>
  <c r="AB53" i="1"/>
  <c r="AE52" i="1" s="1"/>
  <c r="AD53" i="1"/>
  <c r="AG52" i="1" s="1"/>
  <c r="AC49" i="1"/>
  <c r="AF48" i="1" s="1"/>
  <c r="AB49" i="1"/>
  <c r="AE48" i="1" s="1"/>
  <c r="AD49" i="1"/>
  <c r="AG48" i="1" s="1"/>
  <c r="AC45" i="1"/>
  <c r="AF44" i="1" s="1"/>
  <c r="AB45" i="1"/>
  <c r="AE44" i="1" s="1"/>
  <c r="J41" i="1"/>
  <c r="AC41" i="1"/>
  <c r="AF40" i="1" s="1"/>
  <c r="AD41" i="1"/>
  <c r="AG40" i="1" s="1"/>
  <c r="AB41" i="1"/>
  <c r="AE40" i="1" s="1"/>
  <c r="AC37" i="1"/>
  <c r="AF36" i="1" s="1"/>
  <c r="AB37" i="1"/>
  <c r="AE36" i="1" s="1"/>
  <c r="AD37" i="1"/>
  <c r="AG36" i="1" s="1"/>
  <c r="AC33" i="1"/>
  <c r="AF32" i="1" s="1"/>
  <c r="AB33" i="1"/>
  <c r="AE32" i="1" s="1"/>
  <c r="AD33" i="1"/>
  <c r="AG32" i="1" s="1"/>
  <c r="AC29" i="1"/>
  <c r="AF28" i="1" s="1"/>
  <c r="AB29" i="1"/>
  <c r="AE28" i="1" s="1"/>
  <c r="J25" i="1"/>
  <c r="AC25" i="1"/>
  <c r="AF24" i="1" s="1"/>
  <c r="AD25" i="1"/>
  <c r="AG24" i="1" s="1"/>
  <c r="AB25" i="1"/>
  <c r="AE24" i="1" s="1"/>
  <c r="AC21" i="1"/>
  <c r="AF20" i="1" s="1"/>
  <c r="AB21" i="1"/>
  <c r="AE20" i="1" s="1"/>
  <c r="AD21" i="1"/>
  <c r="AG20" i="1" s="1"/>
  <c r="AC17" i="1"/>
  <c r="AF16" i="1" s="1"/>
  <c r="AB17" i="1"/>
  <c r="AE16" i="1" s="1"/>
  <c r="AD17" i="1"/>
  <c r="AG16" i="1" s="1"/>
  <c r="AC13" i="1"/>
  <c r="AF12" i="1" s="1"/>
  <c r="AB13" i="1"/>
  <c r="AE12" i="1" s="1"/>
  <c r="J9" i="1"/>
  <c r="AC9" i="1"/>
  <c r="AF8" i="1" s="1"/>
  <c r="AD9" i="1"/>
  <c r="AG8" i="1" s="1"/>
  <c r="AB9" i="1"/>
  <c r="AE8" i="1" s="1"/>
  <c r="AB265" i="1"/>
  <c r="AE264" i="1" s="1"/>
  <c r="AB249" i="1"/>
  <c r="AE248" i="1" s="1"/>
  <c r="AB233" i="1"/>
  <c r="AE232" i="1" s="1"/>
  <c r="AB217" i="1"/>
  <c r="AE216" i="1" s="1"/>
  <c r="AB201" i="1"/>
  <c r="AE200" i="1" s="1"/>
  <c r="AB185" i="1"/>
  <c r="AE184" i="1" s="1"/>
  <c r="AB169" i="1"/>
  <c r="AE168" i="1" s="1"/>
  <c r="AB153" i="1"/>
  <c r="AE152" i="1" s="1"/>
  <c r="AB137" i="1"/>
  <c r="AE136" i="1" s="1"/>
  <c r="AD610" i="1"/>
  <c r="AG609" i="1" s="1"/>
  <c r="AD594" i="1"/>
  <c r="AG593" i="1" s="1"/>
  <c r="AD578" i="1"/>
  <c r="AG577" i="1" s="1"/>
  <c r="AD562" i="1"/>
  <c r="AG561" i="1" s="1"/>
  <c r="AD546" i="1"/>
  <c r="AG545" i="1" s="1"/>
  <c r="AD530" i="1"/>
  <c r="AG529" i="1" s="1"/>
  <c r="AD514" i="1"/>
  <c r="AG513" i="1" s="1"/>
  <c r="AD498" i="1"/>
  <c r="AG497" i="1" s="1"/>
  <c r="AD482" i="1"/>
  <c r="AG481" i="1" s="1"/>
  <c r="AD418" i="1"/>
  <c r="AG417" i="1" s="1"/>
  <c r="AD354" i="1"/>
  <c r="AG353" i="1" s="1"/>
  <c r="AD290" i="1"/>
  <c r="AG289" i="1" s="1"/>
  <c r="AD269" i="1"/>
  <c r="AG268" i="1" s="1"/>
  <c r="AD226" i="1"/>
  <c r="AG225" i="1" s="1"/>
  <c r="AD205" i="1"/>
  <c r="AG204" i="1" s="1"/>
  <c r="AD162" i="1"/>
  <c r="AG161" i="1" s="1"/>
  <c r="AD141" i="1"/>
  <c r="AG140" i="1" s="1"/>
  <c r="AD98" i="1"/>
  <c r="AG97" i="1" s="1"/>
  <c r="AD77" i="1"/>
  <c r="AG76" i="1" s="1"/>
  <c r="AD34" i="1"/>
  <c r="AG33" i="1" s="1"/>
  <c r="AD13" i="1"/>
  <c r="AG12" i="1" s="1"/>
  <c r="AC562" i="1"/>
  <c r="AF561" i="1" s="1"/>
  <c r="AC498" i="1"/>
  <c r="AF497" i="1" s="1"/>
  <c r="AC434" i="1"/>
  <c r="AF433" i="1" s="1"/>
  <c r="AC370" i="1"/>
  <c r="AF369" i="1" s="1"/>
  <c r="AC306" i="1"/>
  <c r="AF305" i="1" s="1"/>
  <c r="AC242" i="1"/>
  <c r="AF241" i="1" s="1"/>
  <c r="AC178" i="1"/>
  <c r="AF177" i="1" s="1"/>
  <c r="AC114" i="1"/>
  <c r="AF113" i="1" s="1"/>
  <c r="AC50" i="1"/>
  <c r="AF49" i="1" s="1"/>
  <c r="AE320" i="1"/>
  <c r="AC320" i="1"/>
  <c r="AF319" i="1" s="1"/>
  <c r="AD320" i="1"/>
  <c r="AG319" i="1" s="1"/>
  <c r="AC316" i="1"/>
  <c r="AF315" i="1" s="1"/>
  <c r="AD316" i="1"/>
  <c r="AG315" i="1" s="1"/>
  <c r="AC312" i="1"/>
  <c r="AF311" i="1" s="1"/>
  <c r="AD312" i="1"/>
  <c r="AG311" i="1" s="1"/>
  <c r="AC308" i="1"/>
  <c r="AF307" i="1" s="1"/>
  <c r="AD308" i="1"/>
  <c r="AG307" i="1" s="1"/>
  <c r="AG304" i="1"/>
  <c r="AC304" i="1"/>
  <c r="AF303" i="1" s="1"/>
  <c r="AD304" i="1"/>
  <c r="AG303" i="1" s="1"/>
  <c r="AG300" i="1"/>
  <c r="AC300" i="1"/>
  <c r="AF299" i="1" s="1"/>
  <c r="AD300" i="1"/>
  <c r="AG299" i="1" s="1"/>
  <c r="AC296" i="1"/>
  <c r="AF295" i="1" s="1"/>
  <c r="AD296" i="1"/>
  <c r="AG295" i="1" s="1"/>
  <c r="AC292" i="1"/>
  <c r="AF291" i="1" s="1"/>
  <c r="AD292" i="1"/>
  <c r="AG291" i="1" s="1"/>
  <c r="J288" i="1"/>
  <c r="AC288" i="1"/>
  <c r="AF287" i="1" s="1"/>
  <c r="AD288" i="1"/>
  <c r="AG287" i="1" s="1"/>
  <c r="AC284" i="1"/>
  <c r="AF283" i="1" s="1"/>
  <c r="AD284" i="1"/>
  <c r="AG283" i="1" s="1"/>
  <c r="AC280" i="1"/>
  <c r="AF279" i="1" s="1"/>
  <c r="AD280" i="1"/>
  <c r="AG279" i="1" s="1"/>
  <c r="AE276" i="1"/>
  <c r="AC276" i="1"/>
  <c r="AF275" i="1" s="1"/>
  <c r="AD276" i="1"/>
  <c r="AG275" i="1" s="1"/>
  <c r="AC272" i="1"/>
  <c r="AF271" i="1" s="1"/>
  <c r="AD272" i="1"/>
  <c r="AG271" i="1" s="1"/>
  <c r="J268" i="1"/>
  <c r="AC268" i="1"/>
  <c r="AF267" i="1" s="1"/>
  <c r="AD268" i="1"/>
  <c r="AG267" i="1" s="1"/>
  <c r="AC264" i="1"/>
  <c r="AF263" i="1" s="1"/>
  <c r="AD264" i="1"/>
  <c r="AG263" i="1" s="1"/>
  <c r="AC260" i="1"/>
  <c r="AF259" i="1" s="1"/>
  <c r="AD260" i="1"/>
  <c r="AG259" i="1" s="1"/>
  <c r="J256" i="1"/>
  <c r="AC256" i="1"/>
  <c r="AF255" i="1" s="1"/>
  <c r="AD256" i="1"/>
  <c r="AG255" i="1" s="1"/>
  <c r="AC252" i="1"/>
  <c r="AF251" i="1" s="1"/>
  <c r="AD252" i="1"/>
  <c r="AG251" i="1" s="1"/>
  <c r="AC248" i="1"/>
  <c r="AF247" i="1" s="1"/>
  <c r="AD248" i="1"/>
  <c r="AG247" i="1" s="1"/>
  <c r="AC244" i="1"/>
  <c r="AF243" i="1" s="1"/>
  <c r="AD244" i="1"/>
  <c r="AG243" i="1" s="1"/>
  <c r="AE240" i="1"/>
  <c r="AC240" i="1"/>
  <c r="AF239" i="1" s="1"/>
  <c r="AD240" i="1"/>
  <c r="AG239" i="1" s="1"/>
  <c r="J236" i="1"/>
  <c r="AC236" i="1"/>
  <c r="AF235" i="1" s="1"/>
  <c r="AD236" i="1"/>
  <c r="AG235" i="1" s="1"/>
  <c r="AC232" i="1"/>
  <c r="AF231" i="1" s="1"/>
  <c r="AD232" i="1"/>
  <c r="AG231" i="1" s="1"/>
  <c r="J228" i="1"/>
  <c r="AE228" i="1"/>
  <c r="AC228" i="1"/>
  <c r="AF227" i="1" s="1"/>
  <c r="AD228" i="1"/>
  <c r="AG227" i="1" s="1"/>
  <c r="AC224" i="1"/>
  <c r="AF223" i="1" s="1"/>
  <c r="AD224" i="1"/>
  <c r="AG223" i="1" s="1"/>
  <c r="AC220" i="1"/>
  <c r="AF219" i="1" s="1"/>
  <c r="AD220" i="1"/>
  <c r="AG219" i="1" s="1"/>
  <c r="AC216" i="1"/>
  <c r="AF215" i="1" s="1"/>
  <c r="AD216" i="1"/>
  <c r="AG215" i="1" s="1"/>
  <c r="J212" i="1"/>
  <c r="AC212" i="1"/>
  <c r="AF211" i="1" s="1"/>
  <c r="AD212" i="1"/>
  <c r="AG211" i="1" s="1"/>
  <c r="AC208" i="1"/>
  <c r="AF207" i="1" s="1"/>
  <c r="AD208" i="1"/>
  <c r="AG207" i="1" s="1"/>
  <c r="AC204" i="1"/>
  <c r="AF203" i="1" s="1"/>
  <c r="AD204" i="1"/>
  <c r="AG203" i="1" s="1"/>
  <c r="AC200" i="1"/>
  <c r="AF199" i="1" s="1"/>
  <c r="AD200" i="1"/>
  <c r="AG199" i="1" s="1"/>
  <c r="AC196" i="1"/>
  <c r="AF195" i="1" s="1"/>
  <c r="AD196" i="1"/>
  <c r="AG195" i="1" s="1"/>
  <c r="J192" i="1"/>
  <c r="AC192" i="1"/>
  <c r="AF191" i="1" s="1"/>
  <c r="AD192" i="1"/>
  <c r="AG191" i="1" s="1"/>
  <c r="AC188" i="1"/>
  <c r="AF187" i="1" s="1"/>
  <c r="AD188" i="1"/>
  <c r="AG187" i="1" s="1"/>
  <c r="AC184" i="1"/>
  <c r="AF183" i="1" s="1"/>
  <c r="AD184" i="1"/>
  <c r="AG183" i="1" s="1"/>
  <c r="AC180" i="1"/>
  <c r="AF179" i="1" s="1"/>
  <c r="AD180" i="1"/>
  <c r="AG179" i="1" s="1"/>
  <c r="AC176" i="1"/>
  <c r="AF175" i="1" s="1"/>
  <c r="AD176" i="1"/>
  <c r="AG175" i="1" s="1"/>
  <c r="AC172" i="1"/>
  <c r="AF171" i="1" s="1"/>
  <c r="AD172" i="1"/>
  <c r="AG171" i="1" s="1"/>
  <c r="AC168" i="1"/>
  <c r="AF167" i="1" s="1"/>
  <c r="AD168" i="1"/>
  <c r="AG167" i="1" s="1"/>
  <c r="J164" i="1"/>
  <c r="AC164" i="1"/>
  <c r="AF163" i="1" s="1"/>
  <c r="AD164" i="1"/>
  <c r="AG163" i="1" s="1"/>
  <c r="AC160" i="1"/>
  <c r="AF159" i="1" s="1"/>
  <c r="AD160" i="1"/>
  <c r="AG159" i="1" s="1"/>
  <c r="AC156" i="1"/>
  <c r="AF155" i="1" s="1"/>
  <c r="AD156" i="1"/>
  <c r="AG155" i="1" s="1"/>
  <c r="AC152" i="1"/>
  <c r="AF151" i="1" s="1"/>
  <c r="AD152" i="1"/>
  <c r="AG151" i="1" s="1"/>
  <c r="J148" i="1"/>
  <c r="AC148" i="1"/>
  <c r="AF147" i="1" s="1"/>
  <c r="AD148" i="1"/>
  <c r="AG147" i="1" s="1"/>
  <c r="AC144" i="1"/>
  <c r="AF143" i="1" s="1"/>
  <c r="AD144" i="1"/>
  <c r="AG143" i="1" s="1"/>
  <c r="J140" i="1"/>
  <c r="AC140" i="1"/>
  <c r="AF139" i="1" s="1"/>
  <c r="AD140" i="1"/>
  <c r="AG139" i="1" s="1"/>
  <c r="AC136" i="1"/>
  <c r="AF135" i="1" s="1"/>
  <c r="AD136" i="1"/>
  <c r="AG135" i="1" s="1"/>
  <c r="AC132" i="1"/>
  <c r="AF131" i="1" s="1"/>
  <c r="AD132" i="1"/>
  <c r="AG131" i="1" s="1"/>
  <c r="AC128" i="1"/>
  <c r="AF127" i="1" s="1"/>
  <c r="AD128" i="1"/>
  <c r="AG127" i="1" s="1"/>
  <c r="AC124" i="1"/>
  <c r="AF123" i="1" s="1"/>
  <c r="AD124" i="1"/>
  <c r="AG123" i="1" s="1"/>
  <c r="AC120" i="1"/>
  <c r="AF119" i="1" s="1"/>
  <c r="AD120" i="1"/>
  <c r="AG119" i="1" s="1"/>
  <c r="AC116" i="1"/>
  <c r="AF115" i="1" s="1"/>
  <c r="AD116" i="1"/>
  <c r="AG115" i="1" s="1"/>
  <c r="J112" i="1"/>
  <c r="AC112" i="1"/>
  <c r="AF111" i="1" s="1"/>
  <c r="AD112" i="1"/>
  <c r="AG111" i="1" s="1"/>
  <c r="AC108" i="1"/>
  <c r="AF107" i="1" s="1"/>
  <c r="AD108" i="1"/>
  <c r="AG107" i="1" s="1"/>
  <c r="J104" i="1"/>
  <c r="AC104" i="1"/>
  <c r="AF103" i="1" s="1"/>
  <c r="AD104" i="1"/>
  <c r="AG103" i="1" s="1"/>
  <c r="AC100" i="1"/>
  <c r="AF99" i="1" s="1"/>
  <c r="AD100" i="1"/>
  <c r="AG99" i="1" s="1"/>
  <c r="J96" i="1"/>
  <c r="AC96" i="1"/>
  <c r="AF95" i="1" s="1"/>
  <c r="AD96" i="1"/>
  <c r="AG95" i="1" s="1"/>
  <c r="AC92" i="1"/>
  <c r="AF91" i="1" s="1"/>
  <c r="AD92" i="1"/>
  <c r="AG91" i="1" s="1"/>
  <c r="J88" i="1"/>
  <c r="AC88" i="1"/>
  <c r="AF87" i="1" s="1"/>
  <c r="AD88" i="1"/>
  <c r="AG87" i="1" s="1"/>
  <c r="AC84" i="1"/>
  <c r="AF83" i="1" s="1"/>
  <c r="AD84" i="1"/>
  <c r="AG83" i="1" s="1"/>
  <c r="J80" i="1"/>
  <c r="AC80" i="1"/>
  <c r="AF79" i="1" s="1"/>
  <c r="AD80" i="1"/>
  <c r="AG79" i="1" s="1"/>
  <c r="AC76" i="1"/>
  <c r="AF75" i="1" s="1"/>
  <c r="AD76" i="1"/>
  <c r="AG75" i="1" s="1"/>
  <c r="J72" i="1"/>
  <c r="AC72" i="1"/>
  <c r="AF71" i="1" s="1"/>
  <c r="AD72" i="1"/>
  <c r="AG71" i="1" s="1"/>
  <c r="AC68" i="1"/>
  <c r="AF67" i="1" s="1"/>
  <c r="AD68" i="1"/>
  <c r="AG67" i="1" s="1"/>
  <c r="J64" i="1"/>
  <c r="AC64" i="1"/>
  <c r="AF63" i="1" s="1"/>
  <c r="AD64" i="1"/>
  <c r="AG63" i="1" s="1"/>
  <c r="AC60" i="1"/>
  <c r="AF59" i="1" s="1"/>
  <c r="AD60" i="1"/>
  <c r="AG59" i="1" s="1"/>
  <c r="AC56" i="1"/>
  <c r="AF55" i="1" s="1"/>
  <c r="AD56" i="1"/>
  <c r="AG55" i="1" s="1"/>
  <c r="AC52" i="1"/>
  <c r="AF51" i="1" s="1"/>
  <c r="AD52" i="1"/>
  <c r="AG51" i="1" s="1"/>
  <c r="AC48" i="1"/>
  <c r="AF47" i="1" s="1"/>
  <c r="AD48" i="1"/>
  <c r="AG47" i="1" s="1"/>
  <c r="AC44" i="1"/>
  <c r="AF43" i="1" s="1"/>
  <c r="AD44" i="1"/>
  <c r="AG43" i="1" s="1"/>
  <c r="J40" i="1"/>
  <c r="AC40" i="1"/>
  <c r="AF39" i="1" s="1"/>
  <c r="AD40" i="1"/>
  <c r="AG39" i="1" s="1"/>
  <c r="AC36" i="1"/>
  <c r="AF35" i="1" s="1"/>
  <c r="AD36" i="1"/>
  <c r="AG35" i="1" s="1"/>
  <c r="AC32" i="1"/>
  <c r="AF31" i="1" s="1"/>
  <c r="AD32" i="1"/>
  <c r="AG31" i="1" s="1"/>
  <c r="AC28" i="1"/>
  <c r="AF27" i="1" s="1"/>
  <c r="AD28" i="1"/>
  <c r="AG27" i="1" s="1"/>
  <c r="J24" i="1"/>
  <c r="AC24" i="1"/>
  <c r="AF23" i="1" s="1"/>
  <c r="AD24" i="1"/>
  <c r="AG23" i="1" s="1"/>
  <c r="AC20" i="1"/>
  <c r="AF19" i="1" s="1"/>
  <c r="AD20" i="1"/>
  <c r="AG19" i="1" s="1"/>
  <c r="J16" i="1"/>
  <c r="AC16" i="1"/>
  <c r="AF15" i="1" s="1"/>
  <c r="AD16" i="1"/>
  <c r="AG15" i="1" s="1"/>
  <c r="AC12" i="1"/>
  <c r="AF11" i="1" s="1"/>
  <c r="AD12" i="1"/>
  <c r="AG11" i="1" s="1"/>
  <c r="AB8" i="1"/>
  <c r="AB312" i="1"/>
  <c r="AE311" i="1" s="1"/>
  <c r="AB296" i="1"/>
  <c r="AE295" i="1" s="1"/>
  <c r="AB280" i="1"/>
  <c r="AE279" i="1" s="1"/>
  <c r="AB269" i="1"/>
  <c r="AE268" i="1" s="1"/>
  <c r="AB264" i="1"/>
  <c r="AE263" i="1" s="1"/>
  <c r="AB253" i="1"/>
  <c r="AE252" i="1" s="1"/>
  <c r="AB248" i="1"/>
  <c r="AE247" i="1" s="1"/>
  <c r="AB237" i="1"/>
  <c r="AE236" i="1" s="1"/>
  <c r="AB232" i="1"/>
  <c r="AE231" i="1" s="1"/>
  <c r="AB221" i="1"/>
  <c r="AE220" i="1" s="1"/>
  <c r="AB216" i="1"/>
  <c r="AE215" i="1" s="1"/>
  <c r="AB205" i="1"/>
  <c r="AE204" i="1" s="1"/>
  <c r="AB200" i="1"/>
  <c r="AE199" i="1" s="1"/>
  <c r="AB189" i="1"/>
  <c r="AE188" i="1" s="1"/>
  <c r="AB184" i="1"/>
  <c r="AE183" i="1" s="1"/>
  <c r="AB173" i="1"/>
  <c r="AE172" i="1" s="1"/>
  <c r="AB168" i="1"/>
  <c r="AE167" i="1" s="1"/>
  <c r="AB157" i="1"/>
  <c r="AE156" i="1" s="1"/>
  <c r="AB152" i="1"/>
  <c r="AE151" i="1" s="1"/>
  <c r="AB141" i="1"/>
  <c r="AE140" i="1" s="1"/>
  <c r="AB136" i="1"/>
  <c r="AE135" i="1" s="1"/>
  <c r="AB125" i="1"/>
  <c r="AE124" i="1" s="1"/>
  <c r="AD8" i="1"/>
  <c r="AD622" i="1"/>
  <c r="AG621" i="1" s="1"/>
  <c r="AD606" i="1"/>
  <c r="AG605" i="1" s="1"/>
  <c r="AD590" i="1"/>
  <c r="AG589" i="1" s="1"/>
  <c r="AD574" i="1"/>
  <c r="AG573" i="1" s="1"/>
  <c r="AD558" i="1"/>
  <c r="AG557" i="1" s="1"/>
  <c r="AD542" i="1"/>
  <c r="AG541" i="1" s="1"/>
  <c r="AD526" i="1"/>
  <c r="AG525" i="1" s="1"/>
  <c r="AD510" i="1"/>
  <c r="AG509" i="1" s="1"/>
  <c r="AD494" i="1"/>
  <c r="AG493" i="1" s="1"/>
  <c r="AD434" i="1"/>
  <c r="AG433" i="1" s="1"/>
  <c r="AD370" i="1"/>
  <c r="AG369" i="1" s="1"/>
  <c r="AD306" i="1"/>
  <c r="AG305" i="1" s="1"/>
  <c r="AD242" i="1"/>
  <c r="AG241" i="1" s="1"/>
  <c r="AD221" i="1"/>
  <c r="AG220" i="1" s="1"/>
  <c r="AD178" i="1"/>
  <c r="AG177" i="1" s="1"/>
  <c r="AD157" i="1"/>
  <c r="AG156" i="1" s="1"/>
  <c r="AD114" i="1"/>
  <c r="AG113" i="1" s="1"/>
  <c r="AD93" i="1"/>
  <c r="AG92" i="1" s="1"/>
  <c r="AD50" i="1"/>
  <c r="AG49" i="1" s="1"/>
  <c r="AD29" i="1"/>
  <c r="AG28" i="1" s="1"/>
  <c r="AC610" i="1"/>
  <c r="AF609" i="1" s="1"/>
  <c r="AC546" i="1"/>
  <c r="AF545" i="1" s="1"/>
  <c r="AC482" i="1"/>
  <c r="AF481" i="1" s="1"/>
  <c r="AC418" i="1"/>
  <c r="AF417" i="1" s="1"/>
  <c r="AC354" i="1"/>
  <c r="AF353" i="1" s="1"/>
  <c r="AC290" i="1"/>
  <c r="AF289" i="1" s="1"/>
  <c r="AC226" i="1"/>
  <c r="AF225" i="1" s="1"/>
  <c r="AC162" i="1"/>
  <c r="AF161" i="1" s="1"/>
  <c r="AC98" i="1"/>
  <c r="AF97" i="1" s="1"/>
  <c r="AC34" i="1"/>
  <c r="AF33" i="1" s="1"/>
  <c r="T828" i="1"/>
  <c r="T820" i="1"/>
  <c r="V820" i="1" s="1"/>
  <c r="T816" i="1"/>
  <c r="U816" i="1" s="1"/>
  <c r="T808" i="1"/>
  <c r="V808" i="1" s="1"/>
  <c r="T804" i="1"/>
  <c r="U804" i="1" s="1"/>
  <c r="T800" i="1"/>
  <c r="V800" i="1" s="1"/>
  <c r="T796" i="1"/>
  <c r="U796" i="1" s="1"/>
  <c r="T788" i="1"/>
  <c r="U788" i="1" s="1"/>
  <c r="T784" i="1"/>
  <c r="T780" i="1"/>
  <c r="V780" i="1" s="1"/>
  <c r="T772" i="1"/>
  <c r="V772" i="1" s="1"/>
  <c r="T768" i="1"/>
  <c r="U768" i="1" s="1"/>
  <c r="T764" i="1"/>
  <c r="V764" i="1" s="1"/>
  <c r="T760" i="1"/>
  <c r="V760" i="1" s="1"/>
  <c r="T756" i="1"/>
  <c r="T752" i="1"/>
  <c r="V752" i="1" s="1"/>
  <c r="T748" i="1"/>
  <c r="U748" i="1" s="1"/>
  <c r="T744" i="1"/>
  <c r="V744" i="1" s="1"/>
  <c r="T740" i="1"/>
  <c r="T736" i="1"/>
  <c r="V736" i="1" s="1"/>
  <c r="T732" i="1"/>
  <c r="V732" i="1" s="1"/>
  <c r="T728" i="1"/>
  <c r="U728" i="1" s="1"/>
  <c r="T724" i="1"/>
  <c r="U724" i="1" s="1"/>
  <c r="T720" i="1"/>
  <c r="V720" i="1" s="1"/>
  <c r="T712" i="1"/>
  <c r="U712" i="1" s="1"/>
  <c r="T708" i="1"/>
  <c r="U708" i="1" s="1"/>
  <c r="T704" i="1"/>
  <c r="V704" i="1" s="1"/>
  <c r="T696" i="1"/>
  <c r="V696" i="1" s="1"/>
  <c r="T692" i="1"/>
  <c r="T688" i="1"/>
  <c r="U688" i="1" s="1"/>
  <c r="T684" i="1"/>
  <c r="T676" i="1"/>
  <c r="U676" i="1" s="1"/>
  <c r="T672" i="1"/>
  <c r="T664" i="1"/>
  <c r="U664" i="1" s="1"/>
  <c r="T660" i="1"/>
  <c r="T656" i="1"/>
  <c r="V656" i="1" s="1"/>
  <c r="T652" i="1"/>
  <c r="T644" i="1"/>
  <c r="U644" i="1" s="1"/>
  <c r="T640" i="1"/>
  <c r="U640" i="1" s="1"/>
  <c r="T632" i="1"/>
  <c r="U632" i="1" s="1"/>
  <c r="T628" i="1"/>
  <c r="U628" i="1" s="1"/>
  <c r="T624" i="1"/>
  <c r="U624" i="1" s="1"/>
  <c r="T620" i="1"/>
  <c r="V620" i="1" s="1"/>
  <c r="T616" i="1"/>
  <c r="U616" i="1" s="1"/>
  <c r="T608" i="1"/>
  <c r="U608" i="1" s="1"/>
  <c r="T604" i="1"/>
  <c r="U604" i="1" s="1"/>
  <c r="T596" i="1"/>
  <c r="T592" i="1"/>
  <c r="U592" i="1" s="1"/>
  <c r="T584" i="1"/>
  <c r="U584" i="1" s="1"/>
  <c r="T576" i="1"/>
  <c r="V576" i="1" s="1"/>
  <c r="T572" i="1"/>
  <c r="U572" i="1" s="1"/>
  <c r="T564" i="1"/>
  <c r="U564" i="1" s="1"/>
  <c r="T560" i="1"/>
  <c r="V560" i="1" s="1"/>
  <c r="T552" i="1"/>
  <c r="V552" i="1" s="1"/>
  <c r="T544" i="1"/>
  <c r="T540" i="1"/>
  <c r="U540" i="1" s="1"/>
  <c r="T512" i="1"/>
  <c r="T504" i="1"/>
  <c r="V504" i="1" s="1"/>
  <c r="T500" i="1"/>
  <c r="U500" i="1" s="1"/>
  <c r="T496" i="1"/>
  <c r="U496" i="1" s="1"/>
  <c r="T492" i="1"/>
  <c r="V492" i="1" s="1"/>
  <c r="T488" i="1"/>
  <c r="U488" i="1" s="1"/>
  <c r="T480" i="1"/>
  <c r="T476" i="1"/>
  <c r="U476" i="1" s="1"/>
  <c r="T468" i="1"/>
  <c r="U468" i="1" s="1"/>
  <c r="T464" i="1"/>
  <c r="U464" i="1" s="1"/>
  <c r="T448" i="1"/>
  <c r="U448" i="1" s="1"/>
  <c r="T444" i="1"/>
  <c r="V444" i="1" s="1"/>
  <c r="T440" i="1"/>
  <c r="V440" i="1" s="1"/>
  <c r="T436" i="1"/>
  <c r="U436" i="1" s="1"/>
  <c r="T432" i="1"/>
  <c r="U432" i="1" s="1"/>
  <c r="T428" i="1"/>
  <c r="V428" i="1" s="1"/>
  <c r="T424" i="1"/>
  <c r="T416" i="1"/>
  <c r="U416" i="1" s="1"/>
  <c r="T412" i="1"/>
  <c r="V412" i="1" s="1"/>
  <c r="T408" i="1"/>
  <c r="V408" i="1" s="1"/>
  <c r="T404" i="1"/>
  <c r="U404" i="1" s="1"/>
  <c r="T400" i="1"/>
  <c r="U400" i="1" s="1"/>
  <c r="T396" i="1"/>
  <c r="T392" i="1"/>
  <c r="V392" i="1" s="1"/>
  <c r="T1408" i="1"/>
  <c r="T1400" i="1"/>
  <c r="T1392" i="1"/>
  <c r="T1384" i="1"/>
  <c r="T1376" i="1"/>
  <c r="T1368" i="1"/>
  <c r="T1360" i="1"/>
  <c r="T1352" i="1"/>
  <c r="T1344" i="1"/>
  <c r="T1336" i="1"/>
  <c r="T1332" i="1"/>
  <c r="T1324" i="1"/>
  <c r="T1316" i="1"/>
  <c r="T1308" i="1"/>
  <c r="T1292" i="1"/>
  <c r="J1290" i="1"/>
  <c r="T1284" i="1"/>
  <c r="T1276" i="1"/>
  <c r="T1268" i="1"/>
  <c r="T1260" i="1"/>
  <c r="T1252" i="1"/>
  <c r="T1244" i="1"/>
  <c r="T1236" i="1"/>
  <c r="T1228" i="1"/>
  <c r="T1220" i="1"/>
  <c r="T1212" i="1"/>
  <c r="J1210" i="1"/>
  <c r="T1204" i="1"/>
  <c r="T1196" i="1"/>
  <c r="T1188" i="1"/>
  <c r="T1180" i="1"/>
  <c r="T1164" i="1"/>
  <c r="T1156" i="1"/>
  <c r="T1148" i="1"/>
  <c r="T1140" i="1"/>
  <c r="T1132" i="1"/>
  <c r="T1124" i="1"/>
  <c r="T1116" i="1"/>
  <c r="T1108" i="1"/>
  <c r="T1100" i="1"/>
  <c r="T1092" i="1"/>
  <c r="T1084" i="1"/>
  <c r="T1076" i="1"/>
  <c r="T1068" i="1"/>
  <c r="T1060" i="1"/>
  <c r="T1052" i="1"/>
  <c r="T1044" i="1"/>
  <c r="T1036" i="1"/>
  <c r="T1028" i="1"/>
  <c r="T1020" i="1"/>
  <c r="J1018" i="1"/>
  <c r="T1012" i="1"/>
  <c r="T1004" i="1"/>
  <c r="T996" i="1"/>
  <c r="T988" i="1"/>
  <c r="T980" i="1"/>
  <c r="T972" i="1"/>
  <c r="J970" i="1"/>
  <c r="T964" i="1"/>
  <c r="T956" i="1"/>
  <c r="T948" i="1"/>
  <c r="T940" i="1"/>
  <c r="T932" i="1"/>
  <c r="T924" i="1"/>
  <c r="T916" i="1"/>
  <c r="T908" i="1"/>
  <c r="J906" i="1"/>
  <c r="T900" i="1"/>
  <c r="T892" i="1"/>
  <c r="T884" i="1"/>
  <c r="T876" i="1"/>
  <c r="J874" i="1"/>
  <c r="T868" i="1"/>
  <c r="T860" i="1"/>
  <c r="T852" i="1"/>
  <c r="T844" i="1"/>
  <c r="J842" i="1"/>
  <c r="T840" i="1"/>
  <c r="J838" i="1"/>
  <c r="T832" i="1"/>
  <c r="T824" i="1"/>
  <c r="J822" i="1"/>
  <c r="T792" i="1"/>
  <c r="J790" i="1"/>
  <c r="T776" i="1"/>
  <c r="J774" i="1"/>
  <c r="T716" i="1"/>
  <c r="J714" i="1"/>
  <c r="T700" i="1"/>
  <c r="J698" i="1"/>
  <c r="T680" i="1"/>
  <c r="J678" i="1"/>
  <c r="T648" i="1"/>
  <c r="J646" i="1"/>
  <c r="J826" i="1"/>
  <c r="J662" i="1"/>
  <c r="J650" i="1"/>
  <c r="J1398" i="1"/>
  <c r="J1366" i="1"/>
  <c r="J1258" i="1"/>
  <c r="J1114" i="1"/>
  <c r="J778" i="1"/>
  <c r="J758" i="1"/>
  <c r="J746" i="1"/>
  <c r="J726" i="1"/>
  <c r="J694" i="1"/>
  <c r="J614" i="1"/>
  <c r="J550" i="1"/>
  <c r="J538" i="1"/>
  <c r="J438" i="1"/>
  <c r="J426" i="1"/>
  <c r="J406" i="1"/>
  <c r="J394" i="1"/>
  <c r="T1404" i="1"/>
  <c r="T1396" i="1"/>
  <c r="T1388" i="1"/>
  <c r="T1380" i="1"/>
  <c r="T1372" i="1"/>
  <c r="T1364" i="1"/>
  <c r="T1356" i="1"/>
  <c r="T1348" i="1"/>
  <c r="T1340" i="1"/>
  <c r="T1328" i="1"/>
  <c r="T1320" i="1"/>
  <c r="T1312" i="1"/>
  <c r="T1304" i="1"/>
  <c r="T1296" i="1"/>
  <c r="T1288" i="1"/>
  <c r="T1280" i="1"/>
  <c r="T1272" i="1"/>
  <c r="J1270" i="1"/>
  <c r="T1264" i="1"/>
  <c r="T1256" i="1"/>
  <c r="T1248" i="1"/>
  <c r="T1240" i="1"/>
  <c r="J1238" i="1"/>
  <c r="T1232" i="1"/>
  <c r="T1224" i="1"/>
  <c r="J1222" i="1"/>
  <c r="T1216" i="1"/>
  <c r="T1208" i="1"/>
  <c r="T1200" i="1"/>
  <c r="T1192" i="1"/>
  <c r="T1184" i="1"/>
  <c r="T1176" i="1"/>
  <c r="T1172" i="1"/>
  <c r="T1168" i="1"/>
  <c r="T1160" i="1"/>
  <c r="T1152" i="1"/>
  <c r="T1144" i="1"/>
  <c r="J1142" i="1"/>
  <c r="T1136" i="1"/>
  <c r="T1120" i="1"/>
  <c r="T1112" i="1"/>
  <c r="J1110" i="1"/>
  <c r="T1104" i="1"/>
  <c r="T1096" i="1"/>
  <c r="J1094" i="1"/>
  <c r="T1088" i="1"/>
  <c r="T1080" i="1"/>
  <c r="T1072" i="1"/>
  <c r="T1064" i="1"/>
  <c r="T1056" i="1"/>
  <c r="T1048" i="1"/>
  <c r="T1040" i="1"/>
  <c r="T1032" i="1"/>
  <c r="J1030" i="1"/>
  <c r="T1024" i="1"/>
  <c r="T1016" i="1"/>
  <c r="T1008" i="1"/>
  <c r="T1000" i="1"/>
  <c r="T992" i="1"/>
  <c r="T984" i="1"/>
  <c r="T976" i="1"/>
  <c r="T968" i="1"/>
  <c r="T960" i="1"/>
  <c r="T952" i="1"/>
  <c r="J950" i="1"/>
  <c r="T944" i="1"/>
  <c r="T936" i="1"/>
  <c r="J934" i="1"/>
  <c r="T928" i="1"/>
  <c r="T920" i="1"/>
  <c r="J918" i="1"/>
  <c r="T912" i="1"/>
  <c r="T904" i="1"/>
  <c r="T896" i="1"/>
  <c r="T888" i="1"/>
  <c r="J886" i="1"/>
  <c r="T880" i="1"/>
  <c r="T872" i="1"/>
  <c r="T864" i="1"/>
  <c r="T856" i="1"/>
  <c r="J854" i="1"/>
  <c r="T848" i="1"/>
  <c r="T836" i="1"/>
  <c r="T812" i="1"/>
  <c r="J810" i="1"/>
  <c r="T668" i="1"/>
  <c r="J666" i="1"/>
  <c r="T636" i="1"/>
  <c r="J634" i="1"/>
  <c r="T600" i="1"/>
  <c r="J598" i="1"/>
  <c r="T588" i="1"/>
  <c r="J586" i="1"/>
  <c r="T568" i="1"/>
  <c r="J566" i="1"/>
  <c r="T556" i="1"/>
  <c r="J554" i="1"/>
  <c r="T536" i="1"/>
  <c r="J534" i="1"/>
  <c r="T532" i="1"/>
  <c r="T528" i="1"/>
  <c r="T524" i="1"/>
  <c r="T520" i="1"/>
  <c r="J518" i="1"/>
  <c r="T508" i="1"/>
  <c r="J506" i="1"/>
  <c r="T472" i="1"/>
  <c r="J470" i="1"/>
  <c r="T460" i="1"/>
  <c r="J458" i="1"/>
  <c r="T456" i="1"/>
  <c r="J454" i="1"/>
  <c r="T2426" i="1"/>
  <c r="T2422" i="1"/>
  <c r="T2418" i="1"/>
  <c r="T2414" i="1"/>
  <c r="T2410" i="1"/>
  <c r="T2406" i="1"/>
  <c r="T2402" i="1"/>
  <c r="T2398" i="1"/>
  <c r="T2390" i="1"/>
  <c r="J7" i="1"/>
  <c r="T9" i="1"/>
  <c r="V9" i="1" s="1"/>
  <c r="T2865" i="1"/>
  <c r="T2861" i="1"/>
  <c r="T2857" i="1"/>
  <c r="T2853" i="1"/>
  <c r="T2849" i="1"/>
  <c r="T2845" i="1"/>
  <c r="T2841" i="1"/>
  <c r="T2837" i="1"/>
  <c r="T2833" i="1"/>
  <c r="T2829" i="1"/>
  <c r="T2825" i="1"/>
  <c r="T2821" i="1"/>
  <c r="T2817" i="1"/>
  <c r="T2813" i="1"/>
  <c r="T2809" i="1"/>
  <c r="T2805" i="1"/>
  <c r="T2801" i="1"/>
  <c r="T2797" i="1"/>
  <c r="T2793" i="1"/>
  <c r="T2789" i="1"/>
  <c r="T2785" i="1"/>
  <c r="T2781" i="1"/>
  <c r="T2777" i="1"/>
  <c r="T2773" i="1"/>
  <c r="T2769" i="1"/>
  <c r="T2765" i="1"/>
  <c r="T2761" i="1"/>
  <c r="T2757" i="1"/>
  <c r="T2753" i="1"/>
  <c r="T2749" i="1"/>
  <c r="T2745" i="1"/>
  <c r="T2741" i="1"/>
  <c r="T2737" i="1"/>
  <c r="T2733" i="1"/>
  <c r="T2729" i="1"/>
  <c r="T2725" i="1"/>
  <c r="T2721" i="1"/>
  <c r="T2717" i="1"/>
  <c r="T2713" i="1"/>
  <c r="T2709" i="1"/>
  <c r="T2705" i="1"/>
  <c r="T2701" i="1"/>
  <c r="T2697" i="1"/>
  <c r="T2693" i="1"/>
  <c r="T2689" i="1"/>
  <c r="T2685" i="1"/>
  <c r="T2681" i="1"/>
  <c r="T2677" i="1"/>
  <c r="T2673" i="1"/>
  <c r="T2669" i="1"/>
  <c r="T2665" i="1"/>
  <c r="T2661" i="1"/>
  <c r="T2657" i="1"/>
  <c r="T2653" i="1"/>
  <c r="T2649" i="1"/>
  <c r="T2645" i="1"/>
  <c r="T2641" i="1"/>
  <c r="T2637" i="1"/>
  <c r="T2633" i="1"/>
  <c r="T2629" i="1"/>
  <c r="T2625" i="1"/>
  <c r="T2621" i="1"/>
  <c r="T2617" i="1"/>
  <c r="T2613" i="1"/>
  <c r="T2609" i="1"/>
  <c r="T2605" i="1"/>
  <c r="T2601" i="1"/>
  <c r="T2597" i="1"/>
  <c r="T2593" i="1"/>
  <c r="T2589" i="1"/>
  <c r="T2585" i="1"/>
  <c r="T2581" i="1"/>
  <c r="T2577" i="1"/>
  <c r="T2573" i="1"/>
  <c r="T2569" i="1"/>
  <c r="T2565" i="1"/>
  <c r="T2561" i="1"/>
  <c r="T2557" i="1"/>
  <c r="T2553" i="1"/>
  <c r="T2549" i="1"/>
  <c r="T2545" i="1"/>
  <c r="T2541" i="1"/>
  <c r="T2537" i="1"/>
  <c r="T2533" i="1"/>
  <c r="T2529" i="1"/>
  <c r="T2525" i="1"/>
  <c r="T2521" i="1"/>
  <c r="T2517" i="1"/>
  <c r="T2513" i="1"/>
  <c r="T2509" i="1"/>
  <c r="T2505" i="1"/>
  <c r="T2501" i="1"/>
  <c r="T2497" i="1"/>
  <c r="T2493" i="1"/>
  <c r="T2489" i="1"/>
  <c r="T2485" i="1"/>
  <c r="T2481" i="1"/>
  <c r="T2477" i="1"/>
  <c r="T2473" i="1"/>
  <c r="T1923" i="1"/>
  <c r="T1907" i="1"/>
  <c r="T1875" i="1"/>
  <c r="T1827" i="1"/>
  <c r="T2386" i="1"/>
  <c r="T2382" i="1"/>
  <c r="T2374" i="1"/>
  <c r="T2370" i="1"/>
  <c r="T2362" i="1"/>
  <c r="T2358" i="1"/>
  <c r="T2354" i="1"/>
  <c r="T2350" i="1"/>
  <c r="T2346" i="1"/>
  <c r="T2342" i="1"/>
  <c r="T2338" i="1"/>
  <c r="T2334" i="1"/>
  <c r="T2330" i="1"/>
  <c r="T2326" i="1"/>
  <c r="T2322" i="1"/>
  <c r="T2318" i="1"/>
  <c r="T2314" i="1"/>
  <c r="T2310" i="1"/>
  <c r="T2306" i="1"/>
  <c r="T2302" i="1"/>
  <c r="T2298" i="1"/>
  <c r="T2294" i="1"/>
  <c r="T2290" i="1"/>
  <c r="T2286" i="1"/>
  <c r="T2282" i="1"/>
  <c r="T2278" i="1"/>
  <c r="T2274" i="1"/>
  <c r="T2270" i="1"/>
  <c r="T2266" i="1"/>
  <c r="T2262" i="1"/>
  <c r="T2258" i="1"/>
  <c r="T2254" i="1"/>
  <c r="T2250" i="1"/>
  <c r="T2246" i="1"/>
  <c r="T2242" i="1"/>
  <c r="T2234" i="1"/>
  <c r="T2230" i="1"/>
  <c r="T2226" i="1"/>
  <c r="T2222" i="1"/>
  <c r="T2218" i="1"/>
  <c r="T2214" i="1"/>
  <c r="T2210" i="1"/>
  <c r="T2206" i="1"/>
  <c r="T2202" i="1"/>
  <c r="T2198" i="1"/>
  <c r="T2194" i="1"/>
  <c r="T2190" i="1"/>
  <c r="T2186" i="1"/>
  <c r="T2182" i="1"/>
  <c r="T2178" i="1"/>
  <c r="T2174" i="1"/>
  <c r="T2170" i="1"/>
  <c r="T2166" i="1"/>
  <c r="T2162" i="1"/>
  <c r="T2158" i="1"/>
  <c r="T2154" i="1"/>
  <c r="T2150" i="1"/>
  <c r="T2146" i="1"/>
  <c r="T2142" i="1"/>
  <c r="T2138" i="1"/>
  <c r="T2134" i="1"/>
  <c r="T2130" i="1"/>
  <c r="T2126" i="1"/>
  <c r="T2122" i="1"/>
  <c r="T2118" i="1"/>
  <c r="T2114" i="1"/>
  <c r="T2110" i="1"/>
  <c r="T2106" i="1"/>
  <c r="T2102" i="1"/>
  <c r="T2098" i="1"/>
  <c r="T2094" i="1"/>
  <c r="T2090" i="1"/>
  <c r="T2086" i="1"/>
  <c r="T2082" i="1"/>
  <c r="T2078" i="1"/>
  <c r="T2074" i="1"/>
  <c r="T2070" i="1"/>
  <c r="T2066" i="1"/>
  <c r="T2062" i="1"/>
  <c r="T2058" i="1"/>
  <c r="T2054" i="1"/>
  <c r="T2050" i="1"/>
  <c r="T2046" i="1"/>
  <c r="T2042" i="1"/>
  <c r="T2038" i="1"/>
  <c r="T2034" i="1"/>
  <c r="T2030" i="1"/>
  <c r="T2026" i="1"/>
  <c r="T2022" i="1"/>
  <c r="T2018" i="1"/>
  <c r="T2014" i="1"/>
  <c r="T2010" i="1"/>
  <c r="T2006" i="1"/>
  <c r="T2002" i="1"/>
  <c r="T1998" i="1"/>
  <c r="T1994" i="1"/>
  <c r="T1990" i="1"/>
  <c r="T1986" i="1"/>
  <c r="T1978" i="1"/>
  <c r="T1974" i="1"/>
  <c r="T1970" i="1"/>
  <c r="T1966" i="1"/>
  <c r="T1962" i="1"/>
  <c r="T1958" i="1"/>
  <c r="T1954" i="1"/>
  <c r="T1950" i="1"/>
  <c r="T1946" i="1"/>
  <c r="T1942" i="1"/>
  <c r="T1938" i="1"/>
  <c r="T1934" i="1"/>
  <c r="T1930" i="1"/>
  <c r="T1926" i="1"/>
  <c r="T1922" i="1"/>
  <c r="T1918" i="1"/>
  <c r="T1914" i="1"/>
  <c r="T1910" i="1"/>
  <c r="T1906" i="1"/>
  <c r="T1902" i="1"/>
  <c r="T1898" i="1"/>
  <c r="T1894" i="1"/>
  <c r="T1890" i="1"/>
  <c r="T1886" i="1"/>
  <c r="T1882" i="1"/>
  <c r="T1878" i="1"/>
  <c r="T1874" i="1"/>
  <c r="T1870" i="1"/>
  <c r="T1866" i="1"/>
  <c r="T1862" i="1"/>
  <c r="T1858" i="1"/>
  <c r="T1850" i="1"/>
  <c r="T1846" i="1"/>
  <c r="T1842" i="1"/>
  <c r="T1838" i="1"/>
  <c r="T1834" i="1"/>
  <c r="T1830" i="1"/>
  <c r="T1826" i="1"/>
  <c r="T1822" i="1"/>
  <c r="T1818" i="1"/>
  <c r="T1814" i="1"/>
  <c r="T1810" i="1"/>
  <c r="T1806" i="1"/>
  <c r="T1802" i="1"/>
  <c r="T1798" i="1"/>
  <c r="T1794" i="1"/>
  <c r="T1790" i="1"/>
  <c r="T1786" i="1"/>
  <c r="T1782" i="1"/>
  <c r="T1778" i="1"/>
  <c r="T1774" i="1"/>
  <c r="T1770" i="1"/>
  <c r="T1766" i="1"/>
  <c r="T1762" i="1"/>
  <c r="T1758" i="1"/>
  <c r="T1754" i="1"/>
  <c r="T1750" i="1"/>
  <c r="T1746" i="1"/>
  <c r="T1742" i="1"/>
  <c r="T1738" i="1"/>
  <c r="T1734" i="1"/>
  <c r="T1730" i="1"/>
  <c r="T1722" i="1"/>
  <c r="T1718" i="1"/>
  <c r="T1714" i="1"/>
  <c r="T1710" i="1"/>
  <c r="T2469" i="1"/>
  <c r="T2465" i="1"/>
  <c r="T2461" i="1"/>
  <c r="T2457" i="1"/>
  <c r="T2453" i="1"/>
  <c r="T2449" i="1"/>
  <c r="T2445" i="1"/>
  <c r="T2441" i="1"/>
  <c r="T2437" i="1"/>
  <c r="T2433" i="1"/>
  <c r="T2429" i="1"/>
  <c r="T2425" i="1"/>
  <c r="T2421" i="1"/>
  <c r="T2417" i="1"/>
  <c r="T2413" i="1"/>
  <c r="T2409" i="1"/>
  <c r="T2405" i="1"/>
  <c r="T2401" i="1"/>
  <c r="T2397" i="1"/>
  <c r="T2389" i="1"/>
  <c r="T2385" i="1"/>
  <c r="T2381" i="1"/>
  <c r="T2373" i="1"/>
  <c r="T2369" i="1"/>
  <c r="T2361" i="1"/>
  <c r="T2357" i="1"/>
  <c r="T2353" i="1"/>
  <c r="T2349" i="1"/>
  <c r="T2345" i="1"/>
  <c r="T2341" i="1"/>
  <c r="T2337" i="1"/>
  <c r="T2333" i="1"/>
  <c r="T2329" i="1"/>
  <c r="T2325" i="1"/>
  <c r="T2321" i="1"/>
  <c r="T2317" i="1"/>
  <c r="T2313" i="1"/>
  <c r="T2309" i="1"/>
  <c r="T2305" i="1"/>
  <c r="T2301" i="1"/>
  <c r="T2297" i="1"/>
  <c r="T2293" i="1"/>
  <c r="T2289" i="1"/>
  <c r="T2285" i="1"/>
  <c r="T2281" i="1"/>
  <c r="T2277" i="1"/>
  <c r="T2273" i="1"/>
  <c r="T2269" i="1"/>
  <c r="T2265" i="1"/>
  <c r="T2261" i="1"/>
  <c r="T2257" i="1"/>
  <c r="T2253" i="1"/>
  <c r="T2249" i="1"/>
  <c r="T2245" i="1"/>
  <c r="T2241" i="1"/>
  <c r="T2233" i="1"/>
  <c r="T2229" i="1"/>
  <c r="T2225" i="1"/>
  <c r="T2221" i="1"/>
  <c r="T2217" i="1"/>
  <c r="T2213" i="1"/>
  <c r="T2209" i="1"/>
  <c r="T2205" i="1"/>
  <c r="T2201" i="1"/>
  <c r="T2197" i="1"/>
  <c r="T2193" i="1"/>
  <c r="T2189" i="1"/>
  <c r="T2185" i="1"/>
  <c r="T2181" i="1"/>
  <c r="T2177" i="1"/>
  <c r="T2173" i="1"/>
  <c r="T2169" i="1"/>
  <c r="T2165" i="1"/>
  <c r="T2161" i="1"/>
  <c r="T2157" i="1"/>
  <c r="T2149" i="1"/>
  <c r="T2145" i="1"/>
  <c r="T2141" i="1"/>
  <c r="T2137" i="1"/>
  <c r="T2133" i="1"/>
  <c r="T2129" i="1"/>
  <c r="T2125" i="1"/>
  <c r="T2121" i="1"/>
  <c r="T2117" i="1"/>
  <c r="T2113" i="1"/>
  <c r="T2109" i="1"/>
  <c r="T2105" i="1"/>
  <c r="T2101" i="1"/>
  <c r="T2097" i="1"/>
  <c r="T2093" i="1"/>
  <c r="T2089" i="1"/>
  <c r="T2085" i="1"/>
  <c r="T2081" i="1"/>
  <c r="T2077" i="1"/>
  <c r="T2073" i="1"/>
  <c r="T2069" i="1"/>
  <c r="T2065" i="1"/>
  <c r="T2061" i="1"/>
  <c r="T2057" i="1"/>
  <c r="T2053" i="1"/>
  <c r="T2049" i="1"/>
  <c r="T2045" i="1"/>
  <c r="T2041" i="1"/>
  <c r="T2037" i="1"/>
  <c r="T2033" i="1"/>
  <c r="T2029" i="1"/>
  <c r="T2025" i="1"/>
  <c r="T2021" i="1"/>
  <c r="T2017" i="1"/>
  <c r="T2013" i="1"/>
  <c r="T2009" i="1"/>
  <c r="T2005" i="1"/>
  <c r="T2001" i="1"/>
  <c r="T1997" i="1"/>
  <c r="T1993" i="1"/>
  <c r="T1989" i="1"/>
  <c r="T1985" i="1"/>
  <c r="T1977" i="1"/>
  <c r="T1973" i="1"/>
  <c r="T1969" i="1"/>
  <c r="T1965" i="1"/>
  <c r="T1961" i="1"/>
  <c r="T1957" i="1"/>
  <c r="T1953" i="1"/>
  <c r="T1949" i="1"/>
  <c r="T1945" i="1"/>
  <c r="T1941" i="1"/>
  <c r="T1937" i="1"/>
  <c r="T1933" i="1"/>
  <c r="T1929" i="1"/>
  <c r="T1925" i="1"/>
  <c r="T1921" i="1"/>
  <c r="T1917" i="1"/>
  <c r="T1913" i="1"/>
  <c r="T1909" i="1"/>
  <c r="T1905" i="1"/>
  <c r="T1901" i="1"/>
  <c r="T1897" i="1"/>
  <c r="T1893" i="1"/>
  <c r="T1889" i="1"/>
  <c r="T1885" i="1"/>
  <c r="T1881" i="1"/>
  <c r="T1877" i="1"/>
  <c r="T1873" i="1"/>
  <c r="T1869" i="1"/>
  <c r="T1865" i="1"/>
  <c r="T1861" i="1"/>
  <c r="T1857" i="1"/>
  <c r="T1849" i="1"/>
  <c r="T1845" i="1"/>
  <c r="T1841" i="1"/>
  <c r="T1837" i="1"/>
  <c r="T1833" i="1"/>
  <c r="T1829" i="1"/>
  <c r="T1825" i="1"/>
  <c r="T1821" i="1"/>
  <c r="T1817" i="1"/>
  <c r="T1813" i="1"/>
  <c r="T1809" i="1"/>
  <c r="T1805" i="1"/>
  <c r="T1801" i="1"/>
  <c r="T1797" i="1"/>
  <c r="T1793" i="1"/>
  <c r="T1789" i="1"/>
  <c r="T1785" i="1"/>
  <c r="T1781" i="1"/>
  <c r="T1777" i="1"/>
  <c r="T1773" i="1"/>
  <c r="T1706" i="1"/>
  <c r="T1702" i="1"/>
  <c r="T1698" i="1"/>
  <c r="T1694" i="1"/>
  <c r="T1690" i="1"/>
  <c r="T1686" i="1"/>
  <c r="T1682" i="1"/>
  <c r="T1678" i="1"/>
  <c r="T1674" i="1"/>
  <c r="T1670" i="1"/>
  <c r="T1666" i="1"/>
  <c r="T1662" i="1"/>
  <c r="T1658" i="1"/>
  <c r="T1654" i="1"/>
  <c r="T1650" i="1"/>
  <c r="T1646" i="1"/>
  <c r="T1642" i="1"/>
  <c r="T1638" i="1"/>
  <c r="T1634" i="1"/>
  <c r="T1630" i="1"/>
  <c r="T1626" i="1"/>
  <c r="T1622" i="1"/>
  <c r="T1618" i="1"/>
  <c r="T1614" i="1"/>
  <c r="T1610" i="1"/>
  <c r="T1606" i="1"/>
  <c r="T1602" i="1"/>
  <c r="T1598" i="1"/>
  <c r="T1594" i="1"/>
  <c r="T1590" i="1"/>
  <c r="T1586" i="1"/>
  <c r="T1582" i="1"/>
  <c r="T1578" i="1"/>
  <c r="T1574" i="1"/>
  <c r="T1570" i="1"/>
  <c r="T1566" i="1"/>
  <c r="T1562" i="1"/>
  <c r="T1558" i="1"/>
  <c r="T1554" i="1"/>
  <c r="T1550" i="1"/>
  <c r="T1546" i="1"/>
  <c r="T1542" i="1"/>
  <c r="T1538" i="1"/>
  <c r="T1534" i="1"/>
  <c r="T1530" i="1"/>
  <c r="T1526" i="1"/>
  <c r="T1522" i="1"/>
  <c r="T1518" i="1"/>
  <c r="T1514" i="1"/>
  <c r="T1510" i="1"/>
  <c r="T1506" i="1"/>
  <c r="T1502" i="1"/>
  <c r="T1498" i="1"/>
  <c r="T1494" i="1"/>
  <c r="T1490" i="1"/>
  <c r="T1486" i="1"/>
  <c r="T1482" i="1"/>
  <c r="T1478" i="1"/>
  <c r="T1474" i="1"/>
  <c r="T1466" i="1"/>
  <c r="T1462" i="1"/>
  <c r="T1458" i="1"/>
  <c r="T1454" i="1"/>
  <c r="T1450" i="1"/>
  <c r="T1446" i="1"/>
  <c r="T1442" i="1"/>
  <c r="T1438" i="1"/>
  <c r="T1434" i="1"/>
  <c r="T1430" i="1"/>
  <c r="T1426" i="1"/>
  <c r="T1422" i="1"/>
  <c r="T1418" i="1"/>
  <c r="T1414" i="1"/>
  <c r="T1410" i="1"/>
  <c r="T1406" i="1"/>
  <c r="T1402" i="1"/>
  <c r="T1398" i="1"/>
  <c r="T1394" i="1"/>
  <c r="T1390" i="1"/>
  <c r="T1386" i="1"/>
  <c r="T1382" i="1"/>
  <c r="T1378" i="1"/>
  <c r="T1374" i="1"/>
  <c r="T1370" i="1"/>
  <c r="T1769" i="1"/>
  <c r="T1765" i="1"/>
  <c r="T1761" i="1"/>
  <c r="T1757" i="1"/>
  <c r="T1753" i="1"/>
  <c r="T1749" i="1"/>
  <c r="T1745" i="1"/>
  <c r="T1741" i="1"/>
  <c r="T1737" i="1"/>
  <c r="T1733" i="1"/>
  <c r="T1729" i="1"/>
  <c r="T1721" i="1"/>
  <c r="T1717" i="1"/>
  <c r="T1713" i="1"/>
  <c r="T1709" i="1"/>
  <c r="T1705" i="1"/>
  <c r="T1701" i="1"/>
  <c r="T1697" i="1"/>
  <c r="T1693" i="1"/>
  <c r="T1689" i="1"/>
  <c r="T1685" i="1"/>
  <c r="T1681" i="1"/>
  <c r="T1677" i="1"/>
  <c r="T1673" i="1"/>
  <c r="T1669" i="1"/>
  <c r="T1665" i="1"/>
  <c r="T1661" i="1"/>
  <c r="T1657" i="1"/>
  <c r="T1653" i="1"/>
  <c r="T1649" i="1"/>
  <c r="T1645" i="1"/>
  <c r="T1637" i="1"/>
  <c r="T1633" i="1"/>
  <c r="T1629" i="1"/>
  <c r="T1625" i="1"/>
  <c r="T1621" i="1"/>
  <c r="T1617" i="1"/>
  <c r="T1613" i="1"/>
  <c r="T1609" i="1"/>
  <c r="T1605" i="1"/>
  <c r="T1601" i="1"/>
  <c r="T1597" i="1"/>
  <c r="T1593" i="1"/>
  <c r="T1589" i="1"/>
  <c r="T1585" i="1"/>
  <c r="T1581" i="1"/>
  <c r="T1366" i="1"/>
  <c r="T1362" i="1"/>
  <c r="T1358" i="1"/>
  <c r="T1354" i="1"/>
  <c r="T1350" i="1"/>
  <c r="T1346" i="1"/>
  <c r="T1338" i="1"/>
  <c r="T1334" i="1"/>
  <c r="T1330" i="1"/>
  <c r="T1326" i="1"/>
  <c r="T1322" i="1"/>
  <c r="T1318" i="1"/>
  <c r="T1314" i="1"/>
  <c r="T1310" i="1"/>
  <c r="T1306" i="1"/>
  <c r="T1302" i="1"/>
  <c r="T1298" i="1"/>
  <c r="T1294" i="1"/>
  <c r="T1290" i="1"/>
  <c r="T1286" i="1"/>
  <c r="T1282" i="1"/>
  <c r="T1278" i="1"/>
  <c r="T1274" i="1"/>
  <c r="T1270" i="1"/>
  <c r="T1266" i="1"/>
  <c r="T1262" i="1"/>
  <c r="T1258" i="1"/>
  <c r="T1254" i="1"/>
  <c r="T1250" i="1"/>
  <c r="T1246" i="1"/>
  <c r="T1242" i="1"/>
  <c r="T1238" i="1"/>
  <c r="T1234" i="1"/>
  <c r="T1230" i="1"/>
  <c r="T1226" i="1"/>
  <c r="T1222" i="1"/>
  <c r="T1218" i="1"/>
  <c r="T1214" i="1"/>
  <c r="T1210" i="1"/>
  <c r="T1206" i="1"/>
  <c r="T1202" i="1"/>
  <c r="T1198" i="1"/>
  <c r="T1194" i="1"/>
  <c r="T1190" i="1"/>
  <c r="T1186" i="1"/>
  <c r="T1182" i="1"/>
  <c r="T1178" i="1"/>
  <c r="T1174" i="1"/>
  <c r="T1170" i="1"/>
  <c r="T1166" i="1"/>
  <c r="T1162" i="1"/>
  <c r="T1158" i="1"/>
  <c r="T1154" i="1"/>
  <c r="T1577" i="1"/>
  <c r="T1573" i="1"/>
  <c r="T1569" i="1"/>
  <c r="T1565" i="1"/>
  <c r="T1561" i="1"/>
  <c r="T1557" i="1"/>
  <c r="T1553" i="1"/>
  <c r="T1549" i="1"/>
  <c r="T1545" i="1"/>
  <c r="T1541" i="1"/>
  <c r="T1537" i="1"/>
  <c r="T1533" i="1"/>
  <c r="T1529" i="1"/>
  <c r="T1525" i="1"/>
  <c r="T1521" i="1"/>
  <c r="T1517" i="1"/>
  <c r="T1513" i="1"/>
  <c r="T1509" i="1"/>
  <c r="T1505" i="1"/>
  <c r="T1501" i="1"/>
  <c r="T1497" i="1"/>
  <c r="T1493" i="1"/>
  <c r="T1489" i="1"/>
  <c r="T1485" i="1"/>
  <c r="T1481" i="1"/>
  <c r="T1477" i="1"/>
  <c r="T1473" i="1"/>
  <c r="T1465" i="1"/>
  <c r="T1461" i="1"/>
  <c r="T1457" i="1"/>
  <c r="T1453" i="1"/>
  <c r="T1449" i="1"/>
  <c r="T1445" i="1"/>
  <c r="T1441" i="1"/>
  <c r="T1437" i="1"/>
  <c r="T1433" i="1"/>
  <c r="T1429" i="1"/>
  <c r="T1425" i="1"/>
  <c r="T1421" i="1"/>
  <c r="T1417" i="1"/>
  <c r="T1413" i="1"/>
  <c r="T1133" i="1"/>
  <c r="T1125" i="1"/>
  <c r="T1121" i="1"/>
  <c r="T1117" i="1"/>
  <c r="T1113" i="1"/>
  <c r="T1109" i="1"/>
  <c r="T1105" i="1"/>
  <c r="T1101" i="1"/>
  <c r="T1097" i="1"/>
  <c r="T1093" i="1"/>
  <c r="T1089" i="1"/>
  <c r="T1081" i="1"/>
  <c r="T1077" i="1"/>
  <c r="T1073" i="1"/>
  <c r="T1069" i="1"/>
  <c r="T1065" i="1"/>
  <c r="T1061" i="1"/>
  <c r="T1057" i="1"/>
  <c r="T1053" i="1"/>
  <c r="T1049" i="1"/>
  <c r="T1045" i="1"/>
  <c r="T1041" i="1"/>
  <c r="T1037" i="1"/>
  <c r="T1033" i="1"/>
  <c r="T1029" i="1"/>
  <c r="T1025" i="1"/>
  <c r="T1021" i="1"/>
  <c r="T1017" i="1"/>
  <c r="T1013" i="1"/>
  <c r="T1009" i="1"/>
  <c r="T1005" i="1"/>
  <c r="T1001" i="1"/>
  <c r="T997" i="1"/>
  <c r="T993" i="1"/>
  <c r="T989" i="1"/>
  <c r="T985" i="1"/>
  <c r="T981" i="1"/>
  <c r="T977" i="1"/>
  <c r="T973" i="1"/>
  <c r="T969" i="1"/>
  <c r="T965" i="1"/>
  <c r="T961" i="1"/>
  <c r="T957" i="1"/>
  <c r="T953" i="1"/>
  <c r="T949" i="1"/>
  <c r="T945" i="1"/>
  <c r="T941" i="1"/>
  <c r="T937" i="1"/>
  <c r="T933" i="1"/>
  <c r="T929" i="1"/>
  <c r="T925" i="1"/>
  <c r="T921" i="1"/>
  <c r="T917" i="1"/>
  <c r="T913" i="1"/>
  <c r="T909" i="1"/>
  <c r="T905" i="1"/>
  <c r="T901" i="1"/>
  <c r="T897" i="1"/>
  <c r="T893" i="1"/>
  <c r="T889" i="1"/>
  <c r="T885" i="1"/>
  <c r="T881" i="1"/>
  <c r="T877" i="1"/>
  <c r="T873" i="1"/>
  <c r="T869" i="1"/>
  <c r="T865" i="1"/>
  <c r="T861" i="1"/>
  <c r="T857" i="1"/>
  <c r="T853" i="1"/>
  <c r="T849" i="1"/>
  <c r="T845" i="1"/>
  <c r="T841" i="1"/>
  <c r="T837" i="1"/>
  <c r="T833" i="1"/>
  <c r="T829" i="1"/>
  <c r="T825" i="1"/>
  <c r="T821" i="1"/>
  <c r="T817" i="1"/>
  <c r="T813" i="1"/>
  <c r="T809" i="1"/>
  <c r="T805" i="1"/>
  <c r="T801" i="1"/>
  <c r="T797" i="1"/>
  <c r="T793" i="1"/>
  <c r="T789" i="1"/>
  <c r="T785" i="1"/>
  <c r="T781" i="1"/>
  <c r="T777" i="1"/>
  <c r="T773" i="1"/>
  <c r="T769" i="1"/>
  <c r="T765" i="1"/>
  <c r="T761" i="1"/>
  <c r="T757" i="1"/>
  <c r="T753" i="1"/>
  <c r="T749" i="1"/>
  <c r="T745" i="1"/>
  <c r="T741" i="1"/>
  <c r="T737" i="1"/>
  <c r="T733" i="1"/>
  <c r="T729" i="1"/>
  <c r="T725" i="1"/>
  <c r="T721" i="1"/>
  <c r="T717" i="1"/>
  <c r="T713" i="1"/>
  <c r="T709" i="1"/>
  <c r="T705" i="1"/>
  <c r="T701" i="1"/>
  <c r="T697" i="1"/>
  <c r="T693" i="1"/>
  <c r="T689" i="1"/>
  <c r="T685" i="1"/>
  <c r="T681" i="1"/>
  <c r="T677" i="1"/>
  <c r="T673" i="1"/>
  <c r="T669" i="1"/>
  <c r="T665" i="1"/>
  <c r="T661" i="1"/>
  <c r="T657" i="1"/>
  <c r="T653" i="1"/>
  <c r="T649" i="1"/>
  <c r="T645" i="1"/>
  <c r="T641" i="1"/>
  <c r="T637" i="1"/>
  <c r="T633" i="1"/>
  <c r="T629" i="1"/>
  <c r="T625" i="1"/>
  <c r="T249" i="1"/>
  <c r="T245" i="1"/>
  <c r="T241" i="1"/>
  <c r="T237" i="1"/>
  <c r="T233" i="1"/>
  <c r="T229" i="1"/>
  <c r="T225" i="1"/>
  <c r="T221" i="1"/>
  <c r="T217" i="1"/>
  <c r="T213" i="1"/>
  <c r="T209" i="1"/>
  <c r="T205" i="1"/>
  <c r="T201" i="1"/>
  <c r="T197" i="1"/>
  <c r="T193" i="1"/>
  <c r="T189" i="1"/>
  <c r="T185" i="1"/>
  <c r="T181" i="1"/>
  <c r="T177" i="1"/>
  <c r="T173" i="1"/>
  <c r="T169" i="1"/>
  <c r="T165" i="1"/>
  <c r="T161" i="1"/>
  <c r="T157" i="1"/>
  <c r="T153" i="1"/>
  <c r="T149" i="1"/>
  <c r="T145" i="1"/>
  <c r="T141" i="1"/>
  <c r="T137" i="1"/>
  <c r="T133" i="1"/>
  <c r="T129" i="1"/>
  <c r="T125" i="1"/>
  <c r="T121" i="1"/>
  <c r="T117" i="1"/>
  <c r="T113" i="1"/>
  <c r="T109" i="1"/>
  <c r="T105" i="1"/>
  <c r="T101" i="1"/>
  <c r="T97" i="1"/>
  <c r="T93" i="1"/>
  <c r="T89" i="1"/>
  <c r="T85" i="1"/>
  <c r="T81" i="1"/>
  <c r="T77" i="1"/>
  <c r="T73" i="1"/>
  <c r="T69" i="1"/>
  <c r="T65" i="1"/>
  <c r="T61" i="1"/>
  <c r="T57" i="1"/>
  <c r="T53" i="1"/>
  <c r="T49" i="1"/>
  <c r="T45" i="1"/>
  <c r="T41" i="1"/>
  <c r="T37" i="1"/>
  <c r="T33" i="1"/>
  <c r="T29" i="1"/>
  <c r="T25" i="1"/>
  <c r="T21" i="1"/>
  <c r="T17" i="1"/>
  <c r="T13" i="1"/>
  <c r="T384" i="1"/>
  <c r="T380" i="1"/>
  <c r="T376" i="1"/>
  <c r="T372" i="1"/>
  <c r="T368" i="1"/>
  <c r="T364" i="1"/>
  <c r="T360" i="1"/>
  <c r="T352" i="1"/>
  <c r="T348" i="1"/>
  <c r="T344" i="1"/>
  <c r="T340" i="1"/>
  <c r="T336" i="1"/>
  <c r="T332" i="1"/>
  <c r="T328" i="1"/>
  <c r="T320" i="1"/>
  <c r="T316" i="1"/>
  <c r="T312" i="1"/>
  <c r="T308" i="1"/>
  <c r="T304" i="1"/>
  <c r="T300" i="1"/>
  <c r="T296" i="1"/>
  <c r="T288" i="1"/>
  <c r="T284" i="1"/>
  <c r="T280" i="1"/>
  <c r="T276" i="1"/>
  <c r="T272" i="1"/>
  <c r="T268" i="1"/>
  <c r="T264" i="1"/>
  <c r="T256" i="1"/>
  <c r="T252" i="1"/>
  <c r="T248" i="1"/>
  <c r="T244" i="1"/>
  <c r="T240" i="1"/>
  <c r="T236" i="1"/>
  <c r="T232" i="1"/>
  <c r="T224" i="1"/>
  <c r="T220" i="1"/>
  <c r="T216" i="1"/>
  <c r="T212" i="1"/>
  <c r="T208" i="1"/>
  <c r="T204" i="1"/>
  <c r="T200" i="1"/>
  <c r="T192" i="1"/>
  <c r="T188" i="1"/>
  <c r="T184" i="1"/>
  <c r="T180" i="1"/>
  <c r="T176" i="1"/>
  <c r="T172" i="1"/>
  <c r="T168" i="1"/>
  <c r="T160" i="1"/>
  <c r="T156" i="1"/>
  <c r="T152" i="1"/>
  <c r="T148" i="1"/>
  <c r="T144" i="1"/>
  <c r="T140" i="1"/>
  <c r="T136" i="1"/>
  <c r="T128" i="1"/>
  <c r="T124" i="1"/>
  <c r="T120" i="1"/>
  <c r="T116" i="1"/>
  <c r="T112" i="1"/>
  <c r="T108" i="1"/>
  <c r="T104" i="1"/>
  <c r="T96" i="1"/>
  <c r="T92" i="1"/>
  <c r="T88" i="1"/>
  <c r="T84" i="1"/>
  <c r="T80" i="1"/>
  <c r="T76" i="1"/>
  <c r="T72" i="1"/>
  <c r="T64" i="1"/>
  <c r="T60" i="1"/>
  <c r="T56" i="1"/>
  <c r="T52" i="1"/>
  <c r="T48" i="1"/>
  <c r="T44" i="1"/>
  <c r="T40" i="1"/>
  <c r="T32" i="1"/>
  <c r="T28" i="1"/>
  <c r="T24" i="1"/>
  <c r="T20" i="1"/>
  <c r="T16" i="1"/>
  <c r="T12" i="1"/>
  <c r="T2856" i="1"/>
  <c r="T2844" i="1"/>
  <c r="T2832" i="1"/>
  <c r="T2820" i="1"/>
  <c r="T2808" i="1"/>
  <c r="T2792" i="1"/>
  <c r="T2784" i="1"/>
  <c r="T2772" i="1"/>
  <c r="T2760" i="1"/>
  <c r="T2748" i="1"/>
  <c r="T2732" i="1"/>
  <c r="T2720" i="1"/>
  <c r="T2704" i="1"/>
  <c r="T2692" i="1"/>
  <c r="T2684" i="1"/>
  <c r="T2672" i="1"/>
  <c r="T2660" i="1"/>
  <c r="T2648" i="1"/>
  <c r="T2636" i="1"/>
  <c r="T2624" i="1"/>
  <c r="T2612" i="1"/>
  <c r="T2600" i="1"/>
  <c r="T2588" i="1"/>
  <c r="T2576" i="1"/>
  <c r="T2564" i="1"/>
  <c r="T2548" i="1"/>
  <c r="T2536" i="1"/>
  <c r="T2528" i="1"/>
  <c r="T2516" i="1"/>
  <c r="T2504" i="1"/>
  <c r="T2492" i="1"/>
  <c r="T2480" i="1"/>
  <c r="T2468" i="1"/>
  <c r="T2456" i="1"/>
  <c r="T2444" i="1"/>
  <c r="T2432" i="1"/>
  <c r="T2420" i="1"/>
  <c r="T2408" i="1"/>
  <c r="T2392" i="1"/>
  <c r="T2384" i="1"/>
  <c r="T2372" i="1"/>
  <c r="T2356" i="1"/>
  <c r="T2344" i="1"/>
  <c r="T2336" i="1"/>
  <c r="T2324" i="1"/>
  <c r="T2320" i="1"/>
  <c r="T2316" i="1"/>
  <c r="T2312" i="1"/>
  <c r="T2308" i="1"/>
  <c r="T2304" i="1"/>
  <c r="T2300" i="1"/>
  <c r="T2296" i="1"/>
  <c r="T2292" i="1"/>
  <c r="T2288" i="1"/>
  <c r="T2284" i="1"/>
  <c r="T2280" i="1"/>
  <c r="T2276" i="1"/>
  <c r="T2272" i="1"/>
  <c r="T2268" i="1"/>
  <c r="T2264" i="1"/>
  <c r="J2262" i="1"/>
  <c r="T2260" i="1"/>
  <c r="T2256" i="1"/>
  <c r="T2252" i="1"/>
  <c r="T2248" i="1"/>
  <c r="T2244" i="1"/>
  <c r="T2240" i="1"/>
  <c r="T2236" i="1"/>
  <c r="T2232" i="1"/>
  <c r="T2228" i="1"/>
  <c r="T2224" i="1"/>
  <c r="T2220" i="1"/>
  <c r="T2216" i="1"/>
  <c r="J2214" i="1"/>
  <c r="T2212" i="1"/>
  <c r="T2208" i="1"/>
  <c r="T2204" i="1"/>
  <c r="T2200" i="1"/>
  <c r="T2196" i="1"/>
  <c r="T2192" i="1"/>
  <c r="T2188" i="1"/>
  <c r="T2184" i="1"/>
  <c r="T2180" i="1"/>
  <c r="T2176" i="1"/>
  <c r="T2172" i="1"/>
  <c r="T2168" i="1"/>
  <c r="T2164" i="1"/>
  <c r="T2160" i="1"/>
  <c r="T2156" i="1"/>
  <c r="J2150" i="1"/>
  <c r="T2148" i="1"/>
  <c r="T2144" i="1"/>
  <c r="T2140" i="1"/>
  <c r="T2136" i="1"/>
  <c r="T2132" i="1"/>
  <c r="T2128" i="1"/>
  <c r="T2124" i="1"/>
  <c r="T2120" i="1"/>
  <c r="T2116" i="1"/>
  <c r="T2112" i="1"/>
  <c r="T2108" i="1"/>
  <c r="T2104" i="1"/>
  <c r="T2100" i="1"/>
  <c r="T2096" i="1"/>
  <c r="T2092" i="1"/>
  <c r="T2088" i="1"/>
  <c r="T2084" i="1"/>
  <c r="T2080" i="1"/>
  <c r="T2076" i="1"/>
  <c r="T2072" i="1"/>
  <c r="T2068" i="1"/>
  <c r="T2064" i="1"/>
  <c r="T2060" i="1"/>
  <c r="T2056" i="1"/>
  <c r="T2052" i="1"/>
  <c r="T2048" i="1"/>
  <c r="T2044" i="1"/>
  <c r="T2040" i="1"/>
  <c r="T2036" i="1"/>
  <c r="T2032" i="1"/>
  <c r="T2028" i="1"/>
  <c r="T2024" i="1"/>
  <c r="T2020" i="1"/>
  <c r="T2016" i="1"/>
  <c r="T2012" i="1"/>
  <c r="T2008" i="1"/>
  <c r="T2004" i="1"/>
  <c r="T2000" i="1"/>
  <c r="T1996" i="1"/>
  <c r="T1992" i="1"/>
  <c r="T2864" i="1"/>
  <c r="T2852" i="1"/>
  <c r="T2840" i="1"/>
  <c r="T2828" i="1"/>
  <c r="T2816" i="1"/>
  <c r="T2804" i="1"/>
  <c r="T2796" i="1"/>
  <c r="T2780" i="1"/>
  <c r="T2768" i="1"/>
  <c r="T2756" i="1"/>
  <c r="T2744" i="1"/>
  <c r="T2728" i="1"/>
  <c r="T2716" i="1"/>
  <c r="T2708" i="1"/>
  <c r="T2696" i="1"/>
  <c r="T2680" i="1"/>
  <c r="T2668" i="1"/>
  <c r="T2656" i="1"/>
  <c r="T2644" i="1"/>
  <c r="T2632" i="1"/>
  <c r="T2620" i="1"/>
  <c r="T2608" i="1"/>
  <c r="T2596" i="1"/>
  <c r="T2584" i="1"/>
  <c r="T2572" i="1"/>
  <c r="T2560" i="1"/>
  <c r="T2552" i="1"/>
  <c r="T2540" i="1"/>
  <c r="T2524" i="1"/>
  <c r="T2512" i="1"/>
  <c r="T2500" i="1"/>
  <c r="T2488" i="1"/>
  <c r="T2476" i="1"/>
  <c r="T2464" i="1"/>
  <c r="T2452" i="1"/>
  <c r="T2440" i="1"/>
  <c r="T2428" i="1"/>
  <c r="T2416" i="1"/>
  <c r="T2404" i="1"/>
  <c r="T2396" i="1"/>
  <c r="T2380" i="1"/>
  <c r="T2368" i="1"/>
  <c r="T2360" i="1"/>
  <c r="T2348" i="1"/>
  <c r="T2332" i="1"/>
  <c r="J2390" i="1"/>
  <c r="J2865" i="1"/>
  <c r="T2867" i="1"/>
  <c r="J2857" i="1"/>
  <c r="T2859" i="1"/>
  <c r="J2849" i="1"/>
  <c r="T2851" i="1"/>
  <c r="J2841" i="1"/>
  <c r="T2843" i="1"/>
  <c r="J2833" i="1"/>
  <c r="T2835" i="1"/>
  <c r="T2827" i="1"/>
  <c r="T2819" i="1"/>
  <c r="J2813" i="1"/>
  <c r="T2815" i="1"/>
  <c r="T2807" i="1"/>
  <c r="J2801" i="1"/>
  <c r="T2803" i="1"/>
  <c r="J2797" i="1"/>
  <c r="T2799" i="1"/>
  <c r="J2793" i="1"/>
  <c r="T2795" i="1"/>
  <c r="J2785" i="1"/>
  <c r="T2787" i="1"/>
  <c r="J2781" i="1"/>
  <c r="T2783" i="1"/>
  <c r="T2779" i="1"/>
  <c r="J2773" i="1"/>
  <c r="T2775" i="1"/>
  <c r="J2769" i="1"/>
  <c r="T2771" i="1"/>
  <c r="T2767" i="1"/>
  <c r="T2763" i="1"/>
  <c r="J2757" i="1"/>
  <c r="T2759" i="1"/>
  <c r="T2755" i="1"/>
  <c r="J2753" i="1"/>
  <c r="J2749" i="1"/>
  <c r="T2751" i="1"/>
  <c r="J2745" i="1"/>
  <c r="T2747" i="1"/>
  <c r="T2743" i="1"/>
  <c r="J2737" i="1"/>
  <c r="T2739" i="1"/>
  <c r="J2733" i="1"/>
  <c r="T2735" i="1"/>
  <c r="J2729" i="1"/>
  <c r="T2731" i="1"/>
  <c r="T2727" i="1"/>
  <c r="J2721" i="1"/>
  <c r="T2723" i="1"/>
  <c r="T2719" i="1"/>
  <c r="J2713" i="1"/>
  <c r="T2715" i="1"/>
  <c r="T2711" i="1"/>
  <c r="J2709" i="1"/>
  <c r="J2705" i="1"/>
  <c r="T2707" i="1"/>
  <c r="T2703" i="1"/>
  <c r="J2697" i="1"/>
  <c r="T2699" i="1"/>
  <c r="T2695" i="1"/>
  <c r="J2689" i="1"/>
  <c r="T2691" i="1"/>
  <c r="T2687" i="1"/>
  <c r="J2681" i="1"/>
  <c r="T2683" i="1"/>
  <c r="T2679" i="1"/>
  <c r="J2677" i="1"/>
  <c r="J2673" i="1"/>
  <c r="T2675" i="1"/>
  <c r="T2671" i="1"/>
  <c r="J2665" i="1"/>
  <c r="T2667" i="1"/>
  <c r="T2663" i="1"/>
  <c r="J2657" i="1"/>
  <c r="T2659" i="1"/>
  <c r="T2655" i="1"/>
  <c r="J2649" i="1"/>
  <c r="T2651" i="1"/>
  <c r="T2647" i="1"/>
  <c r="J2645" i="1"/>
  <c r="J2641" i="1"/>
  <c r="T2643" i="1"/>
  <c r="T2639" i="1"/>
  <c r="T2435" i="1"/>
  <c r="T2431" i="1"/>
  <c r="T2403" i="1"/>
  <c r="T2387" i="1"/>
  <c r="T2355" i="1"/>
  <c r="T2323" i="1"/>
  <c r="T2291" i="1"/>
  <c r="T2243" i="1"/>
  <c r="T2195" i="1"/>
  <c r="T2147" i="1"/>
  <c r="T2115" i="1"/>
  <c r="T2067" i="1"/>
  <c r="T2019" i="1"/>
  <c r="T2860" i="1"/>
  <c r="T2848" i="1"/>
  <c r="T2836" i="1"/>
  <c r="T2824" i="1"/>
  <c r="T2812" i="1"/>
  <c r="T2800" i="1"/>
  <c r="T2788" i="1"/>
  <c r="T2776" i="1"/>
  <c r="T2764" i="1"/>
  <c r="T2752" i="1"/>
  <c r="T2740" i="1"/>
  <c r="T2736" i="1"/>
  <c r="T2724" i="1"/>
  <c r="T2712" i="1"/>
  <c r="T2700" i="1"/>
  <c r="T2688" i="1"/>
  <c r="T2676" i="1"/>
  <c r="T2664" i="1"/>
  <c r="T2652" i="1"/>
  <c r="T2640" i="1"/>
  <c r="T2628" i="1"/>
  <c r="T2616" i="1"/>
  <c r="T2604" i="1"/>
  <c r="T2592" i="1"/>
  <c r="T2580" i="1"/>
  <c r="T2568" i="1"/>
  <c r="T2556" i="1"/>
  <c r="T2544" i="1"/>
  <c r="T2532" i="1"/>
  <c r="T2520" i="1"/>
  <c r="T2508" i="1"/>
  <c r="T2496" i="1"/>
  <c r="T2484" i="1"/>
  <c r="T2472" i="1"/>
  <c r="T2460" i="1"/>
  <c r="T2448" i="1"/>
  <c r="T2436" i="1"/>
  <c r="T2424" i="1"/>
  <c r="T2412" i="1"/>
  <c r="T2400" i="1"/>
  <c r="T2388" i="1"/>
  <c r="T2376" i="1"/>
  <c r="T2364" i="1"/>
  <c r="T2352" i="1"/>
  <c r="T2340" i="1"/>
  <c r="T2328" i="1"/>
  <c r="J2839" i="1"/>
  <c r="J2342" i="1"/>
  <c r="T2863" i="1"/>
  <c r="J2853" i="1"/>
  <c r="T2855" i="1"/>
  <c r="J2845" i="1"/>
  <c r="T2847" i="1"/>
  <c r="J2837" i="1"/>
  <c r="T2839" i="1"/>
  <c r="T2831" i="1"/>
  <c r="J2829" i="1"/>
  <c r="J2821" i="1"/>
  <c r="T2823" i="1"/>
  <c r="J2809" i="1"/>
  <c r="T2811" i="1"/>
  <c r="J2789" i="1"/>
  <c r="T2791" i="1"/>
  <c r="J2863" i="1"/>
  <c r="T1988" i="1"/>
  <c r="T1984" i="1"/>
  <c r="T1980" i="1"/>
  <c r="T1976" i="1"/>
  <c r="T1972" i="1"/>
  <c r="T1968" i="1"/>
  <c r="T1964" i="1"/>
  <c r="T1960" i="1"/>
  <c r="T1956" i="1"/>
  <c r="T1952" i="1"/>
  <c r="T1948" i="1"/>
  <c r="T1944" i="1"/>
  <c r="T1940" i="1"/>
  <c r="T1936" i="1"/>
  <c r="T1932" i="1"/>
  <c r="T1928" i="1"/>
  <c r="T1924" i="1"/>
  <c r="T1920" i="1"/>
  <c r="T1916" i="1"/>
  <c r="T1912" i="1"/>
  <c r="T1908" i="1"/>
  <c r="T1904" i="1"/>
  <c r="T1900" i="1"/>
  <c r="T1896" i="1"/>
  <c r="T1892" i="1"/>
  <c r="T1888" i="1"/>
  <c r="T1884" i="1"/>
  <c r="T1880" i="1"/>
  <c r="T1876" i="1"/>
  <c r="T1872" i="1"/>
  <c r="T1868" i="1"/>
  <c r="T1864" i="1"/>
  <c r="T1860" i="1"/>
  <c r="T1856" i="1"/>
  <c r="T1852" i="1"/>
  <c r="T1848" i="1"/>
  <c r="T1844" i="1"/>
  <c r="T1840" i="1"/>
  <c r="T1836" i="1"/>
  <c r="T1832" i="1"/>
  <c r="T1828" i="1"/>
  <c r="T1824" i="1"/>
  <c r="T1820" i="1"/>
  <c r="T1816" i="1"/>
  <c r="T1812" i="1"/>
  <c r="T1808" i="1"/>
  <c r="T1804" i="1"/>
  <c r="T1800" i="1"/>
  <c r="T1796" i="1"/>
  <c r="T1792" i="1"/>
  <c r="T1788" i="1"/>
  <c r="T1784" i="1"/>
  <c r="T1780" i="1"/>
  <c r="T1776" i="1"/>
  <c r="T1772" i="1"/>
  <c r="T1768" i="1"/>
  <c r="T1764" i="1"/>
  <c r="T1760" i="1"/>
  <c r="T1756" i="1"/>
  <c r="T1752" i="1"/>
  <c r="T1748" i="1"/>
  <c r="T1744" i="1"/>
  <c r="T1740" i="1"/>
  <c r="T1736" i="1"/>
  <c r="T1732" i="1"/>
  <c r="T1728" i="1"/>
  <c r="T1724" i="1"/>
  <c r="T1720" i="1"/>
  <c r="T1716" i="1"/>
  <c r="T1712" i="1"/>
  <c r="T1708" i="1"/>
  <c r="T1704" i="1"/>
  <c r="T1700" i="1"/>
  <c r="T1696" i="1"/>
  <c r="T1692" i="1"/>
  <c r="T1688" i="1"/>
  <c r="T1684" i="1"/>
  <c r="T1680" i="1"/>
  <c r="T1676" i="1"/>
  <c r="T1672" i="1"/>
  <c r="T1668" i="1"/>
  <c r="T1664" i="1"/>
  <c r="T1660" i="1"/>
  <c r="T1656" i="1"/>
  <c r="T1652" i="1"/>
  <c r="T1648" i="1"/>
  <c r="T1644" i="1"/>
  <c r="T1636" i="1"/>
  <c r="T1632" i="1"/>
  <c r="T1628" i="1"/>
  <c r="T1624" i="1"/>
  <c r="T1620" i="1"/>
  <c r="T1616" i="1"/>
  <c r="T1612" i="1"/>
  <c r="T1608" i="1"/>
  <c r="T1604" i="1"/>
  <c r="T1600" i="1"/>
  <c r="T1596" i="1"/>
  <c r="T1592" i="1"/>
  <c r="T1588" i="1"/>
  <c r="T1584" i="1"/>
  <c r="T1580" i="1"/>
  <c r="T1576" i="1"/>
  <c r="T1572" i="1"/>
  <c r="T1568" i="1"/>
  <c r="T1564" i="1"/>
  <c r="T1560" i="1"/>
  <c r="T1556" i="1"/>
  <c r="T1552" i="1"/>
  <c r="T1548" i="1"/>
  <c r="T1544" i="1"/>
  <c r="T1540" i="1"/>
  <c r="T1536" i="1"/>
  <c r="T1532" i="1"/>
  <c r="T1528" i="1"/>
  <c r="T1524" i="1"/>
  <c r="T1520" i="1"/>
  <c r="T1516" i="1"/>
  <c r="T1512" i="1"/>
  <c r="T1508" i="1"/>
  <c r="T1504" i="1"/>
  <c r="T1500" i="1"/>
  <c r="T1496" i="1"/>
  <c r="T1492" i="1"/>
  <c r="T1488" i="1"/>
  <c r="T1484" i="1"/>
  <c r="T1480" i="1"/>
  <c r="T1476" i="1"/>
  <c r="T1472" i="1"/>
  <c r="T1468" i="1"/>
  <c r="T1464" i="1"/>
  <c r="T1460" i="1"/>
  <c r="T1456" i="1"/>
  <c r="T1452" i="1"/>
  <c r="T1448" i="1"/>
  <c r="T1444" i="1"/>
  <c r="T1440" i="1"/>
  <c r="T1436" i="1"/>
  <c r="T1432" i="1"/>
  <c r="T1428" i="1"/>
  <c r="T1424" i="1"/>
  <c r="T1420" i="1"/>
  <c r="T1416" i="1"/>
  <c r="T1412" i="1"/>
  <c r="T612" i="1"/>
  <c r="T611" i="1"/>
  <c r="T580" i="1"/>
  <c r="T579" i="1"/>
  <c r="T548" i="1"/>
  <c r="T547" i="1"/>
  <c r="T516" i="1"/>
  <c r="T515" i="1"/>
  <c r="T484" i="1"/>
  <c r="T483" i="1"/>
  <c r="T452" i="1"/>
  <c r="T451" i="1"/>
  <c r="T420" i="1"/>
  <c r="T419" i="1"/>
  <c r="T388" i="1"/>
  <c r="T387" i="1"/>
  <c r="T356" i="1"/>
  <c r="T355" i="1"/>
  <c r="T324" i="1"/>
  <c r="T323" i="1"/>
  <c r="T292" i="1"/>
  <c r="T291" i="1"/>
  <c r="T260" i="1"/>
  <c r="T259" i="1"/>
  <c r="T228" i="1"/>
  <c r="T227" i="1"/>
  <c r="T196" i="1"/>
  <c r="T195" i="1"/>
  <c r="T164" i="1"/>
  <c r="T163" i="1"/>
  <c r="T132" i="1"/>
  <c r="T131" i="1"/>
  <c r="T100" i="1"/>
  <c r="T99" i="1"/>
  <c r="T68" i="1"/>
  <c r="T67" i="1"/>
  <c r="T36" i="1"/>
  <c r="T35" i="1"/>
  <c r="T2611" i="1"/>
  <c r="T2547" i="1"/>
  <c r="T2483" i="1"/>
  <c r="T2419" i="1"/>
  <c r="T2227" i="1"/>
  <c r="T2163" i="1"/>
  <c r="T2099" i="1"/>
  <c r="T2035" i="1"/>
  <c r="T1971" i="1"/>
  <c r="T1843" i="1"/>
  <c r="T2427" i="1"/>
  <c r="T2423" i="1"/>
  <c r="T2415" i="1"/>
  <c r="T2411" i="1"/>
  <c r="J2405" i="1"/>
  <c r="T2407" i="1"/>
  <c r="T2399" i="1"/>
  <c r="T2395" i="1"/>
  <c r="J2389" i="1"/>
  <c r="T2391" i="1"/>
  <c r="T2383" i="1"/>
  <c r="T2379" i="1"/>
  <c r="T2375" i="1"/>
  <c r="T2367" i="1"/>
  <c r="T2363" i="1"/>
  <c r="J2357" i="1"/>
  <c r="T2359" i="1"/>
  <c r="T2351" i="1"/>
  <c r="T2347" i="1"/>
  <c r="T2343" i="1"/>
  <c r="T2335" i="1"/>
  <c r="T2331" i="1"/>
  <c r="J2325" i="1"/>
  <c r="T2327" i="1"/>
  <c r="T2319" i="1"/>
  <c r="T2315" i="1"/>
  <c r="T2311" i="1"/>
  <c r="T2303" i="1"/>
  <c r="T2299" i="1"/>
  <c r="J2293" i="1"/>
  <c r="T2295" i="1"/>
  <c r="T2287" i="1"/>
  <c r="T2283" i="1"/>
  <c r="J2277" i="1"/>
  <c r="T2279" i="1"/>
  <c r="T2271" i="1"/>
  <c r="T2267" i="1"/>
  <c r="T2263" i="1"/>
  <c r="T2255" i="1"/>
  <c r="T2251" i="1"/>
  <c r="J2245" i="1"/>
  <c r="T2247" i="1"/>
  <c r="T2239" i="1"/>
  <c r="T2235" i="1"/>
  <c r="T2231" i="1"/>
  <c r="T2223" i="1"/>
  <c r="T2219" i="1"/>
  <c r="J2213" i="1"/>
  <c r="T2215" i="1"/>
  <c r="T2207" i="1"/>
  <c r="T2203" i="1"/>
  <c r="J2197" i="1"/>
  <c r="T2199" i="1"/>
  <c r="T2191" i="1"/>
  <c r="T2187" i="1"/>
  <c r="T2183" i="1"/>
  <c r="T2175" i="1"/>
  <c r="T2171" i="1"/>
  <c r="J2165" i="1"/>
  <c r="T2167" i="1"/>
  <c r="T2159" i="1"/>
  <c r="T2155" i="1"/>
  <c r="J2149" i="1"/>
  <c r="T2151" i="1"/>
  <c r="T2143" i="1"/>
  <c r="T2139" i="1"/>
  <c r="J2133" i="1"/>
  <c r="T2135" i="1"/>
  <c r="T2127" i="1"/>
  <c r="T2123" i="1"/>
  <c r="J2117" i="1"/>
  <c r="T2119" i="1"/>
  <c r="T2111" i="1"/>
  <c r="T2107" i="1"/>
  <c r="T2103" i="1"/>
  <c r="T2095" i="1"/>
  <c r="T2091" i="1"/>
  <c r="J2085" i="1"/>
  <c r="T2087" i="1"/>
  <c r="T2079" i="1"/>
  <c r="T2075" i="1"/>
  <c r="J2069" i="1"/>
  <c r="T2071" i="1"/>
  <c r="T2063" i="1"/>
  <c r="T2059" i="1"/>
  <c r="T2055" i="1"/>
  <c r="T2047" i="1"/>
  <c r="T2043" i="1"/>
  <c r="J2037" i="1"/>
  <c r="T2039" i="1"/>
  <c r="T2031" i="1"/>
  <c r="T2027" i="1"/>
  <c r="J2021" i="1"/>
  <c r="T2023" i="1"/>
  <c r="T2015" i="1"/>
  <c r="T2011" i="1"/>
  <c r="J2005" i="1"/>
  <c r="T2007" i="1"/>
  <c r="T1999" i="1"/>
  <c r="T1995" i="1"/>
  <c r="T1991" i="1"/>
  <c r="J1981" i="1"/>
  <c r="T1983" i="1"/>
  <c r="T1979" i="1"/>
  <c r="T1975" i="1"/>
  <c r="J1965" i="1"/>
  <c r="T1967" i="1"/>
  <c r="J1961" i="1"/>
  <c r="T1963" i="1"/>
  <c r="J1957" i="1"/>
  <c r="T1959" i="1"/>
  <c r="T1951" i="1"/>
  <c r="T1947" i="1"/>
  <c r="T1943" i="1"/>
  <c r="J1933" i="1"/>
  <c r="T1935" i="1"/>
  <c r="T1931" i="1"/>
  <c r="J1925" i="1"/>
  <c r="T1927" i="1"/>
  <c r="J1917" i="1"/>
  <c r="T1919" i="1"/>
  <c r="T1915" i="1"/>
  <c r="J1909" i="1"/>
  <c r="T1911" i="1"/>
  <c r="J1901" i="1"/>
  <c r="T1903" i="1"/>
  <c r="T1899" i="1"/>
  <c r="J1893" i="1"/>
  <c r="T1895" i="1"/>
  <c r="J1885" i="1"/>
  <c r="T1887" i="1"/>
  <c r="T1883" i="1"/>
  <c r="J1877" i="1"/>
  <c r="T1879" i="1"/>
  <c r="J1869" i="1"/>
  <c r="T1871" i="1"/>
  <c r="T1867" i="1"/>
  <c r="J1861" i="1"/>
  <c r="T1863" i="1"/>
  <c r="J1853" i="1"/>
  <c r="T1855" i="1"/>
  <c r="T1851" i="1"/>
  <c r="J1845" i="1"/>
  <c r="T1847" i="1"/>
  <c r="T1839" i="1"/>
  <c r="J1833" i="1"/>
  <c r="T1835" i="1"/>
  <c r="J1829" i="1"/>
  <c r="T1831" i="1"/>
  <c r="J1821" i="1"/>
  <c r="T1823" i="1"/>
  <c r="T1819" i="1"/>
  <c r="T1815" i="1"/>
  <c r="J1805" i="1"/>
  <c r="T1807" i="1"/>
  <c r="T1803" i="1"/>
  <c r="J1797" i="1"/>
  <c r="T1799" i="1"/>
  <c r="T1791" i="1"/>
  <c r="T1787" i="1"/>
  <c r="T1783" i="1"/>
  <c r="J1777" i="1"/>
  <c r="T1779" i="1"/>
  <c r="J1773" i="1"/>
  <c r="T1775" i="1"/>
  <c r="T1771" i="1"/>
  <c r="T1767" i="1"/>
  <c r="T1763" i="1"/>
  <c r="J1757" i="1"/>
  <c r="T1759" i="1"/>
  <c r="T1755" i="1"/>
  <c r="J1749" i="1"/>
  <c r="T1751" i="1"/>
  <c r="J1745" i="1"/>
  <c r="T1747" i="1"/>
  <c r="J1741" i="1"/>
  <c r="T1743" i="1"/>
  <c r="T1739" i="1"/>
  <c r="J1733" i="1"/>
  <c r="T1735" i="1"/>
  <c r="T1731" i="1"/>
  <c r="J1725" i="1"/>
  <c r="T1727" i="1"/>
  <c r="T1723" i="1"/>
  <c r="T1719" i="1"/>
  <c r="J1713" i="1"/>
  <c r="T1715" i="1"/>
  <c r="J1709" i="1"/>
  <c r="T1711" i="1"/>
  <c r="J1705" i="1"/>
  <c r="T1707" i="1"/>
  <c r="T1703" i="1"/>
  <c r="J1697" i="1"/>
  <c r="T1699" i="1"/>
  <c r="J1693" i="1"/>
  <c r="T1695" i="1"/>
  <c r="T1691" i="1"/>
  <c r="J1685" i="1"/>
  <c r="T1687" i="1"/>
  <c r="J1681" i="1"/>
  <c r="T1683" i="1"/>
  <c r="J1677" i="1"/>
  <c r="T1679" i="1"/>
  <c r="T1675" i="1"/>
  <c r="J1669" i="1"/>
  <c r="T1671" i="1"/>
  <c r="J1665" i="1"/>
  <c r="T1667" i="1"/>
  <c r="T1663" i="1"/>
  <c r="T1659" i="1"/>
  <c r="T1655" i="1"/>
  <c r="J1649" i="1"/>
  <c r="T1651" i="1"/>
  <c r="J1645" i="1"/>
  <c r="T1647" i="1"/>
  <c r="T1643" i="1"/>
  <c r="T1639" i="1"/>
  <c r="T1635" i="1"/>
  <c r="J1629" i="1"/>
  <c r="T1631" i="1"/>
  <c r="T1627" i="1"/>
  <c r="J1621" i="1"/>
  <c r="T1623" i="1"/>
  <c r="J1617" i="1"/>
  <c r="T1619" i="1"/>
  <c r="J1613" i="1"/>
  <c r="T1615" i="1"/>
  <c r="T1611" i="1"/>
  <c r="J1605" i="1"/>
  <c r="T1607" i="1"/>
  <c r="T1603" i="1"/>
  <c r="J1597" i="1"/>
  <c r="T1599" i="1"/>
  <c r="J1593" i="1"/>
  <c r="T1595" i="1"/>
  <c r="J1589" i="1"/>
  <c r="T1591" i="1"/>
  <c r="T1587" i="1"/>
  <c r="J1581" i="1"/>
  <c r="T1583" i="1"/>
  <c r="J1577" i="1"/>
  <c r="T1579" i="1"/>
  <c r="J1573" i="1"/>
  <c r="T1575" i="1"/>
  <c r="J1569" i="1"/>
  <c r="T1571" i="1"/>
  <c r="J1565" i="1"/>
  <c r="T1567" i="1"/>
  <c r="T1563" i="1"/>
  <c r="J1557" i="1"/>
  <c r="T1559" i="1"/>
  <c r="J1553" i="1"/>
  <c r="T1555" i="1"/>
  <c r="T1551" i="1"/>
  <c r="J1545" i="1"/>
  <c r="T1547" i="1"/>
  <c r="J1541" i="1"/>
  <c r="T1543" i="1"/>
  <c r="J1537" i="1"/>
  <c r="T1539" i="1"/>
  <c r="J1533" i="1"/>
  <c r="T1535" i="1"/>
  <c r="T1531" i="1"/>
  <c r="J1525" i="1"/>
  <c r="T1527" i="1"/>
  <c r="T1523" i="1"/>
  <c r="J1517" i="1"/>
  <c r="T1519" i="1"/>
  <c r="T1515" i="1"/>
  <c r="J1509" i="1"/>
  <c r="T1511" i="1"/>
  <c r="T1507" i="1"/>
  <c r="J1501" i="1"/>
  <c r="T1503" i="1"/>
  <c r="J1497" i="1"/>
  <c r="T1499" i="1"/>
  <c r="J1493" i="1"/>
  <c r="T1495" i="1"/>
  <c r="J1489" i="1"/>
  <c r="T1491" i="1"/>
  <c r="J1485" i="1"/>
  <c r="T1487" i="1"/>
  <c r="J1481" i="1"/>
  <c r="T1483" i="1"/>
  <c r="J1477" i="1"/>
  <c r="T1479" i="1"/>
  <c r="T1475" i="1"/>
  <c r="J1469" i="1"/>
  <c r="T1471" i="1"/>
  <c r="J1465" i="1"/>
  <c r="T1467" i="1"/>
  <c r="J1461" i="1"/>
  <c r="T1463" i="1"/>
  <c r="J1457" i="1"/>
  <c r="T1459" i="1"/>
  <c r="J1453" i="1"/>
  <c r="T1455" i="1"/>
  <c r="J1449" i="1"/>
  <c r="T1451" i="1"/>
  <c r="J1445" i="1"/>
  <c r="T1447" i="1"/>
  <c r="J1441" i="1"/>
  <c r="T1443" i="1"/>
  <c r="J1437" i="1"/>
  <c r="T1439" i="1"/>
  <c r="J1433" i="1"/>
  <c r="T1435" i="1"/>
  <c r="J1429" i="1"/>
  <c r="T1431" i="1"/>
  <c r="T1427" i="1"/>
  <c r="J1421" i="1"/>
  <c r="T1423" i="1"/>
  <c r="T1419" i="1"/>
  <c r="J1413" i="1"/>
  <c r="T1415" i="1"/>
  <c r="T1411" i="1"/>
  <c r="J1405" i="1"/>
  <c r="T1407" i="1"/>
  <c r="J1401" i="1"/>
  <c r="T1403" i="1"/>
  <c r="J1397" i="1"/>
  <c r="T1399" i="1"/>
  <c r="J1393" i="1"/>
  <c r="T1395" i="1"/>
  <c r="J1389" i="1"/>
  <c r="T1391" i="1"/>
  <c r="J1385" i="1"/>
  <c r="T1387" i="1"/>
  <c r="T1383" i="1"/>
  <c r="J1377" i="1"/>
  <c r="T1379" i="1"/>
  <c r="J1373" i="1"/>
  <c r="T1375" i="1"/>
  <c r="J1369" i="1"/>
  <c r="K1369" i="1" s="1"/>
  <c r="T1371" i="1"/>
  <c r="J1365" i="1"/>
  <c r="T1367" i="1"/>
  <c r="J1361" i="1"/>
  <c r="T1363" i="1"/>
  <c r="J1357" i="1"/>
  <c r="T1359" i="1"/>
  <c r="J1353" i="1"/>
  <c r="T1355" i="1"/>
  <c r="J1349" i="1"/>
  <c r="T1351" i="1"/>
  <c r="J1345" i="1"/>
  <c r="T1347" i="1"/>
  <c r="J1341" i="1"/>
  <c r="T1343" i="1"/>
  <c r="J1337" i="1"/>
  <c r="T1339" i="1"/>
  <c r="T1335" i="1"/>
  <c r="J1329" i="1"/>
  <c r="T1331" i="1"/>
  <c r="T1327" i="1"/>
  <c r="J1321" i="1"/>
  <c r="T1323" i="1"/>
  <c r="J1317" i="1"/>
  <c r="T1319" i="1"/>
  <c r="J1313" i="1"/>
  <c r="T1315" i="1"/>
  <c r="J1309" i="1"/>
  <c r="T1311" i="1"/>
  <c r="J1305" i="1"/>
  <c r="T1307" i="1"/>
  <c r="J1301" i="1"/>
  <c r="T1303" i="1"/>
  <c r="J1297" i="1"/>
  <c r="J1293" i="1"/>
  <c r="T1295" i="1"/>
  <c r="J1289" i="1"/>
  <c r="T1291" i="1"/>
  <c r="J1285" i="1"/>
  <c r="T1287" i="1"/>
  <c r="J1281" i="1"/>
  <c r="T1283" i="1"/>
  <c r="J1277" i="1"/>
  <c r="T1279" i="1"/>
  <c r="J1273" i="1"/>
  <c r="T1275" i="1"/>
  <c r="J1269" i="1"/>
  <c r="T1271" i="1"/>
  <c r="T1267" i="1"/>
  <c r="J1261" i="1"/>
  <c r="T1263" i="1"/>
  <c r="J1257" i="1"/>
  <c r="T1259" i="1"/>
  <c r="J1253" i="1"/>
  <c r="T1255" i="1"/>
  <c r="J1249" i="1"/>
  <c r="T1251" i="1"/>
  <c r="J1245" i="1"/>
  <c r="T1247" i="1"/>
  <c r="J1241" i="1"/>
  <c r="T1243" i="1"/>
  <c r="J1237" i="1"/>
  <c r="T1239" i="1"/>
  <c r="J1233" i="1"/>
  <c r="T1235" i="1"/>
  <c r="J1229" i="1"/>
  <c r="T1231" i="1"/>
  <c r="J1225" i="1"/>
  <c r="T1227" i="1"/>
  <c r="J1221" i="1"/>
  <c r="T1223" i="1"/>
  <c r="J1217" i="1"/>
  <c r="T1219" i="1"/>
  <c r="J1213" i="1"/>
  <c r="T1215" i="1"/>
  <c r="J1209" i="1"/>
  <c r="T1211" i="1"/>
  <c r="J1205" i="1"/>
  <c r="T1207" i="1"/>
  <c r="T1203" i="1"/>
  <c r="J1197" i="1"/>
  <c r="T1199" i="1"/>
  <c r="J1193" i="1"/>
  <c r="T1195" i="1"/>
  <c r="J1189" i="1"/>
  <c r="T1191" i="1"/>
  <c r="J1185" i="1"/>
  <c r="T1187" i="1"/>
  <c r="J1181" i="1"/>
  <c r="T1183" i="1"/>
  <c r="J1177" i="1"/>
  <c r="T1179" i="1"/>
  <c r="J1173" i="1"/>
  <c r="T1175" i="1"/>
  <c r="J1169" i="1"/>
  <c r="T1171" i="1"/>
  <c r="J1165" i="1"/>
  <c r="T1167" i="1"/>
  <c r="J1161" i="1"/>
  <c r="T1163" i="1"/>
  <c r="J1157" i="1"/>
  <c r="T1159" i="1"/>
  <c r="J1153" i="1"/>
  <c r="T1155" i="1"/>
  <c r="J1149" i="1"/>
  <c r="T1151" i="1"/>
  <c r="J1145" i="1"/>
  <c r="T1147" i="1"/>
  <c r="J1141" i="1"/>
  <c r="T1143" i="1"/>
  <c r="J1137" i="1"/>
  <c r="T1139" i="1"/>
  <c r="J1133" i="1"/>
  <c r="T1135" i="1"/>
  <c r="T1131" i="1"/>
  <c r="J1125" i="1"/>
  <c r="T1127" i="1"/>
  <c r="J1121" i="1"/>
  <c r="T1123" i="1"/>
  <c r="J1117" i="1"/>
  <c r="T1119" i="1"/>
  <c r="J1113" i="1"/>
  <c r="T1115" i="1"/>
  <c r="J1109" i="1"/>
  <c r="T1111" i="1"/>
  <c r="J1105" i="1"/>
  <c r="T1107" i="1"/>
  <c r="J1101" i="1"/>
  <c r="T1103" i="1"/>
  <c r="T1099" i="1"/>
  <c r="J1093" i="1"/>
  <c r="T1095" i="1"/>
  <c r="T1091" i="1"/>
  <c r="J1085" i="1"/>
  <c r="T1087" i="1"/>
  <c r="J1081" i="1"/>
  <c r="T1083" i="1"/>
  <c r="J1077" i="1"/>
  <c r="T1079" i="1"/>
  <c r="J1073" i="1"/>
  <c r="T1075" i="1"/>
  <c r="J1069" i="1"/>
  <c r="T1071" i="1"/>
  <c r="J1065" i="1"/>
  <c r="T1067" i="1"/>
  <c r="J1061" i="1"/>
  <c r="T1063" i="1"/>
  <c r="J1057" i="1"/>
  <c r="T1059" i="1"/>
  <c r="J1053" i="1"/>
  <c r="T1055" i="1"/>
  <c r="J1049" i="1"/>
  <c r="T1051" i="1"/>
  <c r="J1045" i="1"/>
  <c r="T1047" i="1"/>
  <c r="T1043" i="1"/>
  <c r="J1037" i="1"/>
  <c r="T1039" i="1"/>
  <c r="J1033" i="1"/>
  <c r="T1035" i="1"/>
  <c r="J1029" i="1"/>
  <c r="T1031" i="1"/>
  <c r="J1025" i="1"/>
  <c r="T1027" i="1"/>
  <c r="J1021" i="1"/>
  <c r="T1023" i="1"/>
  <c r="J1017" i="1"/>
  <c r="T1019" i="1"/>
  <c r="J1013" i="1"/>
  <c r="T1015" i="1"/>
  <c r="J1009" i="1"/>
  <c r="T1011" i="1"/>
  <c r="T1007" i="1"/>
  <c r="J1001" i="1"/>
  <c r="T1003" i="1"/>
  <c r="T999" i="1"/>
  <c r="J993" i="1"/>
  <c r="T995" i="1"/>
  <c r="J989" i="1"/>
  <c r="T991" i="1"/>
  <c r="T987" i="1"/>
  <c r="J981" i="1"/>
  <c r="T983" i="1"/>
  <c r="T979" i="1"/>
  <c r="J973" i="1"/>
  <c r="T975" i="1"/>
  <c r="J969" i="1"/>
  <c r="T971" i="1"/>
  <c r="J965" i="1"/>
  <c r="T967" i="1"/>
  <c r="J961" i="1"/>
  <c r="T963" i="1"/>
  <c r="J957" i="1"/>
  <c r="T959" i="1"/>
  <c r="J953" i="1"/>
  <c r="T955" i="1"/>
  <c r="J949" i="1"/>
  <c r="T951" i="1"/>
  <c r="T947" i="1"/>
  <c r="J941" i="1"/>
  <c r="T943" i="1"/>
  <c r="J937" i="1"/>
  <c r="T939" i="1"/>
  <c r="J933" i="1"/>
  <c r="T935" i="1"/>
  <c r="J929" i="1"/>
  <c r="T931" i="1"/>
  <c r="J925" i="1"/>
  <c r="T927" i="1"/>
  <c r="J921" i="1"/>
  <c r="T923" i="1"/>
  <c r="J917" i="1"/>
  <c r="T919" i="1"/>
  <c r="J913" i="1"/>
  <c r="T915" i="1"/>
  <c r="J909" i="1"/>
  <c r="T911" i="1"/>
  <c r="J905" i="1"/>
  <c r="T907" i="1"/>
  <c r="T903" i="1"/>
  <c r="J897" i="1"/>
  <c r="T899" i="1"/>
  <c r="J893" i="1"/>
  <c r="T895" i="1"/>
  <c r="J889" i="1"/>
  <c r="T891" i="1"/>
  <c r="J885" i="1"/>
  <c r="T887" i="1"/>
  <c r="J881" i="1"/>
  <c r="T883" i="1"/>
  <c r="J877" i="1"/>
  <c r="T879" i="1"/>
  <c r="J873" i="1"/>
  <c r="T875" i="1"/>
  <c r="J869" i="1"/>
  <c r="K869" i="1" s="1"/>
  <c r="T871" i="1"/>
  <c r="J865" i="1"/>
  <c r="T867" i="1"/>
  <c r="J861" i="1"/>
  <c r="T863" i="1"/>
  <c r="J857" i="1"/>
  <c r="T859" i="1"/>
  <c r="J853" i="1"/>
  <c r="T855" i="1"/>
  <c r="J849" i="1"/>
  <c r="T851" i="1"/>
  <c r="J845" i="1"/>
  <c r="T847" i="1"/>
  <c r="J841" i="1"/>
  <c r="T843" i="1"/>
  <c r="J837" i="1"/>
  <c r="T839" i="1"/>
  <c r="T835" i="1"/>
  <c r="J829" i="1"/>
  <c r="T831" i="1"/>
  <c r="T827" i="1"/>
  <c r="J821" i="1"/>
  <c r="T823" i="1"/>
  <c r="J817" i="1"/>
  <c r="T819" i="1"/>
  <c r="J813" i="1"/>
  <c r="T815" i="1"/>
  <c r="J809" i="1"/>
  <c r="T811" i="1"/>
  <c r="J805" i="1"/>
  <c r="T807" i="1"/>
  <c r="J801" i="1"/>
  <c r="T803" i="1"/>
  <c r="J797" i="1"/>
  <c r="T799" i="1"/>
  <c r="T795" i="1"/>
  <c r="J789" i="1"/>
  <c r="T791" i="1"/>
  <c r="T787" i="1"/>
  <c r="J781" i="1"/>
  <c r="T783" i="1"/>
  <c r="J777" i="1"/>
  <c r="T779" i="1"/>
  <c r="J773" i="1"/>
  <c r="T775" i="1"/>
  <c r="T771" i="1"/>
  <c r="J765" i="1"/>
  <c r="T767" i="1"/>
  <c r="J761" i="1"/>
  <c r="T763" i="1"/>
  <c r="J757" i="1"/>
  <c r="T759" i="1"/>
  <c r="J753" i="1"/>
  <c r="T755" i="1"/>
  <c r="J749" i="1"/>
  <c r="T751" i="1"/>
  <c r="J745" i="1"/>
  <c r="T747" i="1"/>
  <c r="J741" i="1"/>
  <c r="T743" i="1"/>
  <c r="J737" i="1"/>
  <c r="T739" i="1"/>
  <c r="J733" i="1"/>
  <c r="T735" i="1"/>
  <c r="J729" i="1"/>
  <c r="T731" i="1"/>
  <c r="T727" i="1"/>
  <c r="J721" i="1"/>
  <c r="T723" i="1"/>
  <c r="J717" i="1"/>
  <c r="T719" i="1"/>
  <c r="J713" i="1"/>
  <c r="T715" i="1"/>
  <c r="T711" i="1"/>
  <c r="J705" i="1"/>
  <c r="T707" i="1"/>
  <c r="J701" i="1"/>
  <c r="T703" i="1"/>
  <c r="J697" i="1"/>
  <c r="T699" i="1"/>
  <c r="J693" i="1"/>
  <c r="T695" i="1"/>
  <c r="T691" i="1"/>
  <c r="J685" i="1"/>
  <c r="T687" i="1"/>
  <c r="J681" i="1"/>
  <c r="T683" i="1"/>
  <c r="J677" i="1"/>
  <c r="T679" i="1"/>
  <c r="J673" i="1"/>
  <c r="T675" i="1"/>
  <c r="J669" i="1"/>
  <c r="T671" i="1"/>
  <c r="J665" i="1"/>
  <c r="T667" i="1"/>
  <c r="J661" i="1"/>
  <c r="T663" i="1"/>
  <c r="T659" i="1"/>
  <c r="J653" i="1"/>
  <c r="T655" i="1"/>
  <c r="J649" i="1"/>
  <c r="T651" i="1"/>
  <c r="J645" i="1"/>
  <c r="T647" i="1"/>
  <c r="J641" i="1"/>
  <c r="T643" i="1"/>
  <c r="T639" i="1"/>
  <c r="J633" i="1"/>
  <c r="T635" i="1"/>
  <c r="J629" i="1"/>
  <c r="T631" i="1"/>
  <c r="J625" i="1"/>
  <c r="T627" i="1"/>
  <c r="J621" i="1"/>
  <c r="T623" i="1"/>
  <c r="T619" i="1"/>
  <c r="T363" i="1"/>
  <c r="T347" i="1"/>
  <c r="T267" i="1"/>
  <c r="T219" i="1"/>
  <c r="T211" i="1"/>
  <c r="T147" i="1"/>
  <c r="T123" i="1"/>
  <c r="T91" i="1"/>
  <c r="T59" i="1"/>
  <c r="T51" i="1"/>
  <c r="T19" i="1"/>
  <c r="T2595" i="1"/>
  <c r="T2531" i="1"/>
  <c r="T2467" i="1"/>
  <c r="T2339" i="1"/>
  <c r="T2275" i="1"/>
  <c r="T2211" i="1"/>
  <c r="T2083" i="1"/>
  <c r="T1955" i="1"/>
  <c r="T1891" i="1"/>
  <c r="T2631" i="1"/>
  <c r="J2625" i="1"/>
  <c r="T2627" i="1"/>
  <c r="T2623" i="1"/>
  <c r="J2617" i="1"/>
  <c r="T2619" i="1"/>
  <c r="T2615" i="1"/>
  <c r="T2607" i="1"/>
  <c r="J2601" i="1"/>
  <c r="T2603" i="1"/>
  <c r="T2599" i="1"/>
  <c r="T2591" i="1"/>
  <c r="J2585" i="1"/>
  <c r="T2587" i="1"/>
  <c r="T2583" i="1"/>
  <c r="T2575" i="1"/>
  <c r="J2569" i="1"/>
  <c r="T2571" i="1"/>
  <c r="T2567" i="1"/>
  <c r="T2559" i="1"/>
  <c r="J2553" i="1"/>
  <c r="T2555" i="1"/>
  <c r="T2551" i="1"/>
  <c r="T2543" i="1"/>
  <c r="J2537" i="1"/>
  <c r="T2539" i="1"/>
  <c r="T2535" i="1"/>
  <c r="T2527" i="1"/>
  <c r="J2521" i="1"/>
  <c r="T2523" i="1"/>
  <c r="T2519" i="1"/>
  <c r="T2511" i="1"/>
  <c r="J2505" i="1"/>
  <c r="T2507" i="1"/>
  <c r="T2503" i="1"/>
  <c r="T2495" i="1"/>
  <c r="J2489" i="1"/>
  <c r="T2491" i="1"/>
  <c r="T2487" i="1"/>
  <c r="T2479" i="1"/>
  <c r="J2473" i="1"/>
  <c r="T2475" i="1"/>
  <c r="T2471" i="1"/>
  <c r="T2463" i="1"/>
  <c r="J2457" i="1"/>
  <c r="T2459" i="1"/>
  <c r="T2455" i="1"/>
  <c r="T2447" i="1"/>
  <c r="T2443" i="1"/>
  <c r="J2437" i="1"/>
  <c r="T2439" i="1"/>
  <c r="J2613" i="1"/>
  <c r="J2581" i="1"/>
  <c r="J2549" i="1"/>
  <c r="J2517" i="1"/>
  <c r="J2485" i="1"/>
  <c r="J2453" i="1"/>
  <c r="J1910" i="1"/>
  <c r="J1862" i="1"/>
  <c r="J1846" i="1"/>
  <c r="T2866" i="1"/>
  <c r="T2862" i="1"/>
  <c r="T2858" i="1"/>
  <c r="T2854" i="1"/>
  <c r="T2850" i="1"/>
  <c r="T2846" i="1"/>
  <c r="T2842" i="1"/>
  <c r="J2836" i="1"/>
  <c r="T2838" i="1"/>
  <c r="T2834" i="1"/>
  <c r="J2828" i="1"/>
  <c r="T2830" i="1"/>
  <c r="T2826" i="1"/>
  <c r="J2820" i="1"/>
  <c r="T2822" i="1"/>
  <c r="T2818" i="1"/>
  <c r="J2812" i="1"/>
  <c r="T2814" i="1"/>
  <c r="T2810" i="1"/>
  <c r="J2804" i="1"/>
  <c r="T2806" i="1"/>
  <c r="T2802" i="1"/>
  <c r="J2796" i="1"/>
  <c r="T2798" i="1"/>
  <c r="T2794" i="1"/>
  <c r="J2788" i="1"/>
  <c r="T2790" i="1"/>
  <c r="T2786" i="1"/>
  <c r="J2780" i="1"/>
  <c r="T2782" i="1"/>
  <c r="T2778" i="1"/>
  <c r="J2772" i="1"/>
  <c r="T2774" i="1"/>
  <c r="T2770" i="1"/>
  <c r="J2764" i="1"/>
  <c r="T2766" i="1"/>
  <c r="T2762" i="1"/>
  <c r="J2756" i="1"/>
  <c r="T2758" i="1"/>
  <c r="T2754" i="1"/>
  <c r="J2748" i="1"/>
  <c r="T2750" i="1"/>
  <c r="T2746" i="1"/>
  <c r="J2740" i="1"/>
  <c r="T2742" i="1"/>
  <c r="T2738" i="1"/>
  <c r="J2732" i="1"/>
  <c r="T2734" i="1"/>
  <c r="T2730" i="1"/>
  <c r="T2726" i="1"/>
  <c r="T2722" i="1"/>
  <c r="T2718" i="1"/>
  <c r="T2714" i="1"/>
  <c r="T2710" i="1"/>
  <c r="T2706" i="1"/>
  <c r="T2702" i="1"/>
  <c r="T2698" i="1"/>
  <c r="T2694" i="1"/>
  <c r="T2690" i="1"/>
  <c r="T2686" i="1"/>
  <c r="T2682" i="1"/>
  <c r="T2678" i="1"/>
  <c r="T2674" i="1"/>
  <c r="T2670" i="1"/>
  <c r="T2666" i="1"/>
  <c r="T2662" i="1"/>
  <c r="T2658" i="1"/>
  <c r="T2654" i="1"/>
  <c r="T2650" i="1"/>
  <c r="T2646" i="1"/>
  <c r="T2642" i="1"/>
  <c r="T2638" i="1"/>
  <c r="T2634" i="1"/>
  <c r="T2630" i="1"/>
  <c r="T2626" i="1"/>
  <c r="T2622" i="1"/>
  <c r="T2618" i="1"/>
  <c r="T2614" i="1"/>
  <c r="T2610" i="1"/>
  <c r="T2606" i="1"/>
  <c r="T2602" i="1"/>
  <c r="T2598" i="1"/>
  <c r="T2594" i="1"/>
  <c r="T2590" i="1"/>
  <c r="T2586" i="1"/>
  <c r="T2582" i="1"/>
  <c r="T2578" i="1"/>
  <c r="T2574" i="1"/>
  <c r="T2570" i="1"/>
  <c r="T2566" i="1"/>
  <c r="T2562" i="1"/>
  <c r="T2558" i="1"/>
  <c r="T2554" i="1"/>
  <c r="T2550" i="1"/>
  <c r="T2546" i="1"/>
  <c r="T2542" i="1"/>
  <c r="T2538" i="1"/>
  <c r="T2534" i="1"/>
  <c r="T2530" i="1"/>
  <c r="T2526" i="1"/>
  <c r="T2522" i="1"/>
  <c r="T2518" i="1"/>
  <c r="T2514" i="1"/>
  <c r="T2510" i="1"/>
  <c r="T2506" i="1"/>
  <c r="T2502" i="1"/>
  <c r="T2498" i="1"/>
  <c r="T2494" i="1"/>
  <c r="T2490" i="1"/>
  <c r="T2486" i="1"/>
  <c r="T2482" i="1"/>
  <c r="T2478" i="1"/>
  <c r="T2474" i="1"/>
  <c r="T2470" i="1"/>
  <c r="T2466" i="1"/>
  <c r="T2462" i="1"/>
  <c r="T2458" i="1"/>
  <c r="T2454" i="1"/>
  <c r="T2450" i="1"/>
  <c r="T2446" i="1"/>
  <c r="T2442" i="1"/>
  <c r="T2438" i="1"/>
  <c r="T2434" i="1"/>
  <c r="T2430" i="1"/>
  <c r="T1150" i="1"/>
  <c r="T1146" i="1"/>
  <c r="T1142" i="1"/>
  <c r="T1138" i="1"/>
  <c r="T1134" i="1"/>
  <c r="T1130" i="1"/>
  <c r="T1126" i="1"/>
  <c r="T1122" i="1"/>
  <c r="T1118" i="1"/>
  <c r="T1114" i="1"/>
  <c r="T1110" i="1"/>
  <c r="T1106" i="1"/>
  <c r="T1102" i="1"/>
  <c r="T1098" i="1"/>
  <c r="T1094" i="1"/>
  <c r="T1090" i="1"/>
  <c r="T1082" i="1"/>
  <c r="T1078" i="1"/>
  <c r="T1074" i="1"/>
  <c r="T1070" i="1"/>
  <c r="T1066" i="1"/>
  <c r="T1062" i="1"/>
  <c r="T1058" i="1"/>
  <c r="T1054" i="1"/>
  <c r="T1050" i="1"/>
  <c r="T1046" i="1"/>
  <c r="T1042" i="1"/>
  <c r="T1038" i="1"/>
  <c r="T1034" i="1"/>
  <c r="T1030" i="1"/>
  <c r="T2635" i="1"/>
  <c r="T2579" i="1"/>
  <c r="T2515" i="1"/>
  <c r="T2451" i="1"/>
  <c r="T2259" i="1"/>
  <c r="T2131" i="1"/>
  <c r="T2003" i="1"/>
  <c r="T1939" i="1"/>
  <c r="T1811" i="1"/>
  <c r="T1409" i="1"/>
  <c r="T1405" i="1"/>
  <c r="T1401" i="1"/>
  <c r="T1397" i="1"/>
  <c r="T1393" i="1"/>
  <c r="T1389" i="1"/>
  <c r="T1385" i="1"/>
  <c r="T1381" i="1"/>
  <c r="T1377" i="1"/>
  <c r="T1373" i="1"/>
  <c r="T1369" i="1"/>
  <c r="T1365" i="1"/>
  <c r="T1361" i="1"/>
  <c r="T1357" i="1"/>
  <c r="T1353" i="1"/>
  <c r="T1349" i="1"/>
  <c r="T1345" i="1"/>
  <c r="T1337" i="1"/>
  <c r="T1333" i="1"/>
  <c r="T1329" i="1"/>
  <c r="T1325" i="1"/>
  <c r="T1321" i="1"/>
  <c r="T1317" i="1"/>
  <c r="T1313" i="1"/>
  <c r="T1309" i="1"/>
  <c r="T1305" i="1"/>
  <c r="T1301" i="1"/>
  <c r="T1297" i="1"/>
  <c r="T1293" i="1"/>
  <c r="T1289" i="1"/>
  <c r="T1285" i="1"/>
  <c r="T1281" i="1"/>
  <c r="T1277" i="1"/>
  <c r="T1273" i="1"/>
  <c r="T1269" i="1"/>
  <c r="T1265" i="1"/>
  <c r="T1261" i="1"/>
  <c r="T1257" i="1"/>
  <c r="T1253" i="1"/>
  <c r="T1249" i="1"/>
  <c r="T1245" i="1"/>
  <c r="T1241" i="1"/>
  <c r="T1237" i="1"/>
  <c r="T1233" i="1"/>
  <c r="T1229" i="1"/>
  <c r="T1225" i="1"/>
  <c r="T1221" i="1"/>
  <c r="T1217" i="1"/>
  <c r="T1213" i="1"/>
  <c r="T1209" i="1"/>
  <c r="T1205" i="1"/>
  <c r="T1201" i="1"/>
  <c r="T1197" i="1"/>
  <c r="T1193" i="1"/>
  <c r="T1189" i="1"/>
  <c r="T1185" i="1"/>
  <c r="T1181" i="1"/>
  <c r="T1177" i="1"/>
  <c r="T1173" i="1"/>
  <c r="T1169" i="1"/>
  <c r="T1165" i="1"/>
  <c r="T1161" i="1"/>
  <c r="T1157" i="1"/>
  <c r="T1153" i="1"/>
  <c r="T1149" i="1"/>
  <c r="T1145" i="1"/>
  <c r="T1141" i="1"/>
  <c r="T1137" i="1"/>
  <c r="T2563" i="1"/>
  <c r="T2499" i="1"/>
  <c r="T2371" i="1"/>
  <c r="T2307" i="1"/>
  <c r="T2179" i="1"/>
  <c r="T2051" i="1"/>
  <c r="T1987" i="1"/>
  <c r="T1859" i="1"/>
  <c r="T1795" i="1"/>
  <c r="J613" i="1"/>
  <c r="T615" i="1"/>
  <c r="J605" i="1"/>
  <c r="T607" i="1"/>
  <c r="J597" i="1"/>
  <c r="T599" i="1"/>
  <c r="J589" i="1"/>
  <c r="T591" i="1"/>
  <c r="J581" i="1"/>
  <c r="T583" i="1"/>
  <c r="J573" i="1"/>
  <c r="T575" i="1"/>
  <c r="J565" i="1"/>
  <c r="T567" i="1"/>
  <c r="J557" i="1"/>
  <c r="T559" i="1"/>
  <c r="J549" i="1"/>
  <c r="T551" i="1"/>
  <c r="T543" i="1"/>
  <c r="T535" i="1"/>
  <c r="T527" i="1"/>
  <c r="J517" i="1"/>
  <c r="T519" i="1"/>
  <c r="J509" i="1"/>
  <c r="T511" i="1"/>
  <c r="J501" i="1"/>
  <c r="T503" i="1"/>
  <c r="T495" i="1"/>
  <c r="T487" i="1"/>
  <c r="T479" i="1"/>
  <c r="J469" i="1"/>
  <c r="T471" i="1"/>
  <c r="J461" i="1"/>
  <c r="T463" i="1"/>
  <c r="J453" i="1"/>
  <c r="T455" i="1"/>
  <c r="T447" i="1"/>
  <c r="J437" i="1"/>
  <c r="T439" i="1"/>
  <c r="T431" i="1"/>
  <c r="J421" i="1"/>
  <c r="T423" i="1"/>
  <c r="J413" i="1"/>
  <c r="T415" i="1"/>
  <c r="J405" i="1"/>
  <c r="T407" i="1"/>
  <c r="J397" i="1"/>
  <c r="T399" i="1"/>
  <c r="J389" i="1"/>
  <c r="T391" i="1"/>
  <c r="J381" i="1"/>
  <c r="T383" i="1"/>
  <c r="J373" i="1"/>
  <c r="T375" i="1"/>
  <c r="J365" i="1"/>
  <c r="T367" i="1"/>
  <c r="J357" i="1"/>
  <c r="T359" i="1"/>
  <c r="J349" i="1"/>
  <c r="T351" i="1"/>
  <c r="J341" i="1"/>
  <c r="T343" i="1"/>
  <c r="J333" i="1"/>
  <c r="T335" i="1"/>
  <c r="J325" i="1"/>
  <c r="T327" i="1"/>
  <c r="J317" i="1"/>
  <c r="T319" i="1"/>
  <c r="T311" i="1"/>
  <c r="J301" i="1"/>
  <c r="T303" i="1"/>
  <c r="J293" i="1"/>
  <c r="T295" i="1"/>
  <c r="J285" i="1"/>
  <c r="T287" i="1"/>
  <c r="J277" i="1"/>
  <c r="T279" i="1"/>
  <c r="T271" i="1"/>
  <c r="J261" i="1"/>
  <c r="T263" i="1"/>
  <c r="J253" i="1"/>
  <c r="T255" i="1"/>
  <c r="T247" i="1"/>
  <c r="T239" i="1"/>
  <c r="T231" i="1"/>
  <c r="T223" i="1"/>
  <c r="J213" i="1"/>
  <c r="T215" i="1"/>
  <c r="J205" i="1"/>
  <c r="T207" i="1"/>
  <c r="T199" i="1"/>
  <c r="J189" i="1"/>
  <c r="T191" i="1"/>
  <c r="J181" i="1"/>
  <c r="T183" i="1"/>
  <c r="J173" i="1"/>
  <c r="T175" i="1"/>
  <c r="T167" i="1"/>
  <c r="T159" i="1"/>
  <c r="T151" i="1"/>
  <c r="T143" i="1"/>
  <c r="J133" i="1"/>
  <c r="T135" i="1"/>
  <c r="J125" i="1"/>
  <c r="T127" i="1"/>
  <c r="J117" i="1"/>
  <c r="T119" i="1"/>
  <c r="T111" i="1"/>
  <c r="J101" i="1"/>
  <c r="T103" i="1"/>
  <c r="J93" i="1"/>
  <c r="T95" i="1"/>
  <c r="T87" i="1"/>
  <c r="T79" i="1"/>
  <c r="T71" i="1"/>
  <c r="T63" i="1"/>
  <c r="J53" i="1"/>
  <c r="T55" i="1"/>
  <c r="J45" i="1"/>
  <c r="T47" i="1"/>
  <c r="T39" i="1"/>
  <c r="T31" i="1"/>
  <c r="J21" i="1"/>
  <c r="T23" i="1"/>
  <c r="J13" i="1"/>
  <c r="T15" i="1"/>
  <c r="T603" i="1"/>
  <c r="T571" i="1"/>
  <c r="T539" i="1"/>
  <c r="T507" i="1"/>
  <c r="T475" i="1"/>
  <c r="T443" i="1"/>
  <c r="T411" i="1"/>
  <c r="T379" i="1"/>
  <c r="T315" i="1"/>
  <c r="T283" i="1"/>
  <c r="T251" i="1"/>
  <c r="T187" i="1"/>
  <c r="T155" i="1"/>
  <c r="T27" i="1"/>
  <c r="T1026" i="1"/>
  <c r="T1022" i="1"/>
  <c r="T1018" i="1"/>
  <c r="T1014" i="1"/>
  <c r="T1010" i="1"/>
  <c r="T1006" i="1"/>
  <c r="T1002" i="1"/>
  <c r="T998" i="1"/>
  <c r="T994" i="1"/>
  <c r="T990" i="1"/>
  <c r="T986" i="1"/>
  <c r="T982" i="1"/>
  <c r="T978" i="1"/>
  <c r="T974" i="1"/>
  <c r="T970" i="1"/>
  <c r="T966" i="1"/>
  <c r="T962" i="1"/>
  <c r="T958" i="1"/>
  <c r="T954" i="1"/>
  <c r="T950" i="1"/>
  <c r="T946" i="1"/>
  <c r="T942" i="1"/>
  <c r="T938" i="1"/>
  <c r="T934" i="1"/>
  <c r="T930" i="1"/>
  <c r="T926" i="1"/>
  <c r="T922" i="1"/>
  <c r="T918" i="1"/>
  <c r="T914" i="1"/>
  <c r="T910" i="1"/>
  <c r="T906" i="1"/>
  <c r="T902" i="1"/>
  <c r="T898" i="1"/>
  <c r="T894" i="1"/>
  <c r="T890" i="1"/>
  <c r="T886" i="1"/>
  <c r="T882" i="1"/>
  <c r="T878" i="1"/>
  <c r="T874" i="1"/>
  <c r="T870" i="1"/>
  <c r="T866" i="1"/>
  <c r="T862" i="1"/>
  <c r="T858" i="1"/>
  <c r="T854" i="1"/>
  <c r="T850" i="1"/>
  <c r="T846" i="1"/>
  <c r="T842" i="1"/>
  <c r="T838" i="1"/>
  <c r="T834" i="1"/>
  <c r="T830" i="1"/>
  <c r="T826" i="1"/>
  <c r="T822" i="1"/>
  <c r="T818" i="1"/>
  <c r="T814" i="1"/>
  <c r="T810" i="1"/>
  <c r="T806" i="1"/>
  <c r="T802" i="1"/>
  <c r="T798" i="1"/>
  <c r="T794" i="1"/>
  <c r="T790" i="1"/>
  <c r="T786" i="1"/>
  <c r="T782" i="1"/>
  <c r="T778" i="1"/>
  <c r="T774" i="1"/>
  <c r="T770" i="1"/>
  <c r="T766" i="1"/>
  <c r="T762" i="1"/>
  <c r="T758" i="1"/>
  <c r="T754" i="1"/>
  <c r="T750" i="1"/>
  <c r="T746" i="1"/>
  <c r="T742" i="1"/>
  <c r="T738" i="1"/>
  <c r="T734" i="1"/>
  <c r="T730" i="1"/>
  <c r="T726" i="1"/>
  <c r="T722" i="1"/>
  <c r="T718" i="1"/>
  <c r="T714" i="1"/>
  <c r="T710" i="1"/>
  <c r="T706" i="1"/>
  <c r="T702" i="1"/>
  <c r="T698" i="1"/>
  <c r="T694" i="1"/>
  <c r="T690" i="1"/>
  <c r="T686" i="1"/>
  <c r="T682" i="1"/>
  <c r="T678" i="1"/>
  <c r="T674" i="1"/>
  <c r="T670" i="1"/>
  <c r="T666" i="1"/>
  <c r="T662" i="1"/>
  <c r="T658" i="1"/>
  <c r="T654" i="1"/>
  <c r="T650" i="1"/>
  <c r="T646" i="1"/>
  <c r="T642" i="1"/>
  <c r="T638" i="1"/>
  <c r="T634" i="1"/>
  <c r="T630" i="1"/>
  <c r="T626" i="1"/>
  <c r="T622" i="1"/>
  <c r="T618" i="1"/>
  <c r="T614" i="1"/>
  <c r="T610" i="1"/>
  <c r="T606" i="1"/>
  <c r="T602" i="1"/>
  <c r="T598" i="1"/>
  <c r="T594" i="1"/>
  <c r="T590" i="1"/>
  <c r="T582" i="1"/>
  <c r="T578" i="1"/>
  <c r="T574" i="1"/>
  <c r="T570" i="1"/>
  <c r="T566" i="1"/>
  <c r="T562" i="1"/>
  <c r="T558" i="1"/>
  <c r="T554" i="1"/>
  <c r="T550" i="1"/>
  <c r="T546" i="1"/>
  <c r="T542" i="1"/>
  <c r="T538" i="1"/>
  <c r="T534" i="1"/>
  <c r="T530" i="1"/>
  <c r="T526" i="1"/>
  <c r="T522" i="1"/>
  <c r="T518" i="1"/>
  <c r="T514" i="1"/>
  <c r="T510" i="1"/>
  <c r="T506" i="1"/>
  <c r="T502" i="1"/>
  <c r="T498" i="1"/>
  <c r="T494" i="1"/>
  <c r="T490" i="1"/>
  <c r="T486" i="1"/>
  <c r="T482" i="1"/>
  <c r="T478" i="1"/>
  <c r="T474" i="1"/>
  <c r="T470" i="1"/>
  <c r="T466" i="1"/>
  <c r="T462" i="1"/>
  <c r="T458" i="1"/>
  <c r="T454" i="1"/>
  <c r="T450" i="1"/>
  <c r="T446" i="1"/>
  <c r="T442" i="1"/>
  <c r="T438" i="1"/>
  <c r="T434" i="1"/>
  <c r="T430" i="1"/>
  <c r="T426" i="1"/>
  <c r="T422" i="1"/>
  <c r="T418" i="1"/>
  <c r="T414" i="1"/>
  <c r="T410" i="1"/>
  <c r="T406" i="1"/>
  <c r="T402" i="1"/>
  <c r="T398" i="1"/>
  <c r="T394" i="1"/>
  <c r="T390" i="1"/>
  <c r="T386" i="1"/>
  <c r="T382" i="1"/>
  <c r="T378" i="1"/>
  <c r="T374" i="1"/>
  <c r="T370" i="1"/>
  <c r="T366" i="1"/>
  <c r="T362" i="1"/>
  <c r="T358" i="1"/>
  <c r="T354" i="1"/>
  <c r="T350" i="1"/>
  <c r="T346" i="1"/>
  <c r="T342" i="1"/>
  <c r="T338" i="1"/>
  <c r="T334" i="1"/>
  <c r="T326" i="1"/>
  <c r="T322" i="1"/>
  <c r="T318" i="1"/>
  <c r="T314" i="1"/>
  <c r="T310" i="1"/>
  <c r="T306" i="1"/>
  <c r="T302" i="1"/>
  <c r="T298" i="1"/>
  <c r="T294" i="1"/>
  <c r="T290" i="1"/>
  <c r="T286" i="1"/>
  <c r="T282" i="1"/>
  <c r="T278" i="1"/>
  <c r="T274" i="1"/>
  <c r="T270" i="1"/>
  <c r="T266" i="1"/>
  <c r="T262" i="1"/>
  <c r="T258" i="1"/>
  <c r="T254" i="1"/>
  <c r="T250" i="1"/>
  <c r="T246" i="1"/>
  <c r="T242" i="1"/>
  <c r="T238" i="1"/>
  <c r="T234" i="1"/>
  <c r="T230" i="1"/>
  <c r="T226" i="1"/>
  <c r="T222" i="1"/>
  <c r="T218" i="1"/>
  <c r="T214" i="1"/>
  <c r="T210" i="1"/>
  <c r="T206" i="1"/>
  <c r="T202" i="1"/>
  <c r="T198" i="1"/>
  <c r="T194" i="1"/>
  <c r="T190" i="1"/>
  <c r="T186" i="1"/>
  <c r="T182" i="1"/>
  <c r="T178" i="1"/>
  <c r="T174" i="1"/>
  <c r="T170" i="1"/>
  <c r="T166" i="1"/>
  <c r="T162" i="1"/>
  <c r="T158" i="1"/>
  <c r="T154" i="1"/>
  <c r="T150" i="1"/>
  <c r="T146" i="1"/>
  <c r="T142" i="1"/>
  <c r="T138" i="1"/>
  <c r="T134" i="1"/>
  <c r="T130" i="1"/>
  <c r="T126" i="1"/>
  <c r="T122" i="1"/>
  <c r="T118" i="1"/>
  <c r="T114" i="1"/>
  <c r="T110" i="1"/>
  <c r="T106" i="1"/>
  <c r="T102" i="1"/>
  <c r="T98" i="1"/>
  <c r="T94" i="1"/>
  <c r="T90" i="1"/>
  <c r="T86" i="1"/>
  <c r="T82" i="1"/>
  <c r="T78" i="1"/>
  <c r="T74" i="1"/>
  <c r="T70" i="1"/>
  <c r="T66" i="1"/>
  <c r="T62" i="1"/>
  <c r="T58" i="1"/>
  <c r="T54" i="1"/>
  <c r="T50" i="1"/>
  <c r="T46" i="1"/>
  <c r="T42" i="1"/>
  <c r="T38" i="1"/>
  <c r="T34" i="1"/>
  <c r="T30" i="1"/>
  <c r="T26" i="1"/>
  <c r="T22" i="1"/>
  <c r="T18" i="1"/>
  <c r="T14" i="1"/>
  <c r="T10" i="1"/>
  <c r="T595" i="1"/>
  <c r="T563" i="1"/>
  <c r="T531" i="1"/>
  <c r="T499" i="1"/>
  <c r="T467" i="1"/>
  <c r="T435" i="1"/>
  <c r="T403" i="1"/>
  <c r="T371" i="1"/>
  <c r="T339" i="1"/>
  <c r="T307" i="1"/>
  <c r="T275" i="1"/>
  <c r="T243" i="1"/>
  <c r="T179" i="1"/>
  <c r="T115" i="1"/>
  <c r="T83" i="1"/>
  <c r="T621" i="1"/>
  <c r="T617" i="1"/>
  <c r="T613" i="1"/>
  <c r="T609" i="1"/>
  <c r="T605" i="1"/>
  <c r="T601" i="1"/>
  <c r="T597" i="1"/>
  <c r="T593" i="1"/>
  <c r="T589" i="1"/>
  <c r="T581" i="1"/>
  <c r="T577" i="1"/>
  <c r="T573" i="1"/>
  <c r="T569" i="1"/>
  <c r="T565" i="1"/>
  <c r="T561" i="1"/>
  <c r="T557" i="1"/>
  <c r="T553" i="1"/>
  <c r="T549" i="1"/>
  <c r="T545" i="1"/>
  <c r="T541" i="1"/>
  <c r="T537" i="1"/>
  <c r="T533" i="1"/>
  <c r="T529" i="1"/>
  <c r="T525" i="1"/>
  <c r="T521" i="1"/>
  <c r="T517" i="1"/>
  <c r="T513" i="1"/>
  <c r="T509" i="1"/>
  <c r="T505" i="1"/>
  <c r="T501" i="1"/>
  <c r="T497" i="1"/>
  <c r="T493" i="1"/>
  <c r="T489" i="1"/>
  <c r="T485" i="1"/>
  <c r="T481" i="1"/>
  <c r="T477" i="1"/>
  <c r="T473" i="1"/>
  <c r="T469" i="1"/>
  <c r="T465" i="1"/>
  <c r="T461" i="1"/>
  <c r="T457" i="1"/>
  <c r="T453" i="1"/>
  <c r="T449" i="1"/>
  <c r="T445" i="1"/>
  <c r="T441" i="1"/>
  <c r="T437" i="1"/>
  <c r="T433" i="1"/>
  <c r="T429" i="1"/>
  <c r="T425" i="1"/>
  <c r="T421" i="1"/>
  <c r="T417" i="1"/>
  <c r="T413" i="1"/>
  <c r="T409" i="1"/>
  <c r="T405" i="1"/>
  <c r="T401" i="1"/>
  <c r="T397" i="1"/>
  <c r="T393" i="1"/>
  <c r="T389" i="1"/>
  <c r="T385" i="1"/>
  <c r="T381" i="1"/>
  <c r="T377" i="1"/>
  <c r="T373" i="1"/>
  <c r="T369" i="1"/>
  <c r="T365" i="1"/>
  <c r="T361" i="1"/>
  <c r="T357" i="1"/>
  <c r="T353" i="1"/>
  <c r="T349" i="1"/>
  <c r="T345" i="1"/>
  <c r="T341" i="1"/>
  <c r="T337" i="1"/>
  <c r="T333" i="1"/>
  <c r="T325" i="1"/>
  <c r="T321" i="1"/>
  <c r="T317" i="1"/>
  <c r="T313" i="1"/>
  <c r="T309" i="1"/>
  <c r="T305" i="1"/>
  <c r="T301" i="1"/>
  <c r="T297" i="1"/>
  <c r="T293" i="1"/>
  <c r="T289" i="1"/>
  <c r="T285" i="1"/>
  <c r="T281" i="1"/>
  <c r="T277" i="1"/>
  <c r="T273" i="1"/>
  <c r="T269" i="1"/>
  <c r="T265" i="1"/>
  <c r="T261" i="1"/>
  <c r="T257" i="1"/>
  <c r="T253" i="1"/>
  <c r="T587" i="1"/>
  <c r="T555" i="1"/>
  <c r="T523" i="1"/>
  <c r="T491" i="1"/>
  <c r="T459" i="1"/>
  <c r="T427" i="1"/>
  <c r="T395" i="1"/>
  <c r="T331" i="1"/>
  <c r="T299" i="1"/>
  <c r="T235" i="1"/>
  <c r="T203" i="1"/>
  <c r="T171" i="1"/>
  <c r="T139" i="1"/>
  <c r="T107" i="1"/>
  <c r="T75" i="1"/>
  <c r="T43" i="1"/>
  <c r="T11" i="1"/>
  <c r="J2855" i="1"/>
  <c r="J2843" i="1"/>
  <c r="J2835" i="1"/>
  <c r="J2819" i="1"/>
  <c r="J2811" i="1"/>
  <c r="J2803" i="1"/>
  <c r="J2787" i="1"/>
  <c r="J2862" i="1"/>
  <c r="J2854" i="1"/>
  <c r="J2846" i="1"/>
  <c r="J2838" i="1"/>
  <c r="J2830" i="1"/>
  <c r="J2822" i="1"/>
  <c r="J2814" i="1"/>
  <c r="J2806" i="1"/>
  <c r="J2798" i="1"/>
  <c r="J2790" i="1"/>
  <c r="J2782" i="1"/>
  <c r="J2774" i="1"/>
  <c r="J2766" i="1"/>
  <c r="J2758" i="1"/>
  <c r="J2750" i="1"/>
  <c r="J2742" i="1"/>
  <c r="J2734" i="1"/>
  <c r="J2726" i="1"/>
  <c r="J2718" i="1"/>
  <c r="J2710" i="1"/>
  <c r="J2702" i="1"/>
  <c r="J2694" i="1"/>
  <c r="J2686" i="1"/>
  <c r="J2678" i="1"/>
  <c r="J2670" i="1"/>
  <c r="J2662" i="1"/>
  <c r="J2654" i="1"/>
  <c r="J2646" i="1"/>
  <c r="J2642" i="1"/>
  <c r="J2634" i="1"/>
  <c r="J2626" i="1"/>
  <c r="J2618" i="1"/>
  <c r="J2610" i="1"/>
  <c r="J2602" i="1"/>
  <c r="J2594" i="1"/>
  <c r="J2586" i="1"/>
  <c r="J2582" i="1"/>
  <c r="J2574" i="1"/>
  <c r="J2570" i="1"/>
  <c r="J2566" i="1"/>
  <c r="J2562" i="1"/>
  <c r="J2558" i="1"/>
  <c r="J2554" i="1"/>
  <c r="J2550" i="1"/>
  <c r="J2546" i="1"/>
  <c r="J2542" i="1"/>
  <c r="J2538" i="1"/>
  <c r="J2534" i="1"/>
  <c r="J2530" i="1"/>
  <c r="J2526" i="1"/>
  <c r="J2522" i="1"/>
  <c r="J2518" i="1"/>
  <c r="J2514" i="1"/>
  <c r="J2510" i="1"/>
  <c r="J2506" i="1"/>
  <c r="J2502" i="1"/>
  <c r="J2498" i="1"/>
  <c r="J2494" i="1"/>
  <c r="J2490" i="1"/>
  <c r="J2486" i="1"/>
  <c r="J2482" i="1"/>
  <c r="J2478" i="1"/>
  <c r="J2474" i="1"/>
  <c r="J2470" i="1"/>
  <c r="J2466" i="1"/>
  <c r="J2462" i="1"/>
  <c r="J2458" i="1"/>
  <c r="J2454" i="1"/>
  <c r="J2450" i="1"/>
  <c r="J2446" i="1"/>
  <c r="J2442" i="1"/>
  <c r="J2438" i="1"/>
  <c r="J2434" i="1"/>
  <c r="J2430" i="1"/>
  <c r="J2426" i="1"/>
  <c r="J2422" i="1"/>
  <c r="J2418" i="1"/>
  <c r="J2414" i="1"/>
  <c r="J2410" i="1"/>
  <c r="J2402" i="1"/>
  <c r="J2398" i="1"/>
  <c r="J2394" i="1"/>
  <c r="J2386" i="1"/>
  <c r="J2382" i="1"/>
  <c r="J2378" i="1"/>
  <c r="J2374" i="1"/>
  <c r="J2370" i="1"/>
  <c r="J2366" i="1"/>
  <c r="J2362" i="1"/>
  <c r="J2358" i="1"/>
  <c r="J2354" i="1"/>
  <c r="J2350" i="1"/>
  <c r="J2346" i="1"/>
  <c r="J2338" i="1"/>
  <c r="J2334" i="1"/>
  <c r="J2330" i="1"/>
  <c r="J2322" i="1"/>
  <c r="J2318" i="1"/>
  <c r="J2314" i="1"/>
  <c r="J2310" i="1"/>
  <c r="J2306" i="1"/>
  <c r="J2302" i="1"/>
  <c r="J2298" i="1"/>
  <c r="J2294" i="1"/>
  <c r="J2290" i="1"/>
  <c r="J2286" i="1"/>
  <c r="J2282" i="1"/>
  <c r="J2274" i="1"/>
  <c r="J2270" i="1"/>
  <c r="J2266" i="1"/>
  <c r="J2258" i="1"/>
  <c r="J2254" i="1"/>
  <c r="J2250" i="1"/>
  <c r="J2246" i="1"/>
  <c r="J2242" i="1"/>
  <c r="J2238" i="1"/>
  <c r="J2234" i="1"/>
  <c r="J2230" i="1"/>
  <c r="J2226" i="1"/>
  <c r="J2222" i="1"/>
  <c r="J2218" i="1"/>
  <c r="J2210" i="1"/>
  <c r="J2206" i="1"/>
  <c r="J2202" i="1"/>
  <c r="J2194" i="1"/>
  <c r="J2190" i="1"/>
  <c r="J2186" i="1"/>
  <c r="J2182" i="1"/>
  <c r="J2178" i="1"/>
  <c r="J2174" i="1"/>
  <c r="J2170" i="1"/>
  <c r="J2166" i="1"/>
  <c r="J2162" i="1"/>
  <c r="J2158" i="1"/>
  <c r="J2154" i="1"/>
  <c r="J2146" i="1"/>
  <c r="J2142" i="1"/>
  <c r="J2138" i="1"/>
  <c r="J2130" i="1"/>
  <c r="J2126" i="1"/>
  <c r="J2122" i="1"/>
  <c r="J2118" i="1"/>
  <c r="J2114" i="1"/>
  <c r="J2110" i="1"/>
  <c r="J2106" i="1"/>
  <c r="J2102" i="1"/>
  <c r="J2098" i="1"/>
  <c r="J2094" i="1"/>
  <c r="J2090" i="1"/>
  <c r="J2082" i="1"/>
  <c r="J2078" i="1"/>
  <c r="J2074" i="1"/>
  <c r="J2066" i="1"/>
  <c r="J2062" i="1"/>
  <c r="J2058" i="1"/>
  <c r="J2054" i="1"/>
  <c r="J2050" i="1"/>
  <c r="J2046" i="1"/>
  <c r="J2042" i="1"/>
  <c r="J2038" i="1"/>
  <c r="J2034" i="1"/>
  <c r="J2030" i="1"/>
  <c r="J2026" i="1"/>
  <c r="J2018" i="1"/>
  <c r="J2014" i="1"/>
  <c r="J2010" i="1"/>
  <c r="J2002" i="1"/>
  <c r="J1998" i="1"/>
  <c r="J1994" i="1"/>
  <c r="J1986" i="1"/>
  <c r="J1982" i="1"/>
  <c r="J1978" i="1"/>
  <c r="J1970" i="1"/>
  <c r="J1966" i="1"/>
  <c r="J1962" i="1"/>
  <c r="J1958" i="1"/>
  <c r="J1954" i="1"/>
  <c r="J1950" i="1"/>
  <c r="J1946" i="1"/>
  <c r="J1942" i="1"/>
  <c r="J1938" i="1"/>
  <c r="J1934" i="1"/>
  <c r="J1930" i="1"/>
  <c r="J1922" i="1"/>
  <c r="J1918" i="1"/>
  <c r="J1914" i="1"/>
  <c r="J2859" i="1"/>
  <c r="J2847" i="1"/>
  <c r="J2827" i="1"/>
  <c r="J2791" i="1"/>
  <c r="J2866" i="1"/>
  <c r="J2858" i="1"/>
  <c r="J2850" i="1"/>
  <c r="J2842" i="1"/>
  <c r="J2834" i="1"/>
  <c r="J2826" i="1"/>
  <c r="J2818" i="1"/>
  <c r="J2810" i="1"/>
  <c r="J2802" i="1"/>
  <c r="J2794" i="1"/>
  <c r="J2786" i="1"/>
  <c r="J2778" i="1"/>
  <c r="J2770" i="1"/>
  <c r="J2762" i="1"/>
  <c r="J2754" i="1"/>
  <c r="J2746" i="1"/>
  <c r="J2738" i="1"/>
  <c r="J2730" i="1"/>
  <c r="J2722" i="1"/>
  <c r="J2714" i="1"/>
  <c r="J2706" i="1"/>
  <c r="J2698" i="1"/>
  <c r="J2690" i="1"/>
  <c r="J2682" i="1"/>
  <c r="J2674" i="1"/>
  <c r="J2666" i="1"/>
  <c r="J2658" i="1"/>
  <c r="J2650" i="1"/>
  <c r="J2638" i="1"/>
  <c r="J2630" i="1"/>
  <c r="J2622" i="1"/>
  <c r="J2614" i="1"/>
  <c r="J2606" i="1"/>
  <c r="J2598" i="1"/>
  <c r="J2590" i="1"/>
  <c r="J2578" i="1"/>
  <c r="J2861" i="1"/>
  <c r="J2445" i="1"/>
  <c r="J2441" i="1"/>
  <c r="J2429" i="1"/>
  <c r="J2425" i="1"/>
  <c r="J2413" i="1"/>
  <c r="J2409" i="1"/>
  <c r="J2397" i="1"/>
  <c r="J2393" i="1"/>
  <c r="J2381" i="1"/>
  <c r="J2377" i="1"/>
  <c r="J2365" i="1"/>
  <c r="J2361" i="1"/>
  <c r="J2349" i="1"/>
  <c r="J2345" i="1"/>
  <c r="J2333" i="1"/>
  <c r="J2329" i="1"/>
  <c r="J2317" i="1"/>
  <c r="J2313" i="1"/>
  <c r="J2301" i="1"/>
  <c r="J2297" i="1"/>
  <c r="J2285" i="1"/>
  <c r="J2281" i="1"/>
  <c r="J2269" i="1"/>
  <c r="J2265" i="1"/>
  <c r="J2831" i="1"/>
  <c r="H2832" i="1"/>
  <c r="H8" i="1"/>
  <c r="H2805" i="1"/>
  <c r="H2717" i="1"/>
  <c r="H2633" i="1"/>
  <c r="H2629" i="1"/>
  <c r="H2557" i="1"/>
  <c r="H2533" i="1"/>
  <c r="H2529" i="1"/>
  <c r="H2513" i="1"/>
  <c r="H2509" i="1"/>
  <c r="H2461" i="1"/>
  <c r="H2449" i="1"/>
  <c r="H2433" i="1"/>
  <c r="H2421" i="1"/>
  <c r="H2401" i="1"/>
  <c r="H2385" i="1"/>
  <c r="H2373" i="1"/>
  <c r="H2321" i="1"/>
  <c r="H2309" i="1"/>
  <c r="H2241" i="1"/>
  <c r="H2229" i="1"/>
  <c r="H2145" i="1"/>
  <c r="H2113" i="1"/>
  <c r="H2101" i="1"/>
  <c r="H2081" i="1"/>
  <c r="H2065" i="1"/>
  <c r="H2053" i="1"/>
  <c r="J2867" i="1"/>
  <c r="H2868" i="1"/>
  <c r="J2851" i="1"/>
  <c r="J2823" i="1"/>
  <c r="J2815" i="1"/>
  <c r="J2807" i="1"/>
  <c r="J2799" i="1"/>
  <c r="J2795" i="1"/>
  <c r="J2783" i="1"/>
  <c r="J2779" i="1"/>
  <c r="J2775" i="1"/>
  <c r="J2771" i="1"/>
  <c r="J2767" i="1"/>
  <c r="H2768" i="1"/>
  <c r="J2763" i="1"/>
  <c r="J2759" i="1"/>
  <c r="J2755" i="1"/>
  <c r="J2751" i="1"/>
  <c r="J2747" i="1"/>
  <c r="J2743" i="1"/>
  <c r="J2739" i="1"/>
  <c r="J2735" i="1"/>
  <c r="J2731" i="1"/>
  <c r="J2727" i="1"/>
  <c r="J2723" i="1"/>
  <c r="J2719" i="1"/>
  <c r="J2715" i="1"/>
  <c r="J2711" i="1"/>
  <c r="J2707" i="1"/>
  <c r="J2703" i="1"/>
  <c r="J2699" i="1"/>
  <c r="J2695" i="1"/>
  <c r="J2691" i="1"/>
  <c r="H2692" i="1"/>
  <c r="J2687" i="1"/>
  <c r="J2683" i="1"/>
  <c r="J2679" i="1"/>
  <c r="J2675" i="1"/>
  <c r="J2671" i="1"/>
  <c r="J2667" i="1"/>
  <c r="J2663" i="1"/>
  <c r="J2659" i="1"/>
  <c r="J2655" i="1"/>
  <c r="H2656" i="1"/>
  <c r="J2651" i="1"/>
  <c r="J2647" i="1"/>
  <c r="H2648" i="1"/>
  <c r="J2643" i="1"/>
  <c r="J2639" i="1"/>
  <c r="J2635" i="1"/>
  <c r="J2631" i="1"/>
  <c r="J2627" i="1"/>
  <c r="J2623" i="1"/>
  <c r="J2619" i="1"/>
  <c r="J2615" i="1"/>
  <c r="J2611" i="1"/>
  <c r="J2607" i="1"/>
  <c r="J2603" i="1"/>
  <c r="J2599" i="1"/>
  <c r="J2595" i="1"/>
  <c r="J2591" i="1"/>
  <c r="J2587" i="1"/>
  <c r="J2583" i="1"/>
  <c r="J2579" i="1"/>
  <c r="J2575" i="1"/>
  <c r="J2571" i="1"/>
  <c r="J2567" i="1"/>
  <c r="J2563" i="1"/>
  <c r="J2559" i="1"/>
  <c r="J2555" i="1"/>
  <c r="J2551" i="1"/>
  <c r="J2547" i="1"/>
  <c r="J2543" i="1"/>
  <c r="J2539" i="1"/>
  <c r="J2535" i="1"/>
  <c r="H2536" i="1"/>
  <c r="J2531" i="1"/>
  <c r="J2527" i="1"/>
  <c r="J2523" i="1"/>
  <c r="H2524" i="1"/>
  <c r="J2519" i="1"/>
  <c r="J2515" i="1"/>
  <c r="J2511" i="1"/>
  <c r="J2507" i="1"/>
  <c r="J2503" i="1"/>
  <c r="H2504" i="1"/>
  <c r="J2499" i="1"/>
  <c r="J2495" i="1"/>
  <c r="J2491" i="1"/>
  <c r="H2492" i="1"/>
  <c r="J2487" i="1"/>
  <c r="J2483" i="1"/>
  <c r="J2479" i="1"/>
  <c r="J2475" i="1"/>
  <c r="J2471" i="1"/>
  <c r="J2467" i="1"/>
  <c r="H2468" i="1"/>
  <c r="J2463" i="1"/>
  <c r="J2459" i="1"/>
  <c r="J2455" i="1"/>
  <c r="J2451" i="1"/>
  <c r="J2447" i="1"/>
  <c r="H2448" i="1"/>
  <c r="J2443" i="1"/>
  <c r="J2439" i="1"/>
  <c r="J2435" i="1"/>
  <c r="J2431" i="1"/>
  <c r="H2432" i="1"/>
  <c r="J2427" i="1"/>
  <c r="J2423" i="1"/>
  <c r="J2419" i="1"/>
  <c r="J2415" i="1"/>
  <c r="J2411" i="1"/>
  <c r="J2407" i="1"/>
  <c r="J2403" i="1"/>
  <c r="J2399" i="1"/>
  <c r="J2395" i="1"/>
  <c r="J2391" i="1"/>
  <c r="J2387" i="1"/>
  <c r="J2383" i="1"/>
  <c r="J2379" i="1"/>
  <c r="J2375" i="1"/>
  <c r="J2371" i="1"/>
  <c r="J2367" i="1"/>
  <c r="J2363" i="1"/>
  <c r="J2359" i="1"/>
  <c r="J2355" i="1"/>
  <c r="J2351" i="1"/>
  <c r="H2352" i="1"/>
  <c r="J2347" i="1"/>
  <c r="J2343" i="1"/>
  <c r="J2339" i="1"/>
  <c r="J2335" i="1"/>
  <c r="J2331" i="1"/>
  <c r="J2327" i="1"/>
  <c r="J2323" i="1"/>
  <c r="J2319" i="1"/>
  <c r="J2315" i="1"/>
  <c r="J2311" i="1"/>
  <c r="J2307" i="1"/>
  <c r="J2303" i="1"/>
  <c r="J2299" i="1"/>
  <c r="J2295" i="1"/>
  <c r="J2291" i="1"/>
  <c r="J2287" i="1"/>
  <c r="J2283" i="1"/>
  <c r="J2279" i="1"/>
  <c r="J2275" i="1"/>
  <c r="J2271" i="1"/>
  <c r="J2267" i="1"/>
  <c r="J2263" i="1"/>
  <c r="J2259" i="1"/>
  <c r="J2255" i="1"/>
  <c r="J2251" i="1"/>
  <c r="J2247" i="1"/>
  <c r="J2243" i="1"/>
  <c r="J2239" i="1"/>
  <c r="J2235" i="1"/>
  <c r="J2231" i="1"/>
  <c r="J2227" i="1"/>
  <c r="J2223" i="1"/>
  <c r="J2219" i="1"/>
  <c r="J2215" i="1"/>
  <c r="J2211" i="1"/>
  <c r="J2207" i="1"/>
  <c r="J2203" i="1"/>
  <c r="J2199" i="1"/>
  <c r="J2195" i="1"/>
  <c r="J2191" i="1"/>
  <c r="J2187" i="1"/>
  <c r="J2183" i="1"/>
  <c r="J2179" i="1"/>
  <c r="H2180" i="1"/>
  <c r="J2175" i="1"/>
  <c r="J2171" i="1"/>
  <c r="J2167" i="1"/>
  <c r="J2163" i="1"/>
  <c r="J2159" i="1"/>
  <c r="J2155" i="1"/>
  <c r="J2147" i="1"/>
  <c r="J2143" i="1"/>
  <c r="J2139" i="1"/>
  <c r="J2135" i="1"/>
  <c r="J2131" i="1"/>
  <c r="J2127" i="1"/>
  <c r="J2123" i="1"/>
  <c r="J2119" i="1"/>
  <c r="J2115" i="1"/>
  <c r="J2111" i="1"/>
  <c r="J2107" i="1"/>
  <c r="J2103" i="1"/>
  <c r="J2099" i="1"/>
  <c r="J2095" i="1"/>
  <c r="J2091" i="1"/>
  <c r="J2087" i="1"/>
  <c r="J2083" i="1"/>
  <c r="J2079" i="1"/>
  <c r="J2075" i="1"/>
  <c r="H2076" i="1"/>
  <c r="J2071" i="1"/>
  <c r="J2067" i="1"/>
  <c r="J2063" i="1"/>
  <c r="J2059" i="1"/>
  <c r="J2055" i="1"/>
  <c r="J2051" i="1"/>
  <c r="J2047" i="1"/>
  <c r="H2048" i="1"/>
  <c r="J2043" i="1"/>
  <c r="J2039" i="1"/>
  <c r="J2035" i="1"/>
  <c r="J2031" i="1"/>
  <c r="J2027" i="1"/>
  <c r="J2023" i="1"/>
  <c r="J2019" i="1"/>
  <c r="J2015" i="1"/>
  <c r="J2011" i="1"/>
  <c r="J2007" i="1"/>
  <c r="J2003" i="1"/>
  <c r="J1999" i="1"/>
  <c r="J1995" i="1"/>
  <c r="J1991" i="1"/>
  <c r="J1987" i="1"/>
  <c r="J1983" i="1"/>
  <c r="J1979" i="1"/>
  <c r="J1975" i="1"/>
  <c r="J1971" i="1"/>
  <c r="J1967" i="1"/>
  <c r="J1963" i="1"/>
  <c r="J1959" i="1"/>
  <c r="J1955" i="1"/>
  <c r="J1951" i="1"/>
  <c r="J1947" i="1"/>
  <c r="J1943" i="1"/>
  <c r="J1939" i="1"/>
  <c r="J1935" i="1"/>
  <c r="J1931" i="1"/>
  <c r="J1927" i="1"/>
  <c r="J1923" i="1"/>
  <c r="J1919" i="1"/>
  <c r="J1915" i="1"/>
  <c r="J1911" i="1"/>
  <c r="J1907" i="1"/>
  <c r="J1903" i="1"/>
  <c r="J1899" i="1"/>
  <c r="H1900" i="1"/>
  <c r="J1895" i="1"/>
  <c r="J1891" i="1"/>
  <c r="J1887" i="1"/>
  <c r="J1883" i="1"/>
  <c r="J1906" i="1"/>
  <c r="J1902" i="1"/>
  <c r="J1898" i="1"/>
  <c r="J1890" i="1"/>
  <c r="J1886" i="1"/>
  <c r="J1882" i="1"/>
  <c r="J1874" i="1"/>
  <c r="J1870" i="1"/>
  <c r="J1866" i="1"/>
  <c r="J1858" i="1"/>
  <c r="J1854" i="1"/>
  <c r="J1850" i="1"/>
  <c r="J1842" i="1"/>
  <c r="J1838" i="1"/>
  <c r="J1834" i="1"/>
  <c r="J1830" i="1"/>
  <c r="J1826" i="1"/>
  <c r="J1822" i="1"/>
  <c r="J1818" i="1"/>
  <c r="J1814" i="1"/>
  <c r="J1810" i="1"/>
  <c r="J1806" i="1"/>
  <c r="J1802" i="1"/>
  <c r="J1794" i="1"/>
  <c r="J1790" i="1"/>
  <c r="J1786" i="1"/>
  <c r="J1778" i="1"/>
  <c r="J1774" i="1"/>
  <c r="J1770" i="1"/>
  <c r="J1762" i="1"/>
  <c r="J1758" i="1"/>
  <c r="J1754" i="1"/>
  <c r="J1746" i="1"/>
  <c r="J1742" i="1"/>
  <c r="J1738" i="1"/>
  <c r="J1730" i="1"/>
  <c r="J1726" i="1"/>
  <c r="J1722" i="1"/>
  <c r="J1714" i="1"/>
  <c r="J1710" i="1"/>
  <c r="J1706" i="1"/>
  <c r="J1702" i="1"/>
  <c r="J1698" i="1"/>
  <c r="J1694" i="1"/>
  <c r="J1690" i="1"/>
  <c r="J1686" i="1"/>
  <c r="J1682" i="1"/>
  <c r="J1678" i="1"/>
  <c r="J1674" i="1"/>
  <c r="J1666" i="1"/>
  <c r="J1662" i="1"/>
  <c r="J1658" i="1"/>
  <c r="J1650" i="1"/>
  <c r="J1646" i="1"/>
  <c r="J1642" i="1"/>
  <c r="J1634" i="1"/>
  <c r="J1630" i="1"/>
  <c r="J1626" i="1"/>
  <c r="J1618" i="1"/>
  <c r="J1614" i="1"/>
  <c r="J1610" i="1"/>
  <c r="J1602" i="1"/>
  <c r="J1598" i="1"/>
  <c r="J1594" i="1"/>
  <c r="J1590" i="1"/>
  <c r="J1586" i="1"/>
  <c r="J1582" i="1"/>
  <c r="J1578" i="1"/>
  <c r="J1574" i="1"/>
  <c r="J1570" i="1"/>
  <c r="J1566" i="1"/>
  <c r="J1562" i="1"/>
  <c r="J1558" i="1"/>
  <c r="J1554" i="1"/>
  <c r="J1550" i="1"/>
  <c r="J1542" i="1"/>
  <c r="J1538" i="1"/>
  <c r="J1534" i="1"/>
  <c r="J1530" i="1"/>
  <c r="J1522" i="1"/>
  <c r="J1518" i="1"/>
  <c r="J1510" i="1"/>
  <c r="J1506" i="1"/>
  <c r="J1502" i="1"/>
  <c r="J1490" i="1"/>
  <c r="J1486" i="1"/>
  <c r="J1482" i="1"/>
  <c r="J1478" i="1"/>
  <c r="J1474" i="1"/>
  <c r="J1470" i="1"/>
  <c r="J1462" i="1"/>
  <c r="J1458" i="1"/>
  <c r="J1454" i="1"/>
  <c r="J1450" i="1"/>
  <c r="J1446" i="1"/>
  <c r="J1442" i="1"/>
  <c r="J1438" i="1"/>
  <c r="J1434" i="1"/>
  <c r="J1430" i="1"/>
  <c r="J1426" i="1"/>
  <c r="J1422" i="1"/>
  <c r="J1414" i="1"/>
  <c r="J1410" i="1"/>
  <c r="J1406" i="1"/>
  <c r="J1402" i="1"/>
  <c r="J1394" i="1"/>
  <c r="J1390" i="1"/>
  <c r="J1382" i="1"/>
  <c r="J1378" i="1"/>
  <c r="J1374" i="1"/>
  <c r="J1362" i="1"/>
  <c r="J1358" i="1"/>
  <c r="J1354" i="1"/>
  <c r="J1350" i="1"/>
  <c r="J1346" i="1"/>
  <c r="J1342" i="1"/>
  <c r="J1334" i="1"/>
  <c r="J1330" i="1"/>
  <c r="J1326" i="1"/>
  <c r="J1322" i="1"/>
  <c r="J1318" i="1"/>
  <c r="J1314" i="1"/>
  <c r="J1310" i="1"/>
  <c r="J1306" i="1"/>
  <c r="J1302" i="1"/>
  <c r="J1294" i="1"/>
  <c r="J1286" i="1"/>
  <c r="J1282" i="1"/>
  <c r="J1278" i="1"/>
  <c r="J1274" i="1"/>
  <c r="J1266" i="1"/>
  <c r="J1262" i="1"/>
  <c r="J1254" i="1"/>
  <c r="J1250" i="1"/>
  <c r="J1246" i="1"/>
  <c r="J1234" i="1"/>
  <c r="J1230" i="1"/>
  <c r="J1226" i="1"/>
  <c r="J1218" i="1"/>
  <c r="J1214" i="1"/>
  <c r="J1206" i="1"/>
  <c r="J1202" i="1"/>
  <c r="J1198" i="1"/>
  <c r="J1194" i="1"/>
  <c r="J1186" i="1"/>
  <c r="J1182" i="1"/>
  <c r="J1178" i="1"/>
  <c r="J1174" i="1"/>
  <c r="J1170" i="1"/>
  <c r="J1166" i="1"/>
  <c r="J1162" i="1"/>
  <c r="J1158" i="1"/>
  <c r="J1154" i="1"/>
  <c r="J1150" i="1"/>
  <c r="J1146" i="1"/>
  <c r="J1138" i="1"/>
  <c r="J1134" i="1"/>
  <c r="J1130" i="1"/>
  <c r="J1126" i="1"/>
  <c r="J1122" i="1"/>
  <c r="J1118" i="1"/>
  <c r="J1106" i="1"/>
  <c r="J1102" i="1"/>
  <c r="J1098" i="1"/>
  <c r="J1090" i="1"/>
  <c r="J1086" i="1"/>
  <c r="J1082" i="1"/>
  <c r="J1078" i="1"/>
  <c r="J1074" i="1"/>
  <c r="J1070" i="1"/>
  <c r="J1062" i="1"/>
  <c r="J1058" i="1"/>
  <c r="J1054" i="1"/>
  <c r="J1050" i="1"/>
  <c r="J1046" i="1"/>
  <c r="J1042" i="1"/>
  <c r="J1038" i="1"/>
  <c r="J1034" i="1"/>
  <c r="J1026" i="1"/>
  <c r="J1022" i="1"/>
  <c r="J1014" i="1"/>
  <c r="J1010" i="1"/>
  <c r="J1006" i="1"/>
  <c r="J1002" i="1"/>
  <c r="J998" i="1"/>
  <c r="J994" i="1"/>
  <c r="J990" i="1"/>
  <c r="J982" i="1"/>
  <c r="J978" i="1"/>
  <c r="J974" i="1"/>
  <c r="J962" i="1"/>
  <c r="J958" i="1"/>
  <c r="J954" i="1"/>
  <c r="J946" i="1"/>
  <c r="J942" i="1"/>
  <c r="J930" i="1"/>
  <c r="J926" i="1"/>
  <c r="J922" i="1"/>
  <c r="J914" i="1"/>
  <c r="J910" i="1"/>
  <c r="J898" i="1"/>
  <c r="J894" i="1"/>
  <c r="J890" i="1"/>
  <c r="J882" i="1"/>
  <c r="J878" i="1"/>
  <c r="J866" i="1"/>
  <c r="J862" i="1"/>
  <c r="J850" i="1"/>
  <c r="J846" i="1"/>
  <c r="J834" i="1"/>
  <c r="J830" i="1"/>
  <c r="J818" i="1"/>
  <c r="J814" i="1"/>
  <c r="J802" i="1"/>
  <c r="J798" i="1"/>
  <c r="J786" i="1"/>
  <c r="J782" i="1"/>
  <c r="J770" i="1"/>
  <c r="J766" i="1"/>
  <c r="J754" i="1"/>
  <c r="J750" i="1"/>
  <c r="J738" i="1"/>
  <c r="J734" i="1"/>
  <c r="J722" i="1"/>
  <c r="J718" i="1"/>
  <c r="J706" i="1"/>
  <c r="J702" i="1"/>
  <c r="J690" i="1"/>
  <c r="J686" i="1"/>
  <c r="J674" i="1"/>
  <c r="J670" i="1"/>
  <c r="J658" i="1"/>
  <c r="J654" i="1"/>
  <c r="J642" i="1"/>
  <c r="J638" i="1"/>
  <c r="J626" i="1"/>
  <c r="J622" i="1"/>
  <c r="J2253" i="1"/>
  <c r="J2249" i="1"/>
  <c r="J2237" i="1"/>
  <c r="J2233" i="1"/>
  <c r="J2221" i="1"/>
  <c r="J2217" i="1"/>
  <c r="J2205" i="1"/>
  <c r="J2201" i="1"/>
  <c r="J2189" i="1"/>
  <c r="J2185" i="1"/>
  <c r="J2173" i="1"/>
  <c r="J2169" i="1"/>
  <c r="J2157" i="1"/>
  <c r="J2153" i="1"/>
  <c r="J2141" i="1"/>
  <c r="J2137" i="1"/>
  <c r="J2125" i="1"/>
  <c r="J2121" i="1"/>
  <c r="J2109" i="1"/>
  <c r="J2105" i="1"/>
  <c r="J2093" i="1"/>
  <c r="J2089" i="1"/>
  <c r="J2077" i="1"/>
  <c r="J2073" i="1"/>
  <c r="J2061" i="1"/>
  <c r="J2057" i="1"/>
  <c r="J2045" i="1"/>
  <c r="J2041" i="1"/>
  <c r="J2029" i="1"/>
  <c r="J2025" i="1"/>
  <c r="J2013" i="1"/>
  <c r="J2009" i="1"/>
  <c r="J1993" i="1"/>
  <c r="J1977" i="1"/>
  <c r="J1973" i="1"/>
  <c r="J1945" i="1"/>
  <c r="J1929" i="1"/>
  <c r="J1913" i="1"/>
  <c r="J1881" i="1"/>
  <c r="J1865" i="1"/>
  <c r="J1849" i="1"/>
  <c r="J1817" i="1"/>
  <c r="J1801" i="1"/>
  <c r="J1785" i="1"/>
  <c r="J1753" i="1"/>
  <c r="J1737" i="1"/>
  <c r="J1721" i="1"/>
  <c r="J1717" i="1"/>
  <c r="H1718" i="1"/>
  <c r="J1689" i="1"/>
  <c r="J1673" i="1"/>
  <c r="J1657" i="1"/>
  <c r="J1625" i="1"/>
  <c r="J1609" i="1"/>
  <c r="H1606" i="1"/>
  <c r="J1561" i="1"/>
  <c r="H1546" i="1"/>
  <c r="H1526" i="1"/>
  <c r="H1370" i="1"/>
  <c r="H1242" i="1"/>
  <c r="H1066" i="1"/>
  <c r="H986" i="1"/>
  <c r="H966" i="1"/>
  <c r="H938" i="1"/>
  <c r="H870" i="1"/>
  <c r="H858" i="1"/>
  <c r="H2001" i="1"/>
  <c r="H1997" i="1"/>
  <c r="J1988" i="1"/>
  <c r="H1989" i="1"/>
  <c r="J1972" i="1"/>
  <c r="J1956" i="1"/>
  <c r="H1949" i="1"/>
  <c r="H1941" i="1"/>
  <c r="H1937" i="1"/>
  <c r="J1924" i="1"/>
  <c r="H1921" i="1"/>
  <c r="J1908" i="1"/>
  <c r="H1905" i="1"/>
  <c r="H1897" i="1"/>
  <c r="J1892" i="1"/>
  <c r="J1860" i="1"/>
  <c r="J1844" i="1"/>
  <c r="J1836" i="1"/>
  <c r="H1837" i="1"/>
  <c r="J1828" i="1"/>
  <c r="H1825" i="1"/>
  <c r="H1813" i="1"/>
  <c r="J1796" i="1"/>
  <c r="H1789" i="1"/>
  <c r="J1780" i="1"/>
  <c r="H1781" i="1"/>
  <c r="H1769" i="1"/>
  <c r="J1764" i="1"/>
  <c r="H1765" i="1"/>
  <c r="H1761" i="1"/>
  <c r="J1732" i="1"/>
  <c r="H1729" i="1"/>
  <c r="J1716" i="1"/>
  <c r="J1700" i="1"/>
  <c r="H1701" i="1"/>
  <c r="J1668" i="1"/>
  <c r="H1661" i="1"/>
  <c r="J1652" i="1"/>
  <c r="H1653" i="1"/>
  <c r="H1641" i="1"/>
  <c r="J1636" i="1"/>
  <c r="H1637" i="1"/>
  <c r="H1633" i="1"/>
  <c r="J1604" i="1"/>
  <c r="H1601" i="1"/>
  <c r="J1588" i="1"/>
  <c r="H1585" i="1"/>
  <c r="H1549" i="1"/>
  <c r="H1529" i="1"/>
  <c r="H1521" i="1"/>
  <c r="H1513" i="1"/>
  <c r="H1505" i="1"/>
  <c r="H1473" i="1"/>
  <c r="H1425" i="1"/>
  <c r="H1417" i="1"/>
  <c r="H1409" i="1"/>
  <c r="H1381" i="1"/>
  <c r="H1333" i="1"/>
  <c r="H1325" i="1"/>
  <c r="H1265" i="1"/>
  <c r="J1224" i="1"/>
  <c r="H1201" i="1"/>
  <c r="H1129" i="1"/>
  <c r="J1096" i="1"/>
  <c r="H1097" i="1"/>
  <c r="H1089" i="1"/>
  <c r="H1041" i="1"/>
  <c r="H1005" i="1"/>
  <c r="H997" i="1"/>
  <c r="H985" i="1"/>
  <c r="H977" i="1"/>
  <c r="J968" i="1"/>
  <c r="H945" i="1"/>
  <c r="H901" i="1"/>
  <c r="J840" i="1"/>
  <c r="H833" i="1"/>
  <c r="H825" i="1"/>
  <c r="J808" i="1"/>
  <c r="H793" i="1"/>
  <c r="H785" i="1"/>
  <c r="H769" i="1"/>
  <c r="H725" i="1"/>
  <c r="H709" i="1"/>
  <c r="H689" i="1"/>
  <c r="J1879" i="1"/>
  <c r="H1880" i="1"/>
  <c r="J1875" i="1"/>
  <c r="J1871" i="1"/>
  <c r="H1872" i="1"/>
  <c r="J1867" i="1"/>
  <c r="J1863" i="1"/>
  <c r="J1859" i="1"/>
  <c r="J1855" i="1"/>
  <c r="J1851" i="1"/>
  <c r="J1847" i="1"/>
  <c r="J1843" i="1"/>
  <c r="J1839" i="1"/>
  <c r="J1835" i="1"/>
  <c r="J1831" i="1"/>
  <c r="J1827" i="1"/>
  <c r="J1823" i="1"/>
  <c r="J1819" i="1"/>
  <c r="J1815" i="1"/>
  <c r="J1811" i="1"/>
  <c r="J1807" i="1"/>
  <c r="J1803" i="1"/>
  <c r="J1799" i="1"/>
  <c r="J1795" i="1"/>
  <c r="J1791" i="1"/>
  <c r="J1787" i="1"/>
  <c r="J1783" i="1"/>
  <c r="J1779" i="1"/>
  <c r="J1775" i="1"/>
  <c r="J1771" i="1"/>
  <c r="J1767" i="1"/>
  <c r="J1763" i="1"/>
  <c r="J1759" i="1"/>
  <c r="J1755" i="1"/>
  <c r="J1751" i="1"/>
  <c r="J1747" i="1"/>
  <c r="J1743" i="1"/>
  <c r="J1739" i="1"/>
  <c r="J1735" i="1"/>
  <c r="J1731" i="1"/>
  <c r="J1727" i="1"/>
  <c r="J1723" i="1"/>
  <c r="J1719" i="1"/>
  <c r="J1715" i="1"/>
  <c r="J1711" i="1"/>
  <c r="J1707" i="1"/>
  <c r="J1703" i="1"/>
  <c r="J1699" i="1"/>
  <c r="J1695" i="1"/>
  <c r="J1691" i="1"/>
  <c r="H1692" i="1"/>
  <c r="J1687" i="1"/>
  <c r="J1683" i="1"/>
  <c r="J1679" i="1"/>
  <c r="J1675" i="1"/>
  <c r="J1671" i="1"/>
  <c r="J1667" i="1"/>
  <c r="J1663" i="1"/>
  <c r="J1659" i="1"/>
  <c r="J1655" i="1"/>
  <c r="J1651" i="1"/>
  <c r="J1647" i="1"/>
  <c r="H1648" i="1"/>
  <c r="J1643" i="1"/>
  <c r="J1639" i="1"/>
  <c r="J1635" i="1"/>
  <c r="J1631" i="1"/>
  <c r="J1627" i="1"/>
  <c r="J1623" i="1"/>
  <c r="J1619" i="1"/>
  <c r="J1615" i="1"/>
  <c r="J1611" i="1"/>
  <c r="J1607" i="1"/>
  <c r="J1603" i="1"/>
  <c r="J1599" i="1"/>
  <c r="J1595" i="1"/>
  <c r="J1591" i="1"/>
  <c r="J1587" i="1"/>
  <c r="J1583" i="1"/>
  <c r="J1579" i="1"/>
  <c r="J1575" i="1"/>
  <c r="J1571" i="1"/>
  <c r="J1567" i="1"/>
  <c r="J1563" i="1"/>
  <c r="J1559" i="1"/>
  <c r="J1555" i="1"/>
  <c r="H1556" i="1"/>
  <c r="J1551" i="1"/>
  <c r="J1547" i="1"/>
  <c r="J1543" i="1"/>
  <c r="J1539" i="1"/>
  <c r="J1535" i="1"/>
  <c r="J1531" i="1"/>
  <c r="J1527" i="1"/>
  <c r="J1523" i="1"/>
  <c r="J1519" i="1"/>
  <c r="J1515" i="1"/>
  <c r="J1511" i="1"/>
  <c r="J1507" i="1"/>
  <c r="J1503" i="1"/>
  <c r="J1499" i="1"/>
  <c r="J1495" i="1"/>
  <c r="J1491" i="1"/>
  <c r="J1487" i="1"/>
  <c r="J1483" i="1"/>
  <c r="J1479" i="1"/>
  <c r="J1475" i="1"/>
  <c r="J1471" i="1"/>
  <c r="H1472" i="1"/>
  <c r="J1467" i="1"/>
  <c r="J1463" i="1"/>
  <c r="J1459" i="1"/>
  <c r="J1455" i="1"/>
  <c r="J1451" i="1"/>
  <c r="J1447" i="1"/>
  <c r="J1443" i="1"/>
  <c r="J1439" i="1"/>
  <c r="J1435" i="1"/>
  <c r="J1431" i="1"/>
  <c r="J1427" i="1"/>
  <c r="J1423" i="1"/>
  <c r="J1419" i="1"/>
  <c r="J1415" i="1"/>
  <c r="J1411" i="1"/>
  <c r="J1407" i="1"/>
  <c r="J1403" i="1"/>
  <c r="J1399" i="1"/>
  <c r="H1400" i="1"/>
  <c r="J1395" i="1"/>
  <c r="J1391" i="1"/>
  <c r="J1387" i="1"/>
  <c r="J1383" i="1"/>
  <c r="J1379" i="1"/>
  <c r="J1375" i="1"/>
  <c r="H1376" i="1"/>
  <c r="J1371" i="1"/>
  <c r="J1367" i="1"/>
  <c r="J1363" i="1"/>
  <c r="J1359" i="1"/>
  <c r="J1355" i="1"/>
  <c r="H1356" i="1"/>
  <c r="J1351" i="1"/>
  <c r="J1347" i="1"/>
  <c r="J1343" i="1"/>
  <c r="J1339" i="1"/>
  <c r="J1335" i="1"/>
  <c r="J1331" i="1"/>
  <c r="J1327" i="1"/>
  <c r="J1323" i="1"/>
  <c r="J1319" i="1"/>
  <c r="J1315" i="1"/>
  <c r="J1311" i="1"/>
  <c r="J1307" i="1"/>
  <c r="J1303" i="1"/>
  <c r="J1299" i="1"/>
  <c r="J1295" i="1"/>
  <c r="J1291" i="1"/>
  <c r="J1287" i="1"/>
  <c r="J1283" i="1"/>
  <c r="J1279" i="1"/>
  <c r="J1275" i="1"/>
  <c r="J1271" i="1"/>
  <c r="J1267" i="1"/>
  <c r="J1263" i="1"/>
  <c r="J1259" i="1"/>
  <c r="J1255" i="1"/>
  <c r="J1251" i="1"/>
  <c r="J1247" i="1"/>
  <c r="J1243" i="1"/>
  <c r="J1239" i="1"/>
  <c r="J1235" i="1"/>
  <c r="J1231" i="1"/>
  <c r="J1227" i="1"/>
  <c r="J1223" i="1"/>
  <c r="J1219" i="1"/>
  <c r="H1220" i="1"/>
  <c r="J1215" i="1"/>
  <c r="J1211" i="1"/>
  <c r="J1207" i="1"/>
  <c r="J1203" i="1"/>
  <c r="J1199" i="1"/>
  <c r="J1195" i="1"/>
  <c r="H1196" i="1"/>
  <c r="J1191" i="1"/>
  <c r="J1187" i="1"/>
  <c r="J1183" i="1"/>
  <c r="J1179" i="1"/>
  <c r="J1175" i="1"/>
  <c r="J1171" i="1"/>
  <c r="J1167" i="1"/>
  <c r="J1163" i="1"/>
  <c r="J1159" i="1"/>
  <c r="J1155" i="1"/>
  <c r="J1151" i="1"/>
  <c r="J1147" i="1"/>
  <c r="J1143" i="1"/>
  <c r="J1139" i="1"/>
  <c r="J1135" i="1"/>
  <c r="J1131" i="1"/>
  <c r="J1123" i="1"/>
  <c r="J1119" i="1"/>
  <c r="J1115" i="1"/>
  <c r="J1111" i="1"/>
  <c r="J1107" i="1"/>
  <c r="J1103" i="1"/>
  <c r="J1099" i="1"/>
  <c r="J1095" i="1"/>
  <c r="J1091" i="1"/>
  <c r="J1087" i="1"/>
  <c r="J1083" i="1"/>
  <c r="J1079" i="1"/>
  <c r="J1075" i="1"/>
  <c r="J1071" i="1"/>
  <c r="J1067" i="1"/>
  <c r="J1063" i="1"/>
  <c r="J1059" i="1"/>
  <c r="J1055" i="1"/>
  <c r="J1051" i="1"/>
  <c r="J1047" i="1"/>
  <c r="J1043" i="1"/>
  <c r="J1039" i="1"/>
  <c r="J1035" i="1"/>
  <c r="J1031" i="1"/>
  <c r="J1027" i="1"/>
  <c r="J1023" i="1"/>
  <c r="J1019" i="1"/>
  <c r="J1015" i="1"/>
  <c r="J1011" i="1"/>
  <c r="H1012" i="1"/>
  <c r="J1007" i="1"/>
  <c r="J1003" i="1"/>
  <c r="J999" i="1"/>
  <c r="J995" i="1"/>
  <c r="J991" i="1"/>
  <c r="H992" i="1"/>
  <c r="J987" i="1"/>
  <c r="J983" i="1"/>
  <c r="J979" i="1"/>
  <c r="J975" i="1"/>
  <c r="J971" i="1"/>
  <c r="J967" i="1"/>
  <c r="J963" i="1"/>
  <c r="J959" i="1"/>
  <c r="J955" i="1"/>
  <c r="J951" i="1"/>
  <c r="J947" i="1"/>
  <c r="J943" i="1"/>
  <c r="J939" i="1"/>
  <c r="J935" i="1"/>
  <c r="J931" i="1"/>
  <c r="J927" i="1"/>
  <c r="J923" i="1"/>
  <c r="J919" i="1"/>
  <c r="J915" i="1"/>
  <c r="J610" i="1"/>
  <c r="J606" i="1"/>
  <c r="J594" i="1"/>
  <c r="J590" i="1"/>
  <c r="J578" i="1"/>
  <c r="J574" i="1"/>
  <c r="J562" i="1"/>
  <c r="J558" i="1"/>
  <c r="J546" i="1"/>
  <c r="J542" i="1"/>
  <c r="J530" i="1"/>
  <c r="J526" i="1"/>
  <c r="J514" i="1"/>
  <c r="J510" i="1"/>
  <c r="J498" i="1"/>
  <c r="J494" i="1"/>
  <c r="J486" i="1"/>
  <c r="J482" i="1"/>
  <c r="J478" i="1"/>
  <c r="J466" i="1"/>
  <c r="J462" i="1"/>
  <c r="J450" i="1"/>
  <c r="J446" i="1"/>
  <c r="J434" i="1"/>
  <c r="J430" i="1"/>
  <c r="J418" i="1"/>
  <c r="J414" i="1"/>
  <c r="J402" i="1"/>
  <c r="J398" i="1"/>
  <c r="J386" i="1"/>
  <c r="J382" i="1"/>
  <c r="J370" i="1"/>
  <c r="J366" i="1"/>
  <c r="J354" i="1"/>
  <c r="J350" i="1"/>
  <c r="J338" i="1"/>
  <c r="J334" i="1"/>
  <c r="J322" i="1"/>
  <c r="J318" i="1"/>
  <c r="J306" i="1"/>
  <c r="J302" i="1"/>
  <c r="J290" i="1"/>
  <c r="J286" i="1"/>
  <c r="J274" i="1"/>
  <c r="J270" i="1"/>
  <c r="J258" i="1"/>
  <c r="J254" i="1"/>
  <c r="J242" i="1"/>
  <c r="J238" i="1"/>
  <c r="J226" i="1"/>
  <c r="J222" i="1"/>
  <c r="J210" i="1"/>
  <c r="J206" i="1"/>
  <c r="J194" i="1"/>
  <c r="J190" i="1"/>
  <c r="J178" i="1"/>
  <c r="J174" i="1"/>
  <c r="J162" i="1"/>
  <c r="J158" i="1"/>
  <c r="J146" i="1"/>
  <c r="J142" i="1"/>
  <c r="J130" i="1"/>
  <c r="J126" i="1"/>
  <c r="J114" i="1"/>
  <c r="J110" i="1"/>
  <c r="H822" i="1"/>
  <c r="H806" i="1"/>
  <c r="H794" i="1"/>
  <c r="H762" i="1"/>
  <c r="H742" i="1"/>
  <c r="H730" i="1"/>
  <c r="H710" i="1"/>
  <c r="H682" i="1"/>
  <c r="J657" i="1"/>
  <c r="J637" i="1"/>
  <c r="H630" i="1"/>
  <c r="H618" i="1"/>
  <c r="H602" i="1"/>
  <c r="H582" i="1"/>
  <c r="H570" i="1"/>
  <c r="J541" i="1"/>
  <c r="H522" i="1"/>
  <c r="H502" i="1"/>
  <c r="H490" i="1"/>
  <c r="H474" i="1"/>
  <c r="H442" i="1"/>
  <c r="J429" i="1"/>
  <c r="H422" i="1"/>
  <c r="H410" i="1"/>
  <c r="H390" i="1"/>
  <c r="H378" i="1"/>
  <c r="H358" i="1"/>
  <c r="H342" i="1"/>
  <c r="H330" i="1"/>
  <c r="H298" i="1"/>
  <c r="H294" i="1"/>
  <c r="H282" i="1"/>
  <c r="H278" i="1"/>
  <c r="J265" i="1"/>
  <c r="H262" i="1"/>
  <c r="H250" i="1"/>
  <c r="H234" i="1"/>
  <c r="H218" i="1"/>
  <c r="H214" i="1"/>
  <c r="H202" i="1"/>
  <c r="H186" i="1"/>
  <c r="H182" i="1"/>
  <c r="H170" i="1"/>
  <c r="H166" i="1"/>
  <c r="H154" i="1"/>
  <c r="H150" i="1"/>
  <c r="H617" i="1"/>
  <c r="H609" i="1"/>
  <c r="J600" i="1"/>
  <c r="H553" i="1"/>
  <c r="H545" i="1"/>
  <c r="H533" i="1"/>
  <c r="H525" i="1"/>
  <c r="H493" i="1"/>
  <c r="H485" i="1"/>
  <c r="H481" i="1"/>
  <c r="H477" i="1"/>
  <c r="J456" i="1"/>
  <c r="H449" i="1"/>
  <c r="H445" i="1"/>
  <c r="H409" i="1"/>
  <c r="H361" i="1"/>
  <c r="H353" i="1"/>
  <c r="H345" i="1"/>
  <c r="H309" i="1"/>
  <c r="H281" i="1"/>
  <c r="H269" i="1"/>
  <c r="H245" i="1"/>
  <c r="H237" i="1"/>
  <c r="H229" i="1"/>
  <c r="H221" i="1"/>
  <c r="H217" i="1"/>
  <c r="H209" i="1"/>
  <c r="H197" i="1"/>
  <c r="H165" i="1"/>
  <c r="H157" i="1"/>
  <c r="H149" i="1"/>
  <c r="H145" i="1"/>
  <c r="H141" i="1"/>
  <c r="H129" i="1"/>
  <c r="H121" i="1"/>
  <c r="H109" i="1"/>
  <c r="J911" i="1"/>
  <c r="J907" i="1"/>
  <c r="J903" i="1"/>
  <c r="J899" i="1"/>
  <c r="J895" i="1"/>
  <c r="J891" i="1"/>
  <c r="J887" i="1"/>
  <c r="J883" i="1"/>
  <c r="J879" i="1"/>
  <c r="J875" i="1"/>
  <c r="J871" i="1"/>
  <c r="J867" i="1"/>
  <c r="J863" i="1"/>
  <c r="J859" i="1"/>
  <c r="J855" i="1"/>
  <c r="J851" i="1"/>
  <c r="J847" i="1"/>
  <c r="J843" i="1"/>
  <c r="J839" i="1"/>
  <c r="J835" i="1"/>
  <c r="J831" i="1"/>
  <c r="J827" i="1"/>
  <c r="J823" i="1"/>
  <c r="J819" i="1"/>
  <c r="J815" i="1"/>
  <c r="J811" i="1"/>
  <c r="J807" i="1"/>
  <c r="J803" i="1"/>
  <c r="H804" i="1"/>
  <c r="J799" i="1"/>
  <c r="J795" i="1"/>
  <c r="J791" i="1"/>
  <c r="J787" i="1"/>
  <c r="J783" i="1"/>
  <c r="H784" i="1"/>
  <c r="J779" i="1"/>
  <c r="J775" i="1"/>
  <c r="J771" i="1"/>
  <c r="J767" i="1"/>
  <c r="J763" i="1"/>
  <c r="J759" i="1"/>
  <c r="H760" i="1"/>
  <c r="J755" i="1"/>
  <c r="J751" i="1"/>
  <c r="J747" i="1"/>
  <c r="J743" i="1"/>
  <c r="H744" i="1"/>
  <c r="J739" i="1"/>
  <c r="J735" i="1"/>
  <c r="J731" i="1"/>
  <c r="J727" i="1"/>
  <c r="J723" i="1"/>
  <c r="J719" i="1"/>
  <c r="J715" i="1"/>
  <c r="J711" i="1"/>
  <c r="J707" i="1"/>
  <c r="J703" i="1"/>
  <c r="H704" i="1"/>
  <c r="J699" i="1"/>
  <c r="J695" i="1"/>
  <c r="H696" i="1"/>
  <c r="J691" i="1"/>
  <c r="J687" i="1"/>
  <c r="J683" i="1"/>
  <c r="H684" i="1"/>
  <c r="J679" i="1"/>
  <c r="J675" i="1"/>
  <c r="J671" i="1"/>
  <c r="H672" i="1"/>
  <c r="J667" i="1"/>
  <c r="J663" i="1"/>
  <c r="J659" i="1"/>
  <c r="J655" i="1"/>
  <c r="H656" i="1"/>
  <c r="J651" i="1"/>
  <c r="H652" i="1"/>
  <c r="J647" i="1"/>
  <c r="J643" i="1"/>
  <c r="J639" i="1"/>
  <c r="H640" i="1"/>
  <c r="J635" i="1"/>
  <c r="J631" i="1"/>
  <c r="H632" i="1"/>
  <c r="J627" i="1"/>
  <c r="H628" i="1"/>
  <c r="J623" i="1"/>
  <c r="J619" i="1"/>
  <c r="H620" i="1"/>
  <c r="J615" i="1"/>
  <c r="J611" i="1"/>
  <c r="H612" i="1"/>
  <c r="J607" i="1"/>
  <c r="H608" i="1"/>
  <c r="J603" i="1"/>
  <c r="J599" i="1"/>
  <c r="J595" i="1"/>
  <c r="J591" i="1"/>
  <c r="H592" i="1"/>
  <c r="J587" i="1"/>
  <c r="J583" i="1"/>
  <c r="J579" i="1"/>
  <c r="H580" i="1"/>
  <c r="J575" i="1"/>
  <c r="J571" i="1"/>
  <c r="H572" i="1"/>
  <c r="J567" i="1"/>
  <c r="H568" i="1"/>
  <c r="J563" i="1"/>
  <c r="J559" i="1"/>
  <c r="H560" i="1"/>
  <c r="J555" i="1"/>
  <c r="J551" i="1"/>
  <c r="H552" i="1"/>
  <c r="J547" i="1"/>
  <c r="J543" i="1"/>
  <c r="H544" i="1"/>
  <c r="J539" i="1"/>
  <c r="J535" i="1"/>
  <c r="H536" i="1"/>
  <c r="J531" i="1"/>
  <c r="H532" i="1"/>
  <c r="J527" i="1"/>
  <c r="J523" i="1"/>
  <c r="J519" i="1"/>
  <c r="J515" i="1"/>
  <c r="H516" i="1"/>
  <c r="J511" i="1"/>
  <c r="J507" i="1"/>
  <c r="H508" i="1"/>
  <c r="J503" i="1"/>
  <c r="J499" i="1"/>
  <c r="J495" i="1"/>
  <c r="H496" i="1"/>
  <c r="J491" i="1"/>
  <c r="H492" i="1"/>
  <c r="J487" i="1"/>
  <c r="H488" i="1"/>
  <c r="J483" i="1"/>
  <c r="H484" i="1"/>
  <c r="J479" i="1"/>
  <c r="J475" i="1"/>
  <c r="J471" i="1"/>
  <c r="J467" i="1"/>
  <c r="H468" i="1"/>
  <c r="J463" i="1"/>
  <c r="H464" i="1"/>
  <c r="J459" i="1"/>
  <c r="H460" i="1"/>
  <c r="J455" i="1"/>
  <c r="J451" i="1"/>
  <c r="J447" i="1"/>
  <c r="H448" i="1"/>
  <c r="J443" i="1"/>
  <c r="H444" i="1"/>
  <c r="J439" i="1"/>
  <c r="H440" i="1"/>
  <c r="J435" i="1"/>
  <c r="J431" i="1"/>
  <c r="H432" i="1"/>
  <c r="J427" i="1"/>
  <c r="J423" i="1"/>
  <c r="H424" i="1"/>
  <c r="J419" i="1"/>
  <c r="H420" i="1"/>
  <c r="J415" i="1"/>
  <c r="J411" i="1"/>
  <c r="H412" i="1"/>
  <c r="J407" i="1"/>
  <c r="H408" i="1"/>
  <c r="J403" i="1"/>
  <c r="J399" i="1"/>
  <c r="H400" i="1"/>
  <c r="J395" i="1"/>
  <c r="J391" i="1"/>
  <c r="H392" i="1"/>
  <c r="J387" i="1"/>
  <c r="H388" i="1"/>
  <c r="J383" i="1"/>
  <c r="H384" i="1"/>
  <c r="J379" i="1"/>
  <c r="H380" i="1"/>
  <c r="J375" i="1"/>
  <c r="H376" i="1"/>
  <c r="J371" i="1"/>
  <c r="J367" i="1"/>
  <c r="H368" i="1"/>
  <c r="J363" i="1"/>
  <c r="J359" i="1"/>
  <c r="J355" i="1"/>
  <c r="J351" i="1"/>
  <c r="J347" i="1"/>
  <c r="H348" i="1"/>
  <c r="J343" i="1"/>
  <c r="H344" i="1"/>
  <c r="J339" i="1"/>
  <c r="H340" i="1"/>
  <c r="J335" i="1"/>
  <c r="J331" i="1"/>
  <c r="H332" i="1"/>
  <c r="J327" i="1"/>
  <c r="H328" i="1"/>
  <c r="J323" i="1"/>
  <c r="J319" i="1"/>
  <c r="H320" i="1"/>
  <c r="J315" i="1"/>
  <c r="H316" i="1"/>
  <c r="J311" i="1"/>
  <c r="H312" i="1"/>
  <c r="J307" i="1"/>
  <c r="H308" i="1"/>
  <c r="J303" i="1"/>
  <c r="H304" i="1"/>
  <c r="J299" i="1"/>
  <c r="H300" i="1"/>
  <c r="J295" i="1"/>
  <c r="H296" i="1"/>
  <c r="J291" i="1"/>
  <c r="H292" i="1"/>
  <c r="J287" i="1"/>
  <c r="J283" i="1"/>
  <c r="H284" i="1"/>
  <c r="J279" i="1"/>
  <c r="H280" i="1"/>
  <c r="J275" i="1"/>
  <c r="H276" i="1"/>
  <c r="J271" i="1"/>
  <c r="H272" i="1"/>
  <c r="J267" i="1"/>
  <c r="J263" i="1"/>
  <c r="H264" i="1"/>
  <c r="J259" i="1"/>
  <c r="H260" i="1"/>
  <c r="J255" i="1"/>
  <c r="J251" i="1"/>
  <c r="H252" i="1"/>
  <c r="J247" i="1"/>
  <c r="H248" i="1"/>
  <c r="J91" i="1"/>
  <c r="H92" i="1"/>
  <c r="J39" i="1"/>
  <c r="J27" i="1"/>
  <c r="H28" i="1"/>
  <c r="H97" i="1"/>
  <c r="H89" i="1"/>
  <c r="H85" i="1"/>
  <c r="H77" i="1"/>
  <c r="H69" i="1"/>
  <c r="H61" i="1"/>
  <c r="H57" i="1"/>
  <c r="H49" i="1"/>
  <c r="H37" i="1"/>
  <c r="H33" i="1"/>
  <c r="H29" i="1"/>
  <c r="H17" i="1"/>
  <c r="J62" i="1"/>
  <c r="J243" i="1"/>
  <c r="H244" i="1"/>
  <c r="J239" i="1"/>
  <c r="H240" i="1"/>
  <c r="J235" i="1"/>
  <c r="J231" i="1"/>
  <c r="H232" i="1"/>
  <c r="J227" i="1"/>
  <c r="J223" i="1"/>
  <c r="H224" i="1"/>
  <c r="J219" i="1"/>
  <c r="H220" i="1"/>
  <c r="J215" i="1"/>
  <c r="H216" i="1"/>
  <c r="J211" i="1"/>
  <c r="J207" i="1"/>
  <c r="H208" i="1"/>
  <c r="J203" i="1"/>
  <c r="H204" i="1"/>
  <c r="J199" i="1"/>
  <c r="H200" i="1"/>
  <c r="J195" i="1"/>
  <c r="H196" i="1"/>
  <c r="J191" i="1"/>
  <c r="J187" i="1"/>
  <c r="H188" i="1"/>
  <c r="J183" i="1"/>
  <c r="H184" i="1"/>
  <c r="J179" i="1"/>
  <c r="H180" i="1"/>
  <c r="J175" i="1"/>
  <c r="H176" i="1"/>
  <c r="J171" i="1"/>
  <c r="H172" i="1"/>
  <c r="J167" i="1"/>
  <c r="H168" i="1"/>
  <c r="J163" i="1"/>
  <c r="J159" i="1"/>
  <c r="H160" i="1"/>
  <c r="J155" i="1"/>
  <c r="H156" i="1"/>
  <c r="J151" i="1"/>
  <c r="H152" i="1"/>
  <c r="J147" i="1"/>
  <c r="J143" i="1"/>
  <c r="H144" i="1"/>
  <c r="J139" i="1"/>
  <c r="J135" i="1"/>
  <c r="H136" i="1"/>
  <c r="J131" i="1"/>
  <c r="H132" i="1"/>
  <c r="J127" i="1"/>
  <c r="H128" i="1"/>
  <c r="J123" i="1"/>
  <c r="H124" i="1"/>
  <c r="J119" i="1"/>
  <c r="H120" i="1"/>
  <c r="J115" i="1"/>
  <c r="H116" i="1"/>
  <c r="J111" i="1"/>
  <c r="J107" i="1"/>
  <c r="H108" i="1"/>
  <c r="J103" i="1"/>
  <c r="J99" i="1"/>
  <c r="H100" i="1"/>
  <c r="J95" i="1"/>
  <c r="J87" i="1"/>
  <c r="J83" i="1"/>
  <c r="H84" i="1"/>
  <c r="J79" i="1"/>
  <c r="J75" i="1"/>
  <c r="H76" i="1"/>
  <c r="J71" i="1"/>
  <c r="J67" i="1"/>
  <c r="H68" i="1"/>
  <c r="J63" i="1"/>
  <c r="J59" i="1"/>
  <c r="H60" i="1"/>
  <c r="J55" i="1"/>
  <c r="H56" i="1"/>
  <c r="J51" i="1"/>
  <c r="H52" i="1"/>
  <c r="J47" i="1"/>
  <c r="H48" i="1"/>
  <c r="J43" i="1"/>
  <c r="H44" i="1"/>
  <c r="J35" i="1"/>
  <c r="H36" i="1"/>
  <c r="J31" i="1"/>
  <c r="H32" i="1"/>
  <c r="J23" i="1"/>
  <c r="J19" i="1"/>
  <c r="H20" i="1"/>
  <c r="J15" i="1"/>
  <c r="J11" i="1"/>
  <c r="H12" i="1"/>
  <c r="J98" i="1"/>
  <c r="J94" i="1"/>
  <c r="J82" i="1"/>
  <c r="J78" i="1"/>
  <c r="H78" i="1" s="1"/>
  <c r="J66" i="1"/>
  <c r="J50" i="1"/>
  <c r="J46" i="1"/>
  <c r="J34" i="1"/>
  <c r="J30" i="1"/>
  <c r="J18" i="1"/>
  <c r="J14" i="1"/>
  <c r="H138" i="1"/>
  <c r="H134" i="1"/>
  <c r="H122" i="1"/>
  <c r="H118" i="1"/>
  <c r="H106" i="1"/>
  <c r="H102" i="1"/>
  <c r="H90" i="1"/>
  <c r="H86" i="1"/>
  <c r="H74" i="1"/>
  <c r="H70" i="1"/>
  <c r="H58" i="1"/>
  <c r="H54" i="1"/>
  <c r="H42" i="1"/>
  <c r="H38" i="1"/>
  <c r="H22" i="1"/>
  <c r="H10" i="1"/>
  <c r="K501" i="1" l="1"/>
  <c r="L45" i="1"/>
  <c r="L350" i="1"/>
  <c r="L1557" i="1"/>
  <c r="L2598" i="1"/>
  <c r="L2453" i="1"/>
  <c r="L453" i="1"/>
  <c r="L519" i="1"/>
  <c r="L763" i="1"/>
  <c r="L2403" i="1"/>
  <c r="L274" i="1"/>
  <c r="K275" i="1"/>
  <c r="L670" i="1"/>
  <c r="K671" i="1"/>
  <c r="L656" i="1"/>
  <c r="L605" i="1"/>
  <c r="L1142" i="1"/>
  <c r="L1454" i="1"/>
  <c r="L1774" i="1"/>
  <c r="L2156" i="1"/>
  <c r="L961" i="1"/>
  <c r="K962" i="1"/>
  <c r="L1389" i="1"/>
  <c r="L1978" i="1"/>
  <c r="L2730" i="1"/>
  <c r="L81" i="1"/>
  <c r="L34" i="1"/>
  <c r="K35" i="1"/>
  <c r="L102" i="1"/>
  <c r="L182" i="1"/>
  <c r="K183" i="1"/>
  <c r="L210" i="1"/>
  <c r="L238" i="1"/>
  <c r="K239" i="1"/>
  <c r="L250" i="1"/>
  <c r="K251" i="1"/>
  <c r="L278" i="1"/>
  <c r="K279" i="1"/>
  <c r="L330" i="1"/>
  <c r="K331" i="1"/>
  <c r="L390" i="1"/>
  <c r="K391" i="1"/>
  <c r="L450" i="1"/>
  <c r="L482" i="1"/>
  <c r="K483" i="1"/>
  <c r="L546" i="1"/>
  <c r="L610" i="1"/>
  <c r="K611" i="1"/>
  <c r="L642" i="1"/>
  <c r="L678" i="1"/>
  <c r="L714" i="1"/>
  <c r="L798" i="1"/>
  <c r="L842" i="1"/>
  <c r="L882" i="1"/>
  <c r="L145" i="1"/>
  <c r="L241" i="1"/>
  <c r="L337" i="1"/>
  <c r="L433" i="1"/>
  <c r="L525" i="1"/>
  <c r="L914" i="1"/>
  <c r="L962" i="1"/>
  <c r="L1006" i="1"/>
  <c r="L1050" i="1"/>
  <c r="L1098" i="1"/>
  <c r="L1150" i="1"/>
  <c r="L1234" i="1"/>
  <c r="L1282" i="1"/>
  <c r="L1330" i="1"/>
  <c r="L1414" i="1"/>
  <c r="L1462" i="1"/>
  <c r="L1506" i="1"/>
  <c r="L1598" i="1"/>
  <c r="L1734" i="1"/>
  <c r="L1782" i="1"/>
  <c r="L1830" i="1"/>
  <c r="L1874" i="1"/>
  <c r="L839" i="1"/>
  <c r="L1891" i="1"/>
  <c r="L1987" i="1"/>
  <c r="K1987" i="1" s="1"/>
  <c r="K1988" i="1"/>
  <c r="L1736" i="1"/>
  <c r="L1972" i="1"/>
  <c r="L2076" i="1"/>
  <c r="L2172" i="1"/>
  <c r="L621" i="1"/>
  <c r="L717" i="1"/>
  <c r="L813" i="1"/>
  <c r="L897" i="1"/>
  <c r="L977" i="1"/>
  <c r="L1037" i="1"/>
  <c r="L1089" i="1"/>
  <c r="L1153" i="1"/>
  <c r="L1205" i="1"/>
  <c r="L1277" i="1"/>
  <c r="L1333" i="1"/>
  <c r="L1401" i="1"/>
  <c r="L1453" i="1"/>
  <c r="K1454" i="1"/>
  <c r="L1517" i="1"/>
  <c r="L1573" i="1"/>
  <c r="L1629" i="1"/>
  <c r="L1689" i="1"/>
  <c r="L1745" i="1"/>
  <c r="L1809" i="1"/>
  <c r="L1865" i="1"/>
  <c r="L1894" i="1"/>
  <c r="L1938" i="1"/>
  <c r="L1986" i="1"/>
  <c r="L2034" i="1"/>
  <c r="L2074" i="1"/>
  <c r="L2122" i="1"/>
  <c r="L2174" i="1"/>
  <c r="L2218" i="1"/>
  <c r="L2266" i="1"/>
  <c r="L2314" i="1"/>
  <c r="L2358" i="1"/>
  <c r="L2406" i="1"/>
  <c r="L2446" i="1"/>
  <c r="L2526" i="1"/>
  <c r="L2566" i="1"/>
  <c r="L2614" i="1"/>
  <c r="L2694" i="1"/>
  <c r="L2738" i="1"/>
  <c r="L2782" i="1"/>
  <c r="L2316" i="1"/>
  <c r="L2412" i="1"/>
  <c r="L2629" i="1"/>
  <c r="K2629" i="1" s="1"/>
  <c r="L2729" i="1"/>
  <c r="K2730" i="1"/>
  <c r="L2825" i="1"/>
  <c r="L1921" i="1"/>
  <c r="L1977" i="1"/>
  <c r="K1978" i="1"/>
  <c r="L2037" i="1"/>
  <c r="L2093" i="1"/>
  <c r="L2145" i="1"/>
  <c r="L2201" i="1"/>
  <c r="L2253" i="1"/>
  <c r="L2309" i="1"/>
  <c r="L2365" i="1"/>
  <c r="L2421" i="1"/>
  <c r="L2469" i="1"/>
  <c r="L2517" i="1"/>
  <c r="L2565" i="1"/>
  <c r="K2566" i="1"/>
  <c r="L2645" i="1"/>
  <c r="L2741" i="1"/>
  <c r="L2837" i="1"/>
  <c r="L100" i="1"/>
  <c r="K101" i="1"/>
  <c r="L340" i="1"/>
  <c r="K341" i="1"/>
  <c r="L388" i="1"/>
  <c r="K389" i="1"/>
  <c r="L564" i="1"/>
  <c r="L612" i="1"/>
  <c r="L2488" i="1"/>
  <c r="L2536" i="1"/>
  <c r="L2584" i="1"/>
  <c r="L648" i="1"/>
  <c r="L700" i="1"/>
  <c r="L728" i="1"/>
  <c r="K729" i="1"/>
  <c r="L752" i="1"/>
  <c r="L908" i="1"/>
  <c r="L932" i="1"/>
  <c r="L1064" i="1"/>
  <c r="K1065" i="1"/>
  <c r="L1116" i="1"/>
  <c r="L1216" i="1"/>
  <c r="L1240" i="1"/>
  <c r="K1241" i="1"/>
  <c r="L1448" i="1"/>
  <c r="K1557" i="1"/>
  <c r="L1612" i="1"/>
  <c r="K1612" i="1" s="1"/>
  <c r="L1644" i="1"/>
  <c r="L1704" i="1"/>
  <c r="L1804" i="1"/>
  <c r="L1884" i="1"/>
  <c r="L1924" i="1"/>
  <c r="L2712" i="1"/>
  <c r="L469" i="1"/>
  <c r="L393" i="1"/>
  <c r="L1113" i="1"/>
  <c r="L841" i="1"/>
  <c r="L79" i="1"/>
  <c r="L200" i="1"/>
  <c r="K201" i="1"/>
  <c r="L345" i="1"/>
  <c r="L359" i="1"/>
  <c r="K360" i="1"/>
  <c r="L523" i="1"/>
  <c r="K524" i="1"/>
  <c r="L719" i="1"/>
  <c r="L731" i="1"/>
  <c r="L847" i="1"/>
  <c r="K847" i="1" s="1"/>
  <c r="L859" i="1"/>
  <c r="L871" i="1"/>
  <c r="L971" i="1"/>
  <c r="L1019" i="1"/>
  <c r="L1035" i="1"/>
  <c r="L1135" i="1"/>
  <c r="L1151" i="1"/>
  <c r="K1151" i="1" s="1"/>
  <c r="L1211" i="1"/>
  <c r="L1291" i="1"/>
  <c r="L1515" i="1"/>
  <c r="L1531" i="1"/>
  <c r="L1675" i="1"/>
  <c r="L1831" i="1"/>
  <c r="AD1852" i="1"/>
  <c r="AG1851" i="1" s="1"/>
  <c r="L1895" i="1"/>
  <c r="K1896" i="1"/>
  <c r="L1963" i="1"/>
  <c r="L2003" i="1"/>
  <c r="L2047" i="1"/>
  <c r="L2239" i="1"/>
  <c r="K2240" i="1"/>
  <c r="L2255" i="1"/>
  <c r="L2271" i="1"/>
  <c r="L2287" i="1"/>
  <c r="L2303" i="1"/>
  <c r="L2371" i="1"/>
  <c r="K2372" i="1"/>
  <c r="L2407" i="1"/>
  <c r="L2419" i="1"/>
  <c r="K2420" i="1"/>
  <c r="L2491" i="1"/>
  <c r="L2531" i="1"/>
  <c r="K2532" i="1"/>
  <c r="L2679" i="1"/>
  <c r="L2723" i="1"/>
  <c r="L2775" i="1"/>
  <c r="L520" i="1"/>
  <c r="K521" i="1"/>
  <c r="L1888" i="1"/>
  <c r="L2208" i="1"/>
  <c r="AD2373" i="1"/>
  <c r="AG2372" i="1" s="1"/>
  <c r="L2512" i="1"/>
  <c r="L2628" i="1"/>
  <c r="AC1851" i="1"/>
  <c r="AF1850" i="1" s="1"/>
  <c r="L1385" i="1"/>
  <c r="AD1638" i="1"/>
  <c r="AG1637" i="1" s="1"/>
  <c r="L1733" i="1"/>
  <c r="K1734" i="1"/>
  <c r="L1749" i="1"/>
  <c r="L1765" i="1"/>
  <c r="L1781" i="1"/>
  <c r="K1782" i="1"/>
  <c r="L1797" i="1"/>
  <c r="AD1639" i="1"/>
  <c r="AG1638" i="1" s="1"/>
  <c r="AC2375" i="1"/>
  <c r="AF2374" i="1" s="1"/>
  <c r="AB1852" i="1"/>
  <c r="AE1851" i="1" s="1"/>
  <c r="L22" i="1"/>
  <c r="L174" i="1"/>
  <c r="K175" i="1"/>
  <c r="L322" i="1"/>
  <c r="L502" i="1"/>
  <c r="L209" i="1"/>
  <c r="K210" i="1"/>
  <c r="L1034" i="1"/>
  <c r="L1358" i="1"/>
  <c r="L1630" i="1"/>
  <c r="L1862" i="1"/>
  <c r="L1731" i="1"/>
  <c r="L1880" i="1"/>
  <c r="L953" i="1"/>
  <c r="L1253" i="1"/>
  <c r="L1673" i="1"/>
  <c r="L1905" i="1"/>
  <c r="L2250" i="1"/>
  <c r="L2514" i="1"/>
  <c r="L2766" i="1"/>
  <c r="L2697" i="1"/>
  <c r="L2181" i="1"/>
  <c r="L2709" i="1"/>
  <c r="L420" i="1"/>
  <c r="K421" i="1"/>
  <c r="L2747" i="1"/>
  <c r="L2520" i="1"/>
  <c r="L1208" i="1"/>
  <c r="L1336" i="1"/>
  <c r="L240" i="1"/>
  <c r="K241" i="1"/>
  <c r="L703" i="1"/>
  <c r="L1431" i="1"/>
  <c r="L1791" i="1"/>
  <c r="L2643" i="1"/>
  <c r="L456" i="1"/>
  <c r="L1808" i="1"/>
  <c r="K1809" i="1"/>
  <c r="L58" i="1"/>
  <c r="K59" i="1"/>
  <c r="L178" i="1"/>
  <c r="K179" i="1"/>
  <c r="L606" i="1"/>
  <c r="K607" i="1"/>
  <c r="L706" i="1"/>
  <c r="L417" i="1"/>
  <c r="L998" i="1"/>
  <c r="L1274" i="1"/>
  <c r="L1498" i="1"/>
  <c r="L1726" i="1"/>
  <c r="L1025" i="1"/>
  <c r="L1737" i="1"/>
  <c r="L93" i="1"/>
  <c r="L66" i="1"/>
  <c r="K67" i="1"/>
  <c r="L130" i="1"/>
  <c r="K131" i="1"/>
  <c r="L158" i="1"/>
  <c r="K159" i="1"/>
  <c r="L254" i="1"/>
  <c r="L306" i="1"/>
  <c r="K307" i="1"/>
  <c r="L334" i="1"/>
  <c r="L366" i="1"/>
  <c r="K367" i="1"/>
  <c r="L394" i="1"/>
  <c r="K394" i="1" s="1"/>
  <c r="L422" i="1"/>
  <c r="K423" i="1"/>
  <c r="L454" i="1"/>
  <c r="K454" i="1" s="1"/>
  <c r="L514" i="1"/>
  <c r="K515" i="1"/>
  <c r="L578" i="1"/>
  <c r="K579" i="1"/>
  <c r="L614" i="1"/>
  <c r="L646" i="1"/>
  <c r="L718" i="1"/>
  <c r="K718" i="1" s="1"/>
  <c r="K719" i="1"/>
  <c r="L758" i="1"/>
  <c r="K759" i="1"/>
  <c r="L846" i="1"/>
  <c r="L886" i="1"/>
  <c r="L157" i="1"/>
  <c r="K158" i="1"/>
  <c r="L253" i="1"/>
  <c r="L349" i="1"/>
  <c r="K350" i="1"/>
  <c r="L445" i="1"/>
  <c r="L529" i="1"/>
  <c r="L918" i="1"/>
  <c r="L966" i="1"/>
  <c r="L1054" i="1"/>
  <c r="L1102" i="1"/>
  <c r="L1154" i="1"/>
  <c r="K1154" i="1" s="1"/>
  <c r="L1194" i="1"/>
  <c r="L1238" i="1"/>
  <c r="L1286" i="1"/>
  <c r="L1334" i="1"/>
  <c r="K1334" i="1" s="1"/>
  <c r="L1374" i="1"/>
  <c r="L1418" i="1"/>
  <c r="L1466" i="1"/>
  <c r="L1510" i="1"/>
  <c r="L1554" i="1"/>
  <c r="K1555" i="1"/>
  <c r="L1602" i="1"/>
  <c r="L1646" i="1"/>
  <c r="L1690" i="1"/>
  <c r="K1691" i="1"/>
  <c r="L1738" i="1"/>
  <c r="K1738" i="1" s="1"/>
  <c r="L1786" i="1"/>
  <c r="L1834" i="1"/>
  <c r="L1651" i="1"/>
  <c r="K1652" i="1"/>
  <c r="L1752" i="1"/>
  <c r="L1976" i="1"/>
  <c r="K1977" i="1"/>
  <c r="L2088" i="1"/>
  <c r="L2184" i="1"/>
  <c r="L625" i="1"/>
  <c r="L721" i="1"/>
  <c r="L817" i="1"/>
  <c r="L909" i="1"/>
  <c r="K909" i="1" s="1"/>
  <c r="L981" i="1"/>
  <c r="L1041" i="1"/>
  <c r="L1097" i="1"/>
  <c r="K1098" i="1"/>
  <c r="L1157" i="1"/>
  <c r="L1213" i="1"/>
  <c r="L1281" i="1"/>
  <c r="K1282" i="1"/>
  <c r="L1341" i="1"/>
  <c r="L1405" i="1"/>
  <c r="L1457" i="1"/>
  <c r="L1521" i="1"/>
  <c r="L1577" i="1"/>
  <c r="L1633" i="1"/>
  <c r="L1693" i="1"/>
  <c r="L1753" i="1"/>
  <c r="K1753" i="1" s="1"/>
  <c r="L1813" i="1"/>
  <c r="L1869" i="1"/>
  <c r="L1942" i="1"/>
  <c r="L1990" i="1"/>
  <c r="L2038" i="1"/>
  <c r="L2078" i="1"/>
  <c r="L2126" i="1"/>
  <c r="L2222" i="1"/>
  <c r="L2270" i="1"/>
  <c r="K2271" i="1"/>
  <c r="L2318" i="1"/>
  <c r="L2362" i="1"/>
  <c r="L2410" i="1"/>
  <c r="L2450" i="1"/>
  <c r="L2490" i="1"/>
  <c r="K2491" i="1"/>
  <c r="L2530" i="1"/>
  <c r="K2531" i="1"/>
  <c r="L2570" i="1"/>
  <c r="L2618" i="1"/>
  <c r="L2654" i="1"/>
  <c r="L2698" i="1"/>
  <c r="K2698" i="1" s="1"/>
  <c r="L2742" i="1"/>
  <c r="K2742" i="1" s="1"/>
  <c r="L2794" i="1"/>
  <c r="L2328" i="1"/>
  <c r="L2424" i="1"/>
  <c r="K2425" i="1"/>
  <c r="L2637" i="1"/>
  <c r="L2737" i="1"/>
  <c r="K2738" i="1"/>
  <c r="L2833" i="1"/>
  <c r="L1929" i="1"/>
  <c r="L1981" i="1"/>
  <c r="L2041" i="1"/>
  <c r="L2097" i="1"/>
  <c r="L2153" i="1"/>
  <c r="L2205" i="1"/>
  <c r="L2257" i="1"/>
  <c r="L2313" i="1"/>
  <c r="K2314" i="1"/>
  <c r="L2369" i="1"/>
  <c r="L2425" i="1"/>
  <c r="L2473" i="1"/>
  <c r="L2521" i="1"/>
  <c r="K2521" i="1" s="1"/>
  <c r="L2569" i="1"/>
  <c r="L2653" i="1"/>
  <c r="K2654" i="1"/>
  <c r="L2749" i="1"/>
  <c r="L2845" i="1"/>
  <c r="L172" i="1"/>
  <c r="L292" i="1"/>
  <c r="K293" i="1"/>
  <c r="L508" i="1"/>
  <c r="K625" i="1"/>
  <c r="L780" i="1"/>
  <c r="L808" i="1"/>
  <c r="L960" i="1"/>
  <c r="K961" i="1"/>
  <c r="L988" i="1"/>
  <c r="L1016" i="1"/>
  <c r="L1144" i="1"/>
  <c r="L1192" i="1"/>
  <c r="L1268" i="1"/>
  <c r="L1292" i="1"/>
  <c r="L1396" i="1"/>
  <c r="L1476" i="1"/>
  <c r="L1500" i="1"/>
  <c r="L1532" i="1"/>
  <c r="K1532" i="1" s="1"/>
  <c r="L2020" i="1"/>
  <c r="L2388" i="1"/>
  <c r="L2788" i="1"/>
  <c r="L2852" i="1"/>
  <c r="L2656" i="1"/>
  <c r="L2744" i="1"/>
  <c r="L2772" i="1"/>
  <c r="L2856" i="1"/>
  <c r="L565" i="1"/>
  <c r="L917" i="1"/>
  <c r="K918" i="1"/>
  <c r="L1237" i="1"/>
  <c r="K1238" i="1"/>
  <c r="L405" i="1"/>
  <c r="L1257" i="1"/>
  <c r="L713" i="1"/>
  <c r="K714" i="1"/>
  <c r="L1289" i="1"/>
  <c r="L39" i="1"/>
  <c r="L136" i="1"/>
  <c r="L160" i="1"/>
  <c r="L248" i="1"/>
  <c r="K249" i="1"/>
  <c r="L272" i="1"/>
  <c r="L137" i="1"/>
  <c r="L451" i="1"/>
  <c r="L511" i="1"/>
  <c r="L615" i="1"/>
  <c r="K616" i="1"/>
  <c r="L835" i="1"/>
  <c r="L947" i="1"/>
  <c r="L959" i="1"/>
  <c r="K960" i="1"/>
  <c r="L1007" i="1"/>
  <c r="L1051" i="1"/>
  <c r="K1051" i="1" s="1"/>
  <c r="L1067" i="1"/>
  <c r="L1087" i="1"/>
  <c r="K1088" i="1"/>
  <c r="L1103" i="1"/>
  <c r="L1119" i="1"/>
  <c r="L1167" i="1"/>
  <c r="L1231" i="1"/>
  <c r="L1295" i="1"/>
  <c r="L1347" i="1"/>
  <c r="L1451" i="1"/>
  <c r="L1471" i="1"/>
  <c r="K1472" i="1"/>
  <c r="L1547" i="1"/>
  <c r="K1548" i="1"/>
  <c r="L1563" i="1"/>
  <c r="L1595" i="1"/>
  <c r="L1659" i="1"/>
  <c r="K1660" i="1"/>
  <c r="L1711" i="1"/>
  <c r="L1735" i="1"/>
  <c r="K1735" i="1" s="1"/>
  <c r="K1736" i="1"/>
  <c r="L1751" i="1"/>
  <c r="K1752" i="1"/>
  <c r="L1767" i="1"/>
  <c r="K1768" i="1"/>
  <c r="L1783" i="1"/>
  <c r="L1799" i="1"/>
  <c r="L1815" i="1"/>
  <c r="AE1852" i="1"/>
  <c r="L1879" i="1"/>
  <c r="K1880" i="1"/>
  <c r="L1931" i="1"/>
  <c r="L1947" i="1"/>
  <c r="K1948" i="1"/>
  <c r="L2019" i="1"/>
  <c r="K2020" i="1"/>
  <c r="L2035" i="1"/>
  <c r="K2035" i="1" s="1"/>
  <c r="L2063" i="1"/>
  <c r="K2064" i="1"/>
  <c r="L2159" i="1"/>
  <c r="L2175" i="1"/>
  <c r="K2175" i="1" s="1"/>
  <c r="L2191" i="1"/>
  <c r="L2207" i="1"/>
  <c r="K2208" i="1"/>
  <c r="L2335" i="1"/>
  <c r="L2351" i="1"/>
  <c r="AD2376" i="1"/>
  <c r="AG2375" i="1" s="1"/>
  <c r="L2547" i="1"/>
  <c r="L2575" i="1"/>
  <c r="L2591" i="1"/>
  <c r="L2695" i="1"/>
  <c r="K2695" i="1" s="1"/>
  <c r="L2711" i="1"/>
  <c r="K2712" i="1"/>
  <c r="K2744" i="1"/>
  <c r="L2759" i="1"/>
  <c r="AE328" i="1"/>
  <c r="L448" i="1"/>
  <c r="L1936" i="1"/>
  <c r="L2180" i="1"/>
  <c r="K2181" i="1"/>
  <c r="AE2376" i="1"/>
  <c r="L2464" i="1"/>
  <c r="L2476" i="1"/>
  <c r="L2500" i="1"/>
  <c r="L2540" i="1"/>
  <c r="L2692" i="1"/>
  <c r="L2776" i="1"/>
  <c r="AD1635" i="1"/>
  <c r="AG1634" i="1" s="1"/>
  <c r="L1189" i="1"/>
  <c r="AB1638" i="1"/>
  <c r="AE1637" i="1" s="1"/>
  <c r="L1717" i="1"/>
  <c r="L2325" i="1"/>
  <c r="AC1639" i="1"/>
  <c r="AF1638" i="1" s="1"/>
  <c r="AD2375" i="1"/>
  <c r="AG2374" i="1" s="1"/>
  <c r="N47" i="1"/>
  <c r="M47" i="1" s="1"/>
  <c r="N143" i="1"/>
  <c r="N491" i="1"/>
  <c r="N995" i="1"/>
  <c r="N1511" i="1"/>
  <c r="N1787" i="1"/>
  <c r="N2051" i="1"/>
  <c r="N2507" i="1"/>
  <c r="N120" i="1"/>
  <c r="N408" i="1"/>
  <c r="N936" i="1"/>
  <c r="N26" i="1"/>
  <c r="N206" i="1"/>
  <c r="N314" i="1"/>
  <c r="N458" i="1"/>
  <c r="N566" i="1"/>
  <c r="N27" i="1"/>
  <c r="M27" i="1" s="1"/>
  <c r="N466" i="1"/>
  <c r="N195" i="1"/>
  <c r="N483" i="1"/>
  <c r="N831" i="1"/>
  <c r="N1503" i="1"/>
  <c r="N1779" i="1"/>
  <c r="N306" i="1"/>
  <c r="N52" i="1"/>
  <c r="N280" i="1"/>
  <c r="N472" i="1"/>
  <c r="N760" i="1"/>
  <c r="N30" i="1"/>
  <c r="N186" i="1"/>
  <c r="N318" i="1"/>
  <c r="N486" i="1"/>
  <c r="N1218" i="1"/>
  <c r="N106" i="1"/>
  <c r="N55" i="1"/>
  <c r="N307" i="1"/>
  <c r="M307" i="1" s="1"/>
  <c r="N943" i="1"/>
  <c r="N1519" i="1"/>
  <c r="N1939" i="1"/>
  <c r="N2383" i="1"/>
  <c r="N178" i="1"/>
  <c r="N56" i="1"/>
  <c r="M56" i="1" s="1"/>
  <c r="N200" i="1"/>
  <c r="N440" i="1"/>
  <c r="N1544" i="1"/>
  <c r="N802" i="1"/>
  <c r="N130" i="1"/>
  <c r="N34" i="1"/>
  <c r="R2866" i="1"/>
  <c r="S2866" i="1" s="1"/>
  <c r="Q2867" i="1"/>
  <c r="L990" i="1"/>
  <c r="L877" i="1"/>
  <c r="L2722" i="1"/>
  <c r="K2723" i="1"/>
  <c r="L855" i="1"/>
  <c r="L1191" i="1"/>
  <c r="K1192" i="1"/>
  <c r="L560" i="1"/>
  <c r="L2048" i="1"/>
  <c r="K2048" i="1" s="1"/>
  <c r="L30" i="1"/>
  <c r="K31" i="1"/>
  <c r="L246" i="1"/>
  <c r="K247" i="1"/>
  <c r="L386" i="1"/>
  <c r="K387" i="1"/>
  <c r="L570" i="1"/>
  <c r="K571" i="1"/>
  <c r="L790" i="1"/>
  <c r="L509" i="1"/>
  <c r="K509" i="1" s="1"/>
  <c r="L1090" i="1"/>
  <c r="K1090" i="1" s="1"/>
  <c r="L1322" i="1"/>
  <c r="L1546" i="1"/>
  <c r="K1547" i="1"/>
  <c r="L1822" i="1"/>
  <c r="L1635" i="1"/>
  <c r="K1636" i="1"/>
  <c r="L1716" i="1"/>
  <c r="K1717" i="1"/>
  <c r="L701" i="1"/>
  <c r="K701" i="1" s="1"/>
  <c r="L1145" i="1"/>
  <c r="L1325" i="1"/>
  <c r="L1617" i="1"/>
  <c r="L1853" i="1"/>
  <c r="L2070" i="1"/>
  <c r="L2258" i="1"/>
  <c r="K2258" i="1" s="1"/>
  <c r="L2606" i="1"/>
  <c r="L70" i="1"/>
  <c r="L186" i="1"/>
  <c r="K187" i="1"/>
  <c r="L242" i="1"/>
  <c r="K243" i="1"/>
  <c r="L370" i="1"/>
  <c r="L426" i="1"/>
  <c r="L486" i="1"/>
  <c r="K487" i="1"/>
  <c r="L518" i="1"/>
  <c r="K519" i="1"/>
  <c r="L550" i="1"/>
  <c r="K551" i="1"/>
  <c r="L582" i="1"/>
  <c r="L682" i="1"/>
  <c r="K683" i="1"/>
  <c r="L722" i="1"/>
  <c r="K722" i="1" s="1"/>
  <c r="L762" i="1"/>
  <c r="K763" i="1"/>
  <c r="L802" i="1"/>
  <c r="K803" i="1"/>
  <c r="L850" i="1"/>
  <c r="L890" i="1"/>
  <c r="L161" i="1"/>
  <c r="L257" i="1"/>
  <c r="L353" i="1"/>
  <c r="L449" i="1"/>
  <c r="K450" i="1"/>
  <c r="L541" i="1"/>
  <c r="L922" i="1"/>
  <c r="L970" i="1"/>
  <c r="K971" i="1"/>
  <c r="L1010" i="1"/>
  <c r="K1011" i="1"/>
  <c r="L1058" i="1"/>
  <c r="L1106" i="1"/>
  <c r="L1158" i="1"/>
  <c r="L1198" i="1"/>
  <c r="L1242" i="1"/>
  <c r="L1290" i="1"/>
  <c r="K1290" i="1" s="1"/>
  <c r="K1291" i="1"/>
  <c r="L1338" i="1"/>
  <c r="L1378" i="1"/>
  <c r="L1422" i="1"/>
  <c r="L1514" i="1"/>
  <c r="K1515" i="1"/>
  <c r="L1558" i="1"/>
  <c r="L1606" i="1"/>
  <c r="L1650" i="1"/>
  <c r="K1651" i="1"/>
  <c r="L1694" i="1"/>
  <c r="K1694" i="1" s="1"/>
  <c r="L1742" i="1"/>
  <c r="L1790" i="1"/>
  <c r="K1791" i="1"/>
  <c r="L1838" i="1"/>
  <c r="L1878" i="1"/>
  <c r="K1879" i="1"/>
  <c r="L1223" i="1"/>
  <c r="L1779" i="1"/>
  <c r="K1780" i="1"/>
  <c r="L1560" i="1"/>
  <c r="L1784" i="1"/>
  <c r="L1992" i="1"/>
  <c r="L2092" i="1"/>
  <c r="L2188" i="1"/>
  <c r="L637" i="1"/>
  <c r="L733" i="1"/>
  <c r="L829" i="1"/>
  <c r="L913" i="1"/>
  <c r="L989" i="1"/>
  <c r="K989" i="1" s="1"/>
  <c r="L1045" i="1"/>
  <c r="L1101" i="1"/>
  <c r="K1102" i="1"/>
  <c r="L1161" i="1"/>
  <c r="L1217" i="1"/>
  <c r="L1285" i="1"/>
  <c r="K1286" i="1"/>
  <c r="L1345" i="1"/>
  <c r="K1345" i="1" s="1"/>
  <c r="L1409" i="1"/>
  <c r="L1461" i="1"/>
  <c r="K1462" i="1"/>
  <c r="L1529" i="1"/>
  <c r="L1581" i="1"/>
  <c r="L1641" i="1"/>
  <c r="L1697" i="1"/>
  <c r="L1757" i="1"/>
  <c r="L1817" i="1"/>
  <c r="L1873" i="1"/>
  <c r="K1874" i="1"/>
  <c r="L1898" i="1"/>
  <c r="L1946" i="1"/>
  <c r="K1947" i="1"/>
  <c r="L1994" i="1"/>
  <c r="L2042" i="1"/>
  <c r="K2042" i="1" s="1"/>
  <c r="L2082" i="1"/>
  <c r="L2130" i="1"/>
  <c r="L2178" i="1"/>
  <c r="L2226" i="1"/>
  <c r="L2274" i="1"/>
  <c r="L2322" i="1"/>
  <c r="L2366" i="1"/>
  <c r="L2414" i="1"/>
  <c r="L2454" i="1"/>
  <c r="L2494" i="1"/>
  <c r="L2574" i="1"/>
  <c r="K2575" i="1"/>
  <c r="L2622" i="1"/>
  <c r="L2658" i="1"/>
  <c r="L2702" i="1"/>
  <c r="L2746" i="1"/>
  <c r="K2747" i="1"/>
  <c r="L2798" i="1"/>
  <c r="L2332" i="1"/>
  <c r="L2428" i="1"/>
  <c r="L2649" i="1"/>
  <c r="L2745" i="1"/>
  <c r="K2746" i="1"/>
  <c r="L2841" i="1"/>
  <c r="L1933" i="1"/>
  <c r="L1985" i="1"/>
  <c r="K1986" i="1"/>
  <c r="L2045" i="1"/>
  <c r="L2101" i="1"/>
  <c r="L2157" i="1"/>
  <c r="K2157" i="1" s="1"/>
  <c r="L2209" i="1"/>
  <c r="K2209" i="1" s="1"/>
  <c r="L2265" i="1"/>
  <c r="K2266" i="1"/>
  <c r="L2317" i="1"/>
  <c r="K2317" i="1" s="1"/>
  <c r="L2373" i="1"/>
  <c r="L2429" i="1"/>
  <c r="L2477" i="1"/>
  <c r="L2525" i="1"/>
  <c r="K2526" i="1"/>
  <c r="L2573" i="1"/>
  <c r="L2661" i="1"/>
  <c r="L2757" i="1"/>
  <c r="L2853" i="1"/>
  <c r="K2853" i="1" s="1"/>
  <c r="L44" i="1"/>
  <c r="K45" i="1"/>
  <c r="L348" i="1"/>
  <c r="K349" i="1"/>
  <c r="L396" i="1"/>
  <c r="L452" i="1"/>
  <c r="K452" i="1" s="1"/>
  <c r="K453" i="1"/>
  <c r="L572" i="1"/>
  <c r="L2731" i="1"/>
  <c r="L2763" i="1"/>
  <c r="L2795" i="1"/>
  <c r="L2827" i="1"/>
  <c r="L1861" i="1"/>
  <c r="K1862" i="1"/>
  <c r="L652" i="1"/>
  <c r="L704" i="1"/>
  <c r="L732" i="1"/>
  <c r="K733" i="1"/>
  <c r="L756" i="1"/>
  <c r="L912" i="1"/>
  <c r="L936" i="1"/>
  <c r="K937" i="1"/>
  <c r="L1044" i="1"/>
  <c r="K1045" i="1"/>
  <c r="L1068" i="1"/>
  <c r="L1120" i="1"/>
  <c r="K1120" i="1" s="1"/>
  <c r="L1220" i="1"/>
  <c r="L1244" i="1"/>
  <c r="L1296" i="1"/>
  <c r="K1296" i="1" s="1"/>
  <c r="L1320" i="1"/>
  <c r="K1320" i="1" s="1"/>
  <c r="L1348" i="1"/>
  <c r="L1372" i="1"/>
  <c r="L1428" i="1"/>
  <c r="L1452" i="1"/>
  <c r="L1588" i="1"/>
  <c r="L1616" i="1"/>
  <c r="L1648" i="1"/>
  <c r="L1680" i="1"/>
  <c r="L1708" i="1"/>
  <c r="L1740" i="1"/>
  <c r="L1772" i="1"/>
  <c r="L1852" i="1"/>
  <c r="K1853" i="1"/>
  <c r="L1892" i="1"/>
  <c r="K1892" i="1" s="1"/>
  <c r="L2688" i="1"/>
  <c r="L505" i="1"/>
  <c r="L425" i="1"/>
  <c r="L1365" i="1"/>
  <c r="L1017" i="1"/>
  <c r="K1017" i="1" s="1"/>
  <c r="L1209" i="1"/>
  <c r="K1209" i="1" s="1"/>
  <c r="L63" i="1"/>
  <c r="L163" i="1"/>
  <c r="K164" i="1"/>
  <c r="L313" i="1"/>
  <c r="L361" i="1"/>
  <c r="L539" i="1"/>
  <c r="L587" i="1"/>
  <c r="L699" i="1"/>
  <c r="K700" i="1"/>
  <c r="L743" i="1"/>
  <c r="L755" i="1"/>
  <c r="K756" i="1"/>
  <c r="L811" i="1"/>
  <c r="L823" i="1"/>
  <c r="K824" i="1"/>
  <c r="L899" i="1"/>
  <c r="K900" i="1"/>
  <c r="L923" i="1"/>
  <c r="K923" i="1" s="1"/>
  <c r="L935" i="1"/>
  <c r="K936" i="1"/>
  <c r="L983" i="1"/>
  <c r="K984" i="1"/>
  <c r="L995" i="1"/>
  <c r="K996" i="1"/>
  <c r="L1183" i="1"/>
  <c r="L1199" i="1"/>
  <c r="K1199" i="1" s="1"/>
  <c r="K1200" i="1"/>
  <c r="L1247" i="1"/>
  <c r="L1263" i="1"/>
  <c r="K1264" i="1"/>
  <c r="L1279" i="1"/>
  <c r="L1311" i="1"/>
  <c r="L1327" i="1"/>
  <c r="L1363" i="1"/>
  <c r="K1396" i="1"/>
  <c r="L1411" i="1"/>
  <c r="L1423" i="1"/>
  <c r="K1424" i="1"/>
  <c r="L1487" i="1"/>
  <c r="L1579" i="1"/>
  <c r="L1643" i="1"/>
  <c r="K1644" i="1"/>
  <c r="L1695" i="1"/>
  <c r="AC1852" i="1"/>
  <c r="AF1851" i="1" s="1"/>
  <c r="L1867" i="1"/>
  <c r="L1915" i="1"/>
  <c r="L2079" i="1"/>
  <c r="K2079" i="1" s="1"/>
  <c r="L2095" i="1"/>
  <c r="L2111" i="1"/>
  <c r="K2112" i="1"/>
  <c r="L2127" i="1"/>
  <c r="L2143" i="1"/>
  <c r="K2144" i="1"/>
  <c r="AC2376" i="1"/>
  <c r="AF2375" i="1" s="1"/>
  <c r="L2395" i="1"/>
  <c r="L2451" i="1"/>
  <c r="L2479" i="1"/>
  <c r="L2519" i="1"/>
  <c r="K2520" i="1"/>
  <c r="L2563" i="1"/>
  <c r="L2607" i="1"/>
  <c r="K2607" i="1" s="1"/>
  <c r="L2619" i="1"/>
  <c r="K2619" i="1" s="1"/>
  <c r="L2635" i="1"/>
  <c r="L2651" i="1"/>
  <c r="L2667" i="1"/>
  <c r="L280" i="1"/>
  <c r="K281" i="1"/>
  <c r="AG328" i="1"/>
  <c r="L464" i="1"/>
  <c r="L552" i="1"/>
  <c r="AD1849" i="1"/>
  <c r="AG1848" i="1" s="1"/>
  <c r="L1952" i="1"/>
  <c r="L2096" i="1"/>
  <c r="K2097" i="1"/>
  <c r="L2224" i="1"/>
  <c r="L2256" i="1"/>
  <c r="K2256" i="1" s="1"/>
  <c r="K2257" i="1"/>
  <c r="AG2376" i="1"/>
  <c r="L2592" i="1"/>
  <c r="L2604" i="1"/>
  <c r="L1337" i="1"/>
  <c r="K1337" i="1" s="1"/>
  <c r="K1338" i="1"/>
  <c r="AC1638" i="1"/>
  <c r="AF1637" i="1" s="1"/>
  <c r="L2133" i="1"/>
  <c r="L2251" i="1"/>
  <c r="K144" i="1"/>
  <c r="K48" i="1"/>
  <c r="L54" i="1"/>
  <c r="K55" i="1"/>
  <c r="L382" i="1"/>
  <c r="L566" i="1"/>
  <c r="K567" i="1"/>
  <c r="L826" i="1"/>
  <c r="L401" i="1"/>
  <c r="L1134" i="1"/>
  <c r="K1135" i="1"/>
  <c r="L1398" i="1"/>
  <c r="K1399" i="1"/>
  <c r="L1674" i="1"/>
  <c r="K1674" i="1" s="1"/>
  <c r="K1675" i="1"/>
  <c r="L2232" i="1"/>
  <c r="L1133" i="1"/>
  <c r="K1134" i="1"/>
  <c r="L1489" i="1"/>
  <c r="L1789" i="1"/>
  <c r="K1790" i="1"/>
  <c r="L2062" i="1"/>
  <c r="K2063" i="1"/>
  <c r="L2346" i="1"/>
  <c r="L2642" i="1"/>
  <c r="K2643" i="1"/>
  <c r="L2380" i="1"/>
  <c r="K2126" i="1"/>
  <c r="L2617" i="1"/>
  <c r="L596" i="1"/>
  <c r="L2811" i="1"/>
  <c r="L924" i="1"/>
  <c r="K924" i="1" s="1"/>
  <c r="L1080" i="1"/>
  <c r="L1256" i="1"/>
  <c r="K1257" i="1"/>
  <c r="L691" i="1"/>
  <c r="L775" i="1"/>
  <c r="L955" i="1"/>
  <c r="L1175" i="1"/>
  <c r="L2087" i="1"/>
  <c r="L2659" i="1"/>
  <c r="K2659" i="1" s="1"/>
  <c r="L2735" i="1"/>
  <c r="L288" i="1"/>
  <c r="L2700" i="1"/>
  <c r="L358" i="1"/>
  <c r="K359" i="1"/>
  <c r="L478" i="1"/>
  <c r="L834" i="1"/>
  <c r="K835" i="1"/>
  <c r="L129" i="1"/>
  <c r="K130" i="1"/>
  <c r="L954" i="1"/>
  <c r="K955" i="1"/>
  <c r="L1186" i="1"/>
  <c r="L1406" i="1"/>
  <c r="L1638" i="1"/>
  <c r="L1843" i="1"/>
  <c r="L2060" i="1"/>
  <c r="L797" i="1"/>
  <c r="K798" i="1"/>
  <c r="L1197" i="1"/>
  <c r="K1198" i="1"/>
  <c r="L1565" i="1"/>
  <c r="L1801" i="1"/>
  <c r="L2166" i="1"/>
  <c r="L2646" i="1"/>
  <c r="L97" i="1"/>
  <c r="L190" i="1"/>
  <c r="L61" i="1"/>
  <c r="L258" i="1"/>
  <c r="K258" i="1" s="1"/>
  <c r="K259" i="1"/>
  <c r="L286" i="1"/>
  <c r="L310" i="1"/>
  <c r="K311" i="1"/>
  <c r="L338" i="1"/>
  <c r="K339" i="1"/>
  <c r="L398" i="1"/>
  <c r="K399" i="1"/>
  <c r="L458" i="1"/>
  <c r="K459" i="1"/>
  <c r="L522" i="1"/>
  <c r="K523" i="1"/>
  <c r="L554" i="1"/>
  <c r="L586" i="1"/>
  <c r="K587" i="1"/>
  <c r="L618" i="1"/>
  <c r="K619" i="1"/>
  <c r="L650" i="1"/>
  <c r="L686" i="1"/>
  <c r="L726" i="1"/>
  <c r="L766" i="1"/>
  <c r="L806" i="1"/>
  <c r="H856" i="1"/>
  <c r="L894" i="1"/>
  <c r="L540" i="1"/>
  <c r="K540" i="1" s="1"/>
  <c r="K541" i="1"/>
  <c r="L173" i="1"/>
  <c r="L269" i="1"/>
  <c r="L365" i="1"/>
  <c r="K366" i="1"/>
  <c r="L461" i="1"/>
  <c r="L545" i="1"/>
  <c r="K546" i="1"/>
  <c r="L926" i="1"/>
  <c r="L974" i="1"/>
  <c r="L1014" i="1"/>
  <c r="L1062" i="1"/>
  <c r="L1110" i="1"/>
  <c r="L1162" i="1"/>
  <c r="K1162" i="1" s="1"/>
  <c r="L1202" i="1"/>
  <c r="L1246" i="1"/>
  <c r="L1294" i="1"/>
  <c r="K1295" i="1"/>
  <c r="L1342" i="1"/>
  <c r="K1342" i="1" s="1"/>
  <c r="L1382" i="1"/>
  <c r="L1426" i="1"/>
  <c r="L1470" i="1"/>
  <c r="K1471" i="1"/>
  <c r="L1518" i="1"/>
  <c r="L1562" i="1"/>
  <c r="K1563" i="1"/>
  <c r="L1610" i="1"/>
  <c r="L1654" i="1"/>
  <c r="L1698" i="1"/>
  <c r="L1746" i="1"/>
  <c r="L1794" i="1"/>
  <c r="L1842" i="1"/>
  <c r="K1843" i="1"/>
  <c r="L967" i="1"/>
  <c r="L1667" i="1"/>
  <c r="L1907" i="1"/>
  <c r="L1800" i="1"/>
  <c r="K1800" i="1" s="1"/>
  <c r="K1801" i="1"/>
  <c r="L2008" i="1"/>
  <c r="L2104" i="1"/>
  <c r="L641" i="1"/>
  <c r="K642" i="1"/>
  <c r="L737" i="1"/>
  <c r="K737" i="1" s="1"/>
  <c r="L833" i="1"/>
  <c r="K834" i="1"/>
  <c r="L921" i="1"/>
  <c r="K922" i="1"/>
  <c r="L993" i="1"/>
  <c r="L1049" i="1"/>
  <c r="K1050" i="1"/>
  <c r="L1105" i="1"/>
  <c r="L1165" i="1"/>
  <c r="L1225" i="1"/>
  <c r="L1293" i="1"/>
  <c r="K1293" i="1" s="1"/>
  <c r="K1294" i="1"/>
  <c r="L1349" i="1"/>
  <c r="L1413" i="1"/>
  <c r="K1414" i="1"/>
  <c r="L1469" i="1"/>
  <c r="K1470" i="1"/>
  <c r="L1533" i="1"/>
  <c r="L1585" i="1"/>
  <c r="L1645" i="1"/>
  <c r="K1646" i="1"/>
  <c r="L1701" i="1"/>
  <c r="L1761" i="1"/>
  <c r="L1821" i="1"/>
  <c r="L1881" i="1"/>
  <c r="L1902" i="1"/>
  <c r="L1950" i="1"/>
  <c r="L1998" i="1"/>
  <c r="L2086" i="1"/>
  <c r="K2087" i="1"/>
  <c r="L2134" i="1"/>
  <c r="K2134" i="1" s="1"/>
  <c r="L2182" i="1"/>
  <c r="K2182" i="1" s="1"/>
  <c r="L2230" i="1"/>
  <c r="L2278" i="1"/>
  <c r="L2326" i="1"/>
  <c r="L2370" i="1"/>
  <c r="K2370" i="1" s="1"/>
  <c r="K2371" i="1"/>
  <c r="L2418" i="1"/>
  <c r="K2419" i="1"/>
  <c r="L2458" i="1"/>
  <c r="L2498" i="1"/>
  <c r="L2534" i="1"/>
  <c r="L2578" i="1"/>
  <c r="L2626" i="1"/>
  <c r="L2662" i="1"/>
  <c r="L2706" i="1"/>
  <c r="L2750" i="1"/>
  <c r="K2750" i="1" s="1"/>
  <c r="L2806" i="1"/>
  <c r="L2344" i="1"/>
  <c r="L2440" i="1"/>
  <c r="L2657" i="1"/>
  <c r="L2753" i="1"/>
  <c r="L2849" i="1"/>
  <c r="L1937" i="1"/>
  <c r="K1937" i="1" s="1"/>
  <c r="K1938" i="1"/>
  <c r="L1993" i="1"/>
  <c r="K1994" i="1"/>
  <c r="L2049" i="1"/>
  <c r="L2105" i="1"/>
  <c r="L2161" i="1"/>
  <c r="L2217" i="1"/>
  <c r="K2218" i="1"/>
  <c r="L2269" i="1"/>
  <c r="K2270" i="1"/>
  <c r="L2321" i="1"/>
  <c r="K2322" i="1"/>
  <c r="L2377" i="1"/>
  <c r="L2433" i="1"/>
  <c r="L2481" i="1"/>
  <c r="L2529" i="1"/>
  <c r="K2530" i="1"/>
  <c r="L2581" i="1"/>
  <c r="L2669" i="1"/>
  <c r="L2765" i="1"/>
  <c r="K2766" i="1"/>
  <c r="L2861" i="1"/>
  <c r="L116" i="1"/>
  <c r="K117" i="1"/>
  <c r="L180" i="1"/>
  <c r="K181" i="1"/>
  <c r="L300" i="1"/>
  <c r="L516" i="1"/>
  <c r="L1909" i="1"/>
  <c r="L628" i="1"/>
  <c r="K629" i="1"/>
  <c r="L680" i="1"/>
  <c r="K681" i="1"/>
  <c r="L812" i="1"/>
  <c r="K813" i="1"/>
  <c r="L840" i="1"/>
  <c r="K841" i="1"/>
  <c r="L864" i="1"/>
  <c r="L888" i="1"/>
  <c r="L964" i="1"/>
  <c r="K965" i="1"/>
  <c r="L992" i="1"/>
  <c r="L1020" i="1"/>
  <c r="L1148" i="1"/>
  <c r="L1172" i="1"/>
  <c r="L1196" i="1"/>
  <c r="L1272" i="1"/>
  <c r="L1400" i="1"/>
  <c r="K1401" i="1"/>
  <c r="L1480" i="1"/>
  <c r="L1536" i="1"/>
  <c r="L1564" i="1"/>
  <c r="L1932" i="1"/>
  <c r="L2132" i="1"/>
  <c r="L2808" i="1"/>
  <c r="L2341" i="1"/>
  <c r="L2720" i="1"/>
  <c r="L2748" i="1"/>
  <c r="L2812" i="1"/>
  <c r="K2812" i="1" s="1"/>
  <c r="L2864" i="1"/>
  <c r="T1854" i="1"/>
  <c r="L585" i="1"/>
  <c r="K586" i="1"/>
  <c r="L853" i="1"/>
  <c r="L1093" i="1"/>
  <c r="L437" i="1"/>
  <c r="K1398" i="1"/>
  <c r="L773" i="1"/>
  <c r="L103" i="1"/>
  <c r="K103" i="1" s="1"/>
  <c r="L227" i="1"/>
  <c r="K228" i="1"/>
  <c r="L267" i="1"/>
  <c r="K268" i="1"/>
  <c r="L287" i="1"/>
  <c r="L184" i="1"/>
  <c r="K185" i="1"/>
  <c r="L229" i="1"/>
  <c r="L245" i="1"/>
  <c r="K246" i="1"/>
  <c r="L335" i="1"/>
  <c r="K335" i="1" s="1"/>
  <c r="L351" i="1"/>
  <c r="K352" i="1"/>
  <c r="L363" i="1"/>
  <c r="L499" i="1"/>
  <c r="L555" i="1"/>
  <c r="L603" i="1"/>
  <c r="L647" i="1"/>
  <c r="K648" i="1"/>
  <c r="L875" i="1"/>
  <c r="L887" i="1"/>
  <c r="L911" i="1"/>
  <c r="L1023" i="1"/>
  <c r="L1039" i="1"/>
  <c r="K1040" i="1"/>
  <c r="L1123" i="1"/>
  <c r="L1139" i="1"/>
  <c r="L1155" i="1"/>
  <c r="L1215" i="1"/>
  <c r="K1216" i="1"/>
  <c r="L1439" i="1"/>
  <c r="L1503" i="1"/>
  <c r="K1504" i="1"/>
  <c r="L1519" i="1"/>
  <c r="K1520" i="1"/>
  <c r="L1679" i="1"/>
  <c r="K1680" i="1"/>
  <c r="J1852" i="1"/>
  <c r="L1899" i="1"/>
  <c r="K1899" i="1" s="1"/>
  <c r="L1967" i="1"/>
  <c r="L1991" i="1"/>
  <c r="K1991" i="1" s="1"/>
  <c r="L2051" i="1"/>
  <c r="K2052" i="1"/>
  <c r="L2223" i="1"/>
  <c r="K2224" i="1"/>
  <c r="L2259" i="1"/>
  <c r="K2259" i="1" s="1"/>
  <c r="L2275" i="1"/>
  <c r="L2291" i="1"/>
  <c r="L2307" i="1"/>
  <c r="K2308" i="1"/>
  <c r="J2376" i="1"/>
  <c r="L2467" i="1"/>
  <c r="L2535" i="1"/>
  <c r="K2535" i="1" s="1"/>
  <c r="K2536" i="1"/>
  <c r="L2727" i="1"/>
  <c r="AD1850" i="1"/>
  <c r="AG1849" i="1" s="1"/>
  <c r="L296" i="1"/>
  <c r="K297" i="1"/>
  <c r="L312" i="1"/>
  <c r="AF328" i="1"/>
  <c r="L376" i="1"/>
  <c r="K377" i="1"/>
  <c r="L480" i="1"/>
  <c r="L1968" i="1"/>
  <c r="K1968" i="1" s="1"/>
  <c r="AF2376" i="1"/>
  <c r="L2528" i="1"/>
  <c r="K2529" i="1"/>
  <c r="L2668" i="1"/>
  <c r="K2668" i="1" s="1"/>
  <c r="L1605" i="1"/>
  <c r="K1606" i="1"/>
  <c r="L1621" i="1"/>
  <c r="L1637" i="1"/>
  <c r="K1638" i="1"/>
  <c r="L1653" i="1"/>
  <c r="L2277" i="1"/>
  <c r="K2278" i="1"/>
  <c r="N59" i="1"/>
  <c r="N155" i="1"/>
  <c r="N707" i="1"/>
  <c r="N1127" i="1"/>
  <c r="N1547" i="1"/>
  <c r="N1811" i="1"/>
  <c r="N2063" i="1"/>
  <c r="N2531" i="1"/>
  <c r="N132" i="1"/>
  <c r="N420" i="1"/>
  <c r="N984" i="1"/>
  <c r="N50" i="1"/>
  <c r="N218" i="1"/>
  <c r="N338" i="1"/>
  <c r="N482" i="1"/>
  <c r="M483" i="1"/>
  <c r="N578" i="1"/>
  <c r="N590" i="1"/>
  <c r="N570" i="1"/>
  <c r="N207" i="1"/>
  <c r="M207" i="1" s="1"/>
  <c r="N531" i="1"/>
  <c r="N975" i="1"/>
  <c r="N1527" i="1"/>
  <c r="N1947" i="1"/>
  <c r="N98" i="1"/>
  <c r="N88" i="1"/>
  <c r="N292" i="1"/>
  <c r="N520" i="1"/>
  <c r="N856" i="1"/>
  <c r="N42" i="1"/>
  <c r="N198" i="1"/>
  <c r="N330" i="1"/>
  <c r="N558" i="1"/>
  <c r="N1398" i="1"/>
  <c r="N166" i="1"/>
  <c r="N67" i="1"/>
  <c r="N343" i="1"/>
  <c r="N1003" i="1"/>
  <c r="N1639" i="1"/>
  <c r="N1987" i="1"/>
  <c r="N2419" i="1"/>
  <c r="N238" i="1"/>
  <c r="N68" i="1"/>
  <c r="N212" i="1"/>
  <c r="N488" i="1"/>
  <c r="N158" i="1"/>
  <c r="N222" i="1"/>
  <c r="N310" i="1"/>
  <c r="N142" i="1"/>
  <c r="M143" i="1"/>
  <c r="N46" i="1"/>
  <c r="L90" i="1"/>
  <c r="K91" i="1"/>
  <c r="L410" i="1"/>
  <c r="K411" i="1"/>
  <c r="L602" i="1"/>
  <c r="L782" i="1"/>
  <c r="K783" i="1"/>
  <c r="L455" i="1"/>
  <c r="K456" i="1"/>
  <c r="L113" i="1"/>
  <c r="L946" i="1"/>
  <c r="K947" i="1"/>
  <c r="L1314" i="1"/>
  <c r="L1490" i="1"/>
  <c r="L1766" i="1"/>
  <c r="K1766" i="1" s="1"/>
  <c r="K1767" i="1"/>
  <c r="L2140" i="1"/>
  <c r="L1013" i="1"/>
  <c r="K1014" i="1"/>
  <c r="L1377" i="1"/>
  <c r="K1378" i="1"/>
  <c r="L1725" i="1"/>
  <c r="K1726" i="1"/>
  <c r="L2018" i="1"/>
  <c r="K2019" i="1"/>
  <c r="L2298" i="1"/>
  <c r="L2554" i="1"/>
  <c r="L2866" i="1"/>
  <c r="K2867" i="1"/>
  <c r="L2597" i="1"/>
  <c r="K2598" i="1"/>
  <c r="L2017" i="1"/>
  <c r="K2018" i="1"/>
  <c r="L2293" i="1"/>
  <c r="L2549" i="1"/>
  <c r="L372" i="1"/>
  <c r="L2580" i="1"/>
  <c r="K2581" i="1"/>
  <c r="L1308" i="1"/>
  <c r="L1271" i="1"/>
  <c r="K1272" i="1"/>
  <c r="L1727" i="1"/>
  <c r="K1728" i="1"/>
  <c r="L2740" i="1"/>
  <c r="K2740" i="1" s="1"/>
  <c r="K2741" i="1"/>
  <c r="L234" i="1"/>
  <c r="L874" i="1"/>
  <c r="K875" i="1"/>
  <c r="L321" i="1"/>
  <c r="K322" i="1"/>
  <c r="L1226" i="1"/>
  <c r="K1226" i="1" s="1"/>
  <c r="L1590" i="1"/>
  <c r="L1928" i="1"/>
  <c r="K1929" i="1"/>
  <c r="L889" i="1"/>
  <c r="K890" i="1"/>
  <c r="L1265" i="1"/>
  <c r="L1505" i="1"/>
  <c r="K1506" i="1"/>
  <c r="L1681" i="1"/>
  <c r="K1681" i="1" s="1"/>
  <c r="L1886" i="1"/>
  <c r="K1886" i="1" s="1"/>
  <c r="L2026" i="1"/>
  <c r="L2114" i="1"/>
  <c r="L2210" i="1"/>
  <c r="L2306" i="1"/>
  <c r="L2350" i="1"/>
  <c r="K2351" i="1"/>
  <c r="L2398" i="1"/>
  <c r="L2442" i="1"/>
  <c r="L2482" i="1"/>
  <c r="L42" i="1"/>
  <c r="K43" i="1"/>
  <c r="L106" i="1"/>
  <c r="K107" i="1"/>
  <c r="L162" i="1"/>
  <c r="K163" i="1"/>
  <c r="L214" i="1"/>
  <c r="K215" i="1"/>
  <c r="L282" i="1"/>
  <c r="K283" i="1"/>
  <c r="L110" i="1"/>
  <c r="L134" i="1"/>
  <c r="K135" i="1"/>
  <c r="L13" i="1"/>
  <c r="L10" i="1"/>
  <c r="K11" i="1"/>
  <c r="L46" i="1"/>
  <c r="K47" i="1"/>
  <c r="L74" i="1"/>
  <c r="K75" i="1"/>
  <c r="L138" i="1"/>
  <c r="L166" i="1"/>
  <c r="K167" i="1"/>
  <c r="L218" i="1"/>
  <c r="K219" i="1"/>
  <c r="L374" i="1"/>
  <c r="K375" i="1"/>
  <c r="L402" i="1"/>
  <c r="L430" i="1"/>
  <c r="K431" i="1"/>
  <c r="L490" i="1"/>
  <c r="K491" i="1"/>
  <c r="L526" i="1"/>
  <c r="L622" i="1"/>
  <c r="K622" i="1" s="1"/>
  <c r="L690" i="1"/>
  <c r="K691" i="1"/>
  <c r="L730" i="1"/>
  <c r="K731" i="1"/>
  <c r="L770" i="1"/>
  <c r="L810" i="1"/>
  <c r="K811" i="1"/>
  <c r="L854" i="1"/>
  <c r="K855" i="1"/>
  <c r="L898" i="1"/>
  <c r="K898" i="1" s="1"/>
  <c r="K899" i="1"/>
  <c r="L177" i="1"/>
  <c r="K178" i="1"/>
  <c r="L273" i="1"/>
  <c r="K273" i="1" s="1"/>
  <c r="K274" i="1"/>
  <c r="L369" i="1"/>
  <c r="K370" i="1"/>
  <c r="L465" i="1"/>
  <c r="L557" i="1"/>
  <c r="L930" i="1"/>
  <c r="L978" i="1"/>
  <c r="K978" i="1" s="1"/>
  <c r="L1018" i="1"/>
  <c r="K1019" i="1"/>
  <c r="L1066" i="1"/>
  <c r="K1067" i="1"/>
  <c r="L1114" i="1"/>
  <c r="L1166" i="1"/>
  <c r="K1167" i="1"/>
  <c r="L1206" i="1"/>
  <c r="L1250" i="1"/>
  <c r="L1298" i="1"/>
  <c r="L1346" i="1"/>
  <c r="K1347" i="1"/>
  <c r="L1386" i="1"/>
  <c r="L1430" i="1"/>
  <c r="K1431" i="1"/>
  <c r="L1474" i="1"/>
  <c r="L1522" i="1"/>
  <c r="L1566" i="1"/>
  <c r="K1566" i="1" s="1"/>
  <c r="L1614" i="1"/>
  <c r="L1658" i="1"/>
  <c r="K1658" i="1" s="1"/>
  <c r="K1659" i="1"/>
  <c r="L1702" i="1"/>
  <c r="L1750" i="1"/>
  <c r="K1750" i="1" s="1"/>
  <c r="K1751" i="1"/>
  <c r="L1798" i="1"/>
  <c r="K1799" i="1"/>
  <c r="L1846" i="1"/>
  <c r="K1846" i="1" s="1"/>
  <c r="L1795" i="1"/>
  <c r="L1608" i="1"/>
  <c r="L1816" i="1"/>
  <c r="K1817" i="1"/>
  <c r="L2012" i="1"/>
  <c r="L2108" i="1"/>
  <c r="L2200" i="1"/>
  <c r="K2201" i="1"/>
  <c r="L653" i="1"/>
  <c r="L749" i="1"/>
  <c r="L845" i="1"/>
  <c r="K846" i="1"/>
  <c r="L925" i="1"/>
  <c r="K925" i="1" s="1"/>
  <c r="K926" i="1"/>
  <c r="L997" i="1"/>
  <c r="K998" i="1"/>
  <c r="L1053" i="1"/>
  <c r="K1054" i="1"/>
  <c r="L1117" i="1"/>
  <c r="L1169" i="1"/>
  <c r="L1229" i="1"/>
  <c r="L1301" i="1"/>
  <c r="L1353" i="1"/>
  <c r="L1421" i="1"/>
  <c r="K1422" i="1"/>
  <c r="L1473" i="1"/>
  <c r="K1474" i="1"/>
  <c r="L1537" i="1"/>
  <c r="K1537" i="1" s="1"/>
  <c r="L1589" i="1"/>
  <c r="K1590" i="1"/>
  <c r="L1649" i="1"/>
  <c r="K1649" i="1" s="1"/>
  <c r="K1650" i="1"/>
  <c r="L1705" i="1"/>
  <c r="K1705" i="1" s="1"/>
  <c r="L1769" i="1"/>
  <c r="L1825" i="1"/>
  <c r="L1885" i="1"/>
  <c r="K1885" i="1" s="1"/>
  <c r="L1906" i="1"/>
  <c r="K1907" i="1"/>
  <c r="L1954" i="1"/>
  <c r="L2002" i="1"/>
  <c r="K2003" i="1"/>
  <c r="L2046" i="1"/>
  <c r="K2047" i="1"/>
  <c r="L2090" i="1"/>
  <c r="L2138" i="1"/>
  <c r="L2186" i="1"/>
  <c r="L2234" i="1"/>
  <c r="L2282" i="1"/>
  <c r="L2330" i="1"/>
  <c r="L2374" i="1"/>
  <c r="L2422" i="1"/>
  <c r="L2462" i="1"/>
  <c r="L2538" i="1"/>
  <c r="L2582" i="1"/>
  <c r="K2582" i="1" s="1"/>
  <c r="L2630" i="1"/>
  <c r="K2630" i="1" s="1"/>
  <c r="L2666" i="1"/>
  <c r="K2666" i="1" s="1"/>
  <c r="K2667" i="1"/>
  <c r="L2710" i="1"/>
  <c r="K2710" i="1" s="1"/>
  <c r="K2711" i="1"/>
  <c r="L2754" i="1"/>
  <c r="L2814" i="1"/>
  <c r="L2830" i="1"/>
  <c r="K2831" i="1"/>
  <c r="L2348" i="1"/>
  <c r="L2444" i="1"/>
  <c r="L2665" i="1"/>
  <c r="L2761" i="1"/>
  <c r="L2857" i="1"/>
  <c r="K2857" i="1" s="1"/>
  <c r="L1941" i="1"/>
  <c r="K1942" i="1"/>
  <c r="L1997" i="1"/>
  <c r="L2053" i="1"/>
  <c r="L2109" i="1"/>
  <c r="L2165" i="1"/>
  <c r="K2166" i="1"/>
  <c r="L2221" i="1"/>
  <c r="K2222" i="1"/>
  <c r="L2273" i="1"/>
  <c r="K2274" i="1"/>
  <c r="L2329" i="1"/>
  <c r="K2329" i="1" s="1"/>
  <c r="K2330" i="1"/>
  <c r="L2381" i="1"/>
  <c r="K2381" i="1" s="1"/>
  <c r="L2437" i="1"/>
  <c r="L2485" i="1"/>
  <c r="L2533" i="1"/>
  <c r="K2534" i="1"/>
  <c r="L2585" i="1"/>
  <c r="K2585" i="1" s="1"/>
  <c r="L2677" i="1"/>
  <c r="L2773" i="1"/>
  <c r="L2786" i="1"/>
  <c r="L52" i="1"/>
  <c r="K53" i="1"/>
  <c r="L252" i="1"/>
  <c r="K253" i="1"/>
  <c r="L356" i="1"/>
  <c r="K357" i="1"/>
  <c r="L404" i="1"/>
  <c r="K405" i="1"/>
  <c r="L460" i="1"/>
  <c r="K461" i="1"/>
  <c r="L580" i="1"/>
  <c r="K581" i="1"/>
  <c r="L2452" i="1"/>
  <c r="K2453" i="1"/>
  <c r="L2456" i="1"/>
  <c r="L2504" i="1"/>
  <c r="L2552" i="1"/>
  <c r="L2600" i="1"/>
  <c r="L736" i="1"/>
  <c r="L760" i="1"/>
  <c r="K761" i="1"/>
  <c r="L788" i="1"/>
  <c r="L916" i="1"/>
  <c r="K917" i="1"/>
  <c r="L940" i="1"/>
  <c r="L1048" i="1"/>
  <c r="K1049" i="1"/>
  <c r="L1072" i="1"/>
  <c r="L1100" i="1"/>
  <c r="K1101" i="1"/>
  <c r="L1124" i="1"/>
  <c r="K1124" i="1" s="1"/>
  <c r="L1224" i="1"/>
  <c r="K1224" i="1" s="1"/>
  <c r="L1248" i="1"/>
  <c r="K1248" i="1" s="1"/>
  <c r="K1301" i="1"/>
  <c r="L1352" i="1"/>
  <c r="K1353" i="1"/>
  <c r="L1376" i="1"/>
  <c r="K1377" i="1"/>
  <c r="L1456" i="1"/>
  <c r="K1457" i="1"/>
  <c r="L1508" i="1"/>
  <c r="L1592" i="1"/>
  <c r="L1684" i="1"/>
  <c r="L1712" i="1"/>
  <c r="K1745" i="1"/>
  <c r="K1821" i="1"/>
  <c r="L1860" i="1"/>
  <c r="K1861" i="1"/>
  <c r="L1980" i="1"/>
  <c r="K1981" i="1"/>
  <c r="L2084" i="1"/>
  <c r="K2293" i="1"/>
  <c r="L2664" i="1"/>
  <c r="K2665" i="1"/>
  <c r="L2780" i="1"/>
  <c r="L517" i="1"/>
  <c r="K518" i="1"/>
  <c r="L537" i="1"/>
  <c r="L649" i="1"/>
  <c r="K650" i="1"/>
  <c r="L23" i="1"/>
  <c r="L147" i="1"/>
  <c r="K148" i="1"/>
  <c r="L232" i="1"/>
  <c r="K233" i="1"/>
  <c r="L197" i="1"/>
  <c r="AD324" i="1"/>
  <c r="AG323" i="1" s="1"/>
  <c r="L395" i="1"/>
  <c r="L527" i="1"/>
  <c r="K527" i="1" s="1"/>
  <c r="L635" i="1"/>
  <c r="L675" i="1"/>
  <c r="L687" i="1"/>
  <c r="K687" i="1" s="1"/>
  <c r="K688" i="1"/>
  <c r="L711" i="1"/>
  <c r="L771" i="1"/>
  <c r="L851" i="1"/>
  <c r="L863" i="1"/>
  <c r="L1055" i="1"/>
  <c r="L1071" i="1"/>
  <c r="K1072" i="1"/>
  <c r="L1091" i="1"/>
  <c r="L1107" i="1"/>
  <c r="L1171" i="1"/>
  <c r="K1172" i="1"/>
  <c r="L1235" i="1"/>
  <c r="K1235" i="1" s="1"/>
  <c r="L1299" i="1"/>
  <c r="K1299" i="1" s="1"/>
  <c r="L1351" i="1"/>
  <c r="K1352" i="1"/>
  <c r="L1455" i="1"/>
  <c r="K1456" i="1"/>
  <c r="L1475" i="1"/>
  <c r="K1476" i="1"/>
  <c r="L1535" i="1"/>
  <c r="K1536" i="1"/>
  <c r="L1567" i="1"/>
  <c r="K1567" i="1" s="1"/>
  <c r="L1599" i="1"/>
  <c r="K1599" i="1" s="1"/>
  <c r="K1600" i="1"/>
  <c r="L1615" i="1"/>
  <c r="K1615" i="1" s="1"/>
  <c r="K1616" i="1"/>
  <c r="L1739" i="1"/>
  <c r="K1739" i="1" s="1"/>
  <c r="L1755" i="1"/>
  <c r="L1803" i="1"/>
  <c r="K1804" i="1"/>
  <c r="L1819" i="1"/>
  <c r="L1883" i="1"/>
  <c r="K1884" i="1"/>
  <c r="L1935" i="1"/>
  <c r="K1936" i="1"/>
  <c r="L1951" i="1"/>
  <c r="K1951" i="1" s="1"/>
  <c r="K1952" i="1"/>
  <c r="L2007" i="1"/>
  <c r="L2067" i="1"/>
  <c r="L2163" i="1"/>
  <c r="L2179" i="1"/>
  <c r="K2179" i="1" s="1"/>
  <c r="K2180" i="1"/>
  <c r="L2195" i="1"/>
  <c r="L2323" i="1"/>
  <c r="L2339" i="1"/>
  <c r="L2355" i="1"/>
  <c r="L2411" i="1"/>
  <c r="K2411" i="1" s="1"/>
  <c r="K2412" i="1"/>
  <c r="L2423" i="1"/>
  <c r="K2423" i="1" s="1"/>
  <c r="K2424" i="1"/>
  <c r="K2552" i="1"/>
  <c r="L2579" i="1"/>
  <c r="K2580" i="1"/>
  <c r="L2595" i="1"/>
  <c r="L2699" i="1"/>
  <c r="K2700" i="1"/>
  <c r="L2799" i="1"/>
  <c r="L2815" i="1"/>
  <c r="K2816" i="1"/>
  <c r="L2851" i="1"/>
  <c r="K2852" i="1"/>
  <c r="L328" i="1"/>
  <c r="K329" i="1"/>
  <c r="L392" i="1"/>
  <c r="K393" i="1"/>
  <c r="L496" i="1"/>
  <c r="L568" i="1"/>
  <c r="K569" i="1"/>
  <c r="L584" i="1"/>
  <c r="K585" i="1"/>
  <c r="L1984" i="1"/>
  <c r="K1985" i="1"/>
  <c r="L2272" i="1"/>
  <c r="K2273" i="1"/>
  <c r="L2632" i="1"/>
  <c r="L2764" i="1"/>
  <c r="K2764" i="1" s="1"/>
  <c r="K2765" i="1"/>
  <c r="L2816" i="1"/>
  <c r="L2069" i="1"/>
  <c r="K2070" i="1"/>
  <c r="L2085" i="1"/>
  <c r="K2086" i="1"/>
  <c r="K344" i="1"/>
  <c r="K68" i="1"/>
  <c r="L2158" i="1"/>
  <c r="K2158" i="1" s="1"/>
  <c r="K2159" i="1"/>
  <c r="L2472" i="1"/>
  <c r="K2473" i="1"/>
  <c r="L415" i="1"/>
  <c r="L1775" i="1"/>
  <c r="L2459" i="1"/>
  <c r="K2460" i="1"/>
  <c r="L114" i="1"/>
  <c r="K115" i="1"/>
  <c r="L26" i="1"/>
  <c r="K27" i="1"/>
  <c r="L462" i="1"/>
  <c r="K462" i="1" s="1"/>
  <c r="L774" i="1"/>
  <c r="K775" i="1"/>
  <c r="L477" i="1"/>
  <c r="K478" i="1"/>
  <c r="L1118" i="1"/>
  <c r="K1119" i="1"/>
  <c r="L1302" i="1"/>
  <c r="L1434" i="1"/>
  <c r="L1526" i="1"/>
  <c r="L1570" i="1"/>
  <c r="L1662" i="1"/>
  <c r="L1754" i="1"/>
  <c r="K1754" i="1" s="1"/>
  <c r="K1755" i="1"/>
  <c r="L1802" i="1"/>
  <c r="K1803" i="1"/>
  <c r="L1850" i="1"/>
  <c r="L1587" i="1"/>
  <c r="K1588" i="1"/>
  <c r="L1699" i="1"/>
  <c r="K1699" i="1" s="1"/>
  <c r="K1700" i="1"/>
  <c r="L1923" i="1"/>
  <c r="K1924" i="1"/>
  <c r="L1624" i="1"/>
  <c r="L1848" i="1"/>
  <c r="L2024" i="1"/>
  <c r="K2024" i="1" s="1"/>
  <c r="L2120" i="1"/>
  <c r="L2204" i="1"/>
  <c r="K2205" i="1"/>
  <c r="L753" i="1"/>
  <c r="L929" i="1"/>
  <c r="K930" i="1"/>
  <c r="L1001" i="1"/>
  <c r="L1057" i="1"/>
  <c r="K1058" i="1"/>
  <c r="L1121" i="1"/>
  <c r="K1121" i="1" s="1"/>
  <c r="L1173" i="1"/>
  <c r="L1233" i="1"/>
  <c r="K1234" i="1"/>
  <c r="L1305" i="1"/>
  <c r="L1357" i="1"/>
  <c r="K1358" i="1"/>
  <c r="L1425" i="1"/>
  <c r="L1477" i="1"/>
  <c r="K1477" i="1" s="1"/>
  <c r="L1541" i="1"/>
  <c r="L1593" i="1"/>
  <c r="L1657" i="1"/>
  <c r="L1709" i="1"/>
  <c r="L1773" i="1"/>
  <c r="K1773" i="1" s="1"/>
  <c r="K1774" i="1"/>
  <c r="L1829" i="1"/>
  <c r="K1830" i="1"/>
  <c r="L1889" i="1"/>
  <c r="L1910" i="1"/>
  <c r="L1958" i="1"/>
  <c r="L2006" i="1"/>
  <c r="K2007" i="1"/>
  <c r="L2050" i="1"/>
  <c r="K2050" i="1" s="1"/>
  <c r="L2094" i="1"/>
  <c r="K2094" i="1" s="1"/>
  <c r="K2095" i="1"/>
  <c r="L2142" i="1"/>
  <c r="K2143" i="1"/>
  <c r="L2190" i="1"/>
  <c r="K2191" i="1"/>
  <c r="L2238" i="1"/>
  <c r="K2239" i="1"/>
  <c r="L2286" i="1"/>
  <c r="K2287" i="1"/>
  <c r="L2334" i="1"/>
  <c r="K2335" i="1"/>
  <c r="L2378" i="1"/>
  <c r="L2426" i="1"/>
  <c r="K2426" i="1" s="1"/>
  <c r="L2502" i="1"/>
  <c r="L2542" i="1"/>
  <c r="L2586" i="1"/>
  <c r="L2670" i="1"/>
  <c r="L2714" i="1"/>
  <c r="L2758" i="1"/>
  <c r="K2759" i="1"/>
  <c r="L2822" i="1"/>
  <c r="L2264" i="1"/>
  <c r="L2360" i="1"/>
  <c r="L2860" i="1"/>
  <c r="K2861" i="1"/>
  <c r="L2673" i="1"/>
  <c r="L2769" i="1"/>
  <c r="L2865" i="1"/>
  <c r="K2866" i="1"/>
  <c r="L1945" i="1"/>
  <c r="L2001" i="1"/>
  <c r="K2002" i="1"/>
  <c r="L2057" i="1"/>
  <c r="L2113" i="1"/>
  <c r="L2169" i="1"/>
  <c r="L2225" i="1"/>
  <c r="K2225" i="1" s="1"/>
  <c r="L2281" i="1"/>
  <c r="K2281" i="1" s="1"/>
  <c r="K2282" i="1"/>
  <c r="L2333" i="1"/>
  <c r="K2334" i="1"/>
  <c r="L2385" i="1"/>
  <c r="L2441" i="1"/>
  <c r="L2489" i="1"/>
  <c r="K2489" i="1" s="1"/>
  <c r="K2490" i="1"/>
  <c r="L2537" i="1"/>
  <c r="K2537" i="1" s="1"/>
  <c r="K2538" i="1"/>
  <c r="L2593" i="1"/>
  <c r="L2685" i="1"/>
  <c r="L2781" i="1"/>
  <c r="K2781" i="1" s="1"/>
  <c r="K2782" i="1"/>
  <c r="L2802" i="1"/>
  <c r="K2803" i="1"/>
  <c r="L124" i="1"/>
  <c r="L188" i="1"/>
  <c r="L2739" i="1"/>
  <c r="K2739" i="1" s="1"/>
  <c r="L2771" i="1"/>
  <c r="K2772" i="1"/>
  <c r="L2803" i="1"/>
  <c r="L2835" i="1"/>
  <c r="L2484" i="1"/>
  <c r="K2485" i="1"/>
  <c r="L660" i="1"/>
  <c r="L712" i="1"/>
  <c r="K713" i="1"/>
  <c r="K817" i="1"/>
  <c r="L844" i="1"/>
  <c r="L892" i="1"/>
  <c r="L968" i="1"/>
  <c r="K1025" i="1"/>
  <c r="L1152" i="1"/>
  <c r="K1152" i="1" s="1"/>
  <c r="K1153" i="1"/>
  <c r="K1277" i="1"/>
  <c r="L1328" i="1"/>
  <c r="K1328" i="1" s="1"/>
  <c r="L1404" i="1"/>
  <c r="K1405" i="1"/>
  <c r="L1484" i="1"/>
  <c r="L1540" i="1"/>
  <c r="K1541" i="1"/>
  <c r="L1568" i="1"/>
  <c r="L1900" i="1"/>
  <c r="L2036" i="1"/>
  <c r="K2036" i="1" s="1"/>
  <c r="K2037" i="1"/>
  <c r="L2244" i="1"/>
  <c r="K2244" i="1" s="1"/>
  <c r="L2404" i="1"/>
  <c r="L2820" i="1"/>
  <c r="L2696" i="1"/>
  <c r="K2697" i="1"/>
  <c r="T2377" i="1"/>
  <c r="L597" i="1"/>
  <c r="L549" i="1"/>
  <c r="K550" i="1"/>
  <c r="L661" i="1"/>
  <c r="K661" i="1" s="1"/>
  <c r="L789" i="1"/>
  <c r="K790" i="1"/>
  <c r="L873" i="1"/>
  <c r="K874" i="1"/>
  <c r="L87" i="1"/>
  <c r="K88" i="1"/>
  <c r="L211" i="1"/>
  <c r="L8" i="1"/>
  <c r="K9" i="1"/>
  <c r="L24" i="1"/>
  <c r="L40" i="1"/>
  <c r="K40" i="1" s="1"/>
  <c r="K41" i="1"/>
  <c r="L72" i="1"/>
  <c r="K73" i="1"/>
  <c r="L104" i="1"/>
  <c r="K104" i="1" s="1"/>
  <c r="K105" i="1"/>
  <c r="L256" i="1"/>
  <c r="K257" i="1"/>
  <c r="L25" i="1"/>
  <c r="K25" i="1" s="1"/>
  <c r="K26" i="1"/>
  <c r="L427" i="1"/>
  <c r="L471" i="1"/>
  <c r="L723" i="1"/>
  <c r="K724" i="1"/>
  <c r="L735" i="1"/>
  <c r="K736" i="1"/>
  <c r="L747" i="1"/>
  <c r="L799" i="1"/>
  <c r="K799" i="1" s="1"/>
  <c r="L827" i="1"/>
  <c r="K827" i="1" s="1"/>
  <c r="L939" i="1"/>
  <c r="K940" i="1"/>
  <c r="L951" i="1"/>
  <c r="L963" i="1"/>
  <c r="K964" i="1"/>
  <c r="L975" i="1"/>
  <c r="K976" i="1"/>
  <c r="L1187" i="1"/>
  <c r="K1187" i="1" s="1"/>
  <c r="L1251" i="1"/>
  <c r="L1267" i="1"/>
  <c r="K1268" i="1"/>
  <c r="L1315" i="1"/>
  <c r="L1331" i="1"/>
  <c r="K1332" i="1"/>
  <c r="L1367" i="1"/>
  <c r="L1383" i="1"/>
  <c r="K1383" i="1" s="1"/>
  <c r="L1427" i="1"/>
  <c r="K1427" i="1" s="1"/>
  <c r="K1428" i="1"/>
  <c r="L1491" i="1"/>
  <c r="L1551" i="1"/>
  <c r="L1583" i="1"/>
  <c r="K1584" i="1"/>
  <c r="L1647" i="1"/>
  <c r="K1647" i="1" s="1"/>
  <c r="K1648" i="1"/>
  <c r="L1719" i="1"/>
  <c r="L1771" i="1"/>
  <c r="K1772" i="1"/>
  <c r="L1787" i="1"/>
  <c r="K1787" i="1" s="1"/>
  <c r="K1788" i="1"/>
  <c r="L1839" i="1"/>
  <c r="L1871" i="1"/>
  <c r="L1919" i="1"/>
  <c r="K1920" i="1"/>
  <c r="L2083" i="1"/>
  <c r="K2083" i="1" s="1"/>
  <c r="L2099" i="1"/>
  <c r="K2100" i="1"/>
  <c r="L2115" i="1"/>
  <c r="K2115" i="1" s="1"/>
  <c r="K2132" i="1"/>
  <c r="L2211" i="1"/>
  <c r="K2211" i="1" s="1"/>
  <c r="L2399" i="1"/>
  <c r="K2399" i="1" s="1"/>
  <c r="K2400" i="1"/>
  <c r="L2439" i="1"/>
  <c r="K2440" i="1"/>
  <c r="L2455" i="1"/>
  <c r="K2455" i="1" s="1"/>
  <c r="K2456" i="1"/>
  <c r="L2623" i="1"/>
  <c r="L2639" i="1"/>
  <c r="L2655" i="1"/>
  <c r="K2656" i="1"/>
  <c r="L2671" i="1"/>
  <c r="K2671" i="1" s="1"/>
  <c r="L2715" i="1"/>
  <c r="K2715" i="1" s="1"/>
  <c r="L2783" i="1"/>
  <c r="L408" i="1"/>
  <c r="K409" i="1"/>
  <c r="AG1852" i="1"/>
  <c r="L2000" i="1"/>
  <c r="K2001" i="1"/>
  <c r="L2492" i="1"/>
  <c r="K2492" i="1" s="1"/>
  <c r="L2544" i="1"/>
  <c r="L2572" i="1"/>
  <c r="L1493" i="1"/>
  <c r="K1493" i="1" s="1"/>
  <c r="N83" i="1"/>
  <c r="N215" i="1"/>
  <c r="N767" i="1"/>
  <c r="N1199" i="1"/>
  <c r="N1583" i="1"/>
  <c r="N1823" i="1"/>
  <c r="N2099" i="1"/>
  <c r="N2555" i="1"/>
  <c r="N168" i="1"/>
  <c r="N600" i="1"/>
  <c r="N1368" i="1"/>
  <c r="N74" i="1"/>
  <c r="N242" i="1"/>
  <c r="N386" i="1"/>
  <c r="N494" i="1"/>
  <c r="N626" i="1"/>
  <c r="N294" i="1"/>
  <c r="N15" i="1"/>
  <c r="N219" i="1"/>
  <c r="N615" i="1"/>
  <c r="N1095" i="1"/>
  <c r="N1599" i="1"/>
  <c r="N1995" i="1"/>
  <c r="N342" i="1"/>
  <c r="M343" i="1"/>
  <c r="N100" i="1"/>
  <c r="N328" i="1"/>
  <c r="N568" i="1"/>
  <c r="N868" i="1"/>
  <c r="N66" i="1"/>
  <c r="M67" i="1"/>
  <c r="N246" i="1"/>
  <c r="N366" i="1"/>
  <c r="N606" i="1"/>
  <c r="N1554" i="1"/>
  <c r="N346" i="1"/>
  <c r="N127" i="1"/>
  <c r="N475" i="1"/>
  <c r="N1039" i="1"/>
  <c r="N1651" i="1"/>
  <c r="N2143" i="1"/>
  <c r="N2431" i="1"/>
  <c r="N298" i="1"/>
  <c r="N104" i="1"/>
  <c r="N248" i="1"/>
  <c r="N500" i="1"/>
  <c r="N82" i="1"/>
  <c r="M83" i="1"/>
  <c r="N514" i="1"/>
  <c r="N430" i="1"/>
  <c r="N202" i="1"/>
  <c r="N262" i="1"/>
  <c r="L1108" i="1"/>
  <c r="L475" i="1"/>
  <c r="K476" i="1"/>
  <c r="L1255" i="1"/>
  <c r="L1387" i="1"/>
  <c r="L2636" i="1"/>
  <c r="K2637" i="1"/>
  <c r="L14" i="1"/>
  <c r="L78" i="1"/>
  <c r="K79" i="1"/>
  <c r="L262" i="1"/>
  <c r="K263" i="1"/>
  <c r="L342" i="1"/>
  <c r="K343" i="1"/>
  <c r="L814" i="1"/>
  <c r="L285" i="1"/>
  <c r="K286" i="1"/>
  <c r="L561" i="1"/>
  <c r="L982" i="1"/>
  <c r="K982" i="1" s="1"/>
  <c r="K983" i="1"/>
  <c r="L1022" i="1"/>
  <c r="K1023" i="1"/>
  <c r="L1170" i="1"/>
  <c r="K1171" i="1"/>
  <c r="L1254" i="1"/>
  <c r="K1255" i="1"/>
  <c r="L1350" i="1"/>
  <c r="K1351" i="1"/>
  <c r="L1478" i="1"/>
  <c r="L1706" i="1"/>
  <c r="K1706" i="1" s="1"/>
  <c r="L849" i="1"/>
  <c r="K850" i="1"/>
  <c r="L170" i="1"/>
  <c r="K171" i="1"/>
  <c r="L266" i="1"/>
  <c r="K267" i="1"/>
  <c r="L378" i="1"/>
  <c r="K379" i="1"/>
  <c r="L562" i="1"/>
  <c r="L658" i="1"/>
  <c r="L738" i="1"/>
  <c r="K738" i="1" s="1"/>
  <c r="L818" i="1"/>
  <c r="L906" i="1"/>
  <c r="L599" i="1"/>
  <c r="L193" i="1"/>
  <c r="L289" i="1"/>
  <c r="K289" i="1" s="1"/>
  <c r="L385" i="1"/>
  <c r="K386" i="1"/>
  <c r="L573" i="1"/>
  <c r="L938" i="1"/>
  <c r="K939" i="1"/>
  <c r="L986" i="1"/>
  <c r="L1026" i="1"/>
  <c r="L1074" i="1"/>
  <c r="L1122" i="1"/>
  <c r="K1123" i="1"/>
  <c r="L1174" i="1"/>
  <c r="K1175" i="1"/>
  <c r="L1214" i="1"/>
  <c r="K1215" i="1"/>
  <c r="L1258" i="1"/>
  <c r="L1306" i="1"/>
  <c r="L1394" i="1"/>
  <c r="L1438" i="1"/>
  <c r="K1439" i="1"/>
  <c r="L1482" i="1"/>
  <c r="L1530" i="1"/>
  <c r="K1531" i="1"/>
  <c r="L1574" i="1"/>
  <c r="L1622" i="1"/>
  <c r="L1666" i="1"/>
  <c r="K1667" i="1"/>
  <c r="L1710" i="1"/>
  <c r="K1710" i="1" s="1"/>
  <c r="K1711" i="1"/>
  <c r="L1758" i="1"/>
  <c r="L1806" i="1"/>
  <c r="L1854" i="1"/>
  <c r="K1854" i="1" s="1"/>
  <c r="L1715" i="1"/>
  <c r="K1716" i="1"/>
  <c r="L1656" i="1"/>
  <c r="L1864" i="1"/>
  <c r="K1865" i="1"/>
  <c r="L2028" i="1"/>
  <c r="L2124" i="1"/>
  <c r="L2216" i="1"/>
  <c r="K2217" i="1"/>
  <c r="L669" i="1"/>
  <c r="K670" i="1"/>
  <c r="L765" i="1"/>
  <c r="K766" i="1"/>
  <c r="L861" i="1"/>
  <c r="L941" i="1"/>
  <c r="L1005" i="1"/>
  <c r="K1006" i="1"/>
  <c r="L1061" i="1"/>
  <c r="K1062" i="1"/>
  <c r="L1125" i="1"/>
  <c r="L1245" i="1"/>
  <c r="L1309" i="1"/>
  <c r="K1309" i="1" s="1"/>
  <c r="L1361" i="1"/>
  <c r="L1429" i="1"/>
  <c r="K1430" i="1"/>
  <c r="L1481" i="1"/>
  <c r="L1549" i="1"/>
  <c r="L1597" i="1"/>
  <c r="K1598" i="1"/>
  <c r="L1661" i="1"/>
  <c r="L1713" i="1"/>
  <c r="L1777" i="1"/>
  <c r="L1833" i="1"/>
  <c r="K1834" i="1"/>
  <c r="L1897" i="1"/>
  <c r="K1898" i="1"/>
  <c r="L1914" i="1"/>
  <c r="K1915" i="1"/>
  <c r="L1962" i="1"/>
  <c r="K1963" i="1"/>
  <c r="L2010" i="1"/>
  <c r="L2054" i="1"/>
  <c r="L2098" i="1"/>
  <c r="K2098" i="1" s="1"/>
  <c r="K2099" i="1"/>
  <c r="L2146" i="1"/>
  <c r="L2194" i="1"/>
  <c r="L2242" i="1"/>
  <c r="L2290" i="1"/>
  <c r="K2291" i="1"/>
  <c r="L2338" i="1"/>
  <c r="K2339" i="1"/>
  <c r="L2382" i="1"/>
  <c r="K2382" i="1" s="1"/>
  <c r="L2466" i="1"/>
  <c r="K2467" i="1"/>
  <c r="L2506" i="1"/>
  <c r="L2546" i="1"/>
  <c r="K2547" i="1"/>
  <c r="L2590" i="1"/>
  <c r="K2591" i="1"/>
  <c r="L2634" i="1"/>
  <c r="K2635" i="1"/>
  <c r="L2674" i="1"/>
  <c r="L2762" i="1"/>
  <c r="K2762" i="1" s="1"/>
  <c r="K2763" i="1"/>
  <c r="L2850" i="1"/>
  <c r="K2850" i="1" s="1"/>
  <c r="L2268" i="1"/>
  <c r="K2269" i="1"/>
  <c r="L2364" i="1"/>
  <c r="K2365" i="1"/>
  <c r="L2577" i="1"/>
  <c r="K2578" i="1"/>
  <c r="L2681" i="1"/>
  <c r="L2777" i="1"/>
  <c r="L2790" i="1"/>
  <c r="L1949" i="1"/>
  <c r="K1950" i="1"/>
  <c r="L2009" i="1"/>
  <c r="K2010" i="1"/>
  <c r="L2061" i="1"/>
  <c r="K2062" i="1"/>
  <c r="L2117" i="1"/>
  <c r="L2173" i="1"/>
  <c r="K2174" i="1"/>
  <c r="L2229" i="1"/>
  <c r="K2230" i="1"/>
  <c r="L2285" i="1"/>
  <c r="L2337" i="1"/>
  <c r="L2393" i="1"/>
  <c r="L2445" i="1"/>
  <c r="K2445" i="1" s="1"/>
  <c r="K2446" i="1"/>
  <c r="L2493" i="1"/>
  <c r="L2541" i="1"/>
  <c r="K2541" i="1" s="1"/>
  <c r="L2601" i="1"/>
  <c r="K2601" i="1" s="1"/>
  <c r="L2693" i="1"/>
  <c r="K2694" i="1"/>
  <c r="L2789" i="1"/>
  <c r="K2790" i="1"/>
  <c r="L2810" i="1"/>
  <c r="K2811" i="1"/>
  <c r="L260" i="1"/>
  <c r="K261" i="1"/>
  <c r="L316" i="1"/>
  <c r="L364" i="1"/>
  <c r="K365" i="1"/>
  <c r="L412" i="1"/>
  <c r="L468" i="1"/>
  <c r="K469" i="1"/>
  <c r="L588" i="1"/>
  <c r="L2516" i="1"/>
  <c r="K2517" i="1"/>
  <c r="L740" i="1"/>
  <c r="K741" i="1"/>
  <c r="L764" i="1"/>
  <c r="K765" i="1"/>
  <c r="L920" i="1"/>
  <c r="K921" i="1"/>
  <c r="L1000" i="1"/>
  <c r="K1000" i="1" s="1"/>
  <c r="K1001" i="1"/>
  <c r="L1052" i="1"/>
  <c r="K1053" i="1"/>
  <c r="L1076" i="1"/>
  <c r="L1104" i="1"/>
  <c r="K1104" i="1" s="1"/>
  <c r="K1105" i="1"/>
  <c r="L1204" i="1"/>
  <c r="K1204" i="1" s="1"/>
  <c r="K1205" i="1"/>
  <c r="L1228" i="1"/>
  <c r="K1229" i="1"/>
  <c r="L1252" i="1"/>
  <c r="K1253" i="1"/>
  <c r="L1304" i="1"/>
  <c r="K1305" i="1"/>
  <c r="L1356" i="1"/>
  <c r="L1436" i="1"/>
  <c r="L1460" i="1"/>
  <c r="K1461" i="1"/>
  <c r="L1596" i="1"/>
  <c r="K1597" i="1"/>
  <c r="L1748" i="1"/>
  <c r="K1749" i="1"/>
  <c r="L1828" i="1"/>
  <c r="K1829" i="1"/>
  <c r="L2196" i="1"/>
  <c r="L2356" i="1"/>
  <c r="K2356" i="1" s="1"/>
  <c r="L2828" i="1"/>
  <c r="L2640" i="1"/>
  <c r="L2728" i="1"/>
  <c r="K2729" i="1"/>
  <c r="L2784" i="1"/>
  <c r="K2784" i="1" s="1"/>
  <c r="L2149" i="1"/>
  <c r="T1641" i="1"/>
  <c r="L1029" i="1"/>
  <c r="L1109" i="1"/>
  <c r="K1110" i="1"/>
  <c r="L1269" i="1"/>
  <c r="L613" i="1"/>
  <c r="K614" i="1"/>
  <c r="L825" i="1"/>
  <c r="K826" i="1"/>
  <c r="L191" i="1"/>
  <c r="K191" i="1" s="1"/>
  <c r="L168" i="1"/>
  <c r="K169" i="1"/>
  <c r="L323" i="1"/>
  <c r="K323" i="1" s="1"/>
  <c r="L651" i="1"/>
  <c r="K652" i="1"/>
  <c r="L663" i="1"/>
  <c r="L787" i="1"/>
  <c r="K788" i="1"/>
  <c r="L815" i="1"/>
  <c r="K815" i="1" s="1"/>
  <c r="L891" i="1"/>
  <c r="K891" i="1" s="1"/>
  <c r="K892" i="1"/>
  <c r="L903" i="1"/>
  <c r="L927" i="1"/>
  <c r="L987" i="1"/>
  <c r="K988" i="1"/>
  <c r="L999" i="1"/>
  <c r="L1043" i="1"/>
  <c r="K1044" i="1"/>
  <c r="L1127" i="1"/>
  <c r="K1128" i="1"/>
  <c r="L1143" i="1"/>
  <c r="K1144" i="1"/>
  <c r="L1159" i="1"/>
  <c r="L1283" i="1"/>
  <c r="K1283" i="1" s="1"/>
  <c r="L1415" i="1"/>
  <c r="K1416" i="1"/>
  <c r="L1443" i="1"/>
  <c r="L1507" i="1"/>
  <c r="K1507" i="1" s="1"/>
  <c r="K1508" i="1"/>
  <c r="L1523" i="1"/>
  <c r="L1631" i="1"/>
  <c r="K1632" i="1"/>
  <c r="L1683" i="1"/>
  <c r="K1684" i="1"/>
  <c r="L1855" i="1"/>
  <c r="L1903" i="1"/>
  <c r="K1903" i="1" s="1"/>
  <c r="K1904" i="1"/>
  <c r="L1995" i="1"/>
  <c r="K1996" i="1"/>
  <c r="L2263" i="1"/>
  <c r="K2264" i="1"/>
  <c r="L2295" i="1"/>
  <c r="L2311" i="1"/>
  <c r="L2359" i="1"/>
  <c r="K2359" i="1" s="1"/>
  <c r="L2379" i="1"/>
  <c r="K2379" i="1" s="1"/>
  <c r="K2380" i="1"/>
  <c r="L2483" i="1"/>
  <c r="K2483" i="1" s="1"/>
  <c r="K2484" i="1"/>
  <c r="L2499" i="1"/>
  <c r="K2500" i="1"/>
  <c r="L2523" i="1"/>
  <c r="L2539" i="1"/>
  <c r="K2540" i="1"/>
  <c r="L2611" i="1"/>
  <c r="L424" i="1"/>
  <c r="L440" i="1"/>
  <c r="K441" i="1"/>
  <c r="L528" i="1"/>
  <c r="K528" i="1" s="1"/>
  <c r="K529" i="1"/>
  <c r="AD1637" i="1"/>
  <c r="AG1636" i="1" s="1"/>
  <c r="AF1852" i="1"/>
  <c r="K2017" i="1"/>
  <c r="L2304" i="1"/>
  <c r="K2304" i="1" s="1"/>
  <c r="L2468" i="1"/>
  <c r="K2468" i="1" s="1"/>
  <c r="K2469" i="1"/>
  <c r="L2480" i="1"/>
  <c r="K2481" i="1"/>
  <c r="L2560" i="1"/>
  <c r="L2608" i="1"/>
  <c r="L2620" i="1"/>
  <c r="L2684" i="1"/>
  <c r="L1525" i="1"/>
  <c r="K1526" i="1"/>
  <c r="L1989" i="1"/>
  <c r="K1990" i="1"/>
  <c r="L2005" i="1"/>
  <c r="K2006" i="1"/>
  <c r="L2021" i="1"/>
  <c r="L2405" i="1"/>
  <c r="K2406" i="1"/>
  <c r="K156" i="1"/>
  <c r="K492" i="1"/>
  <c r="L86" i="1"/>
  <c r="K87" i="1"/>
  <c r="L270" i="1"/>
  <c r="K271" i="1"/>
  <c r="L534" i="1"/>
  <c r="K535" i="1"/>
  <c r="L305" i="1"/>
  <c r="K306" i="1"/>
  <c r="L1218" i="1"/>
  <c r="K1219" i="1"/>
  <c r="L1582" i="1"/>
  <c r="K1582" i="1" s="1"/>
  <c r="L685" i="1"/>
  <c r="K685" i="1" s="1"/>
  <c r="K686" i="1"/>
  <c r="L1437" i="1"/>
  <c r="K1438" i="1"/>
  <c r="L1970" i="1"/>
  <c r="L2474" i="1"/>
  <c r="L1957" i="1"/>
  <c r="L2401" i="1"/>
  <c r="L324" i="1"/>
  <c r="K324" i="1" s="1"/>
  <c r="L640" i="1"/>
  <c r="K641" i="1"/>
  <c r="L1056" i="1"/>
  <c r="K1057" i="1"/>
  <c r="L1956" i="1"/>
  <c r="L235" i="1"/>
  <c r="K235" i="1" s="1"/>
  <c r="K236" i="1"/>
  <c r="L355" i="1"/>
  <c r="K356" i="1"/>
  <c r="L2103" i="1"/>
  <c r="K2104" i="1"/>
  <c r="L17" i="1"/>
  <c r="L194" i="1"/>
  <c r="K195" i="1"/>
  <c r="L290" i="1"/>
  <c r="K291" i="1"/>
  <c r="L314" i="1"/>
  <c r="K315" i="1"/>
  <c r="L434" i="1"/>
  <c r="K434" i="1" s="1"/>
  <c r="L558" i="1"/>
  <c r="K558" i="1" s="1"/>
  <c r="K559" i="1"/>
  <c r="L590" i="1"/>
  <c r="K591" i="1"/>
  <c r="L654" i="1"/>
  <c r="K655" i="1"/>
  <c r="L734" i="1"/>
  <c r="K735" i="1"/>
  <c r="L902" i="1"/>
  <c r="L189" i="1"/>
  <c r="K189" i="1" s="1"/>
  <c r="K190" i="1"/>
  <c r="L381" i="1"/>
  <c r="K382" i="1"/>
  <c r="L934" i="1"/>
  <c r="K935" i="1"/>
  <c r="L1070" i="1"/>
  <c r="K1071" i="1"/>
  <c r="L1210" i="1"/>
  <c r="K1211" i="1"/>
  <c r="L1390" i="1"/>
  <c r="L1618" i="1"/>
  <c r="K1618" i="1" s="1"/>
  <c r="L657" i="1"/>
  <c r="K657" i="1" s="1"/>
  <c r="K658" i="1"/>
  <c r="L29" i="1"/>
  <c r="K30" i="1"/>
  <c r="L50" i="1"/>
  <c r="K51" i="1"/>
  <c r="L142" i="1"/>
  <c r="K143" i="1"/>
  <c r="L222" i="1"/>
  <c r="K223" i="1"/>
  <c r="L38" i="1"/>
  <c r="K39" i="1"/>
  <c r="L406" i="1"/>
  <c r="K407" i="1"/>
  <c r="L494" i="1"/>
  <c r="K495" i="1"/>
  <c r="L530" i="1"/>
  <c r="K531" i="1"/>
  <c r="L594" i="1"/>
  <c r="L626" i="1"/>
  <c r="K627" i="1"/>
  <c r="L694" i="1"/>
  <c r="K695" i="1"/>
  <c r="L778" i="1"/>
  <c r="L858" i="1"/>
  <c r="K859" i="1"/>
  <c r="L481" i="1"/>
  <c r="K482" i="1"/>
  <c r="L1177" i="1"/>
  <c r="L33" i="1"/>
  <c r="K34" i="1"/>
  <c r="L18" i="1"/>
  <c r="K18" i="1" s="1"/>
  <c r="K19" i="1"/>
  <c r="L82" i="1"/>
  <c r="K82" i="1" s="1"/>
  <c r="K83" i="1"/>
  <c r="L118" i="1"/>
  <c r="K119" i="1"/>
  <c r="L146" i="1"/>
  <c r="K147" i="1"/>
  <c r="L198" i="1"/>
  <c r="K199" i="1"/>
  <c r="L226" i="1"/>
  <c r="K227" i="1"/>
  <c r="L294" i="1"/>
  <c r="K295" i="1"/>
  <c r="L318" i="1"/>
  <c r="K319" i="1"/>
  <c r="L346" i="1"/>
  <c r="K347" i="1"/>
  <c r="L438" i="1"/>
  <c r="K439" i="1"/>
  <c r="L466" i="1"/>
  <c r="K467" i="1"/>
  <c r="L498" i="1"/>
  <c r="K499" i="1"/>
  <c r="L598" i="1"/>
  <c r="K599" i="1"/>
  <c r="L662" i="1"/>
  <c r="L698" i="1"/>
  <c r="K699" i="1"/>
  <c r="L822" i="1"/>
  <c r="K823" i="1"/>
  <c r="L862" i="1"/>
  <c r="K863" i="1"/>
  <c r="L910" i="1"/>
  <c r="K910" i="1" s="1"/>
  <c r="K911" i="1"/>
  <c r="L109" i="1"/>
  <c r="K110" i="1"/>
  <c r="L205" i="1"/>
  <c r="L301" i="1"/>
  <c r="L397" i="1"/>
  <c r="K398" i="1"/>
  <c r="L485" i="1"/>
  <c r="K486" i="1"/>
  <c r="L577" i="1"/>
  <c r="K578" i="1"/>
  <c r="L942" i="1"/>
  <c r="K942" i="1" s="1"/>
  <c r="L1030" i="1"/>
  <c r="L1078" i="1"/>
  <c r="L1130" i="1"/>
  <c r="L1178" i="1"/>
  <c r="K1178" i="1" s="1"/>
  <c r="L1262" i="1"/>
  <c r="K1263" i="1"/>
  <c r="L1310" i="1"/>
  <c r="K1310" i="1" s="1"/>
  <c r="K1311" i="1"/>
  <c r="L1354" i="1"/>
  <c r="L1442" i="1"/>
  <c r="K1443" i="1"/>
  <c r="L1486" i="1"/>
  <c r="K1487" i="1"/>
  <c r="L1534" i="1"/>
  <c r="K1535" i="1"/>
  <c r="L1578" i="1"/>
  <c r="K1578" i="1" s="1"/>
  <c r="K1579" i="1"/>
  <c r="L1626" i="1"/>
  <c r="L1670" i="1"/>
  <c r="K1670" i="1" s="1"/>
  <c r="L1714" i="1"/>
  <c r="K1715" i="1"/>
  <c r="L1762" i="1"/>
  <c r="L1810" i="1"/>
  <c r="L1858" i="1"/>
  <c r="L1603" i="1"/>
  <c r="L1827" i="1"/>
  <c r="K1828" i="1"/>
  <c r="L1672" i="1"/>
  <c r="K1673" i="1"/>
  <c r="L2040" i="1"/>
  <c r="K2041" i="1"/>
  <c r="L2136" i="1"/>
  <c r="K2136" i="1" s="1"/>
  <c r="L2220" i="1"/>
  <c r="K2220" i="1" s="1"/>
  <c r="K2221" i="1"/>
  <c r="L673" i="1"/>
  <c r="L769" i="1"/>
  <c r="K770" i="1"/>
  <c r="L865" i="1"/>
  <c r="L945" i="1"/>
  <c r="K946" i="1"/>
  <c r="L1009" i="1"/>
  <c r="K1010" i="1"/>
  <c r="L1069" i="1"/>
  <c r="K1069" i="1" s="1"/>
  <c r="L1129" i="1"/>
  <c r="L1181" i="1"/>
  <c r="K1181" i="1" s="1"/>
  <c r="L1249" i="1"/>
  <c r="K1250" i="1"/>
  <c r="L1313" i="1"/>
  <c r="K1314" i="1"/>
  <c r="L1373" i="1"/>
  <c r="K1374" i="1"/>
  <c r="L1433" i="1"/>
  <c r="K1433" i="1" s="1"/>
  <c r="K1434" i="1"/>
  <c r="L1485" i="1"/>
  <c r="K1485" i="1" s="1"/>
  <c r="L1553" i="1"/>
  <c r="K1554" i="1"/>
  <c r="L1601" i="1"/>
  <c r="K1602" i="1"/>
  <c r="L1665" i="1"/>
  <c r="K1666" i="1"/>
  <c r="L1721" i="1"/>
  <c r="L1785" i="1"/>
  <c r="K1785" i="1" s="1"/>
  <c r="K1786" i="1"/>
  <c r="L1837" i="1"/>
  <c r="L1901" i="1"/>
  <c r="K1901" i="1" s="1"/>
  <c r="K1902" i="1"/>
  <c r="L1918" i="1"/>
  <c r="K1919" i="1"/>
  <c r="L1966" i="1"/>
  <c r="K1966" i="1" s="1"/>
  <c r="K1967" i="1"/>
  <c r="L2014" i="1"/>
  <c r="L2058" i="1"/>
  <c r="K2058" i="1" s="1"/>
  <c r="L2102" i="1"/>
  <c r="K2102" i="1" s="1"/>
  <c r="K2103" i="1"/>
  <c r="L2154" i="1"/>
  <c r="L2198" i="1"/>
  <c r="L2246" i="1"/>
  <c r="L2294" i="1"/>
  <c r="K2295" i="1"/>
  <c r="L2342" i="1"/>
  <c r="K2342" i="1" s="1"/>
  <c r="L2386" i="1"/>
  <c r="L2430" i="1"/>
  <c r="L2470" i="1"/>
  <c r="L2510" i="1"/>
  <c r="L2550" i="1"/>
  <c r="L2594" i="1"/>
  <c r="K2594" i="1" s="1"/>
  <c r="L2638" i="1"/>
  <c r="K2638" i="1" s="1"/>
  <c r="L2678" i="1"/>
  <c r="K2679" i="1"/>
  <c r="L2718" i="1"/>
  <c r="L2280" i="1"/>
  <c r="K2280" i="1" s="1"/>
  <c r="L2376" i="1"/>
  <c r="K2377" i="1"/>
  <c r="L2589" i="1"/>
  <c r="L2689" i="1"/>
  <c r="K2689" i="1" s="1"/>
  <c r="L2785" i="1"/>
  <c r="K2785" i="1" s="1"/>
  <c r="K2786" i="1"/>
  <c r="L2826" i="1"/>
  <c r="L1953" i="1"/>
  <c r="K1954" i="1"/>
  <c r="L2013" i="1"/>
  <c r="L2065" i="1"/>
  <c r="L2121" i="1"/>
  <c r="K2121" i="1" s="1"/>
  <c r="K2122" i="1"/>
  <c r="L2177" i="1"/>
  <c r="K2178" i="1"/>
  <c r="L2233" i="1"/>
  <c r="K2234" i="1"/>
  <c r="L2289" i="1"/>
  <c r="L2345" i="1"/>
  <c r="K2346" i="1"/>
  <c r="L2397" i="1"/>
  <c r="K2398" i="1"/>
  <c r="L2449" i="1"/>
  <c r="K2450" i="1"/>
  <c r="L2497" i="1"/>
  <c r="K2498" i="1"/>
  <c r="L2545" i="1"/>
  <c r="K2546" i="1"/>
  <c r="L2609" i="1"/>
  <c r="L2701" i="1"/>
  <c r="K2702" i="1"/>
  <c r="L2797" i="1"/>
  <c r="L2818" i="1"/>
  <c r="L132" i="1"/>
  <c r="K133" i="1"/>
  <c r="L2548" i="1"/>
  <c r="K2549" i="1"/>
  <c r="L664" i="1"/>
  <c r="L716" i="1"/>
  <c r="K716" i="1" s="1"/>
  <c r="K717" i="1"/>
  <c r="L796" i="1"/>
  <c r="K796" i="1" s="1"/>
  <c r="K797" i="1"/>
  <c r="L820" i="1"/>
  <c r="L848" i="1"/>
  <c r="K849" i="1"/>
  <c r="L872" i="1"/>
  <c r="K873" i="1"/>
  <c r="L896" i="1"/>
  <c r="K897" i="1"/>
  <c r="L948" i="1"/>
  <c r="L972" i="1"/>
  <c r="K972" i="1" s="1"/>
  <c r="L1028" i="1"/>
  <c r="K1029" i="1"/>
  <c r="L1132" i="1"/>
  <c r="K1133" i="1"/>
  <c r="L1156" i="1"/>
  <c r="K1157" i="1"/>
  <c r="L1180" i="1"/>
  <c r="L1280" i="1"/>
  <c r="K1281" i="1"/>
  <c r="L1384" i="1"/>
  <c r="K1384" i="1" s="1"/>
  <c r="K1385" i="1"/>
  <c r="L1488" i="1"/>
  <c r="K1489" i="1"/>
  <c r="L1516" i="1"/>
  <c r="K1517" i="1"/>
  <c r="L1544" i="1"/>
  <c r="K1545" i="1"/>
  <c r="L1572" i="1"/>
  <c r="K1572" i="1" s="1"/>
  <c r="K1573" i="1"/>
  <c r="L1628" i="1"/>
  <c r="K1629" i="1"/>
  <c r="L1664" i="1"/>
  <c r="K1664" i="1" s="1"/>
  <c r="L1692" i="1"/>
  <c r="K1693" i="1"/>
  <c r="L1868" i="1"/>
  <c r="K1869" i="1"/>
  <c r="L1908" i="1"/>
  <c r="K1909" i="1"/>
  <c r="L2148" i="1"/>
  <c r="T1640" i="1"/>
  <c r="L2644" i="1"/>
  <c r="K2645" i="1"/>
  <c r="L2672" i="1"/>
  <c r="K2673" i="1"/>
  <c r="L2756" i="1"/>
  <c r="K2757" i="1"/>
  <c r="L2832" i="1"/>
  <c r="K2833" i="1"/>
  <c r="L633" i="1"/>
  <c r="L949" i="1"/>
  <c r="K949" i="1" s="1"/>
  <c r="K694" i="1"/>
  <c r="L645" i="1"/>
  <c r="K646" i="1"/>
  <c r="L821" i="1"/>
  <c r="K821" i="1" s="1"/>
  <c r="K822" i="1"/>
  <c r="L969" i="1"/>
  <c r="K970" i="1"/>
  <c r="L71" i="1"/>
  <c r="K72" i="1"/>
  <c r="L192" i="1"/>
  <c r="AD326" i="1"/>
  <c r="AG325" i="1" s="1"/>
  <c r="AB327" i="1"/>
  <c r="AE326" i="1" s="1"/>
  <c r="AB328" i="1"/>
  <c r="AE327" i="1" s="1"/>
  <c r="L383" i="1"/>
  <c r="K383" i="1" s="1"/>
  <c r="L503" i="1"/>
  <c r="L715" i="1"/>
  <c r="L879" i="1"/>
  <c r="K916" i="1"/>
  <c r="L1059" i="1"/>
  <c r="L1111" i="1"/>
  <c r="K1111" i="1" s="1"/>
  <c r="L1239" i="1"/>
  <c r="K1240" i="1"/>
  <c r="L1303" i="1"/>
  <c r="K1304" i="1"/>
  <c r="K1336" i="1"/>
  <c r="L1355" i="1"/>
  <c r="K1355" i="1" s="1"/>
  <c r="K1356" i="1"/>
  <c r="L1403" i="1"/>
  <c r="K1404" i="1"/>
  <c r="L1459" i="1"/>
  <c r="K1460" i="1"/>
  <c r="L1479" i="1"/>
  <c r="K1480" i="1"/>
  <c r="L1539" i="1"/>
  <c r="K1540" i="1"/>
  <c r="L1571" i="1"/>
  <c r="L1619" i="1"/>
  <c r="AD1636" i="1"/>
  <c r="AG1635" i="1" s="1"/>
  <c r="L1703" i="1"/>
  <c r="K1703" i="1" s="1"/>
  <c r="K1704" i="1"/>
  <c r="L1759" i="1"/>
  <c r="K1759" i="1" s="1"/>
  <c r="K1760" i="1"/>
  <c r="L1807" i="1"/>
  <c r="K1807" i="1" s="1"/>
  <c r="K1808" i="1"/>
  <c r="L1887" i="1"/>
  <c r="K1888" i="1"/>
  <c r="L1939" i="1"/>
  <c r="K1940" i="1"/>
  <c r="L1975" i="1"/>
  <c r="K1976" i="1"/>
  <c r="L2011" i="1"/>
  <c r="K2011" i="1" s="1"/>
  <c r="K2012" i="1"/>
  <c r="L2027" i="1"/>
  <c r="K2028" i="1"/>
  <c r="L2055" i="1"/>
  <c r="L2151" i="1"/>
  <c r="L2167" i="1"/>
  <c r="L2183" i="1"/>
  <c r="K2183" i="1" s="1"/>
  <c r="K2184" i="1"/>
  <c r="L2199" i="1"/>
  <c r="K2199" i="1" s="1"/>
  <c r="K2200" i="1"/>
  <c r="L2227" i="1"/>
  <c r="K2228" i="1"/>
  <c r="L2247" i="1"/>
  <c r="L2327" i="1"/>
  <c r="K2328" i="1"/>
  <c r="K2344" i="1"/>
  <c r="L2427" i="1"/>
  <c r="K2428" i="1"/>
  <c r="L2471" i="1"/>
  <c r="K2471" i="1" s="1"/>
  <c r="K2472" i="1"/>
  <c r="L2511" i="1"/>
  <c r="K2512" i="1"/>
  <c r="L2555" i="1"/>
  <c r="K2556" i="1"/>
  <c r="L2583" i="1"/>
  <c r="K2584" i="1"/>
  <c r="L2599" i="1"/>
  <c r="K2600" i="1"/>
  <c r="L2687" i="1"/>
  <c r="K2688" i="1"/>
  <c r="L2703" i="1"/>
  <c r="K2703" i="1" s="1"/>
  <c r="L2751" i="1"/>
  <c r="L2767" i="1"/>
  <c r="L2839" i="1"/>
  <c r="L2855" i="1"/>
  <c r="K2856" i="1"/>
  <c r="L544" i="1"/>
  <c r="K545" i="1"/>
  <c r="AC1637" i="1"/>
  <c r="AF1636" i="1" s="1"/>
  <c r="L1792" i="1"/>
  <c r="K1792" i="1" s="1"/>
  <c r="L2032" i="1"/>
  <c r="L2128" i="1"/>
  <c r="L2336" i="1"/>
  <c r="L2596" i="1"/>
  <c r="K2597" i="1"/>
  <c r="K2661" i="1"/>
  <c r="L2724" i="1"/>
  <c r="K2724" i="1" s="1"/>
  <c r="L2804" i="1"/>
  <c r="L1973" i="1"/>
  <c r="AD2374" i="1"/>
  <c r="AG2373" i="1" s="1"/>
  <c r="N95" i="1"/>
  <c r="N227" i="1"/>
  <c r="N791" i="1"/>
  <c r="N1331" i="1"/>
  <c r="N1631" i="1"/>
  <c r="N1835" i="1"/>
  <c r="N2111" i="1"/>
  <c r="N36" i="1"/>
  <c r="N180" i="1"/>
  <c r="N708" i="1"/>
  <c r="P2866" i="1"/>
  <c r="O2867" i="1"/>
  <c r="N122" i="1"/>
  <c r="N278" i="1"/>
  <c r="N398" i="1"/>
  <c r="N506" i="1"/>
  <c r="N638" i="1"/>
  <c r="N54" i="1"/>
  <c r="M55" i="1"/>
  <c r="N75" i="1"/>
  <c r="N243" i="1"/>
  <c r="N687" i="1"/>
  <c r="N1263" i="1"/>
  <c r="N1635" i="1"/>
  <c r="N2307" i="1"/>
  <c r="N2866" i="1"/>
  <c r="M2867" i="1"/>
  <c r="N148" i="1"/>
  <c r="N340" i="1"/>
  <c r="N580" i="1"/>
  <c r="N964" i="1"/>
  <c r="N90" i="1"/>
  <c r="N258" i="1"/>
  <c r="N378" i="1"/>
  <c r="N618" i="1"/>
  <c r="N114" i="1"/>
  <c r="N139" i="1"/>
  <c r="N523" i="1"/>
  <c r="N1087" i="1"/>
  <c r="N1699" i="1"/>
  <c r="N2227" i="1"/>
  <c r="N150" i="1"/>
  <c r="N1690" i="1"/>
  <c r="N116" i="1"/>
  <c r="N260" i="1"/>
  <c r="N680" i="1"/>
  <c r="N154" i="1"/>
  <c r="M155" i="1"/>
  <c r="N182" i="1"/>
  <c r="N490" i="1"/>
  <c r="M491" i="1"/>
  <c r="N274" i="1"/>
  <c r="N406" i="1"/>
  <c r="L742" i="1"/>
  <c r="K743" i="1"/>
  <c r="L1082" i="1"/>
  <c r="L1538" i="1"/>
  <c r="K1539" i="1"/>
  <c r="L2044" i="1"/>
  <c r="K2045" i="1"/>
  <c r="L1317" i="1"/>
  <c r="L1922" i="1"/>
  <c r="K1923" i="1"/>
  <c r="L2434" i="1"/>
  <c r="L2793" i="1"/>
  <c r="K2794" i="1"/>
  <c r="L2349" i="1"/>
  <c r="K2350" i="1"/>
  <c r="L2834" i="1"/>
  <c r="K2835" i="1"/>
  <c r="L12" i="1"/>
  <c r="K13" i="1"/>
  <c r="L2568" i="1"/>
  <c r="K2569" i="1"/>
  <c r="L744" i="1"/>
  <c r="K1361" i="1"/>
  <c r="L111" i="1"/>
  <c r="L255" i="1"/>
  <c r="L1015" i="1"/>
  <c r="K1016" i="1"/>
  <c r="L2043" i="1"/>
  <c r="K2044" i="1"/>
  <c r="L2415" i="1"/>
  <c r="L2719" i="1"/>
  <c r="K2719" i="1" s="1"/>
  <c r="K2720" i="1"/>
  <c r="L368" i="1"/>
  <c r="K369" i="1"/>
  <c r="L2160" i="1"/>
  <c r="K2161" i="1"/>
  <c r="L901" i="1"/>
  <c r="K902" i="1"/>
  <c r="L1465" i="1"/>
  <c r="K1466" i="1"/>
  <c r="L1497" i="1"/>
  <c r="K1498" i="1"/>
  <c r="L1513" i="1"/>
  <c r="K1514" i="1"/>
  <c r="L2197" i="1"/>
  <c r="K2198" i="1"/>
  <c r="L327" i="1"/>
  <c r="K328" i="1"/>
  <c r="K532" i="1"/>
  <c r="K89" i="1"/>
  <c r="K128" i="1"/>
  <c r="K60" i="1"/>
  <c r="K216" i="1"/>
  <c r="L470" i="1"/>
  <c r="K471" i="1"/>
  <c r="L630" i="1"/>
  <c r="K631" i="1"/>
  <c r="L866" i="1"/>
  <c r="K866" i="1" s="1"/>
  <c r="L493" i="1"/>
  <c r="K494" i="1"/>
  <c r="L1266" i="1"/>
  <c r="K1267" i="1"/>
  <c r="L1446" i="1"/>
  <c r="L1718" i="1"/>
  <c r="K1719" i="1"/>
  <c r="L1688" i="1"/>
  <c r="K1689" i="1"/>
  <c r="L781" i="1"/>
  <c r="K782" i="1"/>
  <c r="L1185" i="1"/>
  <c r="K1186" i="1"/>
  <c r="L1609" i="1"/>
  <c r="K1610" i="1"/>
  <c r="L1841" i="1"/>
  <c r="K1842" i="1"/>
  <c r="L2106" i="1"/>
  <c r="L2390" i="1"/>
  <c r="L2682" i="1"/>
  <c r="L2284" i="1"/>
  <c r="K2285" i="1"/>
  <c r="L2846" i="1"/>
  <c r="L2237" i="1"/>
  <c r="K2238" i="1"/>
  <c r="L2501" i="1"/>
  <c r="K2502" i="1"/>
  <c r="L2805" i="1"/>
  <c r="K2805" i="1" s="1"/>
  <c r="K2806" i="1"/>
  <c r="L204" i="1"/>
  <c r="K205" i="1"/>
  <c r="L548" i="1"/>
  <c r="K549" i="1"/>
  <c r="L2779" i="1"/>
  <c r="K2780" i="1"/>
  <c r="L2616" i="1"/>
  <c r="K2617" i="1"/>
  <c r="L1232" i="1"/>
  <c r="K1233" i="1"/>
  <c r="K1725" i="1"/>
  <c r="L725" i="1"/>
  <c r="K726" i="1"/>
  <c r="L49" i="1"/>
  <c r="K50" i="1"/>
  <c r="L94" i="1"/>
  <c r="L122" i="1"/>
  <c r="K123" i="1"/>
  <c r="L150" i="1"/>
  <c r="K151" i="1"/>
  <c r="L202" i="1"/>
  <c r="K203" i="1"/>
  <c r="L230" i="1"/>
  <c r="K231" i="1"/>
  <c r="L298" i="1"/>
  <c r="K299" i="1"/>
  <c r="L354" i="1"/>
  <c r="K355" i="1"/>
  <c r="L414" i="1"/>
  <c r="K415" i="1"/>
  <c r="L442" i="1"/>
  <c r="K443" i="1"/>
  <c r="L474" i="1"/>
  <c r="K475" i="1"/>
  <c r="L538" i="1"/>
  <c r="K539" i="1"/>
  <c r="L634" i="1"/>
  <c r="K634" i="1" s="1"/>
  <c r="K635" i="1"/>
  <c r="L702" i="1"/>
  <c r="K703" i="1"/>
  <c r="L746" i="1"/>
  <c r="K747" i="1"/>
  <c r="L786" i="1"/>
  <c r="K787" i="1"/>
  <c r="L830" i="1"/>
  <c r="L870" i="1"/>
  <c r="K871" i="1"/>
  <c r="L264" i="1"/>
  <c r="L428" i="1"/>
  <c r="L636" i="1"/>
  <c r="K637" i="1"/>
  <c r="L125" i="1"/>
  <c r="L221" i="1"/>
  <c r="K222" i="1"/>
  <c r="L317" i="1"/>
  <c r="K318" i="1"/>
  <c r="L413" i="1"/>
  <c r="L497" i="1"/>
  <c r="K498" i="1"/>
  <c r="L593" i="1"/>
  <c r="K594" i="1"/>
  <c r="L950" i="1"/>
  <c r="K950" i="1" s="1"/>
  <c r="K951" i="1"/>
  <c r="L994" i="1"/>
  <c r="K995" i="1"/>
  <c r="L1038" i="1"/>
  <c r="K1039" i="1"/>
  <c r="L1086" i="1"/>
  <c r="K1087" i="1"/>
  <c r="L1138" i="1"/>
  <c r="K1139" i="1"/>
  <c r="L1182" i="1"/>
  <c r="K1183" i="1"/>
  <c r="L1222" i="1"/>
  <c r="K1223" i="1"/>
  <c r="L1270" i="1"/>
  <c r="K1270" i="1" s="1"/>
  <c r="K1271" i="1"/>
  <c r="L1318" i="1"/>
  <c r="K1318" i="1" s="1"/>
  <c r="L1362" i="1"/>
  <c r="K1363" i="1"/>
  <c r="L1402" i="1"/>
  <c r="K1403" i="1"/>
  <c r="L1450" i="1"/>
  <c r="K1451" i="1"/>
  <c r="L1494" i="1"/>
  <c r="K1494" i="1" s="1"/>
  <c r="L1542" i="1"/>
  <c r="L1586" i="1"/>
  <c r="K1587" i="1"/>
  <c r="L1634" i="1"/>
  <c r="K1635" i="1"/>
  <c r="L1678" i="1"/>
  <c r="K1679" i="1"/>
  <c r="L1722" i="1"/>
  <c r="L1770" i="1"/>
  <c r="K1771" i="1"/>
  <c r="L1818" i="1"/>
  <c r="K1819" i="1"/>
  <c r="L1866" i="1"/>
  <c r="K1867" i="1"/>
  <c r="L807" i="1"/>
  <c r="K808" i="1"/>
  <c r="L1835" i="1"/>
  <c r="K1836" i="1"/>
  <c r="L1955" i="1"/>
  <c r="K1956" i="1"/>
  <c r="L1912" i="1"/>
  <c r="L2056" i="1"/>
  <c r="K2056" i="1" s="1"/>
  <c r="K2057" i="1"/>
  <c r="L2152" i="1"/>
  <c r="K2153" i="1"/>
  <c r="L2236" i="1"/>
  <c r="K2237" i="1"/>
  <c r="L689" i="1"/>
  <c r="K690" i="1"/>
  <c r="L785" i="1"/>
  <c r="K786" i="1"/>
  <c r="L881" i="1"/>
  <c r="K882" i="1"/>
  <c r="L957" i="1"/>
  <c r="L1021" i="1"/>
  <c r="K1022" i="1"/>
  <c r="L1077" i="1"/>
  <c r="K1078" i="1"/>
  <c r="L1137" i="1"/>
  <c r="K1138" i="1"/>
  <c r="L1193" i="1"/>
  <c r="K1194" i="1"/>
  <c r="L1261" i="1"/>
  <c r="K1262" i="1"/>
  <c r="L1321" i="1"/>
  <c r="K1322" i="1"/>
  <c r="L1381" i="1"/>
  <c r="K1382" i="1"/>
  <c r="L1441" i="1"/>
  <c r="K1442" i="1"/>
  <c r="L1501" i="1"/>
  <c r="L1561" i="1"/>
  <c r="K1562" i="1"/>
  <c r="L1613" i="1"/>
  <c r="K1614" i="1"/>
  <c r="L1677" i="1"/>
  <c r="K1678" i="1"/>
  <c r="L1729" i="1"/>
  <c r="L1793" i="1"/>
  <c r="K1793" i="1" s="1"/>
  <c r="K1794" i="1"/>
  <c r="L1849" i="1"/>
  <c r="K1850" i="1"/>
  <c r="L1882" i="1"/>
  <c r="K1883" i="1"/>
  <c r="L1926" i="1"/>
  <c r="L1974" i="1"/>
  <c r="K1975" i="1"/>
  <c r="L2022" i="1"/>
  <c r="L2066" i="1"/>
  <c r="K2067" i="1"/>
  <c r="L2110" i="1"/>
  <c r="K2111" i="1"/>
  <c r="L2162" i="1"/>
  <c r="K2163" i="1"/>
  <c r="L2206" i="1"/>
  <c r="K2207" i="1"/>
  <c r="L2254" i="1"/>
  <c r="K2255" i="1"/>
  <c r="L2302" i="1"/>
  <c r="K2303" i="1"/>
  <c r="L2394" i="1"/>
  <c r="K2395" i="1"/>
  <c r="L2438" i="1"/>
  <c r="K2439" i="1"/>
  <c r="L2478" i="1"/>
  <c r="K2479" i="1"/>
  <c r="L2518" i="1"/>
  <c r="K2519" i="1"/>
  <c r="L2558" i="1"/>
  <c r="K2558" i="1" s="1"/>
  <c r="L2602" i="1"/>
  <c r="L2686" i="1"/>
  <c r="K2687" i="1"/>
  <c r="L2726" i="1"/>
  <c r="K2727" i="1"/>
  <c r="L2770" i="1"/>
  <c r="K2771" i="1"/>
  <c r="L2296" i="1"/>
  <c r="L2392" i="1"/>
  <c r="K2393" i="1"/>
  <c r="L2605" i="1"/>
  <c r="K2606" i="1"/>
  <c r="L2705" i="1"/>
  <c r="K2705" i="1" s="1"/>
  <c r="K2706" i="1"/>
  <c r="L2801" i="1"/>
  <c r="K2802" i="1"/>
  <c r="L2858" i="1"/>
  <c r="L1961" i="1"/>
  <c r="K1962" i="1"/>
  <c r="L2025" i="1"/>
  <c r="K2026" i="1"/>
  <c r="L2077" i="1"/>
  <c r="K2078" i="1"/>
  <c r="L2129" i="1"/>
  <c r="K2129" i="1" s="1"/>
  <c r="K2130" i="1"/>
  <c r="L2185" i="1"/>
  <c r="K2186" i="1"/>
  <c r="L2241" i="1"/>
  <c r="K2242" i="1"/>
  <c r="L2297" i="1"/>
  <c r="K2297" i="1" s="1"/>
  <c r="K2298" i="1"/>
  <c r="L2353" i="1"/>
  <c r="K2353" i="1" s="1"/>
  <c r="L2409" i="1"/>
  <c r="K2410" i="1"/>
  <c r="L2457" i="1"/>
  <c r="K2458" i="1"/>
  <c r="L2505" i="1"/>
  <c r="K2506" i="1"/>
  <c r="L2553" i="1"/>
  <c r="K2554" i="1"/>
  <c r="L2625" i="1"/>
  <c r="K2626" i="1"/>
  <c r="L2717" i="1"/>
  <c r="K2717" i="1" s="1"/>
  <c r="L2813" i="1"/>
  <c r="K2814" i="1"/>
  <c r="L2842" i="1"/>
  <c r="L276" i="1"/>
  <c r="K277" i="1"/>
  <c r="L2612" i="1"/>
  <c r="L668" i="1"/>
  <c r="K669" i="1"/>
  <c r="K721" i="1"/>
  <c r="K773" i="1"/>
  <c r="L800" i="1"/>
  <c r="L852" i="1"/>
  <c r="K853" i="1"/>
  <c r="L876" i="1"/>
  <c r="K877" i="1"/>
  <c r="K953" i="1"/>
  <c r="L1032" i="1"/>
  <c r="K1137" i="1"/>
  <c r="K1161" i="1"/>
  <c r="L1184" i="1"/>
  <c r="K1185" i="1"/>
  <c r="K1285" i="1"/>
  <c r="L1388" i="1"/>
  <c r="K1389" i="1"/>
  <c r="L1492" i="1"/>
  <c r="L1576" i="1"/>
  <c r="K1577" i="1"/>
  <c r="L1604" i="1"/>
  <c r="K1605" i="1"/>
  <c r="L1668" i="1"/>
  <c r="L1696" i="1"/>
  <c r="K1697" i="1"/>
  <c r="L1756" i="1"/>
  <c r="K1757" i="1"/>
  <c r="L1796" i="1"/>
  <c r="K1797" i="1"/>
  <c r="L1876" i="1"/>
  <c r="L2004" i="1"/>
  <c r="K2005" i="1"/>
  <c r="L2836" i="1"/>
  <c r="K2837" i="1"/>
  <c r="L2708" i="1"/>
  <c r="K2709" i="1"/>
  <c r="L2840" i="1"/>
  <c r="K2841" i="1"/>
  <c r="L533" i="1"/>
  <c r="K534" i="1"/>
  <c r="L665" i="1"/>
  <c r="L745" i="1"/>
  <c r="L677" i="1"/>
  <c r="K678" i="1"/>
  <c r="L152" i="1"/>
  <c r="K153" i="1"/>
  <c r="AC326" i="1"/>
  <c r="AF325" i="1" s="1"/>
  <c r="AC328" i="1"/>
  <c r="AF327" i="1" s="1"/>
  <c r="L547" i="1"/>
  <c r="K548" i="1"/>
  <c r="L595" i="1"/>
  <c r="K595" i="1" s="1"/>
  <c r="K596" i="1"/>
  <c r="L667" i="1"/>
  <c r="K668" i="1"/>
  <c r="L679" i="1"/>
  <c r="K680" i="1"/>
  <c r="L727" i="1"/>
  <c r="K728" i="1"/>
  <c r="K752" i="1"/>
  <c r="L831" i="1"/>
  <c r="K832" i="1"/>
  <c r="L943" i="1"/>
  <c r="K944" i="1"/>
  <c r="L1003" i="1"/>
  <c r="K1004" i="1"/>
  <c r="L1031" i="1"/>
  <c r="K1032" i="1"/>
  <c r="L1047" i="1"/>
  <c r="K1048" i="1"/>
  <c r="L1131" i="1"/>
  <c r="K1132" i="1"/>
  <c r="L1147" i="1"/>
  <c r="K1148" i="1"/>
  <c r="L1207" i="1"/>
  <c r="K1208" i="1"/>
  <c r="L1287" i="1"/>
  <c r="L1419" i="1"/>
  <c r="L1463" i="1"/>
  <c r="L1511" i="1"/>
  <c r="K1512" i="1"/>
  <c r="L1527" i="1"/>
  <c r="K1528" i="1"/>
  <c r="K1608" i="1"/>
  <c r="AG1639" i="1"/>
  <c r="L1671" i="1"/>
  <c r="K1672" i="1"/>
  <c r="L1687" i="1"/>
  <c r="K1688" i="1"/>
  <c r="AD1848" i="1"/>
  <c r="AG1847" i="1" s="1"/>
  <c r="K1876" i="1"/>
  <c r="L1999" i="1"/>
  <c r="K2000" i="1"/>
  <c r="K2216" i="1"/>
  <c r="L2231" i="1"/>
  <c r="K2232" i="1"/>
  <c r="L2267" i="1"/>
  <c r="K2268" i="1"/>
  <c r="L2283" i="1"/>
  <c r="K2284" i="1"/>
  <c r="L2299" i="1"/>
  <c r="L2315" i="1"/>
  <c r="K2316" i="1"/>
  <c r="L2487" i="1"/>
  <c r="K2488" i="1"/>
  <c r="L2527" i="1"/>
  <c r="K2528" i="1"/>
  <c r="L2675" i="1"/>
  <c r="L2807" i="1"/>
  <c r="K2808" i="1"/>
  <c r="L2823" i="1"/>
  <c r="L320" i="1"/>
  <c r="K321" i="1"/>
  <c r="L384" i="1"/>
  <c r="K385" i="1"/>
  <c r="K1841" i="1"/>
  <c r="L2176" i="1"/>
  <c r="K2177" i="1"/>
  <c r="L2352" i="1"/>
  <c r="L2368" i="1"/>
  <c r="K2368" i="1" s="1"/>
  <c r="K2369" i="1"/>
  <c r="L2576" i="1"/>
  <c r="K2577" i="1"/>
  <c r="L2824" i="1"/>
  <c r="K2825" i="1"/>
  <c r="L1877" i="1"/>
  <c r="K1878" i="1"/>
  <c r="L1925" i="1"/>
  <c r="K1926" i="1"/>
  <c r="AC2374" i="1"/>
  <c r="AF2373" i="1" s="1"/>
  <c r="AD327" i="1"/>
  <c r="AG326" i="1" s="1"/>
  <c r="AE1639" i="1"/>
  <c r="N107" i="1"/>
  <c r="N359" i="1"/>
  <c r="N899" i="1"/>
  <c r="N1379" i="1"/>
  <c r="N1727" i="1"/>
  <c r="N1895" i="1"/>
  <c r="N2399" i="1"/>
  <c r="N72" i="1"/>
  <c r="N216" i="1"/>
  <c r="N792" i="1"/>
  <c r="N230" i="1"/>
  <c r="N134" i="1"/>
  <c r="N290" i="1"/>
  <c r="N410" i="1"/>
  <c r="N530" i="1"/>
  <c r="M531" i="1"/>
  <c r="N782" i="1"/>
  <c r="N758" i="1"/>
  <c r="N87" i="1"/>
  <c r="M88" i="1"/>
  <c r="N267" i="1"/>
  <c r="N723" i="1"/>
  <c r="N1323" i="1"/>
  <c r="N1659" i="1"/>
  <c r="N2319" i="1"/>
  <c r="N2830" i="1"/>
  <c r="N184" i="1"/>
  <c r="N376" i="1"/>
  <c r="N616" i="1"/>
  <c r="N6" i="1"/>
  <c r="N126" i="1"/>
  <c r="M127" i="1"/>
  <c r="N270" i="1"/>
  <c r="N390" i="1"/>
  <c r="N630" i="1"/>
  <c r="N374" i="1"/>
  <c r="N250" i="1"/>
  <c r="N163" i="1"/>
  <c r="N607" i="1"/>
  <c r="N1423" i="1"/>
  <c r="N1759" i="1"/>
  <c r="N2239" i="1"/>
  <c r="N58" i="1"/>
  <c r="M59" i="1"/>
  <c r="N8" i="1"/>
  <c r="N152" i="1"/>
  <c r="N296" i="1"/>
  <c r="N728" i="1"/>
  <c r="N214" i="1"/>
  <c r="M215" i="1"/>
  <c r="N446" i="1"/>
  <c r="N550" i="1"/>
  <c r="N442" i="1"/>
  <c r="N418" i="1"/>
  <c r="H2637" i="1"/>
  <c r="L2300" i="1"/>
  <c r="K2300" i="1" s="1"/>
  <c r="L2396" i="1"/>
  <c r="K2397" i="1"/>
  <c r="L2613" i="1"/>
  <c r="K2613" i="1" s="1"/>
  <c r="K2614" i="1"/>
  <c r="L2713" i="1"/>
  <c r="K2714" i="1"/>
  <c r="K2810" i="1"/>
  <c r="L1913" i="1"/>
  <c r="K1913" i="1" s="1"/>
  <c r="K1914" i="1"/>
  <c r="L1965" i="1"/>
  <c r="L2029" i="1"/>
  <c r="L2081" i="1"/>
  <c r="K2082" i="1"/>
  <c r="L2137" i="1"/>
  <c r="K2137" i="1" s="1"/>
  <c r="K2138" i="1"/>
  <c r="L2189" i="1"/>
  <c r="K2190" i="1"/>
  <c r="L2245" i="1"/>
  <c r="K2246" i="1"/>
  <c r="L2301" i="1"/>
  <c r="K2301" i="1" s="1"/>
  <c r="K2302" i="1"/>
  <c r="L2357" i="1"/>
  <c r="K2358" i="1"/>
  <c r="L2413" i="1"/>
  <c r="K2414" i="1"/>
  <c r="L2461" i="1"/>
  <c r="K2462" i="1"/>
  <c r="L2509" i="1"/>
  <c r="K2510" i="1"/>
  <c r="L2557" i="1"/>
  <c r="L2633" i="1"/>
  <c r="L2725" i="1"/>
  <c r="K2726" i="1"/>
  <c r="L2821" i="1"/>
  <c r="K2822" i="1"/>
  <c r="L2854" i="1"/>
  <c r="K2855" i="1"/>
  <c r="L20" i="1"/>
  <c r="K21" i="1"/>
  <c r="L92" i="1"/>
  <c r="K93" i="1"/>
  <c r="L212" i="1"/>
  <c r="K213" i="1"/>
  <c r="L332" i="1"/>
  <c r="L380" i="1"/>
  <c r="K381" i="1"/>
  <c r="L556" i="1"/>
  <c r="K557" i="1"/>
  <c r="L604" i="1"/>
  <c r="K605" i="1"/>
  <c r="L644" i="1"/>
  <c r="K645" i="1"/>
  <c r="L696" i="1"/>
  <c r="L748" i="1"/>
  <c r="K749" i="1"/>
  <c r="L828" i="1"/>
  <c r="K829" i="1"/>
  <c r="L904" i="1"/>
  <c r="L928" i="1"/>
  <c r="K929" i="1"/>
  <c r="L980" i="1"/>
  <c r="K980" i="1" s="1"/>
  <c r="K981" i="1"/>
  <c r="L1060" i="1"/>
  <c r="K1061" i="1"/>
  <c r="L1084" i="1"/>
  <c r="L1112" i="1"/>
  <c r="K1112" i="1" s="1"/>
  <c r="K1113" i="1"/>
  <c r="L1212" i="1"/>
  <c r="K1213" i="1"/>
  <c r="L1236" i="1"/>
  <c r="K1237" i="1"/>
  <c r="L1260" i="1"/>
  <c r="K1261" i="1"/>
  <c r="L1312" i="1"/>
  <c r="L1340" i="1"/>
  <c r="K1341" i="1"/>
  <c r="L1364" i="1"/>
  <c r="K1365" i="1"/>
  <c r="L1444" i="1"/>
  <c r="L1468" i="1"/>
  <c r="K1469" i="1"/>
  <c r="L1524" i="1"/>
  <c r="K1525" i="1"/>
  <c r="L1552" i="1"/>
  <c r="K1553" i="1"/>
  <c r="L1916" i="1"/>
  <c r="L1960" i="1"/>
  <c r="K1960" i="1" s="1"/>
  <c r="K1961" i="1"/>
  <c r="L2212" i="1"/>
  <c r="K2212" i="1" s="1"/>
  <c r="L2648" i="1"/>
  <c r="K2649" i="1"/>
  <c r="L2736" i="1"/>
  <c r="K2737" i="1"/>
  <c r="L2796" i="1"/>
  <c r="K2797" i="1"/>
  <c r="L2213" i="1"/>
  <c r="T1853" i="1"/>
  <c r="L6" i="1"/>
  <c r="K7" i="1"/>
  <c r="L457" i="1"/>
  <c r="K458" i="1"/>
  <c r="L1141" i="1"/>
  <c r="K1142" i="1"/>
  <c r="L1221" i="1"/>
  <c r="K1222" i="1"/>
  <c r="L757" i="1"/>
  <c r="K758" i="1"/>
  <c r="L837" i="1"/>
  <c r="L905" i="1"/>
  <c r="K905" i="1" s="1"/>
  <c r="K906" i="1"/>
  <c r="L95" i="1"/>
  <c r="K95" i="1" s="1"/>
  <c r="K96" i="1"/>
  <c r="L64" i="1"/>
  <c r="K177" i="1"/>
  <c r="L309" i="1"/>
  <c r="K310" i="1"/>
  <c r="L325" i="1"/>
  <c r="L373" i="1"/>
  <c r="K374" i="1"/>
  <c r="L371" i="1"/>
  <c r="K372" i="1"/>
  <c r="L463" i="1"/>
  <c r="K464" i="1"/>
  <c r="K564" i="1"/>
  <c r="L739" i="1"/>
  <c r="K740" i="1"/>
  <c r="L791" i="1"/>
  <c r="K792" i="1"/>
  <c r="L819" i="1"/>
  <c r="K820" i="1"/>
  <c r="L895" i="1"/>
  <c r="K896" i="1"/>
  <c r="L907" i="1"/>
  <c r="K907" i="1" s="1"/>
  <c r="K908" i="1"/>
  <c r="K932" i="1"/>
  <c r="L979" i="1"/>
  <c r="L991" i="1"/>
  <c r="K992" i="1"/>
  <c r="L1063" i="1"/>
  <c r="K1064" i="1"/>
  <c r="L1079" i="1"/>
  <c r="K1079" i="1" s="1"/>
  <c r="K1080" i="1"/>
  <c r="L1099" i="1"/>
  <c r="K1100" i="1"/>
  <c r="L1115" i="1"/>
  <c r="K1116" i="1"/>
  <c r="L1163" i="1"/>
  <c r="L1227" i="1"/>
  <c r="L1243" i="1"/>
  <c r="K1244" i="1"/>
  <c r="L1343" i="1"/>
  <c r="L1359" i="1"/>
  <c r="L1407" i="1"/>
  <c r="K1407" i="1" s="1"/>
  <c r="K1408" i="1"/>
  <c r="L1447" i="1"/>
  <c r="K1448" i="1"/>
  <c r="L1483" i="1"/>
  <c r="K1483" i="1" s="1"/>
  <c r="K1484" i="1"/>
  <c r="L1543" i="1"/>
  <c r="K1544" i="1"/>
  <c r="L1559" i="1"/>
  <c r="K1560" i="1"/>
  <c r="L1575" i="1"/>
  <c r="K1576" i="1"/>
  <c r="L1591" i="1"/>
  <c r="K1592" i="1"/>
  <c r="AF1639" i="1"/>
  <c r="L1655" i="1"/>
  <c r="K1656" i="1"/>
  <c r="L1707" i="1"/>
  <c r="K1708" i="1"/>
  <c r="L1747" i="1"/>
  <c r="L1811" i="1"/>
  <c r="K1811" i="1" s="1"/>
  <c r="K1812" i="1"/>
  <c r="K1928" i="1"/>
  <c r="L1983" i="1"/>
  <c r="K1984" i="1"/>
  <c r="L2015" i="1"/>
  <c r="K2015" i="1" s="1"/>
  <c r="L2031" i="1"/>
  <c r="K2032" i="1"/>
  <c r="L2059" i="1"/>
  <c r="K2060" i="1"/>
  <c r="L2155" i="1"/>
  <c r="K2155" i="1" s="1"/>
  <c r="K2156" i="1"/>
  <c r="L2171" i="1"/>
  <c r="K2172" i="1"/>
  <c r="L2187" i="1"/>
  <c r="K2187" i="1" s="1"/>
  <c r="K2188" i="1"/>
  <c r="L2203" i="1"/>
  <c r="K2204" i="1"/>
  <c r="L2331" i="1"/>
  <c r="K2332" i="1"/>
  <c r="L2347" i="1"/>
  <c r="K2348" i="1"/>
  <c r="AD2372" i="1"/>
  <c r="AG2371" i="1" s="1"/>
  <c r="L2475" i="1"/>
  <c r="K2475" i="1" s="1"/>
  <c r="K2476" i="1"/>
  <c r="L2543" i="1"/>
  <c r="K2544" i="1"/>
  <c r="L2571" i="1"/>
  <c r="K2572" i="1"/>
  <c r="L2587" i="1"/>
  <c r="L2603" i="1"/>
  <c r="K2604" i="1"/>
  <c r="L2615" i="1"/>
  <c r="L2691" i="1"/>
  <c r="K2692" i="1"/>
  <c r="L2707" i="1"/>
  <c r="L2791" i="1"/>
  <c r="L2859" i="1"/>
  <c r="K2860" i="1"/>
  <c r="L336" i="1"/>
  <c r="K337" i="1"/>
  <c r="L400" i="1"/>
  <c r="K401" i="1"/>
  <c r="L488" i="1"/>
  <c r="K489" i="1"/>
  <c r="L576" i="1"/>
  <c r="K577" i="1"/>
  <c r="L592" i="1"/>
  <c r="K593" i="1"/>
  <c r="L1856" i="1"/>
  <c r="L2416" i="1"/>
  <c r="K2416" i="1" s="1"/>
  <c r="K2497" i="1"/>
  <c r="K2525" i="1"/>
  <c r="K2565" i="1"/>
  <c r="L2588" i="1"/>
  <c r="K2588" i="1" s="1"/>
  <c r="K2589" i="1"/>
  <c r="L2716" i="1"/>
  <c r="AB1851" i="1"/>
  <c r="AE1850" i="1" s="1"/>
  <c r="L1893" i="1"/>
  <c r="K1894" i="1"/>
  <c r="AC327" i="1"/>
  <c r="AF326" i="1" s="1"/>
  <c r="AB2376" i="1"/>
  <c r="AE2375" i="1" s="1"/>
  <c r="L666" i="1"/>
  <c r="K667" i="1"/>
  <c r="L589" i="1"/>
  <c r="K589" i="1" s="1"/>
  <c r="L1814" i="1"/>
  <c r="K1815" i="1"/>
  <c r="L1073" i="1"/>
  <c r="K1074" i="1"/>
  <c r="L2202" i="1"/>
  <c r="K2203" i="1"/>
  <c r="L2073" i="1"/>
  <c r="K2074" i="1"/>
  <c r="L692" i="1"/>
  <c r="K1413" i="1"/>
  <c r="L2792" i="1"/>
  <c r="K2792" i="1" s="1"/>
  <c r="K2793" i="1"/>
  <c r="K886" i="1"/>
  <c r="L575" i="1"/>
  <c r="K576" i="1"/>
  <c r="L843" i="1"/>
  <c r="K844" i="1"/>
  <c r="L1371" i="1"/>
  <c r="K1372" i="1"/>
  <c r="L2119" i="1"/>
  <c r="K2120" i="1"/>
  <c r="L2443" i="1"/>
  <c r="K2444" i="1"/>
  <c r="K2628" i="1"/>
  <c r="L304" i="1"/>
  <c r="K305" i="1"/>
  <c r="L65" i="1"/>
  <c r="K66" i="1"/>
  <c r="L326" i="1"/>
  <c r="K326" i="1" s="1"/>
  <c r="K327" i="1"/>
  <c r="L506" i="1"/>
  <c r="K507" i="1"/>
  <c r="L750" i="1"/>
  <c r="L225" i="1"/>
  <c r="K226" i="1"/>
  <c r="L1042" i="1"/>
  <c r="K1043" i="1"/>
  <c r="L1366" i="1"/>
  <c r="K1367" i="1"/>
  <c r="L1682" i="1"/>
  <c r="K1683" i="1"/>
  <c r="L1971" i="1"/>
  <c r="K1971" i="1" s="1"/>
  <c r="K1972" i="1"/>
  <c r="L2248" i="1"/>
  <c r="K2248" i="1" s="1"/>
  <c r="L1081" i="1"/>
  <c r="K1082" i="1"/>
  <c r="L1445" i="1"/>
  <c r="K1446" i="1"/>
  <c r="L1930" i="1"/>
  <c r="K1931" i="1"/>
  <c r="L2774" i="1"/>
  <c r="K2775" i="1"/>
  <c r="L77" i="1"/>
  <c r="K78" i="1"/>
  <c r="L62" i="1"/>
  <c r="K63" i="1"/>
  <c r="L98" i="1"/>
  <c r="K99" i="1"/>
  <c r="L126" i="1"/>
  <c r="K126" i="1" s="1"/>
  <c r="K127" i="1"/>
  <c r="L154" i="1"/>
  <c r="K155" i="1"/>
  <c r="L206" i="1"/>
  <c r="K207" i="1"/>
  <c r="L302" i="1"/>
  <c r="K302" i="1" s="1"/>
  <c r="K303" i="1"/>
  <c r="L362" i="1"/>
  <c r="L418" i="1"/>
  <c r="K419" i="1"/>
  <c r="L446" i="1"/>
  <c r="K447" i="1"/>
  <c r="L510" i="1"/>
  <c r="K511" i="1"/>
  <c r="L542" i="1"/>
  <c r="K543" i="1"/>
  <c r="L574" i="1"/>
  <c r="K574" i="1" s="1"/>
  <c r="K575" i="1"/>
  <c r="L638" i="1"/>
  <c r="K639" i="1"/>
  <c r="L674" i="1"/>
  <c r="K675" i="1"/>
  <c r="L710" i="1"/>
  <c r="K711" i="1"/>
  <c r="L754" i="1"/>
  <c r="K755" i="1"/>
  <c r="L794" i="1"/>
  <c r="L838" i="1"/>
  <c r="K839" i="1"/>
  <c r="L878" i="1"/>
  <c r="L141" i="1"/>
  <c r="K142" i="1"/>
  <c r="L237" i="1"/>
  <c r="K238" i="1"/>
  <c r="L333" i="1"/>
  <c r="K333" i="1" s="1"/>
  <c r="K334" i="1"/>
  <c r="L429" i="1"/>
  <c r="K430" i="1"/>
  <c r="L513" i="1"/>
  <c r="K514" i="1"/>
  <c r="L609" i="1"/>
  <c r="K610" i="1"/>
  <c r="L958" i="1"/>
  <c r="K959" i="1"/>
  <c r="L1002" i="1"/>
  <c r="K1003" i="1"/>
  <c r="L1046" i="1"/>
  <c r="K1047" i="1"/>
  <c r="L1094" i="1"/>
  <c r="L1146" i="1"/>
  <c r="K1147" i="1"/>
  <c r="L1190" i="1"/>
  <c r="K1191" i="1"/>
  <c r="L1230" i="1"/>
  <c r="K1230" i="1" s="1"/>
  <c r="K1231" i="1"/>
  <c r="L1278" i="1"/>
  <c r="K1279" i="1"/>
  <c r="L1326" i="1"/>
  <c r="K1327" i="1"/>
  <c r="L1370" i="1"/>
  <c r="K1371" i="1"/>
  <c r="L1410" i="1"/>
  <c r="K1411" i="1"/>
  <c r="L1458" i="1"/>
  <c r="K1459" i="1"/>
  <c r="L1502" i="1"/>
  <c r="K1502" i="1" s="1"/>
  <c r="K1503" i="1"/>
  <c r="L1550" i="1"/>
  <c r="K1551" i="1"/>
  <c r="L1594" i="1"/>
  <c r="K1595" i="1"/>
  <c r="L1642" i="1"/>
  <c r="K1643" i="1"/>
  <c r="L1686" i="1"/>
  <c r="L1730" i="1"/>
  <c r="K1730" i="1" s="1"/>
  <c r="K1731" i="1"/>
  <c r="L1778" i="1"/>
  <c r="K1779" i="1"/>
  <c r="L1826" i="1"/>
  <c r="K1827" i="1"/>
  <c r="L1870" i="1"/>
  <c r="K1871" i="1"/>
  <c r="L1095" i="1"/>
  <c r="K1095" i="1" s="1"/>
  <c r="K1096" i="1"/>
  <c r="L1763" i="1"/>
  <c r="K1764" i="1"/>
  <c r="L1859" i="1"/>
  <c r="K1860" i="1"/>
  <c r="L1720" i="1"/>
  <c r="L1944" i="1"/>
  <c r="K1945" i="1"/>
  <c r="L2072" i="1"/>
  <c r="L2168" i="1"/>
  <c r="K2169" i="1"/>
  <c r="L2252" i="1"/>
  <c r="K2253" i="1"/>
  <c r="L705" i="1"/>
  <c r="K706" i="1"/>
  <c r="L801" i="1"/>
  <c r="K801" i="1" s="1"/>
  <c r="K802" i="1"/>
  <c r="L893" i="1"/>
  <c r="K894" i="1"/>
  <c r="L973" i="1"/>
  <c r="K974" i="1"/>
  <c r="L1033" i="1"/>
  <c r="K1034" i="1"/>
  <c r="L1085" i="1"/>
  <c r="K1085" i="1" s="1"/>
  <c r="K1086" i="1"/>
  <c r="L1149" i="1"/>
  <c r="K1150" i="1"/>
  <c r="L1201" i="1"/>
  <c r="K1202" i="1"/>
  <c r="L1273" i="1"/>
  <c r="K1274" i="1"/>
  <c r="L1329" i="1"/>
  <c r="K1330" i="1"/>
  <c r="L1393" i="1"/>
  <c r="K1394" i="1"/>
  <c r="L1449" i="1"/>
  <c r="L1509" i="1"/>
  <c r="K1510" i="1"/>
  <c r="L1569" i="1"/>
  <c r="K1570" i="1"/>
  <c r="L1625" i="1"/>
  <c r="K1626" i="1"/>
  <c r="L1685" i="1"/>
  <c r="K1686" i="1"/>
  <c r="L1741" i="1"/>
  <c r="K1742" i="1"/>
  <c r="L1805" i="1"/>
  <c r="L1857" i="1"/>
  <c r="K1857" i="1" s="1"/>
  <c r="K1858" i="1"/>
  <c r="L1890" i="1"/>
  <c r="K1891" i="1"/>
  <c r="L1934" i="1"/>
  <c r="K1935" i="1"/>
  <c r="L1982" i="1"/>
  <c r="K1983" i="1"/>
  <c r="L2030" i="1"/>
  <c r="K2030" i="1" s="1"/>
  <c r="K2031" i="1"/>
  <c r="L2118" i="1"/>
  <c r="K2118" i="1" s="1"/>
  <c r="K2119" i="1"/>
  <c r="L2170" i="1"/>
  <c r="K2171" i="1"/>
  <c r="L2214" i="1"/>
  <c r="K2214" i="1" s="1"/>
  <c r="L2262" i="1"/>
  <c r="K2262" i="1" s="1"/>
  <c r="L2310" i="1"/>
  <c r="K2311" i="1"/>
  <c r="L2354" i="1"/>
  <c r="K2355" i="1"/>
  <c r="L2402" i="1"/>
  <c r="K2403" i="1"/>
  <c r="L2486" i="1"/>
  <c r="K2486" i="1" s="1"/>
  <c r="L2522" i="1"/>
  <c r="L2562" i="1"/>
  <c r="K2563" i="1"/>
  <c r="L2610" i="1"/>
  <c r="K2611" i="1"/>
  <c r="L2650" i="1"/>
  <c r="K2651" i="1"/>
  <c r="L2690" i="1"/>
  <c r="L2734" i="1"/>
  <c r="K2735" i="1"/>
  <c r="L2778" i="1"/>
  <c r="K2779" i="1"/>
  <c r="H2701" i="1"/>
  <c r="L2312" i="1"/>
  <c r="K2313" i="1"/>
  <c r="L2408" i="1"/>
  <c r="K2409" i="1"/>
  <c r="L2621" i="1"/>
  <c r="K2622" i="1"/>
  <c r="L2721" i="1"/>
  <c r="K2722" i="1"/>
  <c r="L2817" i="1"/>
  <c r="K2818" i="1"/>
  <c r="L1917" i="1"/>
  <c r="K1917" i="1" s="1"/>
  <c r="K1918" i="1"/>
  <c r="L1969" i="1"/>
  <c r="K1970" i="1"/>
  <c r="L2033" i="1"/>
  <c r="K2034" i="1"/>
  <c r="L2089" i="1"/>
  <c r="K2090" i="1"/>
  <c r="L2141" i="1"/>
  <c r="K2142" i="1"/>
  <c r="L2193" i="1"/>
  <c r="K2194" i="1"/>
  <c r="L2249" i="1"/>
  <c r="K2249" i="1" s="1"/>
  <c r="K2250" i="1"/>
  <c r="L2305" i="1"/>
  <c r="K2306" i="1"/>
  <c r="L2361" i="1"/>
  <c r="K2361" i="1" s="1"/>
  <c r="K2362" i="1"/>
  <c r="L2417" i="1"/>
  <c r="K2418" i="1"/>
  <c r="L2465" i="1"/>
  <c r="K2466" i="1"/>
  <c r="L2513" i="1"/>
  <c r="K2514" i="1"/>
  <c r="L2561" i="1"/>
  <c r="K2562" i="1"/>
  <c r="L2641" i="1"/>
  <c r="K2642" i="1"/>
  <c r="L2733" i="1"/>
  <c r="K2734" i="1"/>
  <c r="L2829" i="1"/>
  <c r="K2830" i="1"/>
  <c r="T329" i="1"/>
  <c r="T330" i="1"/>
  <c r="K285" i="1"/>
  <c r="K437" i="1"/>
  <c r="L2755" i="1"/>
  <c r="K2756" i="1"/>
  <c r="L2787" i="1"/>
  <c r="K2788" i="1"/>
  <c r="L2819" i="1"/>
  <c r="K2820" i="1"/>
  <c r="L2436" i="1"/>
  <c r="K2437" i="1"/>
  <c r="L2624" i="1"/>
  <c r="K2625" i="1"/>
  <c r="L620" i="1"/>
  <c r="K621" i="1"/>
  <c r="L672" i="1"/>
  <c r="K673" i="1"/>
  <c r="L776" i="1"/>
  <c r="L804" i="1"/>
  <c r="K805" i="1"/>
  <c r="L856" i="1"/>
  <c r="K857" i="1"/>
  <c r="L880" i="1"/>
  <c r="K881" i="1"/>
  <c r="L956" i="1"/>
  <c r="K957" i="1"/>
  <c r="L1012" i="1"/>
  <c r="K1013" i="1"/>
  <c r="L1036" i="1"/>
  <c r="K1037" i="1"/>
  <c r="L1140" i="1"/>
  <c r="K1141" i="1"/>
  <c r="L1164" i="1"/>
  <c r="K1165" i="1"/>
  <c r="L1188" i="1"/>
  <c r="K1189" i="1"/>
  <c r="L1288" i="1"/>
  <c r="K1288" i="1" s="1"/>
  <c r="K1289" i="1"/>
  <c r="L1392" i="1"/>
  <c r="L1420" i="1"/>
  <c r="K1421" i="1"/>
  <c r="L1496" i="1"/>
  <c r="K1497" i="1"/>
  <c r="L1580" i="1"/>
  <c r="K1581" i="1"/>
  <c r="L1732" i="1"/>
  <c r="K1733" i="1"/>
  <c r="L1844" i="1"/>
  <c r="L2116" i="1"/>
  <c r="K2117" i="1"/>
  <c r="L2164" i="1"/>
  <c r="K2165" i="1"/>
  <c r="L2324" i="1"/>
  <c r="K2325" i="1"/>
  <c r="L2862" i="1"/>
  <c r="L2844" i="1"/>
  <c r="K2844" i="1" s="1"/>
  <c r="K2845" i="1"/>
  <c r="L2680" i="1"/>
  <c r="K2681" i="1"/>
  <c r="L2768" i="1"/>
  <c r="K2768" i="1" s="1"/>
  <c r="K2769" i="1"/>
  <c r="L2848" i="1"/>
  <c r="K2849" i="1"/>
  <c r="T2378" i="1"/>
  <c r="L553" i="1"/>
  <c r="K554" i="1"/>
  <c r="L809" i="1"/>
  <c r="K810" i="1"/>
  <c r="K778" i="1"/>
  <c r="L697" i="1"/>
  <c r="K697" i="1" s="1"/>
  <c r="K698" i="1"/>
  <c r="L15" i="1"/>
  <c r="K16" i="1"/>
  <c r="L139" i="1"/>
  <c r="K140" i="1"/>
  <c r="L80" i="1"/>
  <c r="K81" i="1"/>
  <c r="L112" i="1"/>
  <c r="K112" i="1" s="1"/>
  <c r="K113" i="1"/>
  <c r="K225" i="1"/>
  <c r="L403" i="1"/>
  <c r="K404" i="1"/>
  <c r="L643" i="1"/>
  <c r="K644" i="1"/>
  <c r="L779" i="1"/>
  <c r="K780" i="1"/>
  <c r="L883" i="1"/>
  <c r="L919" i="1"/>
  <c r="K920" i="1"/>
  <c r="L1179" i="1"/>
  <c r="K1179" i="1" s="1"/>
  <c r="K1180" i="1"/>
  <c r="L1195" i="1"/>
  <c r="K1196" i="1"/>
  <c r="L1259" i="1"/>
  <c r="K1260" i="1"/>
  <c r="L1275" i="1"/>
  <c r="L1307" i="1"/>
  <c r="K1308" i="1"/>
  <c r="L1323" i="1"/>
  <c r="K1324" i="1"/>
  <c r="L1375" i="1"/>
  <c r="K1376" i="1"/>
  <c r="L1391" i="1"/>
  <c r="K1392" i="1"/>
  <c r="L1435" i="1"/>
  <c r="K1436" i="1"/>
  <c r="L1499" i="1"/>
  <c r="K1500" i="1"/>
  <c r="L1623" i="1"/>
  <c r="K1624" i="1"/>
  <c r="L1847" i="1"/>
  <c r="K1848" i="1"/>
  <c r="L1863" i="1"/>
  <c r="K1864" i="1"/>
  <c r="K1912" i="1"/>
  <c r="L2075" i="1"/>
  <c r="K2076" i="1"/>
  <c r="L2091" i="1"/>
  <c r="K2092" i="1"/>
  <c r="K2108" i="1"/>
  <c r="L2123" i="1"/>
  <c r="K2124" i="1"/>
  <c r="L2139" i="1"/>
  <c r="K2140" i="1"/>
  <c r="L2387" i="1"/>
  <c r="K2388" i="1"/>
  <c r="L2431" i="1"/>
  <c r="K2432" i="1"/>
  <c r="L2447" i="1"/>
  <c r="K2464" i="1"/>
  <c r="L2503" i="1"/>
  <c r="K2504" i="1"/>
  <c r="L2515" i="1"/>
  <c r="K2516" i="1"/>
  <c r="L2559" i="1"/>
  <c r="K2559" i="1" s="1"/>
  <c r="K2560" i="1"/>
  <c r="L2631" i="1"/>
  <c r="K2632" i="1"/>
  <c r="L2647" i="1"/>
  <c r="K2648" i="1"/>
  <c r="L2663" i="1"/>
  <c r="K2664" i="1"/>
  <c r="AD325" i="1"/>
  <c r="AG324" i="1" s="1"/>
  <c r="L416" i="1"/>
  <c r="K417" i="1"/>
  <c r="L432" i="1"/>
  <c r="K433" i="1"/>
  <c r="L504" i="1"/>
  <c r="K504" i="1" s="1"/>
  <c r="K505" i="1"/>
  <c r="L1872" i="1"/>
  <c r="K1873" i="1"/>
  <c r="L2080" i="1"/>
  <c r="K2081" i="1"/>
  <c r="L2192" i="1"/>
  <c r="K2193" i="1"/>
  <c r="K2341" i="1"/>
  <c r="L2448" i="1"/>
  <c r="K2449" i="1"/>
  <c r="K2653" i="1"/>
  <c r="AD1851" i="1"/>
  <c r="AG1850" i="1" s="1"/>
  <c r="L1417" i="1"/>
  <c r="K1418" i="1"/>
  <c r="N35" i="1"/>
  <c r="M36" i="1"/>
  <c r="N119" i="1"/>
  <c r="M120" i="1"/>
  <c r="N443" i="1"/>
  <c r="N983" i="1"/>
  <c r="M984" i="1"/>
  <c r="N1415" i="1"/>
  <c r="N1763" i="1"/>
  <c r="N1919" i="1"/>
  <c r="N2459" i="1"/>
  <c r="N84" i="1"/>
  <c r="N276" i="1"/>
  <c r="N804" i="1"/>
  <c r="N534" i="1"/>
  <c r="N170" i="1"/>
  <c r="N302" i="1"/>
  <c r="N422" i="1"/>
  <c r="N542" i="1"/>
  <c r="N1010" i="1"/>
  <c r="N194" i="1"/>
  <c r="M195" i="1"/>
  <c r="N147" i="1"/>
  <c r="M148" i="1"/>
  <c r="N351" i="1"/>
  <c r="N783" i="1"/>
  <c r="N1407" i="1"/>
  <c r="N1767" i="1"/>
  <c r="N1240" i="1"/>
  <c r="N40" i="1"/>
  <c r="N232" i="1"/>
  <c r="N388" i="1"/>
  <c r="N628" i="1"/>
  <c r="N18" i="1"/>
  <c r="N174" i="1"/>
  <c r="N282" i="1"/>
  <c r="N438" i="1"/>
  <c r="N654" i="1"/>
  <c r="N1064" i="1"/>
  <c r="N31" i="1"/>
  <c r="N235" i="1"/>
  <c r="N823" i="1"/>
  <c r="N1471" i="1"/>
  <c r="N1903" i="1"/>
  <c r="N2371" i="1"/>
  <c r="N118" i="1"/>
  <c r="N20" i="1"/>
  <c r="N164" i="1"/>
  <c r="M164" i="1" s="1"/>
  <c r="N356" i="1"/>
  <c r="N740" i="1"/>
  <c r="N682" i="1"/>
  <c r="N10" i="1"/>
  <c r="N610" i="1"/>
  <c r="N694" i="1"/>
  <c r="N670" i="1"/>
  <c r="H2808" i="1"/>
  <c r="H305" i="1"/>
  <c r="H497" i="1"/>
  <c r="H1164" i="1"/>
  <c r="H1188" i="1"/>
  <c r="H1734" i="1"/>
  <c r="H1766" i="1"/>
  <c r="H2156" i="1"/>
  <c r="H2272" i="1"/>
  <c r="H2760" i="1"/>
  <c r="H2278" i="1"/>
  <c r="T1299" i="1"/>
  <c r="AC1298" i="1"/>
  <c r="AF1297" i="1" s="1"/>
  <c r="H329" i="1"/>
  <c r="H369" i="1"/>
  <c r="H457" i="1"/>
  <c r="H569" i="1"/>
  <c r="H1750" i="1"/>
  <c r="H2070" i="1"/>
  <c r="H2204" i="1"/>
  <c r="H2624" i="1"/>
  <c r="H2672" i="1"/>
  <c r="H2712" i="1"/>
  <c r="U764" i="1"/>
  <c r="AD1296" i="1"/>
  <c r="AG1295" i="1" s="1"/>
  <c r="H80" i="1"/>
  <c r="H1466" i="1"/>
  <c r="H1920" i="1"/>
  <c r="T1300" i="1"/>
  <c r="AD1297" i="1"/>
  <c r="AG1296" i="1" s="1"/>
  <c r="H1544" i="1"/>
  <c r="H2052" i="1"/>
  <c r="H2476" i="1"/>
  <c r="H2700" i="1"/>
  <c r="H2792" i="1"/>
  <c r="H233" i="1"/>
  <c r="H24" i="1"/>
  <c r="H289" i="1"/>
  <c r="H393" i="1"/>
  <c r="H1120" i="1"/>
  <c r="H2016" i="1"/>
  <c r="H2096" i="1"/>
  <c r="H2724" i="1"/>
  <c r="H2824" i="1"/>
  <c r="H936" i="1"/>
  <c r="H1616" i="1"/>
  <c r="H1857" i="1"/>
  <c r="H1782" i="1"/>
  <c r="H2200" i="1"/>
  <c r="H2548" i="1"/>
  <c r="H2816" i="1"/>
  <c r="H2576" i="1"/>
  <c r="H1798" i="1"/>
  <c r="H2086" i="1"/>
  <c r="H1968" i="1"/>
  <c r="H2168" i="1"/>
  <c r="H2264" i="1"/>
  <c r="H2592" i="1"/>
  <c r="H2353" i="1"/>
  <c r="H2493" i="1"/>
  <c r="U760" i="1"/>
  <c r="AI72" i="1"/>
  <c r="AK72" i="1"/>
  <c r="AJ72" i="1"/>
  <c r="AI120" i="1"/>
  <c r="AK120" i="1" s="1"/>
  <c r="AJ120" i="1"/>
  <c r="AI188" i="1"/>
  <c r="AK188" i="1" s="1"/>
  <c r="AJ188" i="1"/>
  <c r="AI236" i="1"/>
  <c r="AJ236" i="1" s="1"/>
  <c r="AK236" i="1"/>
  <c r="AI284" i="1"/>
  <c r="AJ284" i="1" s="1"/>
  <c r="AK284" i="1"/>
  <c r="AI352" i="1"/>
  <c r="AJ352" i="1" s="1"/>
  <c r="AK352" i="1"/>
  <c r="AI404" i="1"/>
  <c r="AK404" i="1" s="1"/>
  <c r="AJ404" i="1"/>
  <c r="AI472" i="1"/>
  <c r="AJ472" i="1" s="1"/>
  <c r="AK472" i="1"/>
  <c r="AI540" i="1"/>
  <c r="AJ540" i="1" s="1"/>
  <c r="AK540" i="1"/>
  <c r="AI608" i="1"/>
  <c r="AJ608" i="1" s="1"/>
  <c r="AK608" i="1"/>
  <c r="AI660" i="1"/>
  <c r="AK660" i="1" s="1"/>
  <c r="AJ660" i="1"/>
  <c r="AI712" i="1"/>
  <c r="AK712" i="1"/>
  <c r="AJ712" i="1"/>
  <c r="AI780" i="1"/>
  <c r="AJ780" i="1" s="1"/>
  <c r="AK780" i="1"/>
  <c r="AI848" i="1"/>
  <c r="AJ848" i="1" s="1"/>
  <c r="AK848" i="1"/>
  <c r="AI916" i="1"/>
  <c r="AK916" i="1" s="1"/>
  <c r="AJ916" i="1"/>
  <c r="AI968" i="1"/>
  <c r="AK968" i="1" s="1"/>
  <c r="AJ968" i="1"/>
  <c r="AI1020" i="1"/>
  <c r="AK1020" i="1"/>
  <c r="AJ1020" i="1"/>
  <c r="AI1068" i="1"/>
  <c r="AJ1068" i="1" s="1"/>
  <c r="AK1068" i="1"/>
  <c r="AI1144" i="1"/>
  <c r="AJ1144" i="1" s="1"/>
  <c r="AK1144" i="1"/>
  <c r="AI1216" i="1"/>
  <c r="AK1216" i="1" s="1"/>
  <c r="AJ1216" i="1"/>
  <c r="AI1272" i="1"/>
  <c r="AK1272" i="1" s="1"/>
  <c r="AJ1272" i="1"/>
  <c r="AI1328" i="1"/>
  <c r="AJ1328" i="1" s="1"/>
  <c r="AK1328" i="1"/>
  <c r="AI1380" i="1"/>
  <c r="AK1380" i="1" s="1"/>
  <c r="AJ1380" i="1"/>
  <c r="AI1436" i="1"/>
  <c r="AK1436" i="1" s="1"/>
  <c r="AJ1436" i="1"/>
  <c r="AI1492" i="1"/>
  <c r="AK1492" i="1" s="1"/>
  <c r="AJ1492" i="1"/>
  <c r="AI1584" i="1"/>
  <c r="AJ1584" i="1" s="1"/>
  <c r="AK1584" i="1"/>
  <c r="AI1636" i="1"/>
  <c r="AK1636" i="1" s="1"/>
  <c r="AJ1636" i="1"/>
  <c r="AI1692" i="1"/>
  <c r="AK1692" i="1" s="1"/>
  <c r="AJ1692" i="1"/>
  <c r="AI1748" i="1"/>
  <c r="AK1748" i="1" s="1"/>
  <c r="AJ1748" i="1"/>
  <c r="AI1804" i="1"/>
  <c r="AK1804" i="1" s="1"/>
  <c r="AJ1804" i="1"/>
  <c r="AI1820" i="1"/>
  <c r="AJ1820" i="1" s="1"/>
  <c r="AK1820" i="1"/>
  <c r="AI1876" i="1"/>
  <c r="AJ1876" i="1" s="1"/>
  <c r="AK1876" i="1"/>
  <c r="AI1892" i="1"/>
  <c r="AJ1892" i="1" s="1"/>
  <c r="AK1892" i="1"/>
  <c r="AI1912" i="1"/>
  <c r="AJ1912" i="1" s="1"/>
  <c r="AK1912" i="1"/>
  <c r="AI1932" i="1"/>
  <c r="AK1932" i="1" s="1"/>
  <c r="AJ1932" i="1"/>
  <c r="AI1968" i="1"/>
  <c r="AK1968" i="1" s="1"/>
  <c r="AJ1968" i="1"/>
  <c r="AI2040" i="1"/>
  <c r="AJ2040" i="1" s="1"/>
  <c r="AK2040" i="1"/>
  <c r="AI41" i="1"/>
  <c r="AK41" i="1" s="1"/>
  <c r="AJ41" i="1"/>
  <c r="AI73" i="1"/>
  <c r="AK73" i="1"/>
  <c r="AJ73" i="1"/>
  <c r="AI125" i="1"/>
  <c r="AJ125" i="1" s="1"/>
  <c r="AK125" i="1"/>
  <c r="AI205" i="1"/>
  <c r="AK205" i="1" s="1"/>
  <c r="AJ205" i="1"/>
  <c r="AI257" i="1"/>
  <c r="AJ257" i="1" s="1"/>
  <c r="AK257" i="1"/>
  <c r="AI309" i="1"/>
  <c r="AJ309" i="1" s="1"/>
  <c r="AK309" i="1"/>
  <c r="AI361" i="1"/>
  <c r="AK361" i="1" s="1"/>
  <c r="AJ361" i="1"/>
  <c r="AI429" i="1"/>
  <c r="AJ429" i="1" s="1"/>
  <c r="AK429" i="1"/>
  <c r="AI497" i="1"/>
  <c r="AJ497" i="1" s="1"/>
  <c r="AK497" i="1"/>
  <c r="AI549" i="1"/>
  <c r="AK549" i="1" s="1"/>
  <c r="AJ549" i="1"/>
  <c r="AI601" i="1"/>
  <c r="AK601" i="1" s="1"/>
  <c r="AJ601" i="1"/>
  <c r="AI669" i="1"/>
  <c r="AJ669" i="1" s="1"/>
  <c r="AK669" i="1"/>
  <c r="AI721" i="1"/>
  <c r="AK721" i="1" s="1"/>
  <c r="AJ721" i="1"/>
  <c r="AI769" i="1"/>
  <c r="AK769" i="1" s="1"/>
  <c r="AJ769" i="1"/>
  <c r="AI821" i="1"/>
  <c r="AK821" i="1"/>
  <c r="AJ821" i="1"/>
  <c r="AI889" i="1"/>
  <c r="AJ889" i="1" s="1"/>
  <c r="AK889" i="1"/>
  <c r="AI941" i="1"/>
  <c r="AK941" i="1" s="1"/>
  <c r="AJ941" i="1"/>
  <c r="AI993" i="1"/>
  <c r="AK993" i="1" s="1"/>
  <c r="AJ993" i="1"/>
  <c r="AI1077" i="1"/>
  <c r="AJ1077" i="1" s="1"/>
  <c r="AK1077" i="1"/>
  <c r="AI1133" i="1"/>
  <c r="AJ1133" i="1" s="1"/>
  <c r="AK1133" i="1"/>
  <c r="AI1189" i="1"/>
  <c r="AK1189" i="1" s="1"/>
  <c r="AJ1189" i="1"/>
  <c r="AI1241" i="1"/>
  <c r="AJ1241" i="1" s="1"/>
  <c r="AK1241" i="1"/>
  <c r="AI1297" i="1"/>
  <c r="AK1297" i="1" s="1"/>
  <c r="AJ1297" i="1"/>
  <c r="AI1389" i="1"/>
  <c r="AJ1389" i="1" s="1"/>
  <c r="AK1389" i="1"/>
  <c r="AI1445" i="1"/>
  <c r="AK1445" i="1" s="1"/>
  <c r="AJ1445" i="1"/>
  <c r="AI1497" i="1"/>
  <c r="AK1497" i="1" s="1"/>
  <c r="AJ1497" i="1"/>
  <c r="AI1553" i="1"/>
  <c r="AJ1553" i="1" s="1"/>
  <c r="AK1553" i="1"/>
  <c r="AI1609" i="1"/>
  <c r="AJ1609" i="1" s="1"/>
  <c r="AK1609" i="1"/>
  <c r="AI1681" i="1"/>
  <c r="AK1681" i="1" s="1"/>
  <c r="AJ1681" i="1"/>
  <c r="AI1737" i="1"/>
  <c r="AJ1737" i="1" s="1"/>
  <c r="AK1737" i="1"/>
  <c r="AI1809" i="1"/>
  <c r="AK1809" i="1" s="1"/>
  <c r="AJ1809" i="1"/>
  <c r="AI1881" i="1"/>
  <c r="AJ1881" i="1" s="1"/>
  <c r="AK1881" i="1"/>
  <c r="AI1937" i="1"/>
  <c r="AJ1937" i="1" s="1"/>
  <c r="AK1937" i="1"/>
  <c r="AI1993" i="1"/>
  <c r="AK1993" i="1"/>
  <c r="AJ1993" i="1"/>
  <c r="AI2065" i="1"/>
  <c r="AJ2065" i="1" s="1"/>
  <c r="AK2065" i="1"/>
  <c r="AI2121" i="1"/>
  <c r="AJ2121" i="1" s="1"/>
  <c r="AK2121" i="1"/>
  <c r="AI2193" i="1"/>
  <c r="AJ2193" i="1" s="1"/>
  <c r="AK2193" i="1"/>
  <c r="AI2249" i="1"/>
  <c r="AJ2249" i="1" s="1"/>
  <c r="AK2249" i="1"/>
  <c r="AI2317" i="1"/>
  <c r="AJ2317" i="1" s="1"/>
  <c r="AK2317" i="1"/>
  <c r="AI2369" i="1"/>
  <c r="AJ2369" i="1" s="1"/>
  <c r="AK2369" i="1"/>
  <c r="AI34" i="1"/>
  <c r="AJ34" i="1" s="1"/>
  <c r="AK34" i="1"/>
  <c r="AI82" i="1"/>
  <c r="AK82" i="1" s="1"/>
  <c r="AJ82" i="1"/>
  <c r="AI130" i="1"/>
  <c r="AK130" i="1" s="1"/>
  <c r="AJ130" i="1"/>
  <c r="AI178" i="1"/>
  <c r="AJ178" i="1" s="1"/>
  <c r="AK178" i="1"/>
  <c r="AI242" i="1"/>
  <c r="AJ242" i="1" s="1"/>
  <c r="AK242" i="1"/>
  <c r="AI290" i="1"/>
  <c r="AK290" i="1" s="1"/>
  <c r="AJ290" i="1"/>
  <c r="AI354" i="1"/>
  <c r="AJ354" i="1" s="1"/>
  <c r="AK354" i="1"/>
  <c r="AI418" i="1"/>
  <c r="AK418" i="1" s="1"/>
  <c r="AJ418" i="1"/>
  <c r="AI466" i="1"/>
  <c r="AK466" i="1" s="1"/>
  <c r="AJ466" i="1"/>
  <c r="AI530" i="1"/>
  <c r="AJ530" i="1" s="1"/>
  <c r="AK530" i="1"/>
  <c r="AI594" i="1"/>
  <c r="AK594" i="1"/>
  <c r="AJ594" i="1"/>
  <c r="AI658" i="1"/>
  <c r="AJ658" i="1" s="1"/>
  <c r="AK658" i="1"/>
  <c r="AI722" i="1"/>
  <c r="AJ722" i="1" s="1"/>
  <c r="AK722" i="1"/>
  <c r="AI770" i="1"/>
  <c r="AK770" i="1" s="1"/>
  <c r="AJ770" i="1"/>
  <c r="AI818" i="1"/>
  <c r="AJ818" i="1" s="1"/>
  <c r="AK818" i="1"/>
  <c r="AI866" i="1"/>
  <c r="AJ866" i="1" s="1"/>
  <c r="AK866" i="1"/>
  <c r="AI930" i="1"/>
  <c r="AJ930" i="1" s="1"/>
  <c r="AK930" i="1"/>
  <c r="AI19" i="1"/>
  <c r="AK19" i="1" s="1"/>
  <c r="AJ19" i="1"/>
  <c r="AI83" i="1"/>
  <c r="AK83" i="1" s="1"/>
  <c r="AJ83" i="1"/>
  <c r="AI131" i="1"/>
  <c r="AK131" i="1" s="1"/>
  <c r="AJ131" i="1"/>
  <c r="AI179" i="1"/>
  <c r="AJ179" i="1" s="1"/>
  <c r="AK179" i="1"/>
  <c r="AI243" i="1"/>
  <c r="AJ243" i="1" s="1"/>
  <c r="AK243" i="1"/>
  <c r="AI291" i="1"/>
  <c r="AJ291" i="1" s="1"/>
  <c r="AK291" i="1"/>
  <c r="AI339" i="1"/>
  <c r="AK339" i="1" s="1"/>
  <c r="AJ339" i="1"/>
  <c r="AI387" i="1"/>
  <c r="AK387" i="1" s="1"/>
  <c r="AJ387" i="1"/>
  <c r="AI439" i="1"/>
  <c r="AK439" i="1" s="1"/>
  <c r="AJ439" i="1"/>
  <c r="AI519" i="1"/>
  <c r="AK519" i="1" s="1"/>
  <c r="AJ519" i="1"/>
  <c r="AI567" i="1"/>
  <c r="AJ567" i="1" s="1"/>
  <c r="AK567" i="1"/>
  <c r="AI615" i="1"/>
  <c r="AJ615" i="1" s="1"/>
  <c r="AK615" i="1"/>
  <c r="AI663" i="1"/>
  <c r="AJ663" i="1" s="1"/>
  <c r="AK663" i="1"/>
  <c r="AI731" i="1"/>
  <c r="AJ731" i="1" s="1"/>
  <c r="AK731" i="1"/>
  <c r="AI795" i="1"/>
  <c r="AK795" i="1" s="1"/>
  <c r="AJ795" i="1"/>
  <c r="AI859" i="1"/>
  <c r="AK859" i="1" s="1"/>
  <c r="AJ859" i="1"/>
  <c r="AI907" i="1"/>
  <c r="AJ907" i="1"/>
  <c r="AK907" i="1"/>
  <c r="AI959" i="1"/>
  <c r="AK959" i="1"/>
  <c r="AJ959" i="1"/>
  <c r="AI1007" i="1"/>
  <c r="AJ1007" i="1" s="1"/>
  <c r="AK1007" i="1"/>
  <c r="AI1055" i="1"/>
  <c r="AJ1055" i="1" s="1"/>
  <c r="AK1055" i="1"/>
  <c r="AI1103" i="1"/>
  <c r="AK1103" i="1" s="1"/>
  <c r="AJ1103" i="1"/>
  <c r="AI1187" i="1"/>
  <c r="AK1187" i="1"/>
  <c r="AJ1187" i="1"/>
  <c r="AI1267" i="1"/>
  <c r="AJ1267" i="1" s="1"/>
  <c r="AK1267" i="1"/>
  <c r="AI1319" i="1"/>
  <c r="AJ1319" i="1" s="1"/>
  <c r="AK1319" i="1"/>
  <c r="AI1367" i="1"/>
  <c r="AK1367" i="1" s="1"/>
  <c r="AJ1367" i="1"/>
  <c r="AI1415" i="1"/>
  <c r="AJ1415" i="1" s="1"/>
  <c r="AK1415" i="1"/>
  <c r="AI1483" i="1"/>
  <c r="AJ1483" i="1" s="1"/>
  <c r="AK1483" i="1"/>
  <c r="AI1531" i="1"/>
  <c r="AJ1531" i="1" s="1"/>
  <c r="AK1531" i="1"/>
  <c r="AI1599" i="1"/>
  <c r="AK1599" i="1" s="1"/>
  <c r="AJ1599" i="1"/>
  <c r="AI1663" i="1"/>
  <c r="AK1663" i="1" s="1"/>
  <c r="AJ1663" i="1"/>
  <c r="AI1715" i="1"/>
  <c r="AJ1715" i="1" s="1"/>
  <c r="AK1715" i="1"/>
  <c r="AI1763" i="1"/>
  <c r="AJ1763" i="1" s="1"/>
  <c r="AK1763" i="1"/>
  <c r="AI1815" i="1"/>
  <c r="AK1815" i="1" s="1"/>
  <c r="AJ1815" i="1"/>
  <c r="AI1879" i="1"/>
  <c r="AJ1879" i="1" s="1"/>
  <c r="AK1879" i="1"/>
  <c r="AI308" i="1"/>
  <c r="AK308" i="1" s="1"/>
  <c r="AJ308" i="1"/>
  <c r="AI1192" i="1"/>
  <c r="AK1192" i="1" s="1"/>
  <c r="AJ1192" i="1"/>
  <c r="AI1704" i="1"/>
  <c r="AJ1704" i="1" s="1"/>
  <c r="AK1704" i="1"/>
  <c r="AI2072" i="1"/>
  <c r="AK2072" i="1"/>
  <c r="AJ2072" i="1"/>
  <c r="AI2120" i="1"/>
  <c r="AJ2120" i="1" s="1"/>
  <c r="AK2120" i="1"/>
  <c r="AI2172" i="1"/>
  <c r="AK2172" i="1" s="1"/>
  <c r="AJ2172" i="1"/>
  <c r="AI2220" i="1"/>
  <c r="AJ2220" i="1" s="1"/>
  <c r="AK2220" i="1"/>
  <c r="AI2284" i="1"/>
  <c r="AK2284" i="1" s="1"/>
  <c r="AJ2284" i="1"/>
  <c r="AI2336" i="1"/>
  <c r="AJ2336" i="1" s="1"/>
  <c r="AK2336" i="1"/>
  <c r="AI2384" i="1"/>
  <c r="AK2384" i="1" s="1"/>
  <c r="AJ2384" i="1"/>
  <c r="AI2444" i="1"/>
  <c r="AK2444" i="1" s="1"/>
  <c r="AJ2444" i="1"/>
  <c r="AI2508" i="1"/>
  <c r="AK2508" i="1" s="1"/>
  <c r="AJ2508" i="1"/>
  <c r="AI2556" i="1"/>
  <c r="AK2556" i="1" s="1"/>
  <c r="AJ2556" i="1"/>
  <c r="AI2620" i="1"/>
  <c r="AJ2620" i="1" s="1"/>
  <c r="AK2620" i="1"/>
  <c r="AI2668" i="1"/>
  <c r="AK2668" i="1" s="1"/>
  <c r="AJ2668" i="1"/>
  <c r="AI2732" i="1"/>
  <c r="AK2732" i="1" s="1"/>
  <c r="AJ2732" i="1"/>
  <c r="AI2780" i="1"/>
  <c r="AK2780" i="1" s="1"/>
  <c r="AJ2780" i="1"/>
  <c r="AI2860" i="1"/>
  <c r="AK2860" i="1" s="1"/>
  <c r="AJ2860" i="1"/>
  <c r="AI905" i="1"/>
  <c r="AJ905" i="1" s="1"/>
  <c r="AK905" i="1"/>
  <c r="AI1501" i="1"/>
  <c r="AJ1501" i="1" s="1"/>
  <c r="AK1501" i="1"/>
  <c r="AI2013" i="1"/>
  <c r="AJ2013" i="1" s="1"/>
  <c r="AK2013" i="1"/>
  <c r="AI2301" i="1"/>
  <c r="AJ2301" i="1" s="1"/>
  <c r="AK2301" i="1"/>
  <c r="AI2441" i="1"/>
  <c r="AK2441" i="1" s="1"/>
  <c r="AJ2441" i="1"/>
  <c r="AI2489" i="1"/>
  <c r="AJ2489" i="1" s="1"/>
  <c r="AK2489" i="1"/>
  <c r="AI2545" i="1"/>
  <c r="AJ2545" i="1" s="1"/>
  <c r="AK2545" i="1"/>
  <c r="AI2609" i="1"/>
  <c r="AK2609" i="1" s="1"/>
  <c r="AJ2609" i="1"/>
  <c r="AI2657" i="1"/>
  <c r="AJ2657" i="1" s="1"/>
  <c r="AK2657" i="1"/>
  <c r="AI2705" i="1"/>
  <c r="AJ2705" i="1" s="1"/>
  <c r="AK2705" i="1"/>
  <c r="AI2753" i="1"/>
  <c r="AK2753" i="1" s="1"/>
  <c r="AJ2753" i="1"/>
  <c r="AI2801" i="1"/>
  <c r="AJ2801" i="1" s="1"/>
  <c r="AK2801" i="1"/>
  <c r="AI2849" i="1"/>
  <c r="AK2849" i="1" s="1"/>
  <c r="AJ2849" i="1"/>
  <c r="AI1042" i="1"/>
  <c r="AK1042" i="1" s="1"/>
  <c r="AJ1042" i="1"/>
  <c r="AI1090" i="1"/>
  <c r="AJ1090" i="1" s="1"/>
  <c r="AK1090" i="1"/>
  <c r="AI1138" i="1"/>
  <c r="AJ1138" i="1" s="1"/>
  <c r="AK1138" i="1"/>
  <c r="AI1218" i="1"/>
  <c r="AJ1218" i="1" s="1"/>
  <c r="AK1218" i="1"/>
  <c r="AI1384" i="1"/>
  <c r="AJ1384" i="1" s="1"/>
  <c r="AK1384" i="1"/>
  <c r="AI1939" i="1"/>
  <c r="AJ1939" i="1" s="1"/>
  <c r="AK1939" i="1"/>
  <c r="AI1987" i="1"/>
  <c r="AJ1987" i="1" s="1"/>
  <c r="AK1987" i="1"/>
  <c r="AI2035" i="1"/>
  <c r="AJ2035" i="1" s="1"/>
  <c r="AK2035" i="1"/>
  <c r="AI2083" i="1"/>
  <c r="AJ2083" i="1" s="1"/>
  <c r="AK2083" i="1"/>
  <c r="AI2147" i="1"/>
  <c r="AK2147" i="1" s="1"/>
  <c r="AJ2147" i="1"/>
  <c r="AI2211" i="1"/>
  <c r="AK2211" i="1" s="1"/>
  <c r="AJ2211" i="1"/>
  <c r="AI2259" i="1"/>
  <c r="AK2259" i="1" s="1"/>
  <c r="AJ2259" i="1"/>
  <c r="AI2307" i="1"/>
  <c r="AJ2307" i="1" s="1"/>
  <c r="AK2307" i="1"/>
  <c r="AI2355" i="1"/>
  <c r="AJ2355" i="1" s="1"/>
  <c r="AK2355" i="1"/>
  <c r="AI2403" i="1"/>
  <c r="AK2403" i="1" s="1"/>
  <c r="AJ2403" i="1"/>
  <c r="AI2451" i="1"/>
  <c r="AJ2451" i="1" s="1"/>
  <c r="AK2451" i="1"/>
  <c r="AI2499" i="1"/>
  <c r="AK2499" i="1"/>
  <c r="AJ2499" i="1"/>
  <c r="AI2547" i="1"/>
  <c r="AK2547" i="1" s="1"/>
  <c r="AJ2547" i="1"/>
  <c r="AI2595" i="1"/>
  <c r="AK2595" i="1" s="1"/>
  <c r="AJ2595" i="1"/>
  <c r="AI2643" i="1"/>
  <c r="AJ2643" i="1" s="1"/>
  <c r="AK2643" i="1"/>
  <c r="AI2707" i="1"/>
  <c r="AJ2707" i="1" s="1"/>
  <c r="AK2707" i="1"/>
  <c r="AI2755" i="1"/>
  <c r="AK2755" i="1" s="1"/>
  <c r="AJ2755" i="1"/>
  <c r="AI2803" i="1"/>
  <c r="AJ2803" i="1" s="1"/>
  <c r="AK2803" i="1"/>
  <c r="AI2851" i="1"/>
  <c r="AJ2851" i="1" s="1"/>
  <c r="AK2851" i="1"/>
  <c r="AI2493" i="1"/>
  <c r="AJ2493" i="1" s="1"/>
  <c r="AK2493" i="1"/>
  <c r="AI1290" i="1"/>
  <c r="AK1290" i="1" s="1"/>
  <c r="AJ1290" i="1"/>
  <c r="AI1370" i="1"/>
  <c r="AK1370" i="1" s="1"/>
  <c r="AJ1370" i="1"/>
  <c r="AI1434" i="1"/>
  <c r="AJ1434" i="1" s="1"/>
  <c r="AK1434" i="1"/>
  <c r="AI1498" i="1"/>
  <c r="AK1498" i="1" s="1"/>
  <c r="AJ1498" i="1"/>
  <c r="AI1562" i="1"/>
  <c r="AJ1562" i="1" s="1"/>
  <c r="AK1562" i="1"/>
  <c r="AI1610" i="1"/>
  <c r="AJ1610" i="1" s="1"/>
  <c r="AK1610" i="1"/>
  <c r="AI1658" i="1"/>
  <c r="AK1658" i="1"/>
  <c r="AJ1658" i="1"/>
  <c r="AI1706" i="1"/>
  <c r="AJ1706" i="1" s="1"/>
  <c r="AK1706" i="1"/>
  <c r="AI1786" i="1"/>
  <c r="AJ1786" i="1" s="1"/>
  <c r="AK1786" i="1"/>
  <c r="AI1818" i="1"/>
  <c r="AJ1818" i="1" s="1"/>
  <c r="AK1818" i="1"/>
  <c r="AI1850" i="1"/>
  <c r="AK1850" i="1" s="1"/>
  <c r="AJ1850" i="1"/>
  <c r="AI1914" i="1"/>
  <c r="AJ1914" i="1" s="1"/>
  <c r="AK1914" i="1"/>
  <c r="AI1853" i="1"/>
  <c r="AJ1853" i="1" s="1"/>
  <c r="AK1853" i="1"/>
  <c r="AI329" i="1"/>
  <c r="AJ329" i="1" s="1"/>
  <c r="AK329" i="1"/>
  <c r="AI2377" i="1"/>
  <c r="AK2377" i="1" s="1"/>
  <c r="AJ2377" i="1"/>
  <c r="AI1962" i="1"/>
  <c r="AK1962" i="1"/>
  <c r="AJ1962" i="1"/>
  <c r="AI2010" i="1"/>
  <c r="AJ2010" i="1" s="1"/>
  <c r="AK2010" i="1"/>
  <c r="AI2074" i="1"/>
  <c r="AK2074" i="1" s="1"/>
  <c r="AJ2074" i="1"/>
  <c r="AI2138" i="1"/>
  <c r="AK2138" i="1" s="1"/>
  <c r="AJ2138" i="1"/>
  <c r="AI2186" i="1"/>
  <c r="AK2186" i="1" s="1"/>
  <c r="AJ2186" i="1"/>
  <c r="AI2234" i="1"/>
  <c r="AJ2234" i="1" s="1"/>
  <c r="AK2234" i="1"/>
  <c r="AI2250" i="1"/>
  <c r="AK2250" i="1" s="1"/>
  <c r="AJ2250" i="1"/>
  <c r="AI2298" i="1"/>
  <c r="AK2298" i="1" s="1"/>
  <c r="AJ2298" i="1"/>
  <c r="AI2346" i="1"/>
  <c r="AJ2346" i="1" s="1"/>
  <c r="AK2346" i="1"/>
  <c r="AI2394" i="1"/>
  <c r="AJ2394" i="1" s="1"/>
  <c r="AK2394" i="1"/>
  <c r="AI2442" i="1"/>
  <c r="AJ2442" i="1" s="1"/>
  <c r="AK2442" i="1"/>
  <c r="AI2490" i="1"/>
  <c r="AJ2490" i="1" s="1"/>
  <c r="AK2490" i="1"/>
  <c r="AI2538" i="1"/>
  <c r="AK2538" i="1" s="1"/>
  <c r="AJ2538" i="1"/>
  <c r="AI2586" i="1"/>
  <c r="AJ2586" i="1" s="1"/>
  <c r="AK2586" i="1"/>
  <c r="AI2634" i="1"/>
  <c r="AK2634" i="1" s="1"/>
  <c r="AJ2634" i="1"/>
  <c r="AI2714" i="1"/>
  <c r="AK2714" i="1" s="1"/>
  <c r="AJ2714" i="1"/>
  <c r="AI2826" i="1"/>
  <c r="AK2826" i="1" s="1"/>
  <c r="AJ2826" i="1"/>
  <c r="H441" i="1"/>
  <c r="AC1296" i="1"/>
  <c r="AF1295" i="1" s="1"/>
  <c r="AC1297" i="1"/>
  <c r="AF1296" i="1" s="1"/>
  <c r="AD1295" i="1"/>
  <c r="AG1294" i="1" s="1"/>
  <c r="AB1298" i="1"/>
  <c r="AE1297" i="1" s="1"/>
  <c r="AI28" i="1"/>
  <c r="AJ28" i="1" s="1"/>
  <c r="AK28" i="1"/>
  <c r="AI44" i="1"/>
  <c r="AK44" i="1" s="1"/>
  <c r="AJ44" i="1"/>
  <c r="AI60" i="1"/>
  <c r="AJ60" i="1" s="1"/>
  <c r="AK60" i="1"/>
  <c r="AI76" i="1"/>
  <c r="AJ76" i="1" s="1"/>
  <c r="AK76" i="1"/>
  <c r="AI92" i="1"/>
  <c r="AJ92" i="1" s="1"/>
  <c r="AK92" i="1"/>
  <c r="AI108" i="1"/>
  <c r="AK108" i="1" s="1"/>
  <c r="AJ108" i="1"/>
  <c r="AI124" i="1"/>
  <c r="AJ124" i="1" s="1"/>
  <c r="AK124" i="1"/>
  <c r="AI140" i="1"/>
  <c r="AK140" i="1" s="1"/>
  <c r="AJ140" i="1"/>
  <c r="AI156" i="1"/>
  <c r="AJ156" i="1" s="1"/>
  <c r="AK156" i="1"/>
  <c r="AI172" i="1"/>
  <c r="AJ172" i="1" s="1"/>
  <c r="AK172" i="1"/>
  <c r="AI192" i="1"/>
  <c r="AK192" i="1" s="1"/>
  <c r="AJ192" i="1"/>
  <c r="AI208" i="1"/>
  <c r="AJ208" i="1" s="1"/>
  <c r="AK208" i="1"/>
  <c r="AI224" i="1"/>
  <c r="AK224" i="1" s="1"/>
  <c r="AJ224" i="1"/>
  <c r="AI240" i="1"/>
  <c r="AJ240" i="1" s="1"/>
  <c r="AK240" i="1"/>
  <c r="AI256" i="1"/>
  <c r="AK256" i="1" s="1"/>
  <c r="AJ256" i="1"/>
  <c r="AI272" i="1"/>
  <c r="AK272" i="1" s="1"/>
  <c r="AJ272" i="1"/>
  <c r="AI288" i="1"/>
  <c r="AJ288" i="1" s="1"/>
  <c r="AK288" i="1"/>
  <c r="AI304" i="1"/>
  <c r="AK304" i="1" s="1"/>
  <c r="AJ304" i="1"/>
  <c r="AI324" i="1"/>
  <c r="AK324" i="1" s="1"/>
  <c r="AJ324" i="1"/>
  <c r="AI340" i="1"/>
  <c r="AJ340" i="1" s="1"/>
  <c r="AK340" i="1"/>
  <c r="AI356" i="1"/>
  <c r="AJ356" i="1" s="1"/>
  <c r="AK356" i="1"/>
  <c r="AI376" i="1"/>
  <c r="AJ376" i="1" s="1"/>
  <c r="AK376" i="1"/>
  <c r="AI392" i="1"/>
  <c r="AK392" i="1" s="1"/>
  <c r="AJ392" i="1"/>
  <c r="AI408" i="1"/>
  <c r="AK408" i="1" s="1"/>
  <c r="AJ408" i="1"/>
  <c r="AI424" i="1"/>
  <c r="AJ424" i="1" s="1"/>
  <c r="AK424" i="1"/>
  <c r="AI444" i="1"/>
  <c r="AK444" i="1" s="1"/>
  <c r="AJ444" i="1"/>
  <c r="AI460" i="1"/>
  <c r="AK460" i="1" s="1"/>
  <c r="AJ460" i="1"/>
  <c r="AI476" i="1"/>
  <c r="AJ476" i="1" s="1"/>
  <c r="AK476" i="1"/>
  <c r="AI492" i="1"/>
  <c r="AK492" i="1" s="1"/>
  <c r="AJ492" i="1"/>
  <c r="AI512" i="1"/>
  <c r="AK512" i="1" s="1"/>
  <c r="AJ512" i="1"/>
  <c r="AI528" i="1"/>
  <c r="AJ528" i="1" s="1"/>
  <c r="AK528" i="1"/>
  <c r="AI544" i="1"/>
  <c r="AK544" i="1" s="1"/>
  <c r="AJ544" i="1"/>
  <c r="AI560" i="1"/>
  <c r="AK560" i="1" s="1"/>
  <c r="AJ560" i="1"/>
  <c r="AI580" i="1"/>
  <c r="AJ580" i="1" s="1"/>
  <c r="AK580" i="1"/>
  <c r="AI596" i="1"/>
  <c r="AK596" i="1" s="1"/>
  <c r="AJ596" i="1"/>
  <c r="AI612" i="1"/>
  <c r="AJ612" i="1" s="1"/>
  <c r="AK612" i="1"/>
  <c r="AI632" i="1"/>
  <c r="AJ632" i="1" s="1"/>
  <c r="AK632" i="1"/>
  <c r="AI648" i="1"/>
  <c r="AJ648" i="1" s="1"/>
  <c r="AK648" i="1"/>
  <c r="AI664" i="1"/>
  <c r="AJ664" i="1" s="1"/>
  <c r="AK664" i="1"/>
  <c r="AI680" i="1"/>
  <c r="AK680" i="1" s="1"/>
  <c r="AJ680" i="1"/>
  <c r="AI700" i="1"/>
  <c r="AJ700" i="1" s="1"/>
  <c r="AK700" i="1"/>
  <c r="AI716" i="1"/>
  <c r="AJ716" i="1" s="1"/>
  <c r="AK716" i="1"/>
  <c r="AI732" i="1"/>
  <c r="AJ732" i="1" s="1"/>
  <c r="AK732" i="1"/>
  <c r="AI748" i="1"/>
  <c r="AJ748" i="1" s="1"/>
  <c r="AK748" i="1"/>
  <c r="AI768" i="1"/>
  <c r="AJ768" i="1" s="1"/>
  <c r="AK768" i="1"/>
  <c r="AI784" i="1"/>
  <c r="AK784" i="1" s="1"/>
  <c r="AJ784" i="1"/>
  <c r="AI800" i="1"/>
  <c r="AK800" i="1" s="1"/>
  <c r="AJ800" i="1"/>
  <c r="AI816" i="1"/>
  <c r="AK816" i="1" s="1"/>
  <c r="AJ816" i="1"/>
  <c r="AI836" i="1"/>
  <c r="AK836" i="1"/>
  <c r="AJ836" i="1"/>
  <c r="AI852" i="1"/>
  <c r="AK852" i="1" s="1"/>
  <c r="AJ852" i="1"/>
  <c r="AI868" i="1"/>
  <c r="AK868" i="1" s="1"/>
  <c r="AJ868" i="1"/>
  <c r="AI888" i="1"/>
  <c r="AK888" i="1" s="1"/>
  <c r="AJ888" i="1"/>
  <c r="AI904" i="1"/>
  <c r="AJ904" i="1" s="1"/>
  <c r="AK904" i="1"/>
  <c r="AI920" i="1"/>
  <c r="AJ920" i="1" s="1"/>
  <c r="AK920" i="1"/>
  <c r="AI936" i="1"/>
  <c r="AJ936" i="1" s="1"/>
  <c r="AK936" i="1"/>
  <c r="AI956" i="1"/>
  <c r="AK956" i="1" s="1"/>
  <c r="AJ956" i="1"/>
  <c r="AI972" i="1"/>
  <c r="AK972" i="1" s="1"/>
  <c r="AJ972" i="1"/>
  <c r="AI988" i="1"/>
  <c r="AK988" i="1" s="1"/>
  <c r="AJ988" i="1"/>
  <c r="AI1004" i="1"/>
  <c r="AK1004" i="1" s="1"/>
  <c r="AJ1004" i="1"/>
  <c r="AI1024" i="1"/>
  <c r="AJ1024" i="1" s="1"/>
  <c r="AK1024" i="1"/>
  <c r="AI1040" i="1"/>
  <c r="AK1040" i="1" s="1"/>
  <c r="AJ1040" i="1"/>
  <c r="AI1056" i="1"/>
  <c r="AK1056" i="1" s="1"/>
  <c r="AJ1056" i="1"/>
  <c r="AI1076" i="1"/>
  <c r="AJ1076" i="1" s="1"/>
  <c r="AK1076" i="1"/>
  <c r="AI1092" i="1"/>
  <c r="AJ1092" i="1" s="1"/>
  <c r="AK1092" i="1"/>
  <c r="AI1112" i="1"/>
  <c r="AK1112" i="1" s="1"/>
  <c r="AJ1112" i="1"/>
  <c r="AI1132" i="1"/>
  <c r="AJ1132" i="1" s="1"/>
  <c r="AK1132" i="1"/>
  <c r="AI1148" i="1"/>
  <c r="AJ1148" i="1" s="1"/>
  <c r="AK1148" i="1"/>
  <c r="AI1168" i="1"/>
  <c r="AK1168" i="1" s="1"/>
  <c r="AJ1168" i="1"/>
  <c r="AI1184" i="1"/>
  <c r="AJ1184" i="1" s="1"/>
  <c r="AK1184" i="1"/>
  <c r="AI1204" i="1"/>
  <c r="AK1204" i="1" s="1"/>
  <c r="AJ1204" i="1"/>
  <c r="AI1220" i="1"/>
  <c r="AJ1220" i="1" s="1"/>
  <c r="AK1220" i="1"/>
  <c r="AI1240" i="1"/>
  <c r="AJ1240" i="1" s="1"/>
  <c r="AK1240" i="1"/>
  <c r="AI1260" i="1"/>
  <c r="AJ1260" i="1" s="1"/>
  <c r="AK1260" i="1"/>
  <c r="AI1276" i="1"/>
  <c r="AJ1276" i="1" s="1"/>
  <c r="AK1276" i="1"/>
  <c r="AI1296" i="1"/>
  <c r="AK1296" i="1" s="1"/>
  <c r="AJ1296" i="1"/>
  <c r="AI1312" i="1"/>
  <c r="AK1312" i="1" s="1"/>
  <c r="AJ1312" i="1"/>
  <c r="AI1332" i="1"/>
  <c r="AK1332" i="1" s="1"/>
  <c r="AJ1332" i="1"/>
  <c r="AI1348" i="1"/>
  <c r="AK1348" i="1" s="1"/>
  <c r="AJ1348" i="1"/>
  <c r="AI1368" i="1"/>
  <c r="AK1368" i="1" s="1"/>
  <c r="AJ1368" i="1"/>
  <c r="AI1388" i="1"/>
  <c r="AK1388" i="1" s="1"/>
  <c r="AJ1388" i="1"/>
  <c r="AI1404" i="1"/>
  <c r="AK1404" i="1" s="1"/>
  <c r="AJ1404" i="1"/>
  <c r="AI1424" i="1"/>
  <c r="AJ1424" i="1" s="1"/>
  <c r="AK1424" i="1"/>
  <c r="AI1440" i="1"/>
  <c r="AJ1440" i="1" s="1"/>
  <c r="AK1440" i="1"/>
  <c r="AI1460" i="1"/>
  <c r="AK1460" i="1" s="1"/>
  <c r="AJ1460" i="1"/>
  <c r="AI1476" i="1"/>
  <c r="AJ1476" i="1" s="1"/>
  <c r="AK1476" i="1"/>
  <c r="AI1496" i="1"/>
  <c r="AK1496" i="1" s="1"/>
  <c r="AJ1496" i="1"/>
  <c r="AI1516" i="1"/>
  <c r="AK1516" i="1" s="1"/>
  <c r="AJ1516" i="1"/>
  <c r="AI1532" i="1"/>
  <c r="AJ1532" i="1" s="1"/>
  <c r="AK1532" i="1"/>
  <c r="AI1552" i="1"/>
  <c r="AJ1552" i="1" s="1"/>
  <c r="AK1552" i="1"/>
  <c r="AI1568" i="1"/>
  <c r="AJ1568" i="1" s="1"/>
  <c r="AK1568" i="1"/>
  <c r="AI1588" i="1"/>
  <c r="AJ1588" i="1" s="1"/>
  <c r="AK1588" i="1"/>
  <c r="AI1604" i="1"/>
  <c r="AK1604" i="1" s="1"/>
  <c r="AJ1604" i="1"/>
  <c r="AI1624" i="1"/>
  <c r="AJ1624" i="1" s="1"/>
  <c r="AK1624" i="1"/>
  <c r="AI1644" i="1"/>
  <c r="AJ1644" i="1" s="1"/>
  <c r="AK1644" i="1"/>
  <c r="AI1660" i="1"/>
  <c r="AK1660" i="1" s="1"/>
  <c r="AJ1660" i="1"/>
  <c r="AI1680" i="1"/>
  <c r="AK1680" i="1" s="1"/>
  <c r="AJ1680" i="1"/>
  <c r="AI1696" i="1"/>
  <c r="AJ1696" i="1" s="1"/>
  <c r="AK1696" i="1"/>
  <c r="AI1716" i="1"/>
  <c r="AJ1716" i="1" s="1"/>
  <c r="AK1716" i="1"/>
  <c r="AI1732" i="1"/>
  <c r="AJ1732" i="1" s="1"/>
  <c r="AK1732" i="1"/>
  <c r="AI1752" i="1"/>
  <c r="AK1752" i="1" s="1"/>
  <c r="AJ1752" i="1"/>
  <c r="AI1772" i="1"/>
  <c r="AK1772" i="1" s="1"/>
  <c r="AJ1772" i="1"/>
  <c r="AI1788" i="1"/>
  <c r="AK1788" i="1" s="1"/>
  <c r="AJ1788" i="1"/>
  <c r="AI1808" i="1"/>
  <c r="AJ1808" i="1" s="1"/>
  <c r="AK1808" i="1"/>
  <c r="AI1824" i="1"/>
  <c r="AJ1824" i="1" s="1"/>
  <c r="AK1824" i="1"/>
  <c r="AI1844" i="1"/>
  <c r="AK1844" i="1" s="1"/>
  <c r="AJ1844" i="1"/>
  <c r="AI1860" i="1"/>
  <c r="AK1860" i="1" s="1"/>
  <c r="AJ1860" i="1"/>
  <c r="AI1880" i="1"/>
  <c r="AJ1880" i="1" s="1"/>
  <c r="AK1880" i="1"/>
  <c r="AI1900" i="1"/>
  <c r="AK1900" i="1" s="1"/>
  <c r="AJ1900" i="1"/>
  <c r="AI1916" i="1"/>
  <c r="AJ1916" i="1" s="1"/>
  <c r="AK1916" i="1"/>
  <c r="AI1936" i="1"/>
  <c r="AK1936" i="1" s="1"/>
  <c r="AJ1936" i="1"/>
  <c r="AI1952" i="1"/>
  <c r="AK1952" i="1" s="1"/>
  <c r="AJ1952" i="1"/>
  <c r="AI1972" i="1"/>
  <c r="AJ1972" i="1" s="1"/>
  <c r="AK1972" i="1"/>
  <c r="AI1988" i="1"/>
  <c r="AJ1988" i="1" s="1"/>
  <c r="AK1988" i="1"/>
  <c r="AI2008" i="1"/>
  <c r="AJ2008" i="1" s="1"/>
  <c r="AK2008" i="1"/>
  <c r="AI2028" i="1"/>
  <c r="AJ2028" i="1" s="1"/>
  <c r="AK2028" i="1"/>
  <c r="AI2044" i="1"/>
  <c r="AJ2044" i="1" s="1"/>
  <c r="AK2044" i="1"/>
  <c r="AI13" i="1"/>
  <c r="AJ13" i="1" s="1"/>
  <c r="AK13" i="1"/>
  <c r="AI29" i="1"/>
  <c r="AK29" i="1" s="1"/>
  <c r="AJ29" i="1"/>
  <c r="AI45" i="1"/>
  <c r="AK45" i="1" s="1"/>
  <c r="AJ45" i="1"/>
  <c r="AI61" i="1"/>
  <c r="AJ61" i="1" s="1"/>
  <c r="AK61" i="1"/>
  <c r="AI77" i="1"/>
  <c r="AJ77" i="1" s="1"/>
  <c r="AK77" i="1"/>
  <c r="AI93" i="1"/>
  <c r="AK93" i="1" s="1"/>
  <c r="AJ93" i="1"/>
  <c r="AI113" i="1"/>
  <c r="AK113" i="1" s="1"/>
  <c r="AJ113" i="1"/>
  <c r="AI129" i="1"/>
  <c r="AJ129" i="1" s="1"/>
  <c r="AK129" i="1"/>
  <c r="AI145" i="1"/>
  <c r="AK145" i="1" s="1"/>
  <c r="AJ145" i="1"/>
  <c r="AI161" i="1"/>
  <c r="AK161" i="1" s="1"/>
  <c r="AJ161" i="1"/>
  <c r="AI177" i="1"/>
  <c r="AK177" i="1" s="1"/>
  <c r="AJ177" i="1"/>
  <c r="AI193" i="1"/>
  <c r="AK193" i="1" s="1"/>
  <c r="AJ193" i="1"/>
  <c r="AI209" i="1"/>
  <c r="AJ209" i="1" s="1"/>
  <c r="AK209" i="1"/>
  <c r="AI225" i="1"/>
  <c r="AK225" i="1" s="1"/>
  <c r="AJ225" i="1"/>
  <c r="AI245" i="1"/>
  <c r="AK245" i="1" s="1"/>
  <c r="AJ245" i="1"/>
  <c r="AI261" i="1"/>
  <c r="AK261" i="1" s="1"/>
  <c r="AJ261" i="1"/>
  <c r="AI277" i="1"/>
  <c r="AJ277" i="1" s="1"/>
  <c r="AK277" i="1"/>
  <c r="AI297" i="1"/>
  <c r="AJ297" i="1" s="1"/>
  <c r="AK297" i="1"/>
  <c r="AI313" i="1"/>
  <c r="AK313" i="1" s="1"/>
  <c r="AJ313" i="1"/>
  <c r="AI333" i="1"/>
  <c r="AK333" i="1" s="1"/>
  <c r="AJ333" i="1"/>
  <c r="AI349" i="1"/>
  <c r="AJ349" i="1" s="1"/>
  <c r="AK349" i="1"/>
  <c r="AI365" i="1"/>
  <c r="AJ365" i="1" s="1"/>
  <c r="AK365" i="1"/>
  <c r="AI381" i="1"/>
  <c r="AK381" i="1" s="1"/>
  <c r="AJ381" i="1"/>
  <c r="AI401" i="1"/>
  <c r="AJ401" i="1" s="1"/>
  <c r="AK401" i="1"/>
  <c r="AI417" i="1"/>
  <c r="AK417" i="1" s="1"/>
  <c r="AJ417" i="1"/>
  <c r="AI433" i="1"/>
  <c r="AK433" i="1" s="1"/>
  <c r="AJ433" i="1"/>
  <c r="AI449" i="1"/>
  <c r="AJ449" i="1" s="1"/>
  <c r="AK449" i="1"/>
  <c r="AI469" i="1"/>
  <c r="AK469" i="1" s="1"/>
  <c r="AJ469" i="1"/>
  <c r="AI485" i="1"/>
  <c r="AJ485" i="1" s="1"/>
  <c r="AK485" i="1"/>
  <c r="AI501" i="1"/>
  <c r="AK501" i="1" s="1"/>
  <c r="AJ501" i="1"/>
  <c r="AI517" i="1"/>
  <c r="AJ517" i="1" s="1"/>
  <c r="AK517" i="1"/>
  <c r="AI537" i="1"/>
  <c r="AK537" i="1" s="1"/>
  <c r="AJ537" i="1"/>
  <c r="AI553" i="1"/>
  <c r="AK553" i="1" s="1"/>
  <c r="AJ553" i="1"/>
  <c r="AI569" i="1"/>
  <c r="AJ569" i="1" s="1"/>
  <c r="AK569" i="1"/>
  <c r="AI589" i="1"/>
  <c r="AJ589" i="1" s="1"/>
  <c r="AK589" i="1"/>
  <c r="AI605" i="1"/>
  <c r="AK605" i="1" s="1"/>
  <c r="AJ605" i="1"/>
  <c r="AI621" i="1"/>
  <c r="AK621" i="1" s="1"/>
  <c r="AJ621" i="1"/>
  <c r="AI637" i="1"/>
  <c r="AJ637" i="1" s="1"/>
  <c r="AK637" i="1"/>
  <c r="AI657" i="1"/>
  <c r="AJ657" i="1" s="1"/>
  <c r="AK657" i="1"/>
  <c r="AI673" i="1"/>
  <c r="AJ673" i="1" s="1"/>
  <c r="AK673" i="1"/>
  <c r="AI689" i="1"/>
  <c r="AK689" i="1" s="1"/>
  <c r="AJ689" i="1"/>
  <c r="AI705" i="1"/>
  <c r="AJ705" i="1" s="1"/>
  <c r="AK705" i="1"/>
  <c r="AI725" i="1"/>
  <c r="AK725" i="1" s="1"/>
  <c r="AJ725" i="1"/>
  <c r="AI741" i="1"/>
  <c r="AJ741" i="1" s="1"/>
  <c r="AK741" i="1"/>
  <c r="AI757" i="1"/>
  <c r="AK757" i="1" s="1"/>
  <c r="AJ757" i="1"/>
  <c r="AI773" i="1"/>
  <c r="AJ773" i="1" s="1"/>
  <c r="AK773" i="1"/>
  <c r="AI793" i="1"/>
  <c r="AJ793" i="1" s="1"/>
  <c r="AK793" i="1"/>
  <c r="AI809" i="1"/>
  <c r="AK809" i="1" s="1"/>
  <c r="AJ809" i="1"/>
  <c r="AI825" i="1"/>
  <c r="AK825" i="1"/>
  <c r="AJ825" i="1"/>
  <c r="AI845" i="1"/>
  <c r="AK845" i="1" s="1"/>
  <c r="AJ845" i="1"/>
  <c r="AI861" i="1"/>
  <c r="AJ861" i="1" s="1"/>
  <c r="AK861" i="1"/>
  <c r="AI877" i="1"/>
  <c r="AK877" i="1" s="1"/>
  <c r="AJ877" i="1"/>
  <c r="AI893" i="1"/>
  <c r="AK893" i="1" s="1"/>
  <c r="AJ893" i="1"/>
  <c r="AI913" i="1"/>
  <c r="AJ913" i="1" s="1"/>
  <c r="AK913" i="1"/>
  <c r="AI929" i="1"/>
  <c r="AJ929" i="1" s="1"/>
  <c r="AK929" i="1"/>
  <c r="AI945" i="1"/>
  <c r="AJ945" i="1" s="1"/>
  <c r="AK945" i="1"/>
  <c r="AI961" i="1"/>
  <c r="AK961" i="1" s="1"/>
  <c r="AJ961" i="1"/>
  <c r="AI981" i="1"/>
  <c r="AK981" i="1" s="1"/>
  <c r="AJ981" i="1"/>
  <c r="AI997" i="1"/>
  <c r="AK997" i="1" s="1"/>
  <c r="AJ997" i="1"/>
  <c r="AI1013" i="1"/>
  <c r="AK1013" i="1"/>
  <c r="AJ1013" i="1"/>
  <c r="AI1029" i="1"/>
  <c r="AK1029" i="1" s="1"/>
  <c r="AJ1029" i="1"/>
  <c r="AI1049" i="1"/>
  <c r="AJ1049" i="1" s="1"/>
  <c r="AK1049" i="1"/>
  <c r="AI1065" i="1"/>
  <c r="AK1065" i="1" s="1"/>
  <c r="AJ1065" i="1"/>
  <c r="AI1081" i="1"/>
  <c r="AK1081" i="1" s="1"/>
  <c r="AJ1081" i="1"/>
  <c r="AI1101" i="1"/>
  <c r="AK1101" i="1" s="1"/>
  <c r="AJ1101" i="1"/>
  <c r="AI1121" i="1"/>
  <c r="AK1121" i="1" s="1"/>
  <c r="AJ1121" i="1"/>
  <c r="AI1137" i="1"/>
  <c r="AK1137" i="1" s="1"/>
  <c r="AJ1137" i="1"/>
  <c r="AI1157" i="1"/>
  <c r="AK1157" i="1" s="1"/>
  <c r="AJ1157" i="1"/>
  <c r="AI1173" i="1"/>
  <c r="AJ1173" i="1" s="1"/>
  <c r="AK1173" i="1"/>
  <c r="AI1193" i="1"/>
  <c r="AJ1193" i="1" s="1"/>
  <c r="AK1193" i="1"/>
  <c r="AI1209" i="1"/>
  <c r="AJ1209" i="1" s="1"/>
  <c r="AK1209" i="1"/>
  <c r="AI1229" i="1"/>
  <c r="AJ1229" i="1" s="1"/>
  <c r="AK1229" i="1"/>
  <c r="AI1249" i="1"/>
  <c r="AK1249" i="1" s="1"/>
  <c r="AJ1249" i="1"/>
  <c r="AI1265" i="1"/>
  <c r="AJ1265" i="1" s="1"/>
  <c r="AK1265" i="1"/>
  <c r="AI1285" i="1"/>
  <c r="AK1285" i="1" s="1"/>
  <c r="AJ1285" i="1"/>
  <c r="AI1301" i="1"/>
  <c r="AJ1301" i="1" s="1"/>
  <c r="AK1301" i="1"/>
  <c r="AI1321" i="1"/>
  <c r="AJ1321" i="1" s="1"/>
  <c r="AK1321" i="1"/>
  <c r="AI1337" i="1"/>
  <c r="AK1337" i="1" s="1"/>
  <c r="AJ1337" i="1"/>
  <c r="AI1357" i="1"/>
  <c r="AJ1357" i="1" s="1"/>
  <c r="AK1357" i="1"/>
  <c r="AI1377" i="1"/>
  <c r="AJ1377" i="1" s="1"/>
  <c r="AK1377" i="1"/>
  <c r="AI1393" i="1"/>
  <c r="AK1393" i="1"/>
  <c r="AJ1393" i="1"/>
  <c r="AI1413" i="1"/>
  <c r="AJ1413" i="1" s="1"/>
  <c r="AK1413" i="1"/>
  <c r="AI1429" i="1"/>
  <c r="AK1429" i="1" s="1"/>
  <c r="AJ1429" i="1"/>
  <c r="AI1449" i="1"/>
  <c r="AK1449" i="1" s="1"/>
  <c r="AJ1449" i="1"/>
  <c r="AI1465" i="1"/>
  <c r="AJ1465" i="1" s="1"/>
  <c r="AK1465" i="1"/>
  <c r="AI1485" i="1"/>
  <c r="AJ1485" i="1" s="1"/>
  <c r="AK1485" i="1"/>
  <c r="AI1505" i="1"/>
  <c r="AK1505" i="1" s="1"/>
  <c r="AJ1505" i="1"/>
  <c r="AI1521" i="1"/>
  <c r="AJ1521" i="1" s="1"/>
  <c r="AK1521" i="1"/>
  <c r="AI1541" i="1"/>
  <c r="AK1541" i="1" s="1"/>
  <c r="AJ1541" i="1"/>
  <c r="AI1557" i="1"/>
  <c r="AJ1557" i="1" s="1"/>
  <c r="AK1557" i="1"/>
  <c r="AI1577" i="1"/>
  <c r="AK1577" i="1" s="1"/>
  <c r="AJ1577" i="1"/>
  <c r="AI1593" i="1"/>
  <c r="AK1593" i="1"/>
  <c r="AJ1593" i="1"/>
  <c r="AI1613" i="1"/>
  <c r="AJ1613" i="1" s="1"/>
  <c r="AK1613" i="1"/>
  <c r="AI1633" i="1"/>
  <c r="AJ1633" i="1" s="1"/>
  <c r="AK1633" i="1"/>
  <c r="AI1649" i="1"/>
  <c r="AK1649" i="1" s="1"/>
  <c r="AJ1649" i="1"/>
  <c r="AI1669" i="1"/>
  <c r="AJ1669" i="1" s="1"/>
  <c r="AK1669" i="1"/>
  <c r="AI1685" i="1"/>
  <c r="AJ1685" i="1" s="1"/>
  <c r="AK1685" i="1"/>
  <c r="AI1705" i="1"/>
  <c r="AJ1705" i="1" s="1"/>
  <c r="AK1705" i="1"/>
  <c r="AI1721" i="1"/>
  <c r="AK1721" i="1" s="1"/>
  <c r="AJ1721" i="1"/>
  <c r="AI1741" i="1"/>
  <c r="AK1741" i="1"/>
  <c r="AJ1741" i="1"/>
  <c r="AI1761" i="1"/>
  <c r="AJ1761" i="1" s="1"/>
  <c r="AK1761" i="1"/>
  <c r="AI1777" i="1"/>
  <c r="AJ1777" i="1" s="1"/>
  <c r="AK1777" i="1"/>
  <c r="AI1797" i="1"/>
  <c r="AJ1797" i="1" s="1"/>
  <c r="AK1797" i="1"/>
  <c r="AI1813" i="1"/>
  <c r="AJ1813" i="1" s="1"/>
  <c r="AK1813" i="1"/>
  <c r="AI1833" i="1"/>
  <c r="AJ1833" i="1" s="1"/>
  <c r="AK1833" i="1"/>
  <c r="AI1849" i="1"/>
  <c r="AJ1849" i="1" s="1"/>
  <c r="AK1849" i="1"/>
  <c r="AI1869" i="1"/>
  <c r="AJ1869" i="1" s="1"/>
  <c r="AK1869" i="1"/>
  <c r="AI1889" i="1"/>
  <c r="AK1889" i="1" s="1"/>
  <c r="AJ1889" i="1"/>
  <c r="AI1905" i="1"/>
  <c r="AJ1905" i="1" s="1"/>
  <c r="AK1905" i="1"/>
  <c r="AI1925" i="1"/>
  <c r="AK1925" i="1" s="1"/>
  <c r="AJ1925" i="1"/>
  <c r="AI1941" i="1"/>
  <c r="AK1941" i="1" s="1"/>
  <c r="AJ1941" i="1"/>
  <c r="AI1961" i="1"/>
  <c r="AK1961" i="1" s="1"/>
  <c r="AJ1961" i="1"/>
  <c r="AI1977" i="1"/>
  <c r="AJ1977" i="1" s="1"/>
  <c r="AK1977" i="1"/>
  <c r="AI1997" i="1"/>
  <c r="AJ1997" i="1" s="1"/>
  <c r="AK1997" i="1"/>
  <c r="AI2017" i="1"/>
  <c r="AJ2017" i="1" s="1"/>
  <c r="AK2017" i="1"/>
  <c r="AI2033" i="1"/>
  <c r="AJ2033" i="1" s="1"/>
  <c r="AK2033" i="1"/>
  <c r="AI2053" i="1"/>
  <c r="AK2053" i="1" s="1"/>
  <c r="AJ2053" i="1"/>
  <c r="AI2069" i="1"/>
  <c r="AJ2069" i="1" s="1"/>
  <c r="AK2069" i="1"/>
  <c r="AI2089" i="1"/>
  <c r="AJ2089" i="1" s="1"/>
  <c r="AK2089" i="1"/>
  <c r="AI2105" i="1"/>
  <c r="AJ2105" i="1" s="1"/>
  <c r="AK2105" i="1"/>
  <c r="AI2125" i="1"/>
  <c r="AJ2125" i="1" s="1"/>
  <c r="AK2125" i="1"/>
  <c r="AI2145" i="1"/>
  <c r="AJ2145" i="1" s="1"/>
  <c r="AK2145" i="1"/>
  <c r="AI2161" i="1"/>
  <c r="AK2161" i="1" s="1"/>
  <c r="AJ2161" i="1"/>
  <c r="AI2181" i="1"/>
  <c r="AK2181" i="1" s="1"/>
  <c r="AJ2181" i="1"/>
  <c r="AI2197" i="1"/>
  <c r="AK2197" i="1" s="1"/>
  <c r="AJ2197" i="1"/>
  <c r="AI2217" i="1"/>
  <c r="AK2217" i="1" s="1"/>
  <c r="AJ2217" i="1"/>
  <c r="AI2233" i="1"/>
  <c r="AJ2233" i="1" s="1"/>
  <c r="AK2233" i="1"/>
  <c r="AI2253" i="1"/>
  <c r="AJ2253" i="1" s="1"/>
  <c r="AK2253" i="1"/>
  <c r="AI2277" i="1"/>
  <c r="AK2277" i="1" s="1"/>
  <c r="AJ2277" i="1"/>
  <c r="AI2293" i="1"/>
  <c r="AJ2293" i="1" s="1"/>
  <c r="AK2293" i="1"/>
  <c r="AI2321" i="1"/>
  <c r="AK2321" i="1" s="1"/>
  <c r="AJ2321" i="1"/>
  <c r="AI2349" i="1"/>
  <c r="AK2349" i="1" s="1"/>
  <c r="AJ2349" i="1"/>
  <c r="AI2373" i="1"/>
  <c r="AK2373" i="1" s="1"/>
  <c r="AJ2373" i="1"/>
  <c r="AI2401" i="1"/>
  <c r="AJ2401" i="1" s="1"/>
  <c r="AK2401" i="1"/>
  <c r="AI22" i="1"/>
  <c r="AJ22" i="1" s="1"/>
  <c r="AK22" i="1"/>
  <c r="AI38" i="1"/>
  <c r="AJ38" i="1" s="1"/>
  <c r="AK38" i="1"/>
  <c r="AI54" i="1"/>
  <c r="AJ54" i="1" s="1"/>
  <c r="AK54" i="1"/>
  <c r="AI70" i="1"/>
  <c r="AK70" i="1" s="1"/>
  <c r="AJ70" i="1"/>
  <c r="AI86" i="1"/>
  <c r="AJ86" i="1" s="1"/>
  <c r="AK86" i="1"/>
  <c r="AI102" i="1"/>
  <c r="AJ102" i="1" s="1"/>
  <c r="AK102" i="1"/>
  <c r="AI118" i="1"/>
  <c r="AJ118" i="1" s="1"/>
  <c r="AK118" i="1"/>
  <c r="AI134" i="1"/>
  <c r="AJ134" i="1" s="1"/>
  <c r="AK134" i="1"/>
  <c r="AI150" i="1"/>
  <c r="AJ150" i="1" s="1"/>
  <c r="AK150" i="1"/>
  <c r="AI166" i="1"/>
  <c r="AK166" i="1" s="1"/>
  <c r="AJ166" i="1"/>
  <c r="AI182" i="1"/>
  <c r="AJ182" i="1" s="1"/>
  <c r="AK182" i="1"/>
  <c r="AI198" i="1"/>
  <c r="AJ198" i="1" s="1"/>
  <c r="AK198" i="1"/>
  <c r="AI214" i="1"/>
  <c r="AJ214" i="1" s="1"/>
  <c r="AK214" i="1"/>
  <c r="AI230" i="1"/>
  <c r="AJ230" i="1" s="1"/>
  <c r="AK230" i="1"/>
  <c r="AI246" i="1"/>
  <c r="AJ246" i="1" s="1"/>
  <c r="AK246" i="1"/>
  <c r="AI262" i="1"/>
  <c r="AJ262" i="1" s="1"/>
  <c r="AK262" i="1"/>
  <c r="AI278" i="1"/>
  <c r="AK278" i="1" s="1"/>
  <c r="AJ278" i="1"/>
  <c r="AI294" i="1"/>
  <c r="AJ294" i="1" s="1"/>
  <c r="AK294" i="1"/>
  <c r="AI310" i="1"/>
  <c r="AJ310" i="1" s="1"/>
  <c r="AK310" i="1"/>
  <c r="AI326" i="1"/>
  <c r="AJ326" i="1" s="1"/>
  <c r="AK326" i="1"/>
  <c r="AI342" i="1"/>
  <c r="AJ342" i="1" s="1"/>
  <c r="AK342" i="1"/>
  <c r="AI358" i="1"/>
  <c r="AJ358" i="1" s="1"/>
  <c r="AK358" i="1"/>
  <c r="AI374" i="1"/>
  <c r="AK374" i="1" s="1"/>
  <c r="AJ374" i="1"/>
  <c r="AI390" i="1"/>
  <c r="AJ390" i="1" s="1"/>
  <c r="AK390" i="1"/>
  <c r="AI406" i="1"/>
  <c r="AK406" i="1" s="1"/>
  <c r="AJ406" i="1"/>
  <c r="AI422" i="1"/>
  <c r="AJ422" i="1" s="1"/>
  <c r="AK422" i="1"/>
  <c r="AI438" i="1"/>
  <c r="AK438" i="1" s="1"/>
  <c r="AJ438" i="1"/>
  <c r="AI454" i="1"/>
  <c r="AJ454" i="1" s="1"/>
  <c r="AK454" i="1"/>
  <c r="AI470" i="1"/>
  <c r="AK470" i="1" s="1"/>
  <c r="AJ470" i="1"/>
  <c r="AI486" i="1"/>
  <c r="AJ486" i="1" s="1"/>
  <c r="AK486" i="1"/>
  <c r="AI502" i="1"/>
  <c r="AJ502" i="1" s="1"/>
  <c r="AK502" i="1"/>
  <c r="AI518" i="1"/>
  <c r="AK518" i="1" s="1"/>
  <c r="AJ518" i="1"/>
  <c r="AI534" i="1"/>
  <c r="AK534" i="1" s="1"/>
  <c r="AJ534" i="1"/>
  <c r="AI550" i="1"/>
  <c r="AJ550" i="1" s="1"/>
  <c r="AK550" i="1"/>
  <c r="AI566" i="1"/>
  <c r="AJ566" i="1" s="1"/>
  <c r="AK566" i="1"/>
  <c r="AI582" i="1"/>
  <c r="AJ582" i="1" s="1"/>
  <c r="AK582" i="1"/>
  <c r="AI598" i="1"/>
  <c r="AK598" i="1" s="1"/>
  <c r="AJ598" i="1"/>
  <c r="AI614" i="1"/>
  <c r="AK614" i="1" s="1"/>
  <c r="AJ614" i="1"/>
  <c r="AI630" i="1"/>
  <c r="AJ630" i="1" s="1"/>
  <c r="AK630" i="1"/>
  <c r="AI646" i="1"/>
  <c r="AJ646" i="1" s="1"/>
  <c r="AK646" i="1"/>
  <c r="AI662" i="1"/>
  <c r="AJ662" i="1" s="1"/>
  <c r="AK662" i="1"/>
  <c r="AI678" i="1"/>
  <c r="AJ678" i="1" s="1"/>
  <c r="AK678" i="1"/>
  <c r="AI694" i="1"/>
  <c r="AK694" i="1" s="1"/>
  <c r="AJ694" i="1"/>
  <c r="AI710" i="1"/>
  <c r="AK710" i="1" s="1"/>
  <c r="AJ710" i="1"/>
  <c r="AI726" i="1"/>
  <c r="AK726" i="1" s="1"/>
  <c r="AJ726" i="1"/>
  <c r="AI742" i="1"/>
  <c r="AK742" i="1" s="1"/>
  <c r="AJ742" i="1"/>
  <c r="AI758" i="1"/>
  <c r="AK758" i="1"/>
  <c r="AJ758" i="1"/>
  <c r="AI774" i="1"/>
  <c r="AK774" i="1" s="1"/>
  <c r="AJ774" i="1"/>
  <c r="AI790" i="1"/>
  <c r="AJ790" i="1" s="1"/>
  <c r="AK790" i="1"/>
  <c r="AI806" i="1"/>
  <c r="AJ806" i="1" s="1"/>
  <c r="AK806" i="1"/>
  <c r="AI822" i="1"/>
  <c r="AJ822" i="1" s="1"/>
  <c r="AK822" i="1"/>
  <c r="AI838" i="1"/>
  <c r="AJ838" i="1" s="1"/>
  <c r="AK838" i="1"/>
  <c r="AI854" i="1"/>
  <c r="AK854" i="1" s="1"/>
  <c r="AJ854" i="1"/>
  <c r="AI870" i="1"/>
  <c r="AK870" i="1" s="1"/>
  <c r="AJ870" i="1"/>
  <c r="AI886" i="1"/>
  <c r="AK886" i="1"/>
  <c r="AJ886" i="1"/>
  <c r="AI902" i="1"/>
  <c r="AJ902" i="1" s="1"/>
  <c r="AK902" i="1"/>
  <c r="AI918" i="1"/>
  <c r="AK918" i="1" s="1"/>
  <c r="AJ918" i="1"/>
  <c r="AI934" i="1"/>
  <c r="AJ934" i="1" s="1"/>
  <c r="AK934" i="1"/>
  <c r="AI950" i="1"/>
  <c r="AJ950" i="1" s="1"/>
  <c r="AK950" i="1"/>
  <c r="AI966" i="1"/>
  <c r="AJ966" i="1" s="1"/>
  <c r="AK966" i="1"/>
  <c r="AI982" i="1"/>
  <c r="AK982" i="1" s="1"/>
  <c r="AJ982" i="1"/>
  <c r="AI998" i="1"/>
  <c r="AJ998" i="1" s="1"/>
  <c r="AK998" i="1"/>
  <c r="AI23" i="1"/>
  <c r="AJ23" i="1" s="1"/>
  <c r="AK23" i="1"/>
  <c r="AI39" i="1"/>
  <c r="AJ39" i="1" s="1"/>
  <c r="AK39" i="1"/>
  <c r="AI55" i="1"/>
  <c r="AK55" i="1" s="1"/>
  <c r="AJ55" i="1"/>
  <c r="AI71" i="1"/>
  <c r="AJ71" i="1" s="1"/>
  <c r="AK71" i="1"/>
  <c r="AI87" i="1"/>
  <c r="AK87" i="1" s="1"/>
  <c r="AJ87" i="1"/>
  <c r="AI103" i="1"/>
  <c r="AK103" i="1" s="1"/>
  <c r="AJ103" i="1"/>
  <c r="AI119" i="1"/>
  <c r="AK119" i="1" s="1"/>
  <c r="AJ119" i="1"/>
  <c r="AI135" i="1"/>
  <c r="AJ135" i="1" s="1"/>
  <c r="AK135" i="1"/>
  <c r="AI151" i="1"/>
  <c r="AJ151" i="1" s="1"/>
  <c r="AK151" i="1"/>
  <c r="AI167" i="1"/>
  <c r="AK167" i="1" s="1"/>
  <c r="AJ167" i="1"/>
  <c r="AI183" i="1"/>
  <c r="AK183" i="1" s="1"/>
  <c r="AJ183" i="1"/>
  <c r="AI199" i="1"/>
  <c r="AJ199" i="1" s="1"/>
  <c r="AK199" i="1"/>
  <c r="AI215" i="1"/>
  <c r="AK215" i="1" s="1"/>
  <c r="AJ215" i="1"/>
  <c r="AI231" i="1"/>
  <c r="AK231" i="1" s="1"/>
  <c r="AJ231" i="1"/>
  <c r="AI247" i="1"/>
  <c r="AK247" i="1" s="1"/>
  <c r="AJ247" i="1"/>
  <c r="AI263" i="1"/>
  <c r="AJ263" i="1" s="1"/>
  <c r="AK263" i="1"/>
  <c r="AI279" i="1"/>
  <c r="AK279" i="1" s="1"/>
  <c r="AJ279" i="1"/>
  <c r="AI295" i="1"/>
  <c r="AJ295" i="1" s="1"/>
  <c r="AK295" i="1"/>
  <c r="AI311" i="1"/>
  <c r="AK311" i="1" s="1"/>
  <c r="AJ311" i="1"/>
  <c r="AI327" i="1"/>
  <c r="AJ327" i="1" s="1"/>
  <c r="AK327" i="1"/>
  <c r="AI343" i="1"/>
  <c r="AJ343" i="1" s="1"/>
  <c r="AK343" i="1"/>
  <c r="AI359" i="1"/>
  <c r="AJ359" i="1" s="1"/>
  <c r="AK359" i="1"/>
  <c r="AI375" i="1"/>
  <c r="AK375" i="1" s="1"/>
  <c r="AJ375" i="1"/>
  <c r="AI391" i="1"/>
  <c r="AJ391" i="1" s="1"/>
  <c r="AK391" i="1"/>
  <c r="AI407" i="1"/>
  <c r="AK407" i="1" s="1"/>
  <c r="AJ407" i="1"/>
  <c r="AI427" i="1"/>
  <c r="AK427" i="1" s="1"/>
  <c r="AJ427" i="1"/>
  <c r="AI443" i="1"/>
  <c r="AK443" i="1" s="1"/>
  <c r="AJ443" i="1"/>
  <c r="AI459" i="1"/>
  <c r="AJ459" i="1" s="1"/>
  <c r="AK459" i="1"/>
  <c r="AI475" i="1"/>
  <c r="AJ475" i="1" s="1"/>
  <c r="AK475" i="1"/>
  <c r="AI491" i="1"/>
  <c r="AK491" i="1" s="1"/>
  <c r="AJ491" i="1"/>
  <c r="AI507" i="1"/>
  <c r="AJ507" i="1" s="1"/>
  <c r="AK507" i="1"/>
  <c r="AI523" i="1"/>
  <c r="AJ523" i="1" s="1"/>
  <c r="AK523" i="1"/>
  <c r="AI539" i="1"/>
  <c r="AJ539" i="1" s="1"/>
  <c r="AK539" i="1"/>
  <c r="AI555" i="1"/>
  <c r="AK555" i="1" s="1"/>
  <c r="AJ555" i="1"/>
  <c r="AI571" i="1"/>
  <c r="AK571" i="1" s="1"/>
  <c r="AJ571" i="1"/>
  <c r="AI587" i="1"/>
  <c r="AJ587" i="1" s="1"/>
  <c r="AK587" i="1"/>
  <c r="AI603" i="1"/>
  <c r="AJ603" i="1" s="1"/>
  <c r="AK603" i="1"/>
  <c r="AI619" i="1"/>
  <c r="AJ619" i="1" s="1"/>
  <c r="AK619" i="1"/>
  <c r="AI635" i="1"/>
  <c r="AK635" i="1" s="1"/>
  <c r="AJ635" i="1"/>
  <c r="AI651" i="1"/>
  <c r="AK651" i="1" s="1"/>
  <c r="AJ651" i="1"/>
  <c r="AI667" i="1"/>
  <c r="AJ667" i="1"/>
  <c r="AK667" i="1"/>
  <c r="AI687" i="1"/>
  <c r="AJ687" i="1" s="1"/>
  <c r="AK687" i="1"/>
  <c r="AI703" i="1"/>
  <c r="AK703" i="1" s="1"/>
  <c r="AJ703" i="1"/>
  <c r="AI719" i="1"/>
  <c r="AK719" i="1" s="1"/>
  <c r="AJ719" i="1"/>
  <c r="AI735" i="1"/>
  <c r="AK735" i="1" s="1"/>
  <c r="AJ735" i="1"/>
  <c r="AI751" i="1"/>
  <c r="AJ751" i="1" s="1"/>
  <c r="AK751" i="1"/>
  <c r="AI767" i="1"/>
  <c r="AJ767" i="1" s="1"/>
  <c r="AK767" i="1"/>
  <c r="AI783" i="1"/>
  <c r="AK783" i="1" s="1"/>
  <c r="AJ783" i="1"/>
  <c r="AI799" i="1"/>
  <c r="AK799" i="1" s="1"/>
  <c r="AJ799" i="1"/>
  <c r="AI815" i="1"/>
  <c r="AJ815" i="1" s="1"/>
  <c r="AK815" i="1"/>
  <c r="AI831" i="1"/>
  <c r="AJ831" i="1" s="1"/>
  <c r="AK831" i="1"/>
  <c r="AI847" i="1"/>
  <c r="AK847" i="1" s="1"/>
  <c r="AJ847" i="1"/>
  <c r="AI863" i="1"/>
  <c r="AJ863" i="1" s="1"/>
  <c r="AK863" i="1"/>
  <c r="AI879" i="1"/>
  <c r="AJ879" i="1" s="1"/>
  <c r="AK879" i="1"/>
  <c r="AI895" i="1"/>
  <c r="AK895" i="1" s="1"/>
  <c r="AJ895" i="1"/>
  <c r="AI911" i="1"/>
  <c r="AJ911" i="1" s="1"/>
  <c r="AK911" i="1"/>
  <c r="AI931" i="1"/>
  <c r="AJ931" i="1" s="1"/>
  <c r="AK931" i="1"/>
  <c r="AI947" i="1"/>
  <c r="AK947" i="1" s="1"/>
  <c r="AJ947" i="1"/>
  <c r="AI963" i="1"/>
  <c r="AK963" i="1" s="1"/>
  <c r="AJ963" i="1"/>
  <c r="AI979" i="1"/>
  <c r="AJ979" i="1" s="1"/>
  <c r="AK979" i="1"/>
  <c r="AI995" i="1"/>
  <c r="AK995" i="1" s="1"/>
  <c r="AJ995" i="1"/>
  <c r="AI1011" i="1"/>
  <c r="AK1011" i="1" s="1"/>
  <c r="AJ1011" i="1"/>
  <c r="AI1027" i="1"/>
  <c r="AK1027" i="1" s="1"/>
  <c r="AJ1027" i="1"/>
  <c r="AI1043" i="1"/>
  <c r="AJ1043" i="1" s="1"/>
  <c r="AK1043" i="1"/>
  <c r="AI1059" i="1"/>
  <c r="AJ1059" i="1" s="1"/>
  <c r="AK1059" i="1"/>
  <c r="AI1075" i="1"/>
  <c r="AJ1075" i="1" s="1"/>
  <c r="AK1075" i="1"/>
  <c r="AI1091" i="1"/>
  <c r="AJ1091" i="1" s="1"/>
  <c r="AK1091" i="1"/>
  <c r="AI1107" i="1"/>
  <c r="AJ1107" i="1" s="1"/>
  <c r="AK1107" i="1"/>
  <c r="AI1123" i="1"/>
  <c r="AK1123" i="1" s="1"/>
  <c r="AJ1123" i="1"/>
  <c r="AI1139" i="1"/>
  <c r="AJ1139" i="1" s="1"/>
  <c r="AK1139" i="1"/>
  <c r="AI1155" i="1"/>
  <c r="AK1155" i="1" s="1"/>
  <c r="AJ1155" i="1"/>
  <c r="AI1175" i="1"/>
  <c r="AJ1175" i="1" s="1"/>
  <c r="AK1175" i="1"/>
  <c r="AI1191" i="1"/>
  <c r="AK1191" i="1" s="1"/>
  <c r="AJ1191" i="1"/>
  <c r="AI1207" i="1"/>
  <c r="AK1207" i="1" s="1"/>
  <c r="AJ1207" i="1"/>
  <c r="AI1223" i="1"/>
  <c r="AK1223" i="1" s="1"/>
  <c r="AJ1223" i="1"/>
  <c r="AI1239" i="1"/>
  <c r="AK1239" i="1" s="1"/>
  <c r="AJ1239" i="1"/>
  <c r="AI1255" i="1"/>
  <c r="AK1255" i="1"/>
  <c r="AJ1255" i="1"/>
  <c r="AI1271" i="1"/>
  <c r="AK1271" i="1" s="1"/>
  <c r="AJ1271" i="1"/>
  <c r="AI1287" i="1"/>
  <c r="AJ1287" i="1" s="1"/>
  <c r="AK1287" i="1"/>
  <c r="AI1307" i="1"/>
  <c r="AK1307" i="1" s="1"/>
  <c r="AJ1307" i="1"/>
  <c r="AI1323" i="1"/>
  <c r="AK1323" i="1" s="1"/>
  <c r="AJ1323" i="1"/>
  <c r="AI1339" i="1"/>
  <c r="AJ1339" i="1" s="1"/>
  <c r="AK1339" i="1"/>
  <c r="AI1355" i="1"/>
  <c r="AK1355" i="1" s="1"/>
  <c r="AJ1355" i="1"/>
  <c r="AI1371" i="1"/>
  <c r="AJ1371" i="1" s="1"/>
  <c r="AK1371" i="1"/>
  <c r="AI1387" i="1"/>
  <c r="AK1387" i="1" s="1"/>
  <c r="AJ1387" i="1"/>
  <c r="AI1403" i="1"/>
  <c r="AK1403" i="1" s="1"/>
  <c r="AJ1403" i="1"/>
  <c r="AI1419" i="1"/>
  <c r="AK1419" i="1" s="1"/>
  <c r="AJ1419" i="1"/>
  <c r="AI1439" i="1"/>
  <c r="AK1439" i="1" s="1"/>
  <c r="AJ1439" i="1"/>
  <c r="AI1455" i="1"/>
  <c r="AK1455" i="1" s="1"/>
  <c r="AJ1455" i="1"/>
  <c r="AI1471" i="1"/>
  <c r="AJ1471" i="1" s="1"/>
  <c r="AK1471" i="1"/>
  <c r="AI1487" i="1"/>
  <c r="AJ1487" i="1" s="1"/>
  <c r="AK1487" i="1"/>
  <c r="AI1503" i="1"/>
  <c r="AJ1503" i="1" s="1"/>
  <c r="AK1503" i="1"/>
  <c r="AI1519" i="1"/>
  <c r="AJ1519" i="1" s="1"/>
  <c r="AK1519" i="1"/>
  <c r="AI1535" i="1"/>
  <c r="AK1535" i="1" s="1"/>
  <c r="AJ1535" i="1"/>
  <c r="AI1551" i="1"/>
  <c r="AK1551" i="1" s="1"/>
  <c r="AJ1551" i="1"/>
  <c r="AI1571" i="1"/>
  <c r="AK1571" i="1" s="1"/>
  <c r="AJ1571" i="1"/>
  <c r="AI1587" i="1"/>
  <c r="AK1587" i="1" s="1"/>
  <c r="AJ1587" i="1"/>
  <c r="AI1603" i="1"/>
  <c r="AK1603" i="1" s="1"/>
  <c r="AJ1603" i="1"/>
  <c r="AI1619" i="1"/>
  <c r="AK1619" i="1" s="1"/>
  <c r="AJ1619" i="1"/>
  <c r="AI1635" i="1"/>
  <c r="AK1635" i="1" s="1"/>
  <c r="AJ1635" i="1"/>
  <c r="AI1651" i="1"/>
  <c r="AJ1651" i="1" s="1"/>
  <c r="AK1651" i="1"/>
  <c r="AI1667" i="1"/>
  <c r="AJ1667" i="1" s="1"/>
  <c r="AK1667" i="1"/>
  <c r="AI1687" i="1"/>
  <c r="AJ1687" i="1" s="1"/>
  <c r="AK1687" i="1"/>
  <c r="AI1703" i="1"/>
  <c r="AJ1703" i="1" s="1"/>
  <c r="AK1703" i="1"/>
  <c r="AI1719" i="1"/>
  <c r="AJ1719" i="1" s="1"/>
  <c r="AK1719" i="1"/>
  <c r="AI1735" i="1"/>
  <c r="AK1735" i="1" s="1"/>
  <c r="AJ1735" i="1"/>
  <c r="AI1751" i="1"/>
  <c r="AJ1751" i="1" s="1"/>
  <c r="AK1751" i="1"/>
  <c r="AI1767" i="1"/>
  <c r="AJ1767" i="1" s="1"/>
  <c r="AK1767" i="1"/>
  <c r="AI1783" i="1"/>
  <c r="AK1783" i="1" s="1"/>
  <c r="AJ1783" i="1"/>
  <c r="AI1799" i="1"/>
  <c r="AJ1799" i="1" s="1"/>
  <c r="AK1799" i="1"/>
  <c r="AI1819" i="1"/>
  <c r="AJ1819" i="1" s="1"/>
  <c r="AK1819" i="1"/>
  <c r="AI1835" i="1"/>
  <c r="AJ1835" i="1" s="1"/>
  <c r="AK1835" i="1"/>
  <c r="AI1851" i="1"/>
  <c r="AJ1851" i="1" s="1"/>
  <c r="AK1851" i="1"/>
  <c r="AI1867" i="1"/>
  <c r="AK1867" i="1" s="1"/>
  <c r="AJ1867" i="1"/>
  <c r="AI1883" i="1"/>
  <c r="AJ1883" i="1" s="1"/>
  <c r="AK1883" i="1"/>
  <c r="AI1899" i="1"/>
  <c r="AJ1899" i="1" s="1"/>
  <c r="AK1899" i="1"/>
  <c r="AI1915" i="1"/>
  <c r="AJ1915" i="1" s="1"/>
  <c r="AK1915" i="1"/>
  <c r="AI1931" i="1"/>
  <c r="AJ1931" i="1" s="1"/>
  <c r="AK1931" i="1"/>
  <c r="AI372" i="1"/>
  <c r="AJ372" i="1" s="1"/>
  <c r="AK372" i="1"/>
  <c r="AI692" i="1"/>
  <c r="AK692" i="1" s="1"/>
  <c r="AJ692" i="1"/>
  <c r="AI1072" i="1"/>
  <c r="AK1072" i="1" s="1"/>
  <c r="AJ1072" i="1"/>
  <c r="AI1224" i="1"/>
  <c r="AJ1224" i="1" s="1"/>
  <c r="AK1224" i="1"/>
  <c r="AI1416" i="1"/>
  <c r="AJ1416" i="1" s="1"/>
  <c r="AK1416" i="1"/>
  <c r="AI1576" i="1"/>
  <c r="AK1576" i="1" s="1"/>
  <c r="AJ1576" i="1"/>
  <c r="AI1736" i="1"/>
  <c r="AK1736" i="1" s="1"/>
  <c r="AJ1736" i="1"/>
  <c r="AI1928" i="1"/>
  <c r="AJ1928" i="1" s="1"/>
  <c r="AK1928" i="1"/>
  <c r="AI2060" i="1"/>
  <c r="AJ2060" i="1" s="1"/>
  <c r="AK2060" i="1"/>
  <c r="AI2076" i="1"/>
  <c r="AK2076" i="1"/>
  <c r="AJ2076" i="1"/>
  <c r="AI2092" i="1"/>
  <c r="AJ2092" i="1" s="1"/>
  <c r="AK2092" i="1"/>
  <c r="AI2108" i="1"/>
  <c r="AK2108" i="1" s="1"/>
  <c r="AJ2108" i="1"/>
  <c r="AI2124" i="1"/>
  <c r="AK2124" i="1" s="1"/>
  <c r="AJ2124" i="1"/>
  <c r="AI2140" i="1"/>
  <c r="AJ2140" i="1" s="1"/>
  <c r="AK2140" i="1"/>
  <c r="AI2160" i="1"/>
  <c r="AJ2160" i="1" s="1"/>
  <c r="AK2160" i="1"/>
  <c r="AI2176" i="1"/>
  <c r="AK2176" i="1" s="1"/>
  <c r="AJ2176" i="1"/>
  <c r="AI2192" i="1"/>
  <c r="AJ2192" i="1" s="1"/>
  <c r="AK2192" i="1"/>
  <c r="AI2208" i="1"/>
  <c r="AJ2208" i="1" s="1"/>
  <c r="AK2208" i="1"/>
  <c r="AI2224" i="1"/>
  <c r="AK2224" i="1" s="1"/>
  <c r="AJ2224" i="1"/>
  <c r="AI2240" i="1"/>
  <c r="AJ2240" i="1" s="1"/>
  <c r="AK2240" i="1"/>
  <c r="AI2256" i="1"/>
  <c r="AJ2256" i="1" s="1"/>
  <c r="AK2256" i="1"/>
  <c r="AI2272" i="1"/>
  <c r="AJ2272" i="1" s="1"/>
  <c r="AK2272" i="1"/>
  <c r="AI2288" i="1"/>
  <c r="AJ2288" i="1" s="1"/>
  <c r="AK2288" i="1"/>
  <c r="AI2304" i="1"/>
  <c r="AK2304" i="1" s="1"/>
  <c r="AJ2304" i="1"/>
  <c r="AI2324" i="1"/>
  <c r="AK2324" i="1" s="1"/>
  <c r="AJ2324" i="1"/>
  <c r="AI2340" i="1"/>
  <c r="AK2340" i="1" s="1"/>
  <c r="AJ2340" i="1"/>
  <c r="AI2356" i="1"/>
  <c r="AJ2356" i="1" s="1"/>
  <c r="AK2356" i="1"/>
  <c r="AI2372" i="1"/>
  <c r="AJ2372" i="1" s="1"/>
  <c r="AK2372" i="1"/>
  <c r="AI2388" i="1"/>
  <c r="AK2388" i="1" s="1"/>
  <c r="AJ2388" i="1"/>
  <c r="AI2404" i="1"/>
  <c r="AJ2404" i="1" s="1"/>
  <c r="AK2404" i="1"/>
  <c r="AI2428" i="1"/>
  <c r="AJ2428" i="1" s="1"/>
  <c r="AK2428" i="1"/>
  <c r="AI2448" i="1"/>
  <c r="AK2448" i="1" s="1"/>
  <c r="AJ2448" i="1"/>
  <c r="AI2464" i="1"/>
  <c r="AJ2464" i="1" s="1"/>
  <c r="AK2464" i="1"/>
  <c r="AI2480" i="1"/>
  <c r="AJ2480" i="1" s="1"/>
  <c r="AK2480" i="1"/>
  <c r="AI2496" i="1"/>
  <c r="AJ2496" i="1" s="1"/>
  <c r="AK2496" i="1"/>
  <c r="AI2512" i="1"/>
  <c r="AK2512" i="1" s="1"/>
  <c r="AJ2512" i="1"/>
  <c r="AI2528" i="1"/>
  <c r="AK2528" i="1" s="1"/>
  <c r="AJ2528" i="1"/>
  <c r="AI2544" i="1"/>
  <c r="AJ2544" i="1" s="1"/>
  <c r="AK2544" i="1"/>
  <c r="AI2560" i="1"/>
  <c r="AJ2560" i="1" s="1"/>
  <c r="AK2560" i="1"/>
  <c r="AI2576" i="1"/>
  <c r="AJ2576" i="1" s="1"/>
  <c r="AK2576" i="1"/>
  <c r="AI2592" i="1"/>
  <c r="AK2592" i="1" s="1"/>
  <c r="AJ2592" i="1"/>
  <c r="AI2608" i="1"/>
  <c r="AK2608" i="1"/>
  <c r="AJ2608" i="1"/>
  <c r="AI2624" i="1"/>
  <c r="AJ2624" i="1" s="1"/>
  <c r="AK2624" i="1"/>
  <c r="AI2640" i="1"/>
  <c r="AJ2640" i="1" s="1"/>
  <c r="AK2640" i="1"/>
  <c r="AI2656" i="1"/>
  <c r="AJ2656" i="1" s="1"/>
  <c r="AK2656" i="1"/>
  <c r="AI2672" i="1"/>
  <c r="AJ2672" i="1" s="1"/>
  <c r="AK2672" i="1"/>
  <c r="AI2688" i="1"/>
  <c r="AJ2688" i="1" s="1"/>
  <c r="AK2688" i="1"/>
  <c r="AI2704" i="1"/>
  <c r="AK2704" i="1" s="1"/>
  <c r="AJ2704" i="1"/>
  <c r="AI2720" i="1"/>
  <c r="AK2720" i="1" s="1"/>
  <c r="AJ2720" i="1"/>
  <c r="AI2736" i="1"/>
  <c r="AK2736" i="1"/>
  <c r="AJ2736" i="1"/>
  <c r="AI2752" i="1"/>
  <c r="AK2752" i="1"/>
  <c r="AJ2752" i="1"/>
  <c r="AI2768" i="1"/>
  <c r="AK2768" i="1" s="1"/>
  <c r="AJ2768" i="1"/>
  <c r="AI2784" i="1"/>
  <c r="AJ2784" i="1" s="1"/>
  <c r="AK2784" i="1"/>
  <c r="AI2800" i="1"/>
  <c r="AJ2800" i="1" s="1"/>
  <c r="AK2800" i="1"/>
  <c r="AI2816" i="1"/>
  <c r="AJ2816" i="1" s="1"/>
  <c r="AK2816" i="1"/>
  <c r="AI2832" i="1"/>
  <c r="AJ2832" i="1" s="1"/>
  <c r="AK2832" i="1"/>
  <c r="AI2848" i="1"/>
  <c r="AK2848" i="1" s="1"/>
  <c r="AJ2848" i="1"/>
  <c r="AI2864" i="1"/>
  <c r="AK2864" i="1" s="1"/>
  <c r="AJ2864" i="1"/>
  <c r="AI281" i="1"/>
  <c r="AK281" i="1" s="1"/>
  <c r="AJ281" i="1"/>
  <c r="AI649" i="1"/>
  <c r="AJ649" i="1" s="1"/>
  <c r="AK649" i="1"/>
  <c r="AI969" i="1"/>
  <c r="AK969" i="1" s="1"/>
  <c r="AJ969" i="1"/>
  <c r="AI1181" i="1"/>
  <c r="AK1181" i="1" s="1"/>
  <c r="AJ1181" i="1"/>
  <c r="AI1373" i="1"/>
  <c r="AK1373" i="1" s="1"/>
  <c r="AJ1373" i="1"/>
  <c r="AI1533" i="1"/>
  <c r="AK1533" i="1" s="1"/>
  <c r="AJ1533" i="1"/>
  <c r="AI1693" i="1"/>
  <c r="AK1693" i="1" s="1"/>
  <c r="AJ1693" i="1"/>
  <c r="AI1885" i="1"/>
  <c r="AJ1885" i="1" s="1"/>
  <c r="AK1885" i="1"/>
  <c r="AI2045" i="1"/>
  <c r="AJ2045" i="1" s="1"/>
  <c r="AK2045" i="1"/>
  <c r="AI2205" i="1"/>
  <c r="AJ2205" i="1" s="1"/>
  <c r="AK2205" i="1"/>
  <c r="AI2313" i="1"/>
  <c r="AK2313" i="1" s="1"/>
  <c r="AJ2313" i="1"/>
  <c r="AI2361" i="1"/>
  <c r="AJ2361" i="1" s="1"/>
  <c r="AK2361" i="1"/>
  <c r="AI2413" i="1"/>
  <c r="AK2413" i="1" s="1"/>
  <c r="AJ2413" i="1"/>
  <c r="AI2429" i="1"/>
  <c r="AK2429" i="1" s="1"/>
  <c r="AJ2429" i="1"/>
  <c r="AI2445" i="1"/>
  <c r="AK2445" i="1" s="1"/>
  <c r="AJ2445" i="1"/>
  <c r="AI2461" i="1"/>
  <c r="AJ2461" i="1" s="1"/>
  <c r="AK2461" i="1"/>
  <c r="AI2477" i="1"/>
  <c r="AJ2477" i="1" s="1"/>
  <c r="AK2477" i="1"/>
  <c r="AI2497" i="1"/>
  <c r="AK2497" i="1" s="1"/>
  <c r="AJ2497" i="1"/>
  <c r="AI2517" i="1"/>
  <c r="AJ2517" i="1" s="1"/>
  <c r="AK2517" i="1"/>
  <c r="AI2533" i="1"/>
  <c r="AK2533" i="1" s="1"/>
  <c r="AJ2533" i="1"/>
  <c r="AI2549" i="1"/>
  <c r="AK2549" i="1" s="1"/>
  <c r="AJ2549" i="1"/>
  <c r="AI2565" i="1"/>
  <c r="AJ2565" i="1" s="1"/>
  <c r="AK2565" i="1"/>
  <c r="AI2581" i="1"/>
  <c r="AJ2581" i="1" s="1"/>
  <c r="AK2581" i="1"/>
  <c r="AI2597" i="1"/>
  <c r="AK2597" i="1" s="1"/>
  <c r="AJ2597" i="1"/>
  <c r="AI2613" i="1"/>
  <c r="AJ2613" i="1" s="1"/>
  <c r="AK2613" i="1"/>
  <c r="AI2629" i="1"/>
  <c r="AK2629" i="1" s="1"/>
  <c r="AJ2629" i="1"/>
  <c r="AI2645" i="1"/>
  <c r="AK2645" i="1" s="1"/>
  <c r="AJ2645" i="1"/>
  <c r="AI2661" i="1"/>
  <c r="AJ2661" i="1" s="1"/>
  <c r="AK2661" i="1"/>
  <c r="AI2677" i="1"/>
  <c r="AK2677" i="1" s="1"/>
  <c r="AJ2677" i="1"/>
  <c r="AI2693" i="1"/>
  <c r="AJ2693" i="1" s="1"/>
  <c r="AK2693" i="1"/>
  <c r="AI2709" i="1"/>
  <c r="AJ2709" i="1" s="1"/>
  <c r="AK2709" i="1"/>
  <c r="AI2725" i="1"/>
  <c r="AJ2725" i="1" s="1"/>
  <c r="AK2725" i="1"/>
  <c r="AI2741" i="1"/>
  <c r="AJ2741" i="1" s="1"/>
  <c r="AK2741" i="1"/>
  <c r="AI2757" i="1"/>
  <c r="AK2757" i="1" s="1"/>
  <c r="AJ2757" i="1"/>
  <c r="AI2773" i="1"/>
  <c r="AK2773" i="1" s="1"/>
  <c r="AJ2773" i="1"/>
  <c r="AI2789" i="1"/>
  <c r="AK2789" i="1" s="1"/>
  <c r="AJ2789" i="1"/>
  <c r="AI2805" i="1"/>
  <c r="AJ2805" i="1" s="1"/>
  <c r="AK2805" i="1"/>
  <c r="AI2821" i="1"/>
  <c r="AK2821" i="1" s="1"/>
  <c r="AJ2821" i="1"/>
  <c r="AI2837" i="1"/>
  <c r="AK2837" i="1" s="1"/>
  <c r="AJ2837" i="1"/>
  <c r="AI2853" i="1"/>
  <c r="AJ2853" i="1" s="1"/>
  <c r="AK2853" i="1"/>
  <c r="AI8" i="1"/>
  <c r="AK8" i="1" s="1"/>
  <c r="AJ8" i="1"/>
  <c r="AI1014" i="1"/>
  <c r="AJ1014" i="1" s="1"/>
  <c r="AK1014" i="1"/>
  <c r="AI1030" i="1"/>
  <c r="AK1030" i="1" s="1"/>
  <c r="AJ1030" i="1"/>
  <c r="AI1046" i="1"/>
  <c r="AK1046" i="1" s="1"/>
  <c r="AJ1046" i="1"/>
  <c r="AI1062" i="1"/>
  <c r="AJ1062" i="1" s="1"/>
  <c r="AK1062" i="1"/>
  <c r="AI1078" i="1"/>
  <c r="AJ1078" i="1" s="1"/>
  <c r="AK1078" i="1"/>
  <c r="AI1094" i="1"/>
  <c r="AJ1094" i="1" s="1"/>
  <c r="AK1094" i="1"/>
  <c r="AI1110" i="1"/>
  <c r="AK1110" i="1" s="1"/>
  <c r="AJ1110" i="1"/>
  <c r="AI1126" i="1"/>
  <c r="AJ1126" i="1" s="1"/>
  <c r="AK1126" i="1"/>
  <c r="AI1142" i="1"/>
  <c r="AJ1142" i="1" s="1"/>
  <c r="AK1142" i="1"/>
  <c r="AI1158" i="1"/>
  <c r="AK1158" i="1" s="1"/>
  <c r="AJ1158" i="1"/>
  <c r="AI1174" i="1"/>
  <c r="AJ1174" i="1" s="1"/>
  <c r="AK1174" i="1"/>
  <c r="AI1190" i="1"/>
  <c r="AK1190" i="1" s="1"/>
  <c r="AJ1190" i="1"/>
  <c r="AI1206" i="1"/>
  <c r="AJ1206" i="1" s="1"/>
  <c r="AK1206" i="1"/>
  <c r="AI1222" i="1"/>
  <c r="AK1222" i="1" s="1"/>
  <c r="AJ1222" i="1"/>
  <c r="AI1238" i="1"/>
  <c r="AJ1238" i="1" s="1"/>
  <c r="AK1238" i="1"/>
  <c r="AI756" i="1"/>
  <c r="AK756" i="1" s="1"/>
  <c r="AJ756" i="1"/>
  <c r="AI1512" i="1"/>
  <c r="AK1512" i="1" s="1"/>
  <c r="AJ1512" i="1"/>
  <c r="AI415" i="1"/>
  <c r="AJ415" i="1" s="1"/>
  <c r="AK415" i="1"/>
  <c r="AI1427" i="1"/>
  <c r="AJ1427" i="1" s="1"/>
  <c r="AK1427" i="1"/>
  <c r="AI1943" i="1"/>
  <c r="AJ1943" i="1" s="1"/>
  <c r="AK1943" i="1"/>
  <c r="AI1959" i="1"/>
  <c r="AK1959" i="1" s="1"/>
  <c r="AJ1959" i="1"/>
  <c r="AI1975" i="1"/>
  <c r="AJ1975" i="1" s="1"/>
  <c r="AK1975" i="1"/>
  <c r="AI1991" i="1"/>
  <c r="AJ1991" i="1" s="1"/>
  <c r="AK1991" i="1"/>
  <c r="AI2007" i="1"/>
  <c r="AK2007" i="1" s="1"/>
  <c r="AJ2007" i="1"/>
  <c r="AI2023" i="1"/>
  <c r="AJ2023" i="1" s="1"/>
  <c r="AK2023" i="1"/>
  <c r="AI2039" i="1"/>
  <c r="AJ2039" i="1" s="1"/>
  <c r="AK2039" i="1"/>
  <c r="AI2055" i="1"/>
  <c r="AJ2055" i="1" s="1"/>
  <c r="AK2055" i="1"/>
  <c r="AI2071" i="1"/>
  <c r="AK2071" i="1" s="1"/>
  <c r="AJ2071" i="1"/>
  <c r="AI2087" i="1"/>
  <c r="AK2087" i="1" s="1"/>
  <c r="AJ2087" i="1"/>
  <c r="AI2103" i="1"/>
  <c r="AJ2103" i="1" s="1"/>
  <c r="AK2103" i="1"/>
  <c r="AI2119" i="1"/>
  <c r="AK2119" i="1" s="1"/>
  <c r="AJ2119" i="1"/>
  <c r="AI2135" i="1"/>
  <c r="AJ2135" i="1" s="1"/>
  <c r="AK2135" i="1"/>
  <c r="AI2151" i="1"/>
  <c r="AJ2151" i="1" s="1"/>
  <c r="AK2151" i="1"/>
  <c r="AI2167" i="1"/>
  <c r="AJ2167" i="1" s="1"/>
  <c r="AK2167" i="1"/>
  <c r="AI2183" i="1"/>
  <c r="AJ2183" i="1" s="1"/>
  <c r="AK2183" i="1"/>
  <c r="AI2199" i="1"/>
  <c r="AK2199" i="1" s="1"/>
  <c r="AJ2199" i="1"/>
  <c r="AI2215" i="1"/>
  <c r="AJ2215" i="1" s="1"/>
  <c r="AK2215" i="1"/>
  <c r="AI2231" i="1"/>
  <c r="AJ2231" i="1" s="1"/>
  <c r="AK2231" i="1"/>
  <c r="AI2247" i="1"/>
  <c r="AJ2247" i="1" s="1"/>
  <c r="AK2247" i="1"/>
  <c r="AI2263" i="1"/>
  <c r="AJ2263" i="1" s="1"/>
  <c r="AK2263" i="1"/>
  <c r="AI2279" i="1"/>
  <c r="AK2279" i="1" s="1"/>
  <c r="AJ2279" i="1"/>
  <c r="AI2295" i="1"/>
  <c r="AJ2295" i="1" s="1"/>
  <c r="AK2295" i="1"/>
  <c r="AI2311" i="1"/>
  <c r="AJ2311" i="1" s="1"/>
  <c r="AK2311" i="1"/>
  <c r="AI2327" i="1"/>
  <c r="AJ2327" i="1" s="1"/>
  <c r="AK2327" i="1"/>
  <c r="AI2343" i="1"/>
  <c r="AK2343" i="1" s="1"/>
  <c r="AJ2343" i="1"/>
  <c r="AI2359" i="1"/>
  <c r="AJ2359" i="1" s="1"/>
  <c r="AK2359" i="1"/>
  <c r="AI2375" i="1"/>
  <c r="AJ2375" i="1" s="1"/>
  <c r="AK2375" i="1"/>
  <c r="AI2391" i="1"/>
  <c r="AJ2391" i="1" s="1"/>
  <c r="AK2391" i="1"/>
  <c r="AI2407" i="1"/>
  <c r="AK2407" i="1" s="1"/>
  <c r="AJ2407" i="1"/>
  <c r="AI2423" i="1"/>
  <c r="AK2423" i="1" s="1"/>
  <c r="AJ2423" i="1"/>
  <c r="AI2439" i="1"/>
  <c r="AK2439" i="1" s="1"/>
  <c r="AJ2439" i="1"/>
  <c r="AI2455" i="1"/>
  <c r="AK2455" i="1" s="1"/>
  <c r="AJ2455" i="1"/>
  <c r="AI2471" i="1"/>
  <c r="AJ2471" i="1" s="1"/>
  <c r="AK2471" i="1"/>
  <c r="AI2487" i="1"/>
  <c r="AK2487" i="1" s="1"/>
  <c r="AJ2487" i="1"/>
  <c r="AI2503" i="1"/>
  <c r="AK2503" i="1" s="1"/>
  <c r="AJ2503" i="1"/>
  <c r="AI2519" i="1"/>
  <c r="AJ2519" i="1" s="1"/>
  <c r="AK2519" i="1"/>
  <c r="AI2535" i="1"/>
  <c r="AJ2535" i="1" s="1"/>
  <c r="AK2535" i="1"/>
  <c r="AI2551" i="1"/>
  <c r="AJ2551" i="1" s="1"/>
  <c r="AK2551" i="1"/>
  <c r="AI2567" i="1"/>
  <c r="AK2567" i="1" s="1"/>
  <c r="AJ2567" i="1"/>
  <c r="AI2583" i="1"/>
  <c r="AK2583" i="1" s="1"/>
  <c r="AJ2583" i="1"/>
  <c r="AI2599" i="1"/>
  <c r="AJ2599" i="1" s="1"/>
  <c r="AK2599" i="1"/>
  <c r="AI2615" i="1"/>
  <c r="AK2615" i="1" s="1"/>
  <c r="AJ2615" i="1"/>
  <c r="AI2631" i="1"/>
  <c r="AK2631" i="1" s="1"/>
  <c r="AJ2631" i="1"/>
  <c r="AI2647" i="1"/>
  <c r="AK2647" i="1"/>
  <c r="AJ2647" i="1"/>
  <c r="AI2663" i="1"/>
  <c r="AK2663" i="1" s="1"/>
  <c r="AJ2663" i="1"/>
  <c r="AI2679" i="1"/>
  <c r="AK2679" i="1" s="1"/>
  <c r="AJ2679" i="1"/>
  <c r="AI2695" i="1"/>
  <c r="AK2695" i="1" s="1"/>
  <c r="AJ2695" i="1"/>
  <c r="AI2711" i="1"/>
  <c r="AK2711" i="1" s="1"/>
  <c r="AJ2711" i="1"/>
  <c r="AI2727" i="1"/>
  <c r="AK2727" i="1" s="1"/>
  <c r="AJ2727" i="1"/>
  <c r="AI2743" i="1"/>
  <c r="AJ2743" i="1" s="1"/>
  <c r="AK2743" i="1"/>
  <c r="AI2759" i="1"/>
  <c r="AK2759" i="1" s="1"/>
  <c r="AJ2759" i="1"/>
  <c r="AI2775" i="1"/>
  <c r="AK2775" i="1"/>
  <c r="AJ2775" i="1"/>
  <c r="AI2791" i="1"/>
  <c r="AJ2791" i="1" s="1"/>
  <c r="AK2791" i="1"/>
  <c r="AI2807" i="1"/>
  <c r="AK2807" i="1" s="1"/>
  <c r="AJ2807" i="1"/>
  <c r="AI2823" i="1"/>
  <c r="AJ2823" i="1" s="1"/>
  <c r="AK2823" i="1"/>
  <c r="AI2839" i="1"/>
  <c r="AK2839" i="1" s="1"/>
  <c r="AJ2839" i="1"/>
  <c r="AI2855" i="1"/>
  <c r="AK2855" i="1" s="1"/>
  <c r="AJ2855" i="1"/>
  <c r="AI2308" i="1"/>
  <c r="AJ2308" i="1" s="1"/>
  <c r="AK2308" i="1"/>
  <c r="AI2505" i="1"/>
  <c r="AK2505" i="1" s="1"/>
  <c r="AJ2505" i="1"/>
  <c r="AI1262" i="1"/>
  <c r="AK1262" i="1" s="1"/>
  <c r="AJ1262" i="1"/>
  <c r="AI1278" i="1"/>
  <c r="AK1278" i="1" s="1"/>
  <c r="AJ1278" i="1"/>
  <c r="AI1294" i="1"/>
  <c r="AK1294" i="1" s="1"/>
  <c r="AJ1294" i="1"/>
  <c r="AI1310" i="1"/>
  <c r="AK1310" i="1" s="1"/>
  <c r="AJ1310" i="1"/>
  <c r="AI1326" i="1"/>
  <c r="AK1326" i="1" s="1"/>
  <c r="AJ1326" i="1"/>
  <c r="AI1342" i="1"/>
  <c r="AK1342" i="1" s="1"/>
  <c r="AJ1342" i="1"/>
  <c r="AI1358" i="1"/>
  <c r="AK1358" i="1" s="1"/>
  <c r="AJ1358" i="1"/>
  <c r="AI1374" i="1"/>
  <c r="AK1374" i="1"/>
  <c r="AJ1374" i="1"/>
  <c r="AI1390" i="1"/>
  <c r="AJ1390" i="1" s="1"/>
  <c r="AK1390" i="1"/>
  <c r="AI1406" i="1"/>
  <c r="AJ1406" i="1" s="1"/>
  <c r="AK1406" i="1"/>
  <c r="AI1422" i="1"/>
  <c r="AK1422" i="1" s="1"/>
  <c r="AJ1422" i="1"/>
  <c r="AI1438" i="1"/>
  <c r="AJ1438" i="1" s="1"/>
  <c r="AK1438" i="1"/>
  <c r="AI1454" i="1"/>
  <c r="AK1454" i="1" s="1"/>
  <c r="AJ1454" i="1"/>
  <c r="AI1470" i="1"/>
  <c r="AJ1470" i="1" s="1"/>
  <c r="AK1470" i="1"/>
  <c r="AI1486" i="1"/>
  <c r="AJ1486" i="1" s="1"/>
  <c r="AK1486" i="1"/>
  <c r="AI1502" i="1"/>
  <c r="AJ1502" i="1" s="1"/>
  <c r="AK1502" i="1"/>
  <c r="AI1518" i="1"/>
  <c r="AK1518" i="1"/>
  <c r="AJ1518" i="1"/>
  <c r="AI1534" i="1"/>
  <c r="AK1534" i="1" s="1"/>
  <c r="AJ1534" i="1"/>
  <c r="AI1550" i="1"/>
  <c r="AK1550" i="1" s="1"/>
  <c r="AJ1550" i="1"/>
  <c r="AI1566" i="1"/>
  <c r="AJ1566" i="1" s="1"/>
  <c r="AK1566" i="1"/>
  <c r="AI1582" i="1"/>
  <c r="AK1582" i="1" s="1"/>
  <c r="AJ1582" i="1"/>
  <c r="AI1598" i="1"/>
  <c r="AK1598" i="1" s="1"/>
  <c r="AJ1598" i="1"/>
  <c r="AI1614" i="1"/>
  <c r="AJ1614" i="1" s="1"/>
  <c r="AK1614" i="1"/>
  <c r="AI1630" i="1"/>
  <c r="AJ1630" i="1" s="1"/>
  <c r="AK1630" i="1"/>
  <c r="AI1646" i="1"/>
  <c r="AJ1646" i="1" s="1"/>
  <c r="AK1646" i="1"/>
  <c r="AI1662" i="1"/>
  <c r="AK1662" i="1" s="1"/>
  <c r="AJ1662" i="1"/>
  <c r="AI1678" i="1"/>
  <c r="AK1678" i="1" s="1"/>
  <c r="AJ1678" i="1"/>
  <c r="AI1694" i="1"/>
  <c r="AK1694" i="1" s="1"/>
  <c r="AJ1694" i="1"/>
  <c r="AI1710" i="1"/>
  <c r="AJ1710" i="1" s="1"/>
  <c r="AK1710" i="1"/>
  <c r="AI1726" i="1"/>
  <c r="AK1726" i="1" s="1"/>
  <c r="AJ1726" i="1"/>
  <c r="AI1742" i="1"/>
  <c r="AJ1742" i="1" s="1"/>
  <c r="AK1742" i="1"/>
  <c r="AI1758" i="1"/>
  <c r="AJ1758" i="1" s="1"/>
  <c r="AK1758" i="1"/>
  <c r="AI1774" i="1"/>
  <c r="AJ1774" i="1" s="1"/>
  <c r="AK1774" i="1"/>
  <c r="AI1790" i="1"/>
  <c r="AK1790" i="1" s="1"/>
  <c r="AJ1790" i="1"/>
  <c r="AI1806" i="1"/>
  <c r="AK1806" i="1" s="1"/>
  <c r="AJ1806" i="1"/>
  <c r="AI1822" i="1"/>
  <c r="AK1822" i="1" s="1"/>
  <c r="AJ1822" i="1"/>
  <c r="AI1838" i="1"/>
  <c r="AJ1838" i="1" s="1"/>
  <c r="AK1838" i="1"/>
  <c r="AI1854" i="1"/>
  <c r="AK1854" i="1" s="1"/>
  <c r="AJ1854" i="1"/>
  <c r="AI1870" i="1"/>
  <c r="AK1870" i="1" s="1"/>
  <c r="AJ1870" i="1"/>
  <c r="AI1886" i="1"/>
  <c r="AK1886" i="1" s="1"/>
  <c r="AJ1886" i="1"/>
  <c r="AI1902" i="1"/>
  <c r="AJ1902" i="1" s="1"/>
  <c r="AK1902" i="1"/>
  <c r="AI1918" i="1"/>
  <c r="AJ1918" i="1" s="1"/>
  <c r="AK1918" i="1"/>
  <c r="AI1934" i="1"/>
  <c r="AJ1934" i="1" s="1"/>
  <c r="AK1934" i="1"/>
  <c r="AI1950" i="1"/>
  <c r="AJ1950" i="1" s="1"/>
  <c r="AK1950" i="1"/>
  <c r="AI1966" i="1"/>
  <c r="AJ1966" i="1" s="1"/>
  <c r="AK1966" i="1"/>
  <c r="AI1982" i="1"/>
  <c r="AJ1982" i="1" s="1"/>
  <c r="AK1982" i="1"/>
  <c r="AI1998" i="1"/>
  <c r="AJ1998" i="1" s="1"/>
  <c r="AK1998" i="1"/>
  <c r="AI2014" i="1"/>
  <c r="AJ2014" i="1" s="1"/>
  <c r="AK2014" i="1"/>
  <c r="AI2030" i="1"/>
  <c r="AK2030" i="1" s="1"/>
  <c r="AJ2030" i="1"/>
  <c r="AI2046" i="1"/>
  <c r="AJ2046" i="1" s="1"/>
  <c r="AK2046" i="1"/>
  <c r="AI2062" i="1"/>
  <c r="AK2062" i="1" s="1"/>
  <c r="AJ2062" i="1"/>
  <c r="AI2078" i="1"/>
  <c r="AJ2078" i="1" s="1"/>
  <c r="AK2078" i="1"/>
  <c r="AI2094" i="1"/>
  <c r="AK2094" i="1" s="1"/>
  <c r="AJ2094" i="1"/>
  <c r="AI2110" i="1"/>
  <c r="AK2110" i="1" s="1"/>
  <c r="AJ2110" i="1"/>
  <c r="AI2126" i="1"/>
  <c r="AK2126" i="1" s="1"/>
  <c r="AJ2126" i="1"/>
  <c r="AI2142" i="1"/>
  <c r="AK2142" i="1" s="1"/>
  <c r="AJ2142" i="1"/>
  <c r="AI2158" i="1"/>
  <c r="AK2158" i="1" s="1"/>
  <c r="AJ2158" i="1"/>
  <c r="AI2174" i="1"/>
  <c r="AK2174" i="1" s="1"/>
  <c r="AJ2174" i="1"/>
  <c r="AI2190" i="1"/>
  <c r="AK2190" i="1" s="1"/>
  <c r="AJ2190" i="1"/>
  <c r="AI2206" i="1"/>
  <c r="AK2206" i="1" s="1"/>
  <c r="AJ2206" i="1"/>
  <c r="AI2222" i="1"/>
  <c r="AJ2222" i="1" s="1"/>
  <c r="AK2222" i="1"/>
  <c r="AI2238" i="1"/>
  <c r="AJ2238" i="1" s="1"/>
  <c r="AK2238" i="1"/>
  <c r="AI2254" i="1"/>
  <c r="AJ2254" i="1" s="1"/>
  <c r="AK2254" i="1"/>
  <c r="AI2270" i="1"/>
  <c r="AK2270" i="1" s="1"/>
  <c r="AJ2270" i="1"/>
  <c r="AI2286" i="1"/>
  <c r="AJ2286" i="1" s="1"/>
  <c r="AK2286" i="1"/>
  <c r="AI2302" i="1"/>
  <c r="AK2302" i="1" s="1"/>
  <c r="AJ2302" i="1"/>
  <c r="AI2318" i="1"/>
  <c r="AK2318" i="1" s="1"/>
  <c r="AJ2318" i="1"/>
  <c r="AI2334" i="1"/>
  <c r="AJ2334" i="1" s="1"/>
  <c r="AK2334" i="1"/>
  <c r="AI2350" i="1"/>
  <c r="AJ2350" i="1" s="1"/>
  <c r="AK2350" i="1"/>
  <c r="AI2366" i="1"/>
  <c r="AJ2366" i="1" s="1"/>
  <c r="AK2366" i="1"/>
  <c r="AI2382" i="1"/>
  <c r="AJ2382" i="1" s="1"/>
  <c r="AK2382" i="1"/>
  <c r="AI2398" i="1"/>
  <c r="AJ2398" i="1" s="1"/>
  <c r="AK2398" i="1"/>
  <c r="AI2414" i="1"/>
  <c r="AJ2414" i="1" s="1"/>
  <c r="AK2414" i="1"/>
  <c r="AI2430" i="1"/>
  <c r="AJ2430" i="1" s="1"/>
  <c r="AK2430" i="1"/>
  <c r="AI2446" i="1"/>
  <c r="AJ2446" i="1" s="1"/>
  <c r="AK2446" i="1"/>
  <c r="AI2462" i="1"/>
  <c r="AJ2462" i="1" s="1"/>
  <c r="AK2462" i="1"/>
  <c r="AI2478" i="1"/>
  <c r="AJ2478" i="1" s="1"/>
  <c r="AK2478" i="1"/>
  <c r="AI2494" i="1"/>
  <c r="AK2494" i="1" s="1"/>
  <c r="AJ2494" i="1"/>
  <c r="AI2510" i="1"/>
  <c r="AK2510" i="1" s="1"/>
  <c r="AJ2510" i="1"/>
  <c r="AI2526" i="1"/>
  <c r="AJ2526" i="1" s="1"/>
  <c r="AK2526" i="1"/>
  <c r="AI2542" i="1"/>
  <c r="AK2542" i="1" s="1"/>
  <c r="AJ2542" i="1"/>
  <c r="AI2558" i="1"/>
  <c r="AJ2558" i="1" s="1"/>
  <c r="AK2558" i="1"/>
  <c r="AI2574" i="1"/>
  <c r="AJ2574" i="1" s="1"/>
  <c r="AK2574" i="1"/>
  <c r="AI2590" i="1"/>
  <c r="AJ2590" i="1" s="1"/>
  <c r="AK2590" i="1"/>
  <c r="AI2606" i="1"/>
  <c r="AK2606" i="1" s="1"/>
  <c r="AJ2606" i="1"/>
  <c r="AI2622" i="1"/>
  <c r="AK2622" i="1" s="1"/>
  <c r="AJ2622" i="1"/>
  <c r="AI2638" i="1"/>
  <c r="AJ2638" i="1" s="1"/>
  <c r="AK2638" i="1"/>
  <c r="AI2654" i="1"/>
  <c r="AJ2654" i="1" s="1"/>
  <c r="AK2654" i="1"/>
  <c r="AI2670" i="1"/>
  <c r="AK2670" i="1" s="1"/>
  <c r="AJ2670" i="1"/>
  <c r="AI2686" i="1"/>
  <c r="AJ2686" i="1" s="1"/>
  <c r="AK2686" i="1"/>
  <c r="AI2702" i="1"/>
  <c r="AK2702" i="1" s="1"/>
  <c r="AJ2702" i="1"/>
  <c r="AI2718" i="1"/>
  <c r="AK2718" i="1" s="1"/>
  <c r="AJ2718" i="1"/>
  <c r="AI2734" i="1"/>
  <c r="AJ2734" i="1" s="1"/>
  <c r="AK2734" i="1"/>
  <c r="AI2750" i="1"/>
  <c r="AK2750" i="1" s="1"/>
  <c r="AJ2750" i="1"/>
  <c r="AI2766" i="1"/>
  <c r="AK2766" i="1" s="1"/>
  <c r="AJ2766" i="1"/>
  <c r="AI2782" i="1"/>
  <c r="AK2782" i="1" s="1"/>
  <c r="AJ2782" i="1"/>
  <c r="AI2798" i="1"/>
  <c r="AK2798" i="1" s="1"/>
  <c r="AJ2798" i="1"/>
  <c r="AI2814" i="1"/>
  <c r="AK2814" i="1" s="1"/>
  <c r="AJ2814" i="1"/>
  <c r="AI2830" i="1"/>
  <c r="AK2830" i="1" s="1"/>
  <c r="AJ2830" i="1"/>
  <c r="AI2846" i="1"/>
  <c r="AJ2846" i="1" s="1"/>
  <c r="AK2846" i="1"/>
  <c r="AI2862" i="1"/>
  <c r="AK2862" i="1" s="1"/>
  <c r="AJ2862" i="1"/>
  <c r="AI1811" i="1"/>
  <c r="AJ1811" i="1" s="1"/>
  <c r="AK1811" i="1"/>
  <c r="AI40" i="1"/>
  <c r="AJ40" i="1" s="1"/>
  <c r="AK40" i="1"/>
  <c r="AI88" i="1"/>
  <c r="AJ88" i="1" s="1"/>
  <c r="AK88" i="1"/>
  <c r="AI136" i="1"/>
  <c r="AJ136" i="1" s="1"/>
  <c r="AK136" i="1"/>
  <c r="AI204" i="1"/>
  <c r="AK204" i="1" s="1"/>
  <c r="AJ204" i="1"/>
  <c r="AI252" i="1"/>
  <c r="AK252" i="1" s="1"/>
  <c r="AJ252" i="1"/>
  <c r="AI300" i="1"/>
  <c r="AJ300" i="1" s="1"/>
  <c r="AK300" i="1"/>
  <c r="AI336" i="1"/>
  <c r="AJ336" i="1" s="1"/>
  <c r="AK336" i="1"/>
  <c r="AI388" i="1"/>
  <c r="AJ388" i="1" s="1"/>
  <c r="AK388" i="1"/>
  <c r="AI440" i="1"/>
  <c r="AK440" i="1" s="1"/>
  <c r="AJ440" i="1"/>
  <c r="AI488" i="1"/>
  <c r="AJ488" i="1" s="1"/>
  <c r="AK488" i="1"/>
  <c r="AI524" i="1"/>
  <c r="AJ524" i="1" s="1"/>
  <c r="AK524" i="1"/>
  <c r="AI592" i="1"/>
  <c r="AJ592" i="1" s="1"/>
  <c r="AK592" i="1"/>
  <c r="AI624" i="1"/>
  <c r="AJ624" i="1" s="1"/>
  <c r="AK624" i="1"/>
  <c r="AI676" i="1"/>
  <c r="AK676" i="1" s="1"/>
  <c r="AJ676" i="1"/>
  <c r="AI728" i="1"/>
  <c r="AJ728" i="1" s="1"/>
  <c r="AK728" i="1"/>
  <c r="AI764" i="1"/>
  <c r="AK764" i="1" s="1"/>
  <c r="AJ764" i="1"/>
  <c r="AI812" i="1"/>
  <c r="AJ812" i="1" s="1"/>
  <c r="AK812" i="1"/>
  <c r="AI864" i="1"/>
  <c r="AK864" i="1"/>
  <c r="AJ864" i="1"/>
  <c r="AI900" i="1"/>
  <c r="AK900" i="1" s="1"/>
  <c r="AJ900" i="1"/>
  <c r="AI952" i="1"/>
  <c r="AK952" i="1" s="1"/>
  <c r="AJ952" i="1"/>
  <c r="AI1000" i="1"/>
  <c r="AJ1000" i="1" s="1"/>
  <c r="AK1000" i="1"/>
  <c r="AI1052" i="1"/>
  <c r="AK1052" i="1" s="1"/>
  <c r="AJ1052" i="1"/>
  <c r="AI1088" i="1"/>
  <c r="AJ1088" i="1" s="1"/>
  <c r="AK1088" i="1"/>
  <c r="AI1124" i="1"/>
  <c r="AK1124" i="1" s="1"/>
  <c r="AJ1124" i="1"/>
  <c r="AI1180" i="1"/>
  <c r="AK1180" i="1" s="1"/>
  <c r="AJ1180" i="1"/>
  <c r="AI1236" i="1"/>
  <c r="AK1236" i="1" s="1"/>
  <c r="AJ1236" i="1"/>
  <c r="AI1292" i="1"/>
  <c r="AJ1292" i="1" s="1"/>
  <c r="AK1292" i="1"/>
  <c r="AI1344" i="1"/>
  <c r="AK1344" i="1" s="1"/>
  <c r="AJ1344" i="1"/>
  <c r="AI1400" i="1"/>
  <c r="AJ1400" i="1" s="1"/>
  <c r="AK1400" i="1"/>
  <c r="AI1456" i="1"/>
  <c r="AK1456" i="1" s="1"/>
  <c r="AJ1456" i="1"/>
  <c r="AI1508" i="1"/>
  <c r="AK1508" i="1" s="1"/>
  <c r="AJ1508" i="1"/>
  <c r="AI1564" i="1"/>
  <c r="AK1564" i="1" s="1"/>
  <c r="AJ1564" i="1"/>
  <c r="AI1600" i="1"/>
  <c r="AJ1600" i="1" s="1"/>
  <c r="AK1600" i="1"/>
  <c r="AI1656" i="1"/>
  <c r="AJ1656" i="1" s="1"/>
  <c r="AK1656" i="1"/>
  <c r="AI1712" i="1"/>
  <c r="AJ1712" i="1" s="1"/>
  <c r="AK1712" i="1"/>
  <c r="AI1764" i="1"/>
  <c r="AK1764" i="1" s="1"/>
  <c r="AJ1764" i="1"/>
  <c r="AI1856" i="1"/>
  <c r="AK1856" i="1" s="1"/>
  <c r="AJ1856" i="1"/>
  <c r="AI1984" i="1"/>
  <c r="AJ1984" i="1" s="1"/>
  <c r="AK1984" i="1"/>
  <c r="AI2020" i="1"/>
  <c r="AJ2020" i="1" s="1"/>
  <c r="AK2020" i="1"/>
  <c r="AI25" i="1"/>
  <c r="AJ25" i="1" s="1"/>
  <c r="AK25" i="1"/>
  <c r="AI89" i="1"/>
  <c r="AJ89" i="1" s="1"/>
  <c r="AK89" i="1"/>
  <c r="AI157" i="1"/>
  <c r="AK157" i="1" s="1"/>
  <c r="AJ157" i="1"/>
  <c r="AI189" i="1"/>
  <c r="AK189" i="1" s="1"/>
  <c r="AJ189" i="1"/>
  <c r="AI221" i="1"/>
  <c r="AK221" i="1" s="1"/>
  <c r="AJ221" i="1"/>
  <c r="AI273" i="1"/>
  <c r="AJ273" i="1" s="1"/>
  <c r="AK273" i="1"/>
  <c r="AI325" i="1"/>
  <c r="AK325" i="1" s="1"/>
  <c r="AJ325" i="1"/>
  <c r="AI377" i="1"/>
  <c r="AK377" i="1" s="1"/>
  <c r="AJ377" i="1"/>
  <c r="AI413" i="1"/>
  <c r="AJ413" i="1" s="1"/>
  <c r="AK413" i="1"/>
  <c r="AI465" i="1"/>
  <c r="AK465" i="1" s="1"/>
  <c r="AJ465" i="1"/>
  <c r="AI533" i="1"/>
  <c r="AJ533" i="1" s="1"/>
  <c r="AK533" i="1"/>
  <c r="AI581" i="1"/>
  <c r="AJ581" i="1" s="1"/>
  <c r="AK581" i="1"/>
  <c r="AI633" i="1"/>
  <c r="AJ633" i="1" s="1"/>
  <c r="AK633" i="1"/>
  <c r="AI685" i="1"/>
  <c r="AJ685" i="1" s="1"/>
  <c r="AK685" i="1"/>
  <c r="AI737" i="1"/>
  <c r="AJ737" i="1" s="1"/>
  <c r="AK737" i="1"/>
  <c r="AI789" i="1"/>
  <c r="AK789" i="1" s="1"/>
  <c r="AJ789" i="1"/>
  <c r="AI837" i="1"/>
  <c r="AK837" i="1" s="1"/>
  <c r="AJ837" i="1"/>
  <c r="AI873" i="1"/>
  <c r="AK873" i="1" s="1"/>
  <c r="AJ873" i="1"/>
  <c r="AI925" i="1"/>
  <c r="AK925" i="1" s="1"/>
  <c r="AJ925" i="1"/>
  <c r="AI977" i="1"/>
  <c r="AK977" i="1" s="1"/>
  <c r="AJ977" i="1"/>
  <c r="AI1025" i="1"/>
  <c r="AJ1025" i="1" s="1"/>
  <c r="AK1025" i="1"/>
  <c r="AI1045" i="1"/>
  <c r="AK1045" i="1" s="1"/>
  <c r="AJ1045" i="1"/>
  <c r="AI1097" i="1"/>
  <c r="AK1097" i="1" s="1"/>
  <c r="AJ1097" i="1"/>
  <c r="AI1153" i="1"/>
  <c r="AJ1153" i="1" s="1"/>
  <c r="AK1153" i="1"/>
  <c r="AI1205" i="1"/>
  <c r="AK1205" i="1" s="1"/>
  <c r="AJ1205" i="1"/>
  <c r="AI1261" i="1"/>
  <c r="AK1261" i="1" s="1"/>
  <c r="AJ1261" i="1"/>
  <c r="AI1333" i="1"/>
  <c r="AK1333" i="1" s="1"/>
  <c r="AJ1333" i="1"/>
  <c r="AI1369" i="1"/>
  <c r="AK1369" i="1" s="1"/>
  <c r="AJ1369" i="1"/>
  <c r="AI1425" i="1"/>
  <c r="AJ1425" i="1" s="1"/>
  <c r="AK1425" i="1"/>
  <c r="AI1461" i="1"/>
  <c r="AJ1461" i="1" s="1"/>
  <c r="AK1461" i="1"/>
  <c r="AI1517" i="1"/>
  <c r="AJ1517" i="1" s="1"/>
  <c r="AK1517" i="1"/>
  <c r="AI1573" i="1"/>
  <c r="AJ1573" i="1" s="1"/>
  <c r="AK1573" i="1"/>
  <c r="AI1625" i="1"/>
  <c r="AJ1625" i="1" s="1"/>
  <c r="AK1625" i="1"/>
  <c r="AI1665" i="1"/>
  <c r="AJ1665" i="1" s="1"/>
  <c r="AK1665" i="1"/>
  <c r="AI1717" i="1"/>
  <c r="AJ1717" i="1" s="1"/>
  <c r="AK1717" i="1"/>
  <c r="AI1773" i="1"/>
  <c r="AK1773" i="1" s="1"/>
  <c r="AJ1773" i="1"/>
  <c r="AI1829" i="1"/>
  <c r="AK1829" i="1" s="1"/>
  <c r="AJ1829" i="1"/>
  <c r="AI1865" i="1"/>
  <c r="AJ1865" i="1" s="1"/>
  <c r="AK1865" i="1"/>
  <c r="AI1921" i="1"/>
  <c r="AJ1921" i="1" s="1"/>
  <c r="AK1921" i="1"/>
  <c r="AI1973" i="1"/>
  <c r="AK1973" i="1" s="1"/>
  <c r="AJ1973" i="1"/>
  <c r="AI2029" i="1"/>
  <c r="AK2029" i="1" s="1"/>
  <c r="AJ2029" i="1"/>
  <c r="AI2085" i="1"/>
  <c r="AK2085" i="1" s="1"/>
  <c r="AJ2085" i="1"/>
  <c r="AI2137" i="1"/>
  <c r="AK2137" i="1" s="1"/>
  <c r="AJ2137" i="1"/>
  <c r="AI2177" i="1"/>
  <c r="AK2177" i="1" s="1"/>
  <c r="AJ2177" i="1"/>
  <c r="AI2229" i="1"/>
  <c r="AK2229" i="1" s="1"/>
  <c r="AJ2229" i="1"/>
  <c r="AI2289" i="1"/>
  <c r="AK2289" i="1" s="1"/>
  <c r="AJ2289" i="1"/>
  <c r="AI18" i="1"/>
  <c r="AK18" i="1" s="1"/>
  <c r="AJ18" i="1"/>
  <c r="AI66" i="1"/>
  <c r="AK66" i="1" s="1"/>
  <c r="AJ66" i="1"/>
  <c r="AI114" i="1"/>
  <c r="AK114" i="1" s="1"/>
  <c r="AJ114" i="1"/>
  <c r="AI162" i="1"/>
  <c r="AK162" i="1" s="1"/>
  <c r="AJ162" i="1"/>
  <c r="AI210" i="1"/>
  <c r="AK210" i="1" s="1"/>
  <c r="AJ210" i="1"/>
  <c r="AI258" i="1"/>
  <c r="AJ258" i="1" s="1"/>
  <c r="AK258" i="1"/>
  <c r="AI306" i="1"/>
  <c r="AJ306" i="1" s="1"/>
  <c r="AK306" i="1"/>
  <c r="AI338" i="1"/>
  <c r="AJ338" i="1" s="1"/>
  <c r="AK338" i="1"/>
  <c r="AI386" i="1"/>
  <c r="AK386" i="1" s="1"/>
  <c r="AJ386" i="1"/>
  <c r="AI450" i="1"/>
  <c r="AJ450" i="1" s="1"/>
  <c r="AK450" i="1"/>
  <c r="AI498" i="1"/>
  <c r="AK498" i="1" s="1"/>
  <c r="AJ498" i="1"/>
  <c r="AI546" i="1"/>
  <c r="AJ546" i="1" s="1"/>
  <c r="AK546" i="1"/>
  <c r="AI578" i="1"/>
  <c r="AJ578" i="1" s="1"/>
  <c r="AK578" i="1"/>
  <c r="AI626" i="1"/>
  <c r="AK626" i="1" s="1"/>
  <c r="AJ626" i="1"/>
  <c r="AI674" i="1"/>
  <c r="AK674" i="1" s="1"/>
  <c r="AJ674" i="1"/>
  <c r="AI706" i="1"/>
  <c r="AK706" i="1" s="1"/>
  <c r="AJ706" i="1"/>
  <c r="AI754" i="1"/>
  <c r="AK754" i="1" s="1"/>
  <c r="AJ754" i="1"/>
  <c r="AI802" i="1"/>
  <c r="AJ802" i="1" s="1"/>
  <c r="AK802" i="1"/>
  <c r="AI834" i="1"/>
  <c r="AJ834" i="1" s="1"/>
  <c r="AK834" i="1"/>
  <c r="AI882" i="1"/>
  <c r="AK882" i="1" s="1"/>
  <c r="AJ882" i="1"/>
  <c r="AI914" i="1"/>
  <c r="AJ914" i="1" s="1"/>
  <c r="AK914" i="1"/>
  <c r="AI962" i="1"/>
  <c r="AK962" i="1" s="1"/>
  <c r="AJ962" i="1"/>
  <c r="AI994" i="1"/>
  <c r="AK994" i="1" s="1"/>
  <c r="AJ994" i="1"/>
  <c r="AI51" i="1"/>
  <c r="AK51" i="1" s="1"/>
  <c r="AJ51" i="1"/>
  <c r="AI115" i="1"/>
  <c r="AK115" i="1" s="1"/>
  <c r="AJ115" i="1"/>
  <c r="AI163" i="1"/>
  <c r="AK163" i="1"/>
  <c r="AJ163" i="1"/>
  <c r="AI211" i="1"/>
  <c r="AJ211" i="1" s="1"/>
  <c r="AK211" i="1"/>
  <c r="AI259" i="1"/>
  <c r="AK259" i="1" s="1"/>
  <c r="AJ259" i="1"/>
  <c r="AI307" i="1"/>
  <c r="AK307" i="1" s="1"/>
  <c r="AJ307" i="1"/>
  <c r="AI355" i="1"/>
  <c r="AJ355" i="1" s="1"/>
  <c r="AK355" i="1"/>
  <c r="AI403" i="1"/>
  <c r="AK403" i="1" s="1"/>
  <c r="AJ403" i="1"/>
  <c r="AI455" i="1"/>
  <c r="AJ455" i="1" s="1"/>
  <c r="AK455" i="1"/>
  <c r="AI503" i="1"/>
  <c r="AJ503" i="1" s="1"/>
  <c r="AK503" i="1"/>
  <c r="AI551" i="1"/>
  <c r="AK551" i="1" s="1"/>
  <c r="AJ551" i="1"/>
  <c r="AI599" i="1"/>
  <c r="AK599" i="1" s="1"/>
  <c r="AJ599" i="1"/>
  <c r="AI631" i="1"/>
  <c r="AJ631" i="1" s="1"/>
  <c r="AK631" i="1"/>
  <c r="AI683" i="1"/>
  <c r="AJ683" i="1" s="1"/>
  <c r="AK683" i="1"/>
  <c r="AI715" i="1"/>
  <c r="AJ715" i="1" s="1"/>
  <c r="AK715" i="1"/>
  <c r="AI763" i="1"/>
  <c r="AK763" i="1" s="1"/>
  <c r="AJ763" i="1"/>
  <c r="AI811" i="1"/>
  <c r="AK811" i="1" s="1"/>
  <c r="AJ811" i="1"/>
  <c r="AI843" i="1"/>
  <c r="AJ843" i="1" s="1"/>
  <c r="AK843" i="1"/>
  <c r="AI891" i="1"/>
  <c r="AK891" i="1" s="1"/>
  <c r="AJ891" i="1"/>
  <c r="AI943" i="1"/>
  <c r="AJ943" i="1" s="1"/>
  <c r="AK943" i="1"/>
  <c r="AI975" i="1"/>
  <c r="AJ975" i="1" s="1"/>
  <c r="AK975" i="1"/>
  <c r="AI1023" i="1"/>
  <c r="AJ1023" i="1" s="1"/>
  <c r="AK1023" i="1"/>
  <c r="AI1087" i="1"/>
  <c r="AJ1087" i="1" s="1"/>
  <c r="AK1087" i="1"/>
  <c r="AI1135" i="1"/>
  <c r="AJ1135" i="1" s="1"/>
  <c r="AK1135" i="1"/>
  <c r="AI1167" i="1"/>
  <c r="AJ1167" i="1" s="1"/>
  <c r="AK1167" i="1"/>
  <c r="AI1219" i="1"/>
  <c r="AJ1219" i="1" s="1"/>
  <c r="AK1219" i="1"/>
  <c r="AI1235" i="1"/>
  <c r="AK1235" i="1" s="1"/>
  <c r="AJ1235" i="1"/>
  <c r="AI1283" i="1"/>
  <c r="AJ1283" i="1" s="1"/>
  <c r="AK1283" i="1"/>
  <c r="AI1335" i="1"/>
  <c r="AJ1335" i="1" s="1"/>
  <c r="AK1335" i="1"/>
  <c r="AI1383" i="1"/>
  <c r="AJ1383" i="1" s="1"/>
  <c r="AK1383" i="1"/>
  <c r="AI1435" i="1"/>
  <c r="AJ1435" i="1" s="1"/>
  <c r="AK1435" i="1"/>
  <c r="AI1467" i="1"/>
  <c r="AJ1467" i="1" s="1"/>
  <c r="AK1467" i="1"/>
  <c r="AI1515" i="1"/>
  <c r="AK1515" i="1" s="1"/>
  <c r="AJ1515" i="1"/>
  <c r="AI1547" i="1"/>
  <c r="AJ1547" i="1" s="1"/>
  <c r="AK1547" i="1"/>
  <c r="AI1583" i="1"/>
  <c r="AK1583" i="1" s="1"/>
  <c r="AJ1583" i="1"/>
  <c r="AI1631" i="1"/>
  <c r="AJ1631" i="1" s="1"/>
  <c r="AK1631" i="1"/>
  <c r="AI1679" i="1"/>
  <c r="AJ1679" i="1" s="1"/>
  <c r="AK1679" i="1"/>
  <c r="AI1731" i="1"/>
  <c r="AJ1731" i="1" s="1"/>
  <c r="AK1731" i="1"/>
  <c r="AI1795" i="1"/>
  <c r="AJ1795" i="1" s="1"/>
  <c r="AK1795" i="1"/>
  <c r="AI1847" i="1"/>
  <c r="AK1847" i="1" s="1"/>
  <c r="AJ1847" i="1"/>
  <c r="AI1863" i="1"/>
  <c r="AK1863" i="1" s="1"/>
  <c r="AJ1863" i="1"/>
  <c r="AI1911" i="1"/>
  <c r="AJ1911" i="1" s="1"/>
  <c r="AK1911" i="1"/>
  <c r="AI628" i="1"/>
  <c r="AJ628" i="1" s="1"/>
  <c r="AK628" i="1"/>
  <c r="AI1352" i="1"/>
  <c r="AK1352" i="1" s="1"/>
  <c r="AJ1352" i="1"/>
  <c r="AI1864" i="1"/>
  <c r="AJ1864" i="1" s="1"/>
  <c r="AK1864" i="1"/>
  <c r="AI2088" i="1"/>
  <c r="AJ2088" i="1" s="1"/>
  <c r="AK2088" i="1"/>
  <c r="AI2136" i="1"/>
  <c r="AK2136" i="1" s="1"/>
  <c r="AJ2136" i="1"/>
  <c r="AI2188" i="1"/>
  <c r="AK2188" i="1" s="1"/>
  <c r="AJ2188" i="1"/>
  <c r="AI2236" i="1"/>
  <c r="AK2236" i="1" s="1"/>
  <c r="AJ2236" i="1"/>
  <c r="AI2300" i="1"/>
  <c r="AJ2300" i="1" s="1"/>
  <c r="AK2300" i="1"/>
  <c r="AI2352" i="1"/>
  <c r="AK2352" i="1" s="1"/>
  <c r="AJ2352" i="1"/>
  <c r="AI2400" i="1"/>
  <c r="AJ2400" i="1" s="1"/>
  <c r="AK2400" i="1"/>
  <c r="AI2460" i="1"/>
  <c r="AJ2460" i="1" s="1"/>
  <c r="AK2460" i="1"/>
  <c r="AI2492" i="1"/>
  <c r="AK2492" i="1"/>
  <c r="AJ2492" i="1"/>
  <c r="AI2540" i="1"/>
  <c r="AK2540" i="1" s="1"/>
  <c r="AJ2540" i="1"/>
  <c r="AI2588" i="1"/>
  <c r="AJ2588" i="1" s="1"/>
  <c r="AK2588" i="1"/>
  <c r="AI2636" i="1"/>
  <c r="AJ2636" i="1" s="1"/>
  <c r="AK2636" i="1"/>
  <c r="AI2684" i="1"/>
  <c r="AK2684" i="1" s="1"/>
  <c r="AJ2684" i="1"/>
  <c r="AI2716" i="1"/>
  <c r="AK2716" i="1"/>
  <c r="AJ2716" i="1"/>
  <c r="AI2764" i="1"/>
  <c r="AK2764" i="1" s="1"/>
  <c r="AJ2764" i="1"/>
  <c r="AI2812" i="1"/>
  <c r="AJ2812" i="1" s="1"/>
  <c r="AK2812" i="1"/>
  <c r="AI2828" i="1"/>
  <c r="AK2828" i="1" s="1"/>
  <c r="AJ2828" i="1"/>
  <c r="AI241" i="1"/>
  <c r="AK241" i="1" s="1"/>
  <c r="AJ241" i="1"/>
  <c r="AI1149" i="1"/>
  <c r="AK1149" i="1" s="1"/>
  <c r="AJ1149" i="1"/>
  <c r="AI1661" i="1"/>
  <c r="AK1661" i="1" s="1"/>
  <c r="AJ1661" i="1"/>
  <c r="AI2173" i="1"/>
  <c r="AJ2173" i="1" s="1"/>
  <c r="AK2173" i="1"/>
  <c r="AI2409" i="1"/>
  <c r="AK2409" i="1"/>
  <c r="AJ2409" i="1"/>
  <c r="AI2457" i="1"/>
  <c r="AK2457" i="1" s="1"/>
  <c r="AJ2457" i="1"/>
  <c r="AI2513" i="1"/>
  <c r="AJ2513" i="1" s="1"/>
  <c r="AK2513" i="1"/>
  <c r="AI2561" i="1"/>
  <c r="AJ2561" i="1" s="1"/>
  <c r="AK2561" i="1"/>
  <c r="AI2577" i="1"/>
  <c r="AJ2577" i="1" s="1"/>
  <c r="AK2577" i="1"/>
  <c r="AI2625" i="1"/>
  <c r="AJ2625" i="1" s="1"/>
  <c r="AK2625" i="1"/>
  <c r="AI2673" i="1"/>
  <c r="AK2673" i="1" s="1"/>
  <c r="AJ2673" i="1"/>
  <c r="AI2721" i="1"/>
  <c r="AK2721" i="1" s="1"/>
  <c r="AJ2721" i="1"/>
  <c r="AI2769" i="1"/>
  <c r="AK2769" i="1" s="1"/>
  <c r="AJ2769" i="1"/>
  <c r="AI2833" i="1"/>
  <c r="AJ2833" i="1" s="1"/>
  <c r="AK2833" i="1"/>
  <c r="AI1010" i="1"/>
  <c r="AK1010" i="1" s="1"/>
  <c r="AJ1010" i="1"/>
  <c r="AI1058" i="1"/>
  <c r="AK1058" i="1" s="1"/>
  <c r="AJ1058" i="1"/>
  <c r="AI1106" i="1"/>
  <c r="AJ1106" i="1" s="1"/>
  <c r="AK1106" i="1"/>
  <c r="AI1154" i="1"/>
  <c r="AJ1154" i="1" s="1"/>
  <c r="AK1154" i="1"/>
  <c r="AI1202" i="1"/>
  <c r="AJ1202" i="1" s="1"/>
  <c r="AK1202" i="1"/>
  <c r="AI184" i="1"/>
  <c r="AK184" i="1"/>
  <c r="AJ184" i="1"/>
  <c r="AI2024" i="1"/>
  <c r="AK2024" i="1" s="1"/>
  <c r="AJ2024" i="1"/>
  <c r="AI1955" i="1"/>
  <c r="AK1955" i="1" s="1"/>
  <c r="AJ1955" i="1"/>
  <c r="AI2003" i="1"/>
  <c r="AJ2003" i="1" s="1"/>
  <c r="AK2003" i="1"/>
  <c r="AI2051" i="1"/>
  <c r="AJ2051" i="1" s="1"/>
  <c r="AK2051" i="1"/>
  <c r="AI2099" i="1"/>
  <c r="AK2099" i="1"/>
  <c r="AJ2099" i="1"/>
  <c r="AI2131" i="1"/>
  <c r="AJ2131" i="1" s="1"/>
  <c r="AK2131" i="1"/>
  <c r="AI2195" i="1"/>
  <c r="AK2195" i="1" s="1"/>
  <c r="AJ2195" i="1"/>
  <c r="AI2227" i="1"/>
  <c r="AK2227" i="1" s="1"/>
  <c r="AJ2227" i="1"/>
  <c r="AI2275" i="1"/>
  <c r="AJ2275" i="1" s="1"/>
  <c r="AK2275" i="1"/>
  <c r="AI2323" i="1"/>
  <c r="AK2323" i="1" s="1"/>
  <c r="AJ2323" i="1"/>
  <c r="AI2371" i="1"/>
  <c r="AK2371" i="1" s="1"/>
  <c r="AJ2371" i="1"/>
  <c r="AI2419" i="1"/>
  <c r="AJ2419" i="1" s="1"/>
  <c r="AK2419" i="1"/>
  <c r="AI2467" i="1"/>
  <c r="AJ2467" i="1" s="1"/>
  <c r="AK2467" i="1"/>
  <c r="AI2515" i="1"/>
  <c r="AK2515" i="1" s="1"/>
  <c r="AJ2515" i="1"/>
  <c r="AI2563" i="1"/>
  <c r="AJ2563" i="1" s="1"/>
  <c r="AK2563" i="1"/>
  <c r="AI2611" i="1"/>
  <c r="AK2611" i="1" s="1"/>
  <c r="AJ2611" i="1"/>
  <c r="AI2659" i="1"/>
  <c r="AK2659" i="1"/>
  <c r="AJ2659" i="1"/>
  <c r="AI2723" i="1"/>
  <c r="AJ2723" i="1" s="1"/>
  <c r="AK2723" i="1"/>
  <c r="AI2771" i="1"/>
  <c r="AK2771" i="1" s="1"/>
  <c r="AJ2771" i="1"/>
  <c r="AI2819" i="1"/>
  <c r="AJ2819" i="1" s="1"/>
  <c r="AK2819" i="1"/>
  <c r="AI500" i="1"/>
  <c r="AK500" i="1" s="1"/>
  <c r="AJ500" i="1"/>
  <c r="AI1274" i="1"/>
  <c r="AJ1274" i="1" s="1"/>
  <c r="AK1274" i="1"/>
  <c r="AI1322" i="1"/>
  <c r="AK1322" i="1" s="1"/>
  <c r="AJ1322" i="1"/>
  <c r="AI1354" i="1"/>
  <c r="AK1354" i="1" s="1"/>
  <c r="AJ1354" i="1"/>
  <c r="AI1402" i="1"/>
  <c r="AJ1402" i="1" s="1"/>
  <c r="AK1402" i="1"/>
  <c r="AI1450" i="1"/>
  <c r="AJ1450" i="1" s="1"/>
  <c r="AK1450" i="1"/>
  <c r="AI1482" i="1"/>
  <c r="AJ1482" i="1" s="1"/>
  <c r="AK1482" i="1"/>
  <c r="AI1530" i="1"/>
  <c r="AJ1530" i="1" s="1"/>
  <c r="AK1530" i="1"/>
  <c r="AI1578" i="1"/>
  <c r="AJ1578" i="1" s="1"/>
  <c r="AK1578" i="1"/>
  <c r="AI1626" i="1"/>
  <c r="AJ1626" i="1" s="1"/>
  <c r="AK1626" i="1"/>
  <c r="AI1674" i="1"/>
  <c r="AK1674" i="1" s="1"/>
  <c r="AJ1674" i="1"/>
  <c r="AI1722" i="1"/>
  <c r="AK1722" i="1" s="1"/>
  <c r="AJ1722" i="1"/>
  <c r="AI1754" i="1"/>
  <c r="AJ1754" i="1" s="1"/>
  <c r="AK1754" i="1"/>
  <c r="AI1802" i="1"/>
  <c r="AK1802" i="1" s="1"/>
  <c r="AJ1802" i="1"/>
  <c r="AI1866" i="1"/>
  <c r="AJ1866" i="1" s="1"/>
  <c r="AK1866" i="1"/>
  <c r="AI1898" i="1"/>
  <c r="AJ1898" i="1" s="1"/>
  <c r="AK1898" i="1"/>
  <c r="AI1597" i="1"/>
  <c r="AK1597" i="1" s="1"/>
  <c r="AJ1597" i="1"/>
  <c r="AI2269" i="1"/>
  <c r="AJ2269" i="1" s="1"/>
  <c r="AK2269" i="1"/>
  <c r="AI1213" i="1"/>
  <c r="AJ1213" i="1" s="1"/>
  <c r="AK1213" i="1"/>
  <c r="AI1930" i="1"/>
  <c r="AJ1930" i="1" s="1"/>
  <c r="AK1930" i="1"/>
  <c r="AI1978" i="1"/>
  <c r="AJ1978" i="1" s="1"/>
  <c r="AK1978" i="1"/>
  <c r="AI2026" i="1"/>
  <c r="AJ2026" i="1" s="1"/>
  <c r="AK2026" i="1"/>
  <c r="AI2090" i="1"/>
  <c r="AK2090" i="1" s="1"/>
  <c r="AJ2090" i="1"/>
  <c r="AI2122" i="1"/>
  <c r="AJ2122" i="1" s="1"/>
  <c r="AK2122" i="1"/>
  <c r="AI2170" i="1"/>
  <c r="AJ2170" i="1" s="1"/>
  <c r="AK2170" i="1"/>
  <c r="AI2218" i="1"/>
  <c r="AJ2218" i="1" s="1"/>
  <c r="AK2218" i="1"/>
  <c r="AI2282" i="1"/>
  <c r="AJ2282" i="1" s="1"/>
  <c r="AK2282" i="1"/>
  <c r="AI2330" i="1"/>
  <c r="AK2330" i="1" s="1"/>
  <c r="AJ2330" i="1"/>
  <c r="AI2378" i="1"/>
  <c r="AJ2378" i="1" s="1"/>
  <c r="AK2378" i="1"/>
  <c r="AI2410" i="1"/>
  <c r="AJ2410" i="1" s="1"/>
  <c r="AK2410" i="1"/>
  <c r="AI2458" i="1"/>
  <c r="AK2458" i="1" s="1"/>
  <c r="AJ2458" i="1"/>
  <c r="AI2506" i="1"/>
  <c r="AJ2506" i="1" s="1"/>
  <c r="AK2506" i="1"/>
  <c r="AI2554" i="1"/>
  <c r="AK2554" i="1" s="1"/>
  <c r="AJ2554" i="1"/>
  <c r="AI2602" i="1"/>
  <c r="AJ2602" i="1" s="1"/>
  <c r="AK2602" i="1"/>
  <c r="AI2650" i="1"/>
  <c r="AJ2650" i="1" s="1"/>
  <c r="AK2650" i="1"/>
  <c r="AI2682" i="1"/>
  <c r="AJ2682" i="1" s="1"/>
  <c r="AK2682" i="1"/>
  <c r="AI2730" i="1"/>
  <c r="AK2730" i="1" s="1"/>
  <c r="AJ2730" i="1"/>
  <c r="AI2762" i="1"/>
  <c r="AJ2762" i="1" s="1"/>
  <c r="AK2762" i="1"/>
  <c r="AI2794" i="1"/>
  <c r="AK2794" i="1" s="1"/>
  <c r="AJ2794" i="1"/>
  <c r="AI2842" i="1"/>
  <c r="AK2842" i="1" s="1"/>
  <c r="AJ2842" i="1"/>
  <c r="H337" i="1"/>
  <c r="J1298" i="1"/>
  <c r="H2184" i="1"/>
  <c r="H2305" i="1"/>
  <c r="H2545" i="1"/>
  <c r="H362" i="1"/>
  <c r="H1756" i="1"/>
  <c r="H1190" i="1"/>
  <c r="H1896" i="1"/>
  <c r="AD1294" i="1"/>
  <c r="AG1293" i="1" s="1"/>
  <c r="AD1298" i="1"/>
  <c r="AG1297" i="1" s="1"/>
  <c r="AE1298" i="1"/>
  <c r="AI12" i="1"/>
  <c r="AK12" i="1" s="1"/>
  <c r="AJ12" i="1"/>
  <c r="AI32" i="1"/>
  <c r="AK32" i="1" s="1"/>
  <c r="AJ32" i="1"/>
  <c r="AI48" i="1"/>
  <c r="AK48" i="1" s="1"/>
  <c r="AJ48" i="1"/>
  <c r="AI64" i="1"/>
  <c r="AK64" i="1" s="1"/>
  <c r="AJ64" i="1"/>
  <c r="AI80" i="1"/>
  <c r="AK80" i="1" s="1"/>
  <c r="AJ80" i="1"/>
  <c r="AI96" i="1"/>
  <c r="AK96" i="1" s="1"/>
  <c r="AJ96" i="1"/>
  <c r="AI112" i="1"/>
  <c r="AK112" i="1" s="1"/>
  <c r="AJ112" i="1"/>
  <c r="AI128" i="1"/>
  <c r="AJ128" i="1" s="1"/>
  <c r="AK128" i="1"/>
  <c r="AI144" i="1"/>
  <c r="AK144" i="1" s="1"/>
  <c r="AJ144" i="1"/>
  <c r="AI160" i="1"/>
  <c r="AK160" i="1" s="1"/>
  <c r="AJ160" i="1"/>
  <c r="AI176" i="1"/>
  <c r="AK176" i="1" s="1"/>
  <c r="AJ176" i="1"/>
  <c r="AI196" i="1"/>
  <c r="AK196" i="1" s="1"/>
  <c r="AJ196" i="1"/>
  <c r="AI212" i="1"/>
  <c r="AK212" i="1" s="1"/>
  <c r="AJ212" i="1"/>
  <c r="AI228" i="1"/>
  <c r="AK228" i="1" s="1"/>
  <c r="AJ228" i="1"/>
  <c r="AI244" i="1"/>
  <c r="AK244" i="1" s="1"/>
  <c r="AJ244" i="1"/>
  <c r="AI260" i="1"/>
  <c r="AK260" i="1" s="1"/>
  <c r="AJ260" i="1"/>
  <c r="AI276" i="1"/>
  <c r="AK276" i="1" s="1"/>
  <c r="AJ276" i="1"/>
  <c r="AI292" i="1"/>
  <c r="AJ292" i="1" s="1"/>
  <c r="AK292" i="1"/>
  <c r="AI312" i="1"/>
  <c r="AK312" i="1" s="1"/>
  <c r="AJ312" i="1"/>
  <c r="AI328" i="1"/>
  <c r="AJ328" i="1" s="1"/>
  <c r="AK328" i="1"/>
  <c r="AI344" i="1"/>
  <c r="AJ344" i="1" s="1"/>
  <c r="AK344" i="1"/>
  <c r="AI360" i="1"/>
  <c r="AK360" i="1" s="1"/>
  <c r="AJ360" i="1"/>
  <c r="AI380" i="1"/>
  <c r="AK380" i="1" s="1"/>
  <c r="AJ380" i="1"/>
  <c r="AI396" i="1"/>
  <c r="AJ396" i="1" s="1"/>
  <c r="AK396" i="1"/>
  <c r="AI412" i="1"/>
  <c r="AK412" i="1" s="1"/>
  <c r="AJ412" i="1"/>
  <c r="AI428" i="1"/>
  <c r="AK428" i="1" s="1"/>
  <c r="AJ428" i="1"/>
  <c r="AI448" i="1"/>
  <c r="AJ448" i="1" s="1"/>
  <c r="AK448" i="1"/>
  <c r="AI464" i="1"/>
  <c r="AK464" i="1" s="1"/>
  <c r="AJ464" i="1"/>
  <c r="AI480" i="1"/>
  <c r="AJ480" i="1" s="1"/>
  <c r="AK480" i="1"/>
  <c r="AI496" i="1"/>
  <c r="AJ496" i="1" s="1"/>
  <c r="AK496" i="1"/>
  <c r="AI516" i="1"/>
  <c r="AK516" i="1" s="1"/>
  <c r="AJ516" i="1"/>
  <c r="AI532" i="1"/>
  <c r="AJ532" i="1" s="1"/>
  <c r="AK532" i="1"/>
  <c r="AI548" i="1"/>
  <c r="AK548" i="1" s="1"/>
  <c r="AJ548" i="1"/>
  <c r="AI568" i="1"/>
  <c r="AJ568" i="1" s="1"/>
  <c r="AK568" i="1"/>
  <c r="AI584" i="1"/>
  <c r="AJ584" i="1" s="1"/>
  <c r="AK584" i="1"/>
  <c r="AI600" i="1"/>
  <c r="AJ600" i="1" s="1"/>
  <c r="AK600" i="1"/>
  <c r="AI616" i="1"/>
  <c r="AJ616" i="1" s="1"/>
  <c r="AK616" i="1"/>
  <c r="AI636" i="1"/>
  <c r="AJ636" i="1" s="1"/>
  <c r="AK636" i="1"/>
  <c r="AI652" i="1"/>
  <c r="AJ652" i="1" s="1"/>
  <c r="AK652" i="1"/>
  <c r="AI668" i="1"/>
  <c r="AK668" i="1" s="1"/>
  <c r="AJ668" i="1"/>
  <c r="AI684" i="1"/>
  <c r="AK684" i="1" s="1"/>
  <c r="AJ684" i="1"/>
  <c r="AI704" i="1"/>
  <c r="AJ704" i="1" s="1"/>
  <c r="AK704" i="1"/>
  <c r="AI720" i="1"/>
  <c r="AJ720" i="1" s="1"/>
  <c r="AK720" i="1"/>
  <c r="AI736" i="1"/>
  <c r="AJ736" i="1" s="1"/>
  <c r="AK736" i="1"/>
  <c r="AI752" i="1"/>
  <c r="AJ752" i="1" s="1"/>
  <c r="AK752" i="1"/>
  <c r="AI772" i="1"/>
  <c r="AK772" i="1" s="1"/>
  <c r="AJ772" i="1"/>
  <c r="AI788" i="1"/>
  <c r="AJ788" i="1" s="1"/>
  <c r="AK788" i="1"/>
  <c r="AI804" i="1"/>
  <c r="AK804" i="1" s="1"/>
  <c r="AJ804" i="1"/>
  <c r="AI824" i="1"/>
  <c r="AJ824" i="1" s="1"/>
  <c r="AK824" i="1"/>
  <c r="AI840" i="1"/>
  <c r="AK840" i="1" s="1"/>
  <c r="AJ840" i="1"/>
  <c r="AI856" i="1"/>
  <c r="AJ856" i="1" s="1"/>
  <c r="AK856" i="1"/>
  <c r="AI872" i="1"/>
  <c r="AK872" i="1" s="1"/>
  <c r="AJ872" i="1"/>
  <c r="AI892" i="1"/>
  <c r="AJ892" i="1" s="1"/>
  <c r="AK892" i="1"/>
  <c r="AI908" i="1"/>
  <c r="AK908" i="1" s="1"/>
  <c r="AJ908" i="1"/>
  <c r="AI924" i="1"/>
  <c r="AJ924" i="1" s="1"/>
  <c r="AK924" i="1"/>
  <c r="AI940" i="1"/>
  <c r="AK940" i="1" s="1"/>
  <c r="AJ940" i="1"/>
  <c r="AI960" i="1"/>
  <c r="AK960" i="1" s="1"/>
  <c r="AJ960" i="1"/>
  <c r="AI976" i="1"/>
  <c r="AJ976" i="1" s="1"/>
  <c r="AK976" i="1"/>
  <c r="AI992" i="1"/>
  <c r="AJ992" i="1" s="1"/>
  <c r="AK992" i="1"/>
  <c r="AI1008" i="1"/>
  <c r="AJ1008" i="1" s="1"/>
  <c r="AK1008" i="1"/>
  <c r="AI1028" i="1"/>
  <c r="AK1028" i="1" s="1"/>
  <c r="AJ1028" i="1"/>
  <c r="AI1044" i="1"/>
  <c r="AK1044" i="1" s="1"/>
  <c r="AJ1044" i="1"/>
  <c r="AI1060" i="1"/>
  <c r="AJ1060" i="1" s="1"/>
  <c r="AK1060" i="1"/>
  <c r="AI1080" i="1"/>
  <c r="AK1080" i="1" s="1"/>
  <c r="AJ1080" i="1"/>
  <c r="AI1100" i="1"/>
  <c r="AJ1100" i="1" s="1"/>
  <c r="AK1100" i="1"/>
  <c r="AI1116" i="1"/>
  <c r="AJ1116" i="1" s="1"/>
  <c r="AK1116" i="1"/>
  <c r="AI1136" i="1"/>
  <c r="AJ1136" i="1" s="1"/>
  <c r="AK1136" i="1"/>
  <c r="AI1152" i="1"/>
  <c r="AK1152" i="1" s="1"/>
  <c r="AJ1152" i="1"/>
  <c r="AI1172" i="1"/>
  <c r="AJ1172" i="1" s="1"/>
  <c r="AK1172" i="1"/>
  <c r="AI1188" i="1"/>
  <c r="AJ1188" i="1" s="1"/>
  <c r="AK1188" i="1"/>
  <c r="AI1208" i="1"/>
  <c r="AJ1208" i="1" s="1"/>
  <c r="AK1208" i="1"/>
  <c r="AI1228" i="1"/>
  <c r="AJ1228" i="1" s="1"/>
  <c r="AK1228" i="1"/>
  <c r="AI1244" i="1"/>
  <c r="AK1244" i="1" s="1"/>
  <c r="AJ1244" i="1"/>
  <c r="AI1264" i="1"/>
  <c r="AK1264" i="1" s="1"/>
  <c r="AJ1264" i="1"/>
  <c r="AI1280" i="1"/>
  <c r="AJ1280" i="1" s="1"/>
  <c r="AK1280" i="1"/>
  <c r="AI1300" i="1"/>
  <c r="AJ1300" i="1" s="1"/>
  <c r="AK1300" i="1"/>
  <c r="AI1316" i="1"/>
  <c r="AK1316" i="1" s="1"/>
  <c r="AJ1316" i="1"/>
  <c r="AI1336" i="1"/>
  <c r="AJ1336" i="1" s="1"/>
  <c r="AK1336" i="1"/>
  <c r="AI1356" i="1"/>
  <c r="AK1356" i="1" s="1"/>
  <c r="AJ1356" i="1"/>
  <c r="AI1372" i="1"/>
  <c r="AK1372" i="1" s="1"/>
  <c r="AJ1372" i="1"/>
  <c r="AI1392" i="1"/>
  <c r="AK1392" i="1" s="1"/>
  <c r="AJ1392" i="1"/>
  <c r="AI1408" i="1"/>
  <c r="AJ1408" i="1" s="1"/>
  <c r="AK1408" i="1"/>
  <c r="AI1428" i="1"/>
  <c r="AJ1428" i="1" s="1"/>
  <c r="AK1428" i="1"/>
  <c r="AI1444" i="1"/>
  <c r="AJ1444" i="1" s="1"/>
  <c r="AK1444" i="1"/>
  <c r="AI1464" i="1"/>
  <c r="AK1464" i="1" s="1"/>
  <c r="AJ1464" i="1"/>
  <c r="AI1484" i="1"/>
  <c r="AK1484" i="1" s="1"/>
  <c r="AJ1484" i="1"/>
  <c r="AI1500" i="1"/>
  <c r="AK1500" i="1" s="1"/>
  <c r="AJ1500" i="1"/>
  <c r="AI1520" i="1"/>
  <c r="AJ1520" i="1" s="1"/>
  <c r="AK1520" i="1"/>
  <c r="AI1536" i="1"/>
  <c r="AK1536" i="1" s="1"/>
  <c r="AJ1536" i="1"/>
  <c r="AI1556" i="1"/>
  <c r="AK1556" i="1" s="1"/>
  <c r="AJ1556" i="1"/>
  <c r="AI1572" i="1"/>
  <c r="AK1572" i="1" s="1"/>
  <c r="AJ1572" i="1"/>
  <c r="AI1592" i="1"/>
  <c r="AJ1592" i="1" s="1"/>
  <c r="AK1592" i="1"/>
  <c r="AI1612" i="1"/>
  <c r="AJ1612" i="1" s="1"/>
  <c r="AK1612" i="1"/>
  <c r="AI1628" i="1"/>
  <c r="AJ1628" i="1" s="1"/>
  <c r="AK1628" i="1"/>
  <c r="AI1648" i="1"/>
  <c r="AK1648" i="1" s="1"/>
  <c r="AJ1648" i="1"/>
  <c r="AI1664" i="1"/>
  <c r="AK1664" i="1" s="1"/>
  <c r="AJ1664" i="1"/>
  <c r="AI1684" i="1"/>
  <c r="AK1684" i="1" s="1"/>
  <c r="AJ1684" i="1"/>
  <c r="AI1700" i="1"/>
  <c r="AJ1700" i="1" s="1"/>
  <c r="AK1700" i="1"/>
  <c r="AI1720" i="1"/>
  <c r="AK1720" i="1" s="1"/>
  <c r="AJ1720" i="1"/>
  <c r="AI1740" i="1"/>
  <c r="AK1740" i="1" s="1"/>
  <c r="AJ1740" i="1"/>
  <c r="AI1756" i="1"/>
  <c r="AJ1756" i="1" s="1"/>
  <c r="AK1756" i="1"/>
  <c r="AI1776" i="1"/>
  <c r="AK1776" i="1" s="1"/>
  <c r="AJ1776" i="1"/>
  <c r="AI1792" i="1"/>
  <c r="AJ1792" i="1" s="1"/>
  <c r="AK1792" i="1"/>
  <c r="AI1812" i="1"/>
  <c r="AJ1812" i="1" s="1"/>
  <c r="AK1812" i="1"/>
  <c r="AI1828" i="1"/>
  <c r="AJ1828" i="1" s="1"/>
  <c r="AK1828" i="1"/>
  <c r="AI1848" i="1"/>
  <c r="AJ1848" i="1" s="1"/>
  <c r="AK1848" i="1"/>
  <c r="AI1868" i="1"/>
  <c r="AJ1868" i="1" s="1"/>
  <c r="AK1868" i="1"/>
  <c r="AI1884" i="1"/>
  <c r="AJ1884" i="1" s="1"/>
  <c r="AK1884" i="1"/>
  <c r="AI1904" i="1"/>
  <c r="AK1904" i="1" s="1"/>
  <c r="AJ1904" i="1"/>
  <c r="AI1920" i="1"/>
  <c r="AJ1920" i="1" s="1"/>
  <c r="AK1920" i="1"/>
  <c r="AI1940" i="1"/>
  <c r="AJ1940" i="1" s="1"/>
  <c r="AK1940" i="1"/>
  <c r="AI1956" i="1"/>
  <c r="AJ1956" i="1" s="1"/>
  <c r="AK1956" i="1"/>
  <c r="AI1976" i="1"/>
  <c r="AJ1976" i="1" s="1"/>
  <c r="AK1976" i="1"/>
  <c r="AI1996" i="1"/>
  <c r="AK1996" i="1" s="1"/>
  <c r="AJ1996" i="1"/>
  <c r="AI2012" i="1"/>
  <c r="AK2012" i="1" s="1"/>
  <c r="AJ2012" i="1"/>
  <c r="AI2032" i="1"/>
  <c r="AJ2032" i="1" s="1"/>
  <c r="AK2032" i="1"/>
  <c r="AI2048" i="1"/>
  <c r="AJ2048" i="1" s="1"/>
  <c r="AK2048" i="1"/>
  <c r="AI17" i="1"/>
  <c r="AK17" i="1" s="1"/>
  <c r="AJ17" i="1"/>
  <c r="AI33" i="1"/>
  <c r="AK33" i="1" s="1"/>
  <c r="AJ33" i="1"/>
  <c r="AI49" i="1"/>
  <c r="AK49" i="1" s="1"/>
  <c r="AJ49" i="1"/>
  <c r="AI65" i="1"/>
  <c r="AJ65" i="1" s="1"/>
  <c r="AK65" i="1"/>
  <c r="AI81" i="1"/>
  <c r="AK81" i="1" s="1"/>
  <c r="AJ81" i="1"/>
  <c r="AI97" i="1"/>
  <c r="AK97" i="1" s="1"/>
  <c r="AJ97" i="1"/>
  <c r="AI117" i="1"/>
  <c r="AK117" i="1"/>
  <c r="AJ117" i="1"/>
  <c r="AI133" i="1"/>
  <c r="AJ133" i="1" s="1"/>
  <c r="AK133" i="1"/>
  <c r="AI149" i="1"/>
  <c r="AJ149" i="1" s="1"/>
  <c r="AK149" i="1"/>
  <c r="AI165" i="1"/>
  <c r="AJ165" i="1" s="1"/>
  <c r="AK165" i="1"/>
  <c r="AI181" i="1"/>
  <c r="AJ181" i="1" s="1"/>
  <c r="AK181" i="1"/>
  <c r="AI197" i="1"/>
  <c r="AK197" i="1" s="1"/>
  <c r="AJ197" i="1"/>
  <c r="AI213" i="1"/>
  <c r="AK213" i="1" s="1"/>
  <c r="AJ213" i="1"/>
  <c r="AI229" i="1"/>
  <c r="AJ229" i="1" s="1"/>
  <c r="AK229" i="1"/>
  <c r="AI249" i="1"/>
  <c r="AK249" i="1"/>
  <c r="AJ249" i="1"/>
  <c r="AI265" i="1"/>
  <c r="AK265" i="1" s="1"/>
  <c r="AJ265" i="1"/>
  <c r="AI285" i="1"/>
  <c r="AK285" i="1" s="1"/>
  <c r="AJ285" i="1"/>
  <c r="AI301" i="1"/>
  <c r="AJ301" i="1" s="1"/>
  <c r="AK301" i="1"/>
  <c r="AI317" i="1"/>
  <c r="AJ317" i="1" s="1"/>
  <c r="AK317" i="1"/>
  <c r="AI337" i="1"/>
  <c r="AK337" i="1" s="1"/>
  <c r="AJ337" i="1"/>
  <c r="AI353" i="1"/>
  <c r="AJ353" i="1" s="1"/>
  <c r="AK353" i="1"/>
  <c r="AI369" i="1"/>
  <c r="AJ369" i="1" s="1"/>
  <c r="AK369" i="1"/>
  <c r="AI385" i="1"/>
  <c r="AJ385" i="1" s="1"/>
  <c r="AK385" i="1"/>
  <c r="AI405" i="1"/>
  <c r="AK405" i="1" s="1"/>
  <c r="AJ405" i="1"/>
  <c r="AI421" i="1"/>
  <c r="AJ421" i="1" s="1"/>
  <c r="AK421" i="1"/>
  <c r="AI437" i="1"/>
  <c r="AK437" i="1" s="1"/>
  <c r="AJ437" i="1"/>
  <c r="AI453" i="1"/>
  <c r="AK453" i="1" s="1"/>
  <c r="AJ453" i="1"/>
  <c r="AI473" i="1"/>
  <c r="AJ473" i="1" s="1"/>
  <c r="AK473" i="1"/>
  <c r="AI489" i="1"/>
  <c r="AJ489" i="1" s="1"/>
  <c r="AK489" i="1"/>
  <c r="AI505" i="1"/>
  <c r="AJ505" i="1" s="1"/>
  <c r="AK505" i="1"/>
  <c r="AI525" i="1"/>
  <c r="AJ525" i="1" s="1"/>
  <c r="AK525" i="1"/>
  <c r="AI541" i="1"/>
  <c r="AJ541" i="1" s="1"/>
  <c r="AK541" i="1"/>
  <c r="AI557" i="1"/>
  <c r="AJ557" i="1" s="1"/>
  <c r="AK557" i="1"/>
  <c r="AI573" i="1"/>
  <c r="AJ573" i="1" s="1"/>
  <c r="AK573" i="1"/>
  <c r="AI593" i="1"/>
  <c r="AJ593" i="1" s="1"/>
  <c r="AK593" i="1"/>
  <c r="AI609" i="1"/>
  <c r="AK609" i="1" s="1"/>
  <c r="AJ609" i="1"/>
  <c r="AI625" i="1"/>
  <c r="AJ625" i="1" s="1"/>
  <c r="AK625" i="1"/>
  <c r="AI641" i="1"/>
  <c r="AK641" i="1" s="1"/>
  <c r="AJ641" i="1"/>
  <c r="AI661" i="1"/>
  <c r="AK661" i="1" s="1"/>
  <c r="AJ661" i="1"/>
  <c r="AI677" i="1"/>
  <c r="AK677" i="1" s="1"/>
  <c r="AJ677" i="1"/>
  <c r="AI693" i="1"/>
  <c r="AK693" i="1" s="1"/>
  <c r="AJ693" i="1"/>
  <c r="AI709" i="1"/>
  <c r="AK709" i="1" s="1"/>
  <c r="AJ709" i="1"/>
  <c r="AI729" i="1"/>
  <c r="AK729" i="1" s="1"/>
  <c r="AJ729" i="1"/>
  <c r="AI745" i="1"/>
  <c r="AK745" i="1" s="1"/>
  <c r="AJ745" i="1"/>
  <c r="AI761" i="1"/>
  <c r="AJ761" i="1" s="1"/>
  <c r="AK761" i="1"/>
  <c r="AI781" i="1"/>
  <c r="AJ781" i="1" s="1"/>
  <c r="AK781" i="1"/>
  <c r="AI797" i="1"/>
  <c r="AJ797" i="1" s="1"/>
  <c r="AK797" i="1"/>
  <c r="AI813" i="1"/>
  <c r="AJ813" i="1" s="1"/>
  <c r="AK813" i="1"/>
  <c r="AI829" i="1"/>
  <c r="AK829" i="1" s="1"/>
  <c r="AJ829" i="1"/>
  <c r="AI849" i="1"/>
  <c r="AJ849" i="1" s="1"/>
  <c r="AK849" i="1"/>
  <c r="AI865" i="1"/>
  <c r="AK865" i="1" s="1"/>
  <c r="AJ865" i="1"/>
  <c r="AI881" i="1"/>
  <c r="AK881" i="1" s="1"/>
  <c r="AJ881" i="1"/>
  <c r="AI897" i="1"/>
  <c r="AK897" i="1" s="1"/>
  <c r="AJ897" i="1"/>
  <c r="AI917" i="1"/>
  <c r="AK917" i="1" s="1"/>
  <c r="AJ917" i="1"/>
  <c r="AI933" i="1"/>
  <c r="AJ933" i="1" s="1"/>
  <c r="AK933" i="1"/>
  <c r="AI949" i="1"/>
  <c r="AJ949" i="1" s="1"/>
  <c r="AK949" i="1"/>
  <c r="AI965" i="1"/>
  <c r="AJ965" i="1" s="1"/>
  <c r="AK965" i="1"/>
  <c r="AI985" i="1"/>
  <c r="AJ985" i="1" s="1"/>
  <c r="AK985" i="1"/>
  <c r="AI1001" i="1"/>
  <c r="AJ1001" i="1" s="1"/>
  <c r="AK1001" i="1"/>
  <c r="AI1017" i="1"/>
  <c r="AK1017" i="1" s="1"/>
  <c r="AJ1017" i="1"/>
  <c r="AI1037" i="1"/>
  <c r="AK1037" i="1" s="1"/>
  <c r="AJ1037" i="1"/>
  <c r="AI1053" i="1"/>
  <c r="AK1053" i="1" s="1"/>
  <c r="AJ1053" i="1"/>
  <c r="AI1069" i="1"/>
  <c r="AK1069" i="1" s="1"/>
  <c r="AJ1069" i="1"/>
  <c r="AI1089" i="1"/>
  <c r="AK1089" i="1"/>
  <c r="AJ1089" i="1"/>
  <c r="AI1105" i="1"/>
  <c r="AJ1105" i="1" s="1"/>
  <c r="AK1105" i="1"/>
  <c r="AI1125" i="1"/>
  <c r="AK1125" i="1" s="1"/>
  <c r="AJ1125" i="1"/>
  <c r="AI1141" i="1"/>
  <c r="AJ1141" i="1" s="1"/>
  <c r="AK1141" i="1"/>
  <c r="AI1161" i="1"/>
  <c r="AJ1161" i="1" s="1"/>
  <c r="AK1161" i="1"/>
  <c r="AI1177" i="1"/>
  <c r="AJ1177" i="1" s="1"/>
  <c r="AK1177" i="1"/>
  <c r="AI1197" i="1"/>
  <c r="AJ1197" i="1" s="1"/>
  <c r="AK1197" i="1"/>
  <c r="AI1217" i="1"/>
  <c r="AJ1217" i="1" s="1"/>
  <c r="AK1217" i="1"/>
  <c r="AI1233" i="1"/>
  <c r="AJ1233" i="1" s="1"/>
  <c r="AK1233" i="1"/>
  <c r="AI1253" i="1"/>
  <c r="AJ1253" i="1" s="1"/>
  <c r="AK1253" i="1"/>
  <c r="AI1269" i="1"/>
  <c r="AK1269" i="1" s="1"/>
  <c r="AJ1269" i="1"/>
  <c r="AI1289" i="1"/>
  <c r="AJ1289" i="1" s="1"/>
  <c r="AK1289" i="1"/>
  <c r="AI1305" i="1"/>
  <c r="AJ1305" i="1" s="1"/>
  <c r="AK1305" i="1"/>
  <c r="AI1325" i="1"/>
  <c r="AJ1325" i="1" s="1"/>
  <c r="AK1325" i="1"/>
  <c r="AI1345" i="1"/>
  <c r="AK1345" i="1" s="1"/>
  <c r="AJ1345" i="1"/>
  <c r="AI1361" i="1"/>
  <c r="AJ1361" i="1" s="1"/>
  <c r="AK1361" i="1"/>
  <c r="AI1381" i="1"/>
  <c r="AK1381" i="1" s="1"/>
  <c r="AJ1381" i="1"/>
  <c r="AI1397" i="1"/>
  <c r="AK1397" i="1" s="1"/>
  <c r="AJ1397" i="1"/>
  <c r="AI1417" i="1"/>
  <c r="AK1417" i="1" s="1"/>
  <c r="AJ1417" i="1"/>
  <c r="AI1433" i="1"/>
  <c r="AK1433" i="1" s="1"/>
  <c r="AJ1433" i="1"/>
  <c r="AI1453" i="1"/>
  <c r="AK1453" i="1" s="1"/>
  <c r="AJ1453" i="1"/>
  <c r="AI1473" i="1"/>
  <c r="AJ1473" i="1" s="1"/>
  <c r="AK1473" i="1"/>
  <c r="AI1489" i="1"/>
  <c r="AJ1489" i="1" s="1"/>
  <c r="AK1489" i="1"/>
  <c r="AI1509" i="1"/>
  <c r="AK1509" i="1" s="1"/>
  <c r="AJ1509" i="1"/>
  <c r="AI1525" i="1"/>
  <c r="AK1525" i="1" s="1"/>
  <c r="AJ1525" i="1"/>
  <c r="AI1545" i="1"/>
  <c r="AK1545" i="1" s="1"/>
  <c r="AJ1545" i="1"/>
  <c r="AI1561" i="1"/>
  <c r="AJ1561" i="1" s="1"/>
  <c r="AK1561" i="1"/>
  <c r="AI1581" i="1"/>
  <c r="AJ1581" i="1" s="1"/>
  <c r="AK1581" i="1"/>
  <c r="AI1601" i="1"/>
  <c r="AJ1601" i="1" s="1"/>
  <c r="AK1601" i="1"/>
  <c r="AI1617" i="1"/>
  <c r="AK1617" i="1" s="1"/>
  <c r="AJ1617" i="1"/>
  <c r="AI1637" i="1"/>
  <c r="AJ1637" i="1" s="1"/>
  <c r="AK1637" i="1"/>
  <c r="AI1653" i="1"/>
  <c r="AJ1653" i="1" s="1"/>
  <c r="AK1653" i="1"/>
  <c r="AI1673" i="1"/>
  <c r="AK1673" i="1"/>
  <c r="AJ1673" i="1"/>
  <c r="AI1689" i="1"/>
  <c r="AK1689" i="1" s="1"/>
  <c r="AJ1689" i="1"/>
  <c r="AI1709" i="1"/>
  <c r="AK1709" i="1" s="1"/>
  <c r="AJ1709" i="1"/>
  <c r="AI1729" i="1"/>
  <c r="AJ1729" i="1" s="1"/>
  <c r="AK1729" i="1"/>
  <c r="AI1745" i="1"/>
  <c r="AK1745" i="1" s="1"/>
  <c r="AJ1745" i="1"/>
  <c r="AI1765" i="1"/>
  <c r="AJ1765" i="1" s="1"/>
  <c r="AK1765" i="1"/>
  <c r="AI1781" i="1"/>
  <c r="AJ1781" i="1" s="1"/>
  <c r="AK1781" i="1"/>
  <c r="AI1801" i="1"/>
  <c r="AJ1801" i="1" s="1"/>
  <c r="AK1801" i="1"/>
  <c r="AI1817" i="1"/>
  <c r="AJ1817" i="1" s="1"/>
  <c r="AK1817" i="1"/>
  <c r="AI1837" i="1"/>
  <c r="AJ1837" i="1" s="1"/>
  <c r="AK1837" i="1"/>
  <c r="AI1857" i="1"/>
  <c r="AJ1857" i="1" s="1"/>
  <c r="AK1857" i="1"/>
  <c r="AI1873" i="1"/>
  <c r="AK1873" i="1" s="1"/>
  <c r="AJ1873" i="1"/>
  <c r="AI1893" i="1"/>
  <c r="AJ1893" i="1" s="1"/>
  <c r="AK1893" i="1"/>
  <c r="AI1909" i="1"/>
  <c r="AJ1909" i="1" s="1"/>
  <c r="AK1909" i="1"/>
  <c r="AI1929" i="1"/>
  <c r="AJ1929" i="1" s="1"/>
  <c r="AK1929" i="1"/>
  <c r="AI1945" i="1"/>
  <c r="AJ1945" i="1" s="1"/>
  <c r="AK1945" i="1"/>
  <c r="AI1965" i="1"/>
  <c r="AJ1965" i="1" s="1"/>
  <c r="AK1965" i="1"/>
  <c r="AI1985" i="1"/>
  <c r="AJ1985" i="1" s="1"/>
  <c r="AK1985" i="1"/>
  <c r="AI2001" i="1"/>
  <c r="AJ2001" i="1" s="1"/>
  <c r="AK2001" i="1"/>
  <c r="AI2021" i="1"/>
  <c r="AK2021" i="1" s="1"/>
  <c r="AJ2021" i="1"/>
  <c r="AI2037" i="1"/>
  <c r="AK2037" i="1" s="1"/>
  <c r="AJ2037" i="1"/>
  <c r="AI2057" i="1"/>
  <c r="AJ2057" i="1" s="1"/>
  <c r="AK2057" i="1"/>
  <c r="AI2073" i="1"/>
  <c r="AK2073" i="1" s="1"/>
  <c r="AJ2073" i="1"/>
  <c r="AI2093" i="1"/>
  <c r="AK2093" i="1" s="1"/>
  <c r="AJ2093" i="1"/>
  <c r="AI2113" i="1"/>
  <c r="AK2113" i="1" s="1"/>
  <c r="AJ2113" i="1"/>
  <c r="AI2129" i="1"/>
  <c r="AJ2129" i="1" s="1"/>
  <c r="AK2129" i="1"/>
  <c r="AI2149" i="1"/>
  <c r="AJ2149" i="1" s="1"/>
  <c r="AK2149" i="1"/>
  <c r="AI2165" i="1"/>
  <c r="AK2165" i="1" s="1"/>
  <c r="AJ2165" i="1"/>
  <c r="AI2185" i="1"/>
  <c r="AJ2185" i="1" s="1"/>
  <c r="AK2185" i="1"/>
  <c r="AI2201" i="1"/>
  <c r="AK2201" i="1" s="1"/>
  <c r="AJ2201" i="1"/>
  <c r="AI2221" i="1"/>
  <c r="AK2221" i="1" s="1"/>
  <c r="AJ2221" i="1"/>
  <c r="AI2241" i="1"/>
  <c r="AK2241" i="1" s="1"/>
  <c r="AJ2241" i="1"/>
  <c r="AI2257" i="1"/>
  <c r="AK2257" i="1"/>
  <c r="AJ2257" i="1"/>
  <c r="AI2281" i="1"/>
  <c r="AK2281" i="1" s="1"/>
  <c r="AJ2281" i="1"/>
  <c r="AI2305" i="1"/>
  <c r="AJ2305" i="1" s="1"/>
  <c r="AK2305" i="1"/>
  <c r="AI2325" i="1"/>
  <c r="AJ2325" i="1" s="1"/>
  <c r="AK2325" i="1"/>
  <c r="AI2353" i="1"/>
  <c r="AJ2353" i="1" s="1"/>
  <c r="AK2353" i="1"/>
  <c r="AI2381" i="1"/>
  <c r="AJ2381" i="1" s="1"/>
  <c r="AK2381" i="1"/>
  <c r="AI10" i="1"/>
  <c r="AJ10" i="1" s="1"/>
  <c r="AK10" i="1"/>
  <c r="AI26" i="1"/>
  <c r="AJ26" i="1" s="1"/>
  <c r="AK26" i="1"/>
  <c r="AI42" i="1"/>
  <c r="AK42" i="1" s="1"/>
  <c r="AJ42" i="1"/>
  <c r="AI58" i="1"/>
  <c r="AK58" i="1" s="1"/>
  <c r="AJ58" i="1"/>
  <c r="AI74" i="1"/>
  <c r="AK74" i="1" s="1"/>
  <c r="AJ74" i="1"/>
  <c r="AI90" i="1"/>
  <c r="AK90" i="1" s="1"/>
  <c r="AJ90" i="1"/>
  <c r="AI106" i="1"/>
  <c r="AK106" i="1" s="1"/>
  <c r="AJ106" i="1"/>
  <c r="AI122" i="1"/>
  <c r="AJ122" i="1" s="1"/>
  <c r="AK122" i="1"/>
  <c r="AI138" i="1"/>
  <c r="AK138" i="1" s="1"/>
  <c r="AJ138" i="1"/>
  <c r="AI154" i="1"/>
  <c r="AJ154" i="1" s="1"/>
  <c r="AK154" i="1"/>
  <c r="AI170" i="1"/>
  <c r="AJ170" i="1" s="1"/>
  <c r="AK170" i="1"/>
  <c r="AI186" i="1"/>
  <c r="AK186" i="1" s="1"/>
  <c r="AJ186" i="1"/>
  <c r="AI202" i="1"/>
  <c r="AK202" i="1" s="1"/>
  <c r="AJ202" i="1"/>
  <c r="AI218" i="1"/>
  <c r="AJ218" i="1" s="1"/>
  <c r="AK218" i="1"/>
  <c r="AI234" i="1"/>
  <c r="AJ234" i="1" s="1"/>
  <c r="AK234" i="1"/>
  <c r="AI250" i="1"/>
  <c r="AJ250" i="1" s="1"/>
  <c r="AK250" i="1"/>
  <c r="AI266" i="1"/>
  <c r="AK266" i="1" s="1"/>
  <c r="AJ266" i="1"/>
  <c r="AI282" i="1"/>
  <c r="AJ282" i="1" s="1"/>
  <c r="AK282" i="1"/>
  <c r="AI298" i="1"/>
  <c r="AJ298" i="1" s="1"/>
  <c r="AK298" i="1"/>
  <c r="AI314" i="1"/>
  <c r="AJ314" i="1" s="1"/>
  <c r="AK314" i="1"/>
  <c r="AI330" i="1"/>
  <c r="AJ330" i="1" s="1"/>
  <c r="AK330" i="1"/>
  <c r="AI346" i="1"/>
  <c r="AK346" i="1" s="1"/>
  <c r="AJ346" i="1"/>
  <c r="AI362" i="1"/>
  <c r="AK362" i="1" s="1"/>
  <c r="AJ362" i="1"/>
  <c r="AI378" i="1"/>
  <c r="AK378" i="1" s="1"/>
  <c r="AJ378" i="1"/>
  <c r="AI394" i="1"/>
  <c r="AK394" i="1" s="1"/>
  <c r="AJ394" i="1"/>
  <c r="AI410" i="1"/>
  <c r="AJ410" i="1" s="1"/>
  <c r="AK410" i="1"/>
  <c r="AI426" i="1"/>
  <c r="AK426" i="1" s="1"/>
  <c r="AJ426" i="1"/>
  <c r="AI442" i="1"/>
  <c r="AK442" i="1" s="1"/>
  <c r="AJ442" i="1"/>
  <c r="AI458" i="1"/>
  <c r="AJ458" i="1" s="1"/>
  <c r="AK458" i="1"/>
  <c r="AI474" i="1"/>
  <c r="AJ474" i="1" s="1"/>
  <c r="AK474" i="1"/>
  <c r="AI490" i="1"/>
  <c r="AJ490" i="1" s="1"/>
  <c r="AK490" i="1"/>
  <c r="AI506" i="1"/>
  <c r="AJ506" i="1" s="1"/>
  <c r="AK506" i="1"/>
  <c r="AI522" i="1"/>
  <c r="AK522" i="1" s="1"/>
  <c r="AJ522" i="1"/>
  <c r="AI538" i="1"/>
  <c r="AJ538" i="1" s="1"/>
  <c r="AK538" i="1"/>
  <c r="AI554" i="1"/>
  <c r="AK554" i="1" s="1"/>
  <c r="AJ554" i="1"/>
  <c r="AI570" i="1"/>
  <c r="AJ570" i="1" s="1"/>
  <c r="AK570" i="1"/>
  <c r="AI586" i="1"/>
  <c r="AJ586" i="1" s="1"/>
  <c r="AK586" i="1"/>
  <c r="AI602" i="1"/>
  <c r="AK602" i="1" s="1"/>
  <c r="AJ602" i="1"/>
  <c r="AI618" i="1"/>
  <c r="AJ618" i="1" s="1"/>
  <c r="AK618" i="1"/>
  <c r="AI634" i="1"/>
  <c r="AK634" i="1" s="1"/>
  <c r="AJ634" i="1"/>
  <c r="AI650" i="1"/>
  <c r="AK650" i="1" s="1"/>
  <c r="AJ650" i="1"/>
  <c r="AI666" i="1"/>
  <c r="AK666" i="1" s="1"/>
  <c r="AJ666" i="1"/>
  <c r="AI682" i="1"/>
  <c r="AJ682" i="1" s="1"/>
  <c r="AK682" i="1"/>
  <c r="AI698" i="1"/>
  <c r="AJ698" i="1" s="1"/>
  <c r="AK698" i="1"/>
  <c r="AI714" i="1"/>
  <c r="AJ714" i="1" s="1"/>
  <c r="AK714" i="1"/>
  <c r="AI730" i="1"/>
  <c r="AJ730" i="1" s="1"/>
  <c r="AK730" i="1"/>
  <c r="AI746" i="1"/>
  <c r="AK746" i="1" s="1"/>
  <c r="AJ746" i="1"/>
  <c r="AI762" i="1"/>
  <c r="AK762" i="1" s="1"/>
  <c r="AJ762" i="1"/>
  <c r="AI778" i="1"/>
  <c r="AK778" i="1" s="1"/>
  <c r="AJ778" i="1"/>
  <c r="AI794" i="1"/>
  <c r="AJ794" i="1" s="1"/>
  <c r="AK794" i="1"/>
  <c r="AI810" i="1"/>
  <c r="AK810" i="1" s="1"/>
  <c r="AJ810" i="1"/>
  <c r="AI826" i="1"/>
  <c r="AJ826" i="1" s="1"/>
  <c r="AK826" i="1"/>
  <c r="AI842" i="1"/>
  <c r="AJ842" i="1" s="1"/>
  <c r="AK842" i="1"/>
  <c r="AI858" i="1"/>
  <c r="AJ858" i="1" s="1"/>
  <c r="AK858" i="1"/>
  <c r="AI874" i="1"/>
  <c r="AK874" i="1" s="1"/>
  <c r="AJ874" i="1"/>
  <c r="AI890" i="1"/>
  <c r="AK890" i="1" s="1"/>
  <c r="AJ890" i="1"/>
  <c r="AI906" i="1"/>
  <c r="AK906" i="1" s="1"/>
  <c r="AJ906" i="1"/>
  <c r="AI922" i="1"/>
  <c r="AK922" i="1" s="1"/>
  <c r="AJ922" i="1"/>
  <c r="AI938" i="1"/>
  <c r="AJ938" i="1" s="1"/>
  <c r="AK938" i="1"/>
  <c r="AI954" i="1"/>
  <c r="AJ954" i="1" s="1"/>
  <c r="AK954" i="1"/>
  <c r="AI970" i="1"/>
  <c r="AK970" i="1" s="1"/>
  <c r="AJ970" i="1"/>
  <c r="AI986" i="1"/>
  <c r="AK986" i="1" s="1"/>
  <c r="AJ986" i="1"/>
  <c r="AI11" i="1"/>
  <c r="AJ11" i="1" s="1"/>
  <c r="AK11" i="1"/>
  <c r="AI27" i="1"/>
  <c r="AK27" i="1" s="1"/>
  <c r="AJ27" i="1"/>
  <c r="AI43" i="1"/>
  <c r="AK43" i="1" s="1"/>
  <c r="AJ43" i="1"/>
  <c r="AI59" i="1"/>
  <c r="AJ59" i="1" s="1"/>
  <c r="AK59" i="1"/>
  <c r="AI75" i="1"/>
  <c r="AJ75" i="1" s="1"/>
  <c r="AK75" i="1"/>
  <c r="AI91" i="1"/>
  <c r="AK91" i="1" s="1"/>
  <c r="AJ91" i="1"/>
  <c r="AI107" i="1"/>
  <c r="AJ107" i="1" s="1"/>
  <c r="AK107" i="1"/>
  <c r="AI123" i="1"/>
  <c r="AJ123" i="1" s="1"/>
  <c r="AK123" i="1"/>
  <c r="AI139" i="1"/>
  <c r="AK139" i="1" s="1"/>
  <c r="AJ139" i="1"/>
  <c r="AI155" i="1"/>
  <c r="AK155" i="1" s="1"/>
  <c r="AJ155" i="1"/>
  <c r="AI171" i="1"/>
  <c r="AJ171" i="1" s="1"/>
  <c r="AK171" i="1"/>
  <c r="AI187" i="1"/>
  <c r="AJ187" i="1" s="1"/>
  <c r="AK187" i="1"/>
  <c r="AI203" i="1"/>
  <c r="AK203" i="1" s="1"/>
  <c r="AJ203" i="1"/>
  <c r="AI219" i="1"/>
  <c r="AJ219" i="1" s="1"/>
  <c r="AK219" i="1"/>
  <c r="AI235" i="1"/>
  <c r="AJ235" i="1" s="1"/>
  <c r="AK235" i="1"/>
  <c r="AI251" i="1"/>
  <c r="AJ251" i="1" s="1"/>
  <c r="AK251" i="1"/>
  <c r="AI267" i="1"/>
  <c r="AK267" i="1" s="1"/>
  <c r="AJ267" i="1"/>
  <c r="AI283" i="1"/>
  <c r="AJ283" i="1" s="1"/>
  <c r="AK283" i="1"/>
  <c r="AI299" i="1"/>
  <c r="AJ299" i="1" s="1"/>
  <c r="AK299" i="1"/>
  <c r="AI315" i="1"/>
  <c r="AK315" i="1" s="1"/>
  <c r="AJ315" i="1"/>
  <c r="AI331" i="1"/>
  <c r="AJ331" i="1" s="1"/>
  <c r="AK331" i="1"/>
  <c r="AI347" i="1"/>
  <c r="AK347" i="1" s="1"/>
  <c r="AJ347" i="1"/>
  <c r="AI363" i="1"/>
  <c r="AJ363" i="1" s="1"/>
  <c r="AK363" i="1"/>
  <c r="AI379" i="1"/>
  <c r="AK379" i="1" s="1"/>
  <c r="AJ379" i="1"/>
  <c r="AI395" i="1"/>
  <c r="AJ395" i="1" s="1"/>
  <c r="AK395" i="1"/>
  <c r="AI411" i="1"/>
  <c r="AJ411" i="1" s="1"/>
  <c r="AK411" i="1"/>
  <c r="AI431" i="1"/>
  <c r="AJ431" i="1" s="1"/>
  <c r="AK431" i="1"/>
  <c r="AI447" i="1"/>
  <c r="AJ447" i="1" s="1"/>
  <c r="AK447" i="1"/>
  <c r="AI463" i="1"/>
  <c r="AK463" i="1" s="1"/>
  <c r="AJ463" i="1"/>
  <c r="AI479" i="1"/>
  <c r="AK479" i="1" s="1"/>
  <c r="AJ479" i="1"/>
  <c r="AI495" i="1"/>
  <c r="AK495" i="1" s="1"/>
  <c r="AJ495" i="1"/>
  <c r="AI511" i="1"/>
  <c r="AK511" i="1" s="1"/>
  <c r="AJ511" i="1"/>
  <c r="AI527" i="1"/>
  <c r="AJ527" i="1" s="1"/>
  <c r="AK527" i="1"/>
  <c r="AI543" i="1"/>
  <c r="AJ543" i="1" s="1"/>
  <c r="AK543" i="1"/>
  <c r="AI559" i="1"/>
  <c r="AK559" i="1" s="1"/>
  <c r="AJ559" i="1"/>
  <c r="AI575" i="1"/>
  <c r="AJ575" i="1" s="1"/>
  <c r="AK575" i="1"/>
  <c r="AI591" i="1"/>
  <c r="AJ591" i="1" s="1"/>
  <c r="AK591" i="1"/>
  <c r="AI607" i="1"/>
  <c r="AJ607" i="1" s="1"/>
  <c r="AK607" i="1"/>
  <c r="AI623" i="1"/>
  <c r="AJ623" i="1" s="1"/>
  <c r="AK623" i="1"/>
  <c r="AI639" i="1"/>
  <c r="AK639" i="1" s="1"/>
  <c r="AJ639" i="1"/>
  <c r="AI655" i="1"/>
  <c r="AJ655" i="1" s="1"/>
  <c r="AK655" i="1"/>
  <c r="AI675" i="1"/>
  <c r="AK675" i="1" s="1"/>
  <c r="AJ675" i="1"/>
  <c r="AI691" i="1"/>
  <c r="AK691" i="1" s="1"/>
  <c r="AJ691" i="1"/>
  <c r="AI707" i="1"/>
  <c r="AK707" i="1" s="1"/>
  <c r="AJ707" i="1"/>
  <c r="AI723" i="1"/>
  <c r="AJ723" i="1" s="1"/>
  <c r="AK723" i="1"/>
  <c r="AI739" i="1"/>
  <c r="AJ739" i="1" s="1"/>
  <c r="AK739" i="1"/>
  <c r="AI755" i="1"/>
  <c r="AJ755" i="1" s="1"/>
  <c r="AK755" i="1"/>
  <c r="AI771" i="1"/>
  <c r="AK771" i="1" s="1"/>
  <c r="AJ771" i="1"/>
  <c r="AI787" i="1"/>
  <c r="AK787" i="1" s="1"/>
  <c r="AJ787" i="1"/>
  <c r="AI803" i="1"/>
  <c r="AJ803" i="1" s="1"/>
  <c r="AK803" i="1"/>
  <c r="AI819" i="1"/>
  <c r="AK819" i="1" s="1"/>
  <c r="AJ819" i="1"/>
  <c r="AI835" i="1"/>
  <c r="AK835" i="1" s="1"/>
  <c r="AJ835" i="1"/>
  <c r="AI851" i="1"/>
  <c r="AJ851" i="1" s="1"/>
  <c r="AK851" i="1"/>
  <c r="AI867" i="1"/>
  <c r="AJ867" i="1" s="1"/>
  <c r="AK867" i="1"/>
  <c r="AI883" i="1"/>
  <c r="AK883" i="1" s="1"/>
  <c r="AJ883" i="1"/>
  <c r="AI899" i="1"/>
  <c r="AJ899" i="1" s="1"/>
  <c r="AK899" i="1"/>
  <c r="AI915" i="1"/>
  <c r="AJ915" i="1" s="1"/>
  <c r="AK915" i="1"/>
  <c r="AI935" i="1"/>
  <c r="AJ935" i="1" s="1"/>
  <c r="AK935" i="1"/>
  <c r="AI951" i="1"/>
  <c r="AK951" i="1" s="1"/>
  <c r="AJ951" i="1"/>
  <c r="AI967" i="1"/>
  <c r="AJ967" i="1" s="1"/>
  <c r="AK967" i="1"/>
  <c r="AI983" i="1"/>
  <c r="AK983" i="1" s="1"/>
  <c r="AJ983" i="1"/>
  <c r="AI999" i="1"/>
  <c r="AK999" i="1" s="1"/>
  <c r="AJ999" i="1"/>
  <c r="AI1015" i="1"/>
  <c r="AK1015" i="1" s="1"/>
  <c r="AJ1015" i="1"/>
  <c r="AI1031" i="1"/>
  <c r="AK1031" i="1" s="1"/>
  <c r="AJ1031" i="1"/>
  <c r="AI1047" i="1"/>
  <c r="AK1047" i="1" s="1"/>
  <c r="AJ1047" i="1"/>
  <c r="AI1063" i="1"/>
  <c r="AJ1063" i="1" s="1"/>
  <c r="AK1063" i="1"/>
  <c r="AI1079" i="1"/>
  <c r="AK1079" i="1" s="1"/>
  <c r="AJ1079" i="1"/>
  <c r="AI1095" i="1"/>
  <c r="AJ1095" i="1" s="1"/>
  <c r="AK1095" i="1"/>
  <c r="AI1111" i="1"/>
  <c r="AK1111" i="1" s="1"/>
  <c r="AJ1111" i="1"/>
  <c r="AI1127" i="1"/>
  <c r="AJ1127" i="1" s="1"/>
  <c r="AK1127" i="1"/>
  <c r="AI1143" i="1"/>
  <c r="AJ1143" i="1" s="1"/>
  <c r="AK1143" i="1"/>
  <c r="AI1159" i="1"/>
  <c r="AJ1159" i="1" s="1"/>
  <c r="AK1159" i="1"/>
  <c r="AI1179" i="1"/>
  <c r="AJ1179" i="1" s="1"/>
  <c r="AK1179" i="1"/>
  <c r="AI1195" i="1"/>
  <c r="AK1195" i="1" s="1"/>
  <c r="AJ1195" i="1"/>
  <c r="AI1211" i="1"/>
  <c r="AJ1211" i="1" s="1"/>
  <c r="AK1211" i="1"/>
  <c r="AI1227" i="1"/>
  <c r="AJ1227" i="1" s="1"/>
  <c r="AK1227" i="1"/>
  <c r="AI1243" i="1"/>
  <c r="AJ1243" i="1"/>
  <c r="AK1243" i="1"/>
  <c r="AI1259" i="1"/>
  <c r="AJ1259" i="1" s="1"/>
  <c r="AK1259" i="1"/>
  <c r="AI1275" i="1"/>
  <c r="AK1275" i="1" s="1"/>
  <c r="AJ1275" i="1"/>
  <c r="AI1291" i="1"/>
  <c r="AK1291" i="1" s="1"/>
  <c r="AJ1291" i="1"/>
  <c r="AI1311" i="1"/>
  <c r="AK1311" i="1" s="1"/>
  <c r="AJ1311" i="1"/>
  <c r="AI1327" i="1"/>
  <c r="AK1327" i="1" s="1"/>
  <c r="AJ1327" i="1"/>
  <c r="AI1343" i="1"/>
  <c r="AK1343" i="1" s="1"/>
  <c r="AJ1343" i="1"/>
  <c r="AI1359" i="1"/>
  <c r="AK1359" i="1" s="1"/>
  <c r="AJ1359" i="1"/>
  <c r="AI1375" i="1"/>
  <c r="AK1375" i="1"/>
  <c r="AJ1375" i="1"/>
  <c r="AI1391" i="1"/>
  <c r="AJ1391" i="1" s="1"/>
  <c r="AK1391" i="1"/>
  <c r="AI1407" i="1"/>
  <c r="AJ1407" i="1" s="1"/>
  <c r="AK1407" i="1"/>
  <c r="AI1423" i="1"/>
  <c r="AK1423" i="1" s="1"/>
  <c r="AJ1423" i="1"/>
  <c r="AI1443" i="1"/>
  <c r="AK1443" i="1" s="1"/>
  <c r="AJ1443" i="1"/>
  <c r="AI1459" i="1"/>
  <c r="AK1459" i="1" s="1"/>
  <c r="AJ1459" i="1"/>
  <c r="AI1475" i="1"/>
  <c r="AJ1475" i="1" s="1"/>
  <c r="AK1475" i="1"/>
  <c r="AI1491" i="1"/>
  <c r="AK1491" i="1"/>
  <c r="AJ1491" i="1"/>
  <c r="AI1507" i="1"/>
  <c r="AK1507" i="1" s="1"/>
  <c r="AJ1507" i="1"/>
  <c r="AI1523" i="1"/>
  <c r="AK1523" i="1" s="1"/>
  <c r="AJ1523" i="1"/>
  <c r="AI1539" i="1"/>
  <c r="AK1539" i="1" s="1"/>
  <c r="AJ1539" i="1"/>
  <c r="AI1559" i="1"/>
  <c r="AJ1559" i="1" s="1"/>
  <c r="AK1559" i="1"/>
  <c r="AI1575" i="1"/>
  <c r="AK1575" i="1" s="1"/>
  <c r="AJ1575" i="1"/>
  <c r="AI1591" i="1"/>
  <c r="AJ1591" i="1" s="1"/>
  <c r="AK1591" i="1"/>
  <c r="AI1607" i="1"/>
  <c r="AJ1607" i="1" s="1"/>
  <c r="AK1607" i="1"/>
  <c r="AI1623" i="1"/>
  <c r="AJ1623" i="1" s="1"/>
  <c r="AK1623" i="1"/>
  <c r="AI1639" i="1"/>
  <c r="AK1639" i="1" s="1"/>
  <c r="AJ1639" i="1"/>
  <c r="AI1655" i="1"/>
  <c r="AK1655" i="1" s="1"/>
  <c r="AJ1655" i="1"/>
  <c r="AI1671" i="1"/>
  <c r="AJ1671" i="1" s="1"/>
  <c r="AK1671" i="1"/>
  <c r="AI1691" i="1"/>
  <c r="AJ1691" i="1" s="1"/>
  <c r="AK1691" i="1"/>
  <c r="AI1707" i="1"/>
  <c r="AJ1707" i="1" s="1"/>
  <c r="AK1707" i="1"/>
  <c r="AI1723" i="1"/>
  <c r="AK1723" i="1" s="1"/>
  <c r="AJ1723" i="1"/>
  <c r="AI1739" i="1"/>
  <c r="AK1739" i="1" s="1"/>
  <c r="AJ1739" i="1"/>
  <c r="AI1755" i="1"/>
  <c r="AJ1755" i="1" s="1"/>
  <c r="AK1755" i="1"/>
  <c r="AI1771" i="1"/>
  <c r="AJ1771" i="1"/>
  <c r="AK1771" i="1"/>
  <c r="AI1787" i="1"/>
  <c r="AJ1787" i="1" s="1"/>
  <c r="AK1787" i="1"/>
  <c r="AI1803" i="1"/>
  <c r="AK1803" i="1" s="1"/>
  <c r="AJ1803" i="1"/>
  <c r="AI1823" i="1"/>
  <c r="AK1823" i="1" s="1"/>
  <c r="AJ1823" i="1"/>
  <c r="AI1839" i="1"/>
  <c r="AK1839" i="1" s="1"/>
  <c r="AJ1839" i="1"/>
  <c r="AI1855" i="1"/>
  <c r="AK1855" i="1" s="1"/>
  <c r="AJ1855" i="1"/>
  <c r="AI1871" i="1"/>
  <c r="AK1871" i="1" s="1"/>
  <c r="AJ1871" i="1"/>
  <c r="AI1887" i="1"/>
  <c r="AJ1887" i="1" s="1"/>
  <c r="AK1887" i="1"/>
  <c r="AI1903" i="1"/>
  <c r="AK1903" i="1" s="1"/>
  <c r="AJ1903" i="1"/>
  <c r="AI1919" i="1"/>
  <c r="AJ1919" i="1" s="1"/>
  <c r="AK1919" i="1"/>
  <c r="AI1935" i="1"/>
  <c r="AJ1935" i="1" s="1"/>
  <c r="AK1935" i="1"/>
  <c r="AI436" i="1"/>
  <c r="AK436" i="1" s="1"/>
  <c r="AJ436" i="1"/>
  <c r="AI820" i="1"/>
  <c r="AJ820" i="1" s="1"/>
  <c r="AK820" i="1"/>
  <c r="AI1096" i="1"/>
  <c r="AJ1096" i="1" s="1"/>
  <c r="AK1096" i="1"/>
  <c r="AI1288" i="1"/>
  <c r="AK1288" i="1" s="1"/>
  <c r="AJ1288" i="1"/>
  <c r="AI1448" i="1"/>
  <c r="AK1448" i="1" s="1"/>
  <c r="AJ1448" i="1"/>
  <c r="AI1608" i="1"/>
  <c r="AJ1608" i="1" s="1"/>
  <c r="AK1608" i="1"/>
  <c r="AI1800" i="1"/>
  <c r="AJ1800" i="1" s="1"/>
  <c r="AK1800" i="1"/>
  <c r="AI1960" i="1"/>
  <c r="AK1960" i="1" s="1"/>
  <c r="AJ1960" i="1"/>
  <c r="AI2064" i="1"/>
  <c r="AK2064" i="1" s="1"/>
  <c r="AJ2064" i="1"/>
  <c r="AI2080" i="1"/>
  <c r="AJ2080" i="1" s="1"/>
  <c r="AK2080" i="1"/>
  <c r="AI2096" i="1"/>
  <c r="AJ2096" i="1" s="1"/>
  <c r="AK2096" i="1"/>
  <c r="AI2112" i="1"/>
  <c r="AJ2112" i="1" s="1"/>
  <c r="AK2112" i="1"/>
  <c r="AI2128" i="1"/>
  <c r="AJ2128" i="1" s="1"/>
  <c r="AK2128" i="1"/>
  <c r="AI2144" i="1"/>
  <c r="AK2144" i="1"/>
  <c r="AJ2144" i="1"/>
  <c r="AI2164" i="1"/>
  <c r="AK2164" i="1" s="1"/>
  <c r="AJ2164" i="1"/>
  <c r="AI2180" i="1"/>
  <c r="AK2180" i="1" s="1"/>
  <c r="AJ2180" i="1"/>
  <c r="AI2196" i="1"/>
  <c r="AJ2196" i="1" s="1"/>
  <c r="AK2196" i="1"/>
  <c r="AI2212" i="1"/>
  <c r="AJ2212" i="1" s="1"/>
  <c r="AK2212" i="1"/>
  <c r="AI2228" i="1"/>
  <c r="AK2228" i="1" s="1"/>
  <c r="AJ2228" i="1"/>
  <c r="AI2244" i="1"/>
  <c r="AJ2244" i="1" s="1"/>
  <c r="AK2244" i="1"/>
  <c r="AI2260" i="1"/>
  <c r="AJ2260" i="1" s="1"/>
  <c r="AK2260" i="1"/>
  <c r="AI2276" i="1"/>
  <c r="AK2276" i="1" s="1"/>
  <c r="AJ2276" i="1"/>
  <c r="AI2292" i="1"/>
  <c r="AJ2292" i="1" s="1"/>
  <c r="AK2292" i="1"/>
  <c r="AI2312" i="1"/>
  <c r="AK2312" i="1" s="1"/>
  <c r="AJ2312" i="1"/>
  <c r="AI2328" i="1"/>
  <c r="AK2328" i="1"/>
  <c r="AJ2328" i="1"/>
  <c r="AI2344" i="1"/>
  <c r="AJ2344" i="1" s="1"/>
  <c r="AK2344" i="1"/>
  <c r="AI2360" i="1"/>
  <c r="AK2360" i="1" s="1"/>
  <c r="AJ2360" i="1"/>
  <c r="AI2376" i="1"/>
  <c r="AK2376" i="1" s="1"/>
  <c r="AJ2376" i="1"/>
  <c r="AI2392" i="1"/>
  <c r="AK2392" i="1" s="1"/>
  <c r="AJ2392" i="1"/>
  <c r="AI2412" i="1"/>
  <c r="AK2412" i="1" s="1"/>
  <c r="AJ2412" i="1"/>
  <c r="AI2432" i="1"/>
  <c r="AK2432" i="1" s="1"/>
  <c r="AJ2432" i="1"/>
  <c r="AI2452" i="1"/>
  <c r="AK2452" i="1" s="1"/>
  <c r="AJ2452" i="1"/>
  <c r="AI2468" i="1"/>
  <c r="AK2468" i="1" s="1"/>
  <c r="AJ2468" i="1"/>
  <c r="AI2484" i="1"/>
  <c r="AJ2484" i="1" s="1"/>
  <c r="AK2484" i="1"/>
  <c r="AI2500" i="1"/>
  <c r="AJ2500" i="1" s="1"/>
  <c r="AK2500" i="1"/>
  <c r="AI2516" i="1"/>
  <c r="AJ2516" i="1" s="1"/>
  <c r="AK2516" i="1"/>
  <c r="AI2532" i="1"/>
  <c r="AK2532" i="1" s="1"/>
  <c r="AJ2532" i="1"/>
  <c r="AI2548" i="1"/>
  <c r="AK2548" i="1" s="1"/>
  <c r="AJ2548" i="1"/>
  <c r="AI2564" i="1"/>
  <c r="AK2564" i="1" s="1"/>
  <c r="AJ2564" i="1"/>
  <c r="AI2580" i="1"/>
  <c r="AJ2580" i="1" s="1"/>
  <c r="AK2580" i="1"/>
  <c r="AI2596" i="1"/>
  <c r="AK2596" i="1" s="1"/>
  <c r="AJ2596" i="1"/>
  <c r="AI2612" i="1"/>
  <c r="AK2612" i="1" s="1"/>
  <c r="AJ2612" i="1"/>
  <c r="AI2628" i="1"/>
  <c r="AK2628" i="1" s="1"/>
  <c r="AJ2628" i="1"/>
  <c r="AI2644" i="1"/>
  <c r="AJ2644" i="1" s="1"/>
  <c r="AK2644" i="1"/>
  <c r="AI2660" i="1"/>
  <c r="AK2660" i="1" s="1"/>
  <c r="AJ2660" i="1"/>
  <c r="AI2676" i="1"/>
  <c r="AJ2676" i="1" s="1"/>
  <c r="AK2676" i="1"/>
  <c r="AI2692" i="1"/>
  <c r="AJ2692" i="1" s="1"/>
  <c r="AK2692" i="1"/>
  <c r="AI2708" i="1"/>
  <c r="AJ2708" i="1" s="1"/>
  <c r="AK2708" i="1"/>
  <c r="AI2724" i="1"/>
  <c r="AJ2724" i="1" s="1"/>
  <c r="AK2724" i="1"/>
  <c r="AI2740" i="1"/>
  <c r="AK2740" i="1" s="1"/>
  <c r="AJ2740" i="1"/>
  <c r="AI2756" i="1"/>
  <c r="AK2756" i="1" s="1"/>
  <c r="AJ2756" i="1"/>
  <c r="AI2772" i="1"/>
  <c r="AJ2772" i="1" s="1"/>
  <c r="AK2772" i="1"/>
  <c r="AI2788" i="1"/>
  <c r="AK2788" i="1" s="1"/>
  <c r="AJ2788" i="1"/>
  <c r="AI2804" i="1"/>
  <c r="AJ2804" i="1" s="1"/>
  <c r="AK2804" i="1"/>
  <c r="AI2820" i="1"/>
  <c r="AK2820" i="1" s="1"/>
  <c r="AJ2820" i="1"/>
  <c r="AI2836" i="1"/>
  <c r="AK2836" i="1" s="1"/>
  <c r="AJ2836" i="1"/>
  <c r="AI2852" i="1"/>
  <c r="AJ2852" i="1" s="1"/>
  <c r="AK2852" i="1"/>
  <c r="AI2868" i="1"/>
  <c r="AJ2868" i="1" s="1"/>
  <c r="AL2868" i="1" s="1"/>
  <c r="AK2868" i="1"/>
  <c r="AM2868" i="1" s="1"/>
  <c r="AI393" i="1"/>
  <c r="AK393" i="1" s="1"/>
  <c r="AJ393" i="1"/>
  <c r="AI713" i="1"/>
  <c r="AK713" i="1" s="1"/>
  <c r="AJ713" i="1"/>
  <c r="AI1033" i="1"/>
  <c r="AJ1033" i="1" s="1"/>
  <c r="AK1033" i="1"/>
  <c r="AI1245" i="1"/>
  <c r="AK1245" i="1" s="1"/>
  <c r="AJ1245" i="1"/>
  <c r="AI1405" i="1"/>
  <c r="AJ1405" i="1" s="1"/>
  <c r="AK1405" i="1"/>
  <c r="AI1565" i="1"/>
  <c r="AK1565" i="1" s="1"/>
  <c r="AJ1565" i="1"/>
  <c r="AI1757" i="1"/>
  <c r="AJ1757" i="1" s="1"/>
  <c r="AK1757" i="1"/>
  <c r="AI1917" i="1"/>
  <c r="AJ1917" i="1" s="1"/>
  <c r="AK1917" i="1"/>
  <c r="AI2077" i="1"/>
  <c r="AK2077" i="1" s="1"/>
  <c r="AJ2077" i="1"/>
  <c r="AI2265" i="1"/>
  <c r="AK2265" i="1" s="1"/>
  <c r="AJ2265" i="1"/>
  <c r="AI2329" i="1"/>
  <c r="AK2329" i="1" s="1"/>
  <c r="AJ2329" i="1"/>
  <c r="AI2397" i="1"/>
  <c r="AK2397" i="1" s="1"/>
  <c r="AJ2397" i="1"/>
  <c r="AI2417" i="1"/>
  <c r="AK2417" i="1" s="1"/>
  <c r="AJ2417" i="1"/>
  <c r="AI2433" i="1"/>
  <c r="AJ2433" i="1" s="1"/>
  <c r="AK2433" i="1"/>
  <c r="AI2449" i="1"/>
  <c r="AK2449" i="1" s="1"/>
  <c r="AJ2449" i="1"/>
  <c r="AI2465" i="1"/>
  <c r="AJ2465" i="1" s="1"/>
  <c r="AK2465" i="1"/>
  <c r="AI2481" i="1"/>
  <c r="AJ2481" i="1" s="1"/>
  <c r="AK2481" i="1"/>
  <c r="AI2501" i="1"/>
  <c r="AJ2501" i="1" s="1"/>
  <c r="AK2501" i="1"/>
  <c r="AI2521" i="1"/>
  <c r="AK2521" i="1" s="1"/>
  <c r="AJ2521" i="1"/>
  <c r="AI2537" i="1"/>
  <c r="AK2537" i="1" s="1"/>
  <c r="AJ2537" i="1"/>
  <c r="AI2553" i="1"/>
  <c r="AK2553" i="1" s="1"/>
  <c r="AJ2553" i="1"/>
  <c r="AI2569" i="1"/>
  <c r="AK2569" i="1" s="1"/>
  <c r="AJ2569" i="1"/>
  <c r="AI2585" i="1"/>
  <c r="AK2585" i="1" s="1"/>
  <c r="AJ2585" i="1"/>
  <c r="AI2601" i="1"/>
  <c r="AJ2601" i="1" s="1"/>
  <c r="AK2601" i="1"/>
  <c r="AI2617" i="1"/>
  <c r="AK2617" i="1" s="1"/>
  <c r="AJ2617" i="1"/>
  <c r="AI2633" i="1"/>
  <c r="AK2633" i="1" s="1"/>
  <c r="AJ2633" i="1"/>
  <c r="AI2649" i="1"/>
  <c r="AK2649" i="1" s="1"/>
  <c r="AJ2649" i="1"/>
  <c r="AI2665" i="1"/>
  <c r="AK2665" i="1" s="1"/>
  <c r="AJ2665" i="1"/>
  <c r="AI2681" i="1"/>
  <c r="AJ2681" i="1" s="1"/>
  <c r="AK2681" i="1"/>
  <c r="AI2697" i="1"/>
  <c r="AJ2697" i="1" s="1"/>
  <c r="AK2697" i="1"/>
  <c r="AI2713" i="1"/>
  <c r="AK2713" i="1" s="1"/>
  <c r="AJ2713" i="1"/>
  <c r="AI2729" i="1"/>
  <c r="AJ2729" i="1" s="1"/>
  <c r="AK2729" i="1"/>
  <c r="AI2745" i="1"/>
  <c r="AJ2745" i="1" s="1"/>
  <c r="AK2745" i="1"/>
  <c r="AI2761" i="1"/>
  <c r="AJ2761" i="1" s="1"/>
  <c r="AK2761" i="1"/>
  <c r="AI2777" i="1"/>
  <c r="AK2777" i="1" s="1"/>
  <c r="AJ2777" i="1"/>
  <c r="AI2793" i="1"/>
  <c r="AJ2793" i="1" s="1"/>
  <c r="AK2793" i="1"/>
  <c r="AI2809" i="1"/>
  <c r="AJ2809" i="1" s="1"/>
  <c r="AK2809" i="1"/>
  <c r="AI2825" i="1"/>
  <c r="AJ2825" i="1" s="1"/>
  <c r="AK2825" i="1"/>
  <c r="AI2841" i="1"/>
  <c r="AJ2841" i="1" s="1"/>
  <c r="AK2841" i="1"/>
  <c r="AI2857" i="1"/>
  <c r="AK2857" i="1"/>
  <c r="AJ2857" i="1"/>
  <c r="AI1002" i="1"/>
  <c r="AK1002" i="1" s="1"/>
  <c r="AJ1002" i="1"/>
  <c r="AI1018" i="1"/>
  <c r="AK1018" i="1" s="1"/>
  <c r="AJ1018" i="1"/>
  <c r="AI1034" i="1"/>
  <c r="AK1034" i="1" s="1"/>
  <c r="AJ1034" i="1"/>
  <c r="AI1050" i="1"/>
  <c r="AJ1050" i="1" s="1"/>
  <c r="AK1050" i="1"/>
  <c r="AI1066" i="1"/>
  <c r="AK1066" i="1" s="1"/>
  <c r="AJ1066" i="1"/>
  <c r="AI1082" i="1"/>
  <c r="AK1082" i="1" s="1"/>
  <c r="AJ1082" i="1"/>
  <c r="AI1098" i="1"/>
  <c r="AK1098" i="1" s="1"/>
  <c r="AJ1098" i="1"/>
  <c r="AI1114" i="1"/>
  <c r="AK1114" i="1" s="1"/>
  <c r="AJ1114" i="1"/>
  <c r="AI1130" i="1"/>
  <c r="AJ1130" i="1" s="1"/>
  <c r="AK1130" i="1"/>
  <c r="AI1146" i="1"/>
  <c r="AK1146" i="1" s="1"/>
  <c r="AJ1146" i="1"/>
  <c r="AI1162" i="1"/>
  <c r="AJ1162" i="1" s="1"/>
  <c r="AK1162" i="1"/>
  <c r="AI1178" i="1"/>
  <c r="AJ1178" i="1" s="1"/>
  <c r="AK1178" i="1"/>
  <c r="AI1194" i="1"/>
  <c r="AJ1194" i="1" s="1"/>
  <c r="AK1194" i="1"/>
  <c r="AI1210" i="1"/>
  <c r="AJ1210" i="1" s="1"/>
  <c r="AK1210" i="1"/>
  <c r="AI1226" i="1"/>
  <c r="AK1226" i="1" s="1"/>
  <c r="AJ1226" i="1"/>
  <c r="AI1242" i="1"/>
  <c r="AJ1242" i="1" s="1"/>
  <c r="AK1242" i="1"/>
  <c r="AI1012" i="1"/>
  <c r="AJ1012" i="1" s="1"/>
  <c r="AK1012" i="1"/>
  <c r="AI1768" i="1"/>
  <c r="AJ1768" i="1" s="1"/>
  <c r="AK1768" i="1"/>
  <c r="AI671" i="1"/>
  <c r="AJ671" i="1" s="1"/>
  <c r="AK671" i="1"/>
  <c r="AI1555" i="1"/>
  <c r="AK1555" i="1" s="1"/>
  <c r="AJ1555" i="1"/>
  <c r="AI1947" i="1"/>
  <c r="AK1947" i="1" s="1"/>
  <c r="AJ1947" i="1"/>
  <c r="AI1963" i="1"/>
  <c r="AJ1963" i="1" s="1"/>
  <c r="AK1963" i="1"/>
  <c r="AI1979" i="1"/>
  <c r="AJ1979" i="1"/>
  <c r="AK1979" i="1"/>
  <c r="AI1995" i="1"/>
  <c r="AK1995" i="1" s="1"/>
  <c r="AJ1995" i="1"/>
  <c r="AI2011" i="1"/>
  <c r="AK2011" i="1" s="1"/>
  <c r="AJ2011" i="1"/>
  <c r="AI2027" i="1"/>
  <c r="AK2027" i="1" s="1"/>
  <c r="AJ2027" i="1"/>
  <c r="AI2043" i="1"/>
  <c r="AK2043" i="1" s="1"/>
  <c r="AJ2043" i="1"/>
  <c r="AI2059" i="1"/>
  <c r="AJ2059" i="1" s="1"/>
  <c r="AK2059" i="1"/>
  <c r="AI2075" i="1"/>
  <c r="AJ2075" i="1" s="1"/>
  <c r="AK2075" i="1"/>
  <c r="AI2091" i="1"/>
  <c r="AJ2091" i="1" s="1"/>
  <c r="AK2091" i="1"/>
  <c r="AI2107" i="1"/>
  <c r="AJ2107" i="1" s="1"/>
  <c r="AK2107" i="1"/>
  <c r="AI2123" i="1"/>
  <c r="AJ2123" i="1" s="1"/>
  <c r="AK2123" i="1"/>
  <c r="AI2139" i="1"/>
  <c r="AJ2139" i="1" s="1"/>
  <c r="AK2139" i="1"/>
  <c r="AI2155" i="1"/>
  <c r="AJ2155" i="1" s="1"/>
  <c r="AK2155" i="1"/>
  <c r="AI2171" i="1"/>
  <c r="AJ2171" i="1"/>
  <c r="AK2171" i="1"/>
  <c r="AI2187" i="1"/>
  <c r="AK2187" i="1" s="1"/>
  <c r="AJ2187" i="1"/>
  <c r="AI2203" i="1"/>
  <c r="AJ2203" i="1" s="1"/>
  <c r="AK2203" i="1"/>
  <c r="AI2219" i="1"/>
  <c r="AJ2219" i="1" s="1"/>
  <c r="AK2219" i="1"/>
  <c r="AI2235" i="1"/>
  <c r="AJ2235" i="1" s="1"/>
  <c r="AK2235" i="1"/>
  <c r="AI2251" i="1"/>
  <c r="AJ2251" i="1" s="1"/>
  <c r="AK2251" i="1"/>
  <c r="AI2267" i="1"/>
  <c r="AJ2267" i="1" s="1"/>
  <c r="AK2267" i="1"/>
  <c r="AI2283" i="1"/>
  <c r="AK2283" i="1" s="1"/>
  <c r="AJ2283" i="1"/>
  <c r="AI2299" i="1"/>
  <c r="AJ2299" i="1" s="1"/>
  <c r="AK2299" i="1"/>
  <c r="AI2315" i="1"/>
  <c r="AK2315" i="1"/>
  <c r="AJ2315" i="1"/>
  <c r="AI2331" i="1"/>
  <c r="AJ2331" i="1" s="1"/>
  <c r="AK2331" i="1"/>
  <c r="AI2347" i="1"/>
  <c r="AK2347" i="1" s="1"/>
  <c r="AJ2347" i="1"/>
  <c r="AI2363" i="1"/>
  <c r="AK2363" i="1" s="1"/>
  <c r="AJ2363" i="1"/>
  <c r="AI2379" i="1"/>
  <c r="AK2379" i="1" s="1"/>
  <c r="AJ2379" i="1"/>
  <c r="AI2395" i="1"/>
  <c r="AJ2395" i="1" s="1"/>
  <c r="AK2395" i="1"/>
  <c r="AI2411" i="1"/>
  <c r="AJ2411" i="1" s="1"/>
  <c r="AK2411" i="1"/>
  <c r="AI2427" i="1"/>
  <c r="AJ2427" i="1" s="1"/>
  <c r="AK2427" i="1"/>
  <c r="AI2443" i="1"/>
  <c r="AK2443" i="1" s="1"/>
  <c r="AJ2443" i="1"/>
  <c r="AI2459" i="1"/>
  <c r="AJ2459" i="1" s="1"/>
  <c r="AK2459" i="1"/>
  <c r="AI2475" i="1"/>
  <c r="AK2475" i="1" s="1"/>
  <c r="AJ2475" i="1"/>
  <c r="AI2491" i="1"/>
  <c r="AK2491" i="1"/>
  <c r="AJ2491" i="1"/>
  <c r="AI2507" i="1"/>
  <c r="AJ2507" i="1" s="1"/>
  <c r="AK2507" i="1"/>
  <c r="AI2523" i="1"/>
  <c r="AK2523" i="1" s="1"/>
  <c r="AJ2523" i="1"/>
  <c r="AI2539" i="1"/>
  <c r="AK2539" i="1" s="1"/>
  <c r="AJ2539" i="1"/>
  <c r="AI2555" i="1"/>
  <c r="AK2555" i="1" s="1"/>
  <c r="AJ2555" i="1"/>
  <c r="AI2571" i="1"/>
  <c r="AK2571" i="1" s="1"/>
  <c r="AJ2571" i="1"/>
  <c r="AI2587" i="1"/>
  <c r="AJ2587" i="1" s="1"/>
  <c r="AK2587" i="1"/>
  <c r="AI2603" i="1"/>
  <c r="AJ2603" i="1" s="1"/>
  <c r="AK2603" i="1"/>
  <c r="AI2619" i="1"/>
  <c r="AK2619" i="1" s="1"/>
  <c r="AJ2619" i="1"/>
  <c r="AI2635" i="1"/>
  <c r="AK2635" i="1" s="1"/>
  <c r="AJ2635" i="1"/>
  <c r="AI2651" i="1"/>
  <c r="AK2651" i="1" s="1"/>
  <c r="AJ2651" i="1"/>
  <c r="AI2667" i="1"/>
  <c r="AK2667" i="1" s="1"/>
  <c r="AJ2667" i="1"/>
  <c r="AI2683" i="1"/>
  <c r="AK2683" i="1" s="1"/>
  <c r="AJ2683" i="1"/>
  <c r="AI2699" i="1"/>
  <c r="AJ2699" i="1" s="1"/>
  <c r="AK2699" i="1"/>
  <c r="AI2715" i="1"/>
  <c r="AJ2715" i="1" s="1"/>
  <c r="AK2715" i="1"/>
  <c r="AI2731" i="1"/>
  <c r="AK2731" i="1" s="1"/>
  <c r="AJ2731" i="1"/>
  <c r="AI2747" i="1"/>
  <c r="AK2747" i="1"/>
  <c r="AJ2747" i="1"/>
  <c r="AI2763" i="1"/>
  <c r="AK2763" i="1" s="1"/>
  <c r="AJ2763" i="1"/>
  <c r="AI2779" i="1"/>
  <c r="AJ2779" i="1" s="1"/>
  <c r="AK2779" i="1"/>
  <c r="AI2795" i="1"/>
  <c r="AK2795" i="1" s="1"/>
  <c r="AJ2795" i="1"/>
  <c r="AI2811" i="1"/>
  <c r="AJ2811" i="1" s="1"/>
  <c r="AK2811" i="1"/>
  <c r="AI2827" i="1"/>
  <c r="AK2827" i="1" s="1"/>
  <c r="AJ2827" i="1"/>
  <c r="AI2843" i="1"/>
  <c r="AK2843" i="1" s="1"/>
  <c r="AJ2843" i="1"/>
  <c r="AI2859" i="1"/>
  <c r="AJ2859" i="1" s="1"/>
  <c r="AK2859" i="1"/>
  <c r="AI2420" i="1"/>
  <c r="AK2420" i="1" s="1"/>
  <c r="AJ2420" i="1"/>
  <c r="AI1128" i="1"/>
  <c r="AK1128" i="1" s="1"/>
  <c r="AJ1128" i="1"/>
  <c r="AI1250" i="1"/>
  <c r="AK1250" i="1" s="1"/>
  <c r="AJ1250" i="1"/>
  <c r="AI1266" i="1"/>
  <c r="AJ1266" i="1" s="1"/>
  <c r="AK1266" i="1"/>
  <c r="AI1282" i="1"/>
  <c r="AJ1282" i="1" s="1"/>
  <c r="AK1282" i="1"/>
  <c r="AI1298" i="1"/>
  <c r="AK1298" i="1" s="1"/>
  <c r="AJ1298" i="1"/>
  <c r="AI1314" i="1"/>
  <c r="AJ1314" i="1" s="1"/>
  <c r="AK1314" i="1"/>
  <c r="AI1330" i="1"/>
  <c r="AK1330" i="1" s="1"/>
  <c r="AJ1330" i="1"/>
  <c r="AI1346" i="1"/>
  <c r="AK1346" i="1" s="1"/>
  <c r="AJ1346" i="1"/>
  <c r="AI1362" i="1"/>
  <c r="AJ1362" i="1" s="1"/>
  <c r="AK1362" i="1"/>
  <c r="AI1378" i="1"/>
  <c r="AJ1378" i="1" s="1"/>
  <c r="AK1378" i="1"/>
  <c r="AI1394" i="1"/>
  <c r="AJ1394" i="1" s="1"/>
  <c r="AK1394" i="1"/>
  <c r="AI1410" i="1"/>
  <c r="AK1410" i="1" s="1"/>
  <c r="AJ1410" i="1"/>
  <c r="AI1426" i="1"/>
  <c r="AJ1426" i="1" s="1"/>
  <c r="AK1426" i="1"/>
  <c r="AI1442" i="1"/>
  <c r="AJ1442" i="1" s="1"/>
  <c r="AK1442" i="1"/>
  <c r="AI1458" i="1"/>
  <c r="AK1458" i="1" s="1"/>
  <c r="AJ1458" i="1"/>
  <c r="AI1474" i="1"/>
  <c r="AJ1474" i="1" s="1"/>
  <c r="AK1474" i="1"/>
  <c r="AI1490" i="1"/>
  <c r="AJ1490" i="1" s="1"/>
  <c r="AK1490" i="1"/>
  <c r="AI1506" i="1"/>
  <c r="AJ1506" i="1" s="1"/>
  <c r="AK1506" i="1"/>
  <c r="AI1522" i="1"/>
  <c r="AJ1522" i="1" s="1"/>
  <c r="AK1522" i="1"/>
  <c r="AI1538" i="1"/>
  <c r="AJ1538" i="1" s="1"/>
  <c r="AK1538" i="1"/>
  <c r="AI1554" i="1"/>
  <c r="AJ1554" i="1" s="1"/>
  <c r="AK1554" i="1"/>
  <c r="AI1570" i="1"/>
  <c r="AJ1570" i="1" s="1"/>
  <c r="AK1570" i="1"/>
  <c r="AI1586" i="1"/>
  <c r="AK1586" i="1" s="1"/>
  <c r="AJ1586" i="1"/>
  <c r="AI1602" i="1"/>
  <c r="AK1602" i="1" s="1"/>
  <c r="AJ1602" i="1"/>
  <c r="AI1618" i="1"/>
  <c r="AK1618" i="1" s="1"/>
  <c r="AJ1618" i="1"/>
  <c r="AI1634" i="1"/>
  <c r="AK1634" i="1" s="1"/>
  <c r="AJ1634" i="1"/>
  <c r="AI1650" i="1"/>
  <c r="AK1650" i="1" s="1"/>
  <c r="AJ1650" i="1"/>
  <c r="AI1666" i="1"/>
  <c r="AJ1666" i="1" s="1"/>
  <c r="AK1666" i="1"/>
  <c r="AI1682" i="1"/>
  <c r="AK1682" i="1" s="1"/>
  <c r="AJ1682" i="1"/>
  <c r="AI1698" i="1"/>
  <c r="AJ1698" i="1" s="1"/>
  <c r="AK1698" i="1"/>
  <c r="AI1714" i="1"/>
  <c r="AK1714" i="1" s="1"/>
  <c r="AJ1714" i="1"/>
  <c r="AI1730" i="1"/>
  <c r="AJ1730" i="1" s="1"/>
  <c r="AK1730" i="1"/>
  <c r="AI1746" i="1"/>
  <c r="AK1746" i="1" s="1"/>
  <c r="AJ1746" i="1"/>
  <c r="AI1762" i="1"/>
  <c r="AJ1762" i="1" s="1"/>
  <c r="AK1762" i="1"/>
  <c r="AI1778" i="1"/>
  <c r="AJ1778" i="1" s="1"/>
  <c r="AK1778" i="1"/>
  <c r="AI1794" i="1"/>
  <c r="AJ1794" i="1" s="1"/>
  <c r="AK1794" i="1"/>
  <c r="AI1810" i="1"/>
  <c r="AJ1810" i="1" s="1"/>
  <c r="AK1810" i="1"/>
  <c r="AI1826" i="1"/>
  <c r="AK1826" i="1" s="1"/>
  <c r="AJ1826" i="1"/>
  <c r="AI1842" i="1"/>
  <c r="AJ1842" i="1" s="1"/>
  <c r="AK1842" i="1"/>
  <c r="AI1858" i="1"/>
  <c r="AK1858" i="1" s="1"/>
  <c r="AJ1858" i="1"/>
  <c r="AI1874" i="1"/>
  <c r="AJ1874" i="1" s="1"/>
  <c r="AK1874" i="1"/>
  <c r="AI1890" i="1"/>
  <c r="AK1890" i="1" s="1"/>
  <c r="AJ1890" i="1"/>
  <c r="AI1906" i="1"/>
  <c r="AK1906" i="1" s="1"/>
  <c r="AJ1906" i="1"/>
  <c r="AI1922" i="1"/>
  <c r="AJ1922" i="1" s="1"/>
  <c r="AK1922" i="1"/>
  <c r="AI2152" i="1"/>
  <c r="AJ2152" i="1" s="1"/>
  <c r="AK2152" i="1"/>
  <c r="AI1341" i="1"/>
  <c r="AK1341" i="1" s="1"/>
  <c r="AJ1341" i="1"/>
  <c r="AI1725" i="1"/>
  <c r="AK1725" i="1" s="1"/>
  <c r="AJ1725" i="1"/>
  <c r="AI1981" i="1"/>
  <c r="AJ1981" i="1" s="1"/>
  <c r="AK1981" i="1"/>
  <c r="AI2237" i="1"/>
  <c r="AJ2237" i="1" s="1"/>
  <c r="AK2237" i="1"/>
  <c r="AI2365" i="1"/>
  <c r="AK2365" i="1" s="1"/>
  <c r="AJ2365" i="1"/>
  <c r="AI585" i="1"/>
  <c r="AK585" i="1" s="1"/>
  <c r="AJ585" i="1"/>
  <c r="AI1085" i="1"/>
  <c r="AJ1085" i="1" s="1"/>
  <c r="AK1085" i="1"/>
  <c r="AI1469" i="1"/>
  <c r="AK1469" i="1" s="1"/>
  <c r="AJ1469" i="1"/>
  <c r="AI2393" i="1"/>
  <c r="AK2393" i="1" s="1"/>
  <c r="AJ2393" i="1"/>
  <c r="AI1938" i="1"/>
  <c r="AK1938" i="1" s="1"/>
  <c r="AJ1938" i="1"/>
  <c r="AI1954" i="1"/>
  <c r="AK1954" i="1" s="1"/>
  <c r="AJ1954" i="1"/>
  <c r="AI1970" i="1"/>
  <c r="AK1970" i="1" s="1"/>
  <c r="AJ1970" i="1"/>
  <c r="AI1986" i="1"/>
  <c r="AK1986" i="1" s="1"/>
  <c r="AJ1986" i="1"/>
  <c r="AI2002" i="1"/>
  <c r="AJ2002" i="1" s="1"/>
  <c r="AK2002" i="1"/>
  <c r="AI2018" i="1"/>
  <c r="AJ2018" i="1" s="1"/>
  <c r="AK2018" i="1"/>
  <c r="AI2034" i="1"/>
  <c r="AJ2034" i="1" s="1"/>
  <c r="AK2034" i="1"/>
  <c r="AI2050" i="1"/>
  <c r="AJ2050" i="1" s="1"/>
  <c r="AK2050" i="1"/>
  <c r="AI2066" i="1"/>
  <c r="AJ2066" i="1" s="1"/>
  <c r="AK2066" i="1"/>
  <c r="AI2082" i="1"/>
  <c r="AJ2082" i="1" s="1"/>
  <c r="AK2082" i="1"/>
  <c r="AI2098" i="1"/>
  <c r="AK2098" i="1" s="1"/>
  <c r="AJ2098" i="1"/>
  <c r="AI2114" i="1"/>
  <c r="AJ2114" i="1" s="1"/>
  <c r="AK2114" i="1"/>
  <c r="AI2130" i="1"/>
  <c r="AK2130" i="1" s="1"/>
  <c r="AJ2130" i="1"/>
  <c r="AI2146" i="1"/>
  <c r="AK2146" i="1" s="1"/>
  <c r="AJ2146" i="1"/>
  <c r="AI2162" i="1"/>
  <c r="AK2162" i="1" s="1"/>
  <c r="AJ2162" i="1"/>
  <c r="AI2178" i="1"/>
  <c r="AK2178" i="1" s="1"/>
  <c r="AJ2178" i="1"/>
  <c r="AI2194" i="1"/>
  <c r="AK2194" i="1" s="1"/>
  <c r="AJ2194" i="1"/>
  <c r="AI2210" i="1"/>
  <c r="AK2210" i="1" s="1"/>
  <c r="AJ2210" i="1"/>
  <c r="AI2226" i="1"/>
  <c r="AJ2226" i="1" s="1"/>
  <c r="AK2226" i="1"/>
  <c r="AI2242" i="1"/>
  <c r="AK2242" i="1"/>
  <c r="AJ2242" i="1"/>
  <c r="AI2258" i="1"/>
  <c r="AJ2258" i="1" s="1"/>
  <c r="AK2258" i="1"/>
  <c r="AI2274" i="1"/>
  <c r="AJ2274" i="1" s="1"/>
  <c r="AK2274" i="1"/>
  <c r="AI2290" i="1"/>
  <c r="AJ2290" i="1" s="1"/>
  <c r="AK2290" i="1"/>
  <c r="AI2306" i="1"/>
  <c r="AJ2306" i="1" s="1"/>
  <c r="AK2306" i="1"/>
  <c r="AI2322" i="1"/>
  <c r="AJ2322" i="1" s="1"/>
  <c r="AK2322" i="1"/>
  <c r="AI2338" i="1"/>
  <c r="AK2338" i="1" s="1"/>
  <c r="AJ2338" i="1"/>
  <c r="AI2354" i="1"/>
  <c r="AJ2354" i="1" s="1"/>
  <c r="AK2354" i="1"/>
  <c r="AI2370" i="1"/>
  <c r="AJ2370" i="1" s="1"/>
  <c r="AK2370" i="1"/>
  <c r="AI2386" i="1"/>
  <c r="AK2386" i="1" s="1"/>
  <c r="AJ2386" i="1"/>
  <c r="AI2402" i="1"/>
  <c r="AK2402" i="1" s="1"/>
  <c r="AJ2402" i="1"/>
  <c r="AI2418" i="1"/>
  <c r="AJ2418" i="1" s="1"/>
  <c r="AK2418" i="1"/>
  <c r="AI2434" i="1"/>
  <c r="AJ2434" i="1" s="1"/>
  <c r="AK2434" i="1"/>
  <c r="AI2450" i="1"/>
  <c r="AJ2450" i="1" s="1"/>
  <c r="AK2450" i="1"/>
  <c r="AI2466" i="1"/>
  <c r="AJ2466" i="1" s="1"/>
  <c r="AK2466" i="1"/>
  <c r="AI2482" i="1"/>
  <c r="AK2482" i="1" s="1"/>
  <c r="AJ2482" i="1"/>
  <c r="AI2498" i="1"/>
  <c r="AK2498" i="1" s="1"/>
  <c r="AJ2498" i="1"/>
  <c r="AI2514" i="1"/>
  <c r="AK2514" i="1" s="1"/>
  <c r="AJ2514" i="1"/>
  <c r="AI2530" i="1"/>
  <c r="AK2530" i="1" s="1"/>
  <c r="AJ2530" i="1"/>
  <c r="AI2546" i="1"/>
  <c r="AK2546" i="1" s="1"/>
  <c r="AJ2546" i="1"/>
  <c r="AI2562" i="1"/>
  <c r="AJ2562" i="1" s="1"/>
  <c r="AK2562" i="1"/>
  <c r="AI2578" i="1"/>
  <c r="AJ2578" i="1" s="1"/>
  <c r="AK2578" i="1"/>
  <c r="AI2594" i="1"/>
  <c r="AJ2594" i="1" s="1"/>
  <c r="AK2594" i="1"/>
  <c r="AI2610" i="1"/>
  <c r="AK2610" i="1"/>
  <c r="AJ2610" i="1"/>
  <c r="AI2626" i="1"/>
  <c r="AJ2626" i="1" s="1"/>
  <c r="AK2626" i="1"/>
  <c r="AI2642" i="1"/>
  <c r="AK2642" i="1" s="1"/>
  <c r="AJ2642" i="1"/>
  <c r="AI2658" i="1"/>
  <c r="AJ2658" i="1" s="1"/>
  <c r="AK2658" i="1"/>
  <c r="AI2674" i="1"/>
  <c r="AJ2674" i="1" s="1"/>
  <c r="AK2674" i="1"/>
  <c r="AI2690" i="1"/>
  <c r="AK2690" i="1" s="1"/>
  <c r="AJ2690" i="1"/>
  <c r="AI2706" i="1"/>
  <c r="AJ2706" i="1" s="1"/>
  <c r="AK2706" i="1"/>
  <c r="AI2722" i="1"/>
  <c r="AJ2722" i="1" s="1"/>
  <c r="AK2722" i="1"/>
  <c r="AI2738" i="1"/>
  <c r="AK2738" i="1" s="1"/>
  <c r="AJ2738" i="1"/>
  <c r="AI2754" i="1"/>
  <c r="AK2754" i="1" s="1"/>
  <c r="AJ2754" i="1"/>
  <c r="AI2770" i="1"/>
  <c r="AK2770" i="1" s="1"/>
  <c r="AJ2770" i="1"/>
  <c r="AI2786" i="1"/>
  <c r="AJ2786" i="1" s="1"/>
  <c r="AK2786" i="1"/>
  <c r="AI2802" i="1"/>
  <c r="AK2802" i="1" s="1"/>
  <c r="AJ2802" i="1"/>
  <c r="AI2818" i="1"/>
  <c r="AJ2818" i="1" s="1"/>
  <c r="AK2818" i="1"/>
  <c r="AI2834" i="1"/>
  <c r="AK2834" i="1" s="1"/>
  <c r="AJ2834" i="1"/>
  <c r="AI2850" i="1"/>
  <c r="AJ2850" i="1" s="1"/>
  <c r="AK2850" i="1"/>
  <c r="AI2866" i="1"/>
  <c r="AJ2866" i="1" s="1"/>
  <c r="AK2866" i="1"/>
  <c r="AI24" i="1"/>
  <c r="AJ24" i="1" s="1"/>
  <c r="AK24" i="1"/>
  <c r="AI56" i="1"/>
  <c r="AK56" i="1" s="1"/>
  <c r="AJ56" i="1"/>
  <c r="AI104" i="1"/>
  <c r="AJ104" i="1" s="1"/>
  <c r="AK104" i="1"/>
  <c r="AI152" i="1"/>
  <c r="AK152" i="1" s="1"/>
  <c r="AJ152" i="1"/>
  <c r="AI168" i="1"/>
  <c r="AK168" i="1" s="1"/>
  <c r="AJ168" i="1"/>
  <c r="AI220" i="1"/>
  <c r="AJ220" i="1" s="1"/>
  <c r="AK220" i="1"/>
  <c r="AI268" i="1"/>
  <c r="AK268" i="1" s="1"/>
  <c r="AJ268" i="1"/>
  <c r="AI320" i="1"/>
  <c r="AJ320" i="1" s="1"/>
  <c r="AK320" i="1"/>
  <c r="AI368" i="1"/>
  <c r="AJ368" i="1" s="1"/>
  <c r="AK368" i="1"/>
  <c r="AI420" i="1"/>
  <c r="AK420" i="1" s="1"/>
  <c r="AJ420" i="1"/>
  <c r="AI456" i="1"/>
  <c r="AK456" i="1"/>
  <c r="AJ456" i="1"/>
  <c r="AI508" i="1"/>
  <c r="AJ508" i="1" s="1"/>
  <c r="AK508" i="1"/>
  <c r="AI556" i="1"/>
  <c r="AJ556" i="1" s="1"/>
  <c r="AK556" i="1"/>
  <c r="AI576" i="1"/>
  <c r="AJ576" i="1" s="1"/>
  <c r="AK576" i="1"/>
  <c r="AI644" i="1"/>
  <c r="AK644" i="1" s="1"/>
  <c r="AJ644" i="1"/>
  <c r="AI696" i="1"/>
  <c r="AK696" i="1"/>
  <c r="AJ696" i="1"/>
  <c r="AI744" i="1"/>
  <c r="AK744" i="1" s="1"/>
  <c r="AJ744" i="1"/>
  <c r="AI796" i="1"/>
  <c r="AK796" i="1" s="1"/>
  <c r="AJ796" i="1"/>
  <c r="AI832" i="1"/>
  <c r="AJ832" i="1" s="1"/>
  <c r="AK832" i="1"/>
  <c r="AI880" i="1"/>
  <c r="AK880" i="1" s="1"/>
  <c r="AJ880" i="1"/>
  <c r="AI932" i="1"/>
  <c r="AK932" i="1" s="1"/>
  <c r="AJ932" i="1"/>
  <c r="AI984" i="1"/>
  <c r="AK984" i="1" s="1"/>
  <c r="AJ984" i="1"/>
  <c r="AI1036" i="1"/>
  <c r="AK1036" i="1" s="1"/>
  <c r="AJ1036" i="1"/>
  <c r="AI1108" i="1"/>
  <c r="AK1108" i="1" s="1"/>
  <c r="AJ1108" i="1"/>
  <c r="AI1164" i="1"/>
  <c r="AK1164" i="1" s="1"/>
  <c r="AJ1164" i="1"/>
  <c r="AI1200" i="1"/>
  <c r="AJ1200" i="1" s="1"/>
  <c r="AK1200" i="1"/>
  <c r="AI1252" i="1"/>
  <c r="AJ1252" i="1" s="1"/>
  <c r="AK1252" i="1"/>
  <c r="AI1308" i="1"/>
  <c r="AJ1308" i="1" s="1"/>
  <c r="AK1308" i="1"/>
  <c r="AI1364" i="1"/>
  <c r="AK1364" i="1" s="1"/>
  <c r="AJ1364" i="1"/>
  <c r="AI1420" i="1"/>
  <c r="AK1420" i="1" s="1"/>
  <c r="AJ1420" i="1"/>
  <c r="AI1472" i="1"/>
  <c r="AJ1472" i="1" s="1"/>
  <c r="AK1472" i="1"/>
  <c r="AI1528" i="1"/>
  <c r="AK1528" i="1" s="1"/>
  <c r="AJ1528" i="1"/>
  <c r="AI1548" i="1"/>
  <c r="AJ1548" i="1" s="1"/>
  <c r="AK1548" i="1"/>
  <c r="AI1620" i="1"/>
  <c r="AJ1620" i="1" s="1"/>
  <c r="AK1620" i="1"/>
  <c r="AI1676" i="1"/>
  <c r="AJ1676" i="1" s="1"/>
  <c r="AK1676" i="1"/>
  <c r="AI1728" i="1"/>
  <c r="AJ1728" i="1" s="1"/>
  <c r="AK1728" i="1"/>
  <c r="AI1784" i="1"/>
  <c r="AK1784" i="1" s="1"/>
  <c r="AJ1784" i="1"/>
  <c r="AI1840" i="1"/>
  <c r="AK1840" i="1" s="1"/>
  <c r="AJ1840" i="1"/>
  <c r="AI1948" i="1"/>
  <c r="AK1948" i="1" s="1"/>
  <c r="AJ1948" i="1"/>
  <c r="AI2004" i="1"/>
  <c r="AJ2004" i="1" s="1"/>
  <c r="AK2004" i="1"/>
  <c r="AI9" i="1"/>
  <c r="AJ9" i="1" s="1"/>
  <c r="AK9" i="1"/>
  <c r="AI57" i="1"/>
  <c r="AK57" i="1" s="1"/>
  <c r="AJ57" i="1"/>
  <c r="AI109" i="1"/>
  <c r="AK109" i="1" s="1"/>
  <c r="AJ109" i="1"/>
  <c r="AI141" i="1"/>
  <c r="AK141" i="1" s="1"/>
  <c r="AJ141" i="1"/>
  <c r="AI173" i="1"/>
  <c r="AJ173" i="1" s="1"/>
  <c r="AK173" i="1"/>
  <c r="AI237" i="1"/>
  <c r="AK237" i="1" s="1"/>
  <c r="AJ237" i="1"/>
  <c r="AI293" i="1"/>
  <c r="AJ293" i="1" s="1"/>
  <c r="AK293" i="1"/>
  <c r="AI345" i="1"/>
  <c r="AK345" i="1" s="1"/>
  <c r="AJ345" i="1"/>
  <c r="AI397" i="1"/>
  <c r="AJ397" i="1" s="1"/>
  <c r="AK397" i="1"/>
  <c r="AI445" i="1"/>
  <c r="AK445" i="1" s="1"/>
  <c r="AJ445" i="1"/>
  <c r="AI481" i="1"/>
  <c r="AK481" i="1" s="1"/>
  <c r="AJ481" i="1"/>
  <c r="AI513" i="1"/>
  <c r="AJ513" i="1" s="1"/>
  <c r="AK513" i="1"/>
  <c r="AI565" i="1"/>
  <c r="AK565" i="1" s="1"/>
  <c r="AJ565" i="1"/>
  <c r="AI617" i="1"/>
  <c r="AK617" i="1" s="1"/>
  <c r="AJ617" i="1"/>
  <c r="AI653" i="1"/>
  <c r="AK653" i="1"/>
  <c r="AJ653" i="1"/>
  <c r="AI701" i="1"/>
  <c r="AK701" i="1" s="1"/>
  <c r="AJ701" i="1"/>
  <c r="AI753" i="1"/>
  <c r="AJ753" i="1" s="1"/>
  <c r="AK753" i="1"/>
  <c r="AI805" i="1"/>
  <c r="AK805" i="1" s="1"/>
  <c r="AJ805" i="1"/>
  <c r="AI857" i="1"/>
  <c r="AJ857" i="1" s="1"/>
  <c r="AK857" i="1"/>
  <c r="AI909" i="1"/>
  <c r="AJ909" i="1" s="1"/>
  <c r="AK909" i="1"/>
  <c r="AI957" i="1"/>
  <c r="AK957" i="1" s="1"/>
  <c r="AJ957" i="1"/>
  <c r="AI1009" i="1"/>
  <c r="AK1009" i="1" s="1"/>
  <c r="AJ1009" i="1"/>
  <c r="AI1061" i="1"/>
  <c r="AJ1061" i="1" s="1"/>
  <c r="AK1061" i="1"/>
  <c r="AI1113" i="1"/>
  <c r="AJ1113" i="1" s="1"/>
  <c r="AK1113" i="1"/>
  <c r="AI1169" i="1"/>
  <c r="AK1169" i="1" s="1"/>
  <c r="AJ1169" i="1"/>
  <c r="AI1225" i="1"/>
  <c r="AK1225" i="1" s="1"/>
  <c r="AJ1225" i="1"/>
  <c r="AI1281" i="1"/>
  <c r="AJ1281" i="1" s="1"/>
  <c r="AK1281" i="1"/>
  <c r="AI1317" i="1"/>
  <c r="AJ1317" i="1" s="1"/>
  <c r="AK1317" i="1"/>
  <c r="AI1353" i="1"/>
  <c r="AK1353" i="1" s="1"/>
  <c r="AJ1353" i="1"/>
  <c r="AI1409" i="1"/>
  <c r="AJ1409" i="1" s="1"/>
  <c r="AK1409" i="1"/>
  <c r="AI1481" i="1"/>
  <c r="AK1481" i="1" s="1"/>
  <c r="AJ1481" i="1"/>
  <c r="AI1537" i="1"/>
  <c r="AJ1537" i="1" s="1"/>
  <c r="AK1537" i="1"/>
  <c r="AI1589" i="1"/>
  <c r="AK1589" i="1" s="1"/>
  <c r="AJ1589" i="1"/>
  <c r="AI1645" i="1"/>
  <c r="AK1645" i="1" s="1"/>
  <c r="AJ1645" i="1"/>
  <c r="AI1701" i="1"/>
  <c r="AJ1701" i="1" s="1"/>
  <c r="AK1701" i="1"/>
  <c r="AI1753" i="1"/>
  <c r="AJ1753" i="1" s="1"/>
  <c r="AK1753" i="1"/>
  <c r="AI1793" i="1"/>
  <c r="AJ1793" i="1" s="1"/>
  <c r="AK1793" i="1"/>
  <c r="AI1845" i="1"/>
  <c r="AK1845" i="1" s="1"/>
  <c r="AJ1845" i="1"/>
  <c r="AI1901" i="1"/>
  <c r="AK1901" i="1" s="1"/>
  <c r="AJ1901" i="1"/>
  <c r="AI1957" i="1"/>
  <c r="AJ1957" i="1" s="1"/>
  <c r="AK1957" i="1"/>
  <c r="AI2009" i="1"/>
  <c r="AJ2009" i="1" s="1"/>
  <c r="AK2009" i="1"/>
  <c r="AI2049" i="1"/>
  <c r="AJ2049" i="1" s="1"/>
  <c r="AK2049" i="1"/>
  <c r="AI2101" i="1"/>
  <c r="AJ2101" i="1" s="1"/>
  <c r="AK2101" i="1"/>
  <c r="AI2157" i="1"/>
  <c r="AK2157" i="1" s="1"/>
  <c r="AJ2157" i="1"/>
  <c r="AI2213" i="1"/>
  <c r="AK2213" i="1" s="1"/>
  <c r="AJ2213" i="1"/>
  <c r="AI2273" i="1"/>
  <c r="AK2273" i="1" s="1"/>
  <c r="AJ2273" i="1"/>
  <c r="AI2341" i="1"/>
  <c r="AK2341" i="1" s="1"/>
  <c r="AJ2341" i="1"/>
  <c r="AI2389" i="1"/>
  <c r="AK2389" i="1" s="1"/>
  <c r="AJ2389" i="1"/>
  <c r="AI50" i="1"/>
  <c r="AK50" i="1" s="1"/>
  <c r="AJ50" i="1"/>
  <c r="AI98" i="1"/>
  <c r="AK98" i="1" s="1"/>
  <c r="AJ98" i="1"/>
  <c r="AI146" i="1"/>
  <c r="AK146" i="1" s="1"/>
  <c r="AJ146" i="1"/>
  <c r="AI194" i="1"/>
  <c r="AK194" i="1" s="1"/>
  <c r="AJ194" i="1"/>
  <c r="AI226" i="1"/>
  <c r="AJ226" i="1" s="1"/>
  <c r="AK226" i="1"/>
  <c r="AI274" i="1"/>
  <c r="AJ274" i="1" s="1"/>
  <c r="AK274" i="1"/>
  <c r="AI322" i="1"/>
  <c r="AK322" i="1" s="1"/>
  <c r="AJ322" i="1"/>
  <c r="AI370" i="1"/>
  <c r="AJ370" i="1" s="1"/>
  <c r="AK370" i="1"/>
  <c r="AI402" i="1"/>
  <c r="AK402" i="1" s="1"/>
  <c r="AJ402" i="1"/>
  <c r="AI434" i="1"/>
  <c r="AK434" i="1" s="1"/>
  <c r="AJ434" i="1"/>
  <c r="AI482" i="1"/>
  <c r="AK482" i="1" s="1"/>
  <c r="AJ482" i="1"/>
  <c r="AI514" i="1"/>
  <c r="AJ514" i="1" s="1"/>
  <c r="AK514" i="1"/>
  <c r="AI562" i="1"/>
  <c r="AJ562" i="1" s="1"/>
  <c r="AK562" i="1"/>
  <c r="AI610" i="1"/>
  <c r="AK610" i="1" s="1"/>
  <c r="AJ610" i="1"/>
  <c r="AI642" i="1"/>
  <c r="AJ642" i="1" s="1"/>
  <c r="AK642" i="1"/>
  <c r="AI690" i="1"/>
  <c r="AK690" i="1" s="1"/>
  <c r="AJ690" i="1"/>
  <c r="AI738" i="1"/>
  <c r="AJ738" i="1" s="1"/>
  <c r="AK738" i="1"/>
  <c r="AI786" i="1"/>
  <c r="AK786" i="1" s="1"/>
  <c r="AJ786" i="1"/>
  <c r="AI850" i="1"/>
  <c r="AJ850" i="1" s="1"/>
  <c r="AK850" i="1"/>
  <c r="AI898" i="1"/>
  <c r="AJ898" i="1" s="1"/>
  <c r="AK898" i="1"/>
  <c r="AI946" i="1"/>
  <c r="AK946" i="1" s="1"/>
  <c r="AJ946" i="1"/>
  <c r="AI978" i="1"/>
  <c r="AK978" i="1" s="1"/>
  <c r="AJ978" i="1"/>
  <c r="AI35" i="1"/>
  <c r="AJ35" i="1" s="1"/>
  <c r="AK35" i="1"/>
  <c r="AI67" i="1"/>
  <c r="AK67" i="1" s="1"/>
  <c r="AJ67" i="1"/>
  <c r="AI99" i="1"/>
  <c r="AK99" i="1" s="1"/>
  <c r="AJ99" i="1"/>
  <c r="AI147" i="1"/>
  <c r="AK147" i="1" s="1"/>
  <c r="AJ147" i="1"/>
  <c r="AI195" i="1"/>
  <c r="AJ195" i="1" s="1"/>
  <c r="AK195" i="1"/>
  <c r="AI227" i="1"/>
  <c r="AK227" i="1" s="1"/>
  <c r="AJ227" i="1"/>
  <c r="AI275" i="1"/>
  <c r="AK275" i="1" s="1"/>
  <c r="AJ275" i="1"/>
  <c r="AI323" i="1"/>
  <c r="AJ323" i="1" s="1"/>
  <c r="AK323" i="1"/>
  <c r="AI371" i="1"/>
  <c r="AJ371" i="1" s="1"/>
  <c r="AK371" i="1"/>
  <c r="AI423" i="1"/>
  <c r="AJ423" i="1" s="1"/>
  <c r="AK423" i="1"/>
  <c r="AI471" i="1"/>
  <c r="AJ471" i="1" s="1"/>
  <c r="AK471" i="1"/>
  <c r="AI487" i="1"/>
  <c r="AJ487" i="1" s="1"/>
  <c r="AK487" i="1"/>
  <c r="AI535" i="1"/>
  <c r="AJ535" i="1" s="1"/>
  <c r="AK535" i="1"/>
  <c r="AI583" i="1"/>
  <c r="AJ583" i="1" s="1"/>
  <c r="AK583" i="1"/>
  <c r="AI647" i="1"/>
  <c r="AJ647" i="1" s="1"/>
  <c r="AK647" i="1"/>
  <c r="AI699" i="1"/>
  <c r="AJ699" i="1" s="1"/>
  <c r="AK699" i="1"/>
  <c r="AI747" i="1"/>
  <c r="AJ747" i="1" s="1"/>
  <c r="AK747" i="1"/>
  <c r="AI779" i="1"/>
  <c r="AJ779" i="1" s="1"/>
  <c r="AK779" i="1"/>
  <c r="AI827" i="1"/>
  <c r="AJ827" i="1" s="1"/>
  <c r="AK827" i="1"/>
  <c r="AI875" i="1"/>
  <c r="AJ875" i="1" s="1"/>
  <c r="AK875" i="1"/>
  <c r="AI923" i="1"/>
  <c r="AJ923" i="1" s="1"/>
  <c r="AK923" i="1"/>
  <c r="AI991" i="1"/>
  <c r="AK991" i="1" s="1"/>
  <c r="AJ991" i="1"/>
  <c r="AI1039" i="1"/>
  <c r="AK1039" i="1" s="1"/>
  <c r="AJ1039" i="1"/>
  <c r="AI1071" i="1"/>
  <c r="AJ1071" i="1" s="1"/>
  <c r="AK1071" i="1"/>
  <c r="AI1119" i="1"/>
  <c r="AJ1119" i="1" s="1"/>
  <c r="AK1119" i="1"/>
  <c r="AI1151" i="1"/>
  <c r="AK1151" i="1" s="1"/>
  <c r="AJ1151" i="1"/>
  <c r="AI1203" i="1"/>
  <c r="AJ1203" i="1" s="1"/>
  <c r="AK1203" i="1"/>
  <c r="AI1251" i="1"/>
  <c r="AK1251" i="1" s="1"/>
  <c r="AJ1251" i="1"/>
  <c r="AI1303" i="1"/>
  <c r="AK1303" i="1" s="1"/>
  <c r="AJ1303" i="1"/>
  <c r="AI1351" i="1"/>
  <c r="AK1351" i="1" s="1"/>
  <c r="AJ1351" i="1"/>
  <c r="AI1399" i="1"/>
  <c r="AK1399" i="1" s="1"/>
  <c r="AJ1399" i="1"/>
  <c r="AI1451" i="1"/>
  <c r="AK1451" i="1" s="1"/>
  <c r="AJ1451" i="1"/>
  <c r="AI1499" i="1"/>
  <c r="AJ1499" i="1" s="1"/>
  <c r="AK1499" i="1"/>
  <c r="AI1567" i="1"/>
  <c r="AJ1567" i="1" s="1"/>
  <c r="AK1567" i="1"/>
  <c r="AI1615" i="1"/>
  <c r="AK1615" i="1" s="1"/>
  <c r="AJ1615" i="1"/>
  <c r="AI1647" i="1"/>
  <c r="AJ1647" i="1" s="1"/>
  <c r="AK1647" i="1"/>
  <c r="AI1699" i="1"/>
  <c r="AJ1699" i="1" s="1"/>
  <c r="AK1699" i="1"/>
  <c r="AI1747" i="1"/>
  <c r="AJ1747" i="1" s="1"/>
  <c r="AK1747" i="1"/>
  <c r="AI1779" i="1"/>
  <c r="AK1779" i="1" s="1"/>
  <c r="AJ1779" i="1"/>
  <c r="AI1831" i="1"/>
  <c r="AJ1831" i="1" s="1"/>
  <c r="AK1831" i="1"/>
  <c r="AI1895" i="1"/>
  <c r="AJ1895" i="1" s="1"/>
  <c r="AK1895" i="1"/>
  <c r="AI1927" i="1"/>
  <c r="AJ1927" i="1" s="1"/>
  <c r="AK1927" i="1"/>
  <c r="AI948" i="1"/>
  <c r="AK948" i="1" s="1"/>
  <c r="AJ948" i="1"/>
  <c r="AI1544" i="1"/>
  <c r="AK1544" i="1" s="1"/>
  <c r="AJ1544" i="1"/>
  <c r="AI2056" i="1"/>
  <c r="AK2056" i="1" s="1"/>
  <c r="AJ2056" i="1"/>
  <c r="AI2104" i="1"/>
  <c r="AK2104" i="1" s="1"/>
  <c r="AJ2104" i="1"/>
  <c r="AI2156" i="1"/>
  <c r="AJ2156" i="1" s="1"/>
  <c r="AK2156" i="1"/>
  <c r="AI2204" i="1"/>
  <c r="AK2204" i="1" s="1"/>
  <c r="AJ2204" i="1"/>
  <c r="AI2252" i="1"/>
  <c r="AJ2252" i="1" s="1"/>
  <c r="AK2252" i="1"/>
  <c r="AI2268" i="1"/>
  <c r="AJ2268" i="1" s="1"/>
  <c r="AK2268" i="1"/>
  <c r="AI2320" i="1"/>
  <c r="AJ2320" i="1" s="1"/>
  <c r="AK2320" i="1"/>
  <c r="AI2368" i="1"/>
  <c r="AK2368" i="1" s="1"/>
  <c r="AJ2368" i="1"/>
  <c r="AI2424" i="1"/>
  <c r="AJ2424" i="1" s="1"/>
  <c r="AK2424" i="1"/>
  <c r="AI2476" i="1"/>
  <c r="AK2476" i="1" s="1"/>
  <c r="AJ2476" i="1"/>
  <c r="AI2524" i="1"/>
  <c r="AJ2524" i="1" s="1"/>
  <c r="AK2524" i="1"/>
  <c r="AI2572" i="1"/>
  <c r="AK2572" i="1" s="1"/>
  <c r="AJ2572" i="1"/>
  <c r="AI2604" i="1"/>
  <c r="AJ2604" i="1" s="1"/>
  <c r="AK2604" i="1"/>
  <c r="AI2652" i="1"/>
  <c r="AK2652" i="1" s="1"/>
  <c r="AJ2652" i="1"/>
  <c r="AI2700" i="1"/>
  <c r="AJ2700" i="1" s="1"/>
  <c r="AK2700" i="1"/>
  <c r="AI2748" i="1"/>
  <c r="AJ2748" i="1" s="1"/>
  <c r="AK2748" i="1"/>
  <c r="AI2796" i="1"/>
  <c r="AJ2796" i="1" s="1"/>
  <c r="AK2796" i="1"/>
  <c r="AI2844" i="1"/>
  <c r="AK2844" i="1" s="1"/>
  <c r="AJ2844" i="1"/>
  <c r="AI521" i="1"/>
  <c r="AK521" i="1" s="1"/>
  <c r="AJ521" i="1"/>
  <c r="AI1309" i="1"/>
  <c r="AJ1309" i="1" s="1"/>
  <c r="AK1309" i="1"/>
  <c r="AI1821" i="1"/>
  <c r="AJ1821" i="1" s="1"/>
  <c r="AK1821" i="1"/>
  <c r="AI2345" i="1"/>
  <c r="AJ2345" i="1" s="1"/>
  <c r="AK2345" i="1"/>
  <c r="AI2425" i="1"/>
  <c r="AJ2425" i="1" s="1"/>
  <c r="AK2425" i="1"/>
  <c r="AI2473" i="1"/>
  <c r="AK2473" i="1" s="1"/>
  <c r="AJ2473" i="1"/>
  <c r="AI2529" i="1"/>
  <c r="AJ2529" i="1" s="1"/>
  <c r="AK2529" i="1"/>
  <c r="AI2593" i="1"/>
  <c r="AK2593" i="1" s="1"/>
  <c r="AJ2593" i="1"/>
  <c r="AI2641" i="1"/>
  <c r="AK2641" i="1" s="1"/>
  <c r="AJ2641" i="1"/>
  <c r="AI2689" i="1"/>
  <c r="AK2689" i="1" s="1"/>
  <c r="AJ2689" i="1"/>
  <c r="AI2737" i="1"/>
  <c r="AJ2737" i="1" s="1"/>
  <c r="AK2737" i="1"/>
  <c r="AI2785" i="1"/>
  <c r="AK2785" i="1" s="1"/>
  <c r="AJ2785" i="1"/>
  <c r="AI2817" i="1"/>
  <c r="AJ2817" i="1" s="1"/>
  <c r="AK2817" i="1"/>
  <c r="AI2865" i="1"/>
  <c r="AJ2865" i="1" s="1"/>
  <c r="AK2865" i="1"/>
  <c r="AI1026" i="1"/>
  <c r="AJ1026" i="1" s="1"/>
  <c r="AK1026" i="1"/>
  <c r="AI1074" i="1"/>
  <c r="AJ1074" i="1" s="1"/>
  <c r="AK1074" i="1"/>
  <c r="AI1122" i="1"/>
  <c r="AJ1122" i="1" s="1"/>
  <c r="AK1122" i="1"/>
  <c r="AI1170" i="1"/>
  <c r="AK1170" i="1" s="1"/>
  <c r="AJ1170" i="1"/>
  <c r="AI1186" i="1"/>
  <c r="AJ1186" i="1" s="1"/>
  <c r="AK1186" i="1"/>
  <c r="AI1234" i="1"/>
  <c r="AJ1234" i="1" s="1"/>
  <c r="AK1234" i="1"/>
  <c r="AI1171" i="1"/>
  <c r="AJ1171" i="1" s="1"/>
  <c r="AK1171" i="1"/>
  <c r="AI1971" i="1"/>
  <c r="AJ1971" i="1" s="1"/>
  <c r="AK1971" i="1"/>
  <c r="AI2019" i="1"/>
  <c r="AJ2019" i="1" s="1"/>
  <c r="AK2019" i="1"/>
  <c r="AI2067" i="1"/>
  <c r="AJ2067" i="1" s="1"/>
  <c r="AK2067" i="1"/>
  <c r="AI2115" i="1"/>
  <c r="AK2115" i="1" s="1"/>
  <c r="AJ2115" i="1"/>
  <c r="AI2163" i="1"/>
  <c r="AJ2163" i="1" s="1"/>
  <c r="AK2163" i="1"/>
  <c r="AI2179" i="1"/>
  <c r="AJ2179" i="1" s="1"/>
  <c r="AK2179" i="1"/>
  <c r="AI2243" i="1"/>
  <c r="AK2243" i="1" s="1"/>
  <c r="AJ2243" i="1"/>
  <c r="AI2291" i="1"/>
  <c r="AJ2291" i="1" s="1"/>
  <c r="AK2291" i="1"/>
  <c r="AI2339" i="1"/>
  <c r="AK2339" i="1" s="1"/>
  <c r="AJ2339" i="1"/>
  <c r="AI2387" i="1"/>
  <c r="AK2387" i="1" s="1"/>
  <c r="AJ2387" i="1"/>
  <c r="AI2435" i="1"/>
  <c r="AK2435" i="1" s="1"/>
  <c r="AJ2435" i="1"/>
  <c r="AI2483" i="1"/>
  <c r="AJ2483" i="1" s="1"/>
  <c r="AK2483" i="1"/>
  <c r="AI2531" i="1"/>
  <c r="AK2531" i="1" s="1"/>
  <c r="AJ2531" i="1"/>
  <c r="AI2579" i="1"/>
  <c r="AK2579" i="1" s="1"/>
  <c r="AJ2579" i="1"/>
  <c r="AI2627" i="1"/>
  <c r="AJ2627" i="1" s="1"/>
  <c r="AK2627" i="1"/>
  <c r="AI2675" i="1"/>
  <c r="AK2675" i="1"/>
  <c r="AJ2675" i="1"/>
  <c r="AI2691" i="1"/>
  <c r="AK2691" i="1" s="1"/>
  <c r="AJ2691" i="1"/>
  <c r="AI2739" i="1"/>
  <c r="AK2739" i="1"/>
  <c r="AJ2739" i="1"/>
  <c r="AI2787" i="1"/>
  <c r="AJ2787" i="1" s="1"/>
  <c r="AK2787" i="1"/>
  <c r="AI2835" i="1"/>
  <c r="AK2835" i="1" s="1"/>
  <c r="AJ2835" i="1"/>
  <c r="AI2867" i="1"/>
  <c r="AJ2867" i="1" s="1"/>
  <c r="AK2867" i="1"/>
  <c r="AI1258" i="1"/>
  <c r="AJ1258" i="1" s="1"/>
  <c r="AK1258" i="1"/>
  <c r="AI1306" i="1"/>
  <c r="AK1306" i="1"/>
  <c r="AJ1306" i="1"/>
  <c r="AI1338" i="1"/>
  <c r="AJ1338" i="1" s="1"/>
  <c r="AK1338" i="1"/>
  <c r="AI1386" i="1"/>
  <c r="AK1386" i="1" s="1"/>
  <c r="AJ1386" i="1"/>
  <c r="AI1418" i="1"/>
  <c r="AJ1418" i="1" s="1"/>
  <c r="AK1418" i="1"/>
  <c r="AI1466" i="1"/>
  <c r="AJ1466" i="1" s="1"/>
  <c r="AK1466" i="1"/>
  <c r="AI1514" i="1"/>
  <c r="AJ1514" i="1" s="1"/>
  <c r="AK1514" i="1"/>
  <c r="AI1546" i="1"/>
  <c r="AJ1546" i="1" s="1"/>
  <c r="AK1546" i="1"/>
  <c r="AI1594" i="1"/>
  <c r="AK1594" i="1" s="1"/>
  <c r="AJ1594" i="1"/>
  <c r="AI1642" i="1"/>
  <c r="AK1642" i="1" s="1"/>
  <c r="AJ1642" i="1"/>
  <c r="AI1690" i="1"/>
  <c r="AJ1690" i="1" s="1"/>
  <c r="AK1690" i="1"/>
  <c r="AI1738" i="1"/>
  <c r="AK1738" i="1" s="1"/>
  <c r="AJ1738" i="1"/>
  <c r="AI1770" i="1"/>
  <c r="AJ1770" i="1" s="1"/>
  <c r="AK1770" i="1"/>
  <c r="AI1834" i="1"/>
  <c r="AJ1834" i="1" s="1"/>
  <c r="AK1834" i="1"/>
  <c r="AI1882" i="1"/>
  <c r="AJ1882" i="1" s="1"/>
  <c r="AK1882" i="1"/>
  <c r="AI1640" i="1"/>
  <c r="AK1640" i="1" s="1"/>
  <c r="AJ1640" i="1"/>
  <c r="AI2408" i="1"/>
  <c r="AJ2408" i="1" s="1"/>
  <c r="AK2408" i="1"/>
  <c r="AI2109" i="1"/>
  <c r="AK2109" i="1" s="1"/>
  <c r="AJ2109" i="1"/>
  <c r="AI841" i="1"/>
  <c r="AK841" i="1" s="1"/>
  <c r="AJ841" i="1"/>
  <c r="AI1946" i="1"/>
  <c r="AJ1946" i="1" s="1"/>
  <c r="AK1946" i="1"/>
  <c r="AI1994" i="1"/>
  <c r="AJ1994" i="1" s="1"/>
  <c r="AK1994" i="1"/>
  <c r="AI2042" i="1"/>
  <c r="AK2042" i="1" s="1"/>
  <c r="AJ2042" i="1"/>
  <c r="AI2058" i="1"/>
  <c r="AJ2058" i="1" s="1"/>
  <c r="AK2058" i="1"/>
  <c r="AI2106" i="1"/>
  <c r="AJ2106" i="1" s="1"/>
  <c r="AK2106" i="1"/>
  <c r="AI2154" i="1"/>
  <c r="AJ2154" i="1" s="1"/>
  <c r="AK2154" i="1"/>
  <c r="AI2202" i="1"/>
  <c r="AK2202" i="1" s="1"/>
  <c r="AJ2202" i="1"/>
  <c r="AI2266" i="1"/>
  <c r="AJ2266" i="1" s="1"/>
  <c r="AK2266" i="1"/>
  <c r="AI2314" i="1"/>
  <c r="AJ2314" i="1" s="1"/>
  <c r="AK2314" i="1"/>
  <c r="AI2362" i="1"/>
  <c r="AK2362" i="1" s="1"/>
  <c r="AJ2362" i="1"/>
  <c r="AI2426" i="1"/>
  <c r="AJ2426" i="1" s="1"/>
  <c r="AK2426" i="1"/>
  <c r="AI2474" i="1"/>
  <c r="AJ2474" i="1" s="1"/>
  <c r="AK2474" i="1"/>
  <c r="AI2522" i="1"/>
  <c r="AJ2522" i="1" s="1"/>
  <c r="AK2522" i="1"/>
  <c r="AI2570" i="1"/>
  <c r="AK2570" i="1" s="1"/>
  <c r="AJ2570" i="1"/>
  <c r="AI2618" i="1"/>
  <c r="AK2618" i="1" s="1"/>
  <c r="AJ2618" i="1"/>
  <c r="AI2666" i="1"/>
  <c r="AK2666" i="1" s="1"/>
  <c r="AJ2666" i="1"/>
  <c r="AI2698" i="1"/>
  <c r="AJ2698" i="1" s="1"/>
  <c r="AK2698" i="1"/>
  <c r="AI2746" i="1"/>
  <c r="AJ2746" i="1" s="1"/>
  <c r="AK2746" i="1"/>
  <c r="AI2778" i="1"/>
  <c r="AJ2778" i="1" s="1"/>
  <c r="AK2778" i="1"/>
  <c r="AI2810" i="1"/>
  <c r="AK2810" i="1" s="1"/>
  <c r="AJ2810" i="1"/>
  <c r="AI2858" i="1"/>
  <c r="AJ2858" i="1" s="1"/>
  <c r="AK2858" i="1"/>
  <c r="H529" i="1"/>
  <c r="H1044" i="1"/>
  <c r="H1056" i="1"/>
  <c r="H1144" i="1"/>
  <c r="H2532" i="1"/>
  <c r="H2640" i="1"/>
  <c r="H577" i="1"/>
  <c r="H1072" i="1"/>
  <c r="H81" i="1"/>
  <c r="H401" i="1"/>
  <c r="H1148" i="1"/>
  <c r="H1809" i="1"/>
  <c r="H2560" i="1"/>
  <c r="H2621" i="1"/>
  <c r="U2868" i="1"/>
  <c r="W2868" i="1" s="1"/>
  <c r="AG1298" i="1"/>
  <c r="AI16" i="1"/>
  <c r="AJ16" i="1" s="1"/>
  <c r="AK16" i="1"/>
  <c r="AI36" i="1"/>
  <c r="AJ36" i="1" s="1"/>
  <c r="AK36" i="1"/>
  <c r="AI52" i="1"/>
  <c r="AK52" i="1" s="1"/>
  <c r="AJ52" i="1"/>
  <c r="AI68" i="1"/>
  <c r="AJ68" i="1" s="1"/>
  <c r="AK68" i="1"/>
  <c r="AI84" i="1"/>
  <c r="AK84" i="1" s="1"/>
  <c r="AJ84" i="1"/>
  <c r="AI100" i="1"/>
  <c r="AJ100" i="1" s="1"/>
  <c r="AK100" i="1"/>
  <c r="AI116" i="1"/>
  <c r="AK116" i="1" s="1"/>
  <c r="AJ116" i="1"/>
  <c r="AI132" i="1"/>
  <c r="AJ132" i="1" s="1"/>
  <c r="AK132" i="1"/>
  <c r="AI148" i="1"/>
  <c r="AK148" i="1" s="1"/>
  <c r="AJ148" i="1"/>
  <c r="AI164" i="1"/>
  <c r="AJ164" i="1" s="1"/>
  <c r="AK164" i="1"/>
  <c r="AI180" i="1"/>
  <c r="AK180" i="1" s="1"/>
  <c r="AJ180" i="1"/>
  <c r="AI200" i="1"/>
  <c r="AK200" i="1" s="1"/>
  <c r="AJ200" i="1"/>
  <c r="AI216" i="1"/>
  <c r="AK216" i="1" s="1"/>
  <c r="AJ216" i="1"/>
  <c r="AI232" i="1"/>
  <c r="AK232" i="1" s="1"/>
  <c r="AJ232" i="1"/>
  <c r="AI248" i="1"/>
  <c r="AK248" i="1" s="1"/>
  <c r="AJ248" i="1"/>
  <c r="AI264" i="1"/>
  <c r="AJ264" i="1" s="1"/>
  <c r="AK264" i="1"/>
  <c r="AI280" i="1"/>
  <c r="AK280" i="1" s="1"/>
  <c r="AJ280" i="1"/>
  <c r="AI296" i="1"/>
  <c r="AJ296" i="1" s="1"/>
  <c r="AK296" i="1"/>
  <c r="AI316" i="1"/>
  <c r="AK316" i="1" s="1"/>
  <c r="AJ316" i="1"/>
  <c r="AI332" i="1"/>
  <c r="AK332" i="1" s="1"/>
  <c r="AJ332" i="1"/>
  <c r="AI348" i="1"/>
  <c r="AK348" i="1" s="1"/>
  <c r="AJ348" i="1"/>
  <c r="AI364" i="1"/>
  <c r="AJ364" i="1" s="1"/>
  <c r="AK364" i="1"/>
  <c r="AI384" i="1"/>
  <c r="AJ384" i="1" s="1"/>
  <c r="AK384" i="1"/>
  <c r="AI400" i="1"/>
  <c r="AJ400" i="1" s="1"/>
  <c r="AK400" i="1"/>
  <c r="AI416" i="1"/>
  <c r="AK416" i="1" s="1"/>
  <c r="AJ416" i="1"/>
  <c r="AI432" i="1"/>
  <c r="AK432" i="1" s="1"/>
  <c r="AJ432" i="1"/>
  <c r="AI452" i="1"/>
  <c r="AJ452" i="1" s="1"/>
  <c r="AK452" i="1"/>
  <c r="AI468" i="1"/>
  <c r="AK468" i="1" s="1"/>
  <c r="AJ468" i="1"/>
  <c r="AI484" i="1"/>
  <c r="AJ484" i="1" s="1"/>
  <c r="AK484" i="1"/>
  <c r="AI504" i="1"/>
  <c r="AJ504" i="1" s="1"/>
  <c r="AK504" i="1"/>
  <c r="AI520" i="1"/>
  <c r="AK520" i="1" s="1"/>
  <c r="AJ520" i="1"/>
  <c r="AI536" i="1"/>
  <c r="AJ536" i="1" s="1"/>
  <c r="AK536" i="1"/>
  <c r="AI552" i="1"/>
  <c r="AJ552" i="1" s="1"/>
  <c r="AK552" i="1"/>
  <c r="AI572" i="1"/>
  <c r="AJ572" i="1" s="1"/>
  <c r="AK572" i="1"/>
  <c r="AI588" i="1"/>
  <c r="AJ588" i="1" s="1"/>
  <c r="AK588" i="1"/>
  <c r="AI604" i="1"/>
  <c r="AK604" i="1" s="1"/>
  <c r="AJ604" i="1"/>
  <c r="AI620" i="1"/>
  <c r="AJ620" i="1" s="1"/>
  <c r="AK620" i="1"/>
  <c r="AI640" i="1"/>
  <c r="AK640" i="1"/>
  <c r="AJ640" i="1"/>
  <c r="AI656" i="1"/>
  <c r="AJ656" i="1" s="1"/>
  <c r="AK656" i="1"/>
  <c r="AI672" i="1"/>
  <c r="AJ672" i="1" s="1"/>
  <c r="AK672" i="1"/>
  <c r="AI688" i="1"/>
  <c r="AJ688" i="1" s="1"/>
  <c r="AK688" i="1"/>
  <c r="AI708" i="1"/>
  <c r="AJ708" i="1" s="1"/>
  <c r="AK708" i="1"/>
  <c r="AI724" i="1"/>
  <c r="AK724" i="1" s="1"/>
  <c r="AJ724" i="1"/>
  <c r="AI740" i="1"/>
  <c r="AK740" i="1" s="1"/>
  <c r="AJ740" i="1"/>
  <c r="AI760" i="1"/>
  <c r="AJ760" i="1" s="1"/>
  <c r="AK760" i="1"/>
  <c r="AI776" i="1"/>
  <c r="AJ776" i="1" s="1"/>
  <c r="AK776" i="1"/>
  <c r="AI792" i="1"/>
  <c r="AJ792" i="1" s="1"/>
  <c r="AK792" i="1"/>
  <c r="AI808" i="1"/>
  <c r="AJ808" i="1" s="1"/>
  <c r="AK808" i="1"/>
  <c r="AI828" i="1"/>
  <c r="AJ828" i="1" s="1"/>
  <c r="AK828" i="1"/>
  <c r="AI844" i="1"/>
  <c r="AJ844" i="1" s="1"/>
  <c r="AK844" i="1"/>
  <c r="AI860" i="1"/>
  <c r="AK860" i="1" s="1"/>
  <c r="AJ860" i="1"/>
  <c r="AI876" i="1"/>
  <c r="AJ876" i="1" s="1"/>
  <c r="AK876" i="1"/>
  <c r="AI896" i="1"/>
  <c r="AK896" i="1" s="1"/>
  <c r="AJ896" i="1"/>
  <c r="AI912" i="1"/>
  <c r="AJ912" i="1" s="1"/>
  <c r="AK912" i="1"/>
  <c r="AI928" i="1"/>
  <c r="AK928" i="1"/>
  <c r="AJ928" i="1"/>
  <c r="AI944" i="1"/>
  <c r="AJ944" i="1" s="1"/>
  <c r="AK944" i="1"/>
  <c r="AI964" i="1"/>
  <c r="AJ964" i="1" s="1"/>
  <c r="AK964" i="1"/>
  <c r="AI980" i="1"/>
  <c r="AK980" i="1" s="1"/>
  <c r="AJ980" i="1"/>
  <c r="AI996" i="1"/>
  <c r="AJ996" i="1" s="1"/>
  <c r="AK996" i="1"/>
  <c r="AI1016" i="1"/>
  <c r="AK1016" i="1" s="1"/>
  <c r="AJ1016" i="1"/>
  <c r="AI1032" i="1"/>
  <c r="AJ1032" i="1" s="1"/>
  <c r="AK1032" i="1"/>
  <c r="AI1048" i="1"/>
  <c r="AK1048" i="1" s="1"/>
  <c r="AJ1048" i="1"/>
  <c r="AI1064" i="1"/>
  <c r="AK1064" i="1" s="1"/>
  <c r="AJ1064" i="1"/>
  <c r="AI1084" i="1"/>
  <c r="AK1084" i="1" s="1"/>
  <c r="AJ1084" i="1"/>
  <c r="AI1104" i="1"/>
  <c r="AK1104" i="1" s="1"/>
  <c r="AJ1104" i="1"/>
  <c r="AI1120" i="1"/>
  <c r="AK1120" i="1" s="1"/>
  <c r="AJ1120" i="1"/>
  <c r="AI1140" i="1"/>
  <c r="AJ1140" i="1" s="1"/>
  <c r="AK1140" i="1"/>
  <c r="AI1156" i="1"/>
  <c r="AK1156" i="1" s="1"/>
  <c r="AJ1156" i="1"/>
  <c r="AI1176" i="1"/>
  <c r="AJ1176" i="1" s="1"/>
  <c r="AK1176" i="1"/>
  <c r="AI1196" i="1"/>
  <c r="AJ1196" i="1" s="1"/>
  <c r="AK1196" i="1"/>
  <c r="AI1212" i="1"/>
  <c r="AK1212" i="1" s="1"/>
  <c r="AJ1212" i="1"/>
  <c r="AI1232" i="1"/>
  <c r="AJ1232" i="1" s="1"/>
  <c r="AK1232" i="1"/>
  <c r="AI1248" i="1"/>
  <c r="AK1248" i="1" s="1"/>
  <c r="AJ1248" i="1"/>
  <c r="AI1268" i="1"/>
  <c r="AK1268" i="1" s="1"/>
  <c r="AJ1268" i="1"/>
  <c r="AI1284" i="1"/>
  <c r="AJ1284" i="1" s="1"/>
  <c r="AK1284" i="1"/>
  <c r="AI1304" i="1"/>
  <c r="AJ1304" i="1" s="1"/>
  <c r="AK1304" i="1"/>
  <c r="AI1324" i="1"/>
  <c r="AK1324" i="1" s="1"/>
  <c r="AJ1324" i="1"/>
  <c r="AI1340" i="1"/>
  <c r="AK1340" i="1"/>
  <c r="AJ1340" i="1"/>
  <c r="AI1360" i="1"/>
  <c r="AJ1360" i="1" s="1"/>
  <c r="AK1360" i="1"/>
  <c r="AI1376" i="1"/>
  <c r="AK1376" i="1" s="1"/>
  <c r="AJ1376" i="1"/>
  <c r="AI1396" i="1"/>
  <c r="AK1396" i="1" s="1"/>
  <c r="AJ1396" i="1"/>
  <c r="AI1412" i="1"/>
  <c r="AK1412" i="1" s="1"/>
  <c r="AJ1412" i="1"/>
  <c r="AI1432" i="1"/>
  <c r="AK1432" i="1"/>
  <c r="AJ1432" i="1"/>
  <c r="AI1452" i="1"/>
  <c r="AK1452" i="1" s="1"/>
  <c r="AJ1452" i="1"/>
  <c r="AI1468" i="1"/>
  <c r="AJ1468" i="1" s="1"/>
  <c r="AK1468" i="1"/>
  <c r="AI1488" i="1"/>
  <c r="AJ1488" i="1" s="1"/>
  <c r="AK1488" i="1"/>
  <c r="AI1504" i="1"/>
  <c r="AK1504" i="1" s="1"/>
  <c r="AJ1504" i="1"/>
  <c r="AI1524" i="1"/>
  <c r="AK1524" i="1" s="1"/>
  <c r="AJ1524" i="1"/>
  <c r="AI1540" i="1"/>
  <c r="AK1540" i="1" s="1"/>
  <c r="AJ1540" i="1"/>
  <c r="AI1560" i="1"/>
  <c r="AK1560" i="1"/>
  <c r="AJ1560" i="1"/>
  <c r="AI1580" i="1"/>
  <c r="AK1580" i="1" s="1"/>
  <c r="AJ1580" i="1"/>
  <c r="AI1596" i="1"/>
  <c r="AJ1596" i="1" s="1"/>
  <c r="AK1596" i="1"/>
  <c r="AI1616" i="1"/>
  <c r="AK1616" i="1" s="1"/>
  <c r="AJ1616" i="1"/>
  <c r="AI1632" i="1"/>
  <c r="AJ1632" i="1" s="1"/>
  <c r="AK1632" i="1"/>
  <c r="AI1652" i="1"/>
  <c r="AJ1652" i="1" s="1"/>
  <c r="AK1652" i="1"/>
  <c r="AI1668" i="1"/>
  <c r="AJ1668" i="1" s="1"/>
  <c r="AK1668" i="1"/>
  <c r="AI1688" i="1"/>
  <c r="AK1688" i="1" s="1"/>
  <c r="AJ1688" i="1"/>
  <c r="AI1708" i="1"/>
  <c r="AK1708" i="1"/>
  <c r="AJ1708" i="1"/>
  <c r="AI1724" i="1"/>
  <c r="AJ1724" i="1" s="1"/>
  <c r="AK1724" i="1"/>
  <c r="AI1744" i="1"/>
  <c r="AJ1744" i="1" s="1"/>
  <c r="AK1744" i="1"/>
  <c r="AI1760" i="1"/>
  <c r="AK1760" i="1" s="1"/>
  <c r="AJ1760" i="1"/>
  <c r="AI1780" i="1"/>
  <c r="AK1780" i="1" s="1"/>
  <c r="AJ1780" i="1"/>
  <c r="AI1796" i="1"/>
  <c r="AK1796" i="1" s="1"/>
  <c r="AJ1796" i="1"/>
  <c r="AI1816" i="1"/>
  <c r="AJ1816" i="1" s="1"/>
  <c r="AK1816" i="1"/>
  <c r="AI1836" i="1"/>
  <c r="AJ1836" i="1" s="1"/>
  <c r="AK1836" i="1"/>
  <c r="AI1852" i="1"/>
  <c r="AJ1852" i="1" s="1"/>
  <c r="AK1852" i="1"/>
  <c r="AI1872" i="1"/>
  <c r="AK1872" i="1" s="1"/>
  <c r="AJ1872" i="1"/>
  <c r="AI1888" i="1"/>
  <c r="AJ1888" i="1" s="1"/>
  <c r="AK1888" i="1"/>
  <c r="AI1908" i="1"/>
  <c r="AJ1908" i="1" s="1"/>
  <c r="AK1908" i="1"/>
  <c r="AI1924" i="1"/>
  <c r="AJ1924" i="1" s="1"/>
  <c r="AK1924" i="1"/>
  <c r="AI1944" i="1"/>
  <c r="AJ1944" i="1" s="1"/>
  <c r="AK1944" i="1"/>
  <c r="AI1964" i="1"/>
  <c r="AJ1964" i="1" s="1"/>
  <c r="AK1964" i="1"/>
  <c r="AI1980" i="1"/>
  <c r="AK1980" i="1" s="1"/>
  <c r="AJ1980" i="1"/>
  <c r="AI2000" i="1"/>
  <c r="AK2000" i="1" s="1"/>
  <c r="AJ2000" i="1"/>
  <c r="AI2016" i="1"/>
  <c r="AK2016" i="1" s="1"/>
  <c r="AJ2016" i="1"/>
  <c r="AI2036" i="1"/>
  <c r="AJ2036" i="1" s="1"/>
  <c r="AK2036" i="1"/>
  <c r="AI2052" i="1"/>
  <c r="AK2052" i="1" s="1"/>
  <c r="AJ2052" i="1"/>
  <c r="AI21" i="1"/>
  <c r="AJ21" i="1" s="1"/>
  <c r="AK21" i="1"/>
  <c r="AI37" i="1"/>
  <c r="AK37" i="1" s="1"/>
  <c r="AJ37" i="1"/>
  <c r="AI53" i="1"/>
  <c r="AJ53" i="1" s="1"/>
  <c r="AK53" i="1"/>
  <c r="AI69" i="1"/>
  <c r="AK69" i="1" s="1"/>
  <c r="AJ69" i="1"/>
  <c r="AI85" i="1"/>
  <c r="AK85" i="1" s="1"/>
  <c r="AJ85" i="1"/>
  <c r="AI101" i="1"/>
  <c r="AJ101" i="1" s="1"/>
  <c r="AK101" i="1"/>
  <c r="AI121" i="1"/>
  <c r="AK121" i="1" s="1"/>
  <c r="AJ121" i="1"/>
  <c r="AI137" i="1"/>
  <c r="AJ137" i="1" s="1"/>
  <c r="AK137" i="1"/>
  <c r="AI153" i="1"/>
  <c r="AJ153" i="1" s="1"/>
  <c r="AK153" i="1"/>
  <c r="AI169" i="1"/>
  <c r="AJ169" i="1" s="1"/>
  <c r="AK169" i="1"/>
  <c r="AI185" i="1"/>
  <c r="AJ185" i="1" s="1"/>
  <c r="AK185" i="1"/>
  <c r="AI201" i="1"/>
  <c r="AJ201" i="1" s="1"/>
  <c r="AK201" i="1"/>
  <c r="AI217" i="1"/>
  <c r="AJ217" i="1" s="1"/>
  <c r="AK217" i="1"/>
  <c r="AI233" i="1"/>
  <c r="AK233" i="1" s="1"/>
  <c r="AJ233" i="1"/>
  <c r="AI253" i="1"/>
  <c r="AK253" i="1" s="1"/>
  <c r="AJ253" i="1"/>
  <c r="AI269" i="1"/>
  <c r="AJ269" i="1" s="1"/>
  <c r="AK269" i="1"/>
  <c r="AI289" i="1"/>
  <c r="AJ289" i="1" s="1"/>
  <c r="AK289" i="1"/>
  <c r="AI305" i="1"/>
  <c r="AJ305" i="1" s="1"/>
  <c r="AK305" i="1"/>
  <c r="AI321" i="1"/>
  <c r="AK321" i="1" s="1"/>
  <c r="AJ321" i="1"/>
  <c r="AI341" i="1"/>
  <c r="AJ341" i="1" s="1"/>
  <c r="AK341" i="1"/>
  <c r="AI357" i="1"/>
  <c r="AJ357" i="1" s="1"/>
  <c r="AK357" i="1"/>
  <c r="AI373" i="1"/>
  <c r="AJ373" i="1" s="1"/>
  <c r="AK373" i="1"/>
  <c r="AI389" i="1"/>
  <c r="AK389" i="1" s="1"/>
  <c r="AJ389" i="1"/>
  <c r="AI409" i="1"/>
  <c r="AJ409" i="1" s="1"/>
  <c r="AK409" i="1"/>
  <c r="AI425" i="1"/>
  <c r="AJ425" i="1" s="1"/>
  <c r="AK425" i="1"/>
  <c r="AI441" i="1"/>
  <c r="AJ441" i="1" s="1"/>
  <c r="AK441" i="1"/>
  <c r="AI461" i="1"/>
  <c r="AK461" i="1" s="1"/>
  <c r="AJ461" i="1"/>
  <c r="AI477" i="1"/>
  <c r="AJ477" i="1" s="1"/>
  <c r="AK477" i="1"/>
  <c r="AI493" i="1"/>
  <c r="AK493" i="1" s="1"/>
  <c r="AJ493" i="1"/>
  <c r="AI509" i="1"/>
  <c r="AJ509" i="1" s="1"/>
  <c r="AK509" i="1"/>
  <c r="AI529" i="1"/>
  <c r="AK529" i="1" s="1"/>
  <c r="AJ529" i="1"/>
  <c r="AI545" i="1"/>
  <c r="AK545" i="1" s="1"/>
  <c r="AJ545" i="1"/>
  <c r="AI561" i="1"/>
  <c r="AJ561" i="1" s="1"/>
  <c r="AK561" i="1"/>
  <c r="AI577" i="1"/>
  <c r="AJ577" i="1" s="1"/>
  <c r="AK577" i="1"/>
  <c r="AI597" i="1"/>
  <c r="AK597" i="1" s="1"/>
  <c r="AJ597" i="1"/>
  <c r="AI613" i="1"/>
  <c r="AJ613" i="1" s="1"/>
  <c r="AK613" i="1"/>
  <c r="AI629" i="1"/>
  <c r="AK629" i="1" s="1"/>
  <c r="AJ629" i="1"/>
  <c r="AI645" i="1"/>
  <c r="AJ645" i="1" s="1"/>
  <c r="AK645" i="1"/>
  <c r="AI665" i="1"/>
  <c r="AK665" i="1" s="1"/>
  <c r="AJ665" i="1"/>
  <c r="AI681" i="1"/>
  <c r="AJ681" i="1" s="1"/>
  <c r="AK681" i="1"/>
  <c r="AI697" i="1"/>
  <c r="AJ697" i="1" s="1"/>
  <c r="AK697" i="1"/>
  <c r="AI717" i="1"/>
  <c r="AK717" i="1" s="1"/>
  <c r="AJ717" i="1"/>
  <c r="AI733" i="1"/>
  <c r="AJ733" i="1" s="1"/>
  <c r="AK733" i="1"/>
  <c r="AI749" i="1"/>
  <c r="AK749" i="1" s="1"/>
  <c r="AJ749" i="1"/>
  <c r="AI765" i="1"/>
  <c r="AK765" i="1" s="1"/>
  <c r="AJ765" i="1"/>
  <c r="AI785" i="1"/>
  <c r="AJ785" i="1" s="1"/>
  <c r="AK785" i="1"/>
  <c r="AI801" i="1"/>
  <c r="AK801" i="1" s="1"/>
  <c r="AJ801" i="1"/>
  <c r="AI817" i="1"/>
  <c r="AJ817" i="1" s="1"/>
  <c r="AK817" i="1"/>
  <c r="AI833" i="1"/>
  <c r="AJ833" i="1" s="1"/>
  <c r="AK833" i="1"/>
  <c r="AI853" i="1"/>
  <c r="AK853" i="1" s="1"/>
  <c r="AJ853" i="1"/>
  <c r="AI869" i="1"/>
  <c r="AK869" i="1" s="1"/>
  <c r="AJ869" i="1"/>
  <c r="AI885" i="1"/>
  <c r="AK885" i="1" s="1"/>
  <c r="AJ885" i="1"/>
  <c r="AI901" i="1"/>
  <c r="AJ901" i="1" s="1"/>
  <c r="AK901" i="1"/>
  <c r="AI921" i="1"/>
  <c r="AK921" i="1" s="1"/>
  <c r="AJ921" i="1"/>
  <c r="AI937" i="1"/>
  <c r="AJ937" i="1" s="1"/>
  <c r="AK937" i="1"/>
  <c r="AI953" i="1"/>
  <c r="AJ953" i="1" s="1"/>
  <c r="AK953" i="1"/>
  <c r="AI973" i="1"/>
  <c r="AJ973" i="1" s="1"/>
  <c r="AK973" i="1"/>
  <c r="AI989" i="1"/>
  <c r="AJ989" i="1" s="1"/>
  <c r="AK989" i="1"/>
  <c r="AI1005" i="1"/>
  <c r="AK1005" i="1" s="1"/>
  <c r="AJ1005" i="1"/>
  <c r="AI1021" i="1"/>
  <c r="AK1021" i="1" s="1"/>
  <c r="AJ1021" i="1"/>
  <c r="AI1041" i="1"/>
  <c r="AK1041" i="1" s="1"/>
  <c r="AJ1041" i="1"/>
  <c r="AI1057" i="1"/>
  <c r="AK1057" i="1" s="1"/>
  <c r="AJ1057" i="1"/>
  <c r="AI1073" i="1"/>
  <c r="AK1073" i="1" s="1"/>
  <c r="AJ1073" i="1"/>
  <c r="AI1093" i="1"/>
  <c r="AJ1093" i="1" s="1"/>
  <c r="AK1093" i="1"/>
  <c r="AI1109" i="1"/>
  <c r="AK1109" i="1" s="1"/>
  <c r="AJ1109" i="1"/>
  <c r="AI1129" i="1"/>
  <c r="AJ1129" i="1" s="1"/>
  <c r="AK1129" i="1"/>
  <c r="AI1145" i="1"/>
  <c r="AJ1145" i="1" s="1"/>
  <c r="AK1145" i="1"/>
  <c r="AI1165" i="1"/>
  <c r="AJ1165" i="1" s="1"/>
  <c r="AK1165" i="1"/>
  <c r="AI1185" i="1"/>
  <c r="AJ1185" i="1" s="1"/>
  <c r="AK1185" i="1"/>
  <c r="AI1201" i="1"/>
  <c r="AK1201" i="1" s="1"/>
  <c r="AJ1201" i="1"/>
  <c r="AI1221" i="1"/>
  <c r="AK1221" i="1" s="1"/>
  <c r="AJ1221" i="1"/>
  <c r="AI1237" i="1"/>
  <c r="AK1237" i="1" s="1"/>
  <c r="AJ1237" i="1"/>
  <c r="AI1257" i="1"/>
  <c r="AJ1257" i="1" s="1"/>
  <c r="AK1257" i="1"/>
  <c r="AI1273" i="1"/>
  <c r="AJ1273" i="1" s="1"/>
  <c r="AK1273" i="1"/>
  <c r="AI1293" i="1"/>
  <c r="AK1293" i="1" s="1"/>
  <c r="AJ1293" i="1"/>
  <c r="AI1313" i="1"/>
  <c r="AJ1313" i="1" s="1"/>
  <c r="AK1313" i="1"/>
  <c r="AI1329" i="1"/>
  <c r="AJ1329" i="1" s="1"/>
  <c r="AK1329" i="1"/>
  <c r="AI1349" i="1"/>
  <c r="AJ1349" i="1" s="1"/>
  <c r="AK1349" i="1"/>
  <c r="AI1365" i="1"/>
  <c r="AK1365" i="1" s="1"/>
  <c r="AJ1365" i="1"/>
  <c r="AI1385" i="1"/>
  <c r="AJ1385" i="1" s="1"/>
  <c r="AK1385" i="1"/>
  <c r="AI1401" i="1"/>
  <c r="AJ1401" i="1" s="1"/>
  <c r="AK1401" i="1"/>
  <c r="AI1421" i="1"/>
  <c r="AK1421" i="1" s="1"/>
  <c r="AJ1421" i="1"/>
  <c r="AI1441" i="1"/>
  <c r="AK1441" i="1" s="1"/>
  <c r="AJ1441" i="1"/>
  <c r="AI1457" i="1"/>
  <c r="AK1457" i="1" s="1"/>
  <c r="AJ1457" i="1"/>
  <c r="AI1477" i="1"/>
  <c r="AK1477" i="1" s="1"/>
  <c r="AJ1477" i="1"/>
  <c r="AI1493" i="1"/>
  <c r="AK1493" i="1" s="1"/>
  <c r="AJ1493" i="1"/>
  <c r="AI1513" i="1"/>
  <c r="AJ1513" i="1" s="1"/>
  <c r="AK1513" i="1"/>
  <c r="AI1529" i="1"/>
  <c r="AK1529" i="1" s="1"/>
  <c r="AJ1529" i="1"/>
  <c r="AI1549" i="1"/>
  <c r="AJ1549" i="1" s="1"/>
  <c r="AK1549" i="1"/>
  <c r="AI1569" i="1"/>
  <c r="AJ1569" i="1" s="1"/>
  <c r="AK1569" i="1"/>
  <c r="AI1585" i="1"/>
  <c r="AK1585" i="1" s="1"/>
  <c r="AJ1585" i="1"/>
  <c r="AI1605" i="1"/>
  <c r="AK1605" i="1" s="1"/>
  <c r="AJ1605" i="1"/>
  <c r="AI1621" i="1"/>
  <c r="AJ1621" i="1" s="1"/>
  <c r="AK1621" i="1"/>
  <c r="AI1641" i="1"/>
  <c r="AK1641" i="1" s="1"/>
  <c r="AJ1641" i="1"/>
  <c r="AI1657" i="1"/>
  <c r="AK1657" i="1" s="1"/>
  <c r="AJ1657" i="1"/>
  <c r="AI1677" i="1"/>
  <c r="AJ1677" i="1" s="1"/>
  <c r="AK1677" i="1"/>
  <c r="AI1697" i="1"/>
  <c r="AJ1697" i="1" s="1"/>
  <c r="AK1697" i="1"/>
  <c r="AI1713" i="1"/>
  <c r="AJ1713" i="1" s="1"/>
  <c r="AK1713" i="1"/>
  <c r="AI1733" i="1"/>
  <c r="AJ1733" i="1" s="1"/>
  <c r="AK1733" i="1"/>
  <c r="AI1749" i="1"/>
  <c r="AJ1749" i="1" s="1"/>
  <c r="AK1749" i="1"/>
  <c r="AI1769" i="1"/>
  <c r="AK1769" i="1" s="1"/>
  <c r="AJ1769" i="1"/>
  <c r="AI1785" i="1"/>
  <c r="AK1785" i="1" s="1"/>
  <c r="AJ1785" i="1"/>
  <c r="AI1805" i="1"/>
  <c r="AK1805" i="1" s="1"/>
  <c r="AJ1805" i="1"/>
  <c r="AI1825" i="1"/>
  <c r="AK1825" i="1" s="1"/>
  <c r="AJ1825" i="1"/>
  <c r="AI1841" i="1"/>
  <c r="AK1841" i="1" s="1"/>
  <c r="AJ1841" i="1"/>
  <c r="AI1861" i="1"/>
  <c r="AK1861" i="1" s="1"/>
  <c r="AJ1861" i="1"/>
  <c r="AI1877" i="1"/>
  <c r="AK1877" i="1" s="1"/>
  <c r="AJ1877" i="1"/>
  <c r="AI1897" i="1"/>
  <c r="AJ1897" i="1" s="1"/>
  <c r="AK1897" i="1"/>
  <c r="AI1913" i="1"/>
  <c r="AJ1913" i="1" s="1"/>
  <c r="AK1913" i="1"/>
  <c r="AI1933" i="1"/>
  <c r="AK1933" i="1" s="1"/>
  <c r="AJ1933" i="1"/>
  <c r="AI1953" i="1"/>
  <c r="AK1953" i="1" s="1"/>
  <c r="AJ1953" i="1"/>
  <c r="AI1969" i="1"/>
  <c r="AK1969" i="1" s="1"/>
  <c r="AJ1969" i="1"/>
  <c r="AI1989" i="1"/>
  <c r="AJ1989" i="1" s="1"/>
  <c r="AK1989" i="1"/>
  <c r="AI2005" i="1"/>
  <c r="AJ2005" i="1" s="1"/>
  <c r="AK2005" i="1"/>
  <c r="AI2025" i="1"/>
  <c r="AK2025" i="1" s="1"/>
  <c r="AJ2025" i="1"/>
  <c r="AI2041" i="1"/>
  <c r="AJ2041" i="1" s="1"/>
  <c r="AK2041" i="1"/>
  <c r="AI2061" i="1"/>
  <c r="AJ2061" i="1" s="1"/>
  <c r="AK2061" i="1"/>
  <c r="AI2081" i="1"/>
  <c r="AJ2081" i="1" s="1"/>
  <c r="AK2081" i="1"/>
  <c r="AI2097" i="1"/>
  <c r="AK2097" i="1" s="1"/>
  <c r="AJ2097" i="1"/>
  <c r="AI2117" i="1"/>
  <c r="AJ2117" i="1" s="1"/>
  <c r="AK2117" i="1"/>
  <c r="AI2133" i="1"/>
  <c r="AK2133" i="1" s="1"/>
  <c r="AJ2133" i="1"/>
  <c r="AI2153" i="1"/>
  <c r="AJ2153" i="1" s="1"/>
  <c r="AK2153" i="1"/>
  <c r="AI2169" i="1"/>
  <c r="AJ2169" i="1" s="1"/>
  <c r="AK2169" i="1"/>
  <c r="AI2189" i="1"/>
  <c r="AK2189" i="1" s="1"/>
  <c r="AJ2189" i="1"/>
  <c r="AI2209" i="1"/>
  <c r="AJ2209" i="1" s="1"/>
  <c r="AK2209" i="1"/>
  <c r="AI2225" i="1"/>
  <c r="AJ2225" i="1" s="1"/>
  <c r="AK2225" i="1"/>
  <c r="AI2245" i="1"/>
  <c r="AK2245" i="1" s="1"/>
  <c r="AJ2245" i="1"/>
  <c r="AI2261" i="1"/>
  <c r="AK2261" i="1" s="1"/>
  <c r="AJ2261" i="1"/>
  <c r="AI2285" i="1"/>
  <c r="AJ2285" i="1" s="1"/>
  <c r="AK2285" i="1"/>
  <c r="AI2309" i="1"/>
  <c r="AJ2309" i="1" s="1"/>
  <c r="AK2309" i="1"/>
  <c r="AI2337" i="1"/>
  <c r="AK2337" i="1" s="1"/>
  <c r="AJ2337" i="1"/>
  <c r="AI2357" i="1"/>
  <c r="AJ2357" i="1" s="1"/>
  <c r="AK2357" i="1"/>
  <c r="AI2385" i="1"/>
  <c r="AJ2385" i="1" s="1"/>
  <c r="AK2385" i="1"/>
  <c r="AI14" i="1"/>
  <c r="AJ14" i="1" s="1"/>
  <c r="AK14" i="1"/>
  <c r="AI30" i="1"/>
  <c r="AK30" i="1" s="1"/>
  <c r="AJ30" i="1"/>
  <c r="AI46" i="1"/>
  <c r="AK46" i="1" s="1"/>
  <c r="AJ46" i="1"/>
  <c r="AI62" i="1"/>
  <c r="AK62" i="1" s="1"/>
  <c r="AJ62" i="1"/>
  <c r="AI78" i="1"/>
  <c r="AK78" i="1" s="1"/>
  <c r="AJ78" i="1"/>
  <c r="AI94" i="1"/>
  <c r="AK94" i="1" s="1"/>
  <c r="AJ94" i="1"/>
  <c r="AI110" i="1"/>
  <c r="AK110" i="1" s="1"/>
  <c r="AJ110" i="1"/>
  <c r="AI126" i="1"/>
  <c r="AJ126" i="1" s="1"/>
  <c r="AK126" i="1"/>
  <c r="AI142" i="1"/>
  <c r="AJ142" i="1" s="1"/>
  <c r="AK142" i="1"/>
  <c r="AI158" i="1"/>
  <c r="AK158" i="1" s="1"/>
  <c r="AJ158" i="1"/>
  <c r="AI174" i="1"/>
  <c r="AJ174" i="1" s="1"/>
  <c r="AK174" i="1"/>
  <c r="AI190" i="1"/>
  <c r="AK190" i="1" s="1"/>
  <c r="AJ190" i="1"/>
  <c r="AI206" i="1"/>
  <c r="AK206" i="1" s="1"/>
  <c r="AJ206" i="1"/>
  <c r="AI222" i="1"/>
  <c r="AJ222" i="1" s="1"/>
  <c r="AK222" i="1"/>
  <c r="AI238" i="1"/>
  <c r="AK238" i="1" s="1"/>
  <c r="AJ238" i="1"/>
  <c r="AI254" i="1"/>
  <c r="AK254" i="1" s="1"/>
  <c r="AJ254" i="1"/>
  <c r="AI270" i="1"/>
  <c r="AK270" i="1" s="1"/>
  <c r="AJ270" i="1"/>
  <c r="AI286" i="1"/>
  <c r="AJ286" i="1" s="1"/>
  <c r="AK286" i="1"/>
  <c r="AI302" i="1"/>
  <c r="AJ302" i="1" s="1"/>
  <c r="AK302" i="1"/>
  <c r="AI318" i="1"/>
  <c r="AJ318" i="1" s="1"/>
  <c r="AK318" i="1"/>
  <c r="AI334" i="1"/>
  <c r="AK334" i="1" s="1"/>
  <c r="AJ334" i="1"/>
  <c r="AI350" i="1"/>
  <c r="AJ350" i="1" s="1"/>
  <c r="AK350" i="1"/>
  <c r="AI366" i="1"/>
  <c r="AJ366" i="1" s="1"/>
  <c r="AK366" i="1"/>
  <c r="AI382" i="1"/>
  <c r="AK382" i="1" s="1"/>
  <c r="AJ382" i="1"/>
  <c r="AI398" i="1"/>
  <c r="AK398" i="1" s="1"/>
  <c r="AJ398" i="1"/>
  <c r="AI414" i="1"/>
  <c r="AJ414" i="1" s="1"/>
  <c r="AK414" i="1"/>
  <c r="AI430" i="1"/>
  <c r="AJ430" i="1" s="1"/>
  <c r="AK430" i="1"/>
  <c r="AI446" i="1"/>
  <c r="AK446" i="1" s="1"/>
  <c r="AJ446" i="1"/>
  <c r="AI462" i="1"/>
  <c r="AK462" i="1" s="1"/>
  <c r="AJ462" i="1"/>
  <c r="AI478" i="1"/>
  <c r="AK478" i="1" s="1"/>
  <c r="AJ478" i="1"/>
  <c r="AI494" i="1"/>
  <c r="AK494" i="1" s="1"/>
  <c r="AJ494" i="1"/>
  <c r="AI510" i="1"/>
  <c r="AJ510" i="1" s="1"/>
  <c r="AK510" i="1"/>
  <c r="AI526" i="1"/>
  <c r="AJ526" i="1" s="1"/>
  <c r="AK526" i="1"/>
  <c r="AI542" i="1"/>
  <c r="AJ542" i="1" s="1"/>
  <c r="AK542" i="1"/>
  <c r="AI558" i="1"/>
  <c r="AK558" i="1" s="1"/>
  <c r="AJ558" i="1"/>
  <c r="AI574" i="1"/>
  <c r="AJ574" i="1" s="1"/>
  <c r="AK574" i="1"/>
  <c r="AI590" i="1"/>
  <c r="AJ590" i="1" s="1"/>
  <c r="AK590" i="1"/>
  <c r="AI606" i="1"/>
  <c r="AJ606" i="1" s="1"/>
  <c r="AK606" i="1"/>
  <c r="AI622" i="1"/>
  <c r="AK622" i="1" s="1"/>
  <c r="AJ622" i="1"/>
  <c r="AI638" i="1"/>
  <c r="AK638" i="1" s="1"/>
  <c r="AJ638" i="1"/>
  <c r="AI654" i="1"/>
  <c r="AK654" i="1" s="1"/>
  <c r="AJ654" i="1"/>
  <c r="AI670" i="1"/>
  <c r="AJ670" i="1" s="1"/>
  <c r="AK670" i="1"/>
  <c r="AI686" i="1"/>
  <c r="AK686" i="1" s="1"/>
  <c r="AJ686" i="1"/>
  <c r="AI702" i="1"/>
  <c r="AK702" i="1" s="1"/>
  <c r="AJ702" i="1"/>
  <c r="AI718" i="1"/>
  <c r="AJ718" i="1" s="1"/>
  <c r="AK718" i="1"/>
  <c r="AI734" i="1"/>
  <c r="AJ734" i="1" s="1"/>
  <c r="AK734" i="1"/>
  <c r="AI750" i="1"/>
  <c r="AK750" i="1" s="1"/>
  <c r="AJ750" i="1"/>
  <c r="AI766" i="1"/>
  <c r="AJ766" i="1" s="1"/>
  <c r="AK766" i="1"/>
  <c r="AI782" i="1"/>
  <c r="AK782" i="1" s="1"/>
  <c r="AJ782" i="1"/>
  <c r="AI798" i="1"/>
  <c r="AK798" i="1" s="1"/>
  <c r="AJ798" i="1"/>
  <c r="AI814" i="1"/>
  <c r="AJ814" i="1" s="1"/>
  <c r="AK814" i="1"/>
  <c r="AI830" i="1"/>
  <c r="AK830" i="1" s="1"/>
  <c r="AJ830" i="1"/>
  <c r="AI846" i="1"/>
  <c r="AJ846" i="1" s="1"/>
  <c r="AK846" i="1"/>
  <c r="AI862" i="1"/>
  <c r="AJ862" i="1" s="1"/>
  <c r="AK862" i="1"/>
  <c r="AI878" i="1"/>
  <c r="AJ878" i="1" s="1"/>
  <c r="AK878" i="1"/>
  <c r="AI894" i="1"/>
  <c r="AK894" i="1" s="1"/>
  <c r="AJ894" i="1"/>
  <c r="AI910" i="1"/>
  <c r="AK910" i="1" s="1"/>
  <c r="AJ910" i="1"/>
  <c r="AI926" i="1"/>
  <c r="AJ926" i="1" s="1"/>
  <c r="AK926" i="1"/>
  <c r="AI942" i="1"/>
  <c r="AK942" i="1" s="1"/>
  <c r="AJ942" i="1"/>
  <c r="AI958" i="1"/>
  <c r="AK958" i="1" s="1"/>
  <c r="AJ958" i="1"/>
  <c r="AI974" i="1"/>
  <c r="AJ974" i="1" s="1"/>
  <c r="AK974" i="1"/>
  <c r="AI990" i="1"/>
  <c r="AK990" i="1" s="1"/>
  <c r="AJ990" i="1"/>
  <c r="AI15" i="1"/>
  <c r="AJ15" i="1" s="1"/>
  <c r="AK15" i="1"/>
  <c r="AI31" i="1"/>
  <c r="AK31" i="1" s="1"/>
  <c r="AJ31" i="1"/>
  <c r="AI47" i="1"/>
  <c r="AK47" i="1" s="1"/>
  <c r="AJ47" i="1"/>
  <c r="AI63" i="1"/>
  <c r="AK63" i="1" s="1"/>
  <c r="AJ63" i="1"/>
  <c r="AI79" i="1"/>
  <c r="AK79" i="1" s="1"/>
  <c r="AJ79" i="1"/>
  <c r="AI95" i="1"/>
  <c r="AJ95" i="1" s="1"/>
  <c r="AK95" i="1"/>
  <c r="AI111" i="1"/>
  <c r="AK111" i="1" s="1"/>
  <c r="AJ111" i="1"/>
  <c r="AI127" i="1"/>
  <c r="AJ127" i="1" s="1"/>
  <c r="AK127" i="1"/>
  <c r="AI143" i="1"/>
  <c r="AJ143" i="1" s="1"/>
  <c r="AK143" i="1"/>
  <c r="AI159" i="1"/>
  <c r="AK159" i="1" s="1"/>
  <c r="AJ159" i="1"/>
  <c r="AI175" i="1"/>
  <c r="AJ175" i="1" s="1"/>
  <c r="AK175" i="1"/>
  <c r="AI191" i="1"/>
  <c r="AK191" i="1" s="1"/>
  <c r="AJ191" i="1"/>
  <c r="AI207" i="1"/>
  <c r="AK207" i="1" s="1"/>
  <c r="AJ207" i="1"/>
  <c r="AI223" i="1"/>
  <c r="AK223" i="1" s="1"/>
  <c r="AJ223" i="1"/>
  <c r="AI239" i="1"/>
  <c r="AK239" i="1" s="1"/>
  <c r="AJ239" i="1"/>
  <c r="AI255" i="1"/>
  <c r="AK255" i="1" s="1"/>
  <c r="AJ255" i="1"/>
  <c r="AI271" i="1"/>
  <c r="AK271" i="1" s="1"/>
  <c r="AJ271" i="1"/>
  <c r="AI287" i="1"/>
  <c r="AK287" i="1"/>
  <c r="AJ287" i="1"/>
  <c r="AI303" i="1"/>
  <c r="AJ303" i="1" s="1"/>
  <c r="AK303" i="1"/>
  <c r="AI319" i="1"/>
  <c r="AK319" i="1" s="1"/>
  <c r="AJ319" i="1"/>
  <c r="AI335" i="1"/>
  <c r="AJ335" i="1" s="1"/>
  <c r="AK335" i="1"/>
  <c r="AI351" i="1"/>
  <c r="AK351" i="1" s="1"/>
  <c r="AJ351" i="1"/>
  <c r="AI367" i="1"/>
  <c r="AJ367" i="1" s="1"/>
  <c r="AK367" i="1"/>
  <c r="AI383" i="1"/>
  <c r="AJ383" i="1" s="1"/>
  <c r="AK383" i="1"/>
  <c r="AI399" i="1"/>
  <c r="AK399" i="1" s="1"/>
  <c r="AJ399" i="1"/>
  <c r="AI419" i="1"/>
  <c r="AK419" i="1" s="1"/>
  <c r="AJ419" i="1"/>
  <c r="AI435" i="1"/>
  <c r="AJ435" i="1" s="1"/>
  <c r="AK435" i="1"/>
  <c r="AI451" i="1"/>
  <c r="AK451" i="1" s="1"/>
  <c r="AJ451" i="1"/>
  <c r="AI467" i="1"/>
  <c r="AK467" i="1" s="1"/>
  <c r="AJ467" i="1"/>
  <c r="AI483" i="1"/>
  <c r="AJ483" i="1" s="1"/>
  <c r="AK483" i="1"/>
  <c r="AI499" i="1"/>
  <c r="AJ499" i="1" s="1"/>
  <c r="AK499" i="1"/>
  <c r="AI515" i="1"/>
  <c r="AJ515" i="1" s="1"/>
  <c r="AK515" i="1"/>
  <c r="AI531" i="1"/>
  <c r="AK531" i="1" s="1"/>
  <c r="AJ531" i="1"/>
  <c r="AI547" i="1"/>
  <c r="AJ547" i="1" s="1"/>
  <c r="AK547" i="1"/>
  <c r="AI563" i="1"/>
  <c r="AK563" i="1" s="1"/>
  <c r="AJ563" i="1"/>
  <c r="AI579" i="1"/>
  <c r="AJ579" i="1" s="1"/>
  <c r="AK579" i="1"/>
  <c r="AI595" i="1"/>
  <c r="AK595" i="1" s="1"/>
  <c r="AJ595" i="1"/>
  <c r="AI611" i="1"/>
  <c r="AJ611" i="1" s="1"/>
  <c r="AK611" i="1"/>
  <c r="AI627" i="1"/>
  <c r="AJ627" i="1" s="1"/>
  <c r="AK627" i="1"/>
  <c r="AI643" i="1"/>
  <c r="AJ643" i="1" s="1"/>
  <c r="AK643" i="1"/>
  <c r="AI659" i="1"/>
  <c r="AJ659" i="1" s="1"/>
  <c r="AK659" i="1"/>
  <c r="AI679" i="1"/>
  <c r="AJ679" i="1" s="1"/>
  <c r="AK679" i="1"/>
  <c r="AI695" i="1"/>
  <c r="AK695" i="1" s="1"/>
  <c r="AJ695" i="1"/>
  <c r="AI711" i="1"/>
  <c r="AJ711" i="1" s="1"/>
  <c r="AK711" i="1"/>
  <c r="AI727" i="1"/>
  <c r="AJ727" i="1" s="1"/>
  <c r="AK727" i="1"/>
  <c r="AI743" i="1"/>
  <c r="AK743" i="1" s="1"/>
  <c r="AJ743" i="1"/>
  <c r="AI759" i="1"/>
  <c r="AK759" i="1" s="1"/>
  <c r="AJ759" i="1"/>
  <c r="AI775" i="1"/>
  <c r="AK775" i="1" s="1"/>
  <c r="AJ775" i="1"/>
  <c r="AI791" i="1"/>
  <c r="AJ791" i="1" s="1"/>
  <c r="AK791" i="1"/>
  <c r="AI807" i="1"/>
  <c r="AJ807" i="1" s="1"/>
  <c r="AK807" i="1"/>
  <c r="AI823" i="1"/>
  <c r="AJ823" i="1" s="1"/>
  <c r="AK823" i="1"/>
  <c r="AI839" i="1"/>
  <c r="AK839" i="1" s="1"/>
  <c r="AJ839" i="1"/>
  <c r="AI855" i="1"/>
  <c r="AK855" i="1" s="1"/>
  <c r="AJ855" i="1"/>
  <c r="AI871" i="1"/>
  <c r="AJ871" i="1" s="1"/>
  <c r="AK871" i="1"/>
  <c r="AI887" i="1"/>
  <c r="AJ887" i="1" s="1"/>
  <c r="AK887" i="1"/>
  <c r="AI903" i="1"/>
  <c r="AJ903" i="1" s="1"/>
  <c r="AK903" i="1"/>
  <c r="AI919" i="1"/>
  <c r="AJ919" i="1" s="1"/>
  <c r="AK919" i="1"/>
  <c r="AI939" i="1"/>
  <c r="AK939" i="1" s="1"/>
  <c r="AJ939" i="1"/>
  <c r="AI955" i="1"/>
  <c r="AK955" i="1" s="1"/>
  <c r="AJ955" i="1"/>
  <c r="AI971" i="1"/>
  <c r="AK971" i="1" s="1"/>
  <c r="AJ971" i="1"/>
  <c r="AI987" i="1"/>
  <c r="AK987" i="1" s="1"/>
  <c r="AJ987" i="1"/>
  <c r="AI1003" i="1"/>
  <c r="AK1003" i="1" s="1"/>
  <c r="AJ1003" i="1"/>
  <c r="AI1019" i="1"/>
  <c r="AK1019" i="1" s="1"/>
  <c r="AJ1019" i="1"/>
  <c r="AI1035" i="1"/>
  <c r="AJ1035" i="1" s="1"/>
  <c r="AK1035" i="1"/>
  <c r="AI1051" i="1"/>
  <c r="AJ1051" i="1" s="1"/>
  <c r="AK1051" i="1"/>
  <c r="AI1067" i="1"/>
  <c r="AK1067" i="1" s="1"/>
  <c r="AJ1067" i="1"/>
  <c r="AI1083" i="1"/>
  <c r="AK1083" i="1" s="1"/>
  <c r="AJ1083" i="1"/>
  <c r="AI1099" i="1"/>
  <c r="AK1099" i="1" s="1"/>
  <c r="AJ1099" i="1"/>
  <c r="AI1115" i="1"/>
  <c r="AK1115" i="1" s="1"/>
  <c r="AJ1115" i="1"/>
  <c r="AI1131" i="1"/>
  <c r="AJ1131" i="1" s="1"/>
  <c r="AK1131" i="1"/>
  <c r="AI1147" i="1"/>
  <c r="AK1147" i="1" s="1"/>
  <c r="AJ1147" i="1"/>
  <c r="AI1163" i="1"/>
  <c r="AJ1163" i="1" s="1"/>
  <c r="AK1163" i="1"/>
  <c r="AI1183" i="1"/>
  <c r="AJ1183" i="1" s="1"/>
  <c r="AK1183" i="1"/>
  <c r="AI1199" i="1"/>
  <c r="AK1199" i="1"/>
  <c r="AJ1199" i="1"/>
  <c r="AI1215" i="1"/>
  <c r="AJ1215" i="1" s="1"/>
  <c r="AK1215" i="1"/>
  <c r="AI1231" i="1"/>
  <c r="AJ1231" i="1" s="1"/>
  <c r="AK1231" i="1"/>
  <c r="AI1247" i="1"/>
  <c r="AJ1247" i="1" s="1"/>
  <c r="AK1247" i="1"/>
  <c r="AI1263" i="1"/>
  <c r="AK1263" i="1" s="1"/>
  <c r="AJ1263" i="1"/>
  <c r="AI1279" i="1"/>
  <c r="AK1279" i="1" s="1"/>
  <c r="AJ1279" i="1"/>
  <c r="AI1295" i="1"/>
  <c r="AK1295" i="1" s="1"/>
  <c r="AJ1295" i="1"/>
  <c r="AI1315" i="1"/>
  <c r="AK1315" i="1" s="1"/>
  <c r="AJ1315" i="1"/>
  <c r="AI1331" i="1"/>
  <c r="AK1331" i="1" s="1"/>
  <c r="AJ1331" i="1"/>
  <c r="AI1347" i="1"/>
  <c r="AK1347" i="1" s="1"/>
  <c r="AJ1347" i="1"/>
  <c r="AI1363" i="1"/>
  <c r="AK1363" i="1" s="1"/>
  <c r="AJ1363" i="1"/>
  <c r="AI1379" i="1"/>
  <c r="AK1379" i="1" s="1"/>
  <c r="AJ1379" i="1"/>
  <c r="AI1395" i="1"/>
  <c r="AK1395" i="1" s="1"/>
  <c r="AJ1395" i="1"/>
  <c r="AI1411" i="1"/>
  <c r="AK1411" i="1" s="1"/>
  <c r="AJ1411" i="1"/>
  <c r="AI1431" i="1"/>
  <c r="AJ1431" i="1" s="1"/>
  <c r="AK1431" i="1"/>
  <c r="AI1447" i="1"/>
  <c r="AJ1447" i="1" s="1"/>
  <c r="AK1447" i="1"/>
  <c r="AI1463" i="1"/>
  <c r="AJ1463" i="1" s="1"/>
  <c r="AK1463" i="1"/>
  <c r="AI1479" i="1"/>
  <c r="AK1479" i="1" s="1"/>
  <c r="AJ1479" i="1"/>
  <c r="AI1495" i="1"/>
  <c r="AJ1495" i="1" s="1"/>
  <c r="AK1495" i="1"/>
  <c r="AI1511" i="1"/>
  <c r="AK1511" i="1" s="1"/>
  <c r="AJ1511" i="1"/>
  <c r="AI1527" i="1"/>
  <c r="AK1527" i="1" s="1"/>
  <c r="AJ1527" i="1"/>
  <c r="AI1543" i="1"/>
  <c r="AK1543" i="1" s="1"/>
  <c r="AJ1543" i="1"/>
  <c r="AI1563" i="1"/>
  <c r="AJ1563" i="1" s="1"/>
  <c r="AK1563" i="1"/>
  <c r="AI1579" i="1"/>
  <c r="AJ1579" i="1" s="1"/>
  <c r="AK1579" i="1"/>
  <c r="AI1595" i="1"/>
  <c r="AK1595" i="1" s="1"/>
  <c r="AJ1595" i="1"/>
  <c r="AI1611" i="1"/>
  <c r="AJ1611" i="1" s="1"/>
  <c r="AK1611" i="1"/>
  <c r="AI1627" i="1"/>
  <c r="AK1627" i="1" s="1"/>
  <c r="AJ1627" i="1"/>
  <c r="AI1643" i="1"/>
  <c r="AJ1643" i="1" s="1"/>
  <c r="AK1643" i="1"/>
  <c r="AI1659" i="1"/>
  <c r="AK1659" i="1" s="1"/>
  <c r="AJ1659" i="1"/>
  <c r="AI1675" i="1"/>
  <c r="AJ1675" i="1" s="1"/>
  <c r="AK1675" i="1"/>
  <c r="AI1695" i="1"/>
  <c r="AJ1695" i="1" s="1"/>
  <c r="AK1695" i="1"/>
  <c r="AI1711" i="1"/>
  <c r="AK1711" i="1" s="1"/>
  <c r="AJ1711" i="1"/>
  <c r="AI1727" i="1"/>
  <c r="AJ1727" i="1" s="1"/>
  <c r="AK1727" i="1"/>
  <c r="AI1743" i="1"/>
  <c r="AJ1743" i="1" s="1"/>
  <c r="AK1743" i="1"/>
  <c r="AI1759" i="1"/>
  <c r="AK1759" i="1" s="1"/>
  <c r="AJ1759" i="1"/>
  <c r="AI1775" i="1"/>
  <c r="AJ1775" i="1" s="1"/>
  <c r="AK1775" i="1"/>
  <c r="AI1791" i="1"/>
  <c r="AK1791" i="1" s="1"/>
  <c r="AJ1791" i="1"/>
  <c r="AI1807" i="1"/>
  <c r="AJ1807" i="1" s="1"/>
  <c r="AK1807" i="1"/>
  <c r="AI1827" i="1"/>
  <c r="AJ1827" i="1" s="1"/>
  <c r="AK1827" i="1"/>
  <c r="AI1843" i="1"/>
  <c r="AJ1843" i="1" s="1"/>
  <c r="AK1843" i="1"/>
  <c r="AI1859" i="1"/>
  <c r="AK1859" i="1" s="1"/>
  <c r="AJ1859" i="1"/>
  <c r="AI1875" i="1"/>
  <c r="AJ1875" i="1" s="1"/>
  <c r="AK1875" i="1"/>
  <c r="AI1891" i="1"/>
  <c r="AJ1891" i="1" s="1"/>
  <c r="AK1891" i="1"/>
  <c r="AI1907" i="1"/>
  <c r="AJ1907" i="1" s="1"/>
  <c r="AK1907" i="1"/>
  <c r="AI1923" i="1"/>
  <c r="AK1923" i="1" s="1"/>
  <c r="AJ1923" i="1"/>
  <c r="AI20" i="1"/>
  <c r="AK20" i="1" s="1"/>
  <c r="AJ20" i="1"/>
  <c r="AI564" i="1"/>
  <c r="AK564" i="1" s="1"/>
  <c r="AJ564" i="1"/>
  <c r="AI884" i="1"/>
  <c r="AK884" i="1" s="1"/>
  <c r="AJ884" i="1"/>
  <c r="AI1160" i="1"/>
  <c r="AJ1160" i="1" s="1"/>
  <c r="AK1160" i="1"/>
  <c r="AI1320" i="1"/>
  <c r="AJ1320" i="1" s="1"/>
  <c r="AK1320" i="1"/>
  <c r="AI1480" i="1"/>
  <c r="AK1480" i="1" s="1"/>
  <c r="AJ1480" i="1"/>
  <c r="AI1672" i="1"/>
  <c r="AK1672" i="1" s="1"/>
  <c r="AJ1672" i="1"/>
  <c r="AI1832" i="1"/>
  <c r="AK1832" i="1" s="1"/>
  <c r="AJ1832" i="1"/>
  <c r="AI1992" i="1"/>
  <c r="AK1992" i="1" s="1"/>
  <c r="AJ1992" i="1"/>
  <c r="AI2068" i="1"/>
  <c r="AJ2068" i="1" s="1"/>
  <c r="AK2068" i="1"/>
  <c r="AI2084" i="1"/>
  <c r="AK2084" i="1" s="1"/>
  <c r="AJ2084" i="1"/>
  <c r="AI2100" i="1"/>
  <c r="AJ2100" i="1" s="1"/>
  <c r="AK2100" i="1"/>
  <c r="AI2116" i="1"/>
  <c r="AJ2116" i="1" s="1"/>
  <c r="AK2116" i="1"/>
  <c r="AI2132" i="1"/>
  <c r="AJ2132" i="1" s="1"/>
  <c r="AK2132" i="1"/>
  <c r="AI2148" i="1"/>
  <c r="AJ2148" i="1" s="1"/>
  <c r="AK2148" i="1"/>
  <c r="AI2168" i="1"/>
  <c r="AK2168" i="1"/>
  <c r="AJ2168" i="1"/>
  <c r="AI2184" i="1"/>
  <c r="AK2184" i="1" s="1"/>
  <c r="AJ2184" i="1"/>
  <c r="AI2200" i="1"/>
  <c r="AK2200" i="1" s="1"/>
  <c r="AJ2200" i="1"/>
  <c r="AI2216" i="1"/>
  <c r="AJ2216" i="1" s="1"/>
  <c r="AK2216" i="1"/>
  <c r="AI2232" i="1"/>
  <c r="AJ2232" i="1" s="1"/>
  <c r="AK2232" i="1"/>
  <c r="AI2248" i="1"/>
  <c r="AK2248" i="1"/>
  <c r="AJ2248" i="1"/>
  <c r="AI2264" i="1"/>
  <c r="AK2264" i="1" s="1"/>
  <c r="AJ2264" i="1"/>
  <c r="AI2280" i="1"/>
  <c r="AJ2280" i="1" s="1"/>
  <c r="AK2280" i="1"/>
  <c r="AI2296" i="1"/>
  <c r="AJ2296" i="1" s="1"/>
  <c r="AK2296" i="1"/>
  <c r="AI2316" i="1"/>
  <c r="AJ2316" i="1" s="1"/>
  <c r="AK2316" i="1"/>
  <c r="AI2332" i="1"/>
  <c r="AJ2332" i="1" s="1"/>
  <c r="AK2332" i="1"/>
  <c r="AI2348" i="1"/>
  <c r="AK2348" i="1" s="1"/>
  <c r="AJ2348" i="1"/>
  <c r="AI2364" i="1"/>
  <c r="AK2364" i="1" s="1"/>
  <c r="AJ2364" i="1"/>
  <c r="AI2380" i="1"/>
  <c r="AK2380" i="1" s="1"/>
  <c r="AJ2380" i="1"/>
  <c r="AI2396" i="1"/>
  <c r="AK2396" i="1" s="1"/>
  <c r="AJ2396" i="1"/>
  <c r="AI2416" i="1"/>
  <c r="AK2416" i="1" s="1"/>
  <c r="AJ2416" i="1"/>
  <c r="AI2440" i="1"/>
  <c r="AK2440" i="1" s="1"/>
  <c r="AJ2440" i="1"/>
  <c r="AI2456" i="1"/>
  <c r="AJ2456" i="1" s="1"/>
  <c r="AK2456" i="1"/>
  <c r="AI2472" i="1"/>
  <c r="AJ2472" i="1" s="1"/>
  <c r="AK2472" i="1"/>
  <c r="AI2488" i="1"/>
  <c r="AJ2488" i="1" s="1"/>
  <c r="AK2488" i="1"/>
  <c r="AI2504" i="1"/>
  <c r="AK2504" i="1" s="1"/>
  <c r="AJ2504" i="1"/>
  <c r="AI2520" i="1"/>
  <c r="AJ2520" i="1" s="1"/>
  <c r="AK2520" i="1"/>
  <c r="AI2536" i="1"/>
  <c r="AJ2536" i="1" s="1"/>
  <c r="AK2536" i="1"/>
  <c r="AI2552" i="1"/>
  <c r="AJ2552" i="1" s="1"/>
  <c r="AK2552" i="1"/>
  <c r="AI2568" i="1"/>
  <c r="AK2568" i="1" s="1"/>
  <c r="AJ2568" i="1"/>
  <c r="AI2584" i="1"/>
  <c r="AK2584" i="1" s="1"/>
  <c r="AJ2584" i="1"/>
  <c r="AI2600" i="1"/>
  <c r="AJ2600" i="1" s="1"/>
  <c r="AK2600" i="1"/>
  <c r="AI2616" i="1"/>
  <c r="AK2616" i="1" s="1"/>
  <c r="AJ2616" i="1"/>
  <c r="AI2632" i="1"/>
  <c r="AJ2632" i="1" s="1"/>
  <c r="AK2632" i="1"/>
  <c r="AI2648" i="1"/>
  <c r="AK2648" i="1" s="1"/>
  <c r="AJ2648" i="1"/>
  <c r="AI2664" i="1"/>
  <c r="AK2664" i="1" s="1"/>
  <c r="AJ2664" i="1"/>
  <c r="AI2680" i="1"/>
  <c r="AJ2680" i="1" s="1"/>
  <c r="AK2680" i="1"/>
  <c r="AI2696" i="1"/>
  <c r="AK2696" i="1" s="1"/>
  <c r="AJ2696" i="1"/>
  <c r="AI2712" i="1"/>
  <c r="AJ2712" i="1" s="1"/>
  <c r="AK2712" i="1"/>
  <c r="AI2728" i="1"/>
  <c r="AK2728" i="1" s="1"/>
  <c r="AJ2728" i="1"/>
  <c r="AI2744" i="1"/>
  <c r="AK2744" i="1" s="1"/>
  <c r="AJ2744" i="1"/>
  <c r="AI2760" i="1"/>
  <c r="AJ2760" i="1" s="1"/>
  <c r="AK2760" i="1"/>
  <c r="AI2776" i="1"/>
  <c r="AJ2776" i="1" s="1"/>
  <c r="AK2776" i="1"/>
  <c r="AI2792" i="1"/>
  <c r="AJ2792" i="1" s="1"/>
  <c r="AK2792" i="1"/>
  <c r="AI2808" i="1"/>
  <c r="AK2808" i="1" s="1"/>
  <c r="AJ2808" i="1"/>
  <c r="AI2824" i="1"/>
  <c r="AJ2824" i="1" s="1"/>
  <c r="AK2824" i="1"/>
  <c r="AI2840" i="1"/>
  <c r="AJ2840" i="1" s="1"/>
  <c r="AK2840" i="1"/>
  <c r="AI2856" i="1"/>
  <c r="AK2856" i="1" s="1"/>
  <c r="AJ2856" i="1"/>
  <c r="AI105" i="1"/>
  <c r="AK105" i="1" s="1"/>
  <c r="AJ105" i="1"/>
  <c r="AI457" i="1"/>
  <c r="AJ457" i="1" s="1"/>
  <c r="AK457" i="1"/>
  <c r="AI777" i="1"/>
  <c r="AK777" i="1" s="1"/>
  <c r="AJ777" i="1"/>
  <c r="AI1117" i="1"/>
  <c r="AJ1117" i="1" s="1"/>
  <c r="AK1117" i="1"/>
  <c r="AI1277" i="1"/>
  <c r="AK1277" i="1" s="1"/>
  <c r="AJ1277" i="1"/>
  <c r="AI1437" i="1"/>
  <c r="AJ1437" i="1" s="1"/>
  <c r="AK1437" i="1"/>
  <c r="AI1629" i="1"/>
  <c r="AK1629" i="1" s="1"/>
  <c r="AJ1629" i="1"/>
  <c r="AI1789" i="1"/>
  <c r="AK1789" i="1" s="1"/>
  <c r="AJ1789" i="1"/>
  <c r="AI1949" i="1"/>
  <c r="AJ1949" i="1" s="1"/>
  <c r="AK1949" i="1"/>
  <c r="AI2141" i="1"/>
  <c r="AK2141" i="1" s="1"/>
  <c r="AJ2141" i="1"/>
  <c r="AI2297" i="1"/>
  <c r="AK2297" i="1" s="1"/>
  <c r="AJ2297" i="1"/>
  <c r="AI2333" i="1"/>
  <c r="AJ2333" i="1" s="1"/>
  <c r="AK2333" i="1"/>
  <c r="AI2405" i="1"/>
  <c r="AJ2405" i="1" s="1"/>
  <c r="AK2405" i="1"/>
  <c r="AI2421" i="1"/>
  <c r="AK2421" i="1" s="1"/>
  <c r="AJ2421" i="1"/>
  <c r="AI2437" i="1"/>
  <c r="AJ2437" i="1" s="1"/>
  <c r="AK2437" i="1"/>
  <c r="AI2453" i="1"/>
  <c r="AK2453" i="1" s="1"/>
  <c r="AJ2453" i="1"/>
  <c r="AI2469" i="1"/>
  <c r="AJ2469" i="1" s="1"/>
  <c r="AK2469" i="1"/>
  <c r="AI2485" i="1"/>
  <c r="AJ2485" i="1" s="1"/>
  <c r="AK2485" i="1"/>
  <c r="AI2509" i="1"/>
  <c r="AJ2509" i="1" s="1"/>
  <c r="AK2509" i="1"/>
  <c r="AI2525" i="1"/>
  <c r="AK2525" i="1" s="1"/>
  <c r="AJ2525" i="1"/>
  <c r="AI2541" i="1"/>
  <c r="AJ2541" i="1" s="1"/>
  <c r="AK2541" i="1"/>
  <c r="AI2557" i="1"/>
  <c r="AK2557" i="1" s="1"/>
  <c r="AJ2557" i="1"/>
  <c r="AI2573" i="1"/>
  <c r="AK2573" i="1" s="1"/>
  <c r="AJ2573" i="1"/>
  <c r="AI2589" i="1"/>
  <c r="AJ2589" i="1" s="1"/>
  <c r="AK2589" i="1"/>
  <c r="AI2605" i="1"/>
  <c r="AJ2605" i="1" s="1"/>
  <c r="AK2605" i="1"/>
  <c r="AI2621" i="1"/>
  <c r="AK2621" i="1" s="1"/>
  <c r="AJ2621" i="1"/>
  <c r="AI2637" i="1"/>
  <c r="AK2637" i="1" s="1"/>
  <c r="AJ2637" i="1"/>
  <c r="AI2653" i="1"/>
  <c r="AK2653" i="1" s="1"/>
  <c r="AJ2653" i="1"/>
  <c r="AI2669" i="1"/>
  <c r="AK2669" i="1" s="1"/>
  <c r="AJ2669" i="1"/>
  <c r="AI2685" i="1"/>
  <c r="AJ2685" i="1" s="1"/>
  <c r="AK2685" i="1"/>
  <c r="AI2701" i="1"/>
  <c r="AJ2701" i="1" s="1"/>
  <c r="AK2701" i="1"/>
  <c r="AI2717" i="1"/>
  <c r="AJ2717" i="1" s="1"/>
  <c r="AK2717" i="1"/>
  <c r="AI2733" i="1"/>
  <c r="AK2733" i="1" s="1"/>
  <c r="AJ2733" i="1"/>
  <c r="AI2749" i="1"/>
  <c r="AJ2749" i="1" s="1"/>
  <c r="AK2749" i="1"/>
  <c r="AI2765" i="1"/>
  <c r="AK2765" i="1" s="1"/>
  <c r="AJ2765" i="1"/>
  <c r="AI2781" i="1"/>
  <c r="AK2781" i="1" s="1"/>
  <c r="AJ2781" i="1"/>
  <c r="AI2797" i="1"/>
  <c r="AJ2797" i="1" s="1"/>
  <c r="AK2797" i="1"/>
  <c r="AI2813" i="1"/>
  <c r="AK2813" i="1" s="1"/>
  <c r="AJ2813" i="1"/>
  <c r="AI2829" i="1"/>
  <c r="AJ2829" i="1" s="1"/>
  <c r="AK2829" i="1"/>
  <c r="AI2845" i="1"/>
  <c r="AJ2845" i="1" s="1"/>
  <c r="AK2845" i="1"/>
  <c r="AI2861" i="1"/>
  <c r="AK2861" i="1" s="1"/>
  <c r="AJ2861" i="1"/>
  <c r="AI1006" i="1"/>
  <c r="AJ1006" i="1" s="1"/>
  <c r="AK1006" i="1"/>
  <c r="AI1022" i="1"/>
  <c r="AK1022" i="1" s="1"/>
  <c r="AJ1022" i="1"/>
  <c r="AI1038" i="1"/>
  <c r="AK1038" i="1" s="1"/>
  <c r="AJ1038" i="1"/>
  <c r="AI1054" i="1"/>
  <c r="AK1054" i="1" s="1"/>
  <c r="AJ1054" i="1"/>
  <c r="AI1070" i="1"/>
  <c r="AK1070" i="1" s="1"/>
  <c r="AJ1070" i="1"/>
  <c r="AI1086" i="1"/>
  <c r="AJ1086" i="1" s="1"/>
  <c r="AK1086" i="1"/>
  <c r="AI1102" i="1"/>
  <c r="AK1102" i="1" s="1"/>
  <c r="AJ1102" i="1"/>
  <c r="AI1118" i="1"/>
  <c r="AJ1118" i="1" s="1"/>
  <c r="AK1118" i="1"/>
  <c r="AI1134" i="1"/>
  <c r="AJ1134" i="1" s="1"/>
  <c r="AK1134" i="1"/>
  <c r="AI1150" i="1"/>
  <c r="AK1150" i="1" s="1"/>
  <c r="AJ1150" i="1"/>
  <c r="AI1166" i="1"/>
  <c r="AJ1166" i="1" s="1"/>
  <c r="AK1166" i="1"/>
  <c r="AI1182" i="1"/>
  <c r="AJ1182" i="1" s="1"/>
  <c r="AK1182" i="1"/>
  <c r="AI1198" i="1"/>
  <c r="AJ1198" i="1" s="1"/>
  <c r="AK1198" i="1"/>
  <c r="AI1214" i="1"/>
  <c r="AJ1214" i="1" s="1"/>
  <c r="AK1214" i="1"/>
  <c r="AI1230" i="1"/>
  <c r="AK1230" i="1" s="1"/>
  <c r="AJ1230" i="1"/>
  <c r="AI1246" i="1"/>
  <c r="AJ1246" i="1" s="1"/>
  <c r="AK1246" i="1"/>
  <c r="AI1256" i="1"/>
  <c r="AJ1256" i="1" s="1"/>
  <c r="AK1256" i="1"/>
  <c r="AI1896" i="1"/>
  <c r="AJ1896" i="1" s="1"/>
  <c r="AK1896" i="1"/>
  <c r="AI927" i="1"/>
  <c r="AJ927" i="1" s="1"/>
  <c r="AK927" i="1"/>
  <c r="AI1683" i="1"/>
  <c r="AK1683" i="1" s="1"/>
  <c r="AJ1683" i="1"/>
  <c r="AI1951" i="1"/>
  <c r="AK1951" i="1"/>
  <c r="AJ1951" i="1"/>
  <c r="AI1967" i="1"/>
  <c r="AK1967" i="1" s="1"/>
  <c r="AJ1967" i="1"/>
  <c r="AI1983" i="1"/>
  <c r="AJ1983" i="1" s="1"/>
  <c r="AK1983" i="1"/>
  <c r="AI1999" i="1"/>
  <c r="AJ1999" i="1" s="1"/>
  <c r="AK1999" i="1"/>
  <c r="AI2015" i="1"/>
  <c r="AJ2015" i="1" s="1"/>
  <c r="AK2015" i="1"/>
  <c r="AI2031" i="1"/>
  <c r="AK2031" i="1" s="1"/>
  <c r="AJ2031" i="1"/>
  <c r="AI2047" i="1"/>
  <c r="AJ2047" i="1" s="1"/>
  <c r="AK2047" i="1"/>
  <c r="AI2063" i="1"/>
  <c r="AJ2063" i="1" s="1"/>
  <c r="AK2063" i="1"/>
  <c r="AI2079" i="1"/>
  <c r="AJ2079" i="1" s="1"/>
  <c r="AK2079" i="1"/>
  <c r="AI2095" i="1"/>
  <c r="AJ2095" i="1" s="1"/>
  <c r="AK2095" i="1"/>
  <c r="AI2111" i="1"/>
  <c r="AK2111" i="1" s="1"/>
  <c r="AJ2111" i="1"/>
  <c r="AI2127" i="1"/>
  <c r="AJ2127" i="1" s="1"/>
  <c r="AK2127" i="1"/>
  <c r="AI2143" i="1"/>
  <c r="AK2143" i="1" s="1"/>
  <c r="AJ2143" i="1"/>
  <c r="AI2159" i="1"/>
  <c r="AJ2159" i="1" s="1"/>
  <c r="AK2159" i="1"/>
  <c r="AI2175" i="1"/>
  <c r="AK2175" i="1" s="1"/>
  <c r="AJ2175" i="1"/>
  <c r="AI2191" i="1"/>
  <c r="AJ2191" i="1" s="1"/>
  <c r="AK2191" i="1"/>
  <c r="AI2207" i="1"/>
  <c r="AK2207" i="1" s="1"/>
  <c r="AJ2207" i="1"/>
  <c r="AI2223" i="1"/>
  <c r="AJ2223" i="1" s="1"/>
  <c r="AK2223" i="1"/>
  <c r="AI2239" i="1"/>
  <c r="AJ2239" i="1" s="1"/>
  <c r="AK2239" i="1"/>
  <c r="AI2255" i="1"/>
  <c r="AJ2255" i="1" s="1"/>
  <c r="AK2255" i="1"/>
  <c r="AI2271" i="1"/>
  <c r="AK2271" i="1" s="1"/>
  <c r="AJ2271" i="1"/>
  <c r="AI2287" i="1"/>
  <c r="AJ2287" i="1" s="1"/>
  <c r="AK2287" i="1"/>
  <c r="AI2303" i="1"/>
  <c r="AK2303" i="1" s="1"/>
  <c r="AJ2303" i="1"/>
  <c r="AI2319" i="1"/>
  <c r="AJ2319" i="1" s="1"/>
  <c r="AK2319" i="1"/>
  <c r="AI2335" i="1"/>
  <c r="AJ2335" i="1" s="1"/>
  <c r="AK2335" i="1"/>
  <c r="AI2351" i="1"/>
  <c r="AJ2351" i="1" s="1"/>
  <c r="AK2351" i="1"/>
  <c r="AI2367" i="1"/>
  <c r="AJ2367" i="1" s="1"/>
  <c r="AK2367" i="1"/>
  <c r="AI2383" i="1"/>
  <c r="AK2383" i="1" s="1"/>
  <c r="AJ2383" i="1"/>
  <c r="AI2399" i="1"/>
  <c r="AK2399" i="1" s="1"/>
  <c r="AJ2399" i="1"/>
  <c r="AI2415" i="1"/>
  <c r="AJ2415" i="1" s="1"/>
  <c r="AK2415" i="1"/>
  <c r="AI2431" i="1"/>
  <c r="AK2431" i="1" s="1"/>
  <c r="AJ2431" i="1"/>
  <c r="AI2447" i="1"/>
  <c r="AJ2447" i="1" s="1"/>
  <c r="AK2447" i="1"/>
  <c r="AI2463" i="1"/>
  <c r="AK2463" i="1" s="1"/>
  <c r="AJ2463" i="1"/>
  <c r="AI2479" i="1"/>
  <c r="AJ2479" i="1" s="1"/>
  <c r="AK2479" i="1"/>
  <c r="AI2495" i="1"/>
  <c r="AJ2495" i="1" s="1"/>
  <c r="AK2495" i="1"/>
  <c r="AI2511" i="1"/>
  <c r="AK2511" i="1" s="1"/>
  <c r="AJ2511" i="1"/>
  <c r="AI2527" i="1"/>
  <c r="AJ2527" i="1" s="1"/>
  <c r="AK2527" i="1"/>
  <c r="AI2543" i="1"/>
  <c r="AK2543" i="1" s="1"/>
  <c r="AJ2543" i="1"/>
  <c r="AI2559" i="1"/>
  <c r="AJ2559" i="1" s="1"/>
  <c r="AK2559" i="1"/>
  <c r="AI2575" i="1"/>
  <c r="AJ2575" i="1" s="1"/>
  <c r="AK2575" i="1"/>
  <c r="AI2591" i="1"/>
  <c r="AJ2591" i="1" s="1"/>
  <c r="AK2591" i="1"/>
  <c r="AI2607" i="1"/>
  <c r="AJ2607" i="1" s="1"/>
  <c r="AK2607" i="1"/>
  <c r="AI2623" i="1"/>
  <c r="AJ2623" i="1" s="1"/>
  <c r="AK2623" i="1"/>
  <c r="AI2639" i="1"/>
  <c r="AJ2639" i="1" s="1"/>
  <c r="AK2639" i="1"/>
  <c r="AI2655" i="1"/>
  <c r="AJ2655" i="1" s="1"/>
  <c r="AK2655" i="1"/>
  <c r="AI2671" i="1"/>
  <c r="AK2671" i="1" s="1"/>
  <c r="AJ2671" i="1"/>
  <c r="AI2687" i="1"/>
  <c r="AK2687" i="1" s="1"/>
  <c r="AJ2687" i="1"/>
  <c r="AI2703" i="1"/>
  <c r="AK2703" i="1" s="1"/>
  <c r="AJ2703" i="1"/>
  <c r="AI2719" i="1"/>
  <c r="AJ2719" i="1" s="1"/>
  <c r="AK2719" i="1"/>
  <c r="AI2735" i="1"/>
  <c r="AJ2735" i="1" s="1"/>
  <c r="AK2735" i="1"/>
  <c r="AI2751" i="1"/>
  <c r="AJ2751" i="1" s="1"/>
  <c r="AK2751" i="1"/>
  <c r="AI2767" i="1"/>
  <c r="AJ2767" i="1" s="1"/>
  <c r="AK2767" i="1"/>
  <c r="AI2783" i="1"/>
  <c r="AK2783" i="1" s="1"/>
  <c r="AJ2783" i="1"/>
  <c r="AI2799" i="1"/>
  <c r="AJ2799" i="1" s="1"/>
  <c r="AK2799" i="1"/>
  <c r="AI2815" i="1"/>
  <c r="AJ2815" i="1" s="1"/>
  <c r="AK2815" i="1"/>
  <c r="AI2831" i="1"/>
  <c r="AJ2831" i="1" s="1"/>
  <c r="AK2831" i="1"/>
  <c r="AI2847" i="1"/>
  <c r="AJ2847" i="1" s="1"/>
  <c r="AK2847" i="1"/>
  <c r="AI2863" i="1"/>
  <c r="AK2863" i="1" s="1"/>
  <c r="AJ2863" i="1"/>
  <c r="AI2436" i="1"/>
  <c r="AJ2436" i="1" s="1"/>
  <c r="AK2436" i="1"/>
  <c r="AI1254" i="1"/>
  <c r="AK1254" i="1" s="1"/>
  <c r="AJ1254" i="1"/>
  <c r="AI1270" i="1"/>
  <c r="AJ1270" i="1" s="1"/>
  <c r="AK1270" i="1"/>
  <c r="AI1286" i="1"/>
  <c r="AK1286" i="1" s="1"/>
  <c r="AJ1286" i="1"/>
  <c r="AI1302" i="1"/>
  <c r="AK1302" i="1" s="1"/>
  <c r="AJ1302" i="1"/>
  <c r="AI1318" i="1"/>
  <c r="AJ1318" i="1" s="1"/>
  <c r="AK1318" i="1"/>
  <c r="AI1334" i="1"/>
  <c r="AK1334" i="1" s="1"/>
  <c r="AJ1334" i="1"/>
  <c r="AI1350" i="1"/>
  <c r="AK1350" i="1" s="1"/>
  <c r="AJ1350" i="1"/>
  <c r="AI1366" i="1"/>
  <c r="AJ1366" i="1" s="1"/>
  <c r="AK1366" i="1"/>
  <c r="AI1382" i="1"/>
  <c r="AK1382" i="1"/>
  <c r="AJ1382" i="1"/>
  <c r="AI1398" i="1"/>
  <c r="AJ1398" i="1" s="1"/>
  <c r="AK1398" i="1"/>
  <c r="AI1414" i="1"/>
  <c r="AJ1414" i="1" s="1"/>
  <c r="AK1414" i="1"/>
  <c r="AI1430" i="1"/>
  <c r="AJ1430" i="1" s="1"/>
  <c r="AK1430" i="1"/>
  <c r="AI1446" i="1"/>
  <c r="AJ1446" i="1" s="1"/>
  <c r="AK1446" i="1"/>
  <c r="AI1462" i="1"/>
  <c r="AJ1462" i="1" s="1"/>
  <c r="AK1462" i="1"/>
  <c r="AI1478" i="1"/>
  <c r="AK1478" i="1" s="1"/>
  <c r="AJ1478" i="1"/>
  <c r="AI1494" i="1"/>
  <c r="AK1494" i="1" s="1"/>
  <c r="AJ1494" i="1"/>
  <c r="AI1510" i="1"/>
  <c r="AK1510" i="1" s="1"/>
  <c r="AJ1510" i="1"/>
  <c r="AI1526" i="1"/>
  <c r="AK1526" i="1" s="1"/>
  <c r="AJ1526" i="1"/>
  <c r="AI1542" i="1"/>
  <c r="AK1542" i="1" s="1"/>
  <c r="AJ1542" i="1"/>
  <c r="AI1558" i="1"/>
  <c r="AJ1558" i="1" s="1"/>
  <c r="AK1558" i="1"/>
  <c r="AI1574" i="1"/>
  <c r="AJ1574" i="1" s="1"/>
  <c r="AK1574" i="1"/>
  <c r="AI1590" i="1"/>
  <c r="AK1590" i="1" s="1"/>
  <c r="AJ1590" i="1"/>
  <c r="AI1606" i="1"/>
  <c r="AK1606" i="1" s="1"/>
  <c r="AJ1606" i="1"/>
  <c r="AI1622" i="1"/>
  <c r="AK1622" i="1" s="1"/>
  <c r="AJ1622" i="1"/>
  <c r="AI1638" i="1"/>
  <c r="AK1638" i="1" s="1"/>
  <c r="AJ1638" i="1"/>
  <c r="AI1654" i="1"/>
  <c r="AK1654" i="1" s="1"/>
  <c r="AJ1654" i="1"/>
  <c r="AI1670" i="1"/>
  <c r="AK1670" i="1" s="1"/>
  <c r="AJ1670" i="1"/>
  <c r="AI1686" i="1"/>
  <c r="AJ1686" i="1" s="1"/>
  <c r="AK1686" i="1"/>
  <c r="AI1702" i="1"/>
  <c r="AK1702" i="1" s="1"/>
  <c r="AJ1702" i="1"/>
  <c r="AI1718" i="1"/>
  <c r="AJ1718" i="1" s="1"/>
  <c r="AK1718" i="1"/>
  <c r="AI1734" i="1"/>
  <c r="AJ1734" i="1" s="1"/>
  <c r="AK1734" i="1"/>
  <c r="AI1750" i="1"/>
  <c r="AJ1750" i="1" s="1"/>
  <c r="AK1750" i="1"/>
  <c r="AI1766" i="1"/>
  <c r="AJ1766" i="1" s="1"/>
  <c r="AK1766" i="1"/>
  <c r="AI1782" i="1"/>
  <c r="AK1782" i="1"/>
  <c r="AJ1782" i="1"/>
  <c r="AI1798" i="1"/>
  <c r="AK1798" i="1" s="1"/>
  <c r="AM1798" i="1" s="1"/>
  <c r="AJ1798" i="1"/>
  <c r="AI1814" i="1"/>
  <c r="AJ1814" i="1" s="1"/>
  <c r="AK1814" i="1"/>
  <c r="AI1830" i="1"/>
  <c r="AK1830" i="1" s="1"/>
  <c r="AJ1830" i="1"/>
  <c r="AI1846" i="1"/>
  <c r="AJ1846" i="1" s="1"/>
  <c r="AK1846" i="1"/>
  <c r="AI1862" i="1"/>
  <c r="AJ1862" i="1" s="1"/>
  <c r="AK1862" i="1"/>
  <c r="AI1878" i="1"/>
  <c r="AK1878" i="1" s="1"/>
  <c r="AJ1878" i="1"/>
  <c r="AI1894" i="1"/>
  <c r="AJ1894" i="1" s="1"/>
  <c r="AK1894" i="1"/>
  <c r="AI1910" i="1"/>
  <c r="AK1910" i="1" s="1"/>
  <c r="AJ1910" i="1"/>
  <c r="AI1926" i="1"/>
  <c r="AJ1926" i="1" s="1"/>
  <c r="AK1926" i="1"/>
  <c r="AI1942" i="1"/>
  <c r="AJ1942" i="1" s="1"/>
  <c r="AK1942" i="1"/>
  <c r="AI1958" i="1"/>
  <c r="AJ1958" i="1" s="1"/>
  <c r="AK1958" i="1"/>
  <c r="AI1974" i="1"/>
  <c r="AJ1974" i="1" s="1"/>
  <c r="AK1974" i="1"/>
  <c r="AI1990" i="1"/>
  <c r="AJ1990" i="1" s="1"/>
  <c r="AK1990" i="1"/>
  <c r="AI2006" i="1"/>
  <c r="AJ2006" i="1" s="1"/>
  <c r="AK2006" i="1"/>
  <c r="AI2022" i="1"/>
  <c r="AJ2022" i="1" s="1"/>
  <c r="AK2022" i="1"/>
  <c r="AI2038" i="1"/>
  <c r="AJ2038" i="1" s="1"/>
  <c r="AK2038" i="1"/>
  <c r="AI2054" i="1"/>
  <c r="AJ2054" i="1" s="1"/>
  <c r="AK2054" i="1"/>
  <c r="AI2070" i="1"/>
  <c r="AK2070" i="1" s="1"/>
  <c r="AJ2070" i="1"/>
  <c r="AI2086" i="1"/>
  <c r="AK2086" i="1" s="1"/>
  <c r="AM2086" i="1" s="1"/>
  <c r="AJ2086" i="1"/>
  <c r="AI2102" i="1"/>
  <c r="AJ2102" i="1" s="1"/>
  <c r="AK2102" i="1"/>
  <c r="AI2118" i="1"/>
  <c r="AJ2118" i="1" s="1"/>
  <c r="AK2118" i="1"/>
  <c r="AI2134" i="1"/>
  <c r="AJ2134" i="1" s="1"/>
  <c r="AK2134" i="1"/>
  <c r="AI2150" i="1"/>
  <c r="AJ2150" i="1" s="1"/>
  <c r="AK2150" i="1"/>
  <c r="AI2166" i="1"/>
  <c r="AK2166" i="1" s="1"/>
  <c r="AJ2166" i="1"/>
  <c r="AI2182" i="1"/>
  <c r="AJ2182" i="1" s="1"/>
  <c r="AL2182" i="1" s="1"/>
  <c r="AK2182" i="1"/>
  <c r="AI2198" i="1"/>
  <c r="AK2198" i="1" s="1"/>
  <c r="AJ2198" i="1"/>
  <c r="AI2214" i="1"/>
  <c r="AJ2214" i="1" s="1"/>
  <c r="AK2214" i="1"/>
  <c r="AI2230" i="1"/>
  <c r="AK2230" i="1" s="1"/>
  <c r="AJ2230" i="1"/>
  <c r="AI2246" i="1"/>
  <c r="AJ2246" i="1" s="1"/>
  <c r="AK2246" i="1"/>
  <c r="AI2262" i="1"/>
  <c r="AK2262" i="1" s="1"/>
  <c r="AJ2262" i="1"/>
  <c r="AI2278" i="1"/>
  <c r="AJ2278" i="1" s="1"/>
  <c r="AK2278" i="1"/>
  <c r="AI2294" i="1"/>
  <c r="AK2294" i="1" s="1"/>
  <c r="AJ2294" i="1"/>
  <c r="AI2310" i="1"/>
  <c r="AJ2310" i="1" s="1"/>
  <c r="AK2310" i="1"/>
  <c r="AI2326" i="1"/>
  <c r="AJ2326" i="1" s="1"/>
  <c r="AK2326" i="1"/>
  <c r="AI2342" i="1"/>
  <c r="AJ2342" i="1" s="1"/>
  <c r="AK2342" i="1"/>
  <c r="AI2358" i="1"/>
  <c r="AJ2358" i="1" s="1"/>
  <c r="AK2358" i="1"/>
  <c r="AI2374" i="1"/>
  <c r="AK2374" i="1" s="1"/>
  <c r="AJ2374" i="1"/>
  <c r="AI2390" i="1"/>
  <c r="AK2390" i="1" s="1"/>
  <c r="AJ2390" i="1"/>
  <c r="AI2406" i="1"/>
  <c r="AK2406" i="1" s="1"/>
  <c r="AJ2406" i="1"/>
  <c r="AI2422" i="1"/>
  <c r="AJ2422" i="1" s="1"/>
  <c r="AK2422" i="1"/>
  <c r="AI2438" i="1"/>
  <c r="AJ2438" i="1" s="1"/>
  <c r="AK2438" i="1"/>
  <c r="AI2454" i="1"/>
  <c r="AK2454" i="1" s="1"/>
  <c r="AJ2454" i="1"/>
  <c r="AI2470" i="1"/>
  <c r="AJ2470" i="1" s="1"/>
  <c r="AK2470" i="1"/>
  <c r="AI2486" i="1"/>
  <c r="AK2486" i="1" s="1"/>
  <c r="AJ2486" i="1"/>
  <c r="AI2502" i="1"/>
  <c r="AJ2502" i="1" s="1"/>
  <c r="AK2502" i="1"/>
  <c r="AI2518" i="1"/>
  <c r="AJ2518" i="1" s="1"/>
  <c r="AK2518" i="1"/>
  <c r="AI2534" i="1"/>
  <c r="AJ2534" i="1" s="1"/>
  <c r="AK2534" i="1"/>
  <c r="AI2550" i="1"/>
  <c r="AK2550" i="1" s="1"/>
  <c r="AJ2550" i="1"/>
  <c r="AI2566" i="1"/>
  <c r="AJ2566" i="1" s="1"/>
  <c r="AK2566" i="1"/>
  <c r="AI2582" i="1"/>
  <c r="AJ2582" i="1" s="1"/>
  <c r="AK2582" i="1"/>
  <c r="AI2598" i="1"/>
  <c r="AK2598" i="1" s="1"/>
  <c r="AJ2598" i="1"/>
  <c r="AI2614" i="1"/>
  <c r="AK2614" i="1" s="1"/>
  <c r="AJ2614" i="1"/>
  <c r="AI2630" i="1"/>
  <c r="AJ2630" i="1" s="1"/>
  <c r="AK2630" i="1"/>
  <c r="AI2646" i="1"/>
  <c r="AJ2646" i="1" s="1"/>
  <c r="AK2646" i="1"/>
  <c r="AI2662" i="1"/>
  <c r="AJ2662" i="1" s="1"/>
  <c r="AL2662" i="1" s="1"/>
  <c r="AK2662" i="1"/>
  <c r="AI2678" i="1"/>
  <c r="AK2678" i="1" s="1"/>
  <c r="AJ2678" i="1"/>
  <c r="AI2694" i="1"/>
  <c r="AK2694" i="1" s="1"/>
  <c r="AJ2694" i="1"/>
  <c r="AI2710" i="1"/>
  <c r="AK2710" i="1" s="1"/>
  <c r="AJ2710" i="1"/>
  <c r="AI2726" i="1"/>
  <c r="AK2726" i="1" s="1"/>
  <c r="AJ2726" i="1"/>
  <c r="AI2742" i="1"/>
  <c r="AJ2742" i="1" s="1"/>
  <c r="AK2742" i="1"/>
  <c r="AI2758" i="1"/>
  <c r="AJ2758" i="1" s="1"/>
  <c r="AL2758" i="1" s="1"/>
  <c r="AK2758" i="1"/>
  <c r="AI2774" i="1"/>
  <c r="AK2774" i="1" s="1"/>
  <c r="AJ2774" i="1"/>
  <c r="AI2790" i="1"/>
  <c r="AK2790" i="1" s="1"/>
  <c r="AJ2790" i="1"/>
  <c r="AI2806" i="1"/>
  <c r="AJ2806" i="1" s="1"/>
  <c r="AK2806" i="1"/>
  <c r="AI2822" i="1"/>
  <c r="AJ2822" i="1" s="1"/>
  <c r="AK2822" i="1"/>
  <c r="AI2838" i="1"/>
  <c r="AJ2838" i="1" s="1"/>
  <c r="AK2838" i="1"/>
  <c r="AI2854" i="1"/>
  <c r="AK2854" i="1" s="1"/>
  <c r="AJ2854" i="1"/>
  <c r="AI1299" i="1"/>
  <c r="AJ1299" i="1" s="1"/>
  <c r="AK1299" i="1"/>
  <c r="H433" i="1"/>
  <c r="H1104" i="1"/>
  <c r="H1372" i="1"/>
  <c r="H1568" i="1"/>
  <c r="H1145" i="1"/>
  <c r="H1386" i="1"/>
  <c r="H1622" i="1"/>
  <c r="H2006" i="1"/>
  <c r="H2596" i="1"/>
  <c r="H2097" i="1"/>
  <c r="H2177" i="1"/>
  <c r="H2589" i="1"/>
  <c r="H1488" i="1"/>
  <c r="H1832" i="1"/>
  <c r="H2049" i="1"/>
  <c r="H2181" i="1"/>
  <c r="H396" i="1"/>
  <c r="H904" i="1"/>
  <c r="H1100" i="1"/>
  <c r="H1632" i="1"/>
  <c r="H1656" i="1"/>
  <c r="H1864" i="1"/>
  <c r="H1514" i="1"/>
  <c r="H2408" i="1"/>
  <c r="H2209" i="1"/>
  <c r="L2319" i="1"/>
  <c r="H2320" i="1"/>
  <c r="L2435" i="1"/>
  <c r="H2436" i="1"/>
  <c r="L2683" i="1"/>
  <c r="K2683" i="1" s="1"/>
  <c r="H2684" i="1"/>
  <c r="L1669" i="1"/>
  <c r="H1670" i="1"/>
  <c r="AD1124" i="1"/>
  <c r="AG1123" i="1" s="1"/>
  <c r="AB1127" i="1"/>
  <c r="AE1126" i="1" s="1"/>
  <c r="T1129" i="1"/>
  <c r="V1129" i="1" s="1"/>
  <c r="T1128" i="1"/>
  <c r="U1128" i="1" s="1"/>
  <c r="AD1722" i="1"/>
  <c r="AG1721" i="1" s="1"/>
  <c r="J1724" i="1"/>
  <c r="AD580" i="1"/>
  <c r="AG579" i="1" s="1"/>
  <c r="T585" i="1"/>
  <c r="U585" i="1" s="1"/>
  <c r="AD584" i="1"/>
  <c r="AG583" i="1" s="1"/>
  <c r="L707" i="1"/>
  <c r="H708" i="1"/>
  <c r="L1075" i="1"/>
  <c r="H1076" i="1"/>
  <c r="L1495" i="1"/>
  <c r="H1496" i="1"/>
  <c r="L1663" i="1"/>
  <c r="H1664" i="1"/>
  <c r="L1823" i="1"/>
  <c r="H1824" i="1"/>
  <c r="L2279" i="1"/>
  <c r="H2280" i="1"/>
  <c r="L2507" i="1"/>
  <c r="H2508" i="1"/>
  <c r="L2016" i="1"/>
  <c r="K2016" i="1" s="1"/>
  <c r="H2017" i="1"/>
  <c r="L2496" i="1"/>
  <c r="H2497" i="1"/>
  <c r="L2524" i="1"/>
  <c r="H2525" i="1"/>
  <c r="L2564" i="1"/>
  <c r="K2564" i="1" s="1"/>
  <c r="H2565" i="1"/>
  <c r="L2652" i="1"/>
  <c r="H2653" i="1"/>
  <c r="L2660" i="1"/>
  <c r="H2661" i="1"/>
  <c r="L2760" i="1"/>
  <c r="H2761" i="1"/>
  <c r="L1611" i="1"/>
  <c r="H1612" i="1"/>
  <c r="L1627" i="1"/>
  <c r="H1628" i="1"/>
  <c r="L2071" i="1"/>
  <c r="H2072" i="1"/>
  <c r="L2107" i="1"/>
  <c r="H2108" i="1"/>
  <c r="L2343" i="1"/>
  <c r="H2344" i="1"/>
  <c r="H2708" i="1"/>
  <c r="H2676" i="1"/>
  <c r="L1027" i="1"/>
  <c r="H1028" i="1"/>
  <c r="L1319" i="1"/>
  <c r="H1320" i="1"/>
  <c r="L1335" i="1"/>
  <c r="H1336" i="1"/>
  <c r="L2135" i="1"/>
  <c r="H2136" i="1"/>
  <c r="L2340" i="1"/>
  <c r="H2341" i="1"/>
  <c r="L1840" i="1"/>
  <c r="H1841" i="1"/>
  <c r="AC1339" i="1"/>
  <c r="AF1338" i="1" s="1"/>
  <c r="T1341" i="1"/>
  <c r="U1341" i="1" s="1"/>
  <c r="T2394" i="1"/>
  <c r="U2394" i="1" s="1"/>
  <c r="AC2392" i="1"/>
  <c r="AF2391" i="1" s="1"/>
  <c r="H2716" i="1"/>
  <c r="H1638" i="1"/>
  <c r="H1624" i="1"/>
  <c r="H1654" i="1"/>
  <c r="H2312" i="1"/>
  <c r="L265" i="1"/>
  <c r="K265" i="1" s="1"/>
  <c r="H266" i="1"/>
  <c r="L2023" i="1"/>
  <c r="H2024" i="1"/>
  <c r="L2243" i="1"/>
  <c r="H2244" i="1"/>
  <c r="L2367" i="1"/>
  <c r="H2368" i="1"/>
  <c r="L2743" i="1"/>
  <c r="H2744" i="1"/>
  <c r="L472" i="1"/>
  <c r="H473" i="1"/>
  <c r="L512" i="1"/>
  <c r="H513" i="1"/>
  <c r="L536" i="1"/>
  <c r="H537" i="1"/>
  <c r="L600" i="1"/>
  <c r="H601" i="1"/>
  <c r="L2260" i="1"/>
  <c r="H2261" i="1"/>
  <c r="L2288" i="1"/>
  <c r="H2289" i="1"/>
  <c r="AF1084" i="1"/>
  <c r="H616" i="1"/>
  <c r="H1016" i="1"/>
  <c r="H1541" i="1"/>
  <c r="H613" i="1"/>
  <c r="H2037" i="1"/>
  <c r="AD2235" i="1"/>
  <c r="AG2234" i="1" s="1"/>
  <c r="AC2235" i="1"/>
  <c r="AF2234" i="1" s="1"/>
  <c r="J584" i="1"/>
  <c r="K584" i="1" s="1"/>
  <c r="AD581" i="1"/>
  <c r="AG580" i="1" s="1"/>
  <c r="AC1467" i="1"/>
  <c r="AF1466" i="1" s="1"/>
  <c r="AD1468" i="1"/>
  <c r="AG1467" i="1" s="1"/>
  <c r="AC1466" i="1"/>
  <c r="AF1465" i="1" s="1"/>
  <c r="H428" i="1"/>
  <c r="H548" i="1"/>
  <c r="H644" i="1"/>
  <c r="H676" i="1"/>
  <c r="H716" i="1"/>
  <c r="H896" i="1"/>
  <c r="H1360" i="1"/>
  <c r="H1392" i="1"/>
  <c r="H1432" i="1"/>
  <c r="H2152" i="1"/>
  <c r="H2725" i="1"/>
  <c r="T586" i="1"/>
  <c r="T1086" i="1"/>
  <c r="U1086" i="1" s="1"/>
  <c r="T2152" i="1"/>
  <c r="U2152" i="1" s="1"/>
  <c r="T1085" i="1"/>
  <c r="U1085" i="1" s="1"/>
  <c r="AD582" i="1"/>
  <c r="AG581" i="1" s="1"/>
  <c r="AC582" i="1"/>
  <c r="AF581" i="1" s="1"/>
  <c r="AC584" i="1"/>
  <c r="AF583" i="1" s="1"/>
  <c r="AD1080" i="1"/>
  <c r="AG1079" i="1" s="1"/>
  <c r="AC1340" i="1"/>
  <c r="AF1339" i="1" s="1"/>
  <c r="J1468" i="1"/>
  <c r="AD1723" i="1"/>
  <c r="AG1722" i="1" s="1"/>
  <c r="AB1979" i="1"/>
  <c r="AE1978" i="1" s="1"/>
  <c r="H1080" i="1"/>
  <c r="J1127" i="1"/>
  <c r="H1212" i="1"/>
  <c r="J2151" i="1"/>
  <c r="H2208" i="1"/>
  <c r="H2360" i="1"/>
  <c r="H2520" i="1"/>
  <c r="H2257" i="1"/>
  <c r="H2465" i="1"/>
  <c r="H2573" i="1"/>
  <c r="H2856" i="1"/>
  <c r="T1725" i="1"/>
  <c r="U1725" i="1" s="1"/>
  <c r="T2393" i="1"/>
  <c r="T1726" i="1"/>
  <c r="U1726" i="1" s="1"/>
  <c r="T2238" i="1"/>
  <c r="U2238" i="1" s="1"/>
  <c r="AG584" i="1"/>
  <c r="AC1126" i="1"/>
  <c r="AF1125" i="1" s="1"/>
  <c r="AD1123" i="1"/>
  <c r="AG1122" i="1" s="1"/>
  <c r="AD2151" i="1"/>
  <c r="AG2150" i="1" s="1"/>
  <c r="AD2150" i="1"/>
  <c r="AG2149" i="1" s="1"/>
  <c r="AB2151" i="1"/>
  <c r="AE2150" i="1" s="1"/>
  <c r="AD1339" i="1"/>
  <c r="AG1338" i="1" s="1"/>
  <c r="AC1338" i="1"/>
  <c r="AF1337" i="1" s="1"/>
  <c r="AD1337" i="1"/>
  <c r="AG1336" i="1" s="1"/>
  <c r="AD1978" i="1"/>
  <c r="AG1977" i="1" s="1"/>
  <c r="AD1980" i="1"/>
  <c r="AG1979" i="1" s="1"/>
  <c r="AC1978" i="1"/>
  <c r="AF1977" i="1" s="1"/>
  <c r="AB2363" i="1"/>
  <c r="AE2362" i="1" s="1"/>
  <c r="AD2363" i="1"/>
  <c r="AG2362" i="1" s="1"/>
  <c r="AC2362" i="1"/>
  <c r="AF2361" i="1" s="1"/>
  <c r="AD1081" i="1"/>
  <c r="AG1080" i="1" s="1"/>
  <c r="AC1082" i="1"/>
  <c r="AF1081" i="1" s="1"/>
  <c r="AB2391" i="1"/>
  <c r="AE2390" i="1" s="1"/>
  <c r="AD2389" i="1"/>
  <c r="AG2388" i="1" s="1"/>
  <c r="AD2390" i="1"/>
  <c r="AG2389" i="1" s="1"/>
  <c r="H520" i="1"/>
  <c r="H1200" i="1"/>
  <c r="H604" i="1"/>
  <c r="H692" i="1"/>
  <c r="H246" i="1"/>
  <c r="H1004" i="1"/>
  <c r="H1344" i="1"/>
  <c r="H1364" i="1"/>
  <c r="H1560" i="1"/>
  <c r="H1964" i="1"/>
  <c r="H2252" i="1"/>
  <c r="H2512" i="1"/>
  <c r="H2540" i="1"/>
  <c r="H2584" i="1"/>
  <c r="H2477" i="1"/>
  <c r="H2577" i="1"/>
  <c r="T1342" i="1"/>
  <c r="U1342" i="1" s="1"/>
  <c r="T1470" i="1"/>
  <c r="T1981" i="1"/>
  <c r="V1981" i="1" s="1"/>
  <c r="T2237" i="1"/>
  <c r="U2237" i="1" s="1"/>
  <c r="T2365" i="1"/>
  <c r="U2365" i="1" s="1"/>
  <c r="AB583" i="1"/>
  <c r="AE582" i="1" s="1"/>
  <c r="AB584" i="1"/>
  <c r="AE583" i="1" s="1"/>
  <c r="AF2236" i="1"/>
  <c r="AC2391" i="1"/>
  <c r="AF2390" i="1" s="1"/>
  <c r="AF584" i="1"/>
  <c r="AG1724" i="1"/>
  <c r="AF2392" i="1"/>
  <c r="AE584" i="1"/>
  <c r="AE2364" i="1"/>
  <c r="H588" i="1"/>
  <c r="H249" i="1"/>
  <c r="H1284" i="1"/>
  <c r="H1312" i="1"/>
  <c r="H688" i="1"/>
  <c r="H756" i="1"/>
  <c r="H764" i="1"/>
  <c r="H310" i="1"/>
  <c r="H774" i="1"/>
  <c r="H988" i="1"/>
  <c r="H1052" i="1"/>
  <c r="H1116" i="1"/>
  <c r="H1424" i="1"/>
  <c r="H1464" i="1"/>
  <c r="H1512" i="1"/>
  <c r="H1696" i="1"/>
  <c r="H1708" i="1"/>
  <c r="H1760" i="1"/>
  <c r="H1772" i="1"/>
  <c r="H1840" i="1"/>
  <c r="H970" i="1"/>
  <c r="H1888" i="1"/>
  <c r="H1952" i="1"/>
  <c r="H2088" i="1"/>
  <c r="H2488" i="1"/>
  <c r="H2620" i="1"/>
  <c r="H2668" i="1"/>
  <c r="H1332" i="1"/>
  <c r="H104" i="1"/>
  <c r="H852" i="1"/>
  <c r="H900" i="1"/>
  <c r="H1032" i="1"/>
  <c r="H1064" i="1"/>
  <c r="H1152" i="1"/>
  <c r="H1232" i="1"/>
  <c r="H1328" i="1"/>
  <c r="H1724" i="1"/>
  <c r="H2008" i="1"/>
  <c r="H2164" i="1"/>
  <c r="H2232" i="1"/>
  <c r="H2304" i="1"/>
  <c r="H2580" i="1"/>
  <c r="H2588" i="1"/>
  <c r="H2632" i="1"/>
  <c r="H2660" i="1"/>
  <c r="H2776" i="1"/>
  <c r="H944" i="1"/>
  <c r="H956" i="1"/>
  <c r="H1528" i="1"/>
  <c r="H2224" i="1"/>
  <c r="H2388" i="1"/>
  <c r="H2400" i="1"/>
  <c r="H2765" i="1"/>
  <c r="H2406" i="1"/>
  <c r="H1210" i="1"/>
  <c r="H1926" i="1"/>
  <c r="H372" i="1"/>
  <c r="H1048" i="1"/>
  <c r="H1736" i="1"/>
  <c r="H1852" i="1"/>
  <c r="H1953" i="1"/>
  <c r="H1984" i="1"/>
  <c r="H2176" i="1"/>
  <c r="H2196" i="1"/>
  <c r="H2600" i="1"/>
  <c r="H2597" i="1"/>
  <c r="H736" i="1"/>
  <c r="H1296" i="1"/>
  <c r="H64" i="1"/>
  <c r="H452" i="1"/>
  <c r="H976" i="1"/>
  <c r="H1088" i="1"/>
  <c r="H1292" i="1"/>
  <c r="H1300" i="1"/>
  <c r="H1233" i="1"/>
  <c r="H1338" i="1"/>
  <c r="H1498" i="1"/>
  <c r="H1894" i="1"/>
  <c r="H1976" i="1"/>
  <c r="H2336" i="1"/>
  <c r="H2416" i="1"/>
  <c r="H2616" i="1"/>
  <c r="H2728" i="1"/>
  <c r="H2369" i="1"/>
  <c r="H192" i="1"/>
  <c r="H41" i="1"/>
  <c r="H1580" i="1"/>
  <c r="H1660" i="1"/>
  <c r="H1720" i="1"/>
  <c r="H1776" i="1"/>
  <c r="H1889" i="1"/>
  <c r="H1018" i="1"/>
  <c r="H2056" i="1"/>
  <c r="H2228" i="1"/>
  <c r="H2256" i="1"/>
  <c r="H2288" i="1"/>
  <c r="H2412" i="1"/>
  <c r="H2500" i="1"/>
  <c r="H2516" i="1"/>
  <c r="H2572" i="1"/>
  <c r="H2688" i="1"/>
  <c r="H2696" i="1"/>
  <c r="H2225" i="1"/>
  <c r="H2609" i="1"/>
  <c r="H2777" i="1"/>
  <c r="AG1084" i="1"/>
  <c r="AG1127" i="1"/>
  <c r="AF1340" i="1"/>
  <c r="AC1468" i="1"/>
  <c r="AF1467" i="1" s="1"/>
  <c r="AD1724" i="1"/>
  <c r="AG1723" i="1" s="1"/>
  <c r="AE1980" i="1"/>
  <c r="AD2148" i="1"/>
  <c r="AG2147" i="1" s="1"/>
  <c r="AD2232" i="1"/>
  <c r="AG2231" i="1" s="1"/>
  <c r="AD2236" i="1"/>
  <c r="AG2235" i="1" s="1"/>
  <c r="AG2236" i="1"/>
  <c r="AD2360" i="1"/>
  <c r="AG2359" i="1" s="1"/>
  <c r="AF2364" i="1"/>
  <c r="AG2392" i="1"/>
  <c r="AD583" i="1"/>
  <c r="AG582" i="1" s="1"/>
  <c r="AB1083" i="1"/>
  <c r="AE1082" i="1" s="1"/>
  <c r="AC1723" i="1"/>
  <c r="AF1722" i="1" s="1"/>
  <c r="AD1979" i="1"/>
  <c r="AG1978" i="1" s="1"/>
  <c r="AD2147" i="1"/>
  <c r="AG2146" i="1" s="1"/>
  <c r="AD1082" i="1"/>
  <c r="AG1081" i="1" s="1"/>
  <c r="AD1338" i="1"/>
  <c r="AG1337" i="1" s="1"/>
  <c r="AD2362" i="1"/>
  <c r="AG2361" i="1" s="1"/>
  <c r="AD1125" i="1"/>
  <c r="AG1124" i="1" s="1"/>
  <c r="AE1468" i="1"/>
  <c r="AD1721" i="1"/>
  <c r="AG1720" i="1" s="1"/>
  <c r="AC2149" i="1"/>
  <c r="AF2148" i="1" s="1"/>
  <c r="AD2361" i="1"/>
  <c r="AG2360" i="1" s="1"/>
  <c r="AG2364" i="1"/>
  <c r="AD1127" i="1"/>
  <c r="AG1126" i="1" s="1"/>
  <c r="AB1467" i="1"/>
  <c r="AE1466" i="1" s="1"/>
  <c r="AE2151" i="1"/>
  <c r="AB2235" i="1"/>
  <c r="AE2234" i="1" s="1"/>
  <c r="AD2391" i="1"/>
  <c r="AG2390" i="1" s="1"/>
  <c r="AD1126" i="1"/>
  <c r="AG1125" i="1" s="1"/>
  <c r="AB2150" i="1"/>
  <c r="AE2149" i="1" s="1"/>
  <c r="AC2234" i="1"/>
  <c r="AF2233" i="1" s="1"/>
  <c r="AC2363" i="1"/>
  <c r="AF2362" i="1" s="1"/>
  <c r="AB2364" i="1"/>
  <c r="AE2363" i="1" s="1"/>
  <c r="H140" i="1"/>
  <c r="H236" i="1"/>
  <c r="H25" i="1"/>
  <c r="H65" i="1"/>
  <c r="H256" i="1"/>
  <c r="H816" i="1"/>
  <c r="H872" i="1"/>
  <c r="H105" i="1"/>
  <c r="H425" i="1"/>
  <c r="H832" i="1"/>
  <c r="H844" i="1"/>
  <c r="H908" i="1"/>
  <c r="H561" i="1"/>
  <c r="H326" i="1"/>
  <c r="H940" i="1"/>
  <c r="H1008" i="1"/>
  <c r="H1172" i="1"/>
  <c r="H1268" i="1"/>
  <c r="H1504" i="1"/>
  <c r="H1552" i="1"/>
  <c r="H1808" i="1"/>
  <c r="H1820" i="1"/>
  <c r="H1985" i="1"/>
  <c r="H2080" i="1"/>
  <c r="H2172" i="1"/>
  <c r="H2240" i="1"/>
  <c r="H2460" i="1"/>
  <c r="H2556" i="1"/>
  <c r="H2608" i="1"/>
  <c r="H2644" i="1"/>
  <c r="AD1084" i="1"/>
  <c r="AG1083" i="1" s="1"/>
  <c r="J1084" i="1"/>
  <c r="K1084" i="1" s="1"/>
  <c r="AF1127" i="1"/>
  <c r="AG1340" i="1"/>
  <c r="AF1468" i="1"/>
  <c r="AD1720" i="1"/>
  <c r="AG1719" i="1" s="1"/>
  <c r="AC1724" i="1"/>
  <c r="AF1723" i="1" s="1"/>
  <c r="AC1980" i="1"/>
  <c r="AF1979" i="1" s="1"/>
  <c r="AG2151" i="1"/>
  <c r="AC2236" i="1"/>
  <c r="AF2235" i="1" s="1"/>
  <c r="J2236" i="1"/>
  <c r="AD2364" i="1"/>
  <c r="AG2363" i="1" s="1"/>
  <c r="J2364" i="1"/>
  <c r="AD2388" i="1"/>
  <c r="AG2387" i="1" s="1"/>
  <c r="J2392" i="1"/>
  <c r="K2392" i="1" s="1"/>
  <c r="AC583" i="1"/>
  <c r="AF582" i="1" s="1"/>
  <c r="AD1083" i="1"/>
  <c r="AG1082" i="1" s="1"/>
  <c r="AB1339" i="1"/>
  <c r="AE1338" i="1" s="1"/>
  <c r="AC1979" i="1"/>
  <c r="AF1978" i="1" s="1"/>
  <c r="AE1084" i="1"/>
  <c r="AC1125" i="1"/>
  <c r="AF1124" i="1" s="1"/>
  <c r="AD1977" i="1"/>
  <c r="AG1976" i="1" s="1"/>
  <c r="AG1980" i="1"/>
  <c r="AD2233" i="1"/>
  <c r="AG2232" i="1" s="1"/>
  <c r="AE2392" i="1"/>
  <c r="AC1127" i="1"/>
  <c r="AF1126" i="1" s="1"/>
  <c r="AD1467" i="1"/>
  <c r="AG1466" i="1" s="1"/>
  <c r="AC2151" i="1"/>
  <c r="AF2150" i="1" s="1"/>
  <c r="AB1126" i="1"/>
  <c r="AE1125" i="1" s="1"/>
  <c r="AC1722" i="1"/>
  <c r="AF1721" i="1" s="1"/>
  <c r="AC2150" i="1"/>
  <c r="AF2149" i="1" s="1"/>
  <c r="AC2390" i="1"/>
  <c r="AF2389" i="1" s="1"/>
  <c r="AB1084" i="1"/>
  <c r="AE1083" i="1" s="1"/>
  <c r="AB1340" i="1"/>
  <c r="AE1339" i="1" s="1"/>
  <c r="AB1468" i="1"/>
  <c r="AE1467" i="1" s="1"/>
  <c r="AB1724" i="1"/>
  <c r="AE1723" i="1" s="1"/>
  <c r="AB1980" i="1"/>
  <c r="AE1979" i="1" s="1"/>
  <c r="AB2236" i="1"/>
  <c r="AE2235" i="1" s="1"/>
  <c r="AB2392" i="1"/>
  <c r="AE2391" i="1" s="1"/>
  <c r="AC1084" i="1"/>
  <c r="AF1083" i="1" s="1"/>
  <c r="AD1336" i="1"/>
  <c r="AG1335" i="1" s="1"/>
  <c r="AD1340" i="1"/>
  <c r="AG1339" i="1" s="1"/>
  <c r="J1340" i="1"/>
  <c r="K1340" i="1" s="1"/>
  <c r="AD1464" i="1"/>
  <c r="AG1463" i="1" s="1"/>
  <c r="AG1468" i="1"/>
  <c r="AF1724" i="1"/>
  <c r="AD1976" i="1"/>
  <c r="AG1975" i="1" s="1"/>
  <c r="J1980" i="1"/>
  <c r="AF2151" i="1"/>
  <c r="AE2236" i="1"/>
  <c r="AC2364" i="1"/>
  <c r="AF2363" i="1" s="1"/>
  <c r="AD2392" i="1"/>
  <c r="AG2391" i="1" s="1"/>
  <c r="AC1083" i="1"/>
  <c r="AF1082" i="1" s="1"/>
  <c r="AB1723" i="1"/>
  <c r="AE1722" i="1" s="1"/>
  <c r="AD1466" i="1"/>
  <c r="AG1465" i="1" s="1"/>
  <c r="AD2234" i="1"/>
  <c r="AG2233" i="1" s="1"/>
  <c r="AE1340" i="1"/>
  <c r="AD1465" i="1"/>
  <c r="AG1464" i="1" s="1"/>
  <c r="AE1724" i="1"/>
  <c r="AF1980" i="1"/>
  <c r="AD2149" i="1"/>
  <c r="AG2148" i="1" s="1"/>
  <c r="AE1127" i="1"/>
  <c r="H9" i="1"/>
  <c r="H700" i="1"/>
  <c r="H732" i="1"/>
  <c r="H740" i="1"/>
  <c r="H181" i="1"/>
  <c r="H654" i="1"/>
  <c r="H960" i="1"/>
  <c r="H1024" i="1"/>
  <c r="H1160" i="1"/>
  <c r="H1180" i="1"/>
  <c r="H1352" i="1"/>
  <c r="H1448" i="1"/>
  <c r="H1480" i="1"/>
  <c r="H1536" i="1"/>
  <c r="H1564" i="1"/>
  <c r="H1856" i="1"/>
  <c r="H701" i="1"/>
  <c r="H1270" i="1"/>
  <c r="H1904" i="1"/>
  <c r="H2032" i="1"/>
  <c r="H2128" i="1"/>
  <c r="H2160" i="1"/>
  <c r="H2396" i="1"/>
  <c r="H2424" i="1"/>
  <c r="H2452" i="1"/>
  <c r="H2528" i="1"/>
  <c r="H2544" i="1"/>
  <c r="H2604" i="1"/>
  <c r="V464" i="1"/>
  <c r="U620" i="1"/>
  <c r="H556" i="1"/>
  <c r="H169" i="1"/>
  <c r="H198" i="1"/>
  <c r="H698" i="1"/>
  <c r="H1040" i="1"/>
  <c r="H1140" i="1"/>
  <c r="H1216" i="1"/>
  <c r="H1280" i="1"/>
  <c r="H1308" i="1"/>
  <c r="H1316" i="1"/>
  <c r="H1324" i="1"/>
  <c r="H1388" i="1"/>
  <c r="H1408" i="1"/>
  <c r="H1456" i="1"/>
  <c r="H1620" i="1"/>
  <c r="H1804" i="1"/>
  <c r="H1812" i="1"/>
  <c r="H1884" i="1"/>
  <c r="H2000" i="1"/>
  <c r="H2020" i="1"/>
  <c r="H2092" i="1"/>
  <c r="H2100" i="1"/>
  <c r="H2328" i="1"/>
  <c r="H2440" i="1"/>
  <c r="H2664" i="1"/>
  <c r="H2680" i="1"/>
  <c r="H2704" i="1"/>
  <c r="H2752" i="1"/>
  <c r="H2585" i="1"/>
  <c r="H2617" i="1"/>
  <c r="H2713" i="1"/>
  <c r="H2840" i="1"/>
  <c r="V448" i="1"/>
  <c r="H73" i="1"/>
  <c r="H324" i="1"/>
  <c r="H360" i="1"/>
  <c r="H728" i="1"/>
  <c r="H776" i="1"/>
  <c r="H880" i="1"/>
  <c r="H892" i="1"/>
  <c r="H538" i="1"/>
  <c r="H650" i="1"/>
  <c r="H984" i="1"/>
  <c r="H1020" i="1"/>
  <c r="H1124" i="1"/>
  <c r="H1132" i="1"/>
  <c r="H1228" i="1"/>
  <c r="H1236" i="1"/>
  <c r="H1256" i="1"/>
  <c r="H1276" i="1"/>
  <c r="H1440" i="1"/>
  <c r="H918" i="1"/>
  <c r="H1932" i="1"/>
  <c r="H1996" i="1"/>
  <c r="H2060" i="1"/>
  <c r="H2068" i="1"/>
  <c r="H2084" i="1"/>
  <c r="H2116" i="1"/>
  <c r="H2124" i="1"/>
  <c r="H2144" i="1"/>
  <c r="H2212" i="1"/>
  <c r="U560" i="1"/>
  <c r="V584" i="1"/>
  <c r="H288" i="1"/>
  <c r="H356" i="1"/>
  <c r="H364" i="1"/>
  <c r="H404" i="1"/>
  <c r="H528" i="1"/>
  <c r="H780" i="1"/>
  <c r="H824" i="1"/>
  <c r="H726" i="1"/>
  <c r="H928" i="1"/>
  <c r="H980" i="1"/>
  <c r="H1092" i="1"/>
  <c r="H1112" i="1"/>
  <c r="H1128" i="1"/>
  <c r="H1252" i="1"/>
  <c r="H1260" i="1"/>
  <c r="H1348" i="1"/>
  <c r="H1384" i="1"/>
  <c r="H1676" i="1"/>
  <c r="H1768" i="1"/>
  <c r="H1788" i="1"/>
  <c r="H1800" i="1"/>
  <c r="H1848" i="1"/>
  <c r="H749" i="1"/>
  <c r="H1797" i="1"/>
  <c r="H1936" i="1"/>
  <c r="H1992" i="1"/>
  <c r="H2064" i="1"/>
  <c r="H2104" i="1"/>
  <c r="H2112" i="1"/>
  <c r="H2120" i="1"/>
  <c r="H2192" i="1"/>
  <c r="H2420" i="1"/>
  <c r="H2428" i="1"/>
  <c r="H2472" i="1"/>
  <c r="H2480" i="1"/>
  <c r="V468" i="1"/>
  <c r="V796" i="1"/>
  <c r="H680" i="1"/>
  <c r="H792" i="1"/>
  <c r="H836" i="1"/>
  <c r="H201" i="1"/>
  <c r="H394" i="1"/>
  <c r="H1060" i="1"/>
  <c r="H1244" i="1"/>
  <c r="H1416" i="1"/>
  <c r="H1572" i="1"/>
  <c r="H1596" i="1"/>
  <c r="H1868" i="1"/>
  <c r="H765" i="1"/>
  <c r="H1245" i="1"/>
  <c r="H838" i="1"/>
  <c r="H906" i="1"/>
  <c r="H1114" i="1"/>
  <c r="H2012" i="1"/>
  <c r="H2028" i="1"/>
  <c r="H2248" i="1"/>
  <c r="H2376" i="1"/>
  <c r="H2456" i="1"/>
  <c r="H2654" i="1"/>
  <c r="U576" i="1"/>
  <c r="U752" i="1"/>
  <c r="H1430" i="1"/>
  <c r="H164" i="1"/>
  <c r="H961" i="1"/>
  <c r="H1290" i="1"/>
  <c r="V416" i="1"/>
  <c r="U504" i="1"/>
  <c r="V728" i="1"/>
  <c r="H634" i="1"/>
  <c r="H1705" i="1"/>
  <c r="H790" i="1"/>
  <c r="H853" i="1"/>
  <c r="H1261" i="1"/>
  <c r="H1449" i="1"/>
  <c r="H1645" i="1"/>
  <c r="H874" i="1"/>
  <c r="H2085" i="1"/>
  <c r="U440" i="1"/>
  <c r="V644" i="1"/>
  <c r="U820" i="1"/>
  <c r="V604" i="1"/>
  <c r="V664" i="1"/>
  <c r="V748" i="1"/>
  <c r="H697" i="1"/>
  <c r="H733" i="1"/>
  <c r="H829" i="1"/>
  <c r="H1229" i="1"/>
  <c r="H1901" i="1"/>
  <c r="H2005" i="1"/>
  <c r="H1626" i="1"/>
  <c r="V628" i="1"/>
  <c r="V804" i="1"/>
  <c r="L885" i="1"/>
  <c r="H886" i="1"/>
  <c r="L933" i="1"/>
  <c r="H934" i="1"/>
  <c r="L777" i="1"/>
  <c r="K777" i="1" s="1"/>
  <c r="H778" i="1"/>
  <c r="L1397" i="1"/>
  <c r="H1398" i="1"/>
  <c r="L435" i="1"/>
  <c r="H436" i="1"/>
  <c r="L915" i="1"/>
  <c r="H916" i="1"/>
  <c r="L2383" i="1"/>
  <c r="H2384" i="1"/>
  <c r="L284" i="1"/>
  <c r="H285" i="1"/>
  <c r="L1845" i="1"/>
  <c r="K1845" i="1" s="1"/>
  <c r="H1846" i="1"/>
  <c r="L772" i="1"/>
  <c r="H773" i="1"/>
  <c r="L816" i="1"/>
  <c r="H817" i="1"/>
  <c r="L836" i="1"/>
  <c r="H837" i="1"/>
  <c r="L1160" i="1"/>
  <c r="H1161" i="1"/>
  <c r="L1168" i="1"/>
  <c r="H1169" i="1"/>
  <c r="L1176" i="1"/>
  <c r="K1176" i="1" s="1"/>
  <c r="H1177" i="1"/>
  <c r="L1412" i="1"/>
  <c r="H1413" i="1"/>
  <c r="L1432" i="1"/>
  <c r="H1433" i="1"/>
  <c r="L1440" i="1"/>
  <c r="H1441" i="1"/>
  <c r="L1464" i="1"/>
  <c r="H1465" i="1"/>
  <c r="L795" i="1"/>
  <c r="K795" i="1" s="1"/>
  <c r="H796" i="1"/>
  <c r="L867" i="1"/>
  <c r="K867" i="1" s="1"/>
  <c r="H868" i="1"/>
  <c r="L1607" i="1"/>
  <c r="H1608" i="1"/>
  <c r="L1639" i="1"/>
  <c r="H1640" i="1"/>
  <c r="L1743" i="1"/>
  <c r="H1744" i="1"/>
  <c r="L1875" i="1"/>
  <c r="H1876" i="1"/>
  <c r="L1911" i="1"/>
  <c r="H1912" i="1"/>
  <c r="L1927" i="1"/>
  <c r="K1927" i="1" s="1"/>
  <c r="H1928" i="1"/>
  <c r="L2843" i="1"/>
  <c r="K2843" i="1" s="1"/>
  <c r="H2844" i="1"/>
  <c r="L2847" i="1"/>
  <c r="K2847" i="1" s="1"/>
  <c r="H2848" i="1"/>
  <c r="L500" i="1"/>
  <c r="H501" i="1"/>
  <c r="L632" i="1"/>
  <c r="H633" i="1"/>
  <c r="L676" i="1"/>
  <c r="H677" i="1"/>
  <c r="L952" i="1"/>
  <c r="H953" i="1"/>
  <c r="L1008" i="1"/>
  <c r="H1009" i="1"/>
  <c r="L1024" i="1"/>
  <c r="H1025" i="1"/>
  <c r="L1136" i="1"/>
  <c r="H1137" i="1"/>
  <c r="L1316" i="1"/>
  <c r="H1317" i="1"/>
  <c r="L1368" i="1"/>
  <c r="H1369" i="1"/>
  <c r="L1556" i="1"/>
  <c r="H1557" i="1"/>
  <c r="L1620" i="1"/>
  <c r="K1620" i="1" s="1"/>
  <c r="H1621" i="1"/>
  <c r="L1676" i="1"/>
  <c r="H1677" i="1"/>
  <c r="L1776" i="1"/>
  <c r="H1777" i="1"/>
  <c r="L1964" i="1"/>
  <c r="H1965" i="1"/>
  <c r="L2276" i="1"/>
  <c r="H2277" i="1"/>
  <c r="L2704" i="1"/>
  <c r="H2705" i="1"/>
  <c r="L2800" i="1"/>
  <c r="H2801" i="1"/>
  <c r="L2389" i="1"/>
  <c r="H2390" i="1"/>
  <c r="L2261" i="1"/>
  <c r="H2262" i="1"/>
  <c r="U480" i="1"/>
  <c r="V480" i="1"/>
  <c r="U544" i="1"/>
  <c r="V544" i="1"/>
  <c r="L224" i="1"/>
  <c r="H225" i="1"/>
  <c r="H113" i="1"/>
  <c r="H133" i="1"/>
  <c r="H517" i="1"/>
  <c r="H893" i="1"/>
  <c r="H1193" i="1"/>
  <c r="H1269" i="1"/>
  <c r="H1337" i="1"/>
  <c r="H1593" i="1"/>
  <c r="H2665" i="1"/>
  <c r="H2781" i="1"/>
  <c r="L2125" i="1"/>
  <c r="K2125" i="1" s="1"/>
  <c r="H2126" i="1"/>
  <c r="U412" i="1"/>
  <c r="L659" i="1"/>
  <c r="H660" i="1"/>
  <c r="L751" i="1"/>
  <c r="H752" i="1"/>
  <c r="L767" i="1"/>
  <c r="H768" i="1"/>
  <c r="L1379" i="1"/>
  <c r="H1380" i="1"/>
  <c r="L1395" i="1"/>
  <c r="H1396" i="1"/>
  <c r="L2131" i="1"/>
  <c r="H2132" i="1"/>
  <c r="L2147" i="1"/>
  <c r="H2148" i="1"/>
  <c r="L2215" i="1"/>
  <c r="H2216" i="1"/>
  <c r="L2219" i="1"/>
  <c r="H2220" i="1"/>
  <c r="L2463" i="1"/>
  <c r="H2464" i="1"/>
  <c r="L2495" i="1"/>
  <c r="H2496" i="1"/>
  <c r="L2551" i="1"/>
  <c r="K2551" i="1" s="1"/>
  <c r="H2552" i="1"/>
  <c r="L2567" i="1"/>
  <c r="H2568" i="1"/>
  <c r="L2627" i="1"/>
  <c r="H2628" i="1"/>
  <c r="L693" i="1"/>
  <c r="H694" i="1"/>
  <c r="L479" i="1"/>
  <c r="H480" i="1"/>
  <c r="L1943" i="1"/>
  <c r="H1944" i="1"/>
  <c r="L1959" i="1"/>
  <c r="H1960" i="1"/>
  <c r="L2039" i="1"/>
  <c r="H2040" i="1"/>
  <c r="H438" i="1"/>
  <c r="H2036" i="1"/>
  <c r="L436" i="1"/>
  <c r="H437" i="1"/>
  <c r="L624" i="1"/>
  <c r="H625" i="1"/>
  <c r="L684" i="1"/>
  <c r="H685" i="1"/>
  <c r="L720" i="1"/>
  <c r="H721" i="1"/>
  <c r="L860" i="1"/>
  <c r="H861" i="1"/>
  <c r="L868" i="1"/>
  <c r="H869" i="1"/>
  <c r="L884" i="1"/>
  <c r="K884" i="1" s="1"/>
  <c r="H885" i="1"/>
  <c r="L1092" i="1"/>
  <c r="H1093" i="1"/>
  <c r="L1276" i="1"/>
  <c r="H1277" i="1"/>
  <c r="L1284" i="1"/>
  <c r="K1284" i="1" s="1"/>
  <c r="H1285" i="1"/>
  <c r="L1300" i="1"/>
  <c r="H1301" i="1"/>
  <c r="L1344" i="1"/>
  <c r="H1345" i="1"/>
  <c r="L1360" i="1"/>
  <c r="H1361" i="1"/>
  <c r="L1724" i="1"/>
  <c r="H1725" i="1"/>
  <c r="L1744" i="1"/>
  <c r="H1745" i="1"/>
  <c r="L1820" i="1"/>
  <c r="H1821" i="1"/>
  <c r="L1832" i="1"/>
  <c r="H1833" i="1"/>
  <c r="L2068" i="1"/>
  <c r="H2069" i="1"/>
  <c r="L2292" i="1"/>
  <c r="H2293" i="1"/>
  <c r="L2676" i="1"/>
  <c r="H2677" i="1"/>
  <c r="L2732" i="1"/>
  <c r="H2733" i="1"/>
  <c r="U396" i="1"/>
  <c r="V396" i="1"/>
  <c r="U596" i="1"/>
  <c r="V596" i="1"/>
  <c r="V660" i="1"/>
  <c r="U660" i="1"/>
  <c r="V684" i="1"/>
  <c r="U684" i="1"/>
  <c r="V756" i="1"/>
  <c r="U756" i="1"/>
  <c r="H72" i="1"/>
  <c r="H112" i="1"/>
  <c r="H117" i="1"/>
  <c r="H301" i="1"/>
  <c r="H669" i="1"/>
  <c r="H801" i="1"/>
  <c r="H1033" i="1"/>
  <c r="H1309" i="1"/>
  <c r="H1377" i="1"/>
  <c r="H1885" i="1"/>
  <c r="H1925" i="1"/>
  <c r="H1948" i="1"/>
  <c r="L2809" i="1"/>
  <c r="H2810" i="1"/>
  <c r="L176" i="1"/>
  <c r="H177" i="1"/>
  <c r="L563" i="1"/>
  <c r="H564" i="1"/>
  <c r="L623" i="1"/>
  <c r="H624" i="1"/>
  <c r="L931" i="1"/>
  <c r="H932" i="1"/>
  <c r="L1203" i="1"/>
  <c r="H1204" i="1"/>
  <c r="H1930" i="1"/>
  <c r="H2042" i="1"/>
  <c r="H2206" i="1"/>
  <c r="H2773" i="1"/>
  <c r="V400" i="1"/>
  <c r="V436" i="1"/>
  <c r="V624" i="1"/>
  <c r="V708" i="1"/>
  <c r="U744" i="1"/>
  <c r="H653" i="1"/>
  <c r="H2026" i="1"/>
  <c r="H2114" i="1"/>
  <c r="H2130" i="1"/>
  <c r="H2245" i="1"/>
  <c r="U552" i="1"/>
  <c r="U780" i="1"/>
  <c r="V572" i="1"/>
  <c r="V640" i="1"/>
  <c r="U704" i="1"/>
  <c r="V724" i="1"/>
  <c r="V432" i="1"/>
  <c r="V500" i="1"/>
  <c r="U772" i="1"/>
  <c r="V816" i="1"/>
  <c r="H920" i="1"/>
  <c r="H2784" i="1"/>
  <c r="H2669" i="1"/>
  <c r="U512" i="1"/>
  <c r="V512" i="1"/>
  <c r="U672" i="1"/>
  <c r="V672" i="1"/>
  <c r="V692" i="1"/>
  <c r="U692" i="1"/>
  <c r="V784" i="1"/>
  <c r="U784" i="1"/>
  <c r="V828" i="1"/>
  <c r="U828" i="1"/>
  <c r="H472" i="1"/>
  <c r="H161" i="1"/>
  <c r="H381" i="1"/>
  <c r="H417" i="1"/>
  <c r="H666" i="1"/>
  <c r="H1068" i="1"/>
  <c r="H1240" i="1"/>
  <c r="H1272" i="1"/>
  <c r="H1288" i="1"/>
  <c r="H1368" i="1"/>
  <c r="H1728" i="1"/>
  <c r="H1816" i="1"/>
  <c r="H2004" i="1"/>
  <c r="H2140" i="1"/>
  <c r="H2188" i="1"/>
  <c r="H2404" i="1"/>
  <c r="H2444" i="1"/>
  <c r="H2652" i="1"/>
  <c r="H2825" i="1"/>
  <c r="L2752" i="1"/>
  <c r="H2753" i="1"/>
  <c r="V404" i="1"/>
  <c r="V712" i="1"/>
  <c r="L2863" i="1"/>
  <c r="H2864" i="1"/>
  <c r="H96" i="1"/>
  <c r="H524" i="1"/>
  <c r="H788" i="1"/>
  <c r="H876" i="1"/>
  <c r="H884" i="1"/>
  <c r="H1108" i="1"/>
  <c r="H1156" i="1"/>
  <c r="H1752" i="1"/>
  <c r="H1940" i="1"/>
  <c r="U424" i="1"/>
  <c r="V424" i="1"/>
  <c r="U652" i="1"/>
  <c r="V652" i="1"/>
  <c r="H107" i="1"/>
  <c r="H212" i="1"/>
  <c r="H712" i="1"/>
  <c r="H720" i="1"/>
  <c r="H190" i="1"/>
  <c r="H702" i="1"/>
  <c r="H948" i="1"/>
  <c r="H1036" i="1"/>
  <c r="H1248" i="1"/>
  <c r="H1264" i="1"/>
  <c r="H1304" i="1"/>
  <c r="H1198" i="1"/>
  <c r="H1916" i="1"/>
  <c r="H2044" i="1"/>
  <c r="H2484" i="1"/>
  <c r="H2612" i="1"/>
  <c r="H2865" i="1"/>
  <c r="L2838" i="1"/>
  <c r="H2839" i="1"/>
  <c r="U492" i="1"/>
  <c r="H26" i="1"/>
  <c r="H500" i="1"/>
  <c r="H596" i="1"/>
  <c r="H648" i="1"/>
  <c r="H664" i="1"/>
  <c r="H800" i="1"/>
  <c r="H820" i="1"/>
  <c r="H828" i="1"/>
  <c r="H864" i="1"/>
  <c r="H185" i="1"/>
  <c r="H257" i="1"/>
  <c r="H321" i="1"/>
  <c r="H489" i="1"/>
  <c r="H230" i="1"/>
  <c r="H314" i="1"/>
  <c r="H350" i="1"/>
  <c r="H972" i="1"/>
  <c r="H996" i="1"/>
  <c r="H1136" i="1"/>
  <c r="H1168" i="1"/>
  <c r="H1176" i="1"/>
  <c r="H1192" i="1"/>
  <c r="H1208" i="1"/>
  <c r="H1520" i="1"/>
  <c r="H1576" i="1"/>
  <c r="H1584" i="1"/>
  <c r="H1684" i="1"/>
  <c r="H1704" i="1"/>
  <c r="H1712" i="1"/>
  <c r="H1740" i="1"/>
  <c r="H1748" i="1"/>
  <c r="H1784" i="1"/>
  <c r="H1792" i="1"/>
  <c r="H661" i="1"/>
  <c r="H713" i="1"/>
  <c r="H781" i="1"/>
  <c r="H809" i="1"/>
  <c r="H845" i="1"/>
  <c r="H877" i="1"/>
  <c r="H941" i="1"/>
  <c r="H969" i="1"/>
  <c r="H989" i="1"/>
  <c r="H1017" i="1"/>
  <c r="H1049" i="1"/>
  <c r="H1153" i="1"/>
  <c r="H1185" i="1"/>
  <c r="H1293" i="1"/>
  <c r="H1353" i="1"/>
  <c r="H1457" i="1"/>
  <c r="H1509" i="1"/>
  <c r="H1613" i="1"/>
  <c r="H1685" i="1"/>
  <c r="H1713" i="1"/>
  <c r="H1805" i="1"/>
  <c r="H1861" i="1"/>
  <c r="H1957" i="1"/>
  <c r="H1981" i="1"/>
  <c r="H1298" i="1"/>
  <c r="H1502" i="1"/>
  <c r="H1554" i="1"/>
  <c r="H2296" i="1"/>
  <c r="H2748" i="1"/>
  <c r="H2161" i="1"/>
  <c r="H2601" i="1"/>
  <c r="H2693" i="1"/>
  <c r="H2793" i="1"/>
  <c r="H2326" i="1"/>
  <c r="V608" i="1"/>
  <c r="U732" i="1"/>
  <c r="V488" i="1"/>
  <c r="V688" i="1"/>
  <c r="U800" i="1"/>
  <c r="H268" i="1"/>
  <c r="H646" i="1"/>
  <c r="H1373" i="1"/>
  <c r="H1958" i="1"/>
  <c r="H2772" i="1"/>
  <c r="H2485" i="1"/>
  <c r="H2836" i="1"/>
  <c r="U740" i="1"/>
  <c r="V740" i="1"/>
  <c r="H598" i="1"/>
  <c r="H1942" i="1"/>
  <c r="H2146" i="1"/>
  <c r="H2740" i="1"/>
  <c r="H512" i="1"/>
  <c r="H812" i="1"/>
  <c r="H241" i="1"/>
  <c r="H385" i="1"/>
  <c r="H585" i="1"/>
  <c r="H924" i="1"/>
  <c r="H964" i="1"/>
  <c r="H1081" i="1"/>
  <c r="H1217" i="1"/>
  <c r="H1497" i="1"/>
  <c r="H1517" i="1"/>
  <c r="H1793" i="1"/>
  <c r="H1969" i="1"/>
  <c r="H2260" i="1"/>
  <c r="H2268" i="1"/>
  <c r="H2276" i="1"/>
  <c r="H2284" i="1"/>
  <c r="H2292" i="1"/>
  <c r="H2300" i="1"/>
  <c r="H2308" i="1"/>
  <c r="H2316" i="1"/>
  <c r="H2324" i="1"/>
  <c r="H2332" i="1"/>
  <c r="H2340" i="1"/>
  <c r="H2348" i="1"/>
  <c r="H2356" i="1"/>
  <c r="H2372" i="1"/>
  <c r="H2380" i="1"/>
  <c r="H2417" i="1"/>
  <c r="H2481" i="1"/>
  <c r="H2501" i="1"/>
  <c r="H2553" i="1"/>
  <c r="H2569" i="1"/>
  <c r="H2605" i="1"/>
  <c r="H2845" i="1"/>
  <c r="H2698" i="1"/>
  <c r="H2860" i="1"/>
  <c r="H16" i="1"/>
  <c r="H88" i="1"/>
  <c r="H416" i="1"/>
  <c r="H848" i="1"/>
  <c r="H521" i="1"/>
  <c r="H1000" i="1"/>
  <c r="H1404" i="1"/>
  <c r="H1412" i="1"/>
  <c r="H1420" i="1"/>
  <c r="H1428" i="1"/>
  <c r="H1436" i="1"/>
  <c r="H1444" i="1"/>
  <c r="H1452" i="1"/>
  <c r="H1460" i="1"/>
  <c r="H1468" i="1"/>
  <c r="H1476" i="1"/>
  <c r="H1484" i="1"/>
  <c r="H1492" i="1"/>
  <c r="H1500" i="1"/>
  <c r="H1508" i="1"/>
  <c r="H1516" i="1"/>
  <c r="H1524" i="1"/>
  <c r="H1532" i="1"/>
  <c r="H1540" i="1"/>
  <c r="H1548" i="1"/>
  <c r="H745" i="1"/>
  <c r="H1125" i="1"/>
  <c r="H1257" i="1"/>
  <c r="H1385" i="1"/>
  <c r="H1693" i="1"/>
  <c r="H1733" i="1"/>
  <c r="H1845" i="1"/>
  <c r="H1494" i="1"/>
  <c r="H1990" i="1"/>
  <c r="H2736" i="1"/>
  <c r="H2800" i="1"/>
  <c r="H2852" i="1"/>
  <c r="H2129" i="1"/>
  <c r="H2337" i="1"/>
  <c r="H2593" i="1"/>
  <c r="H2681" i="1"/>
  <c r="H2813" i="1"/>
  <c r="H2466" i="1"/>
  <c r="H2734" i="1"/>
  <c r="H504" i="1"/>
  <c r="H576" i="1"/>
  <c r="H148" i="1"/>
  <c r="H228" i="1"/>
  <c r="H40" i="1"/>
  <c r="H336" i="1"/>
  <c r="H352" i="1"/>
  <c r="H636" i="1"/>
  <c r="H668" i="1"/>
  <c r="H724" i="1"/>
  <c r="H748" i="1"/>
  <c r="H772" i="1"/>
  <c r="H888" i="1"/>
  <c r="H912" i="1"/>
  <c r="H273" i="1"/>
  <c r="H297" i="1"/>
  <c r="H313" i="1"/>
  <c r="H465" i="1"/>
  <c r="H593" i="1"/>
  <c r="H21" i="1"/>
  <c r="H476" i="1"/>
  <c r="H540" i="1"/>
  <c r="H137" i="1"/>
  <c r="H153" i="1"/>
  <c r="H193" i="1"/>
  <c r="H317" i="1"/>
  <c r="H377" i="1"/>
  <c r="H573" i="1"/>
  <c r="H346" i="1"/>
  <c r="H374" i="1"/>
  <c r="H678" i="1"/>
  <c r="H786" i="1"/>
  <c r="H952" i="1"/>
  <c r="H1592" i="1"/>
  <c r="H1600" i="1"/>
  <c r="H1644" i="1"/>
  <c r="H1672" i="1"/>
  <c r="H1680" i="1"/>
  <c r="H1688" i="1"/>
  <c r="H909" i="1"/>
  <c r="H1565" i="1"/>
  <c r="H1873" i="1"/>
  <c r="H2033" i="1"/>
  <c r="H1014" i="1"/>
  <c r="H1170" i="1"/>
  <c r="H1418" i="1"/>
  <c r="H1974" i="1"/>
  <c r="H2022" i="1"/>
  <c r="H2038" i="1"/>
  <c r="H2098" i="1"/>
  <c r="H2134" i="1"/>
  <c r="H2182" i="1"/>
  <c r="H2193" i="1"/>
  <c r="H2469" i="1"/>
  <c r="H2541" i="1"/>
  <c r="H2561" i="1"/>
  <c r="H2613" i="1"/>
  <c r="H2685" i="1"/>
  <c r="H2741" i="1"/>
  <c r="H2769" i="1"/>
  <c r="H2817" i="1"/>
  <c r="H2434" i="1"/>
  <c r="H2598" i="1"/>
  <c r="H2762" i="1"/>
  <c r="H2787" i="1"/>
  <c r="H2811" i="1"/>
  <c r="H93" i="1"/>
  <c r="H261" i="1"/>
  <c r="H365" i="1"/>
  <c r="H557" i="1"/>
  <c r="H729" i="1"/>
  <c r="H789" i="1"/>
  <c r="H917" i="1"/>
  <c r="H1057" i="1"/>
  <c r="H1101" i="1"/>
  <c r="H1225" i="1"/>
  <c r="H1241" i="1"/>
  <c r="H1393" i="1"/>
  <c r="H1545" i="1"/>
  <c r="H1573" i="1"/>
  <c r="H1673" i="1"/>
  <c r="H1869" i="1"/>
  <c r="H1909" i="1"/>
  <c r="H1130" i="1"/>
  <c r="H1898" i="1"/>
  <c r="H2018" i="1"/>
  <c r="H2094" i="1"/>
  <c r="H2166" i="1"/>
  <c r="H2222" i="1"/>
  <c r="H2117" i="1"/>
  <c r="H2149" i="1"/>
  <c r="H2325" i="1"/>
  <c r="H2453" i="1"/>
  <c r="H2521" i="1"/>
  <c r="H2537" i="1"/>
  <c r="H2645" i="1"/>
  <c r="H2757" i="1"/>
  <c r="H2342" i="1"/>
  <c r="H1629" i="1"/>
  <c r="H2457" i="1"/>
  <c r="H2473" i="1"/>
  <c r="H2489" i="1"/>
  <c r="H2505" i="1"/>
  <c r="H2673" i="1"/>
  <c r="H2863" i="1"/>
  <c r="H2812" i="1"/>
  <c r="H45" i="1"/>
  <c r="H213" i="1"/>
  <c r="H349" i="1"/>
  <c r="H413" i="1"/>
  <c r="H453" i="1"/>
  <c r="H469" i="1"/>
  <c r="H641" i="1"/>
  <c r="H693" i="1"/>
  <c r="H753" i="1"/>
  <c r="H925" i="1"/>
  <c r="H1065" i="1"/>
  <c r="H1109" i="1"/>
  <c r="H1401" i="1"/>
  <c r="H1421" i="1"/>
  <c r="H1481" i="1"/>
  <c r="H1581" i="1"/>
  <c r="H1933" i="1"/>
  <c r="H1050" i="1"/>
  <c r="H1598" i="1"/>
  <c r="H333" i="1"/>
  <c r="H397" i="1"/>
  <c r="H589" i="1"/>
  <c r="H605" i="1"/>
  <c r="H458" i="1"/>
  <c r="H626" i="1"/>
  <c r="H649" i="1"/>
  <c r="H737" i="1"/>
  <c r="H761" i="1"/>
  <c r="H933" i="1"/>
  <c r="H1073" i="1"/>
  <c r="H1117" i="1"/>
  <c r="H1209" i="1"/>
  <c r="H1249" i="1"/>
  <c r="H1489" i="1"/>
  <c r="H1537" i="1"/>
  <c r="H1665" i="1"/>
  <c r="H1258" i="1"/>
  <c r="H2214" i="1"/>
  <c r="H2230" i="1"/>
  <c r="H2764" i="1"/>
  <c r="H2780" i="1"/>
  <c r="H2796" i="1"/>
  <c r="H2133" i="1"/>
  <c r="H2165" i="1"/>
  <c r="H2581" i="1"/>
  <c r="H2721" i="1"/>
  <c r="H2749" i="1"/>
  <c r="H2809" i="1"/>
  <c r="H2833" i="1"/>
  <c r="H2310" i="1"/>
  <c r="H2402" i="1"/>
  <c r="H2422" i="1"/>
  <c r="H2438" i="1"/>
  <c r="H2518" i="1"/>
  <c r="H2849" i="1"/>
  <c r="H562" i="1"/>
  <c r="H758" i="1"/>
  <c r="H810" i="1"/>
  <c r="H2804" i="1"/>
  <c r="H1013" i="1"/>
  <c r="H1917" i="1"/>
  <c r="H158" i="1"/>
  <c r="H830" i="1"/>
  <c r="H1828" i="1"/>
  <c r="H673" i="1"/>
  <c r="H857" i="1"/>
  <c r="H2062" i="1"/>
  <c r="H2649" i="1"/>
  <c r="H2294" i="1"/>
  <c r="H2742" i="1"/>
  <c r="U392" i="1"/>
  <c r="V676" i="1"/>
  <c r="U656" i="1"/>
  <c r="H325" i="1"/>
  <c r="H357" i="1"/>
  <c r="H405" i="1"/>
  <c r="H406" i="1"/>
  <c r="H905" i="1"/>
  <c r="H921" i="1"/>
  <c r="H937" i="1"/>
  <c r="H981" i="1"/>
  <c r="H1001" i="1"/>
  <c r="H1045" i="1"/>
  <c r="H1061" i="1"/>
  <c r="H1077" i="1"/>
  <c r="H1105" i="1"/>
  <c r="H1121" i="1"/>
  <c r="H1205" i="1"/>
  <c r="H1221" i="1"/>
  <c r="H1389" i="1"/>
  <c r="H1405" i="1"/>
  <c r="H1477" i="1"/>
  <c r="H1493" i="1"/>
  <c r="H1569" i="1"/>
  <c r="H1605" i="1"/>
  <c r="H1697" i="1"/>
  <c r="H1753" i="1"/>
  <c r="H1238" i="1"/>
  <c r="H1738" i="1"/>
  <c r="H2162" i="1"/>
  <c r="H2178" i="1"/>
  <c r="H2194" i="1"/>
  <c r="H2732" i="1"/>
  <c r="H2405" i="1"/>
  <c r="H2745" i="1"/>
  <c r="H2837" i="1"/>
  <c r="H2362" i="1"/>
  <c r="H2610" i="1"/>
  <c r="H2670" i="1"/>
  <c r="H2830" i="1"/>
  <c r="H2828" i="1"/>
  <c r="H2857" i="1"/>
  <c r="U444" i="1"/>
  <c r="U736" i="1"/>
  <c r="H13" i="1"/>
  <c r="H373" i="1"/>
  <c r="H382" i="1"/>
  <c r="H470" i="1"/>
  <c r="H645" i="1"/>
  <c r="H705" i="1"/>
  <c r="H741" i="1"/>
  <c r="H757" i="1"/>
  <c r="H1237" i="1"/>
  <c r="H1253" i="1"/>
  <c r="H1329" i="1"/>
  <c r="H1533" i="1"/>
  <c r="H1757" i="1"/>
  <c r="H2021" i="1"/>
  <c r="H922" i="1"/>
  <c r="H1030" i="1"/>
  <c r="H1110" i="1"/>
  <c r="H1274" i="1"/>
  <c r="H1350" i="1"/>
  <c r="H1414" i="1"/>
  <c r="H1482" i="1"/>
  <c r="H1854" i="1"/>
  <c r="H2050" i="1"/>
  <c r="H2349" i="1"/>
  <c r="H2517" i="1"/>
  <c r="H2657" i="1"/>
  <c r="H2709" i="1"/>
  <c r="H2821" i="1"/>
  <c r="H2550" i="1"/>
  <c r="H2618" i="1"/>
  <c r="H2854" i="1"/>
  <c r="H2843" i="1"/>
  <c r="U428" i="1"/>
  <c r="U720" i="1"/>
  <c r="H341" i="1"/>
  <c r="H389" i="1"/>
  <c r="H421" i="1"/>
  <c r="H466" i="1"/>
  <c r="H566" i="1"/>
  <c r="H205" i="1"/>
  <c r="H253" i="1"/>
  <c r="H254" i="1"/>
  <c r="H506" i="1"/>
  <c r="H53" i="1"/>
  <c r="H101" i="1"/>
  <c r="H461" i="1"/>
  <c r="H549" i="1"/>
  <c r="H565" i="1"/>
  <c r="H581" i="1"/>
  <c r="H597" i="1"/>
  <c r="H370" i="1"/>
  <c r="H454" i="1"/>
  <c r="H518" i="1"/>
  <c r="H550" i="1"/>
  <c r="H662" i="1"/>
  <c r="H714" i="1"/>
  <c r="H746" i="1"/>
  <c r="H913" i="1"/>
  <c r="H929" i="1"/>
  <c r="H1053" i="1"/>
  <c r="H1069" i="1"/>
  <c r="H1085" i="1"/>
  <c r="H1113" i="1"/>
  <c r="H1213" i="1"/>
  <c r="H1397" i="1"/>
  <c r="H1485" i="1"/>
  <c r="H1501" i="1"/>
  <c r="H1577" i="1"/>
  <c r="H1669" i="1"/>
  <c r="H1737" i="1"/>
  <c r="H1877" i="1"/>
  <c r="H1034" i="1"/>
  <c r="H1254" i="1"/>
  <c r="H1566" i="1"/>
  <c r="H1642" i="1"/>
  <c r="H1834" i="1"/>
  <c r="H1862" i="1"/>
  <c r="H1954" i="1"/>
  <c r="H2054" i="1"/>
  <c r="H2106" i="1"/>
  <c r="H2234" i="1"/>
  <c r="H2297" i="1"/>
  <c r="H2389" i="1"/>
  <c r="H2697" i="1"/>
  <c r="H2789" i="1"/>
  <c r="H2853" i="1"/>
  <c r="H2306" i="1"/>
  <c r="H2562" i="1"/>
  <c r="H2630" i="1"/>
  <c r="H2730" i="1"/>
  <c r="H2798" i="1"/>
  <c r="H2841" i="1"/>
  <c r="U408" i="1"/>
  <c r="V564" i="1"/>
  <c r="U696" i="1"/>
  <c r="H690" i="1"/>
  <c r="H1357" i="1"/>
  <c r="H1469" i="1"/>
  <c r="H1302" i="1"/>
  <c r="H1422" i="1"/>
  <c r="H1886" i="1"/>
  <c r="H1910" i="1"/>
  <c r="H2058" i="1"/>
  <c r="H2154" i="1"/>
  <c r="H2258" i="1"/>
  <c r="H2357" i="1"/>
  <c r="H2554" i="1"/>
  <c r="H2788" i="1"/>
  <c r="V476" i="1"/>
  <c r="V496" i="1"/>
  <c r="V616" i="1"/>
  <c r="V632" i="1"/>
  <c r="V768" i="1"/>
  <c r="U808" i="1"/>
  <c r="H509" i="1"/>
  <c r="H238" i="1"/>
  <c r="H818" i="1"/>
  <c r="H47" i="1"/>
  <c r="H71" i="1"/>
  <c r="H456" i="1"/>
  <c r="H174" i="1"/>
  <c r="H514" i="1"/>
  <c r="H889" i="1"/>
  <c r="H1341" i="1"/>
  <c r="H1453" i="1"/>
  <c r="H1597" i="1"/>
  <c r="H1094" i="1"/>
  <c r="H1142" i="1"/>
  <c r="H1282" i="1"/>
  <c r="H1490" i="1"/>
  <c r="H1870" i="1"/>
  <c r="H1890" i="1"/>
  <c r="H2002" i="1"/>
  <c r="H2170" i="1"/>
  <c r="H2242" i="1"/>
  <c r="H2269" i="1"/>
  <c r="H2317" i="1"/>
  <c r="H2393" i="1"/>
  <c r="H2626" i="1"/>
  <c r="H2842" i="1"/>
  <c r="H2835" i="1"/>
  <c r="V540" i="1"/>
  <c r="V592" i="1"/>
  <c r="V788" i="1"/>
  <c r="H94" i="1"/>
  <c r="H178" i="1"/>
  <c r="H402" i="1"/>
  <c r="H546" i="1"/>
  <c r="H658" i="1"/>
  <c r="H754" i="1"/>
  <c r="H813" i="1"/>
  <c r="H873" i="1"/>
  <c r="H1029" i="1"/>
  <c r="H1437" i="1"/>
  <c r="H1881" i="1"/>
  <c r="H1234" i="1"/>
  <c r="H1454" i="1"/>
  <c r="H1826" i="1"/>
  <c r="H1946" i="1"/>
  <c r="H1962" i="1"/>
  <c r="H1982" i="1"/>
  <c r="H1903" i="1"/>
  <c r="H2425" i="1"/>
  <c r="H2729" i="1"/>
  <c r="H2282" i="1"/>
  <c r="U299" i="1"/>
  <c r="V299" i="1"/>
  <c r="U281" i="1"/>
  <c r="V281" i="1"/>
  <c r="U329" i="1"/>
  <c r="V329" i="1"/>
  <c r="U377" i="1"/>
  <c r="V377" i="1"/>
  <c r="U441" i="1"/>
  <c r="V441" i="1"/>
  <c r="U489" i="1"/>
  <c r="V489" i="1"/>
  <c r="U553" i="1"/>
  <c r="V553" i="1"/>
  <c r="U339" i="1"/>
  <c r="V339" i="1"/>
  <c r="U54" i="1"/>
  <c r="V54" i="1"/>
  <c r="U118" i="1"/>
  <c r="V118" i="1"/>
  <c r="U182" i="1"/>
  <c r="V182" i="1"/>
  <c r="U230" i="1"/>
  <c r="V230" i="1"/>
  <c r="U278" i="1"/>
  <c r="V278" i="1"/>
  <c r="U326" i="1"/>
  <c r="V326" i="1"/>
  <c r="U374" i="1"/>
  <c r="V374" i="1"/>
  <c r="U422" i="1"/>
  <c r="V422" i="1"/>
  <c r="U486" i="1"/>
  <c r="V486" i="1"/>
  <c r="U534" i="1"/>
  <c r="V534" i="1"/>
  <c r="U582" i="1"/>
  <c r="V582" i="1"/>
  <c r="U646" i="1"/>
  <c r="V646" i="1"/>
  <c r="U694" i="1"/>
  <c r="V694" i="1"/>
  <c r="U742" i="1"/>
  <c r="V742" i="1"/>
  <c r="U790" i="1"/>
  <c r="V790" i="1"/>
  <c r="U838" i="1"/>
  <c r="V838" i="1"/>
  <c r="U870" i="1"/>
  <c r="V870" i="1"/>
  <c r="U918" i="1"/>
  <c r="V918" i="1"/>
  <c r="U950" i="1"/>
  <c r="V950" i="1"/>
  <c r="U998" i="1"/>
  <c r="V998" i="1"/>
  <c r="U283" i="1"/>
  <c r="V283" i="1"/>
  <c r="U571" i="1"/>
  <c r="V571" i="1"/>
  <c r="U47" i="1"/>
  <c r="V47" i="1"/>
  <c r="U95" i="1"/>
  <c r="V95" i="1"/>
  <c r="U351" i="1"/>
  <c r="V351" i="1"/>
  <c r="U399" i="1"/>
  <c r="V399" i="1"/>
  <c r="U559" i="1"/>
  <c r="V559" i="1"/>
  <c r="U607" i="1"/>
  <c r="V607" i="1"/>
  <c r="U2563" i="1"/>
  <c r="V2563" i="1"/>
  <c r="U1181" i="1"/>
  <c r="V1181" i="1"/>
  <c r="U1229" i="1"/>
  <c r="V1229" i="1"/>
  <c r="U1277" i="1"/>
  <c r="V1277" i="1"/>
  <c r="U1325" i="1"/>
  <c r="V1325" i="1"/>
  <c r="U1373" i="1"/>
  <c r="V1373" i="1"/>
  <c r="U2003" i="1"/>
  <c r="V2003" i="1"/>
  <c r="U1034" i="1"/>
  <c r="V1034" i="1"/>
  <c r="U1066" i="1"/>
  <c r="V1066" i="1"/>
  <c r="U1114" i="1"/>
  <c r="V1114" i="1"/>
  <c r="U2438" i="1"/>
  <c r="V2438" i="1"/>
  <c r="U2486" i="1"/>
  <c r="V2486" i="1"/>
  <c r="U2518" i="1"/>
  <c r="V2518" i="1"/>
  <c r="U2566" i="1"/>
  <c r="V2566" i="1"/>
  <c r="U2614" i="1"/>
  <c r="V2614" i="1"/>
  <c r="U2646" i="1"/>
  <c r="V2646" i="1"/>
  <c r="U2694" i="1"/>
  <c r="V2694" i="1"/>
  <c r="U2726" i="1"/>
  <c r="V2726" i="1"/>
  <c r="U2750" i="1"/>
  <c r="V2750" i="1"/>
  <c r="U2770" i="1"/>
  <c r="V2770" i="1"/>
  <c r="U2782" i="1"/>
  <c r="V2782" i="1"/>
  <c r="U2814" i="1"/>
  <c r="V2814" i="1"/>
  <c r="U2846" i="1"/>
  <c r="V2846" i="1"/>
  <c r="U2491" i="1"/>
  <c r="V2491" i="1"/>
  <c r="U2523" i="1"/>
  <c r="V2523" i="1"/>
  <c r="U2571" i="1"/>
  <c r="V2571" i="1"/>
  <c r="U2603" i="1"/>
  <c r="V2603" i="1"/>
  <c r="U2083" i="1"/>
  <c r="V2083" i="1"/>
  <c r="U147" i="1"/>
  <c r="V147" i="1"/>
  <c r="U659" i="1"/>
  <c r="V659" i="1"/>
  <c r="U703" i="1"/>
  <c r="V703" i="1"/>
  <c r="U731" i="1"/>
  <c r="V731" i="1"/>
  <c r="U755" i="1"/>
  <c r="V755" i="1"/>
  <c r="U927" i="1"/>
  <c r="V927" i="1"/>
  <c r="U987" i="1"/>
  <c r="V987" i="1"/>
  <c r="U1007" i="1"/>
  <c r="V1007" i="1"/>
  <c r="U1059" i="1"/>
  <c r="V1059" i="1"/>
  <c r="U1083" i="1"/>
  <c r="V1083" i="1"/>
  <c r="U1103" i="1"/>
  <c r="V1103" i="1"/>
  <c r="U1119" i="1"/>
  <c r="V1119" i="1"/>
  <c r="U1211" i="1"/>
  <c r="V1211" i="1"/>
  <c r="U1235" i="1"/>
  <c r="V1235" i="1"/>
  <c r="U1251" i="1"/>
  <c r="V1251" i="1"/>
  <c r="U1267" i="1"/>
  <c r="V1267" i="1"/>
  <c r="U1387" i="1"/>
  <c r="V1387" i="1"/>
  <c r="U1411" i="1"/>
  <c r="V1411" i="1"/>
  <c r="U1483" i="1"/>
  <c r="V1483" i="1"/>
  <c r="U1507" i="1"/>
  <c r="V1507" i="1"/>
  <c r="U1583" i="1"/>
  <c r="V1583" i="1"/>
  <c r="U1643" i="1"/>
  <c r="V1643" i="1"/>
  <c r="U1675" i="1"/>
  <c r="V1675" i="1"/>
  <c r="U1763" i="1"/>
  <c r="V1763" i="1"/>
  <c r="U1803" i="1"/>
  <c r="V1803" i="1"/>
  <c r="U1819" i="1"/>
  <c r="V1819" i="1"/>
  <c r="U1847" i="1"/>
  <c r="V1847" i="1"/>
  <c r="U1951" i="1"/>
  <c r="V1951" i="1"/>
  <c r="U2011" i="1"/>
  <c r="V2011" i="1"/>
  <c r="U2063" i="1"/>
  <c r="V2063" i="1"/>
  <c r="U2135" i="1"/>
  <c r="V2135" i="1"/>
  <c r="U2235" i="1"/>
  <c r="V2235" i="1"/>
  <c r="U2271" i="1"/>
  <c r="V2271" i="1"/>
  <c r="U2303" i="1"/>
  <c r="V2303" i="1"/>
  <c r="U2327" i="1"/>
  <c r="V2327" i="1"/>
  <c r="U2343" i="1"/>
  <c r="V2343" i="1"/>
  <c r="U2379" i="1"/>
  <c r="V2379" i="1"/>
  <c r="U1843" i="1"/>
  <c r="V1843" i="1"/>
  <c r="U67" i="1"/>
  <c r="V67" i="1"/>
  <c r="U195" i="1"/>
  <c r="V195" i="1"/>
  <c r="U387" i="1"/>
  <c r="V387" i="1"/>
  <c r="U515" i="1"/>
  <c r="V515" i="1"/>
  <c r="U1412" i="1"/>
  <c r="V1412" i="1"/>
  <c r="U1444" i="1"/>
  <c r="V1444" i="1"/>
  <c r="U1460" i="1"/>
  <c r="V1460" i="1"/>
  <c r="U1492" i="1"/>
  <c r="V1492" i="1"/>
  <c r="U1524" i="1"/>
  <c r="V1524" i="1"/>
  <c r="U1556" i="1"/>
  <c r="V1556" i="1"/>
  <c r="U1588" i="1"/>
  <c r="V1588" i="1"/>
  <c r="U1620" i="1"/>
  <c r="V1620" i="1"/>
  <c r="U1652" i="1"/>
  <c r="V1652" i="1"/>
  <c r="U1684" i="1"/>
  <c r="V1684" i="1"/>
  <c r="U1716" i="1"/>
  <c r="V1716" i="1"/>
  <c r="U1748" i="1"/>
  <c r="V1748" i="1"/>
  <c r="U1780" i="1"/>
  <c r="V1780" i="1"/>
  <c r="U1812" i="1"/>
  <c r="V1812" i="1"/>
  <c r="U1844" i="1"/>
  <c r="V1844" i="1"/>
  <c r="U1876" i="1"/>
  <c r="V1876" i="1"/>
  <c r="U1892" i="1"/>
  <c r="V1892" i="1"/>
  <c r="U1924" i="1"/>
  <c r="V1924" i="1"/>
  <c r="U1956" i="1"/>
  <c r="V1956" i="1"/>
  <c r="U1972" i="1"/>
  <c r="V1972" i="1"/>
  <c r="U2811" i="1"/>
  <c r="V2811" i="1"/>
  <c r="U2863" i="1"/>
  <c r="V2863" i="1"/>
  <c r="U2436" i="1"/>
  <c r="V2436" i="1"/>
  <c r="U2580" i="1"/>
  <c r="V2580" i="1"/>
  <c r="U2676" i="1"/>
  <c r="V2676" i="1"/>
  <c r="U2764" i="1"/>
  <c r="V2764" i="1"/>
  <c r="U2860" i="1"/>
  <c r="V2860" i="1"/>
  <c r="U2431" i="1"/>
  <c r="V2431" i="1"/>
  <c r="U2675" i="1"/>
  <c r="V2675" i="1"/>
  <c r="U2683" i="1"/>
  <c r="V2683" i="1"/>
  <c r="U2703" i="1"/>
  <c r="V2703" i="1"/>
  <c r="U2759" i="1"/>
  <c r="V2759" i="1"/>
  <c r="U2815" i="1"/>
  <c r="V2815" i="1"/>
  <c r="U2851" i="1"/>
  <c r="V2851" i="1"/>
  <c r="U2396" i="1"/>
  <c r="V2396" i="1"/>
  <c r="U2540" i="1"/>
  <c r="V2540" i="1"/>
  <c r="U2680" i="1"/>
  <c r="V2680" i="1"/>
  <c r="U2780" i="1"/>
  <c r="V2780" i="1"/>
  <c r="U1992" i="1"/>
  <c r="V1992" i="1"/>
  <c r="U2024" i="1"/>
  <c r="V2024" i="1"/>
  <c r="U2072" i="1"/>
  <c r="V2072" i="1"/>
  <c r="U2196" i="1"/>
  <c r="V2196" i="1"/>
  <c r="U2240" i="1"/>
  <c r="V2240" i="1"/>
  <c r="U2268" i="1"/>
  <c r="V2268" i="1"/>
  <c r="U2300" i="1"/>
  <c r="V2300" i="1"/>
  <c r="U2392" i="1"/>
  <c r="V2392" i="1"/>
  <c r="U2492" i="1"/>
  <c r="V2492" i="1"/>
  <c r="U2588" i="1"/>
  <c r="V2588" i="1"/>
  <c r="U2832" i="1"/>
  <c r="V2832" i="1"/>
  <c r="U108" i="1"/>
  <c r="V108" i="1"/>
  <c r="U288" i="1"/>
  <c r="V288" i="1"/>
  <c r="U649" i="1"/>
  <c r="V649" i="1"/>
  <c r="U681" i="1"/>
  <c r="V681" i="1"/>
  <c r="U713" i="1"/>
  <c r="V713" i="1"/>
  <c r="U745" i="1"/>
  <c r="V745" i="1"/>
  <c r="U761" i="1"/>
  <c r="V761" i="1"/>
  <c r="U793" i="1"/>
  <c r="V793" i="1"/>
  <c r="U809" i="1"/>
  <c r="V809" i="1"/>
  <c r="U825" i="1"/>
  <c r="V825" i="1"/>
  <c r="U841" i="1"/>
  <c r="V841" i="1"/>
  <c r="U873" i="1"/>
  <c r="V873" i="1"/>
  <c r="U889" i="1"/>
  <c r="V889" i="1"/>
  <c r="U905" i="1"/>
  <c r="V905" i="1"/>
  <c r="U937" i="1"/>
  <c r="V937" i="1"/>
  <c r="U953" i="1"/>
  <c r="V953" i="1"/>
  <c r="U969" i="1"/>
  <c r="V969" i="1"/>
  <c r="U985" i="1"/>
  <c r="V985" i="1"/>
  <c r="U1001" i="1"/>
  <c r="V1001" i="1"/>
  <c r="U1017" i="1"/>
  <c r="V1017" i="1"/>
  <c r="U1033" i="1"/>
  <c r="V1033" i="1"/>
  <c r="U1049" i="1"/>
  <c r="V1049" i="1"/>
  <c r="U1065" i="1"/>
  <c r="V1065" i="1"/>
  <c r="U1097" i="1"/>
  <c r="V1097" i="1"/>
  <c r="U1113" i="1"/>
  <c r="V1113" i="1"/>
  <c r="U1421" i="1"/>
  <c r="V1421" i="1"/>
  <c r="U1437" i="1"/>
  <c r="V1437" i="1"/>
  <c r="U1453" i="1"/>
  <c r="V1453" i="1"/>
  <c r="U1469" i="1"/>
  <c r="V1469" i="1"/>
  <c r="U1485" i="1"/>
  <c r="V1485" i="1"/>
  <c r="U1501" i="1"/>
  <c r="V1501" i="1"/>
  <c r="U1517" i="1"/>
  <c r="V1517" i="1"/>
  <c r="U1533" i="1"/>
  <c r="V1533" i="1"/>
  <c r="U1549" i="1"/>
  <c r="V1549" i="1"/>
  <c r="U1565" i="1"/>
  <c r="V1565" i="1"/>
  <c r="U1154" i="1"/>
  <c r="V1154" i="1"/>
  <c r="U1170" i="1"/>
  <c r="V1170" i="1"/>
  <c r="U1186" i="1"/>
  <c r="V1186" i="1"/>
  <c r="U1202" i="1"/>
  <c r="V1202" i="1"/>
  <c r="U1218" i="1"/>
  <c r="V1218" i="1"/>
  <c r="U1234" i="1"/>
  <c r="V1234" i="1"/>
  <c r="U1250" i="1"/>
  <c r="V1250" i="1"/>
  <c r="U1266" i="1"/>
  <c r="V1266" i="1"/>
  <c r="U1282" i="1"/>
  <c r="V1282" i="1"/>
  <c r="U1298" i="1"/>
  <c r="V1298" i="1"/>
  <c r="U1314" i="1"/>
  <c r="V1314" i="1"/>
  <c r="U1330" i="1"/>
  <c r="V1330" i="1"/>
  <c r="U1346" i="1"/>
  <c r="V1346" i="1"/>
  <c r="U1362" i="1"/>
  <c r="V1362" i="1"/>
  <c r="U1589" i="1"/>
  <c r="V1589" i="1"/>
  <c r="U1605" i="1"/>
  <c r="V1605" i="1"/>
  <c r="U1621" i="1"/>
  <c r="V1621" i="1"/>
  <c r="U1637" i="1"/>
  <c r="V1637" i="1"/>
  <c r="U1653" i="1"/>
  <c r="V1653" i="1"/>
  <c r="U1669" i="1"/>
  <c r="V1669" i="1"/>
  <c r="U1685" i="1"/>
  <c r="V1685" i="1"/>
  <c r="U1701" i="1"/>
  <c r="V1701" i="1"/>
  <c r="U1717" i="1"/>
  <c r="V1717" i="1"/>
  <c r="U1733" i="1"/>
  <c r="V1733" i="1"/>
  <c r="U1749" i="1"/>
  <c r="V1749" i="1"/>
  <c r="U1765" i="1"/>
  <c r="V1765" i="1"/>
  <c r="U1378" i="1"/>
  <c r="V1378" i="1"/>
  <c r="U1394" i="1"/>
  <c r="V1394" i="1"/>
  <c r="U1410" i="1"/>
  <c r="V1410" i="1"/>
  <c r="U1426" i="1"/>
  <c r="V1426" i="1"/>
  <c r="U1442" i="1"/>
  <c r="V1442" i="1"/>
  <c r="U1458" i="1"/>
  <c r="V1458" i="1"/>
  <c r="U1474" i="1"/>
  <c r="V1474" i="1"/>
  <c r="U1490" i="1"/>
  <c r="V1490" i="1"/>
  <c r="U1506" i="1"/>
  <c r="V1506" i="1"/>
  <c r="U1522" i="1"/>
  <c r="V1522" i="1"/>
  <c r="U1538" i="1"/>
  <c r="V1538" i="1"/>
  <c r="U1554" i="1"/>
  <c r="V1554" i="1"/>
  <c r="U1570" i="1"/>
  <c r="V1570" i="1"/>
  <c r="U1586" i="1"/>
  <c r="V1586" i="1"/>
  <c r="U1602" i="1"/>
  <c r="V1602" i="1"/>
  <c r="U1618" i="1"/>
  <c r="V1618" i="1"/>
  <c r="U1634" i="1"/>
  <c r="V1634" i="1"/>
  <c r="U1650" i="1"/>
  <c r="V1650" i="1"/>
  <c r="U1666" i="1"/>
  <c r="V1666" i="1"/>
  <c r="U1682" i="1"/>
  <c r="V1682" i="1"/>
  <c r="U1698" i="1"/>
  <c r="V1698" i="1"/>
  <c r="U1777" i="1"/>
  <c r="V1777" i="1"/>
  <c r="U1793" i="1"/>
  <c r="V1793" i="1"/>
  <c r="U1809" i="1"/>
  <c r="V1809" i="1"/>
  <c r="U1825" i="1"/>
  <c r="V1825" i="1"/>
  <c r="U1841" i="1"/>
  <c r="V1841" i="1"/>
  <c r="U1857" i="1"/>
  <c r="V1857" i="1"/>
  <c r="U1873" i="1"/>
  <c r="V1873" i="1"/>
  <c r="U1889" i="1"/>
  <c r="V1889" i="1"/>
  <c r="U1905" i="1"/>
  <c r="V1905" i="1"/>
  <c r="U1921" i="1"/>
  <c r="V1921" i="1"/>
  <c r="U1937" i="1"/>
  <c r="V1937" i="1"/>
  <c r="U1953" i="1"/>
  <c r="V1953" i="1"/>
  <c r="U1969" i="1"/>
  <c r="V1969" i="1"/>
  <c r="U1985" i="1"/>
  <c r="V1985" i="1"/>
  <c r="U2001" i="1"/>
  <c r="V2001" i="1"/>
  <c r="U2017" i="1"/>
  <c r="V2017" i="1"/>
  <c r="U2033" i="1"/>
  <c r="V2033" i="1"/>
  <c r="U2049" i="1"/>
  <c r="V2049" i="1"/>
  <c r="U2065" i="1"/>
  <c r="V2065" i="1"/>
  <c r="U2081" i="1"/>
  <c r="V2081" i="1"/>
  <c r="U2097" i="1"/>
  <c r="V2097" i="1"/>
  <c r="U2113" i="1"/>
  <c r="V2113" i="1"/>
  <c r="U2129" i="1"/>
  <c r="V2129" i="1"/>
  <c r="U2145" i="1"/>
  <c r="V2145" i="1"/>
  <c r="U2161" i="1"/>
  <c r="V2161" i="1"/>
  <c r="U2177" i="1"/>
  <c r="V2177" i="1"/>
  <c r="U2193" i="1"/>
  <c r="V2193" i="1"/>
  <c r="U2209" i="1"/>
  <c r="V2209" i="1"/>
  <c r="U2225" i="1"/>
  <c r="V2225" i="1"/>
  <c r="U2241" i="1"/>
  <c r="V2241" i="1"/>
  <c r="U2257" i="1"/>
  <c r="V2257" i="1"/>
  <c r="U2273" i="1"/>
  <c r="V2273" i="1"/>
  <c r="U2289" i="1"/>
  <c r="V2289" i="1"/>
  <c r="U2305" i="1"/>
  <c r="V2305" i="1"/>
  <c r="U2321" i="1"/>
  <c r="V2321" i="1"/>
  <c r="U2337" i="1"/>
  <c r="V2337" i="1"/>
  <c r="U2353" i="1"/>
  <c r="V2353" i="1"/>
  <c r="U2369" i="1"/>
  <c r="V2369" i="1"/>
  <c r="U2385" i="1"/>
  <c r="V2385" i="1"/>
  <c r="U2401" i="1"/>
  <c r="V2401" i="1"/>
  <c r="U2417" i="1"/>
  <c r="V2417" i="1"/>
  <c r="U2433" i="1"/>
  <c r="V2433" i="1"/>
  <c r="U2449" i="1"/>
  <c r="V2449" i="1"/>
  <c r="U2465" i="1"/>
  <c r="V2465" i="1"/>
  <c r="U1718" i="1"/>
  <c r="V1718" i="1"/>
  <c r="U1734" i="1"/>
  <c r="V1734" i="1"/>
  <c r="U1750" i="1"/>
  <c r="V1750" i="1"/>
  <c r="U1766" i="1"/>
  <c r="V1766" i="1"/>
  <c r="U1782" i="1"/>
  <c r="V1782" i="1"/>
  <c r="U1798" i="1"/>
  <c r="V1798" i="1"/>
  <c r="U1814" i="1"/>
  <c r="V1814" i="1"/>
  <c r="U1830" i="1"/>
  <c r="V1830" i="1"/>
  <c r="U1846" i="1"/>
  <c r="V1846" i="1"/>
  <c r="U1862" i="1"/>
  <c r="V1862" i="1"/>
  <c r="U1878" i="1"/>
  <c r="V1878" i="1"/>
  <c r="U1894" i="1"/>
  <c r="V1894" i="1"/>
  <c r="U1910" i="1"/>
  <c r="V1910" i="1"/>
  <c r="U1926" i="1"/>
  <c r="V1926" i="1"/>
  <c r="U1942" i="1"/>
  <c r="V1942" i="1"/>
  <c r="U1958" i="1"/>
  <c r="V1958" i="1"/>
  <c r="U1974" i="1"/>
  <c r="V1974" i="1"/>
  <c r="U1990" i="1"/>
  <c r="V1990" i="1"/>
  <c r="U2006" i="1"/>
  <c r="V2006" i="1"/>
  <c r="U2022" i="1"/>
  <c r="V2022" i="1"/>
  <c r="U2038" i="1"/>
  <c r="V2038" i="1"/>
  <c r="U2054" i="1"/>
  <c r="V2054" i="1"/>
  <c r="U2070" i="1"/>
  <c r="V2070" i="1"/>
  <c r="U2086" i="1"/>
  <c r="V2086" i="1"/>
  <c r="U2102" i="1"/>
  <c r="V2102" i="1"/>
  <c r="U2118" i="1"/>
  <c r="V2118" i="1"/>
  <c r="U2134" i="1"/>
  <c r="V2134" i="1"/>
  <c r="U2150" i="1"/>
  <c r="V2150" i="1"/>
  <c r="U2166" i="1"/>
  <c r="V2166" i="1"/>
  <c r="U2182" i="1"/>
  <c r="V2182" i="1"/>
  <c r="U2198" i="1"/>
  <c r="V2198" i="1"/>
  <c r="U2214" i="1"/>
  <c r="V2214" i="1"/>
  <c r="U2230" i="1"/>
  <c r="V2230" i="1"/>
  <c r="U2246" i="1"/>
  <c r="V2246" i="1"/>
  <c r="U2262" i="1"/>
  <c r="V2262" i="1"/>
  <c r="U2278" i="1"/>
  <c r="V2278" i="1"/>
  <c r="U2294" i="1"/>
  <c r="V2294" i="1"/>
  <c r="U2310" i="1"/>
  <c r="V2310" i="1"/>
  <c r="U2326" i="1"/>
  <c r="V2326" i="1"/>
  <c r="U2342" i="1"/>
  <c r="V2342" i="1"/>
  <c r="U2358" i="1"/>
  <c r="V2358" i="1"/>
  <c r="U2374" i="1"/>
  <c r="V2374" i="1"/>
  <c r="U1827" i="1"/>
  <c r="V1827" i="1"/>
  <c r="U2473" i="1"/>
  <c r="V2473" i="1"/>
  <c r="U2489" i="1"/>
  <c r="V2489" i="1"/>
  <c r="U2505" i="1"/>
  <c r="V2505" i="1"/>
  <c r="U2521" i="1"/>
  <c r="V2521" i="1"/>
  <c r="U2537" i="1"/>
  <c r="V2537" i="1"/>
  <c r="U2553" i="1"/>
  <c r="V2553" i="1"/>
  <c r="U2569" i="1"/>
  <c r="V2569" i="1"/>
  <c r="U2585" i="1"/>
  <c r="V2585" i="1"/>
  <c r="U2601" i="1"/>
  <c r="V2601" i="1"/>
  <c r="U2617" i="1"/>
  <c r="V2617" i="1"/>
  <c r="U2633" i="1"/>
  <c r="V2633" i="1"/>
  <c r="U2649" i="1"/>
  <c r="V2649" i="1"/>
  <c r="U2665" i="1"/>
  <c r="V2665" i="1"/>
  <c r="U2681" i="1"/>
  <c r="V2681" i="1"/>
  <c r="U2697" i="1"/>
  <c r="V2697" i="1"/>
  <c r="U2713" i="1"/>
  <c r="V2713" i="1"/>
  <c r="U2745" i="1"/>
  <c r="V2745" i="1"/>
  <c r="U2761" i="1"/>
  <c r="V2761" i="1"/>
  <c r="U2777" i="1"/>
  <c r="V2777" i="1"/>
  <c r="U2793" i="1"/>
  <c r="V2793" i="1"/>
  <c r="U2809" i="1"/>
  <c r="V2809" i="1"/>
  <c r="U2825" i="1"/>
  <c r="V2825" i="1"/>
  <c r="U2841" i="1"/>
  <c r="V2841" i="1"/>
  <c r="U2857" i="1"/>
  <c r="V2857" i="1"/>
  <c r="U2402" i="1"/>
  <c r="V2402" i="1"/>
  <c r="U2418" i="1"/>
  <c r="V2418" i="1"/>
  <c r="U456" i="1"/>
  <c r="V456" i="1"/>
  <c r="U472" i="1"/>
  <c r="V472" i="1"/>
  <c r="U508" i="1"/>
  <c r="V508" i="1"/>
  <c r="U520" i="1"/>
  <c r="V520" i="1"/>
  <c r="U880" i="1"/>
  <c r="V880" i="1"/>
  <c r="U904" i="1"/>
  <c r="V904" i="1"/>
  <c r="U928" i="1"/>
  <c r="V928" i="1"/>
  <c r="U976" i="1"/>
  <c r="V976" i="1"/>
  <c r="U1008" i="1"/>
  <c r="V1008" i="1"/>
  <c r="U1032" i="1"/>
  <c r="V1032" i="1"/>
  <c r="U1064" i="1"/>
  <c r="V1064" i="1"/>
  <c r="U1112" i="1"/>
  <c r="V1112" i="1"/>
  <c r="U1168" i="1"/>
  <c r="V1168" i="1"/>
  <c r="U1192" i="1"/>
  <c r="V1192" i="1"/>
  <c r="U1240" i="1"/>
  <c r="V1240" i="1"/>
  <c r="U1296" i="1"/>
  <c r="V1296" i="1"/>
  <c r="U1328" i="1"/>
  <c r="V1328" i="1"/>
  <c r="U1364" i="1"/>
  <c r="V1364" i="1"/>
  <c r="U1396" i="1"/>
  <c r="V1396" i="1"/>
  <c r="U776" i="1"/>
  <c r="V776" i="1"/>
  <c r="U792" i="1"/>
  <c r="V792" i="1"/>
  <c r="U824" i="1"/>
  <c r="V824" i="1"/>
  <c r="U868" i="1"/>
  <c r="V868" i="1"/>
  <c r="U892" i="1"/>
  <c r="V892" i="1"/>
  <c r="U916" i="1"/>
  <c r="V916" i="1"/>
  <c r="U948" i="1"/>
  <c r="V948" i="1"/>
  <c r="U972" i="1"/>
  <c r="V972" i="1"/>
  <c r="U1004" i="1"/>
  <c r="V1004" i="1"/>
  <c r="U1028" i="1"/>
  <c r="V1028" i="1"/>
  <c r="U1060" i="1"/>
  <c r="V1060" i="1"/>
  <c r="U1092" i="1"/>
  <c r="V1092" i="1"/>
  <c r="U1124" i="1"/>
  <c r="V1124" i="1"/>
  <c r="U1156" i="1"/>
  <c r="V1156" i="1"/>
  <c r="U1196" i="1"/>
  <c r="V1196" i="1"/>
  <c r="U1220" i="1"/>
  <c r="V1220" i="1"/>
  <c r="U1252" i="1"/>
  <c r="V1252" i="1"/>
  <c r="U1284" i="1"/>
  <c r="V1284" i="1"/>
  <c r="U1308" i="1"/>
  <c r="V1308" i="1"/>
  <c r="U1336" i="1"/>
  <c r="V1336" i="1"/>
  <c r="U1368" i="1"/>
  <c r="V1368" i="1"/>
  <c r="U1400" i="1"/>
  <c r="V1400" i="1"/>
  <c r="H125" i="1"/>
  <c r="H173" i="1"/>
  <c r="H189" i="1"/>
  <c r="H534" i="1"/>
  <c r="H621" i="1"/>
  <c r="H805" i="1"/>
  <c r="H957" i="1"/>
  <c r="H1141" i="1"/>
  <c r="H1157" i="1"/>
  <c r="H1173" i="1"/>
  <c r="H1189" i="1"/>
  <c r="H1281" i="1"/>
  <c r="H1297" i="1"/>
  <c r="H1313" i="1"/>
  <c r="H1553" i="1"/>
  <c r="H1589" i="1"/>
  <c r="H1617" i="1"/>
  <c r="H1649" i="1"/>
  <c r="H1709" i="1"/>
  <c r="H1741" i="1"/>
  <c r="H1893" i="1"/>
  <c r="H842" i="1"/>
  <c r="H1062" i="1"/>
  <c r="H1162" i="1"/>
  <c r="H1342" i="1"/>
  <c r="H1510" i="1"/>
  <c r="H1586" i="1"/>
  <c r="H1794" i="1"/>
  <c r="H1914" i="1"/>
  <c r="H1966" i="1"/>
  <c r="H2138" i="1"/>
  <c r="H2150" i="1"/>
  <c r="H2190" i="1"/>
  <c r="H2246" i="1"/>
  <c r="H2213" i="1"/>
  <c r="H2361" i="1"/>
  <c r="H2437" i="1"/>
  <c r="H2797" i="1"/>
  <c r="H2829" i="1"/>
  <c r="H2266" i="1"/>
  <c r="H2470" i="1"/>
  <c r="H2534" i="1"/>
  <c r="H2566" i="1"/>
  <c r="H2634" i="1"/>
  <c r="H2694" i="1"/>
  <c r="H2774" i="1"/>
  <c r="H2822" i="1"/>
  <c r="H2846" i="1"/>
  <c r="U43" i="1"/>
  <c r="V43" i="1"/>
  <c r="U171" i="1"/>
  <c r="V171" i="1"/>
  <c r="U331" i="1"/>
  <c r="V331" i="1"/>
  <c r="U491" i="1"/>
  <c r="V491" i="1"/>
  <c r="U253" i="1"/>
  <c r="V253" i="1"/>
  <c r="U269" i="1"/>
  <c r="V269" i="1"/>
  <c r="U285" i="1"/>
  <c r="V285" i="1"/>
  <c r="U301" i="1"/>
  <c r="V301" i="1"/>
  <c r="U317" i="1"/>
  <c r="V317" i="1"/>
  <c r="U333" i="1"/>
  <c r="V333" i="1"/>
  <c r="U349" i="1"/>
  <c r="V349" i="1"/>
  <c r="U365" i="1"/>
  <c r="V365" i="1"/>
  <c r="U381" i="1"/>
  <c r="V381" i="1"/>
  <c r="U397" i="1"/>
  <c r="V397" i="1"/>
  <c r="U413" i="1"/>
  <c r="V413" i="1"/>
  <c r="U429" i="1"/>
  <c r="V429" i="1"/>
  <c r="U445" i="1"/>
  <c r="V445" i="1"/>
  <c r="U461" i="1"/>
  <c r="V461" i="1"/>
  <c r="U477" i="1"/>
  <c r="V477" i="1"/>
  <c r="U493" i="1"/>
  <c r="V493" i="1"/>
  <c r="U509" i="1"/>
  <c r="V509" i="1"/>
  <c r="U525" i="1"/>
  <c r="V525" i="1"/>
  <c r="U541" i="1"/>
  <c r="V541" i="1"/>
  <c r="U557" i="1"/>
  <c r="V557" i="1"/>
  <c r="U573" i="1"/>
  <c r="V573" i="1"/>
  <c r="U589" i="1"/>
  <c r="V589" i="1"/>
  <c r="U605" i="1"/>
  <c r="V605" i="1"/>
  <c r="U621" i="1"/>
  <c r="V621" i="1"/>
  <c r="U243" i="1"/>
  <c r="V243" i="1"/>
  <c r="U371" i="1"/>
  <c r="V371" i="1"/>
  <c r="U499" i="1"/>
  <c r="V499" i="1"/>
  <c r="U10" i="1"/>
  <c r="V10" i="1"/>
  <c r="X9" i="1" s="1"/>
  <c r="U26" i="1"/>
  <c r="V26" i="1"/>
  <c r="U42" i="1"/>
  <c r="V42" i="1"/>
  <c r="U58" i="1"/>
  <c r="V58" i="1"/>
  <c r="U74" i="1"/>
  <c r="V74" i="1"/>
  <c r="U90" i="1"/>
  <c r="V90" i="1"/>
  <c r="U106" i="1"/>
  <c r="V106" i="1"/>
  <c r="U122" i="1"/>
  <c r="V122" i="1"/>
  <c r="U138" i="1"/>
  <c r="V138" i="1"/>
  <c r="U154" i="1"/>
  <c r="V154" i="1"/>
  <c r="U170" i="1"/>
  <c r="V170" i="1"/>
  <c r="U186" i="1"/>
  <c r="V186" i="1"/>
  <c r="U202" i="1"/>
  <c r="V202" i="1"/>
  <c r="U218" i="1"/>
  <c r="V218" i="1"/>
  <c r="U234" i="1"/>
  <c r="V234" i="1"/>
  <c r="U250" i="1"/>
  <c r="V250" i="1"/>
  <c r="U266" i="1"/>
  <c r="V266" i="1"/>
  <c r="U282" i="1"/>
  <c r="V282" i="1"/>
  <c r="U298" i="1"/>
  <c r="V298" i="1"/>
  <c r="U314" i="1"/>
  <c r="V314" i="1"/>
  <c r="U330" i="1"/>
  <c r="V330" i="1"/>
  <c r="U346" i="1"/>
  <c r="V346" i="1"/>
  <c r="U362" i="1"/>
  <c r="V362" i="1"/>
  <c r="U378" i="1"/>
  <c r="V378" i="1"/>
  <c r="U394" i="1"/>
  <c r="V394" i="1"/>
  <c r="U410" i="1"/>
  <c r="V410" i="1"/>
  <c r="U426" i="1"/>
  <c r="V426" i="1"/>
  <c r="U442" i="1"/>
  <c r="V442" i="1"/>
  <c r="U458" i="1"/>
  <c r="V458" i="1"/>
  <c r="U474" i="1"/>
  <c r="V474" i="1"/>
  <c r="U490" i="1"/>
  <c r="V490" i="1"/>
  <c r="U506" i="1"/>
  <c r="V506" i="1"/>
  <c r="U522" i="1"/>
  <c r="V522" i="1"/>
  <c r="U538" i="1"/>
  <c r="V538" i="1"/>
  <c r="U554" i="1"/>
  <c r="V554" i="1"/>
  <c r="U570" i="1"/>
  <c r="V570" i="1"/>
  <c r="U586" i="1"/>
  <c r="V586" i="1"/>
  <c r="U602" i="1"/>
  <c r="V602" i="1"/>
  <c r="U618" i="1"/>
  <c r="V618" i="1"/>
  <c r="U634" i="1"/>
  <c r="V634" i="1"/>
  <c r="U650" i="1"/>
  <c r="V650" i="1"/>
  <c r="U666" i="1"/>
  <c r="V666" i="1"/>
  <c r="U682" i="1"/>
  <c r="V682" i="1"/>
  <c r="U698" i="1"/>
  <c r="V698" i="1"/>
  <c r="U714" i="1"/>
  <c r="V714" i="1"/>
  <c r="U730" i="1"/>
  <c r="V730" i="1"/>
  <c r="U746" i="1"/>
  <c r="V746" i="1"/>
  <c r="U762" i="1"/>
  <c r="V762" i="1"/>
  <c r="U778" i="1"/>
  <c r="V778" i="1"/>
  <c r="U794" i="1"/>
  <c r="V794" i="1"/>
  <c r="U810" i="1"/>
  <c r="V810" i="1"/>
  <c r="U826" i="1"/>
  <c r="V826" i="1"/>
  <c r="U842" i="1"/>
  <c r="V842" i="1"/>
  <c r="U858" i="1"/>
  <c r="V858" i="1"/>
  <c r="U874" i="1"/>
  <c r="V874" i="1"/>
  <c r="U890" i="1"/>
  <c r="V890" i="1"/>
  <c r="U906" i="1"/>
  <c r="V906" i="1"/>
  <c r="U922" i="1"/>
  <c r="V922" i="1"/>
  <c r="U938" i="1"/>
  <c r="V938" i="1"/>
  <c r="U954" i="1"/>
  <c r="V954" i="1"/>
  <c r="U970" i="1"/>
  <c r="V970" i="1"/>
  <c r="U986" i="1"/>
  <c r="V986" i="1"/>
  <c r="U1002" i="1"/>
  <c r="V1002" i="1"/>
  <c r="U1018" i="1"/>
  <c r="V1018" i="1"/>
  <c r="U155" i="1"/>
  <c r="V155" i="1"/>
  <c r="U315" i="1"/>
  <c r="V315" i="1"/>
  <c r="U475" i="1"/>
  <c r="V475" i="1"/>
  <c r="U603" i="1"/>
  <c r="V603" i="1"/>
  <c r="U71" i="1"/>
  <c r="V71" i="1"/>
  <c r="U119" i="1"/>
  <c r="V119" i="1"/>
  <c r="U135" i="1"/>
  <c r="V135" i="1"/>
  <c r="U159" i="1"/>
  <c r="V159" i="1"/>
  <c r="U183" i="1"/>
  <c r="V183" i="1"/>
  <c r="U199" i="1"/>
  <c r="V199" i="1"/>
  <c r="U247" i="1"/>
  <c r="V247" i="1"/>
  <c r="U287" i="1"/>
  <c r="V287" i="1"/>
  <c r="U303" i="1"/>
  <c r="V303" i="1"/>
  <c r="U439" i="1"/>
  <c r="V439" i="1"/>
  <c r="U503" i="1"/>
  <c r="V503" i="1"/>
  <c r="U519" i="1"/>
  <c r="V519" i="1"/>
  <c r="U543" i="1"/>
  <c r="V543" i="1"/>
  <c r="U1859" i="1"/>
  <c r="V1859" i="1"/>
  <c r="U2307" i="1"/>
  <c r="V2307" i="1"/>
  <c r="U1137" i="1"/>
  <c r="V1137" i="1"/>
  <c r="U1153" i="1"/>
  <c r="V1153" i="1"/>
  <c r="U1169" i="1"/>
  <c r="V1169" i="1"/>
  <c r="U1185" i="1"/>
  <c r="V1185" i="1"/>
  <c r="U1201" i="1"/>
  <c r="V1201" i="1"/>
  <c r="U1217" i="1"/>
  <c r="V1217" i="1"/>
  <c r="U1233" i="1"/>
  <c r="V1233" i="1"/>
  <c r="U1249" i="1"/>
  <c r="V1249" i="1"/>
  <c r="U1265" i="1"/>
  <c r="V1265" i="1"/>
  <c r="U1281" i="1"/>
  <c r="V1281" i="1"/>
  <c r="U1297" i="1"/>
  <c r="V1297" i="1"/>
  <c r="U1313" i="1"/>
  <c r="V1313" i="1"/>
  <c r="U1329" i="1"/>
  <c r="V1329" i="1"/>
  <c r="U1345" i="1"/>
  <c r="V1345" i="1"/>
  <c r="U1361" i="1"/>
  <c r="V1361" i="1"/>
  <c r="U1377" i="1"/>
  <c r="V1377" i="1"/>
  <c r="U1393" i="1"/>
  <c r="V1393" i="1"/>
  <c r="U1409" i="1"/>
  <c r="V1409" i="1"/>
  <c r="U2131" i="1"/>
  <c r="V2131" i="1"/>
  <c r="U2579" i="1"/>
  <c r="V2579" i="1"/>
  <c r="U1038" i="1"/>
  <c r="V1038" i="1"/>
  <c r="U1054" i="1"/>
  <c r="V1054" i="1"/>
  <c r="U1070" i="1"/>
  <c r="V1070" i="1"/>
  <c r="V1086" i="1"/>
  <c r="U1102" i="1"/>
  <c r="V1102" i="1"/>
  <c r="U1118" i="1"/>
  <c r="V1118" i="1"/>
  <c r="U1134" i="1"/>
  <c r="V1134" i="1"/>
  <c r="U1150" i="1"/>
  <c r="V1150" i="1"/>
  <c r="U2442" i="1"/>
  <c r="V2442" i="1"/>
  <c r="U2458" i="1"/>
  <c r="V2458" i="1"/>
  <c r="U2474" i="1"/>
  <c r="V2474" i="1"/>
  <c r="U2490" i="1"/>
  <c r="V2490" i="1"/>
  <c r="U2506" i="1"/>
  <c r="V2506" i="1"/>
  <c r="U2522" i="1"/>
  <c r="V2522" i="1"/>
  <c r="U2538" i="1"/>
  <c r="V2538" i="1"/>
  <c r="U2554" i="1"/>
  <c r="V2554" i="1"/>
  <c r="U2570" i="1"/>
  <c r="V2570" i="1"/>
  <c r="U2586" i="1"/>
  <c r="V2586" i="1"/>
  <c r="U2602" i="1"/>
  <c r="V2602" i="1"/>
  <c r="U2618" i="1"/>
  <c r="V2618" i="1"/>
  <c r="U2634" i="1"/>
  <c r="V2634" i="1"/>
  <c r="U2650" i="1"/>
  <c r="V2650" i="1"/>
  <c r="U2666" i="1"/>
  <c r="V2666" i="1"/>
  <c r="U2682" i="1"/>
  <c r="V2682" i="1"/>
  <c r="U2698" i="1"/>
  <c r="V2698" i="1"/>
  <c r="U2714" i="1"/>
  <c r="V2714" i="1"/>
  <c r="U2730" i="1"/>
  <c r="V2730" i="1"/>
  <c r="U2742" i="1"/>
  <c r="V2742" i="1"/>
  <c r="U2762" i="1"/>
  <c r="V2762" i="1"/>
  <c r="U2774" i="1"/>
  <c r="V2774" i="1"/>
  <c r="U2794" i="1"/>
  <c r="V2794" i="1"/>
  <c r="U2806" i="1"/>
  <c r="V2806" i="1"/>
  <c r="U2826" i="1"/>
  <c r="V2826" i="1"/>
  <c r="U2838" i="1"/>
  <c r="V2838" i="1"/>
  <c r="U2850" i="1"/>
  <c r="V2850" i="1"/>
  <c r="U2866" i="1"/>
  <c r="V2866" i="1"/>
  <c r="U2443" i="1"/>
  <c r="V2443" i="1"/>
  <c r="U2631" i="1"/>
  <c r="V2631" i="1"/>
  <c r="U2211" i="1"/>
  <c r="V2211" i="1"/>
  <c r="U2531" i="1"/>
  <c r="V2531" i="1"/>
  <c r="U59" i="1"/>
  <c r="V59" i="1"/>
  <c r="U211" i="1"/>
  <c r="V211" i="1"/>
  <c r="U363" i="1"/>
  <c r="V363" i="1"/>
  <c r="U627" i="1"/>
  <c r="V627" i="1"/>
  <c r="U635" i="1"/>
  <c r="V635" i="1"/>
  <c r="U663" i="1"/>
  <c r="V663" i="1"/>
  <c r="U671" i="1"/>
  <c r="V671" i="1"/>
  <c r="U679" i="1"/>
  <c r="V679" i="1"/>
  <c r="U687" i="1"/>
  <c r="V687" i="1"/>
  <c r="U715" i="1"/>
  <c r="V715" i="1"/>
  <c r="U723" i="1"/>
  <c r="V723" i="1"/>
  <c r="U775" i="1"/>
  <c r="V775" i="1"/>
  <c r="U783" i="1"/>
  <c r="V783" i="1"/>
  <c r="U803" i="1"/>
  <c r="V803" i="1"/>
  <c r="U811" i="1"/>
  <c r="V811" i="1"/>
  <c r="U819" i="1"/>
  <c r="V819" i="1"/>
  <c r="U827" i="1"/>
  <c r="V827" i="1"/>
  <c r="U839" i="1"/>
  <c r="V839" i="1"/>
  <c r="U847" i="1"/>
  <c r="V847" i="1"/>
  <c r="U855" i="1"/>
  <c r="V855" i="1"/>
  <c r="U863" i="1"/>
  <c r="V863" i="1"/>
  <c r="U871" i="1"/>
  <c r="V871" i="1"/>
  <c r="U879" i="1"/>
  <c r="V879" i="1"/>
  <c r="U887" i="1"/>
  <c r="V887" i="1"/>
  <c r="U895" i="1"/>
  <c r="V895" i="1"/>
  <c r="U903" i="1"/>
  <c r="V903" i="1"/>
  <c r="U955" i="1"/>
  <c r="V955" i="1"/>
  <c r="U963" i="1"/>
  <c r="V963" i="1"/>
  <c r="U971" i="1"/>
  <c r="V971" i="1"/>
  <c r="U979" i="1"/>
  <c r="V979" i="1"/>
  <c r="U991" i="1"/>
  <c r="V991" i="1"/>
  <c r="U999" i="1"/>
  <c r="V999" i="1"/>
  <c r="U1011" i="1"/>
  <c r="V1011" i="1"/>
  <c r="U1019" i="1"/>
  <c r="V1019" i="1"/>
  <c r="U1027" i="1"/>
  <c r="V1027" i="1"/>
  <c r="U1035" i="1"/>
  <c r="V1035" i="1"/>
  <c r="U1043" i="1"/>
  <c r="V1043" i="1"/>
  <c r="U1095" i="1"/>
  <c r="V1095" i="1"/>
  <c r="U1139" i="1"/>
  <c r="V1139" i="1"/>
  <c r="U1147" i="1"/>
  <c r="V1147" i="1"/>
  <c r="U1155" i="1"/>
  <c r="V1155" i="1"/>
  <c r="U1163" i="1"/>
  <c r="V1163" i="1"/>
  <c r="U1171" i="1"/>
  <c r="V1171" i="1"/>
  <c r="U1179" i="1"/>
  <c r="V1179" i="1"/>
  <c r="U1187" i="1"/>
  <c r="V1187" i="1"/>
  <c r="U1195" i="1"/>
  <c r="V1195" i="1"/>
  <c r="U1203" i="1"/>
  <c r="V1203" i="1"/>
  <c r="U1271" i="1"/>
  <c r="V1271" i="1"/>
  <c r="U1279" i="1"/>
  <c r="V1279" i="1"/>
  <c r="U1287" i="1"/>
  <c r="V1287" i="1"/>
  <c r="U1295" i="1"/>
  <c r="V1295" i="1"/>
  <c r="U1303" i="1"/>
  <c r="V1303" i="1"/>
  <c r="U1311" i="1"/>
  <c r="V1311" i="1"/>
  <c r="U1319" i="1"/>
  <c r="V1319" i="1"/>
  <c r="U1327" i="1"/>
  <c r="V1327" i="1"/>
  <c r="U1339" i="1"/>
  <c r="V1339" i="1"/>
  <c r="U1347" i="1"/>
  <c r="V1347" i="1"/>
  <c r="U1355" i="1"/>
  <c r="V1355" i="1"/>
  <c r="U1363" i="1"/>
  <c r="V1363" i="1"/>
  <c r="U1371" i="1"/>
  <c r="V1371" i="1"/>
  <c r="U1379" i="1"/>
  <c r="V1379" i="1"/>
  <c r="U1415" i="1"/>
  <c r="V1415" i="1"/>
  <c r="U1435" i="1"/>
  <c r="V1435" i="1"/>
  <c r="U1443" i="1"/>
  <c r="V1443" i="1"/>
  <c r="U1451" i="1"/>
  <c r="V1451" i="1"/>
  <c r="U1459" i="1"/>
  <c r="V1459" i="1"/>
  <c r="U1467" i="1"/>
  <c r="V1467" i="1"/>
  <c r="U1475" i="1"/>
  <c r="V1475" i="1"/>
  <c r="U1511" i="1"/>
  <c r="V1511" i="1"/>
  <c r="U1531" i="1"/>
  <c r="V1531" i="1"/>
  <c r="U1559" i="1"/>
  <c r="V1559" i="1"/>
  <c r="U1595" i="1"/>
  <c r="V1595" i="1"/>
  <c r="U1603" i="1"/>
  <c r="V1603" i="1"/>
  <c r="U1615" i="1"/>
  <c r="V1615" i="1"/>
  <c r="U1623" i="1"/>
  <c r="V1623" i="1"/>
  <c r="U1647" i="1"/>
  <c r="V1647" i="1"/>
  <c r="U1655" i="1"/>
  <c r="V1655" i="1"/>
  <c r="U1679" i="1"/>
  <c r="V1679" i="1"/>
  <c r="U1687" i="1"/>
  <c r="V1687" i="1"/>
  <c r="U1707" i="1"/>
  <c r="V1707" i="1"/>
  <c r="U1715" i="1"/>
  <c r="V1715" i="1"/>
  <c r="U1727" i="1"/>
  <c r="V1727" i="1"/>
  <c r="U1747" i="1"/>
  <c r="V1747" i="1"/>
  <c r="U1755" i="1"/>
  <c r="V1755" i="1"/>
  <c r="U1767" i="1"/>
  <c r="V1767" i="1"/>
  <c r="U1779" i="1"/>
  <c r="V1779" i="1"/>
  <c r="U1791" i="1"/>
  <c r="V1791" i="1"/>
  <c r="U1807" i="1"/>
  <c r="V1807" i="1"/>
  <c r="U1823" i="1"/>
  <c r="V1823" i="1"/>
  <c r="U1835" i="1"/>
  <c r="V1835" i="1"/>
  <c r="U1863" i="1"/>
  <c r="V1863" i="1"/>
  <c r="U1887" i="1"/>
  <c r="V1887" i="1"/>
  <c r="U1899" i="1"/>
  <c r="V1899" i="1"/>
  <c r="U1927" i="1"/>
  <c r="V1927" i="1"/>
  <c r="U1959" i="1"/>
  <c r="V1959" i="1"/>
  <c r="U1967" i="1"/>
  <c r="V1967" i="1"/>
  <c r="U1983" i="1"/>
  <c r="V1983" i="1"/>
  <c r="U1999" i="1"/>
  <c r="V1999" i="1"/>
  <c r="U2015" i="1"/>
  <c r="V2015" i="1"/>
  <c r="U2031" i="1"/>
  <c r="V2031" i="1"/>
  <c r="U2047" i="1"/>
  <c r="V2047" i="1"/>
  <c r="U2071" i="1"/>
  <c r="V2071" i="1"/>
  <c r="U2087" i="1"/>
  <c r="V2087" i="1"/>
  <c r="U2103" i="1"/>
  <c r="V2103" i="1"/>
  <c r="U2187" i="1"/>
  <c r="V2187" i="1"/>
  <c r="U2203" i="1"/>
  <c r="V2203" i="1"/>
  <c r="U2219" i="1"/>
  <c r="V2219" i="1"/>
  <c r="U2239" i="1"/>
  <c r="V2239" i="1"/>
  <c r="U2255" i="1"/>
  <c r="V2255" i="1"/>
  <c r="U2279" i="1"/>
  <c r="V2279" i="1"/>
  <c r="U2295" i="1"/>
  <c r="V2295" i="1"/>
  <c r="U2311" i="1"/>
  <c r="V2311" i="1"/>
  <c r="U2347" i="1"/>
  <c r="V2347" i="1"/>
  <c r="U2363" i="1"/>
  <c r="V2363" i="1"/>
  <c r="U2383" i="1"/>
  <c r="V2383" i="1"/>
  <c r="U2399" i="1"/>
  <c r="V2399" i="1"/>
  <c r="U2415" i="1"/>
  <c r="V2415" i="1"/>
  <c r="U1971" i="1"/>
  <c r="V1971" i="1"/>
  <c r="U2227" i="1"/>
  <c r="V2227" i="1"/>
  <c r="U2611" i="1"/>
  <c r="V2611" i="1"/>
  <c r="U68" i="1"/>
  <c r="V68" i="1"/>
  <c r="U132" i="1"/>
  <c r="V132" i="1"/>
  <c r="U196" i="1"/>
  <c r="V196" i="1"/>
  <c r="U260" i="1"/>
  <c r="V260" i="1"/>
  <c r="U324" i="1"/>
  <c r="V324" i="1"/>
  <c r="U388" i="1"/>
  <c r="V388" i="1"/>
  <c r="U452" i="1"/>
  <c r="V452" i="1"/>
  <c r="U516" i="1"/>
  <c r="V516" i="1"/>
  <c r="U580" i="1"/>
  <c r="V580" i="1"/>
  <c r="U1416" i="1"/>
  <c r="V1416" i="1"/>
  <c r="U1432" i="1"/>
  <c r="V1432" i="1"/>
  <c r="U1448" i="1"/>
  <c r="V1448" i="1"/>
  <c r="U1464" i="1"/>
  <c r="V1464" i="1"/>
  <c r="U1480" i="1"/>
  <c r="V1480" i="1"/>
  <c r="U1496" i="1"/>
  <c r="V1496" i="1"/>
  <c r="U1512" i="1"/>
  <c r="V1512" i="1"/>
  <c r="U1528" i="1"/>
  <c r="V1528" i="1"/>
  <c r="U1544" i="1"/>
  <c r="V1544" i="1"/>
  <c r="U1560" i="1"/>
  <c r="V1560" i="1"/>
  <c r="U1576" i="1"/>
  <c r="V1576" i="1"/>
  <c r="U1592" i="1"/>
  <c r="V1592" i="1"/>
  <c r="U1608" i="1"/>
  <c r="V1608" i="1"/>
  <c r="U1624" i="1"/>
  <c r="V1624" i="1"/>
  <c r="U1640" i="1"/>
  <c r="V1640" i="1"/>
  <c r="U1656" i="1"/>
  <c r="V1656" i="1"/>
  <c r="U1672" i="1"/>
  <c r="V1672" i="1"/>
  <c r="U1688" i="1"/>
  <c r="V1688" i="1"/>
  <c r="U1704" i="1"/>
  <c r="V1704" i="1"/>
  <c r="U1720" i="1"/>
  <c r="V1720" i="1"/>
  <c r="U1736" i="1"/>
  <c r="V1736" i="1"/>
  <c r="U1752" i="1"/>
  <c r="V1752" i="1"/>
  <c r="U1768" i="1"/>
  <c r="V1768" i="1"/>
  <c r="U1784" i="1"/>
  <c r="V1784" i="1"/>
  <c r="U1800" i="1"/>
  <c r="V1800" i="1"/>
  <c r="U1816" i="1"/>
  <c r="V1816" i="1"/>
  <c r="U1832" i="1"/>
  <c r="V1832" i="1"/>
  <c r="U1848" i="1"/>
  <c r="V1848" i="1"/>
  <c r="U1864" i="1"/>
  <c r="V1864" i="1"/>
  <c r="U1880" i="1"/>
  <c r="V1880" i="1"/>
  <c r="U1896" i="1"/>
  <c r="V1896" i="1"/>
  <c r="U1912" i="1"/>
  <c r="V1912" i="1"/>
  <c r="U1928" i="1"/>
  <c r="V1928" i="1"/>
  <c r="U1944" i="1"/>
  <c r="V1944" i="1"/>
  <c r="U1960" i="1"/>
  <c r="V1960" i="1"/>
  <c r="U1976" i="1"/>
  <c r="V1976" i="1"/>
  <c r="U2831" i="1"/>
  <c r="V2831" i="1"/>
  <c r="U2352" i="1"/>
  <c r="V2352" i="1"/>
  <c r="U2400" i="1"/>
  <c r="V2400" i="1"/>
  <c r="U2448" i="1"/>
  <c r="V2448" i="1"/>
  <c r="U2496" i="1"/>
  <c r="V2496" i="1"/>
  <c r="U2544" i="1"/>
  <c r="V2544" i="1"/>
  <c r="U2592" i="1"/>
  <c r="V2592" i="1"/>
  <c r="U2640" i="1"/>
  <c r="V2640" i="1"/>
  <c r="U2688" i="1"/>
  <c r="V2688" i="1"/>
  <c r="U2736" i="1"/>
  <c r="V2736" i="1"/>
  <c r="U2776" i="1"/>
  <c r="V2776" i="1"/>
  <c r="U2824" i="1"/>
  <c r="V2824" i="1"/>
  <c r="U2019" i="1"/>
  <c r="V2019" i="1"/>
  <c r="U2195" i="1"/>
  <c r="V2195" i="1"/>
  <c r="U2355" i="1"/>
  <c r="V2355" i="1"/>
  <c r="U2435" i="1"/>
  <c r="V2435" i="1"/>
  <c r="U2655" i="1"/>
  <c r="V2655" i="1"/>
  <c r="U2667" i="1"/>
  <c r="V2667" i="1"/>
  <c r="U2695" i="1"/>
  <c r="V2695" i="1"/>
  <c r="U2707" i="1"/>
  <c r="V2707" i="1"/>
  <c r="U2715" i="1"/>
  <c r="V2715" i="1"/>
  <c r="U2735" i="1"/>
  <c r="V2735" i="1"/>
  <c r="U2743" i="1"/>
  <c r="V2743" i="1"/>
  <c r="U2783" i="1"/>
  <c r="V2783" i="1"/>
  <c r="U2795" i="1"/>
  <c r="V2795" i="1"/>
  <c r="U2803" i="1"/>
  <c r="V2803" i="1"/>
  <c r="U2360" i="1"/>
  <c r="V2360" i="1"/>
  <c r="U2404" i="1"/>
  <c r="V2404" i="1"/>
  <c r="U2452" i="1"/>
  <c r="V2452" i="1"/>
  <c r="U2500" i="1"/>
  <c r="V2500" i="1"/>
  <c r="U2552" i="1"/>
  <c r="V2552" i="1"/>
  <c r="U2596" i="1"/>
  <c r="V2596" i="1"/>
  <c r="U2644" i="1"/>
  <c r="V2644" i="1"/>
  <c r="U2696" i="1"/>
  <c r="V2696" i="1"/>
  <c r="U2744" i="1"/>
  <c r="V2744" i="1"/>
  <c r="U2796" i="1"/>
  <c r="V2796" i="1"/>
  <c r="U2840" i="1"/>
  <c r="V2840" i="1"/>
  <c r="U1996" i="1"/>
  <c r="V1996" i="1"/>
  <c r="U2012" i="1"/>
  <c r="V2012" i="1"/>
  <c r="U2028" i="1"/>
  <c r="V2028" i="1"/>
  <c r="U2044" i="1"/>
  <c r="V2044" i="1"/>
  <c r="U2060" i="1"/>
  <c r="V2060" i="1"/>
  <c r="U2076" i="1"/>
  <c r="V2076" i="1"/>
  <c r="U2092" i="1"/>
  <c r="V2092" i="1"/>
  <c r="U2108" i="1"/>
  <c r="V2108" i="1"/>
  <c r="U2124" i="1"/>
  <c r="V2124" i="1"/>
  <c r="U2140" i="1"/>
  <c r="V2140" i="1"/>
  <c r="U2168" i="1"/>
  <c r="V2168" i="1"/>
  <c r="U2184" i="1"/>
  <c r="V2184" i="1"/>
  <c r="U2200" i="1"/>
  <c r="V2200" i="1"/>
  <c r="U2228" i="1"/>
  <c r="V2228" i="1"/>
  <c r="U2244" i="1"/>
  <c r="V2244" i="1"/>
  <c r="U2260" i="1"/>
  <c r="V2260" i="1"/>
  <c r="U2272" i="1"/>
  <c r="V2272" i="1"/>
  <c r="U2288" i="1"/>
  <c r="V2288" i="1"/>
  <c r="U2304" i="1"/>
  <c r="V2304" i="1"/>
  <c r="U2320" i="1"/>
  <c r="V2320" i="1"/>
  <c r="U2356" i="1"/>
  <c r="V2356" i="1"/>
  <c r="U2408" i="1"/>
  <c r="V2408" i="1"/>
  <c r="U2456" i="1"/>
  <c r="V2456" i="1"/>
  <c r="U2504" i="1"/>
  <c r="V2504" i="1"/>
  <c r="U2548" i="1"/>
  <c r="V2548" i="1"/>
  <c r="U2600" i="1"/>
  <c r="V2600" i="1"/>
  <c r="U2648" i="1"/>
  <c r="V2648" i="1"/>
  <c r="U2692" i="1"/>
  <c r="V2692" i="1"/>
  <c r="U2748" i="1"/>
  <c r="V2748" i="1"/>
  <c r="U2792" i="1"/>
  <c r="V2792" i="1"/>
  <c r="U2844" i="1"/>
  <c r="V2844" i="1"/>
  <c r="U20" i="1"/>
  <c r="V20" i="1"/>
  <c r="U40" i="1"/>
  <c r="V40" i="1"/>
  <c r="U56" i="1"/>
  <c r="V56" i="1"/>
  <c r="U76" i="1"/>
  <c r="V76" i="1"/>
  <c r="U92" i="1"/>
  <c r="V92" i="1"/>
  <c r="U112" i="1"/>
  <c r="V112" i="1"/>
  <c r="U128" i="1"/>
  <c r="V128" i="1"/>
  <c r="U148" i="1"/>
  <c r="V148" i="1"/>
  <c r="U168" i="1"/>
  <c r="V168" i="1"/>
  <c r="U184" i="1"/>
  <c r="V184" i="1"/>
  <c r="U204" i="1"/>
  <c r="V204" i="1"/>
  <c r="U220" i="1"/>
  <c r="V220" i="1"/>
  <c r="U240" i="1"/>
  <c r="V240" i="1"/>
  <c r="U256" i="1"/>
  <c r="V256" i="1"/>
  <c r="U276" i="1"/>
  <c r="V276" i="1"/>
  <c r="U296" i="1"/>
  <c r="V296" i="1"/>
  <c r="U312" i="1"/>
  <c r="V312" i="1"/>
  <c r="U332" i="1"/>
  <c r="V332" i="1"/>
  <c r="U348" i="1"/>
  <c r="V348" i="1"/>
  <c r="U368" i="1"/>
  <c r="V368" i="1"/>
  <c r="U384" i="1"/>
  <c r="V384" i="1"/>
  <c r="U25" i="1"/>
  <c r="V25" i="1"/>
  <c r="U41" i="1"/>
  <c r="V41" i="1"/>
  <c r="U57" i="1"/>
  <c r="V57" i="1"/>
  <c r="U73" i="1"/>
  <c r="V73" i="1"/>
  <c r="U89" i="1"/>
  <c r="V89" i="1"/>
  <c r="U105" i="1"/>
  <c r="V105" i="1"/>
  <c r="U121" i="1"/>
  <c r="V121" i="1"/>
  <c r="U137" i="1"/>
  <c r="V137" i="1"/>
  <c r="U153" i="1"/>
  <c r="V153" i="1"/>
  <c r="U169" i="1"/>
  <c r="V169" i="1"/>
  <c r="U185" i="1"/>
  <c r="V185" i="1"/>
  <c r="U201" i="1"/>
  <c r="V201" i="1"/>
  <c r="U217" i="1"/>
  <c r="V217" i="1"/>
  <c r="U233" i="1"/>
  <c r="V233" i="1"/>
  <c r="U249" i="1"/>
  <c r="V249" i="1"/>
  <c r="U637" i="1"/>
  <c r="V637" i="1"/>
  <c r="U653" i="1"/>
  <c r="V653" i="1"/>
  <c r="U669" i="1"/>
  <c r="V669" i="1"/>
  <c r="U685" i="1"/>
  <c r="V685" i="1"/>
  <c r="U701" i="1"/>
  <c r="V701" i="1"/>
  <c r="U717" i="1"/>
  <c r="V717" i="1"/>
  <c r="U733" i="1"/>
  <c r="V733" i="1"/>
  <c r="U749" i="1"/>
  <c r="V749" i="1"/>
  <c r="U765" i="1"/>
  <c r="V765" i="1"/>
  <c r="U781" i="1"/>
  <c r="V781" i="1"/>
  <c r="U797" i="1"/>
  <c r="V797" i="1"/>
  <c r="U813" i="1"/>
  <c r="V813" i="1"/>
  <c r="U829" i="1"/>
  <c r="V829" i="1"/>
  <c r="U845" i="1"/>
  <c r="V845" i="1"/>
  <c r="U861" i="1"/>
  <c r="V861" i="1"/>
  <c r="U877" i="1"/>
  <c r="V877" i="1"/>
  <c r="U893" i="1"/>
  <c r="V893" i="1"/>
  <c r="U909" i="1"/>
  <c r="V909" i="1"/>
  <c r="U925" i="1"/>
  <c r="V925" i="1"/>
  <c r="U941" i="1"/>
  <c r="V941" i="1"/>
  <c r="U957" i="1"/>
  <c r="V957" i="1"/>
  <c r="U973" i="1"/>
  <c r="V973" i="1"/>
  <c r="U989" i="1"/>
  <c r="V989" i="1"/>
  <c r="U1005" i="1"/>
  <c r="V1005" i="1"/>
  <c r="U1021" i="1"/>
  <c r="V1021" i="1"/>
  <c r="U1037" i="1"/>
  <c r="V1037" i="1"/>
  <c r="U1053" i="1"/>
  <c r="V1053" i="1"/>
  <c r="U1069" i="1"/>
  <c r="V1069" i="1"/>
  <c r="U1101" i="1"/>
  <c r="V1101" i="1"/>
  <c r="U1117" i="1"/>
  <c r="V1117" i="1"/>
  <c r="U1133" i="1"/>
  <c r="V1133" i="1"/>
  <c r="U1425" i="1"/>
  <c r="V1425" i="1"/>
  <c r="U1441" i="1"/>
  <c r="V1441" i="1"/>
  <c r="U1457" i="1"/>
  <c r="V1457" i="1"/>
  <c r="U1473" i="1"/>
  <c r="V1473" i="1"/>
  <c r="U1489" i="1"/>
  <c r="V1489" i="1"/>
  <c r="U1505" i="1"/>
  <c r="V1505" i="1"/>
  <c r="U1521" i="1"/>
  <c r="V1521" i="1"/>
  <c r="U1537" i="1"/>
  <c r="V1537" i="1"/>
  <c r="U1553" i="1"/>
  <c r="V1553" i="1"/>
  <c r="U1569" i="1"/>
  <c r="V1569" i="1"/>
  <c r="U1158" i="1"/>
  <c r="V1158" i="1"/>
  <c r="U1174" i="1"/>
  <c r="V1174" i="1"/>
  <c r="U1190" i="1"/>
  <c r="V1190" i="1"/>
  <c r="U1206" i="1"/>
  <c r="V1206" i="1"/>
  <c r="U1222" i="1"/>
  <c r="V1222" i="1"/>
  <c r="U1238" i="1"/>
  <c r="V1238" i="1"/>
  <c r="U1254" i="1"/>
  <c r="V1254" i="1"/>
  <c r="U1270" i="1"/>
  <c r="V1270" i="1"/>
  <c r="U1286" i="1"/>
  <c r="V1286" i="1"/>
  <c r="U1302" i="1"/>
  <c r="V1302" i="1"/>
  <c r="U1318" i="1"/>
  <c r="V1318" i="1"/>
  <c r="U1334" i="1"/>
  <c r="V1334" i="1"/>
  <c r="U1350" i="1"/>
  <c r="V1350" i="1"/>
  <c r="U1366" i="1"/>
  <c r="V1366" i="1"/>
  <c r="U1593" i="1"/>
  <c r="V1593" i="1"/>
  <c r="U1609" i="1"/>
  <c r="V1609" i="1"/>
  <c r="U1625" i="1"/>
  <c r="V1625" i="1"/>
  <c r="U1641" i="1"/>
  <c r="V1641" i="1"/>
  <c r="U1657" i="1"/>
  <c r="V1657" i="1"/>
  <c r="U1673" i="1"/>
  <c r="V1673" i="1"/>
  <c r="U1689" i="1"/>
  <c r="V1689" i="1"/>
  <c r="U1705" i="1"/>
  <c r="V1705" i="1"/>
  <c r="U1721" i="1"/>
  <c r="V1721" i="1"/>
  <c r="U1737" i="1"/>
  <c r="V1737" i="1"/>
  <c r="U1753" i="1"/>
  <c r="V1753" i="1"/>
  <c r="U1769" i="1"/>
  <c r="V1769" i="1"/>
  <c r="U1382" i="1"/>
  <c r="V1382" i="1"/>
  <c r="U1398" i="1"/>
  <c r="V1398" i="1"/>
  <c r="U1414" i="1"/>
  <c r="V1414" i="1"/>
  <c r="U1430" i="1"/>
  <c r="V1430" i="1"/>
  <c r="U1446" i="1"/>
  <c r="V1446" i="1"/>
  <c r="U1462" i="1"/>
  <c r="V1462" i="1"/>
  <c r="U1478" i="1"/>
  <c r="V1478" i="1"/>
  <c r="U1494" i="1"/>
  <c r="V1494" i="1"/>
  <c r="U1510" i="1"/>
  <c r="V1510" i="1"/>
  <c r="U1526" i="1"/>
  <c r="V1526" i="1"/>
  <c r="U1542" i="1"/>
  <c r="V1542" i="1"/>
  <c r="U1558" i="1"/>
  <c r="V1558" i="1"/>
  <c r="U1574" i="1"/>
  <c r="V1574" i="1"/>
  <c r="U1590" i="1"/>
  <c r="V1590" i="1"/>
  <c r="U1606" i="1"/>
  <c r="V1606" i="1"/>
  <c r="U1622" i="1"/>
  <c r="V1622" i="1"/>
  <c r="U1638" i="1"/>
  <c r="V1638" i="1"/>
  <c r="U1654" i="1"/>
  <c r="V1654" i="1"/>
  <c r="U1670" i="1"/>
  <c r="V1670" i="1"/>
  <c r="U1686" i="1"/>
  <c r="V1686" i="1"/>
  <c r="U1702" i="1"/>
  <c r="V1702" i="1"/>
  <c r="U1781" i="1"/>
  <c r="V1781" i="1"/>
  <c r="U1797" i="1"/>
  <c r="V1797" i="1"/>
  <c r="U1813" i="1"/>
  <c r="V1813" i="1"/>
  <c r="U1829" i="1"/>
  <c r="V1829" i="1"/>
  <c r="U1845" i="1"/>
  <c r="V1845" i="1"/>
  <c r="U1861" i="1"/>
  <c r="V1861" i="1"/>
  <c r="U1877" i="1"/>
  <c r="V1877" i="1"/>
  <c r="U1893" i="1"/>
  <c r="V1893" i="1"/>
  <c r="U1909" i="1"/>
  <c r="V1909" i="1"/>
  <c r="U1925" i="1"/>
  <c r="V1925" i="1"/>
  <c r="U1941" i="1"/>
  <c r="V1941" i="1"/>
  <c r="U1957" i="1"/>
  <c r="V1957" i="1"/>
  <c r="U1973" i="1"/>
  <c r="V1973" i="1"/>
  <c r="U1989" i="1"/>
  <c r="V1989" i="1"/>
  <c r="U2005" i="1"/>
  <c r="V2005" i="1"/>
  <c r="U2021" i="1"/>
  <c r="V2021" i="1"/>
  <c r="U2037" i="1"/>
  <c r="V2037" i="1"/>
  <c r="U2053" i="1"/>
  <c r="V2053" i="1"/>
  <c r="U2069" i="1"/>
  <c r="V2069" i="1"/>
  <c r="U2085" i="1"/>
  <c r="V2085" i="1"/>
  <c r="U2101" i="1"/>
  <c r="V2101" i="1"/>
  <c r="U2117" i="1"/>
  <c r="V2117" i="1"/>
  <c r="U2133" i="1"/>
  <c r="V2133" i="1"/>
  <c r="U2149" i="1"/>
  <c r="V2149" i="1"/>
  <c r="U2165" i="1"/>
  <c r="V2165" i="1"/>
  <c r="U2181" i="1"/>
  <c r="V2181" i="1"/>
  <c r="U2197" i="1"/>
  <c r="V2197" i="1"/>
  <c r="U2213" i="1"/>
  <c r="V2213" i="1"/>
  <c r="U2229" i="1"/>
  <c r="V2229" i="1"/>
  <c r="U2245" i="1"/>
  <c r="V2245" i="1"/>
  <c r="U2261" i="1"/>
  <c r="V2261" i="1"/>
  <c r="U2277" i="1"/>
  <c r="V2277" i="1"/>
  <c r="U2293" i="1"/>
  <c r="V2293" i="1"/>
  <c r="U2309" i="1"/>
  <c r="V2309" i="1"/>
  <c r="U2325" i="1"/>
  <c r="V2325" i="1"/>
  <c r="U2341" i="1"/>
  <c r="V2341" i="1"/>
  <c r="U2357" i="1"/>
  <c r="V2357" i="1"/>
  <c r="U2373" i="1"/>
  <c r="V2373" i="1"/>
  <c r="U2389" i="1"/>
  <c r="V2389" i="1"/>
  <c r="U2405" i="1"/>
  <c r="V2405" i="1"/>
  <c r="U2421" i="1"/>
  <c r="V2421" i="1"/>
  <c r="U2437" i="1"/>
  <c r="V2437" i="1"/>
  <c r="U2453" i="1"/>
  <c r="V2453" i="1"/>
  <c r="U2469" i="1"/>
  <c r="V2469" i="1"/>
  <c r="U1722" i="1"/>
  <c r="V1722" i="1"/>
  <c r="U1738" i="1"/>
  <c r="V1738" i="1"/>
  <c r="U1754" i="1"/>
  <c r="V1754" i="1"/>
  <c r="U1770" i="1"/>
  <c r="V1770" i="1"/>
  <c r="U1786" i="1"/>
  <c r="V1786" i="1"/>
  <c r="U1802" i="1"/>
  <c r="V1802" i="1"/>
  <c r="U1818" i="1"/>
  <c r="V1818" i="1"/>
  <c r="U1834" i="1"/>
  <c r="V1834" i="1"/>
  <c r="U1850" i="1"/>
  <c r="V1850" i="1"/>
  <c r="U1866" i="1"/>
  <c r="V1866" i="1"/>
  <c r="U1882" i="1"/>
  <c r="V1882" i="1"/>
  <c r="U1898" i="1"/>
  <c r="V1898" i="1"/>
  <c r="U1914" i="1"/>
  <c r="V1914" i="1"/>
  <c r="U1930" i="1"/>
  <c r="V1930" i="1"/>
  <c r="U1946" i="1"/>
  <c r="V1946" i="1"/>
  <c r="U1962" i="1"/>
  <c r="V1962" i="1"/>
  <c r="U1978" i="1"/>
  <c r="V1978" i="1"/>
  <c r="U1994" i="1"/>
  <c r="V1994" i="1"/>
  <c r="U2010" i="1"/>
  <c r="V2010" i="1"/>
  <c r="U2026" i="1"/>
  <c r="V2026" i="1"/>
  <c r="U2042" i="1"/>
  <c r="V2042" i="1"/>
  <c r="U2058" i="1"/>
  <c r="V2058" i="1"/>
  <c r="U2074" i="1"/>
  <c r="V2074" i="1"/>
  <c r="U2090" i="1"/>
  <c r="V2090" i="1"/>
  <c r="U2106" i="1"/>
  <c r="V2106" i="1"/>
  <c r="U2122" i="1"/>
  <c r="V2122" i="1"/>
  <c r="U2138" i="1"/>
  <c r="V2138" i="1"/>
  <c r="U2154" i="1"/>
  <c r="V2154" i="1"/>
  <c r="U2170" i="1"/>
  <c r="V2170" i="1"/>
  <c r="U2186" i="1"/>
  <c r="V2186" i="1"/>
  <c r="U2202" i="1"/>
  <c r="V2202" i="1"/>
  <c r="U2218" i="1"/>
  <c r="V2218" i="1"/>
  <c r="U2234" i="1"/>
  <c r="V2234" i="1"/>
  <c r="U2250" i="1"/>
  <c r="V2250" i="1"/>
  <c r="U2266" i="1"/>
  <c r="V2266" i="1"/>
  <c r="U2282" i="1"/>
  <c r="V2282" i="1"/>
  <c r="U2298" i="1"/>
  <c r="V2298" i="1"/>
  <c r="U2314" i="1"/>
  <c r="V2314" i="1"/>
  <c r="U2330" i="1"/>
  <c r="V2330" i="1"/>
  <c r="U2346" i="1"/>
  <c r="V2346" i="1"/>
  <c r="U2362" i="1"/>
  <c r="V2362" i="1"/>
  <c r="U2378" i="1"/>
  <c r="V2378" i="1"/>
  <c r="U1875" i="1"/>
  <c r="V1875" i="1"/>
  <c r="U2477" i="1"/>
  <c r="V2477" i="1"/>
  <c r="U2493" i="1"/>
  <c r="V2493" i="1"/>
  <c r="U2509" i="1"/>
  <c r="V2509" i="1"/>
  <c r="U2525" i="1"/>
  <c r="V2525" i="1"/>
  <c r="U2541" i="1"/>
  <c r="V2541" i="1"/>
  <c r="U2557" i="1"/>
  <c r="V2557" i="1"/>
  <c r="U2573" i="1"/>
  <c r="V2573" i="1"/>
  <c r="U2589" i="1"/>
  <c r="V2589" i="1"/>
  <c r="U2605" i="1"/>
  <c r="V2605" i="1"/>
  <c r="U2621" i="1"/>
  <c r="V2621" i="1"/>
  <c r="U2637" i="1"/>
  <c r="V2637" i="1"/>
  <c r="U2653" i="1"/>
  <c r="V2653" i="1"/>
  <c r="U2669" i="1"/>
  <c r="V2669" i="1"/>
  <c r="U2685" i="1"/>
  <c r="V2685" i="1"/>
  <c r="U2701" i="1"/>
  <c r="V2701" i="1"/>
  <c r="U2717" i="1"/>
  <c r="V2717" i="1"/>
  <c r="U2733" i="1"/>
  <c r="V2733" i="1"/>
  <c r="U2749" i="1"/>
  <c r="V2749" i="1"/>
  <c r="U2765" i="1"/>
  <c r="V2765" i="1"/>
  <c r="U2781" i="1"/>
  <c r="V2781" i="1"/>
  <c r="U2797" i="1"/>
  <c r="V2797" i="1"/>
  <c r="U2813" i="1"/>
  <c r="V2813" i="1"/>
  <c r="U2829" i="1"/>
  <c r="V2829" i="1"/>
  <c r="U2845" i="1"/>
  <c r="V2845" i="1"/>
  <c r="U2861" i="1"/>
  <c r="V2861" i="1"/>
  <c r="U2390" i="1"/>
  <c r="V2390" i="1"/>
  <c r="U2406" i="1"/>
  <c r="V2406" i="1"/>
  <c r="U2422" i="1"/>
  <c r="V2422" i="1"/>
  <c r="U524" i="1"/>
  <c r="V524" i="1"/>
  <c r="U536" i="1"/>
  <c r="V536" i="1"/>
  <c r="U556" i="1"/>
  <c r="V556" i="1"/>
  <c r="U588" i="1"/>
  <c r="V588" i="1"/>
  <c r="U812" i="1"/>
  <c r="V812" i="1"/>
  <c r="U856" i="1"/>
  <c r="V856" i="1"/>
  <c r="U912" i="1"/>
  <c r="V912" i="1"/>
  <c r="U952" i="1"/>
  <c r="V952" i="1"/>
  <c r="U984" i="1"/>
  <c r="V984" i="1"/>
  <c r="U1016" i="1"/>
  <c r="V1016" i="1"/>
  <c r="U1040" i="1"/>
  <c r="V1040" i="1"/>
  <c r="U1072" i="1"/>
  <c r="V1072" i="1"/>
  <c r="U1096" i="1"/>
  <c r="V1096" i="1"/>
  <c r="U1120" i="1"/>
  <c r="V1120" i="1"/>
  <c r="U1144" i="1"/>
  <c r="V1144" i="1"/>
  <c r="U1172" i="1"/>
  <c r="V1172" i="1"/>
  <c r="U1200" i="1"/>
  <c r="V1200" i="1"/>
  <c r="U1224" i="1"/>
  <c r="V1224" i="1"/>
  <c r="U1248" i="1"/>
  <c r="V1248" i="1"/>
  <c r="U1272" i="1"/>
  <c r="V1272" i="1"/>
  <c r="U1304" i="1"/>
  <c r="V1304" i="1"/>
  <c r="U1340" i="1"/>
  <c r="V1340" i="1"/>
  <c r="U1372" i="1"/>
  <c r="V1372" i="1"/>
  <c r="U1404" i="1"/>
  <c r="V1404" i="1"/>
  <c r="U832" i="1"/>
  <c r="V832" i="1"/>
  <c r="U844" i="1"/>
  <c r="V844" i="1"/>
  <c r="U900" i="1"/>
  <c r="V900" i="1"/>
  <c r="U924" i="1"/>
  <c r="V924" i="1"/>
  <c r="U956" i="1"/>
  <c r="V956" i="1"/>
  <c r="U980" i="1"/>
  <c r="V980" i="1"/>
  <c r="U1012" i="1"/>
  <c r="V1012" i="1"/>
  <c r="U1036" i="1"/>
  <c r="V1036" i="1"/>
  <c r="U1068" i="1"/>
  <c r="V1068" i="1"/>
  <c r="U1100" i="1"/>
  <c r="V1100" i="1"/>
  <c r="U1132" i="1"/>
  <c r="V1132" i="1"/>
  <c r="U1164" i="1"/>
  <c r="V1164" i="1"/>
  <c r="U1204" i="1"/>
  <c r="V1204" i="1"/>
  <c r="U1228" i="1"/>
  <c r="V1228" i="1"/>
  <c r="U1260" i="1"/>
  <c r="V1260" i="1"/>
  <c r="U1316" i="1"/>
  <c r="V1316" i="1"/>
  <c r="U1344" i="1"/>
  <c r="V1344" i="1"/>
  <c r="U1376" i="1"/>
  <c r="V1376" i="1"/>
  <c r="U1408" i="1"/>
  <c r="V1408" i="1"/>
  <c r="U139" i="1"/>
  <c r="V139" i="1"/>
  <c r="U587" i="1"/>
  <c r="V587" i="1"/>
  <c r="U297" i="1"/>
  <c r="V297" i="1"/>
  <c r="U345" i="1"/>
  <c r="V345" i="1"/>
  <c r="U393" i="1"/>
  <c r="V393" i="1"/>
  <c r="U457" i="1"/>
  <c r="V457" i="1"/>
  <c r="U521" i="1"/>
  <c r="V521" i="1"/>
  <c r="U569" i="1"/>
  <c r="V569" i="1"/>
  <c r="U617" i="1"/>
  <c r="V617" i="1"/>
  <c r="U179" i="1"/>
  <c r="V179" i="1"/>
  <c r="U595" i="1"/>
  <c r="V595" i="1"/>
  <c r="U22" i="1"/>
  <c r="V22" i="1"/>
  <c r="U70" i="1"/>
  <c r="V70" i="1"/>
  <c r="U86" i="1"/>
  <c r="V86" i="1"/>
  <c r="U134" i="1"/>
  <c r="V134" i="1"/>
  <c r="U150" i="1"/>
  <c r="V150" i="1"/>
  <c r="U198" i="1"/>
  <c r="V198" i="1"/>
  <c r="U246" i="1"/>
  <c r="V246" i="1"/>
  <c r="U294" i="1"/>
  <c r="V294" i="1"/>
  <c r="U342" i="1"/>
  <c r="V342" i="1"/>
  <c r="U406" i="1"/>
  <c r="V406" i="1"/>
  <c r="U454" i="1"/>
  <c r="V454" i="1"/>
  <c r="U518" i="1"/>
  <c r="V518" i="1"/>
  <c r="U566" i="1"/>
  <c r="V566" i="1"/>
  <c r="U614" i="1"/>
  <c r="V614" i="1"/>
  <c r="U662" i="1"/>
  <c r="V662" i="1"/>
  <c r="U710" i="1"/>
  <c r="V710" i="1"/>
  <c r="U758" i="1"/>
  <c r="V758" i="1"/>
  <c r="U806" i="1"/>
  <c r="V806" i="1"/>
  <c r="U854" i="1"/>
  <c r="V854" i="1"/>
  <c r="U902" i="1"/>
  <c r="V902" i="1"/>
  <c r="U966" i="1"/>
  <c r="V966" i="1"/>
  <c r="U27" i="1"/>
  <c r="V27" i="1"/>
  <c r="U23" i="1"/>
  <c r="V23" i="1"/>
  <c r="U63" i="1"/>
  <c r="V63" i="1"/>
  <c r="U111" i="1"/>
  <c r="V111" i="1"/>
  <c r="U151" i="1"/>
  <c r="V151" i="1"/>
  <c r="U215" i="1"/>
  <c r="V215" i="1"/>
  <c r="U335" i="1"/>
  <c r="V335" i="1"/>
  <c r="U367" i="1"/>
  <c r="V367" i="1"/>
  <c r="U431" i="1"/>
  <c r="V431" i="1"/>
  <c r="U495" i="1"/>
  <c r="V495" i="1"/>
  <c r="U575" i="1"/>
  <c r="V575" i="1"/>
  <c r="U1795" i="1"/>
  <c r="V1795" i="1"/>
  <c r="U1149" i="1"/>
  <c r="V1149" i="1"/>
  <c r="U1213" i="1"/>
  <c r="V1213" i="1"/>
  <c r="U1261" i="1"/>
  <c r="V1261" i="1"/>
  <c r="U1389" i="1"/>
  <c r="V1389" i="1"/>
  <c r="U2515" i="1"/>
  <c r="V2515" i="1"/>
  <c r="U1082" i="1"/>
  <c r="V1082" i="1"/>
  <c r="U1130" i="1"/>
  <c r="V1130" i="1"/>
  <c r="U2470" i="1"/>
  <c r="V2470" i="1"/>
  <c r="U2534" i="1"/>
  <c r="V2534" i="1"/>
  <c r="U2582" i="1"/>
  <c r="V2582" i="1"/>
  <c r="U2662" i="1"/>
  <c r="V2662" i="1"/>
  <c r="U2459" i="1"/>
  <c r="V2459" i="1"/>
  <c r="U2539" i="1"/>
  <c r="V2539" i="1"/>
  <c r="U51" i="1"/>
  <c r="V51" i="1"/>
  <c r="U347" i="1"/>
  <c r="V347" i="1"/>
  <c r="U643" i="1"/>
  <c r="V643" i="1"/>
  <c r="U747" i="1"/>
  <c r="V747" i="1"/>
  <c r="U835" i="1"/>
  <c r="V835" i="1"/>
  <c r="U911" i="1"/>
  <c r="V911" i="1"/>
  <c r="U935" i="1"/>
  <c r="V935" i="1"/>
  <c r="U1051" i="1"/>
  <c r="V1051" i="1"/>
  <c r="U1075" i="1"/>
  <c r="V1075" i="1"/>
  <c r="U1111" i="1"/>
  <c r="V1111" i="1"/>
  <c r="U1127" i="1"/>
  <c r="V1127" i="1"/>
  <c r="U1227" i="1"/>
  <c r="V1227" i="1"/>
  <c r="U1335" i="1"/>
  <c r="V1335" i="1"/>
  <c r="U1403" i="1"/>
  <c r="V1403" i="1"/>
  <c r="U1491" i="1"/>
  <c r="V1491" i="1"/>
  <c r="U1519" i="1"/>
  <c r="V1519" i="1"/>
  <c r="U1539" i="1"/>
  <c r="V1539" i="1"/>
  <c r="U1567" i="1"/>
  <c r="V1567" i="1"/>
  <c r="U1667" i="1"/>
  <c r="V1667" i="1"/>
  <c r="U1695" i="1"/>
  <c r="V1695" i="1"/>
  <c r="U1723" i="1"/>
  <c r="V1723" i="1"/>
  <c r="U1871" i="1"/>
  <c r="V1871" i="1"/>
  <c r="U1883" i="1"/>
  <c r="V1883" i="1"/>
  <c r="U1911" i="1"/>
  <c r="V1911" i="1"/>
  <c r="U1935" i="1"/>
  <c r="V1935" i="1"/>
  <c r="U1979" i="1"/>
  <c r="V1979" i="1"/>
  <c r="U2027" i="1"/>
  <c r="V2027" i="1"/>
  <c r="U2079" i="1"/>
  <c r="V2079" i="1"/>
  <c r="U2095" i="1"/>
  <c r="V2095" i="1"/>
  <c r="U2151" i="1"/>
  <c r="V2151" i="1"/>
  <c r="U2167" i="1"/>
  <c r="V2167" i="1"/>
  <c r="U2183" i="1"/>
  <c r="V2183" i="1"/>
  <c r="U2251" i="1"/>
  <c r="V2251" i="1"/>
  <c r="U2411" i="1"/>
  <c r="V2411" i="1"/>
  <c r="U2163" i="1"/>
  <c r="V2163" i="1"/>
  <c r="U2547" i="1"/>
  <c r="V2547" i="1"/>
  <c r="U131" i="1"/>
  <c r="V131" i="1"/>
  <c r="U259" i="1"/>
  <c r="V259" i="1"/>
  <c r="U323" i="1"/>
  <c r="V323" i="1"/>
  <c r="U451" i="1"/>
  <c r="V451" i="1"/>
  <c r="U579" i="1"/>
  <c r="V579" i="1"/>
  <c r="U1428" i="1"/>
  <c r="V1428" i="1"/>
  <c r="U1476" i="1"/>
  <c r="V1476" i="1"/>
  <c r="U1508" i="1"/>
  <c r="V1508" i="1"/>
  <c r="U1540" i="1"/>
  <c r="V1540" i="1"/>
  <c r="U1572" i="1"/>
  <c r="V1572" i="1"/>
  <c r="U1604" i="1"/>
  <c r="V1604" i="1"/>
  <c r="U1636" i="1"/>
  <c r="V1636" i="1"/>
  <c r="U1668" i="1"/>
  <c r="V1668" i="1"/>
  <c r="U1700" i="1"/>
  <c r="V1700" i="1"/>
  <c r="U1732" i="1"/>
  <c r="V1732" i="1"/>
  <c r="U1764" i="1"/>
  <c r="V1764" i="1"/>
  <c r="U1796" i="1"/>
  <c r="V1796" i="1"/>
  <c r="U1828" i="1"/>
  <c r="V1828" i="1"/>
  <c r="U1860" i="1"/>
  <c r="V1860" i="1"/>
  <c r="U1908" i="1"/>
  <c r="V1908" i="1"/>
  <c r="U1940" i="1"/>
  <c r="V1940" i="1"/>
  <c r="U1988" i="1"/>
  <c r="V1988" i="1"/>
  <c r="U2847" i="1"/>
  <c r="V2847" i="1"/>
  <c r="U2340" i="1"/>
  <c r="V2340" i="1"/>
  <c r="U2388" i="1"/>
  <c r="V2388" i="1"/>
  <c r="U2484" i="1"/>
  <c r="V2484" i="1"/>
  <c r="U2532" i="1"/>
  <c r="V2532" i="1"/>
  <c r="U2628" i="1"/>
  <c r="V2628" i="1"/>
  <c r="U2724" i="1"/>
  <c r="V2724" i="1"/>
  <c r="U2812" i="1"/>
  <c r="V2812" i="1"/>
  <c r="U2147" i="1"/>
  <c r="V2147" i="1"/>
  <c r="U2323" i="1"/>
  <c r="V2323" i="1"/>
  <c r="U2663" i="1"/>
  <c r="V2663" i="1"/>
  <c r="U2711" i="1"/>
  <c r="V2711" i="1"/>
  <c r="U2723" i="1"/>
  <c r="V2723" i="1"/>
  <c r="U2751" i="1"/>
  <c r="V2751" i="1"/>
  <c r="U2771" i="1"/>
  <c r="V2771" i="1"/>
  <c r="U2779" i="1"/>
  <c r="V2779" i="1"/>
  <c r="U2835" i="1"/>
  <c r="V2835" i="1"/>
  <c r="U2867" i="1"/>
  <c r="W2867" i="1" s="1"/>
  <c r="V2867" i="1"/>
  <c r="X2867" i="1" s="1"/>
  <c r="U2348" i="1"/>
  <c r="V2348" i="1"/>
  <c r="U2440" i="1"/>
  <c r="V2440" i="1"/>
  <c r="U2488" i="1"/>
  <c r="V2488" i="1"/>
  <c r="U2584" i="1"/>
  <c r="V2584" i="1"/>
  <c r="U2632" i="1"/>
  <c r="V2632" i="1"/>
  <c r="U2728" i="1"/>
  <c r="V2728" i="1"/>
  <c r="U2828" i="1"/>
  <c r="V2828" i="1"/>
  <c r="U2008" i="1"/>
  <c r="V2008" i="1"/>
  <c r="U2040" i="1"/>
  <c r="V2040" i="1"/>
  <c r="U2056" i="1"/>
  <c r="V2056" i="1"/>
  <c r="U2088" i="1"/>
  <c r="V2088" i="1"/>
  <c r="U2104" i="1"/>
  <c r="V2104" i="1"/>
  <c r="U2120" i="1"/>
  <c r="V2120" i="1"/>
  <c r="U2136" i="1"/>
  <c r="V2136" i="1"/>
  <c r="U2164" i="1"/>
  <c r="V2164" i="1"/>
  <c r="U2180" i="1"/>
  <c r="V2180" i="1"/>
  <c r="U2212" i="1"/>
  <c r="V2212" i="1"/>
  <c r="U2224" i="1"/>
  <c r="V2224" i="1"/>
  <c r="U2256" i="1"/>
  <c r="V2256" i="1"/>
  <c r="U2284" i="1"/>
  <c r="V2284" i="1"/>
  <c r="U2316" i="1"/>
  <c r="V2316" i="1"/>
  <c r="U2344" i="1"/>
  <c r="V2344" i="1"/>
  <c r="U2444" i="1"/>
  <c r="V2444" i="1"/>
  <c r="U2536" i="1"/>
  <c r="V2536" i="1"/>
  <c r="U2684" i="1"/>
  <c r="V2684" i="1"/>
  <c r="U2732" i="1"/>
  <c r="V2732" i="1"/>
  <c r="U2784" i="1"/>
  <c r="V2784" i="1"/>
  <c r="U16" i="1"/>
  <c r="V16" i="1"/>
  <c r="U32" i="1"/>
  <c r="V32" i="1"/>
  <c r="U52" i="1"/>
  <c r="V52" i="1"/>
  <c r="U72" i="1"/>
  <c r="V72" i="1"/>
  <c r="U88" i="1"/>
  <c r="V88" i="1"/>
  <c r="U124" i="1"/>
  <c r="V124" i="1"/>
  <c r="U144" i="1"/>
  <c r="V144" i="1"/>
  <c r="U160" i="1"/>
  <c r="V160" i="1"/>
  <c r="U180" i="1"/>
  <c r="V180" i="1"/>
  <c r="U200" i="1"/>
  <c r="V200" i="1"/>
  <c r="U216" i="1"/>
  <c r="V216" i="1"/>
  <c r="U236" i="1"/>
  <c r="V236" i="1"/>
  <c r="U252" i="1"/>
  <c r="V252" i="1"/>
  <c r="U272" i="1"/>
  <c r="V272" i="1"/>
  <c r="U308" i="1"/>
  <c r="V308" i="1"/>
  <c r="U328" i="1"/>
  <c r="V328" i="1"/>
  <c r="U344" i="1"/>
  <c r="V344" i="1"/>
  <c r="U364" i="1"/>
  <c r="V364" i="1"/>
  <c r="U380" i="1"/>
  <c r="V380" i="1"/>
  <c r="U21" i="1"/>
  <c r="V21" i="1"/>
  <c r="U37" i="1"/>
  <c r="V37" i="1"/>
  <c r="U53" i="1"/>
  <c r="V53" i="1"/>
  <c r="U69" i="1"/>
  <c r="V69" i="1"/>
  <c r="U85" i="1"/>
  <c r="V85" i="1"/>
  <c r="U101" i="1"/>
  <c r="V101" i="1"/>
  <c r="U117" i="1"/>
  <c r="V117" i="1"/>
  <c r="U133" i="1"/>
  <c r="V133" i="1"/>
  <c r="U149" i="1"/>
  <c r="V149" i="1"/>
  <c r="U165" i="1"/>
  <c r="V165" i="1"/>
  <c r="U181" i="1"/>
  <c r="V181" i="1"/>
  <c r="U197" i="1"/>
  <c r="V197" i="1"/>
  <c r="U213" i="1"/>
  <c r="V213" i="1"/>
  <c r="U229" i="1"/>
  <c r="V229" i="1"/>
  <c r="U245" i="1"/>
  <c r="V245" i="1"/>
  <c r="U633" i="1"/>
  <c r="V633" i="1"/>
  <c r="U665" i="1"/>
  <c r="V665" i="1"/>
  <c r="U697" i="1"/>
  <c r="V697" i="1"/>
  <c r="U729" i="1"/>
  <c r="V729" i="1"/>
  <c r="U777" i="1"/>
  <c r="V777" i="1"/>
  <c r="U857" i="1"/>
  <c r="V857" i="1"/>
  <c r="U921" i="1"/>
  <c r="V921" i="1"/>
  <c r="U1081" i="1"/>
  <c r="V1081" i="1"/>
  <c r="U2729" i="1"/>
  <c r="V2729" i="1"/>
  <c r="H554" i="1"/>
  <c r="H614" i="1"/>
  <c r="H665" i="1"/>
  <c r="H681" i="1"/>
  <c r="H777" i="1"/>
  <c r="H821" i="1"/>
  <c r="H849" i="1"/>
  <c r="H865" i="1"/>
  <c r="H881" i="1"/>
  <c r="H897" i="1"/>
  <c r="H973" i="1"/>
  <c r="H1021" i="1"/>
  <c r="H1037" i="1"/>
  <c r="H1349" i="1"/>
  <c r="H1365" i="1"/>
  <c r="H1429" i="1"/>
  <c r="H1445" i="1"/>
  <c r="H1461" i="1"/>
  <c r="H1525" i="1"/>
  <c r="H1681" i="1"/>
  <c r="H1773" i="1"/>
  <c r="H854" i="1"/>
  <c r="H950" i="1"/>
  <c r="H990" i="1"/>
  <c r="H1222" i="1"/>
  <c r="H1306" i="1"/>
  <c r="H1458" i="1"/>
  <c r="H1774" i="1"/>
  <c r="H1934" i="1"/>
  <c r="H1986" i="1"/>
  <c r="H2030" i="1"/>
  <c r="H2102" i="1"/>
  <c r="H2625" i="1"/>
  <c r="H2641" i="1"/>
  <c r="H2689" i="1"/>
  <c r="H2737" i="1"/>
  <c r="H2785" i="1"/>
  <c r="H2318" i="1"/>
  <c r="H2358" i="1"/>
  <c r="H2374" i="1"/>
  <c r="H2446" i="1"/>
  <c r="H2478" i="1"/>
  <c r="H2574" i="1"/>
  <c r="H2650" i="1"/>
  <c r="H2826" i="1"/>
  <c r="H2820" i="1"/>
  <c r="U75" i="1"/>
  <c r="V75" i="1"/>
  <c r="U203" i="1"/>
  <c r="V203" i="1"/>
  <c r="U395" i="1"/>
  <c r="V395" i="1"/>
  <c r="U523" i="1"/>
  <c r="V523" i="1"/>
  <c r="U257" i="1"/>
  <c r="V257" i="1"/>
  <c r="U273" i="1"/>
  <c r="V273" i="1"/>
  <c r="U289" i="1"/>
  <c r="V289" i="1"/>
  <c r="U305" i="1"/>
  <c r="V305" i="1"/>
  <c r="U321" i="1"/>
  <c r="V321" i="1"/>
  <c r="U337" i="1"/>
  <c r="V337" i="1"/>
  <c r="U353" i="1"/>
  <c r="V353" i="1"/>
  <c r="U369" i="1"/>
  <c r="V369" i="1"/>
  <c r="U385" i="1"/>
  <c r="V385" i="1"/>
  <c r="U401" i="1"/>
  <c r="V401" i="1"/>
  <c r="U417" i="1"/>
  <c r="V417" i="1"/>
  <c r="U433" i="1"/>
  <c r="V433" i="1"/>
  <c r="U449" i="1"/>
  <c r="V449" i="1"/>
  <c r="U465" i="1"/>
  <c r="V465" i="1"/>
  <c r="U481" i="1"/>
  <c r="V481" i="1"/>
  <c r="U497" i="1"/>
  <c r="V497" i="1"/>
  <c r="U513" i="1"/>
  <c r="V513" i="1"/>
  <c r="U529" i="1"/>
  <c r="V529" i="1"/>
  <c r="U545" i="1"/>
  <c r="V545" i="1"/>
  <c r="U561" i="1"/>
  <c r="V561" i="1"/>
  <c r="U577" i="1"/>
  <c r="V577" i="1"/>
  <c r="U593" i="1"/>
  <c r="V593" i="1"/>
  <c r="U609" i="1"/>
  <c r="V609" i="1"/>
  <c r="U83" i="1"/>
  <c r="V83" i="1"/>
  <c r="U275" i="1"/>
  <c r="V275" i="1"/>
  <c r="U403" i="1"/>
  <c r="V403" i="1"/>
  <c r="U531" i="1"/>
  <c r="V531" i="1"/>
  <c r="U14" i="1"/>
  <c r="V14" i="1"/>
  <c r="U30" i="1"/>
  <c r="V30" i="1"/>
  <c r="U46" i="1"/>
  <c r="V46" i="1"/>
  <c r="U62" i="1"/>
  <c r="V62" i="1"/>
  <c r="U78" i="1"/>
  <c r="V78" i="1"/>
  <c r="U94" i="1"/>
  <c r="V94" i="1"/>
  <c r="U110" i="1"/>
  <c r="V110" i="1"/>
  <c r="U126" i="1"/>
  <c r="V126" i="1"/>
  <c r="U142" i="1"/>
  <c r="V142" i="1"/>
  <c r="U158" i="1"/>
  <c r="V158" i="1"/>
  <c r="U174" i="1"/>
  <c r="V174" i="1"/>
  <c r="U190" i="1"/>
  <c r="V190" i="1"/>
  <c r="U206" i="1"/>
  <c r="V206" i="1"/>
  <c r="U222" i="1"/>
  <c r="V222" i="1"/>
  <c r="U238" i="1"/>
  <c r="V238" i="1"/>
  <c r="U254" i="1"/>
  <c r="V254" i="1"/>
  <c r="U270" i="1"/>
  <c r="V270" i="1"/>
  <c r="U286" i="1"/>
  <c r="V286" i="1"/>
  <c r="U302" i="1"/>
  <c r="V302" i="1"/>
  <c r="U318" i="1"/>
  <c r="V318" i="1"/>
  <c r="U334" i="1"/>
  <c r="V334" i="1"/>
  <c r="U350" i="1"/>
  <c r="V350" i="1"/>
  <c r="U366" i="1"/>
  <c r="V366" i="1"/>
  <c r="U382" i="1"/>
  <c r="V382" i="1"/>
  <c r="U398" i="1"/>
  <c r="V398" i="1"/>
  <c r="U414" i="1"/>
  <c r="V414" i="1"/>
  <c r="U430" i="1"/>
  <c r="V430" i="1"/>
  <c r="U446" i="1"/>
  <c r="V446" i="1"/>
  <c r="U462" i="1"/>
  <c r="V462" i="1"/>
  <c r="U478" i="1"/>
  <c r="V478" i="1"/>
  <c r="U494" i="1"/>
  <c r="V494" i="1"/>
  <c r="U510" i="1"/>
  <c r="V510" i="1"/>
  <c r="U526" i="1"/>
  <c r="V526" i="1"/>
  <c r="U542" i="1"/>
  <c r="V542" i="1"/>
  <c r="U558" i="1"/>
  <c r="V558" i="1"/>
  <c r="U574" i="1"/>
  <c r="V574" i="1"/>
  <c r="U590" i="1"/>
  <c r="V590" i="1"/>
  <c r="U606" i="1"/>
  <c r="V606" i="1"/>
  <c r="U622" i="1"/>
  <c r="V622" i="1"/>
  <c r="U638" i="1"/>
  <c r="V638" i="1"/>
  <c r="U654" i="1"/>
  <c r="V654" i="1"/>
  <c r="U670" i="1"/>
  <c r="V670" i="1"/>
  <c r="U686" i="1"/>
  <c r="V686" i="1"/>
  <c r="U702" i="1"/>
  <c r="V702" i="1"/>
  <c r="U718" i="1"/>
  <c r="V718" i="1"/>
  <c r="U734" i="1"/>
  <c r="V734" i="1"/>
  <c r="U750" i="1"/>
  <c r="V750" i="1"/>
  <c r="U766" i="1"/>
  <c r="V766" i="1"/>
  <c r="U782" i="1"/>
  <c r="V782" i="1"/>
  <c r="U798" i="1"/>
  <c r="V798" i="1"/>
  <c r="U814" i="1"/>
  <c r="V814" i="1"/>
  <c r="U830" i="1"/>
  <c r="V830" i="1"/>
  <c r="U846" i="1"/>
  <c r="V846" i="1"/>
  <c r="U862" i="1"/>
  <c r="V862" i="1"/>
  <c r="U878" i="1"/>
  <c r="V878" i="1"/>
  <c r="U894" i="1"/>
  <c r="V894" i="1"/>
  <c r="U910" i="1"/>
  <c r="V910" i="1"/>
  <c r="U926" i="1"/>
  <c r="V926" i="1"/>
  <c r="U942" i="1"/>
  <c r="V942" i="1"/>
  <c r="U958" i="1"/>
  <c r="V958" i="1"/>
  <c r="U974" i="1"/>
  <c r="V974" i="1"/>
  <c r="U990" i="1"/>
  <c r="V990" i="1"/>
  <c r="U1006" i="1"/>
  <c r="V1006" i="1"/>
  <c r="U1022" i="1"/>
  <c r="V1022" i="1"/>
  <c r="U187" i="1"/>
  <c r="V187" i="1"/>
  <c r="U379" i="1"/>
  <c r="V379" i="1"/>
  <c r="U507" i="1"/>
  <c r="V507" i="1"/>
  <c r="U15" i="1"/>
  <c r="V15" i="1"/>
  <c r="U31" i="1"/>
  <c r="V31" i="1"/>
  <c r="U55" i="1"/>
  <c r="V55" i="1"/>
  <c r="U79" i="1"/>
  <c r="V79" i="1"/>
  <c r="U103" i="1"/>
  <c r="V103" i="1"/>
  <c r="U167" i="1"/>
  <c r="V167" i="1"/>
  <c r="U207" i="1"/>
  <c r="V207" i="1"/>
  <c r="U223" i="1"/>
  <c r="V223" i="1"/>
  <c r="U255" i="1"/>
  <c r="V255" i="1"/>
  <c r="U271" i="1"/>
  <c r="V271" i="1"/>
  <c r="U327" i="1"/>
  <c r="V327" i="1"/>
  <c r="U343" i="1"/>
  <c r="V343" i="1"/>
  <c r="U359" i="1"/>
  <c r="V359" i="1"/>
  <c r="U375" i="1"/>
  <c r="V375" i="1"/>
  <c r="U391" i="1"/>
  <c r="V391" i="1"/>
  <c r="U407" i="1"/>
  <c r="V407" i="1"/>
  <c r="U423" i="1"/>
  <c r="V423" i="1"/>
  <c r="U463" i="1"/>
  <c r="V463" i="1"/>
  <c r="U479" i="1"/>
  <c r="V479" i="1"/>
  <c r="U551" i="1"/>
  <c r="V551" i="1"/>
  <c r="U567" i="1"/>
  <c r="V567" i="1"/>
  <c r="U583" i="1"/>
  <c r="V583" i="1"/>
  <c r="U599" i="1"/>
  <c r="V599" i="1"/>
  <c r="U615" i="1"/>
  <c r="V615" i="1"/>
  <c r="U1987" i="1"/>
  <c r="V1987" i="1"/>
  <c r="U2371" i="1"/>
  <c r="V2371" i="1"/>
  <c r="U1141" i="1"/>
  <c r="V1141" i="1"/>
  <c r="U1157" i="1"/>
  <c r="V1157" i="1"/>
  <c r="U1173" i="1"/>
  <c r="V1173" i="1"/>
  <c r="U1189" i="1"/>
  <c r="V1189" i="1"/>
  <c r="U1205" i="1"/>
  <c r="V1205" i="1"/>
  <c r="U1221" i="1"/>
  <c r="V1221" i="1"/>
  <c r="U1237" i="1"/>
  <c r="V1237" i="1"/>
  <c r="U1253" i="1"/>
  <c r="V1253" i="1"/>
  <c r="U1269" i="1"/>
  <c r="V1269" i="1"/>
  <c r="U1285" i="1"/>
  <c r="V1285" i="1"/>
  <c r="U1301" i="1"/>
  <c r="V1301" i="1"/>
  <c r="U1317" i="1"/>
  <c r="V1317" i="1"/>
  <c r="U1333" i="1"/>
  <c r="V1333" i="1"/>
  <c r="U1349" i="1"/>
  <c r="V1349" i="1"/>
  <c r="U1365" i="1"/>
  <c r="V1365" i="1"/>
  <c r="U1381" i="1"/>
  <c r="V1381" i="1"/>
  <c r="U1397" i="1"/>
  <c r="V1397" i="1"/>
  <c r="U1811" i="1"/>
  <c r="V1811" i="1"/>
  <c r="U2259" i="1"/>
  <c r="V2259" i="1"/>
  <c r="U2635" i="1"/>
  <c r="V2635" i="1"/>
  <c r="U1042" i="1"/>
  <c r="V1042" i="1"/>
  <c r="U1058" i="1"/>
  <c r="V1058" i="1"/>
  <c r="U1074" i="1"/>
  <c r="V1074" i="1"/>
  <c r="U1090" i="1"/>
  <c r="V1090" i="1"/>
  <c r="U1106" i="1"/>
  <c r="V1106" i="1"/>
  <c r="U1122" i="1"/>
  <c r="V1122" i="1"/>
  <c r="U1138" i="1"/>
  <c r="V1138" i="1"/>
  <c r="U2430" i="1"/>
  <c r="V2430" i="1"/>
  <c r="U2446" i="1"/>
  <c r="V2446" i="1"/>
  <c r="U2462" i="1"/>
  <c r="V2462" i="1"/>
  <c r="U2478" i="1"/>
  <c r="V2478" i="1"/>
  <c r="U2494" i="1"/>
  <c r="V2494" i="1"/>
  <c r="U2510" i="1"/>
  <c r="V2510" i="1"/>
  <c r="U2526" i="1"/>
  <c r="V2526" i="1"/>
  <c r="U2542" i="1"/>
  <c r="V2542" i="1"/>
  <c r="U2558" i="1"/>
  <c r="V2558" i="1"/>
  <c r="U2574" i="1"/>
  <c r="V2574" i="1"/>
  <c r="U2590" i="1"/>
  <c r="V2590" i="1"/>
  <c r="U2606" i="1"/>
  <c r="V2606" i="1"/>
  <c r="U2622" i="1"/>
  <c r="V2622" i="1"/>
  <c r="U2638" i="1"/>
  <c r="V2638" i="1"/>
  <c r="U2654" i="1"/>
  <c r="V2654" i="1"/>
  <c r="U2670" i="1"/>
  <c r="V2670" i="1"/>
  <c r="U2686" i="1"/>
  <c r="V2686" i="1"/>
  <c r="U2702" i="1"/>
  <c r="V2702" i="1"/>
  <c r="U2718" i="1"/>
  <c r="V2718" i="1"/>
  <c r="U2734" i="1"/>
  <c r="V2734" i="1"/>
  <c r="U2754" i="1"/>
  <c r="V2754" i="1"/>
  <c r="U2766" i="1"/>
  <c r="V2766" i="1"/>
  <c r="U2786" i="1"/>
  <c r="V2786" i="1"/>
  <c r="U2798" i="1"/>
  <c r="V2798" i="1"/>
  <c r="U2818" i="1"/>
  <c r="V2818" i="1"/>
  <c r="U2830" i="1"/>
  <c r="V2830" i="1"/>
  <c r="U2854" i="1"/>
  <c r="V2854" i="1"/>
  <c r="U2447" i="1"/>
  <c r="V2447" i="1"/>
  <c r="U2463" i="1"/>
  <c r="V2463" i="1"/>
  <c r="U2479" i="1"/>
  <c r="V2479" i="1"/>
  <c r="U2495" i="1"/>
  <c r="V2495" i="1"/>
  <c r="U2511" i="1"/>
  <c r="V2511" i="1"/>
  <c r="U2527" i="1"/>
  <c r="V2527" i="1"/>
  <c r="U2543" i="1"/>
  <c r="V2543" i="1"/>
  <c r="U2559" i="1"/>
  <c r="V2559" i="1"/>
  <c r="U2575" i="1"/>
  <c r="V2575" i="1"/>
  <c r="U2591" i="1"/>
  <c r="V2591" i="1"/>
  <c r="U2607" i="1"/>
  <c r="V2607" i="1"/>
  <c r="U2623" i="1"/>
  <c r="V2623" i="1"/>
  <c r="U1891" i="1"/>
  <c r="V1891" i="1"/>
  <c r="U2275" i="1"/>
  <c r="V2275" i="1"/>
  <c r="U2595" i="1"/>
  <c r="V2595" i="1"/>
  <c r="U91" i="1"/>
  <c r="V91" i="1"/>
  <c r="U219" i="1"/>
  <c r="V219" i="1"/>
  <c r="U619" i="1"/>
  <c r="V619" i="1"/>
  <c r="U647" i="1"/>
  <c r="V647" i="1"/>
  <c r="U655" i="1"/>
  <c r="V655" i="1"/>
  <c r="U699" i="1"/>
  <c r="V699" i="1"/>
  <c r="U707" i="1"/>
  <c r="V707" i="1"/>
  <c r="U735" i="1"/>
  <c r="V735" i="1"/>
  <c r="U743" i="1"/>
  <c r="V743" i="1"/>
  <c r="U751" i="1"/>
  <c r="V751" i="1"/>
  <c r="U759" i="1"/>
  <c r="V759" i="1"/>
  <c r="U767" i="1"/>
  <c r="V767" i="1"/>
  <c r="U795" i="1"/>
  <c r="V795" i="1"/>
  <c r="U831" i="1"/>
  <c r="V831" i="1"/>
  <c r="U907" i="1"/>
  <c r="V907" i="1"/>
  <c r="U915" i="1"/>
  <c r="V915" i="1"/>
  <c r="U923" i="1"/>
  <c r="V923" i="1"/>
  <c r="U931" i="1"/>
  <c r="V931" i="1"/>
  <c r="U939" i="1"/>
  <c r="V939" i="1"/>
  <c r="U947" i="1"/>
  <c r="V947" i="1"/>
  <c r="U983" i="1"/>
  <c r="V983" i="1"/>
  <c r="U1003" i="1"/>
  <c r="V1003" i="1"/>
  <c r="U1047" i="1"/>
  <c r="V1047" i="1"/>
  <c r="U1055" i="1"/>
  <c r="V1055" i="1"/>
  <c r="U1063" i="1"/>
  <c r="V1063" i="1"/>
  <c r="U1071" i="1"/>
  <c r="V1071" i="1"/>
  <c r="U1079" i="1"/>
  <c r="V1079" i="1"/>
  <c r="U1087" i="1"/>
  <c r="V1087" i="1"/>
  <c r="U1107" i="1"/>
  <c r="V1107" i="1"/>
  <c r="U1115" i="1"/>
  <c r="V1115" i="1"/>
  <c r="U1123" i="1"/>
  <c r="V1123" i="1"/>
  <c r="U1131" i="1"/>
  <c r="V1131" i="1"/>
  <c r="U1207" i="1"/>
  <c r="V1207" i="1"/>
  <c r="U1215" i="1"/>
  <c r="V1215" i="1"/>
  <c r="U1223" i="1"/>
  <c r="V1223" i="1"/>
  <c r="U1231" i="1"/>
  <c r="V1231" i="1"/>
  <c r="U1239" i="1"/>
  <c r="V1239" i="1"/>
  <c r="U1247" i="1"/>
  <c r="V1247" i="1"/>
  <c r="U1255" i="1"/>
  <c r="V1255" i="1"/>
  <c r="U1263" i="1"/>
  <c r="V1263" i="1"/>
  <c r="U1331" i="1"/>
  <c r="V1331" i="1"/>
  <c r="U1391" i="1"/>
  <c r="V1391" i="1"/>
  <c r="U1399" i="1"/>
  <c r="V1399" i="1"/>
  <c r="U1407" i="1"/>
  <c r="V1407" i="1"/>
  <c r="U1427" i="1"/>
  <c r="V1427" i="1"/>
  <c r="U1479" i="1"/>
  <c r="V1479" i="1"/>
  <c r="U1487" i="1"/>
  <c r="V1487" i="1"/>
  <c r="U1495" i="1"/>
  <c r="V1495" i="1"/>
  <c r="U1503" i="1"/>
  <c r="V1503" i="1"/>
  <c r="U1523" i="1"/>
  <c r="V1523" i="1"/>
  <c r="U1535" i="1"/>
  <c r="V1535" i="1"/>
  <c r="U1543" i="1"/>
  <c r="V1543" i="1"/>
  <c r="U1551" i="1"/>
  <c r="V1551" i="1"/>
  <c r="U1571" i="1"/>
  <c r="V1571" i="1"/>
  <c r="U1579" i="1"/>
  <c r="V1579" i="1"/>
  <c r="U1587" i="1"/>
  <c r="V1587" i="1"/>
  <c r="U1607" i="1"/>
  <c r="V1607" i="1"/>
  <c r="U1635" i="1"/>
  <c r="V1635" i="1"/>
  <c r="U1659" i="1"/>
  <c r="V1659" i="1"/>
  <c r="U1671" i="1"/>
  <c r="V1671" i="1"/>
  <c r="U1699" i="1"/>
  <c r="V1699" i="1"/>
  <c r="U1739" i="1"/>
  <c r="V1739" i="1"/>
  <c r="U1759" i="1"/>
  <c r="V1759" i="1"/>
  <c r="U1771" i="1"/>
  <c r="V1771" i="1"/>
  <c r="U1799" i="1"/>
  <c r="V1799" i="1"/>
  <c r="U1851" i="1"/>
  <c r="V1851" i="1"/>
  <c r="U1879" i="1"/>
  <c r="V1879" i="1"/>
  <c r="U1903" i="1"/>
  <c r="V1903" i="1"/>
  <c r="U1915" i="1"/>
  <c r="V1915" i="1"/>
  <c r="U1943" i="1"/>
  <c r="V1943" i="1"/>
  <c r="U2007" i="1"/>
  <c r="V2007" i="1"/>
  <c r="U2023" i="1"/>
  <c r="V2023" i="1"/>
  <c r="U2039" i="1"/>
  <c r="V2039" i="1"/>
  <c r="U2055" i="1"/>
  <c r="V2055" i="1"/>
  <c r="U2107" i="1"/>
  <c r="V2107" i="1"/>
  <c r="U2123" i="1"/>
  <c r="V2123" i="1"/>
  <c r="U2139" i="1"/>
  <c r="V2139" i="1"/>
  <c r="U2155" i="1"/>
  <c r="V2155" i="1"/>
  <c r="U2171" i="1"/>
  <c r="V2171" i="1"/>
  <c r="U2191" i="1"/>
  <c r="V2191" i="1"/>
  <c r="U2207" i="1"/>
  <c r="V2207" i="1"/>
  <c r="U2223" i="1"/>
  <c r="V2223" i="1"/>
  <c r="U2247" i="1"/>
  <c r="V2247" i="1"/>
  <c r="U2263" i="1"/>
  <c r="V2263" i="1"/>
  <c r="U2315" i="1"/>
  <c r="V2315" i="1"/>
  <c r="U2331" i="1"/>
  <c r="V2331" i="1"/>
  <c r="U2351" i="1"/>
  <c r="V2351" i="1"/>
  <c r="U2367" i="1"/>
  <c r="V2367" i="1"/>
  <c r="U2391" i="1"/>
  <c r="V2391" i="1"/>
  <c r="U2407" i="1"/>
  <c r="V2407" i="1"/>
  <c r="U2423" i="1"/>
  <c r="V2423" i="1"/>
  <c r="U2035" i="1"/>
  <c r="V2035" i="1"/>
  <c r="U2419" i="1"/>
  <c r="V2419" i="1"/>
  <c r="U35" i="1"/>
  <c r="V35" i="1"/>
  <c r="U99" i="1"/>
  <c r="V99" i="1"/>
  <c r="U163" i="1"/>
  <c r="V163" i="1"/>
  <c r="U227" i="1"/>
  <c r="V227" i="1"/>
  <c r="U291" i="1"/>
  <c r="V291" i="1"/>
  <c r="U355" i="1"/>
  <c r="V355" i="1"/>
  <c r="U419" i="1"/>
  <c r="V419" i="1"/>
  <c r="U483" i="1"/>
  <c r="V483" i="1"/>
  <c r="U547" i="1"/>
  <c r="V547" i="1"/>
  <c r="U611" i="1"/>
  <c r="V611" i="1"/>
  <c r="U1420" i="1"/>
  <c r="V1420" i="1"/>
  <c r="U1436" i="1"/>
  <c r="V1436" i="1"/>
  <c r="U1452" i="1"/>
  <c r="V1452" i="1"/>
  <c r="U1468" i="1"/>
  <c r="V1468" i="1"/>
  <c r="U1484" i="1"/>
  <c r="V1484" i="1"/>
  <c r="U1500" i="1"/>
  <c r="V1500" i="1"/>
  <c r="U1516" i="1"/>
  <c r="V1516" i="1"/>
  <c r="U1532" i="1"/>
  <c r="V1532" i="1"/>
  <c r="U1548" i="1"/>
  <c r="V1548" i="1"/>
  <c r="U1564" i="1"/>
  <c r="V1564" i="1"/>
  <c r="U1580" i="1"/>
  <c r="V1580" i="1"/>
  <c r="U1596" i="1"/>
  <c r="V1596" i="1"/>
  <c r="U1612" i="1"/>
  <c r="V1612" i="1"/>
  <c r="U1628" i="1"/>
  <c r="V1628" i="1"/>
  <c r="U1644" i="1"/>
  <c r="V1644" i="1"/>
  <c r="U1660" i="1"/>
  <c r="V1660" i="1"/>
  <c r="U1676" i="1"/>
  <c r="V1676" i="1"/>
  <c r="U1692" i="1"/>
  <c r="V1692" i="1"/>
  <c r="U1708" i="1"/>
  <c r="V1708" i="1"/>
  <c r="U1724" i="1"/>
  <c r="V1724" i="1"/>
  <c r="U1740" i="1"/>
  <c r="V1740" i="1"/>
  <c r="U1756" i="1"/>
  <c r="V1756" i="1"/>
  <c r="U1772" i="1"/>
  <c r="V1772" i="1"/>
  <c r="U1788" i="1"/>
  <c r="V1788" i="1"/>
  <c r="U1804" i="1"/>
  <c r="V1804" i="1"/>
  <c r="U1820" i="1"/>
  <c r="V1820" i="1"/>
  <c r="U1836" i="1"/>
  <c r="V1836" i="1"/>
  <c r="U1852" i="1"/>
  <c r="V1852" i="1"/>
  <c r="U1868" i="1"/>
  <c r="V1868" i="1"/>
  <c r="U1884" i="1"/>
  <c r="V1884" i="1"/>
  <c r="U1900" i="1"/>
  <c r="V1900" i="1"/>
  <c r="U1916" i="1"/>
  <c r="V1916" i="1"/>
  <c r="U1932" i="1"/>
  <c r="V1932" i="1"/>
  <c r="U1948" i="1"/>
  <c r="V1948" i="1"/>
  <c r="U1964" i="1"/>
  <c r="V1964" i="1"/>
  <c r="U1980" i="1"/>
  <c r="V1980" i="1"/>
  <c r="U2791" i="1"/>
  <c r="V2791" i="1"/>
  <c r="U2823" i="1"/>
  <c r="V2823" i="1"/>
  <c r="U2839" i="1"/>
  <c r="V2839" i="1"/>
  <c r="U2855" i="1"/>
  <c r="V2855" i="1"/>
  <c r="U2364" i="1"/>
  <c r="V2364" i="1"/>
  <c r="U2412" i="1"/>
  <c r="V2412" i="1"/>
  <c r="U2460" i="1"/>
  <c r="V2460" i="1"/>
  <c r="U2508" i="1"/>
  <c r="V2508" i="1"/>
  <c r="U2556" i="1"/>
  <c r="V2556" i="1"/>
  <c r="U2604" i="1"/>
  <c r="V2604" i="1"/>
  <c r="U2652" i="1"/>
  <c r="V2652" i="1"/>
  <c r="U2700" i="1"/>
  <c r="V2700" i="1"/>
  <c r="U2740" i="1"/>
  <c r="V2740" i="1"/>
  <c r="U2788" i="1"/>
  <c r="V2788" i="1"/>
  <c r="U2836" i="1"/>
  <c r="V2836" i="1"/>
  <c r="U2067" i="1"/>
  <c r="V2067" i="1"/>
  <c r="U2243" i="1"/>
  <c r="V2243" i="1"/>
  <c r="U2387" i="1"/>
  <c r="V2387" i="1"/>
  <c r="U2639" i="1"/>
  <c r="V2639" i="1"/>
  <c r="U2647" i="1"/>
  <c r="V2647" i="1"/>
  <c r="U2659" i="1"/>
  <c r="V2659" i="1"/>
  <c r="U2687" i="1"/>
  <c r="V2687" i="1"/>
  <c r="U2699" i="1"/>
  <c r="V2699" i="1"/>
  <c r="U2727" i="1"/>
  <c r="V2727" i="1"/>
  <c r="U2747" i="1"/>
  <c r="V2747" i="1"/>
  <c r="U2763" i="1"/>
  <c r="V2763" i="1"/>
  <c r="U2775" i="1"/>
  <c r="V2775" i="1"/>
  <c r="U2819" i="1"/>
  <c r="V2819" i="1"/>
  <c r="U2843" i="1"/>
  <c r="V2843" i="1"/>
  <c r="U2859" i="1"/>
  <c r="V2859" i="1"/>
  <c r="U2368" i="1"/>
  <c r="V2368" i="1"/>
  <c r="U2416" i="1"/>
  <c r="V2416" i="1"/>
  <c r="U2464" i="1"/>
  <c r="V2464" i="1"/>
  <c r="U2512" i="1"/>
  <c r="V2512" i="1"/>
  <c r="U2560" i="1"/>
  <c r="V2560" i="1"/>
  <c r="U2608" i="1"/>
  <c r="V2608" i="1"/>
  <c r="U2656" i="1"/>
  <c r="V2656" i="1"/>
  <c r="U2708" i="1"/>
  <c r="V2708" i="1"/>
  <c r="U2756" i="1"/>
  <c r="V2756" i="1"/>
  <c r="U2804" i="1"/>
  <c r="V2804" i="1"/>
  <c r="U2852" i="1"/>
  <c r="V2852" i="1"/>
  <c r="U2000" i="1"/>
  <c r="V2000" i="1"/>
  <c r="U2016" i="1"/>
  <c r="V2016" i="1"/>
  <c r="U2032" i="1"/>
  <c r="V2032" i="1"/>
  <c r="U2048" i="1"/>
  <c r="V2048" i="1"/>
  <c r="U2064" i="1"/>
  <c r="V2064" i="1"/>
  <c r="U2080" i="1"/>
  <c r="V2080" i="1"/>
  <c r="U2096" i="1"/>
  <c r="V2096" i="1"/>
  <c r="U2112" i="1"/>
  <c r="V2112" i="1"/>
  <c r="U2128" i="1"/>
  <c r="V2128" i="1"/>
  <c r="U2144" i="1"/>
  <c r="V2144" i="1"/>
  <c r="U2156" i="1"/>
  <c r="V2156" i="1"/>
  <c r="U2172" i="1"/>
  <c r="V2172" i="1"/>
  <c r="U2188" i="1"/>
  <c r="V2188" i="1"/>
  <c r="U2204" i="1"/>
  <c r="V2204" i="1"/>
  <c r="U2216" i="1"/>
  <c r="V2216" i="1"/>
  <c r="U2232" i="1"/>
  <c r="V2232" i="1"/>
  <c r="U2248" i="1"/>
  <c r="V2248" i="1"/>
  <c r="U2276" i="1"/>
  <c r="V2276" i="1"/>
  <c r="U2292" i="1"/>
  <c r="V2292" i="1"/>
  <c r="U2308" i="1"/>
  <c r="V2308" i="1"/>
  <c r="U2324" i="1"/>
  <c r="V2324" i="1"/>
  <c r="U2372" i="1"/>
  <c r="V2372" i="1"/>
  <c r="U2420" i="1"/>
  <c r="V2420" i="1"/>
  <c r="U2468" i="1"/>
  <c r="V2468" i="1"/>
  <c r="U2516" i="1"/>
  <c r="V2516" i="1"/>
  <c r="U2564" i="1"/>
  <c r="V2564" i="1"/>
  <c r="U2612" i="1"/>
  <c r="V2612" i="1"/>
  <c r="U2660" i="1"/>
  <c r="V2660" i="1"/>
  <c r="U2704" i="1"/>
  <c r="V2704" i="1"/>
  <c r="U2760" i="1"/>
  <c r="V2760" i="1"/>
  <c r="U2808" i="1"/>
  <c r="V2808" i="1"/>
  <c r="U2856" i="1"/>
  <c r="V2856" i="1"/>
  <c r="U24" i="1"/>
  <c r="V24" i="1"/>
  <c r="U44" i="1"/>
  <c r="V44" i="1"/>
  <c r="U60" i="1"/>
  <c r="V60" i="1"/>
  <c r="U80" i="1"/>
  <c r="V80" i="1"/>
  <c r="U96" i="1"/>
  <c r="V96" i="1"/>
  <c r="U116" i="1"/>
  <c r="V116" i="1"/>
  <c r="U136" i="1"/>
  <c r="V136" i="1"/>
  <c r="U152" i="1"/>
  <c r="V152" i="1"/>
  <c r="U172" i="1"/>
  <c r="V172" i="1"/>
  <c r="U188" i="1"/>
  <c r="V188" i="1"/>
  <c r="U208" i="1"/>
  <c r="V208" i="1"/>
  <c r="U224" i="1"/>
  <c r="V224" i="1"/>
  <c r="U244" i="1"/>
  <c r="V244" i="1"/>
  <c r="U264" i="1"/>
  <c r="V264" i="1"/>
  <c r="U280" i="1"/>
  <c r="V280" i="1"/>
  <c r="U300" i="1"/>
  <c r="V300" i="1"/>
  <c r="U316" i="1"/>
  <c r="V316" i="1"/>
  <c r="U336" i="1"/>
  <c r="V336" i="1"/>
  <c r="U352" i="1"/>
  <c r="V352" i="1"/>
  <c r="U372" i="1"/>
  <c r="V372" i="1"/>
  <c r="U13" i="1"/>
  <c r="V13" i="1"/>
  <c r="U29" i="1"/>
  <c r="V29" i="1"/>
  <c r="U45" i="1"/>
  <c r="V45" i="1"/>
  <c r="U61" i="1"/>
  <c r="V61" i="1"/>
  <c r="U77" i="1"/>
  <c r="V77" i="1"/>
  <c r="U93" i="1"/>
  <c r="V93" i="1"/>
  <c r="U109" i="1"/>
  <c r="V109" i="1"/>
  <c r="U125" i="1"/>
  <c r="V125" i="1"/>
  <c r="U141" i="1"/>
  <c r="V141" i="1"/>
  <c r="U157" i="1"/>
  <c r="V157" i="1"/>
  <c r="U173" i="1"/>
  <c r="V173" i="1"/>
  <c r="U189" i="1"/>
  <c r="V189" i="1"/>
  <c r="U205" i="1"/>
  <c r="V205" i="1"/>
  <c r="U221" i="1"/>
  <c r="V221" i="1"/>
  <c r="U237" i="1"/>
  <c r="V237" i="1"/>
  <c r="U625" i="1"/>
  <c r="V625" i="1"/>
  <c r="U641" i="1"/>
  <c r="V641" i="1"/>
  <c r="U657" i="1"/>
  <c r="V657" i="1"/>
  <c r="U673" i="1"/>
  <c r="V673" i="1"/>
  <c r="U689" i="1"/>
  <c r="V689" i="1"/>
  <c r="U705" i="1"/>
  <c r="V705" i="1"/>
  <c r="U721" i="1"/>
  <c r="V721" i="1"/>
  <c r="U737" i="1"/>
  <c r="V737" i="1"/>
  <c r="U753" i="1"/>
  <c r="V753" i="1"/>
  <c r="U769" i="1"/>
  <c r="V769" i="1"/>
  <c r="U785" i="1"/>
  <c r="V785" i="1"/>
  <c r="U801" i="1"/>
  <c r="V801" i="1"/>
  <c r="U817" i="1"/>
  <c r="V817" i="1"/>
  <c r="U833" i="1"/>
  <c r="V833" i="1"/>
  <c r="U849" i="1"/>
  <c r="V849" i="1"/>
  <c r="U865" i="1"/>
  <c r="V865" i="1"/>
  <c r="U881" i="1"/>
  <c r="V881" i="1"/>
  <c r="U897" i="1"/>
  <c r="V897" i="1"/>
  <c r="U913" i="1"/>
  <c r="V913" i="1"/>
  <c r="U929" i="1"/>
  <c r="V929" i="1"/>
  <c r="U945" i="1"/>
  <c r="V945" i="1"/>
  <c r="U961" i="1"/>
  <c r="V961" i="1"/>
  <c r="U977" i="1"/>
  <c r="V977" i="1"/>
  <c r="U993" i="1"/>
  <c r="V993" i="1"/>
  <c r="U1009" i="1"/>
  <c r="V1009" i="1"/>
  <c r="U1025" i="1"/>
  <c r="V1025" i="1"/>
  <c r="U1041" i="1"/>
  <c r="V1041" i="1"/>
  <c r="U1057" i="1"/>
  <c r="V1057" i="1"/>
  <c r="U1073" i="1"/>
  <c r="V1073" i="1"/>
  <c r="U1089" i="1"/>
  <c r="V1089" i="1"/>
  <c r="U1105" i="1"/>
  <c r="V1105" i="1"/>
  <c r="U1121" i="1"/>
  <c r="V1121" i="1"/>
  <c r="U1413" i="1"/>
  <c r="V1413" i="1"/>
  <c r="U1429" i="1"/>
  <c r="V1429" i="1"/>
  <c r="U1445" i="1"/>
  <c r="V1445" i="1"/>
  <c r="U1461" i="1"/>
  <c r="V1461" i="1"/>
  <c r="U1477" i="1"/>
  <c r="V1477" i="1"/>
  <c r="U1493" i="1"/>
  <c r="V1493" i="1"/>
  <c r="U1509" i="1"/>
  <c r="V1509" i="1"/>
  <c r="U1525" i="1"/>
  <c r="V1525" i="1"/>
  <c r="U1541" i="1"/>
  <c r="V1541" i="1"/>
  <c r="U1557" i="1"/>
  <c r="V1557" i="1"/>
  <c r="U1573" i="1"/>
  <c r="V1573" i="1"/>
  <c r="U1162" i="1"/>
  <c r="V1162" i="1"/>
  <c r="U1178" i="1"/>
  <c r="V1178" i="1"/>
  <c r="U1194" i="1"/>
  <c r="V1194" i="1"/>
  <c r="U1210" i="1"/>
  <c r="V1210" i="1"/>
  <c r="U1226" i="1"/>
  <c r="V1226" i="1"/>
  <c r="U1242" i="1"/>
  <c r="V1242" i="1"/>
  <c r="U1258" i="1"/>
  <c r="V1258" i="1"/>
  <c r="U1274" i="1"/>
  <c r="V1274" i="1"/>
  <c r="U1290" i="1"/>
  <c r="V1290" i="1"/>
  <c r="U1306" i="1"/>
  <c r="V1306" i="1"/>
  <c r="U1322" i="1"/>
  <c r="V1322" i="1"/>
  <c r="U1338" i="1"/>
  <c r="V1338" i="1"/>
  <c r="U1354" i="1"/>
  <c r="V1354" i="1"/>
  <c r="U1581" i="1"/>
  <c r="V1581" i="1"/>
  <c r="U1597" i="1"/>
  <c r="V1597" i="1"/>
  <c r="U1613" i="1"/>
  <c r="V1613" i="1"/>
  <c r="U1629" i="1"/>
  <c r="V1629" i="1"/>
  <c r="U1645" i="1"/>
  <c r="V1645" i="1"/>
  <c r="U1661" i="1"/>
  <c r="V1661" i="1"/>
  <c r="U1677" i="1"/>
  <c r="V1677" i="1"/>
  <c r="U1693" i="1"/>
  <c r="V1693" i="1"/>
  <c r="U1709" i="1"/>
  <c r="V1709" i="1"/>
  <c r="U1741" i="1"/>
  <c r="V1741" i="1"/>
  <c r="U1757" i="1"/>
  <c r="V1757" i="1"/>
  <c r="U1370" i="1"/>
  <c r="V1370" i="1"/>
  <c r="U1386" i="1"/>
  <c r="V1386" i="1"/>
  <c r="U1402" i="1"/>
  <c r="V1402" i="1"/>
  <c r="U1418" i="1"/>
  <c r="V1418" i="1"/>
  <c r="U1434" i="1"/>
  <c r="V1434" i="1"/>
  <c r="U1450" i="1"/>
  <c r="V1450" i="1"/>
  <c r="U1466" i="1"/>
  <c r="V1466" i="1"/>
  <c r="U1482" i="1"/>
  <c r="V1482" i="1"/>
  <c r="U1498" i="1"/>
  <c r="V1498" i="1"/>
  <c r="U1514" i="1"/>
  <c r="V1514" i="1"/>
  <c r="U1530" i="1"/>
  <c r="V1530" i="1"/>
  <c r="U1546" i="1"/>
  <c r="V1546" i="1"/>
  <c r="U1562" i="1"/>
  <c r="V1562" i="1"/>
  <c r="U1578" i="1"/>
  <c r="V1578" i="1"/>
  <c r="U1594" i="1"/>
  <c r="V1594" i="1"/>
  <c r="U1610" i="1"/>
  <c r="V1610" i="1"/>
  <c r="U1626" i="1"/>
  <c r="V1626" i="1"/>
  <c r="U1642" i="1"/>
  <c r="V1642" i="1"/>
  <c r="U1658" i="1"/>
  <c r="V1658" i="1"/>
  <c r="U1674" i="1"/>
  <c r="V1674" i="1"/>
  <c r="U1690" i="1"/>
  <c r="V1690" i="1"/>
  <c r="U1706" i="1"/>
  <c r="V1706" i="1"/>
  <c r="U1785" i="1"/>
  <c r="V1785" i="1"/>
  <c r="U1801" i="1"/>
  <c r="V1801" i="1"/>
  <c r="U1817" i="1"/>
  <c r="V1817" i="1"/>
  <c r="U1833" i="1"/>
  <c r="V1833" i="1"/>
  <c r="U1849" i="1"/>
  <c r="V1849" i="1"/>
  <c r="U1865" i="1"/>
  <c r="V1865" i="1"/>
  <c r="U1881" i="1"/>
  <c r="V1881" i="1"/>
  <c r="U1897" i="1"/>
  <c r="V1897" i="1"/>
  <c r="U1913" i="1"/>
  <c r="V1913" i="1"/>
  <c r="U1929" i="1"/>
  <c r="V1929" i="1"/>
  <c r="U1945" i="1"/>
  <c r="V1945" i="1"/>
  <c r="U1961" i="1"/>
  <c r="V1961" i="1"/>
  <c r="U1977" i="1"/>
  <c r="V1977" i="1"/>
  <c r="U1993" i="1"/>
  <c r="V1993" i="1"/>
  <c r="U2009" i="1"/>
  <c r="V2009" i="1"/>
  <c r="U2025" i="1"/>
  <c r="V2025" i="1"/>
  <c r="U2041" i="1"/>
  <c r="V2041" i="1"/>
  <c r="U2057" i="1"/>
  <c r="V2057" i="1"/>
  <c r="U2073" i="1"/>
  <c r="V2073" i="1"/>
  <c r="U2089" i="1"/>
  <c r="V2089" i="1"/>
  <c r="U2105" i="1"/>
  <c r="V2105" i="1"/>
  <c r="U2121" i="1"/>
  <c r="V2121" i="1"/>
  <c r="U2137" i="1"/>
  <c r="V2137" i="1"/>
  <c r="U2153" i="1"/>
  <c r="V2153" i="1"/>
  <c r="U2169" i="1"/>
  <c r="V2169" i="1"/>
  <c r="U2185" i="1"/>
  <c r="V2185" i="1"/>
  <c r="U2201" i="1"/>
  <c r="V2201" i="1"/>
  <c r="U2217" i="1"/>
  <c r="V2217" i="1"/>
  <c r="U2233" i="1"/>
  <c r="V2233" i="1"/>
  <c r="U2249" i="1"/>
  <c r="V2249" i="1"/>
  <c r="U2265" i="1"/>
  <c r="V2265" i="1"/>
  <c r="U2281" i="1"/>
  <c r="V2281" i="1"/>
  <c r="U2297" i="1"/>
  <c r="V2297" i="1"/>
  <c r="U2313" i="1"/>
  <c r="V2313" i="1"/>
  <c r="U2329" i="1"/>
  <c r="V2329" i="1"/>
  <c r="U2345" i="1"/>
  <c r="V2345" i="1"/>
  <c r="U2361" i="1"/>
  <c r="V2361" i="1"/>
  <c r="U2377" i="1"/>
  <c r="V2377" i="1"/>
  <c r="U2393" i="1"/>
  <c r="V2393" i="1"/>
  <c r="U2409" i="1"/>
  <c r="V2409" i="1"/>
  <c r="U2425" i="1"/>
  <c r="V2425" i="1"/>
  <c r="U2441" i="1"/>
  <c r="V2441" i="1"/>
  <c r="U2457" i="1"/>
  <c r="V2457" i="1"/>
  <c r="U1710" i="1"/>
  <c r="V1710" i="1"/>
  <c r="U1742" i="1"/>
  <c r="V1742" i="1"/>
  <c r="U1758" i="1"/>
  <c r="V1758" i="1"/>
  <c r="U1774" i="1"/>
  <c r="V1774" i="1"/>
  <c r="U1790" i="1"/>
  <c r="V1790" i="1"/>
  <c r="U1806" i="1"/>
  <c r="V1806" i="1"/>
  <c r="U1822" i="1"/>
  <c r="V1822" i="1"/>
  <c r="U1838" i="1"/>
  <c r="V1838" i="1"/>
  <c r="U1854" i="1"/>
  <c r="V1854" i="1"/>
  <c r="U1870" i="1"/>
  <c r="V1870" i="1"/>
  <c r="U1886" i="1"/>
  <c r="V1886" i="1"/>
  <c r="U1902" i="1"/>
  <c r="V1902" i="1"/>
  <c r="U1918" i="1"/>
  <c r="V1918" i="1"/>
  <c r="U1934" i="1"/>
  <c r="V1934" i="1"/>
  <c r="U1950" i="1"/>
  <c r="V1950" i="1"/>
  <c r="U1966" i="1"/>
  <c r="V1966" i="1"/>
  <c r="U1982" i="1"/>
  <c r="V1982" i="1"/>
  <c r="U1998" i="1"/>
  <c r="V1998" i="1"/>
  <c r="U2014" i="1"/>
  <c r="V2014" i="1"/>
  <c r="U2030" i="1"/>
  <c r="V2030" i="1"/>
  <c r="U2046" i="1"/>
  <c r="V2046" i="1"/>
  <c r="U2062" i="1"/>
  <c r="V2062" i="1"/>
  <c r="U2078" i="1"/>
  <c r="V2078" i="1"/>
  <c r="U2094" i="1"/>
  <c r="V2094" i="1"/>
  <c r="U2110" i="1"/>
  <c r="V2110" i="1"/>
  <c r="U2126" i="1"/>
  <c r="V2126" i="1"/>
  <c r="U2142" i="1"/>
  <c r="V2142" i="1"/>
  <c r="U2158" i="1"/>
  <c r="V2158" i="1"/>
  <c r="U2174" i="1"/>
  <c r="V2174" i="1"/>
  <c r="U2190" i="1"/>
  <c r="V2190" i="1"/>
  <c r="U2206" i="1"/>
  <c r="V2206" i="1"/>
  <c r="U2222" i="1"/>
  <c r="V2222" i="1"/>
  <c r="U2254" i="1"/>
  <c r="V2254" i="1"/>
  <c r="U2270" i="1"/>
  <c r="V2270" i="1"/>
  <c r="U2286" i="1"/>
  <c r="V2286" i="1"/>
  <c r="U2302" i="1"/>
  <c r="V2302" i="1"/>
  <c r="U2318" i="1"/>
  <c r="V2318" i="1"/>
  <c r="U2334" i="1"/>
  <c r="V2334" i="1"/>
  <c r="U2350" i="1"/>
  <c r="V2350" i="1"/>
  <c r="U2366" i="1"/>
  <c r="V2366" i="1"/>
  <c r="U2382" i="1"/>
  <c r="V2382" i="1"/>
  <c r="U1907" i="1"/>
  <c r="V1907" i="1"/>
  <c r="U2481" i="1"/>
  <c r="V2481" i="1"/>
  <c r="U2497" i="1"/>
  <c r="V2497" i="1"/>
  <c r="U2513" i="1"/>
  <c r="V2513" i="1"/>
  <c r="U2529" i="1"/>
  <c r="V2529" i="1"/>
  <c r="U2545" i="1"/>
  <c r="V2545" i="1"/>
  <c r="U2561" i="1"/>
  <c r="V2561" i="1"/>
  <c r="U2577" i="1"/>
  <c r="V2577" i="1"/>
  <c r="U2593" i="1"/>
  <c r="V2593" i="1"/>
  <c r="U2609" i="1"/>
  <c r="V2609" i="1"/>
  <c r="U2625" i="1"/>
  <c r="V2625" i="1"/>
  <c r="U2641" i="1"/>
  <c r="V2641" i="1"/>
  <c r="U2657" i="1"/>
  <c r="V2657" i="1"/>
  <c r="U2673" i="1"/>
  <c r="V2673" i="1"/>
  <c r="U2689" i="1"/>
  <c r="V2689" i="1"/>
  <c r="U2705" i="1"/>
  <c r="V2705" i="1"/>
  <c r="U2721" i="1"/>
  <c r="V2721" i="1"/>
  <c r="U2737" i="1"/>
  <c r="V2737" i="1"/>
  <c r="U2753" i="1"/>
  <c r="V2753" i="1"/>
  <c r="U2769" i="1"/>
  <c r="V2769" i="1"/>
  <c r="U2785" i="1"/>
  <c r="V2785" i="1"/>
  <c r="U2801" i="1"/>
  <c r="V2801" i="1"/>
  <c r="U2817" i="1"/>
  <c r="V2817" i="1"/>
  <c r="U2833" i="1"/>
  <c r="V2833" i="1"/>
  <c r="U2849" i="1"/>
  <c r="V2849" i="1"/>
  <c r="U2865" i="1"/>
  <c r="V2865" i="1"/>
  <c r="U2410" i="1"/>
  <c r="V2410" i="1"/>
  <c r="U2426" i="1"/>
  <c r="V2426" i="1"/>
  <c r="U460" i="1"/>
  <c r="V460" i="1"/>
  <c r="U528" i="1"/>
  <c r="V528" i="1"/>
  <c r="U836" i="1"/>
  <c r="V836" i="1"/>
  <c r="U864" i="1"/>
  <c r="V864" i="1"/>
  <c r="U888" i="1"/>
  <c r="V888" i="1"/>
  <c r="U936" i="1"/>
  <c r="V936" i="1"/>
  <c r="U960" i="1"/>
  <c r="V960" i="1"/>
  <c r="U992" i="1"/>
  <c r="V992" i="1"/>
  <c r="U1024" i="1"/>
  <c r="V1024" i="1"/>
  <c r="U1048" i="1"/>
  <c r="V1048" i="1"/>
  <c r="U1080" i="1"/>
  <c r="V1080" i="1"/>
  <c r="U1104" i="1"/>
  <c r="V1104" i="1"/>
  <c r="U1152" i="1"/>
  <c r="V1152" i="1"/>
  <c r="U1176" i="1"/>
  <c r="V1176" i="1"/>
  <c r="U1208" i="1"/>
  <c r="V1208" i="1"/>
  <c r="U1232" i="1"/>
  <c r="V1232" i="1"/>
  <c r="U1256" i="1"/>
  <c r="V1256" i="1"/>
  <c r="U1280" i="1"/>
  <c r="V1280" i="1"/>
  <c r="U1312" i="1"/>
  <c r="V1312" i="1"/>
  <c r="U1348" i="1"/>
  <c r="V1348" i="1"/>
  <c r="U1380" i="1"/>
  <c r="V1380" i="1"/>
  <c r="U648" i="1"/>
  <c r="V648" i="1"/>
  <c r="U680" i="1"/>
  <c r="V680" i="1"/>
  <c r="U700" i="1"/>
  <c r="V700" i="1"/>
  <c r="U716" i="1"/>
  <c r="V716" i="1"/>
  <c r="U852" i="1"/>
  <c r="V852" i="1"/>
  <c r="U876" i="1"/>
  <c r="V876" i="1"/>
  <c r="U932" i="1"/>
  <c r="V932" i="1"/>
  <c r="U964" i="1"/>
  <c r="V964" i="1"/>
  <c r="U988" i="1"/>
  <c r="V988" i="1"/>
  <c r="U1044" i="1"/>
  <c r="V1044" i="1"/>
  <c r="U1076" i="1"/>
  <c r="V1076" i="1"/>
  <c r="U1108" i="1"/>
  <c r="V1108" i="1"/>
  <c r="U1140" i="1"/>
  <c r="V1140" i="1"/>
  <c r="U1180" i="1"/>
  <c r="V1180" i="1"/>
  <c r="U1236" i="1"/>
  <c r="V1236" i="1"/>
  <c r="U1268" i="1"/>
  <c r="V1268" i="1"/>
  <c r="U1292" i="1"/>
  <c r="V1292" i="1"/>
  <c r="U1324" i="1"/>
  <c r="V1324" i="1"/>
  <c r="U1352" i="1"/>
  <c r="V1352" i="1"/>
  <c r="U1384" i="1"/>
  <c r="V1384" i="1"/>
  <c r="U11" i="1"/>
  <c r="V11" i="1"/>
  <c r="U459" i="1"/>
  <c r="V459" i="1"/>
  <c r="U265" i="1"/>
  <c r="V265" i="1"/>
  <c r="U313" i="1"/>
  <c r="V313" i="1"/>
  <c r="U361" i="1"/>
  <c r="V361" i="1"/>
  <c r="U409" i="1"/>
  <c r="V409" i="1"/>
  <c r="U425" i="1"/>
  <c r="V425" i="1"/>
  <c r="U473" i="1"/>
  <c r="V473" i="1"/>
  <c r="U505" i="1"/>
  <c r="V505" i="1"/>
  <c r="U537" i="1"/>
  <c r="V537" i="1"/>
  <c r="U601" i="1"/>
  <c r="V601" i="1"/>
  <c r="U467" i="1"/>
  <c r="V467" i="1"/>
  <c r="U38" i="1"/>
  <c r="V38" i="1"/>
  <c r="U102" i="1"/>
  <c r="V102" i="1"/>
  <c r="U166" i="1"/>
  <c r="V166" i="1"/>
  <c r="U214" i="1"/>
  <c r="V214" i="1"/>
  <c r="U262" i="1"/>
  <c r="V262" i="1"/>
  <c r="U310" i="1"/>
  <c r="V310" i="1"/>
  <c r="U358" i="1"/>
  <c r="V358" i="1"/>
  <c r="U390" i="1"/>
  <c r="V390" i="1"/>
  <c r="U438" i="1"/>
  <c r="V438" i="1"/>
  <c r="U470" i="1"/>
  <c r="V470" i="1"/>
  <c r="U502" i="1"/>
  <c r="V502" i="1"/>
  <c r="U550" i="1"/>
  <c r="V550" i="1"/>
  <c r="U598" i="1"/>
  <c r="V598" i="1"/>
  <c r="U630" i="1"/>
  <c r="V630" i="1"/>
  <c r="U678" i="1"/>
  <c r="V678" i="1"/>
  <c r="U726" i="1"/>
  <c r="V726" i="1"/>
  <c r="U774" i="1"/>
  <c r="V774" i="1"/>
  <c r="U822" i="1"/>
  <c r="V822" i="1"/>
  <c r="U886" i="1"/>
  <c r="V886" i="1"/>
  <c r="U934" i="1"/>
  <c r="V934" i="1"/>
  <c r="U982" i="1"/>
  <c r="V982" i="1"/>
  <c r="U1014" i="1"/>
  <c r="V1014" i="1"/>
  <c r="U443" i="1"/>
  <c r="V443" i="1"/>
  <c r="U239" i="1"/>
  <c r="V239" i="1"/>
  <c r="U263" i="1"/>
  <c r="V263" i="1"/>
  <c r="U319" i="1"/>
  <c r="V319" i="1"/>
  <c r="U383" i="1"/>
  <c r="V383" i="1"/>
  <c r="U415" i="1"/>
  <c r="V415" i="1"/>
  <c r="U455" i="1"/>
  <c r="V455" i="1"/>
  <c r="U471" i="1"/>
  <c r="V471" i="1"/>
  <c r="U535" i="1"/>
  <c r="V535" i="1"/>
  <c r="U591" i="1"/>
  <c r="V591" i="1"/>
  <c r="U2179" i="1"/>
  <c r="V2179" i="1"/>
  <c r="U1165" i="1"/>
  <c r="V1165" i="1"/>
  <c r="U1197" i="1"/>
  <c r="V1197" i="1"/>
  <c r="U1245" i="1"/>
  <c r="V1245" i="1"/>
  <c r="U1293" i="1"/>
  <c r="V1293" i="1"/>
  <c r="U1309" i="1"/>
  <c r="V1309" i="1"/>
  <c r="U1357" i="1"/>
  <c r="V1357" i="1"/>
  <c r="U1405" i="1"/>
  <c r="V1405" i="1"/>
  <c r="U1050" i="1"/>
  <c r="V1050" i="1"/>
  <c r="U1098" i="1"/>
  <c r="V1098" i="1"/>
  <c r="U1146" i="1"/>
  <c r="V1146" i="1"/>
  <c r="U2454" i="1"/>
  <c r="V2454" i="1"/>
  <c r="U2502" i="1"/>
  <c r="V2502" i="1"/>
  <c r="U2550" i="1"/>
  <c r="V2550" i="1"/>
  <c r="U2598" i="1"/>
  <c r="V2598" i="1"/>
  <c r="U2630" i="1"/>
  <c r="V2630" i="1"/>
  <c r="U2678" i="1"/>
  <c r="V2678" i="1"/>
  <c r="U2710" i="1"/>
  <c r="V2710" i="1"/>
  <c r="U2738" i="1"/>
  <c r="V2738" i="1"/>
  <c r="U2802" i="1"/>
  <c r="V2802" i="1"/>
  <c r="U2834" i="1"/>
  <c r="V2834" i="1"/>
  <c r="U2862" i="1"/>
  <c r="V2862" i="1"/>
  <c r="U2475" i="1"/>
  <c r="V2475" i="1"/>
  <c r="U2507" i="1"/>
  <c r="V2507" i="1"/>
  <c r="U2555" i="1"/>
  <c r="V2555" i="1"/>
  <c r="U2587" i="1"/>
  <c r="V2587" i="1"/>
  <c r="U2619" i="1"/>
  <c r="V2619" i="1"/>
  <c r="U2467" i="1"/>
  <c r="V2467" i="1"/>
  <c r="U651" i="1"/>
  <c r="V651" i="1"/>
  <c r="U695" i="1"/>
  <c r="V695" i="1"/>
  <c r="U711" i="1"/>
  <c r="V711" i="1"/>
  <c r="U739" i="1"/>
  <c r="V739" i="1"/>
  <c r="U763" i="1"/>
  <c r="V763" i="1"/>
  <c r="U771" i="1"/>
  <c r="V771" i="1"/>
  <c r="U791" i="1"/>
  <c r="V791" i="1"/>
  <c r="U919" i="1"/>
  <c r="V919" i="1"/>
  <c r="U943" i="1"/>
  <c r="V943" i="1"/>
  <c r="U1067" i="1"/>
  <c r="V1067" i="1"/>
  <c r="U1091" i="1"/>
  <c r="V1091" i="1"/>
  <c r="U1219" i="1"/>
  <c r="V1219" i="1"/>
  <c r="U1243" i="1"/>
  <c r="V1243" i="1"/>
  <c r="U1259" i="1"/>
  <c r="V1259" i="1"/>
  <c r="U1395" i="1"/>
  <c r="V1395" i="1"/>
  <c r="U1423" i="1"/>
  <c r="V1423" i="1"/>
  <c r="U1499" i="1"/>
  <c r="V1499" i="1"/>
  <c r="U1547" i="1"/>
  <c r="V1547" i="1"/>
  <c r="U1575" i="1"/>
  <c r="V1575" i="1"/>
  <c r="U1611" i="1"/>
  <c r="V1611" i="1"/>
  <c r="U1631" i="1"/>
  <c r="V1631" i="1"/>
  <c r="U1703" i="1"/>
  <c r="V1703" i="1"/>
  <c r="U1735" i="1"/>
  <c r="V1735" i="1"/>
  <c r="U1787" i="1"/>
  <c r="V1787" i="1"/>
  <c r="U1995" i="1"/>
  <c r="V1995" i="1"/>
  <c r="U2043" i="1"/>
  <c r="V2043" i="1"/>
  <c r="U2119" i="1"/>
  <c r="V2119" i="1"/>
  <c r="U2287" i="1"/>
  <c r="V2287" i="1"/>
  <c r="U2395" i="1"/>
  <c r="V2395" i="1"/>
  <c r="U2636" i="1"/>
  <c r="V2636" i="1"/>
  <c r="H277" i="1"/>
  <c r="H293" i="1"/>
  <c r="H426" i="1"/>
  <c r="H114" i="1"/>
  <c r="H586" i="1"/>
  <c r="H826" i="1"/>
  <c r="H629" i="1"/>
  <c r="H717" i="1"/>
  <c r="H797" i="1"/>
  <c r="H841" i="1"/>
  <c r="H949" i="1"/>
  <c r="H965" i="1"/>
  <c r="H993" i="1"/>
  <c r="H1133" i="1"/>
  <c r="H1149" i="1"/>
  <c r="H1165" i="1"/>
  <c r="H1181" i="1"/>
  <c r="H1197" i="1"/>
  <c r="H1273" i="1"/>
  <c r="H1289" i="1"/>
  <c r="H1305" i="1"/>
  <c r="H1321" i="1"/>
  <c r="H1749" i="1"/>
  <c r="H1829" i="1"/>
  <c r="H1853" i="1"/>
  <c r="H1961" i="1"/>
  <c r="H1977" i="1"/>
  <c r="H898" i="1"/>
  <c r="H1006" i="1"/>
  <c r="H1090" i="1"/>
  <c r="H1330" i="1"/>
  <c r="H1366" i="1"/>
  <c r="H1406" i="1"/>
  <c r="H1426" i="1"/>
  <c r="H1522" i="1"/>
  <c r="H1694" i="1"/>
  <c r="H1754" i="1"/>
  <c r="H1906" i="1"/>
  <c r="H2010" i="1"/>
  <c r="H2118" i="1"/>
  <c r="H2756" i="1"/>
  <c r="H2197" i="1"/>
  <c r="H2333" i="1"/>
  <c r="H2549" i="1"/>
  <c r="H2510" i="1"/>
  <c r="H2586" i="1"/>
  <c r="H2710" i="1"/>
  <c r="H2758" i="1"/>
  <c r="H2806" i="1"/>
  <c r="U107" i="1"/>
  <c r="V107" i="1"/>
  <c r="U235" i="1"/>
  <c r="V235" i="1"/>
  <c r="U427" i="1"/>
  <c r="V427" i="1"/>
  <c r="U555" i="1"/>
  <c r="V555" i="1"/>
  <c r="U261" i="1"/>
  <c r="V261" i="1"/>
  <c r="U277" i="1"/>
  <c r="V277" i="1"/>
  <c r="U293" i="1"/>
  <c r="V293" i="1"/>
  <c r="U309" i="1"/>
  <c r="V309" i="1"/>
  <c r="U325" i="1"/>
  <c r="V325" i="1"/>
  <c r="U341" i="1"/>
  <c r="V341" i="1"/>
  <c r="U357" i="1"/>
  <c r="V357" i="1"/>
  <c r="U373" i="1"/>
  <c r="V373" i="1"/>
  <c r="U389" i="1"/>
  <c r="V389" i="1"/>
  <c r="U405" i="1"/>
  <c r="V405" i="1"/>
  <c r="U421" i="1"/>
  <c r="V421" i="1"/>
  <c r="U437" i="1"/>
  <c r="V437" i="1"/>
  <c r="U453" i="1"/>
  <c r="V453" i="1"/>
  <c r="U469" i="1"/>
  <c r="V469" i="1"/>
  <c r="U485" i="1"/>
  <c r="V485" i="1"/>
  <c r="U501" i="1"/>
  <c r="V501" i="1"/>
  <c r="U517" i="1"/>
  <c r="V517" i="1"/>
  <c r="U533" i="1"/>
  <c r="V533" i="1"/>
  <c r="U549" i="1"/>
  <c r="V549" i="1"/>
  <c r="U565" i="1"/>
  <c r="V565" i="1"/>
  <c r="U581" i="1"/>
  <c r="V581" i="1"/>
  <c r="U597" i="1"/>
  <c r="V597" i="1"/>
  <c r="U613" i="1"/>
  <c r="V613" i="1"/>
  <c r="U115" i="1"/>
  <c r="V115" i="1"/>
  <c r="U307" i="1"/>
  <c r="V307" i="1"/>
  <c r="U435" i="1"/>
  <c r="V435" i="1"/>
  <c r="U563" i="1"/>
  <c r="V563" i="1"/>
  <c r="U18" i="1"/>
  <c r="V18" i="1"/>
  <c r="U34" i="1"/>
  <c r="V34" i="1"/>
  <c r="U50" i="1"/>
  <c r="V50" i="1"/>
  <c r="U66" i="1"/>
  <c r="V66" i="1"/>
  <c r="U82" i="1"/>
  <c r="V82" i="1"/>
  <c r="U98" i="1"/>
  <c r="V98" i="1"/>
  <c r="U114" i="1"/>
  <c r="V114" i="1"/>
  <c r="U130" i="1"/>
  <c r="V130" i="1"/>
  <c r="U146" i="1"/>
  <c r="V146" i="1"/>
  <c r="U162" i="1"/>
  <c r="V162" i="1"/>
  <c r="U178" i="1"/>
  <c r="V178" i="1"/>
  <c r="U194" i="1"/>
  <c r="V194" i="1"/>
  <c r="U210" i="1"/>
  <c r="V210" i="1"/>
  <c r="U226" i="1"/>
  <c r="V226" i="1"/>
  <c r="U242" i="1"/>
  <c r="V242" i="1"/>
  <c r="U258" i="1"/>
  <c r="V258" i="1"/>
  <c r="U274" i="1"/>
  <c r="V274" i="1"/>
  <c r="U290" i="1"/>
  <c r="V290" i="1"/>
  <c r="U306" i="1"/>
  <c r="V306" i="1"/>
  <c r="U322" i="1"/>
  <c r="V322" i="1"/>
  <c r="U338" i="1"/>
  <c r="V338" i="1"/>
  <c r="U354" i="1"/>
  <c r="V354" i="1"/>
  <c r="U370" i="1"/>
  <c r="V370" i="1"/>
  <c r="U386" i="1"/>
  <c r="V386" i="1"/>
  <c r="U402" i="1"/>
  <c r="V402" i="1"/>
  <c r="U418" i="1"/>
  <c r="V418" i="1"/>
  <c r="U434" i="1"/>
  <c r="V434" i="1"/>
  <c r="U450" i="1"/>
  <c r="V450" i="1"/>
  <c r="U466" i="1"/>
  <c r="V466" i="1"/>
  <c r="U482" i="1"/>
  <c r="V482" i="1"/>
  <c r="U498" i="1"/>
  <c r="V498" i="1"/>
  <c r="U514" i="1"/>
  <c r="V514" i="1"/>
  <c r="U530" i="1"/>
  <c r="V530" i="1"/>
  <c r="U546" i="1"/>
  <c r="V546" i="1"/>
  <c r="U562" i="1"/>
  <c r="V562" i="1"/>
  <c r="U578" i="1"/>
  <c r="V578" i="1"/>
  <c r="U594" i="1"/>
  <c r="V594" i="1"/>
  <c r="U610" i="1"/>
  <c r="V610" i="1"/>
  <c r="U626" i="1"/>
  <c r="V626" i="1"/>
  <c r="U642" i="1"/>
  <c r="V642" i="1"/>
  <c r="U658" i="1"/>
  <c r="V658" i="1"/>
  <c r="U674" i="1"/>
  <c r="V674" i="1"/>
  <c r="U690" i="1"/>
  <c r="V690" i="1"/>
  <c r="U706" i="1"/>
  <c r="V706" i="1"/>
  <c r="U722" i="1"/>
  <c r="V722" i="1"/>
  <c r="U738" i="1"/>
  <c r="V738" i="1"/>
  <c r="U754" i="1"/>
  <c r="V754" i="1"/>
  <c r="U770" i="1"/>
  <c r="V770" i="1"/>
  <c r="U786" i="1"/>
  <c r="V786" i="1"/>
  <c r="U802" i="1"/>
  <c r="V802" i="1"/>
  <c r="U818" i="1"/>
  <c r="V818" i="1"/>
  <c r="U834" i="1"/>
  <c r="V834" i="1"/>
  <c r="U850" i="1"/>
  <c r="V850" i="1"/>
  <c r="U866" i="1"/>
  <c r="V866" i="1"/>
  <c r="U882" i="1"/>
  <c r="V882" i="1"/>
  <c r="U898" i="1"/>
  <c r="V898" i="1"/>
  <c r="U914" i="1"/>
  <c r="V914" i="1"/>
  <c r="U930" i="1"/>
  <c r="V930" i="1"/>
  <c r="U946" i="1"/>
  <c r="V946" i="1"/>
  <c r="U962" i="1"/>
  <c r="V962" i="1"/>
  <c r="U978" i="1"/>
  <c r="V978" i="1"/>
  <c r="U994" i="1"/>
  <c r="V994" i="1"/>
  <c r="U1010" i="1"/>
  <c r="V1010" i="1"/>
  <c r="U1026" i="1"/>
  <c r="V1026" i="1"/>
  <c r="U251" i="1"/>
  <c r="V251" i="1"/>
  <c r="U411" i="1"/>
  <c r="V411" i="1"/>
  <c r="U539" i="1"/>
  <c r="V539" i="1"/>
  <c r="U39" i="1"/>
  <c r="V39" i="1"/>
  <c r="U87" i="1"/>
  <c r="V87" i="1"/>
  <c r="U127" i="1"/>
  <c r="V127" i="1"/>
  <c r="U143" i="1"/>
  <c r="V143" i="1"/>
  <c r="U175" i="1"/>
  <c r="V175" i="1"/>
  <c r="U191" i="1"/>
  <c r="V191" i="1"/>
  <c r="U231" i="1"/>
  <c r="V231" i="1"/>
  <c r="U279" i="1"/>
  <c r="V279" i="1"/>
  <c r="U295" i="1"/>
  <c r="V295" i="1"/>
  <c r="U311" i="1"/>
  <c r="V311" i="1"/>
  <c r="U447" i="1"/>
  <c r="V447" i="1"/>
  <c r="U487" i="1"/>
  <c r="V487" i="1"/>
  <c r="U511" i="1"/>
  <c r="V511" i="1"/>
  <c r="U527" i="1"/>
  <c r="V527" i="1"/>
  <c r="U2051" i="1"/>
  <c r="V2051" i="1"/>
  <c r="U2499" i="1"/>
  <c r="V2499" i="1"/>
  <c r="U1145" i="1"/>
  <c r="V1145" i="1"/>
  <c r="U1161" i="1"/>
  <c r="V1161" i="1"/>
  <c r="U1177" i="1"/>
  <c r="V1177" i="1"/>
  <c r="U1193" i="1"/>
  <c r="V1193" i="1"/>
  <c r="U1209" i="1"/>
  <c r="V1209" i="1"/>
  <c r="U1225" i="1"/>
  <c r="V1225" i="1"/>
  <c r="U1241" i="1"/>
  <c r="V1241" i="1"/>
  <c r="U1257" i="1"/>
  <c r="V1257" i="1"/>
  <c r="U1273" i="1"/>
  <c r="V1273" i="1"/>
  <c r="U1289" i="1"/>
  <c r="V1289" i="1"/>
  <c r="U1305" i="1"/>
  <c r="V1305" i="1"/>
  <c r="U1321" i="1"/>
  <c r="V1321" i="1"/>
  <c r="U1337" i="1"/>
  <c r="V1337" i="1"/>
  <c r="U1353" i="1"/>
  <c r="V1353" i="1"/>
  <c r="U1369" i="1"/>
  <c r="V1369" i="1"/>
  <c r="U1385" i="1"/>
  <c r="V1385" i="1"/>
  <c r="U1401" i="1"/>
  <c r="V1401" i="1"/>
  <c r="U1939" i="1"/>
  <c r="V1939" i="1"/>
  <c r="U2451" i="1"/>
  <c r="V2451" i="1"/>
  <c r="U1030" i="1"/>
  <c r="V1030" i="1"/>
  <c r="U1046" i="1"/>
  <c r="V1046" i="1"/>
  <c r="U1062" i="1"/>
  <c r="V1062" i="1"/>
  <c r="U1078" i="1"/>
  <c r="V1078" i="1"/>
  <c r="U1094" i="1"/>
  <c r="V1094" i="1"/>
  <c r="U1110" i="1"/>
  <c r="V1110" i="1"/>
  <c r="U1126" i="1"/>
  <c r="V1126" i="1"/>
  <c r="U1142" i="1"/>
  <c r="V1142" i="1"/>
  <c r="U2434" i="1"/>
  <c r="V2434" i="1"/>
  <c r="U2450" i="1"/>
  <c r="V2450" i="1"/>
  <c r="U2466" i="1"/>
  <c r="V2466" i="1"/>
  <c r="U2482" i="1"/>
  <c r="V2482" i="1"/>
  <c r="U2498" i="1"/>
  <c r="V2498" i="1"/>
  <c r="U2514" i="1"/>
  <c r="V2514" i="1"/>
  <c r="U2530" i="1"/>
  <c r="V2530" i="1"/>
  <c r="U2546" i="1"/>
  <c r="V2546" i="1"/>
  <c r="U2562" i="1"/>
  <c r="V2562" i="1"/>
  <c r="U2578" i="1"/>
  <c r="V2578" i="1"/>
  <c r="U2594" i="1"/>
  <c r="V2594" i="1"/>
  <c r="U2610" i="1"/>
  <c r="V2610" i="1"/>
  <c r="U2626" i="1"/>
  <c r="V2626" i="1"/>
  <c r="U2642" i="1"/>
  <c r="V2642" i="1"/>
  <c r="U2658" i="1"/>
  <c r="V2658" i="1"/>
  <c r="U2674" i="1"/>
  <c r="V2674" i="1"/>
  <c r="U2690" i="1"/>
  <c r="V2690" i="1"/>
  <c r="U2706" i="1"/>
  <c r="V2706" i="1"/>
  <c r="U2722" i="1"/>
  <c r="V2722" i="1"/>
  <c r="U2746" i="1"/>
  <c r="V2746" i="1"/>
  <c r="U2758" i="1"/>
  <c r="V2758" i="1"/>
  <c r="U2778" i="1"/>
  <c r="V2778" i="1"/>
  <c r="U2790" i="1"/>
  <c r="V2790" i="1"/>
  <c r="U2810" i="1"/>
  <c r="V2810" i="1"/>
  <c r="U2822" i="1"/>
  <c r="V2822" i="1"/>
  <c r="U2842" i="1"/>
  <c r="V2842" i="1"/>
  <c r="U2858" i="1"/>
  <c r="V2858" i="1"/>
  <c r="U2439" i="1"/>
  <c r="V2439" i="1"/>
  <c r="U2455" i="1"/>
  <c r="V2455" i="1"/>
  <c r="U2471" i="1"/>
  <c r="V2471" i="1"/>
  <c r="U2487" i="1"/>
  <c r="V2487" i="1"/>
  <c r="U2503" i="1"/>
  <c r="V2503" i="1"/>
  <c r="U2519" i="1"/>
  <c r="V2519" i="1"/>
  <c r="U2535" i="1"/>
  <c r="V2535" i="1"/>
  <c r="U2551" i="1"/>
  <c r="V2551" i="1"/>
  <c r="U2567" i="1"/>
  <c r="V2567" i="1"/>
  <c r="U2583" i="1"/>
  <c r="V2583" i="1"/>
  <c r="U2599" i="1"/>
  <c r="V2599" i="1"/>
  <c r="U2615" i="1"/>
  <c r="V2615" i="1"/>
  <c r="U2627" i="1"/>
  <c r="V2627" i="1"/>
  <c r="U1955" i="1"/>
  <c r="V1955" i="1"/>
  <c r="U2339" i="1"/>
  <c r="V2339" i="1"/>
  <c r="U19" i="1"/>
  <c r="V19" i="1"/>
  <c r="U123" i="1"/>
  <c r="V123" i="1"/>
  <c r="U267" i="1"/>
  <c r="V267" i="1"/>
  <c r="U623" i="1"/>
  <c r="V623" i="1"/>
  <c r="U631" i="1"/>
  <c r="V631" i="1"/>
  <c r="U639" i="1"/>
  <c r="V639" i="1"/>
  <c r="U667" i="1"/>
  <c r="V667" i="1"/>
  <c r="U675" i="1"/>
  <c r="V675" i="1"/>
  <c r="U683" i="1"/>
  <c r="V683" i="1"/>
  <c r="U691" i="1"/>
  <c r="V691" i="1"/>
  <c r="U719" i="1"/>
  <c r="V719" i="1"/>
  <c r="U727" i="1"/>
  <c r="V727" i="1"/>
  <c r="U779" i="1"/>
  <c r="V779" i="1"/>
  <c r="U787" i="1"/>
  <c r="V787" i="1"/>
  <c r="U799" i="1"/>
  <c r="V799" i="1"/>
  <c r="U807" i="1"/>
  <c r="V807" i="1"/>
  <c r="U815" i="1"/>
  <c r="V815" i="1"/>
  <c r="U823" i="1"/>
  <c r="V823" i="1"/>
  <c r="U843" i="1"/>
  <c r="V843" i="1"/>
  <c r="U851" i="1"/>
  <c r="V851" i="1"/>
  <c r="U859" i="1"/>
  <c r="V859" i="1"/>
  <c r="U867" i="1"/>
  <c r="V867" i="1"/>
  <c r="U875" i="1"/>
  <c r="V875" i="1"/>
  <c r="U883" i="1"/>
  <c r="V883" i="1"/>
  <c r="U891" i="1"/>
  <c r="V891" i="1"/>
  <c r="U899" i="1"/>
  <c r="V899" i="1"/>
  <c r="U951" i="1"/>
  <c r="V951" i="1"/>
  <c r="U959" i="1"/>
  <c r="V959" i="1"/>
  <c r="U967" i="1"/>
  <c r="V967" i="1"/>
  <c r="U975" i="1"/>
  <c r="V975" i="1"/>
  <c r="U995" i="1"/>
  <c r="V995" i="1"/>
  <c r="U1015" i="1"/>
  <c r="V1015" i="1"/>
  <c r="U1023" i="1"/>
  <c r="V1023" i="1"/>
  <c r="U1031" i="1"/>
  <c r="V1031" i="1"/>
  <c r="U1039" i="1"/>
  <c r="V1039" i="1"/>
  <c r="U1099" i="1"/>
  <c r="V1099" i="1"/>
  <c r="U1135" i="1"/>
  <c r="V1135" i="1"/>
  <c r="U1143" i="1"/>
  <c r="V1143" i="1"/>
  <c r="U1151" i="1"/>
  <c r="V1151" i="1"/>
  <c r="U1159" i="1"/>
  <c r="V1159" i="1"/>
  <c r="U1167" i="1"/>
  <c r="V1167" i="1"/>
  <c r="U1175" i="1"/>
  <c r="V1175" i="1"/>
  <c r="U1183" i="1"/>
  <c r="V1183" i="1"/>
  <c r="U1191" i="1"/>
  <c r="V1191" i="1"/>
  <c r="U1199" i="1"/>
  <c r="V1199" i="1"/>
  <c r="U1275" i="1"/>
  <c r="V1275" i="1"/>
  <c r="U1283" i="1"/>
  <c r="V1283" i="1"/>
  <c r="U1291" i="1"/>
  <c r="V1291" i="1"/>
  <c r="U1299" i="1"/>
  <c r="V1299" i="1"/>
  <c r="U1307" i="1"/>
  <c r="V1307" i="1"/>
  <c r="U1315" i="1"/>
  <c r="V1315" i="1"/>
  <c r="U1323" i="1"/>
  <c r="V1323" i="1"/>
  <c r="U1343" i="1"/>
  <c r="V1343" i="1"/>
  <c r="U1351" i="1"/>
  <c r="V1351" i="1"/>
  <c r="U1359" i="1"/>
  <c r="V1359" i="1"/>
  <c r="U1367" i="1"/>
  <c r="V1367" i="1"/>
  <c r="U1375" i="1"/>
  <c r="V1375" i="1"/>
  <c r="U1383" i="1"/>
  <c r="V1383" i="1"/>
  <c r="U1419" i="1"/>
  <c r="V1419" i="1"/>
  <c r="U1431" i="1"/>
  <c r="V1431" i="1"/>
  <c r="U1439" i="1"/>
  <c r="V1439" i="1"/>
  <c r="U1447" i="1"/>
  <c r="V1447" i="1"/>
  <c r="U1455" i="1"/>
  <c r="V1455" i="1"/>
  <c r="U1463" i="1"/>
  <c r="V1463" i="1"/>
  <c r="U1471" i="1"/>
  <c r="V1471" i="1"/>
  <c r="U1515" i="1"/>
  <c r="V1515" i="1"/>
  <c r="U1527" i="1"/>
  <c r="V1527" i="1"/>
  <c r="U1555" i="1"/>
  <c r="V1555" i="1"/>
  <c r="U1563" i="1"/>
  <c r="V1563" i="1"/>
  <c r="U1591" i="1"/>
  <c r="V1591" i="1"/>
  <c r="U1599" i="1"/>
  <c r="V1599" i="1"/>
  <c r="U1619" i="1"/>
  <c r="V1619" i="1"/>
  <c r="U1627" i="1"/>
  <c r="V1627" i="1"/>
  <c r="U1639" i="1"/>
  <c r="V1639" i="1"/>
  <c r="U1651" i="1"/>
  <c r="V1651" i="1"/>
  <c r="U1663" i="1"/>
  <c r="V1663" i="1"/>
  <c r="U1683" i="1"/>
  <c r="V1683" i="1"/>
  <c r="U1691" i="1"/>
  <c r="V1691" i="1"/>
  <c r="U1711" i="1"/>
  <c r="V1711" i="1"/>
  <c r="U1719" i="1"/>
  <c r="V1719" i="1"/>
  <c r="U1731" i="1"/>
  <c r="V1731" i="1"/>
  <c r="U1743" i="1"/>
  <c r="V1743" i="1"/>
  <c r="U1751" i="1"/>
  <c r="V1751" i="1"/>
  <c r="U1775" i="1"/>
  <c r="V1775" i="1"/>
  <c r="U1783" i="1"/>
  <c r="V1783" i="1"/>
  <c r="U1815" i="1"/>
  <c r="V1815" i="1"/>
  <c r="U1831" i="1"/>
  <c r="V1831" i="1"/>
  <c r="U1839" i="1"/>
  <c r="V1839" i="1"/>
  <c r="U1855" i="1"/>
  <c r="V1855" i="1"/>
  <c r="U1867" i="1"/>
  <c r="V1867" i="1"/>
  <c r="U1895" i="1"/>
  <c r="V1895" i="1"/>
  <c r="U1919" i="1"/>
  <c r="V1919" i="1"/>
  <c r="U1931" i="1"/>
  <c r="V1931" i="1"/>
  <c r="U1947" i="1"/>
  <c r="V1947" i="1"/>
  <c r="U1963" i="1"/>
  <c r="V1963" i="1"/>
  <c r="U1975" i="1"/>
  <c r="V1975" i="1"/>
  <c r="U1991" i="1"/>
  <c r="V1991" i="1"/>
  <c r="U2059" i="1"/>
  <c r="V2059" i="1"/>
  <c r="U2075" i="1"/>
  <c r="V2075" i="1"/>
  <c r="U2091" i="1"/>
  <c r="V2091" i="1"/>
  <c r="U2111" i="1"/>
  <c r="V2111" i="1"/>
  <c r="U2127" i="1"/>
  <c r="V2127" i="1"/>
  <c r="U2143" i="1"/>
  <c r="V2143" i="1"/>
  <c r="U2159" i="1"/>
  <c r="V2159" i="1"/>
  <c r="U2175" i="1"/>
  <c r="V2175" i="1"/>
  <c r="U2199" i="1"/>
  <c r="V2199" i="1"/>
  <c r="U2215" i="1"/>
  <c r="V2215" i="1"/>
  <c r="U2231" i="1"/>
  <c r="V2231" i="1"/>
  <c r="U2267" i="1"/>
  <c r="V2267" i="1"/>
  <c r="U2283" i="1"/>
  <c r="V2283" i="1"/>
  <c r="U2299" i="1"/>
  <c r="V2299" i="1"/>
  <c r="U2319" i="1"/>
  <c r="V2319" i="1"/>
  <c r="U2335" i="1"/>
  <c r="V2335" i="1"/>
  <c r="U2359" i="1"/>
  <c r="V2359" i="1"/>
  <c r="U2375" i="1"/>
  <c r="V2375" i="1"/>
  <c r="U2427" i="1"/>
  <c r="V2427" i="1"/>
  <c r="U2099" i="1"/>
  <c r="V2099" i="1"/>
  <c r="U2483" i="1"/>
  <c r="V2483" i="1"/>
  <c r="U36" i="1"/>
  <c r="V36" i="1"/>
  <c r="U100" i="1"/>
  <c r="V100" i="1"/>
  <c r="U164" i="1"/>
  <c r="V164" i="1"/>
  <c r="U228" i="1"/>
  <c r="V228" i="1"/>
  <c r="U292" i="1"/>
  <c r="V292" i="1"/>
  <c r="U356" i="1"/>
  <c r="V356" i="1"/>
  <c r="U420" i="1"/>
  <c r="V420" i="1"/>
  <c r="U484" i="1"/>
  <c r="V484" i="1"/>
  <c r="U548" i="1"/>
  <c r="V548" i="1"/>
  <c r="U612" i="1"/>
  <c r="V612" i="1"/>
  <c r="U1424" i="1"/>
  <c r="V1424" i="1"/>
  <c r="U1440" i="1"/>
  <c r="V1440" i="1"/>
  <c r="U1456" i="1"/>
  <c r="V1456" i="1"/>
  <c r="U1472" i="1"/>
  <c r="V1472" i="1"/>
  <c r="U1488" i="1"/>
  <c r="V1488" i="1"/>
  <c r="U1504" i="1"/>
  <c r="V1504" i="1"/>
  <c r="U1520" i="1"/>
  <c r="V1520" i="1"/>
  <c r="U1536" i="1"/>
  <c r="V1536" i="1"/>
  <c r="U1552" i="1"/>
  <c r="V1552" i="1"/>
  <c r="U1568" i="1"/>
  <c r="V1568" i="1"/>
  <c r="U1584" i="1"/>
  <c r="V1584" i="1"/>
  <c r="U1600" i="1"/>
  <c r="V1600" i="1"/>
  <c r="U1616" i="1"/>
  <c r="V1616" i="1"/>
  <c r="U1632" i="1"/>
  <c r="V1632" i="1"/>
  <c r="U1648" i="1"/>
  <c r="V1648" i="1"/>
  <c r="U1664" i="1"/>
  <c r="V1664" i="1"/>
  <c r="U1680" i="1"/>
  <c r="V1680" i="1"/>
  <c r="U1696" i="1"/>
  <c r="V1696" i="1"/>
  <c r="U1712" i="1"/>
  <c r="V1712" i="1"/>
  <c r="U1728" i="1"/>
  <c r="V1728" i="1"/>
  <c r="U1744" i="1"/>
  <c r="V1744" i="1"/>
  <c r="U1760" i="1"/>
  <c r="V1760" i="1"/>
  <c r="U1776" i="1"/>
  <c r="V1776" i="1"/>
  <c r="U1792" i="1"/>
  <c r="V1792" i="1"/>
  <c r="U1808" i="1"/>
  <c r="V1808" i="1"/>
  <c r="U1824" i="1"/>
  <c r="V1824" i="1"/>
  <c r="U1840" i="1"/>
  <c r="V1840" i="1"/>
  <c r="U1856" i="1"/>
  <c r="V1856" i="1"/>
  <c r="U1872" i="1"/>
  <c r="V1872" i="1"/>
  <c r="U1888" i="1"/>
  <c r="V1888" i="1"/>
  <c r="U1904" i="1"/>
  <c r="V1904" i="1"/>
  <c r="U1920" i="1"/>
  <c r="V1920" i="1"/>
  <c r="U1936" i="1"/>
  <c r="V1936" i="1"/>
  <c r="U1952" i="1"/>
  <c r="V1952" i="1"/>
  <c r="U1968" i="1"/>
  <c r="V1968" i="1"/>
  <c r="U1984" i="1"/>
  <c r="V1984" i="1"/>
  <c r="U2328" i="1"/>
  <c r="V2328" i="1"/>
  <c r="U2376" i="1"/>
  <c r="V2376" i="1"/>
  <c r="U2424" i="1"/>
  <c r="V2424" i="1"/>
  <c r="U2472" i="1"/>
  <c r="V2472" i="1"/>
  <c r="U2520" i="1"/>
  <c r="V2520" i="1"/>
  <c r="U2568" i="1"/>
  <c r="V2568" i="1"/>
  <c r="U2616" i="1"/>
  <c r="V2616" i="1"/>
  <c r="U2664" i="1"/>
  <c r="V2664" i="1"/>
  <c r="U2712" i="1"/>
  <c r="V2712" i="1"/>
  <c r="U2752" i="1"/>
  <c r="V2752" i="1"/>
  <c r="U2800" i="1"/>
  <c r="V2800" i="1"/>
  <c r="U2848" i="1"/>
  <c r="V2848" i="1"/>
  <c r="U2115" i="1"/>
  <c r="V2115" i="1"/>
  <c r="U2291" i="1"/>
  <c r="V2291" i="1"/>
  <c r="U2403" i="1"/>
  <c r="V2403" i="1"/>
  <c r="U2643" i="1"/>
  <c r="V2643" i="1"/>
  <c r="U2651" i="1"/>
  <c r="V2651" i="1"/>
  <c r="U2671" i="1"/>
  <c r="V2671" i="1"/>
  <c r="U2679" i="1"/>
  <c r="V2679" i="1"/>
  <c r="U2691" i="1"/>
  <c r="V2691" i="1"/>
  <c r="U2719" i="1"/>
  <c r="V2719" i="1"/>
  <c r="U2731" i="1"/>
  <c r="V2731" i="1"/>
  <c r="U2739" i="1"/>
  <c r="V2739" i="1"/>
  <c r="U2755" i="1"/>
  <c r="V2755" i="1"/>
  <c r="U2767" i="1"/>
  <c r="V2767" i="1"/>
  <c r="U2787" i="1"/>
  <c r="V2787" i="1"/>
  <c r="U2799" i="1"/>
  <c r="V2799" i="1"/>
  <c r="U2807" i="1"/>
  <c r="V2807" i="1"/>
  <c r="U2827" i="1"/>
  <c r="V2827" i="1"/>
  <c r="U2332" i="1"/>
  <c r="V2332" i="1"/>
  <c r="U2380" i="1"/>
  <c r="V2380" i="1"/>
  <c r="U2428" i="1"/>
  <c r="V2428" i="1"/>
  <c r="U2476" i="1"/>
  <c r="V2476" i="1"/>
  <c r="U2524" i="1"/>
  <c r="V2524" i="1"/>
  <c r="U2572" i="1"/>
  <c r="V2572" i="1"/>
  <c r="U2620" i="1"/>
  <c r="V2620" i="1"/>
  <c r="U2668" i="1"/>
  <c r="V2668" i="1"/>
  <c r="U2716" i="1"/>
  <c r="V2716" i="1"/>
  <c r="U2768" i="1"/>
  <c r="V2768" i="1"/>
  <c r="U2816" i="1"/>
  <c r="V2816" i="1"/>
  <c r="U2864" i="1"/>
  <c r="V2864" i="1"/>
  <c r="U2004" i="1"/>
  <c r="V2004" i="1"/>
  <c r="U2020" i="1"/>
  <c r="V2020" i="1"/>
  <c r="U2036" i="1"/>
  <c r="V2036" i="1"/>
  <c r="U2052" i="1"/>
  <c r="V2052" i="1"/>
  <c r="U2068" i="1"/>
  <c r="V2068" i="1"/>
  <c r="U2084" i="1"/>
  <c r="V2084" i="1"/>
  <c r="U2100" i="1"/>
  <c r="V2100" i="1"/>
  <c r="U2116" i="1"/>
  <c r="V2116" i="1"/>
  <c r="U2132" i="1"/>
  <c r="V2132" i="1"/>
  <c r="U2148" i="1"/>
  <c r="V2148" i="1"/>
  <c r="U2160" i="1"/>
  <c r="V2160" i="1"/>
  <c r="U2176" i="1"/>
  <c r="V2176" i="1"/>
  <c r="U2192" i="1"/>
  <c r="V2192" i="1"/>
  <c r="U2208" i="1"/>
  <c r="V2208" i="1"/>
  <c r="U2220" i="1"/>
  <c r="V2220" i="1"/>
  <c r="U2236" i="1"/>
  <c r="V2236" i="1"/>
  <c r="U2252" i="1"/>
  <c r="V2252" i="1"/>
  <c r="U2264" i="1"/>
  <c r="V2264" i="1"/>
  <c r="U2280" i="1"/>
  <c r="V2280" i="1"/>
  <c r="U2296" i="1"/>
  <c r="V2296" i="1"/>
  <c r="U2312" i="1"/>
  <c r="V2312" i="1"/>
  <c r="U2336" i="1"/>
  <c r="V2336" i="1"/>
  <c r="U2384" i="1"/>
  <c r="V2384" i="1"/>
  <c r="U2432" i="1"/>
  <c r="V2432" i="1"/>
  <c r="U2480" i="1"/>
  <c r="V2480" i="1"/>
  <c r="U2528" i="1"/>
  <c r="V2528" i="1"/>
  <c r="U2576" i="1"/>
  <c r="V2576" i="1"/>
  <c r="U2624" i="1"/>
  <c r="V2624" i="1"/>
  <c r="U2672" i="1"/>
  <c r="V2672" i="1"/>
  <c r="U2720" i="1"/>
  <c r="V2720" i="1"/>
  <c r="U2772" i="1"/>
  <c r="V2772" i="1"/>
  <c r="U2820" i="1"/>
  <c r="V2820" i="1"/>
  <c r="U12" i="1"/>
  <c r="V12" i="1"/>
  <c r="U28" i="1"/>
  <c r="V28" i="1"/>
  <c r="U48" i="1"/>
  <c r="V48" i="1"/>
  <c r="U64" i="1"/>
  <c r="V64" i="1"/>
  <c r="U84" i="1"/>
  <c r="V84" i="1"/>
  <c r="U104" i="1"/>
  <c r="V104" i="1"/>
  <c r="U120" i="1"/>
  <c r="V120" i="1"/>
  <c r="U140" i="1"/>
  <c r="V140" i="1"/>
  <c r="U156" i="1"/>
  <c r="V156" i="1"/>
  <c r="U176" i="1"/>
  <c r="V176" i="1"/>
  <c r="U192" i="1"/>
  <c r="V192" i="1"/>
  <c r="U212" i="1"/>
  <c r="V212" i="1"/>
  <c r="U232" i="1"/>
  <c r="V232" i="1"/>
  <c r="U248" i="1"/>
  <c r="V248" i="1"/>
  <c r="U268" i="1"/>
  <c r="V268" i="1"/>
  <c r="U284" i="1"/>
  <c r="V284" i="1"/>
  <c r="U304" i="1"/>
  <c r="V304" i="1"/>
  <c r="U320" i="1"/>
  <c r="V320" i="1"/>
  <c r="U340" i="1"/>
  <c r="V340" i="1"/>
  <c r="U360" i="1"/>
  <c r="V360" i="1"/>
  <c r="U376" i="1"/>
  <c r="V376" i="1"/>
  <c r="U17" i="1"/>
  <c r="V17" i="1"/>
  <c r="U33" i="1"/>
  <c r="V33" i="1"/>
  <c r="U49" i="1"/>
  <c r="V49" i="1"/>
  <c r="U65" i="1"/>
  <c r="V65" i="1"/>
  <c r="U81" i="1"/>
  <c r="V81" i="1"/>
  <c r="U97" i="1"/>
  <c r="V97" i="1"/>
  <c r="U113" i="1"/>
  <c r="V113" i="1"/>
  <c r="U129" i="1"/>
  <c r="V129" i="1"/>
  <c r="U145" i="1"/>
  <c r="V145" i="1"/>
  <c r="U161" i="1"/>
  <c r="V161" i="1"/>
  <c r="U177" i="1"/>
  <c r="V177" i="1"/>
  <c r="U193" i="1"/>
  <c r="V193" i="1"/>
  <c r="U209" i="1"/>
  <c r="V209" i="1"/>
  <c r="U225" i="1"/>
  <c r="V225" i="1"/>
  <c r="U241" i="1"/>
  <c r="V241" i="1"/>
  <c r="U629" i="1"/>
  <c r="V629" i="1"/>
  <c r="U645" i="1"/>
  <c r="V645" i="1"/>
  <c r="U661" i="1"/>
  <c r="V661" i="1"/>
  <c r="U677" i="1"/>
  <c r="V677" i="1"/>
  <c r="U693" i="1"/>
  <c r="V693" i="1"/>
  <c r="U709" i="1"/>
  <c r="V709" i="1"/>
  <c r="U725" i="1"/>
  <c r="V725" i="1"/>
  <c r="U741" i="1"/>
  <c r="V741" i="1"/>
  <c r="U757" i="1"/>
  <c r="V757" i="1"/>
  <c r="U773" i="1"/>
  <c r="V773" i="1"/>
  <c r="U789" i="1"/>
  <c r="V789" i="1"/>
  <c r="U805" i="1"/>
  <c r="V805" i="1"/>
  <c r="U821" i="1"/>
  <c r="V821" i="1"/>
  <c r="U837" i="1"/>
  <c r="V837" i="1"/>
  <c r="U853" i="1"/>
  <c r="V853" i="1"/>
  <c r="U869" i="1"/>
  <c r="V869" i="1"/>
  <c r="U885" i="1"/>
  <c r="V885" i="1"/>
  <c r="U901" i="1"/>
  <c r="V901" i="1"/>
  <c r="U917" i="1"/>
  <c r="V917" i="1"/>
  <c r="U933" i="1"/>
  <c r="V933" i="1"/>
  <c r="U949" i="1"/>
  <c r="V949" i="1"/>
  <c r="U965" i="1"/>
  <c r="V965" i="1"/>
  <c r="U981" i="1"/>
  <c r="V981" i="1"/>
  <c r="U997" i="1"/>
  <c r="V997" i="1"/>
  <c r="U1013" i="1"/>
  <c r="V1013" i="1"/>
  <c r="U1029" i="1"/>
  <c r="V1029" i="1"/>
  <c r="U1045" i="1"/>
  <c r="V1045" i="1"/>
  <c r="U1061" i="1"/>
  <c r="V1061" i="1"/>
  <c r="U1077" i="1"/>
  <c r="V1077" i="1"/>
  <c r="U1093" i="1"/>
  <c r="V1093" i="1"/>
  <c r="U1109" i="1"/>
  <c r="V1109" i="1"/>
  <c r="U1125" i="1"/>
  <c r="V1125" i="1"/>
  <c r="U1417" i="1"/>
  <c r="V1417" i="1"/>
  <c r="U1433" i="1"/>
  <c r="V1433" i="1"/>
  <c r="U1449" i="1"/>
  <c r="V1449" i="1"/>
  <c r="U1465" i="1"/>
  <c r="V1465" i="1"/>
  <c r="U1481" i="1"/>
  <c r="V1481" i="1"/>
  <c r="U1497" i="1"/>
  <c r="V1497" i="1"/>
  <c r="U1513" i="1"/>
  <c r="V1513" i="1"/>
  <c r="U1529" i="1"/>
  <c r="V1529" i="1"/>
  <c r="U1545" i="1"/>
  <c r="V1545" i="1"/>
  <c r="U1561" i="1"/>
  <c r="V1561" i="1"/>
  <c r="U1577" i="1"/>
  <c r="V1577" i="1"/>
  <c r="U1166" i="1"/>
  <c r="V1166" i="1"/>
  <c r="U1182" i="1"/>
  <c r="V1182" i="1"/>
  <c r="U1198" i="1"/>
  <c r="V1198" i="1"/>
  <c r="U1214" i="1"/>
  <c r="V1214" i="1"/>
  <c r="U1230" i="1"/>
  <c r="V1230" i="1"/>
  <c r="U1246" i="1"/>
  <c r="V1246" i="1"/>
  <c r="U1262" i="1"/>
  <c r="V1262" i="1"/>
  <c r="U1278" i="1"/>
  <c r="V1278" i="1"/>
  <c r="U1294" i="1"/>
  <c r="V1294" i="1"/>
  <c r="U1310" i="1"/>
  <c r="V1310" i="1"/>
  <c r="U1326" i="1"/>
  <c r="V1326" i="1"/>
  <c r="U1358" i="1"/>
  <c r="V1358" i="1"/>
  <c r="U1585" i="1"/>
  <c r="V1585" i="1"/>
  <c r="U1601" i="1"/>
  <c r="V1601" i="1"/>
  <c r="U1617" i="1"/>
  <c r="V1617" i="1"/>
  <c r="U1633" i="1"/>
  <c r="V1633" i="1"/>
  <c r="U1649" i="1"/>
  <c r="V1649" i="1"/>
  <c r="U1665" i="1"/>
  <c r="V1665" i="1"/>
  <c r="U1681" i="1"/>
  <c r="V1681" i="1"/>
  <c r="U1697" i="1"/>
  <c r="V1697" i="1"/>
  <c r="U1713" i="1"/>
  <c r="V1713" i="1"/>
  <c r="U1729" i="1"/>
  <c r="V1729" i="1"/>
  <c r="U1745" i="1"/>
  <c r="V1745" i="1"/>
  <c r="U1761" i="1"/>
  <c r="V1761" i="1"/>
  <c r="U1374" i="1"/>
  <c r="V1374" i="1"/>
  <c r="U1390" i="1"/>
  <c r="V1390" i="1"/>
  <c r="U1406" i="1"/>
  <c r="V1406" i="1"/>
  <c r="U1422" i="1"/>
  <c r="V1422" i="1"/>
  <c r="U1438" i="1"/>
  <c r="V1438" i="1"/>
  <c r="U1454" i="1"/>
  <c r="V1454" i="1"/>
  <c r="U1470" i="1"/>
  <c r="V1470" i="1"/>
  <c r="U1486" i="1"/>
  <c r="V1486" i="1"/>
  <c r="U1502" i="1"/>
  <c r="V1502" i="1"/>
  <c r="U1518" i="1"/>
  <c r="V1518" i="1"/>
  <c r="U1534" i="1"/>
  <c r="V1534" i="1"/>
  <c r="U1550" i="1"/>
  <c r="V1550" i="1"/>
  <c r="U1566" i="1"/>
  <c r="V1566" i="1"/>
  <c r="U1582" i="1"/>
  <c r="V1582" i="1"/>
  <c r="U1598" i="1"/>
  <c r="V1598" i="1"/>
  <c r="U1614" i="1"/>
  <c r="V1614" i="1"/>
  <c r="U1630" i="1"/>
  <c r="V1630" i="1"/>
  <c r="U1646" i="1"/>
  <c r="V1646" i="1"/>
  <c r="U1662" i="1"/>
  <c r="V1662" i="1"/>
  <c r="U1678" i="1"/>
  <c r="V1678" i="1"/>
  <c r="U1694" i="1"/>
  <c r="V1694" i="1"/>
  <c r="U1773" i="1"/>
  <c r="V1773" i="1"/>
  <c r="U1789" i="1"/>
  <c r="V1789" i="1"/>
  <c r="U1805" i="1"/>
  <c r="V1805" i="1"/>
  <c r="U1821" i="1"/>
  <c r="V1821" i="1"/>
  <c r="U1837" i="1"/>
  <c r="V1837" i="1"/>
  <c r="U1853" i="1"/>
  <c r="V1853" i="1"/>
  <c r="U1869" i="1"/>
  <c r="V1869" i="1"/>
  <c r="U1885" i="1"/>
  <c r="V1885" i="1"/>
  <c r="U1901" i="1"/>
  <c r="V1901" i="1"/>
  <c r="U1917" i="1"/>
  <c r="V1917" i="1"/>
  <c r="U1933" i="1"/>
  <c r="V1933" i="1"/>
  <c r="U1949" i="1"/>
  <c r="V1949" i="1"/>
  <c r="U1965" i="1"/>
  <c r="V1965" i="1"/>
  <c r="U1981" i="1"/>
  <c r="U1997" i="1"/>
  <c r="V1997" i="1"/>
  <c r="U2013" i="1"/>
  <c r="V2013" i="1"/>
  <c r="U2029" i="1"/>
  <c r="V2029" i="1"/>
  <c r="U2045" i="1"/>
  <c r="V2045" i="1"/>
  <c r="U2061" i="1"/>
  <c r="V2061" i="1"/>
  <c r="U2077" i="1"/>
  <c r="V2077" i="1"/>
  <c r="U2093" i="1"/>
  <c r="V2093" i="1"/>
  <c r="U2109" i="1"/>
  <c r="V2109" i="1"/>
  <c r="U2125" i="1"/>
  <c r="V2125" i="1"/>
  <c r="U2141" i="1"/>
  <c r="V2141" i="1"/>
  <c r="U2157" i="1"/>
  <c r="V2157" i="1"/>
  <c r="U2173" i="1"/>
  <c r="V2173" i="1"/>
  <c r="U2189" i="1"/>
  <c r="V2189" i="1"/>
  <c r="U2205" i="1"/>
  <c r="V2205" i="1"/>
  <c r="U2221" i="1"/>
  <c r="V2221" i="1"/>
  <c r="U2253" i="1"/>
  <c r="V2253" i="1"/>
  <c r="U2269" i="1"/>
  <c r="V2269" i="1"/>
  <c r="U2285" i="1"/>
  <c r="V2285" i="1"/>
  <c r="U2301" i="1"/>
  <c r="V2301" i="1"/>
  <c r="U2317" i="1"/>
  <c r="V2317" i="1"/>
  <c r="U2333" i="1"/>
  <c r="V2333" i="1"/>
  <c r="U2349" i="1"/>
  <c r="V2349" i="1"/>
  <c r="U2381" i="1"/>
  <c r="V2381" i="1"/>
  <c r="U2397" i="1"/>
  <c r="V2397" i="1"/>
  <c r="U2413" i="1"/>
  <c r="V2413" i="1"/>
  <c r="U2429" i="1"/>
  <c r="V2429" i="1"/>
  <c r="U2445" i="1"/>
  <c r="V2445" i="1"/>
  <c r="U2461" i="1"/>
  <c r="V2461" i="1"/>
  <c r="U1714" i="1"/>
  <c r="V1714" i="1"/>
  <c r="U1730" i="1"/>
  <c r="V1730" i="1"/>
  <c r="U1746" i="1"/>
  <c r="V1746" i="1"/>
  <c r="U1762" i="1"/>
  <c r="V1762" i="1"/>
  <c r="U1778" i="1"/>
  <c r="V1778" i="1"/>
  <c r="U1794" i="1"/>
  <c r="V1794" i="1"/>
  <c r="U1810" i="1"/>
  <c r="V1810" i="1"/>
  <c r="U1826" i="1"/>
  <c r="V1826" i="1"/>
  <c r="U1842" i="1"/>
  <c r="V1842" i="1"/>
  <c r="U1858" i="1"/>
  <c r="V1858" i="1"/>
  <c r="U1874" i="1"/>
  <c r="V1874" i="1"/>
  <c r="U1890" i="1"/>
  <c r="V1890" i="1"/>
  <c r="U1906" i="1"/>
  <c r="V1906" i="1"/>
  <c r="U1922" i="1"/>
  <c r="V1922" i="1"/>
  <c r="U1938" i="1"/>
  <c r="V1938" i="1"/>
  <c r="U1954" i="1"/>
  <c r="V1954" i="1"/>
  <c r="U1970" i="1"/>
  <c r="V1970" i="1"/>
  <c r="U1986" i="1"/>
  <c r="V1986" i="1"/>
  <c r="U2002" i="1"/>
  <c r="V2002" i="1"/>
  <c r="U2018" i="1"/>
  <c r="V2018" i="1"/>
  <c r="U2034" i="1"/>
  <c r="V2034" i="1"/>
  <c r="U2050" i="1"/>
  <c r="V2050" i="1"/>
  <c r="U2066" i="1"/>
  <c r="V2066" i="1"/>
  <c r="U2082" i="1"/>
  <c r="V2082" i="1"/>
  <c r="U2098" i="1"/>
  <c r="V2098" i="1"/>
  <c r="U2114" i="1"/>
  <c r="V2114" i="1"/>
  <c r="U2130" i="1"/>
  <c r="V2130" i="1"/>
  <c r="U2146" i="1"/>
  <c r="V2146" i="1"/>
  <c r="U2162" i="1"/>
  <c r="V2162" i="1"/>
  <c r="U2178" i="1"/>
  <c r="V2178" i="1"/>
  <c r="U2194" i="1"/>
  <c r="V2194" i="1"/>
  <c r="U2210" i="1"/>
  <c r="V2210" i="1"/>
  <c r="U2226" i="1"/>
  <c r="V2226" i="1"/>
  <c r="U2242" i="1"/>
  <c r="V2242" i="1"/>
  <c r="U2258" i="1"/>
  <c r="V2258" i="1"/>
  <c r="U2274" i="1"/>
  <c r="V2274" i="1"/>
  <c r="U2290" i="1"/>
  <c r="V2290" i="1"/>
  <c r="U2306" i="1"/>
  <c r="V2306" i="1"/>
  <c r="U2322" i="1"/>
  <c r="V2322" i="1"/>
  <c r="U2338" i="1"/>
  <c r="V2338" i="1"/>
  <c r="U2354" i="1"/>
  <c r="V2354" i="1"/>
  <c r="U2370" i="1"/>
  <c r="V2370" i="1"/>
  <c r="U2386" i="1"/>
  <c r="V2386" i="1"/>
  <c r="U1923" i="1"/>
  <c r="V1923" i="1"/>
  <c r="U2485" i="1"/>
  <c r="V2485" i="1"/>
  <c r="U2501" i="1"/>
  <c r="V2501" i="1"/>
  <c r="U2517" i="1"/>
  <c r="V2517" i="1"/>
  <c r="U2533" i="1"/>
  <c r="V2533" i="1"/>
  <c r="U2549" i="1"/>
  <c r="V2549" i="1"/>
  <c r="U2565" i="1"/>
  <c r="V2565" i="1"/>
  <c r="U2581" i="1"/>
  <c r="V2581" i="1"/>
  <c r="U2597" i="1"/>
  <c r="V2597" i="1"/>
  <c r="U2613" i="1"/>
  <c r="V2613" i="1"/>
  <c r="U2629" i="1"/>
  <c r="V2629" i="1"/>
  <c r="U2645" i="1"/>
  <c r="V2645" i="1"/>
  <c r="U2661" i="1"/>
  <c r="V2661" i="1"/>
  <c r="U2677" i="1"/>
  <c r="V2677" i="1"/>
  <c r="U2693" i="1"/>
  <c r="V2693" i="1"/>
  <c r="U2709" i="1"/>
  <c r="V2709" i="1"/>
  <c r="U2725" i="1"/>
  <c r="V2725" i="1"/>
  <c r="U2741" i="1"/>
  <c r="V2741" i="1"/>
  <c r="U2757" i="1"/>
  <c r="V2757" i="1"/>
  <c r="U2773" i="1"/>
  <c r="V2773" i="1"/>
  <c r="U2789" i="1"/>
  <c r="V2789" i="1"/>
  <c r="U2805" i="1"/>
  <c r="V2805" i="1"/>
  <c r="U2821" i="1"/>
  <c r="V2821" i="1"/>
  <c r="U2837" i="1"/>
  <c r="V2837" i="1"/>
  <c r="U2853" i="1"/>
  <c r="V2853" i="1"/>
  <c r="U2398" i="1"/>
  <c r="V2398" i="1"/>
  <c r="U2414" i="1"/>
  <c r="V2414" i="1"/>
  <c r="U532" i="1"/>
  <c r="V532" i="1"/>
  <c r="U568" i="1"/>
  <c r="V568" i="1"/>
  <c r="U600" i="1"/>
  <c r="V600" i="1"/>
  <c r="U636" i="1"/>
  <c r="V636" i="1"/>
  <c r="U668" i="1"/>
  <c r="V668" i="1"/>
  <c r="U848" i="1"/>
  <c r="V848" i="1"/>
  <c r="U872" i="1"/>
  <c r="V872" i="1"/>
  <c r="U896" i="1"/>
  <c r="V896" i="1"/>
  <c r="U920" i="1"/>
  <c r="V920" i="1"/>
  <c r="U944" i="1"/>
  <c r="V944" i="1"/>
  <c r="U968" i="1"/>
  <c r="V968" i="1"/>
  <c r="U1000" i="1"/>
  <c r="V1000" i="1"/>
  <c r="U1056" i="1"/>
  <c r="V1056" i="1"/>
  <c r="U1088" i="1"/>
  <c r="V1088" i="1"/>
  <c r="U1136" i="1"/>
  <c r="V1136" i="1"/>
  <c r="U1160" i="1"/>
  <c r="V1160" i="1"/>
  <c r="U1184" i="1"/>
  <c r="V1184" i="1"/>
  <c r="U1216" i="1"/>
  <c r="V1216" i="1"/>
  <c r="U1264" i="1"/>
  <c r="V1264" i="1"/>
  <c r="U1288" i="1"/>
  <c r="V1288" i="1"/>
  <c r="U1320" i="1"/>
  <c r="V1320" i="1"/>
  <c r="U1356" i="1"/>
  <c r="V1356" i="1"/>
  <c r="U1388" i="1"/>
  <c r="V1388" i="1"/>
  <c r="U840" i="1"/>
  <c r="V840" i="1"/>
  <c r="U860" i="1"/>
  <c r="V860" i="1"/>
  <c r="U884" i="1"/>
  <c r="V884" i="1"/>
  <c r="U908" i="1"/>
  <c r="V908" i="1"/>
  <c r="U940" i="1"/>
  <c r="V940" i="1"/>
  <c r="U996" i="1"/>
  <c r="V996" i="1"/>
  <c r="U1020" i="1"/>
  <c r="V1020" i="1"/>
  <c r="U1052" i="1"/>
  <c r="V1052" i="1"/>
  <c r="U1084" i="1"/>
  <c r="V1084" i="1"/>
  <c r="U1116" i="1"/>
  <c r="V1116" i="1"/>
  <c r="U1148" i="1"/>
  <c r="V1148" i="1"/>
  <c r="U1188" i="1"/>
  <c r="V1188" i="1"/>
  <c r="U1212" i="1"/>
  <c r="V1212" i="1"/>
  <c r="U1244" i="1"/>
  <c r="V1244" i="1"/>
  <c r="U1276" i="1"/>
  <c r="V1276" i="1"/>
  <c r="U1300" i="1"/>
  <c r="V1300" i="1"/>
  <c r="U1332" i="1"/>
  <c r="V1332" i="1"/>
  <c r="U1360" i="1"/>
  <c r="V1360" i="1"/>
  <c r="U1392" i="1"/>
  <c r="V1392" i="1"/>
  <c r="Y2868" i="1"/>
  <c r="Z2868" i="1" s="1"/>
  <c r="AA2866" i="1" s="1"/>
  <c r="U9" i="1"/>
  <c r="W9" i="1" s="1"/>
  <c r="H541" i="1"/>
  <c r="H590" i="1"/>
  <c r="H1817" i="1"/>
  <c r="H862" i="1"/>
  <c r="H890" i="1"/>
  <c r="H914" i="1"/>
  <c r="H1046" i="1"/>
  <c r="H1082" i="1"/>
  <c r="H1146" i="1"/>
  <c r="H1174" i="1"/>
  <c r="H1214" i="1"/>
  <c r="H1262" i="1"/>
  <c r="H1322" i="1"/>
  <c r="H1382" i="1"/>
  <c r="H1538" i="1"/>
  <c r="H1558" i="1"/>
  <c r="H1710" i="1"/>
  <c r="H1726" i="1"/>
  <c r="H1899" i="1"/>
  <c r="H2413" i="1"/>
  <c r="H2429" i="1"/>
  <c r="H2334" i="1"/>
  <c r="H2350" i="1"/>
  <c r="H2410" i="1"/>
  <c r="H2426" i="1"/>
  <c r="H2490" i="1"/>
  <c r="H2522" i="1"/>
  <c r="H2862" i="1"/>
  <c r="H87" i="1"/>
  <c r="H840" i="1"/>
  <c r="H210" i="1"/>
  <c r="H478" i="1"/>
  <c r="H574" i="1"/>
  <c r="H594" i="1"/>
  <c r="H579" i="1"/>
  <c r="H968" i="1"/>
  <c r="H1668" i="1"/>
  <c r="H1700" i="1"/>
  <c r="H1716" i="1"/>
  <c r="H1732" i="1"/>
  <c r="H1561" i="1"/>
  <c r="H942" i="1"/>
  <c r="H1122" i="1"/>
  <c r="H1158" i="1"/>
  <c r="H1218" i="1"/>
  <c r="H1358" i="1"/>
  <c r="H1442" i="1"/>
  <c r="H1474" i="1"/>
  <c r="H1518" i="1"/>
  <c r="H1542" i="1"/>
  <c r="H1562" i="1"/>
  <c r="H1594" i="1"/>
  <c r="H1614" i="1"/>
  <c r="H1634" i="1"/>
  <c r="H1658" i="1"/>
  <c r="H1678" i="1"/>
  <c r="H1730" i="1"/>
  <c r="H1746" i="1"/>
  <c r="H1790" i="1"/>
  <c r="H1810" i="1"/>
  <c r="H1842" i="1"/>
  <c r="H1911" i="1"/>
  <c r="H2329" i="1"/>
  <c r="H2274" i="1"/>
  <c r="H2506" i="1"/>
  <c r="H2682" i="1"/>
  <c r="H387" i="1"/>
  <c r="H411" i="1"/>
  <c r="H1892" i="1"/>
  <c r="H2370" i="1"/>
  <c r="H2386" i="1"/>
  <c r="H2474" i="1"/>
  <c r="H2686" i="1"/>
  <c r="H2718" i="1"/>
  <c r="H2750" i="1"/>
  <c r="H2782" i="1"/>
  <c r="H2803" i="1"/>
  <c r="H2819" i="1"/>
  <c r="H131" i="1"/>
  <c r="H1595" i="1"/>
  <c r="H2109" i="1"/>
  <c r="H30" i="1"/>
  <c r="H35" i="1"/>
  <c r="H79" i="1"/>
  <c r="H142" i="1"/>
  <c r="H446" i="1"/>
  <c r="H638" i="1"/>
  <c r="H734" i="1"/>
  <c r="H798" i="1"/>
  <c r="H115" i="1"/>
  <c r="H187" i="1"/>
  <c r="H211" i="1"/>
  <c r="H315" i="1"/>
  <c r="H451" i="1"/>
  <c r="H475" i="1"/>
  <c r="H515" i="1"/>
  <c r="H1764" i="1"/>
  <c r="H1801" i="1"/>
  <c r="H882" i="1"/>
  <c r="H1042" i="1"/>
  <c r="H1154" i="1"/>
  <c r="H1226" i="1"/>
  <c r="H1246" i="1"/>
  <c r="H1266" i="1"/>
  <c r="H1286" i="1"/>
  <c r="H1334" i="1"/>
  <c r="H1462" i="1"/>
  <c r="H1630" i="1"/>
  <c r="H1650" i="1"/>
  <c r="H1662" i="1"/>
  <c r="H1682" i="1"/>
  <c r="H1818" i="1"/>
  <c r="H2174" i="1"/>
  <c r="H2186" i="1"/>
  <c r="H1147" i="1"/>
  <c r="H1339" i="1"/>
  <c r="H1659" i="1"/>
  <c r="H1895" i="1"/>
  <c r="H2237" i="1"/>
  <c r="H2301" i="1"/>
  <c r="H2381" i="1"/>
  <c r="H2397" i="1"/>
  <c r="H2298" i="1"/>
  <c r="H2414" i="1"/>
  <c r="H2442" i="1"/>
  <c r="H2454" i="1"/>
  <c r="H2498" i="1"/>
  <c r="H2538" i="1"/>
  <c r="H2578" i="1"/>
  <c r="H2714" i="1"/>
  <c r="H2794" i="1"/>
  <c r="H2814" i="1"/>
  <c r="H2838" i="1"/>
  <c r="H2858" i="1"/>
  <c r="H2103" i="1"/>
  <c r="H2231" i="1"/>
  <c r="H2359" i="1"/>
  <c r="H2507" i="1"/>
  <c r="H2687" i="1"/>
  <c r="H827" i="1"/>
  <c r="H1307" i="1"/>
  <c r="H110" i="1"/>
  <c r="H126" i="1"/>
  <c r="H99" i="1"/>
  <c r="H274" i="1"/>
  <c r="H414" i="1"/>
  <c r="H434" i="1"/>
  <c r="H526" i="1"/>
  <c r="H558" i="1"/>
  <c r="H606" i="1"/>
  <c r="H670" i="1"/>
  <c r="H479" i="1"/>
  <c r="H547" i="1"/>
  <c r="H1636" i="1"/>
  <c r="H1844" i="1"/>
  <c r="H1860" i="1"/>
  <c r="H1657" i="1"/>
  <c r="H2025" i="1"/>
  <c r="H930" i="1"/>
  <c r="H978" i="1"/>
  <c r="H998" i="1"/>
  <c r="H1022" i="1"/>
  <c r="H1078" i="1"/>
  <c r="H1138" i="1"/>
  <c r="H1178" i="1"/>
  <c r="H1318" i="1"/>
  <c r="H1446" i="1"/>
  <c r="H1530" i="1"/>
  <c r="H1686" i="1"/>
  <c r="H1758" i="1"/>
  <c r="H1802" i="1"/>
  <c r="H1998" i="1"/>
  <c r="H2078" i="1"/>
  <c r="H2226" i="1"/>
  <c r="H2254" i="1"/>
  <c r="H1179" i="1"/>
  <c r="H1499" i="1"/>
  <c r="H1755" i="1"/>
  <c r="H2265" i="1"/>
  <c r="H2286" i="1"/>
  <c r="H2314" i="1"/>
  <c r="H2354" i="1"/>
  <c r="H2382" i="1"/>
  <c r="H2394" i="1"/>
  <c r="H2458" i="1"/>
  <c r="H2502" i="1"/>
  <c r="H2542" i="1"/>
  <c r="H2614" i="1"/>
  <c r="H2746" i="1"/>
  <c r="H2007" i="1"/>
  <c r="H2027" i="1"/>
  <c r="H2135" i="1"/>
  <c r="H2155" i="1"/>
  <c r="H2263" i="1"/>
  <c r="H2283" i="1"/>
  <c r="H2391" i="1"/>
  <c r="H2411" i="1"/>
  <c r="H2539" i="1"/>
  <c r="H2751" i="1"/>
  <c r="H2855" i="1"/>
  <c r="H23" i="1"/>
  <c r="H39" i="1"/>
  <c r="H306" i="1"/>
  <c r="H530" i="1"/>
  <c r="H578" i="1"/>
  <c r="H610" i="1"/>
  <c r="H766" i="1"/>
  <c r="H243" i="1"/>
  <c r="H1588" i="1"/>
  <c r="H958" i="1"/>
  <c r="H982" i="1"/>
  <c r="H1578" i="1"/>
  <c r="H1850" i="1"/>
  <c r="H1922" i="1"/>
  <c r="H2158" i="1"/>
  <c r="H1243" i="1"/>
  <c r="H1563" i="1"/>
  <c r="H1851" i="1"/>
  <c r="H2445" i="1"/>
  <c r="H2486" i="1"/>
  <c r="H2530" i="1"/>
  <c r="H2570" i="1"/>
  <c r="H2594" i="1"/>
  <c r="H2646" i="1"/>
  <c r="H2678" i="1"/>
  <c r="H2778" i="1"/>
  <c r="H2059" i="1"/>
  <c r="H2187" i="1"/>
  <c r="H2315" i="1"/>
  <c r="H2443" i="1"/>
  <c r="H2571" i="1"/>
  <c r="H2815" i="1"/>
  <c r="H155" i="1"/>
  <c r="H227" i="1"/>
  <c r="H2475" i="1"/>
  <c r="H2627" i="1"/>
  <c r="H699" i="1"/>
  <c r="H1463" i="1"/>
  <c r="H1519" i="1"/>
  <c r="H1639" i="1"/>
  <c r="H1963" i="1"/>
  <c r="H722" i="1"/>
  <c r="H347" i="1"/>
  <c r="H1913" i="1"/>
  <c r="H2013" i="1"/>
  <c r="H962" i="1"/>
  <c r="H1026" i="1"/>
  <c r="H1206" i="1"/>
  <c r="H1394" i="1"/>
  <c r="H1438" i="1"/>
  <c r="H1478" i="1"/>
  <c r="H1570" i="1"/>
  <c r="H1858" i="1"/>
  <c r="H1938" i="1"/>
  <c r="H1950" i="1"/>
  <c r="H1994" i="1"/>
  <c r="H2090" i="1"/>
  <c r="H2110" i="1"/>
  <c r="H2122" i="1"/>
  <c r="H731" i="1"/>
  <c r="H859" i="1"/>
  <c r="H899" i="1"/>
  <c r="H967" i="1"/>
  <c r="H1031" i="1"/>
  <c r="H1091" i="1"/>
  <c r="H1171" i="1"/>
  <c r="H1215" i="1"/>
  <c r="H1299" i="1"/>
  <c r="H1331" i="1"/>
  <c r="H1423" i="1"/>
  <c r="H1455" i="1"/>
  <c r="H1555" i="1"/>
  <c r="H1587" i="1"/>
  <c r="H1631" i="1"/>
  <c r="H1727" i="1"/>
  <c r="H1791" i="1"/>
  <c r="H1887" i="1"/>
  <c r="H1907" i="1"/>
  <c r="H2141" i="1"/>
  <c r="H2285" i="1"/>
  <c r="H2290" i="1"/>
  <c r="H2302" i="1"/>
  <c r="H2322" i="1"/>
  <c r="H2462" i="1"/>
  <c r="H2494" i="1"/>
  <c r="H2526" i="1"/>
  <c r="H2558" i="1"/>
  <c r="H1955" i="1"/>
  <c r="H1999" i="1"/>
  <c r="H2051" i="1"/>
  <c r="H2095" i="1"/>
  <c r="H2127" i="1"/>
  <c r="H2179" i="1"/>
  <c r="H2223" i="1"/>
  <c r="H2255" i="1"/>
  <c r="H2307" i="1"/>
  <c r="H2351" i="1"/>
  <c r="H2383" i="1"/>
  <c r="H2435" i="1"/>
  <c r="H2467" i="1"/>
  <c r="H2499" i="1"/>
  <c r="H2531" i="1"/>
  <c r="H2563" i="1"/>
  <c r="H2611" i="1"/>
  <c r="H2671" i="1"/>
  <c r="H2735" i="1"/>
  <c r="H2799" i="1"/>
  <c r="H611" i="1"/>
  <c r="H1263" i="1"/>
  <c r="H1431" i="1"/>
  <c r="H1735" i="1"/>
  <c r="H82" i="1"/>
  <c r="H286" i="1"/>
  <c r="H494" i="1"/>
  <c r="H1652" i="1"/>
  <c r="H146" i="1"/>
  <c r="H338" i="1"/>
  <c r="H498" i="1"/>
  <c r="H123" i="1"/>
  <c r="H179" i="1"/>
  <c r="H195" i="1"/>
  <c r="H251" i="1"/>
  <c r="H379" i="1"/>
  <c r="H419" i="1"/>
  <c r="H443" i="1"/>
  <c r="H491" i="1"/>
  <c r="H503" i="1"/>
  <c r="H523" i="1"/>
  <c r="H535" i="1"/>
  <c r="H555" i="1"/>
  <c r="H567" i="1"/>
  <c r="H587" i="1"/>
  <c r="H599" i="1"/>
  <c r="H619" i="1"/>
  <c r="H1721" i="1"/>
  <c r="H1074" i="1"/>
  <c r="H1186" i="1"/>
  <c r="H1378" i="1"/>
  <c r="H1882" i="1"/>
  <c r="H1970" i="1"/>
  <c r="H2218" i="1"/>
  <c r="H2238" i="1"/>
  <c r="H2250" i="1"/>
  <c r="H635" i="1"/>
  <c r="H763" i="1"/>
  <c r="H891" i="1"/>
  <c r="H919" i="1"/>
  <c r="H939" i="1"/>
  <c r="H959" i="1"/>
  <c r="H987" i="1"/>
  <c r="H1023" i="1"/>
  <c r="H1083" i="1"/>
  <c r="H1163" i="1"/>
  <c r="H1323" i="1"/>
  <c r="H1447" i="1"/>
  <c r="H1579" i="1"/>
  <c r="H2173" i="1"/>
  <c r="H2418" i="1"/>
  <c r="H2430" i="1"/>
  <c r="H2450" i="1"/>
  <c r="H2482" i="1"/>
  <c r="H2514" i="1"/>
  <c r="H2546" i="1"/>
  <c r="H2642" i="1"/>
  <c r="H2662" i="1"/>
  <c r="H2702" i="1"/>
  <c r="H2726" i="1"/>
  <c r="H2766" i="1"/>
  <c r="H2790" i="1"/>
  <c r="H2866" i="1"/>
  <c r="H1947" i="1"/>
  <c r="H2043" i="1"/>
  <c r="H2119" i="1"/>
  <c r="H2171" i="1"/>
  <c r="H2247" i="1"/>
  <c r="H2299" i="1"/>
  <c r="H2375" i="1"/>
  <c r="H2427" i="1"/>
  <c r="H2459" i="1"/>
  <c r="H2491" i="1"/>
  <c r="H2523" i="1"/>
  <c r="H2555" i="1"/>
  <c r="H2595" i="1"/>
  <c r="H2655" i="1"/>
  <c r="H2719" i="1"/>
  <c r="H2783" i="1"/>
  <c r="H2847" i="1"/>
  <c r="H1223" i="1"/>
  <c r="H1799" i="1"/>
  <c r="H1931" i="1"/>
  <c r="H62" i="1"/>
  <c r="H1604" i="1"/>
  <c r="H1780" i="1"/>
  <c r="H1796" i="1"/>
  <c r="H1836" i="1"/>
  <c r="H46" i="1"/>
  <c r="H11" i="1"/>
  <c r="H91" i="1"/>
  <c r="H14" i="1"/>
  <c r="H34" i="1"/>
  <c r="H15" i="1"/>
  <c r="H43" i="1"/>
  <c r="H55" i="1"/>
  <c r="H63" i="1"/>
  <c r="H429" i="1"/>
  <c r="H206" i="1"/>
  <c r="H222" i="1"/>
  <c r="H242" i="1"/>
  <c r="H318" i="1"/>
  <c r="H486" i="1"/>
  <c r="H147" i="1"/>
  <c r="H163" i="1"/>
  <c r="H219" i="1"/>
  <c r="H283" i="1"/>
  <c r="H483" i="1"/>
  <c r="H495" i="1"/>
  <c r="H527" i="1"/>
  <c r="H559" i="1"/>
  <c r="H591" i="1"/>
  <c r="H2045" i="1"/>
  <c r="H850" i="1"/>
  <c r="H910" i="1"/>
  <c r="H1058" i="1"/>
  <c r="H1102" i="1"/>
  <c r="H1126" i="1"/>
  <c r="H1314" i="1"/>
  <c r="H1582" i="1"/>
  <c r="H1602" i="1"/>
  <c r="H1666" i="1"/>
  <c r="H1702" i="1"/>
  <c r="H1722" i="1"/>
  <c r="H1762" i="1"/>
  <c r="H1786" i="1"/>
  <c r="H1814" i="1"/>
  <c r="H2034" i="1"/>
  <c r="H2046" i="1"/>
  <c r="H2066" i="1"/>
  <c r="H667" i="1"/>
  <c r="H795" i="1"/>
  <c r="H911" i="1"/>
  <c r="H979" i="1"/>
  <c r="H1075" i="1"/>
  <c r="H1155" i="1"/>
  <c r="H1187" i="1"/>
  <c r="H1271" i="1"/>
  <c r="H1315" i="1"/>
  <c r="H1395" i="1"/>
  <c r="H1439" i="1"/>
  <c r="H1527" i="1"/>
  <c r="H1571" i="1"/>
  <c r="H1603" i="1"/>
  <c r="H1667" i="1"/>
  <c r="H1763" i="1"/>
  <c r="H1859" i="1"/>
  <c r="H1924" i="1"/>
  <c r="H1956" i="1"/>
  <c r="H1972" i="1"/>
  <c r="H2077" i="1"/>
  <c r="H2205" i="1"/>
  <c r="H2365" i="1"/>
  <c r="H2346" i="1"/>
  <c r="H2366" i="1"/>
  <c r="H2378" i="1"/>
  <c r="H2582" i="1"/>
  <c r="H2602" i="1"/>
  <c r="H2666" i="1"/>
  <c r="H1939" i="1"/>
  <c r="H1971" i="1"/>
  <c r="H2035" i="1"/>
  <c r="H2067" i="1"/>
  <c r="H2111" i="1"/>
  <c r="H2163" i="1"/>
  <c r="H2195" i="1"/>
  <c r="H2239" i="1"/>
  <c r="H2291" i="1"/>
  <c r="H2323" i="1"/>
  <c r="H2367" i="1"/>
  <c r="H2419" i="1"/>
  <c r="H2451" i="1"/>
  <c r="H2483" i="1"/>
  <c r="H2515" i="1"/>
  <c r="H2547" i="1"/>
  <c r="H2583" i="1"/>
  <c r="H2643" i="1"/>
  <c r="H2703" i="1"/>
  <c r="H2767" i="1"/>
  <c r="H637" i="1"/>
  <c r="H1908" i="1"/>
  <c r="H1988" i="1"/>
  <c r="H2061" i="1"/>
  <c r="H2093" i="1"/>
  <c r="H2125" i="1"/>
  <c r="H2157" i="1"/>
  <c r="H2189" i="1"/>
  <c r="H2221" i="1"/>
  <c r="H2253" i="1"/>
  <c r="H2831" i="1"/>
  <c r="H487" i="1"/>
  <c r="H507" i="1"/>
  <c r="H539" i="1"/>
  <c r="H571" i="1"/>
  <c r="H603" i="1"/>
  <c r="H657" i="1"/>
  <c r="H1689" i="1"/>
  <c r="H1717" i="1"/>
  <c r="H1993" i="1"/>
  <c r="H2009" i="1"/>
  <c r="H2041" i="1"/>
  <c r="H954" i="1"/>
  <c r="H1002" i="1"/>
  <c r="H1098" i="1"/>
  <c r="H1194" i="1"/>
  <c r="H1354" i="1"/>
  <c r="H1402" i="1"/>
  <c r="H1434" i="1"/>
  <c r="H1450" i="1"/>
  <c r="H1574" i="1"/>
  <c r="H1590" i="1"/>
  <c r="H1618" i="1"/>
  <c r="H1646" i="1"/>
  <c r="H1674" i="1"/>
  <c r="H1698" i="1"/>
  <c r="H1714" i="1"/>
  <c r="H1778" i="1"/>
  <c r="H1830" i="1"/>
  <c r="H1978" i="1"/>
  <c r="H2014" i="1"/>
  <c r="H2142" i="1"/>
  <c r="H627" i="1"/>
  <c r="H639" i="1"/>
  <c r="H647" i="1"/>
  <c r="H659" i="1"/>
  <c r="H671" i="1"/>
  <c r="H679" i="1"/>
  <c r="H691" i="1"/>
  <c r="H703" i="1"/>
  <c r="H711" i="1"/>
  <c r="H723" i="1"/>
  <c r="H735" i="1"/>
  <c r="H743" i="1"/>
  <c r="H755" i="1"/>
  <c r="H767" i="1"/>
  <c r="H775" i="1"/>
  <c r="H787" i="1"/>
  <c r="H799" i="1"/>
  <c r="H807" i="1"/>
  <c r="H819" i="1"/>
  <c r="H831" i="1"/>
  <c r="H839" i="1"/>
  <c r="H851" i="1"/>
  <c r="H863" i="1"/>
  <c r="H871" i="1"/>
  <c r="H883" i="1"/>
  <c r="H923" i="1"/>
  <c r="H931" i="1"/>
  <c r="H943" i="1"/>
  <c r="H951" i="1"/>
  <c r="H971" i="1"/>
  <c r="H991" i="1"/>
  <c r="H999" i="1"/>
  <c r="H1007" i="1"/>
  <c r="H1015" i="1"/>
  <c r="H1035" i="1"/>
  <c r="H1043" i="1"/>
  <c r="H1051" i="1"/>
  <c r="H1059" i="1"/>
  <c r="H1067" i="1"/>
  <c r="H1103" i="1"/>
  <c r="H1111" i="1"/>
  <c r="H1123" i="1"/>
  <c r="H1131" i="1"/>
  <c r="H1139" i="1"/>
  <c r="H1199" i="1"/>
  <c r="H1207" i="1"/>
  <c r="H1227" i="1"/>
  <c r="H1235" i="1"/>
  <c r="H1247" i="1"/>
  <c r="H1255" i="1"/>
  <c r="H1275" i="1"/>
  <c r="H1283" i="1"/>
  <c r="H1291" i="1"/>
  <c r="H1343" i="1"/>
  <c r="H1351" i="1"/>
  <c r="H1359" i="1"/>
  <c r="H1367" i="1"/>
  <c r="H1379" i="1"/>
  <c r="H1387" i="1"/>
  <c r="H1407" i="1"/>
  <c r="H1415" i="1"/>
  <c r="H1475" i="1"/>
  <c r="H1483" i="1"/>
  <c r="H1491" i="1"/>
  <c r="H1503" i="1"/>
  <c r="H1511" i="1"/>
  <c r="H1531" i="1"/>
  <c r="H1539" i="1"/>
  <c r="H1547" i="1"/>
  <c r="H1615" i="1"/>
  <c r="H1623" i="1"/>
  <c r="H1643" i="1"/>
  <c r="H1651" i="1"/>
  <c r="H1679" i="1"/>
  <c r="H1687" i="1"/>
  <c r="H1695" i="1"/>
  <c r="H1703" i="1"/>
  <c r="H1711" i="1"/>
  <c r="H1719" i="1"/>
  <c r="H1739" i="1"/>
  <c r="H1747" i="1"/>
  <c r="H1775" i="1"/>
  <c r="H1783" i="1"/>
  <c r="H1803" i="1"/>
  <c r="H1811" i="1"/>
  <c r="H1819" i="1"/>
  <c r="H1827" i="1"/>
  <c r="H1835" i="1"/>
  <c r="H1843" i="1"/>
  <c r="H1871" i="1"/>
  <c r="H1879" i="1"/>
  <c r="H2861" i="1"/>
  <c r="H2330" i="1"/>
  <c r="H2338" i="1"/>
  <c r="H2579" i="1"/>
  <c r="H2599" i="1"/>
  <c r="H2615" i="1"/>
  <c r="H2631" i="1"/>
  <c r="H2651" i="1"/>
  <c r="H2667" i="1"/>
  <c r="H2683" i="1"/>
  <c r="H2699" i="1"/>
  <c r="H2715" i="1"/>
  <c r="H2731" i="1"/>
  <c r="H2747" i="1"/>
  <c r="H2763" i="1"/>
  <c r="H2779" i="1"/>
  <c r="H2795" i="1"/>
  <c r="H2827" i="1"/>
  <c r="H2859" i="1"/>
  <c r="H1915" i="1"/>
  <c r="H1923" i="1"/>
  <c r="H1983" i="1"/>
  <c r="H1991" i="1"/>
  <c r="H2011" i="1"/>
  <c r="H2019" i="1"/>
  <c r="H2079" i="1"/>
  <c r="H2087" i="1"/>
  <c r="H2139" i="1"/>
  <c r="H2147" i="1"/>
  <c r="H2207" i="1"/>
  <c r="H2215" i="1"/>
  <c r="H2267" i="1"/>
  <c r="H2275" i="1"/>
  <c r="H2335" i="1"/>
  <c r="H2343" i="1"/>
  <c r="H2395" i="1"/>
  <c r="H2403" i="1"/>
  <c r="H18" i="1"/>
  <c r="H50" i="1"/>
  <c r="H66" i="1"/>
  <c r="H98" i="1"/>
  <c r="H130" i="1"/>
  <c r="H83" i="1"/>
  <c r="H95" i="1"/>
  <c r="H103" i="1"/>
  <c r="H265" i="1"/>
  <c r="H162" i="1"/>
  <c r="H194" i="1"/>
  <c r="H226" i="1"/>
  <c r="H258" i="1"/>
  <c r="H270" i="1"/>
  <c r="H302" i="1"/>
  <c r="H334" i="1"/>
  <c r="H366" i="1"/>
  <c r="H398" i="1"/>
  <c r="H430" i="1"/>
  <c r="H642" i="1"/>
  <c r="H686" i="1"/>
  <c r="H718" i="1"/>
  <c r="H750" i="1"/>
  <c r="H782" i="1"/>
  <c r="H814" i="1"/>
  <c r="H127" i="1"/>
  <c r="H135" i="1"/>
  <c r="H159" i="1"/>
  <c r="H167" i="1"/>
  <c r="H191" i="1"/>
  <c r="H199" i="1"/>
  <c r="H223" i="1"/>
  <c r="H231" i="1"/>
  <c r="H255" i="1"/>
  <c r="H263" i="1"/>
  <c r="H275" i="1"/>
  <c r="H287" i="1"/>
  <c r="H295" i="1"/>
  <c r="H307" i="1"/>
  <c r="H319" i="1"/>
  <c r="H327" i="1"/>
  <c r="H339" i="1"/>
  <c r="H351" i="1"/>
  <c r="H359" i="1"/>
  <c r="H371" i="1"/>
  <c r="H383" i="1"/>
  <c r="H391" i="1"/>
  <c r="H403" i="1"/>
  <c r="H415" i="1"/>
  <c r="H423" i="1"/>
  <c r="H435" i="1"/>
  <c r="H447" i="1"/>
  <c r="H455" i="1"/>
  <c r="H467" i="1"/>
  <c r="H27" i="1"/>
  <c r="H59" i="1"/>
  <c r="H75" i="1"/>
  <c r="H600" i="1"/>
  <c r="H808" i="1"/>
  <c r="H290" i="1"/>
  <c r="H322" i="1"/>
  <c r="H354" i="1"/>
  <c r="H386" i="1"/>
  <c r="H418" i="1"/>
  <c r="H462" i="1"/>
  <c r="H510" i="1"/>
  <c r="H542" i="1"/>
  <c r="H674" i="1"/>
  <c r="H706" i="1"/>
  <c r="H738" i="1"/>
  <c r="H770" i="1"/>
  <c r="H802" i="1"/>
  <c r="H834" i="1"/>
  <c r="H139" i="1"/>
  <c r="H171" i="1"/>
  <c r="H203" i="1"/>
  <c r="H235" i="1"/>
  <c r="H267" i="1"/>
  <c r="H299" i="1"/>
  <c r="H331" i="1"/>
  <c r="H363" i="1"/>
  <c r="H395" i="1"/>
  <c r="H427" i="1"/>
  <c r="H459" i="1"/>
  <c r="H499" i="1"/>
  <c r="H511" i="1"/>
  <c r="H519" i="1"/>
  <c r="H531" i="1"/>
  <c r="H543" i="1"/>
  <c r="H551" i="1"/>
  <c r="H563" i="1"/>
  <c r="H575" i="1"/>
  <c r="H583" i="1"/>
  <c r="H595" i="1"/>
  <c r="H607" i="1"/>
  <c r="H615" i="1"/>
  <c r="H1096" i="1"/>
  <c r="H1224" i="1"/>
  <c r="H1609" i="1"/>
  <c r="H1625" i="1"/>
  <c r="H1785" i="1"/>
  <c r="H1849" i="1"/>
  <c r="H1929" i="1"/>
  <c r="H1945" i="1"/>
  <c r="H1973" i="1"/>
  <c r="H2029" i="1"/>
  <c r="H846" i="1"/>
  <c r="H878" i="1"/>
  <c r="H894" i="1"/>
  <c r="H926" i="1"/>
  <c r="H974" i="1"/>
  <c r="H1038" i="1"/>
  <c r="H1054" i="1"/>
  <c r="H1070" i="1"/>
  <c r="H1086" i="1"/>
  <c r="H1118" i="1"/>
  <c r="H1134" i="1"/>
  <c r="H1150" i="1"/>
  <c r="H1166" i="1"/>
  <c r="H1182" i="1"/>
  <c r="H1230" i="1"/>
  <c r="H1278" i="1"/>
  <c r="H1294" i="1"/>
  <c r="H1310" i="1"/>
  <c r="H1326" i="1"/>
  <c r="H1374" i="1"/>
  <c r="H1390" i="1"/>
  <c r="H1470" i="1"/>
  <c r="H1486" i="1"/>
  <c r="H1534" i="1"/>
  <c r="H1550" i="1"/>
  <c r="H1610" i="1"/>
  <c r="H1690" i="1"/>
  <c r="H1806" i="1"/>
  <c r="H1874" i="1"/>
  <c r="H1902" i="1"/>
  <c r="H651" i="1"/>
  <c r="H683" i="1"/>
  <c r="H715" i="1"/>
  <c r="H747" i="1"/>
  <c r="H779" i="1"/>
  <c r="H811" i="1"/>
  <c r="H843" i="1"/>
  <c r="H875" i="1"/>
  <c r="H895" i="1"/>
  <c r="H903" i="1"/>
  <c r="H915" i="1"/>
  <c r="H955" i="1"/>
  <c r="H963" i="1"/>
  <c r="H975" i="1"/>
  <c r="H983" i="1"/>
  <c r="H1027" i="1"/>
  <c r="H1071" i="1"/>
  <c r="H1079" i="1"/>
  <c r="H1087" i="1"/>
  <c r="H1095" i="1"/>
  <c r="H1115" i="1"/>
  <c r="H1151" i="1"/>
  <c r="H1159" i="1"/>
  <c r="H1167" i="1"/>
  <c r="H1175" i="1"/>
  <c r="H1183" i="1"/>
  <c r="H1191" i="1"/>
  <c r="H1219" i="1"/>
  <c r="H1267" i="1"/>
  <c r="H1295" i="1"/>
  <c r="H1303" i="1"/>
  <c r="H1311" i="1"/>
  <c r="H1319" i="1"/>
  <c r="H1327" i="1"/>
  <c r="H1335" i="1"/>
  <c r="H1371" i="1"/>
  <c r="H1391" i="1"/>
  <c r="H1399" i="1"/>
  <c r="H1427" i="1"/>
  <c r="H1435" i="1"/>
  <c r="H1443" i="1"/>
  <c r="H1451" i="1"/>
  <c r="H1459" i="1"/>
  <c r="H1467" i="1"/>
  <c r="H1523" i="1"/>
  <c r="H1551" i="1"/>
  <c r="H1559" i="1"/>
  <c r="H1567" i="1"/>
  <c r="H1575" i="1"/>
  <c r="H1583" i="1"/>
  <c r="H1591" i="1"/>
  <c r="H1599" i="1"/>
  <c r="H1607" i="1"/>
  <c r="H1627" i="1"/>
  <c r="H1635" i="1"/>
  <c r="H1663" i="1"/>
  <c r="H1671" i="1"/>
  <c r="H1723" i="1"/>
  <c r="H1731" i="1"/>
  <c r="H1759" i="1"/>
  <c r="H1767" i="1"/>
  <c r="H1787" i="1"/>
  <c r="H1795" i="1"/>
  <c r="H1855" i="1"/>
  <c r="H1863" i="1"/>
  <c r="H1883" i="1"/>
  <c r="H1891" i="1"/>
  <c r="H2590" i="1"/>
  <c r="H2606" i="1"/>
  <c r="H2622" i="1"/>
  <c r="H2638" i="1"/>
  <c r="H1935" i="1"/>
  <c r="H1943" i="1"/>
  <c r="H1951" i="1"/>
  <c r="H1959" i="1"/>
  <c r="H1967" i="1"/>
  <c r="H1975" i="1"/>
  <c r="H1995" i="1"/>
  <c r="H2003" i="1"/>
  <c r="H2031" i="1"/>
  <c r="H2039" i="1"/>
  <c r="H2047" i="1"/>
  <c r="H2055" i="1"/>
  <c r="H2063" i="1"/>
  <c r="H2071" i="1"/>
  <c r="H2091" i="1"/>
  <c r="H2099" i="1"/>
  <c r="H2107" i="1"/>
  <c r="H2115" i="1"/>
  <c r="H2123" i="1"/>
  <c r="H2131" i="1"/>
  <c r="H2159" i="1"/>
  <c r="H2167" i="1"/>
  <c r="H2175" i="1"/>
  <c r="H2183" i="1"/>
  <c r="H2191" i="1"/>
  <c r="H2199" i="1"/>
  <c r="H2219" i="1"/>
  <c r="H2227" i="1"/>
  <c r="H2235" i="1"/>
  <c r="H2243" i="1"/>
  <c r="H2251" i="1"/>
  <c r="H2259" i="1"/>
  <c r="H2287" i="1"/>
  <c r="H2295" i="1"/>
  <c r="H2303" i="1"/>
  <c r="H2311" i="1"/>
  <c r="H2319" i="1"/>
  <c r="H2327" i="1"/>
  <c r="H2347" i="1"/>
  <c r="H2355" i="1"/>
  <c r="H2363" i="1"/>
  <c r="H2371" i="1"/>
  <c r="H2379" i="1"/>
  <c r="H2387" i="1"/>
  <c r="H2415" i="1"/>
  <c r="H2423" i="1"/>
  <c r="H2431" i="1"/>
  <c r="H2439" i="1"/>
  <c r="H2447" i="1"/>
  <c r="H2455" i="1"/>
  <c r="H2463" i="1"/>
  <c r="H2471" i="1"/>
  <c r="H2479" i="1"/>
  <c r="H2487" i="1"/>
  <c r="H2495" i="1"/>
  <c r="H2503" i="1"/>
  <c r="H2511" i="1"/>
  <c r="H2519" i="1"/>
  <c r="H2527" i="1"/>
  <c r="H2535" i="1"/>
  <c r="H2543" i="1"/>
  <c r="H2551" i="1"/>
  <c r="H2559" i="1"/>
  <c r="H2567" i="1"/>
  <c r="H2575" i="1"/>
  <c r="H2587" i="1"/>
  <c r="H2603" i="1"/>
  <c r="H2619" i="1"/>
  <c r="H2635" i="1"/>
  <c r="H2647" i="1"/>
  <c r="H2663" i="1"/>
  <c r="H2679" i="1"/>
  <c r="H2695" i="1"/>
  <c r="H2711" i="1"/>
  <c r="H2727" i="1"/>
  <c r="H2743" i="1"/>
  <c r="H2759" i="1"/>
  <c r="H2775" i="1"/>
  <c r="H2791" i="1"/>
  <c r="H2807" i="1"/>
  <c r="H2823" i="1"/>
  <c r="H19" i="1"/>
  <c r="H31" i="1"/>
  <c r="H51" i="1"/>
  <c r="H67" i="1"/>
  <c r="H450" i="1"/>
  <c r="H482" i="1"/>
  <c r="H622" i="1"/>
  <c r="H111" i="1"/>
  <c r="H119" i="1"/>
  <c r="H143" i="1"/>
  <c r="H151" i="1"/>
  <c r="H175" i="1"/>
  <c r="H183" i="1"/>
  <c r="H207" i="1"/>
  <c r="H215" i="1"/>
  <c r="H239" i="1"/>
  <c r="H247" i="1"/>
  <c r="H259" i="1"/>
  <c r="H271" i="1"/>
  <c r="H279" i="1"/>
  <c r="H291" i="1"/>
  <c r="H303" i="1"/>
  <c r="H311" i="1"/>
  <c r="H323" i="1"/>
  <c r="H335" i="1"/>
  <c r="H343" i="1"/>
  <c r="H355" i="1"/>
  <c r="H367" i="1"/>
  <c r="H375" i="1"/>
  <c r="H399" i="1"/>
  <c r="H407" i="1"/>
  <c r="H431" i="1"/>
  <c r="H439" i="1"/>
  <c r="H463" i="1"/>
  <c r="H471" i="1"/>
  <c r="H1865" i="1"/>
  <c r="H866" i="1"/>
  <c r="H946" i="1"/>
  <c r="H994" i="1"/>
  <c r="H1010" i="1"/>
  <c r="H1106" i="1"/>
  <c r="H1202" i="1"/>
  <c r="H1250" i="1"/>
  <c r="H1346" i="1"/>
  <c r="H1362" i="1"/>
  <c r="H1410" i="1"/>
  <c r="H1506" i="1"/>
  <c r="H1706" i="1"/>
  <c r="H1742" i="1"/>
  <c r="H1770" i="1"/>
  <c r="H1822" i="1"/>
  <c r="H1838" i="1"/>
  <c r="H1866" i="1"/>
  <c r="H1918" i="1"/>
  <c r="H2074" i="1"/>
  <c r="H2082" i="1"/>
  <c r="H2202" i="1"/>
  <c r="H2210" i="1"/>
  <c r="H623" i="1"/>
  <c r="H631" i="1"/>
  <c r="H643" i="1"/>
  <c r="H655" i="1"/>
  <c r="H663" i="1"/>
  <c r="H675" i="1"/>
  <c r="H687" i="1"/>
  <c r="H695" i="1"/>
  <c r="H707" i="1"/>
  <c r="H719" i="1"/>
  <c r="H727" i="1"/>
  <c r="H739" i="1"/>
  <c r="H751" i="1"/>
  <c r="H759" i="1"/>
  <c r="H771" i="1"/>
  <c r="H783" i="1"/>
  <c r="H791" i="1"/>
  <c r="H803" i="1"/>
  <c r="H815" i="1"/>
  <c r="H823" i="1"/>
  <c r="H835" i="1"/>
  <c r="H847" i="1"/>
  <c r="H855" i="1"/>
  <c r="H867" i="1"/>
  <c r="H879" i="1"/>
  <c r="H887" i="1"/>
  <c r="H907" i="1"/>
  <c r="H927" i="1"/>
  <c r="H935" i="1"/>
  <c r="H947" i="1"/>
  <c r="H995" i="1"/>
  <c r="H1003" i="1"/>
  <c r="H1011" i="1"/>
  <c r="H1019" i="1"/>
  <c r="H1039" i="1"/>
  <c r="H1047" i="1"/>
  <c r="H1055" i="1"/>
  <c r="H1063" i="1"/>
  <c r="H1099" i="1"/>
  <c r="H1107" i="1"/>
  <c r="H1119" i="1"/>
  <c r="H1135" i="1"/>
  <c r="H1143" i="1"/>
  <c r="H1195" i="1"/>
  <c r="H1203" i="1"/>
  <c r="H1211" i="1"/>
  <c r="H1231" i="1"/>
  <c r="H1239" i="1"/>
  <c r="H1251" i="1"/>
  <c r="H1259" i="1"/>
  <c r="H1279" i="1"/>
  <c r="H1287" i="1"/>
  <c r="H1347" i="1"/>
  <c r="H1355" i="1"/>
  <c r="H1363" i="1"/>
  <c r="H1375" i="1"/>
  <c r="H1383" i="1"/>
  <c r="H1403" i="1"/>
  <c r="H1411" i="1"/>
  <c r="H1419" i="1"/>
  <c r="H1471" i="1"/>
  <c r="H1479" i="1"/>
  <c r="H1487" i="1"/>
  <c r="H1495" i="1"/>
  <c r="H1507" i="1"/>
  <c r="H1515" i="1"/>
  <c r="H1535" i="1"/>
  <c r="H1543" i="1"/>
  <c r="H1611" i="1"/>
  <c r="H1619" i="1"/>
  <c r="H1647" i="1"/>
  <c r="H1655" i="1"/>
  <c r="H1675" i="1"/>
  <c r="H1683" i="1"/>
  <c r="H1691" i="1"/>
  <c r="H1699" i="1"/>
  <c r="H1707" i="1"/>
  <c r="H1715" i="1"/>
  <c r="H1743" i="1"/>
  <c r="H1751" i="1"/>
  <c r="H1771" i="1"/>
  <c r="H1779" i="1"/>
  <c r="H1807" i="1"/>
  <c r="H1815" i="1"/>
  <c r="H1823" i="1"/>
  <c r="H1831" i="1"/>
  <c r="H1839" i="1"/>
  <c r="H1847" i="1"/>
  <c r="H1867" i="1"/>
  <c r="H1875" i="1"/>
  <c r="H2057" i="1"/>
  <c r="H2073" i="1"/>
  <c r="H2089" i="1"/>
  <c r="H2105" i="1"/>
  <c r="H2121" i="1"/>
  <c r="H2137" i="1"/>
  <c r="H2153" i="1"/>
  <c r="H2169" i="1"/>
  <c r="H2185" i="1"/>
  <c r="H2201" i="1"/>
  <c r="H2217" i="1"/>
  <c r="H2233" i="1"/>
  <c r="H2249" i="1"/>
  <c r="H2281" i="1"/>
  <c r="H2313" i="1"/>
  <c r="H2345" i="1"/>
  <c r="H2377" i="1"/>
  <c r="H2409" i="1"/>
  <c r="H2441" i="1"/>
  <c r="H2270" i="1"/>
  <c r="H2398" i="1"/>
  <c r="H2658" i="1"/>
  <c r="H2674" i="1"/>
  <c r="H2690" i="1"/>
  <c r="H2706" i="1"/>
  <c r="H2722" i="1"/>
  <c r="H2738" i="1"/>
  <c r="H2754" i="1"/>
  <c r="H2770" i="1"/>
  <c r="H2786" i="1"/>
  <c r="H2802" i="1"/>
  <c r="H2818" i="1"/>
  <c r="H2834" i="1"/>
  <c r="H2850" i="1"/>
  <c r="H2591" i="1"/>
  <c r="H2607" i="1"/>
  <c r="H2623" i="1"/>
  <c r="H2639" i="1"/>
  <c r="H2659" i="1"/>
  <c r="H2675" i="1"/>
  <c r="H2691" i="1"/>
  <c r="H2707" i="1"/>
  <c r="H2723" i="1"/>
  <c r="H2739" i="1"/>
  <c r="H2755" i="1"/>
  <c r="H2771" i="1"/>
  <c r="H2851" i="1"/>
  <c r="H2867" i="1"/>
  <c r="H1919" i="1"/>
  <c r="H1927" i="1"/>
  <c r="H1979" i="1"/>
  <c r="H1987" i="1"/>
  <c r="H2015" i="1"/>
  <c r="H2023" i="1"/>
  <c r="H2075" i="1"/>
  <c r="H2083" i="1"/>
  <c r="H2143" i="1"/>
  <c r="H2203" i="1"/>
  <c r="H2211" i="1"/>
  <c r="H2271" i="1"/>
  <c r="H2279" i="1"/>
  <c r="H2331" i="1"/>
  <c r="H2339" i="1"/>
  <c r="H2399" i="1"/>
  <c r="H2407" i="1"/>
  <c r="N2862" i="1" l="1"/>
  <c r="N2808" i="1"/>
  <c r="K2809" i="1"/>
  <c r="N2731" i="1"/>
  <c r="K2732" i="1"/>
  <c r="N1743" i="1"/>
  <c r="K1744" i="1"/>
  <c r="N1275" i="1"/>
  <c r="N683" i="1"/>
  <c r="K684" i="1"/>
  <c r="N1942" i="1"/>
  <c r="M1942" i="1" s="1"/>
  <c r="K1943" i="1"/>
  <c r="N2494" i="1"/>
  <c r="K2495" i="1"/>
  <c r="N1394" i="1"/>
  <c r="K1395" i="1"/>
  <c r="L2235" i="1"/>
  <c r="K2236" i="1"/>
  <c r="N1318" i="1"/>
  <c r="N1626" i="1"/>
  <c r="K1627" i="1"/>
  <c r="N2523" i="1"/>
  <c r="K2524" i="1"/>
  <c r="N1662" i="1"/>
  <c r="M1662" i="1" s="1"/>
  <c r="K1663" i="1"/>
  <c r="AM1830" i="1"/>
  <c r="N431" i="1"/>
  <c r="K432" i="1"/>
  <c r="N2138" i="1"/>
  <c r="K2139" i="1"/>
  <c r="N1846" i="1"/>
  <c r="K1847" i="1"/>
  <c r="N1322" i="1"/>
  <c r="M1323" i="1"/>
  <c r="K1323" i="1"/>
  <c r="N918" i="1"/>
  <c r="K919" i="1"/>
  <c r="N552" i="1"/>
  <c r="K553" i="1"/>
  <c r="N2861" i="1"/>
  <c r="M2862" i="1"/>
  <c r="K2862" i="1"/>
  <c r="N1579" i="1"/>
  <c r="K1580" i="1"/>
  <c r="N1163" i="1"/>
  <c r="N855" i="1"/>
  <c r="M855" i="1" s="1"/>
  <c r="M856" i="1"/>
  <c r="K856" i="1"/>
  <c r="N2435" i="1"/>
  <c r="K2436" i="1"/>
  <c r="N2828" i="1"/>
  <c r="K2829" i="1"/>
  <c r="N2416" i="1"/>
  <c r="M2416" i="1" s="1"/>
  <c r="N2088" i="1"/>
  <c r="K2089" i="1"/>
  <c r="N2620" i="1"/>
  <c r="K2621" i="1"/>
  <c r="N1370" i="1"/>
  <c r="N2072" i="1"/>
  <c r="M2072" i="1" s="1"/>
  <c r="N2415" i="1"/>
  <c r="N335" i="1"/>
  <c r="K336" i="1"/>
  <c r="N2346" i="1"/>
  <c r="K2347" i="1"/>
  <c r="N2058" i="1"/>
  <c r="K2059" i="1"/>
  <c r="N1746" i="1"/>
  <c r="K1747" i="1"/>
  <c r="N818" i="1"/>
  <c r="M818" i="1" s="1"/>
  <c r="N836" i="1"/>
  <c r="M836" i="1" s="1"/>
  <c r="K837" i="1"/>
  <c r="N2395" i="1"/>
  <c r="K2396" i="1"/>
  <c r="N1876" i="1"/>
  <c r="N2230" i="1"/>
  <c r="K2231" i="1"/>
  <c r="N1206" i="1"/>
  <c r="K1207" i="1"/>
  <c r="N942" i="1"/>
  <c r="M943" i="1"/>
  <c r="K943" i="1"/>
  <c r="N2611" i="1"/>
  <c r="M2611" i="1" s="1"/>
  <c r="K2612" i="1"/>
  <c r="N2552" i="1"/>
  <c r="K2553" i="1"/>
  <c r="N2240" i="1"/>
  <c r="K2241" i="1"/>
  <c r="N2857" i="1"/>
  <c r="K2858" i="1"/>
  <c r="N2769" i="1"/>
  <c r="K2770" i="1"/>
  <c r="N2477" i="1"/>
  <c r="K2478" i="1"/>
  <c r="N2161" i="1"/>
  <c r="M2161" i="1" s="1"/>
  <c r="K2162" i="1"/>
  <c r="N1881" i="1"/>
  <c r="K1882" i="1"/>
  <c r="N1560" i="1"/>
  <c r="K1561" i="1"/>
  <c r="N1192" i="1"/>
  <c r="K1193" i="1"/>
  <c r="N784" i="1"/>
  <c r="K785" i="1"/>
  <c r="N1954" i="1"/>
  <c r="K1955" i="1"/>
  <c r="N1721" i="1"/>
  <c r="M1721" i="1" s="1"/>
  <c r="N1449" i="1"/>
  <c r="N1181" i="1"/>
  <c r="N592" i="1"/>
  <c r="N635" i="1"/>
  <c r="K636" i="1"/>
  <c r="N745" i="1"/>
  <c r="N413" i="1"/>
  <c r="N121" i="1"/>
  <c r="M122" i="1"/>
  <c r="K122" i="1"/>
  <c r="N2615" i="1"/>
  <c r="M2615" i="1" s="1"/>
  <c r="N2236" i="1"/>
  <c r="M2236" i="1" s="1"/>
  <c r="N1464" i="1"/>
  <c r="K1465" i="1"/>
  <c r="N2042" i="1"/>
  <c r="K2043" i="1"/>
  <c r="P113" i="1"/>
  <c r="P686" i="1"/>
  <c r="P277" i="1"/>
  <c r="N1972" i="1"/>
  <c r="K1973" i="1"/>
  <c r="N2750" i="1"/>
  <c r="M2750" i="1" s="1"/>
  <c r="K2751" i="1"/>
  <c r="N632" i="1"/>
  <c r="K633" i="1"/>
  <c r="N1907" i="1"/>
  <c r="K1908" i="1"/>
  <c r="N1131" i="1"/>
  <c r="N2717" i="1"/>
  <c r="N1720" i="1"/>
  <c r="N1671" i="1"/>
  <c r="N1209" i="1"/>
  <c r="M1209" i="1" s="1"/>
  <c r="K1210" i="1"/>
  <c r="N193" i="1"/>
  <c r="M194" i="1"/>
  <c r="K194" i="1"/>
  <c r="N1436" i="1"/>
  <c r="K1437" i="1"/>
  <c r="N2522" i="1"/>
  <c r="M2523" i="1"/>
  <c r="N1522" i="1"/>
  <c r="K1523" i="1"/>
  <c r="N1747" i="1"/>
  <c r="M1747" i="1" s="1"/>
  <c r="N1227" i="1"/>
  <c r="M1227" i="1" s="1"/>
  <c r="M1228" i="1"/>
  <c r="N2172" i="1"/>
  <c r="K2173" i="1"/>
  <c r="N2337" i="1"/>
  <c r="N1124" i="1"/>
  <c r="K1125" i="1"/>
  <c r="N1107" i="1"/>
  <c r="K1108" i="1"/>
  <c r="P297" i="1"/>
  <c r="P1367" i="1"/>
  <c r="N1620" i="1"/>
  <c r="K1621" i="1"/>
  <c r="N863" i="1"/>
  <c r="M863" i="1" s="1"/>
  <c r="K864" i="1"/>
  <c r="N1700" i="1"/>
  <c r="K1701" i="1"/>
  <c r="N2493" i="1"/>
  <c r="M2494" i="1"/>
  <c r="K2494" i="1"/>
  <c r="N912" i="1"/>
  <c r="K913" i="1"/>
  <c r="N2275" i="1"/>
  <c r="K2276" i="1"/>
  <c r="N1367" i="1"/>
  <c r="M1367" i="1" s="1"/>
  <c r="M1368" i="1"/>
  <c r="K1368" i="1"/>
  <c r="N675" i="1"/>
  <c r="K676" i="1"/>
  <c r="N1910" i="1"/>
  <c r="K1911" i="1"/>
  <c r="N794" i="1"/>
  <c r="N1167" i="1"/>
  <c r="K1168" i="1"/>
  <c r="N283" i="1"/>
  <c r="K284" i="1"/>
  <c r="N932" i="1"/>
  <c r="M932" i="1" s="1"/>
  <c r="K933" i="1"/>
  <c r="N599" i="1"/>
  <c r="M600" i="1"/>
  <c r="K600" i="1"/>
  <c r="N2242" i="1"/>
  <c r="K2243" i="1"/>
  <c r="P681" i="1"/>
  <c r="P2370" i="1"/>
  <c r="P1063" i="1"/>
  <c r="P627" i="1"/>
  <c r="P1406" i="1"/>
  <c r="P541" i="1"/>
  <c r="P275" i="1"/>
  <c r="P982" i="1"/>
  <c r="N2447" i="1"/>
  <c r="M2447" i="1" s="1"/>
  <c r="N2514" i="1"/>
  <c r="K2515" i="1"/>
  <c r="N79" i="1"/>
  <c r="K80" i="1"/>
  <c r="N2649" i="1"/>
  <c r="K2650" i="1"/>
  <c r="N2353" i="1"/>
  <c r="N2029" i="1"/>
  <c r="M2029" i="1" s="1"/>
  <c r="N1740" i="1"/>
  <c r="M1740" i="1" s="1"/>
  <c r="K1741" i="1"/>
  <c r="N1392" i="1"/>
  <c r="N1032" i="1"/>
  <c r="N2167" i="1"/>
  <c r="N1094" i="1"/>
  <c r="M1094" i="1" s="1"/>
  <c r="M1095" i="1"/>
  <c r="N1641" i="1"/>
  <c r="K1642" i="1"/>
  <c r="N1369" i="1"/>
  <c r="K1370" i="1"/>
  <c r="N1093" i="1"/>
  <c r="N428" i="1"/>
  <c r="N793" i="1"/>
  <c r="M794" i="1"/>
  <c r="K794" i="1"/>
  <c r="N541" i="1"/>
  <c r="M542" i="1"/>
  <c r="K542" i="1"/>
  <c r="N205" i="1"/>
  <c r="M206" i="1"/>
  <c r="N2773" i="1"/>
  <c r="K2774" i="1"/>
  <c r="N1681" i="1"/>
  <c r="K1682" i="1"/>
  <c r="N325" i="1"/>
  <c r="M325" i="1" s="1"/>
  <c r="N2602" i="1"/>
  <c r="N1542" i="1"/>
  <c r="N1242" i="1"/>
  <c r="M1242" i="1" s="1"/>
  <c r="K1243" i="1"/>
  <c r="N1062" i="1"/>
  <c r="K1063" i="1"/>
  <c r="N324" i="1"/>
  <c r="K325" i="1"/>
  <c r="N2212" i="1"/>
  <c r="N1915" i="1"/>
  <c r="M1916" i="1"/>
  <c r="K1916" i="1"/>
  <c r="N1339" i="1"/>
  <c r="N1083" i="1"/>
  <c r="N747" i="1"/>
  <c r="K748" i="1"/>
  <c r="N331" i="1"/>
  <c r="K332" i="1"/>
  <c r="N2724" i="1"/>
  <c r="K2725" i="1"/>
  <c r="N2356" i="1"/>
  <c r="K2357" i="1"/>
  <c r="N2028" i="1"/>
  <c r="M2028" i="1" s="1"/>
  <c r="P213" i="1"/>
  <c r="P2238" i="1"/>
  <c r="P373" i="1"/>
  <c r="P615" i="1"/>
  <c r="M616" i="1"/>
  <c r="P1322" i="1"/>
  <c r="P529" i="1"/>
  <c r="P215" i="1"/>
  <c r="M216" i="1"/>
  <c r="P898" i="1"/>
  <c r="N383" i="1"/>
  <c r="K384" i="1"/>
  <c r="N2486" i="1"/>
  <c r="M2486" i="1" s="1"/>
  <c r="N546" i="1"/>
  <c r="K547" i="1"/>
  <c r="N532" i="1"/>
  <c r="K533" i="1"/>
  <c r="N1795" i="1"/>
  <c r="K1796" i="1"/>
  <c r="N1491" i="1"/>
  <c r="M1492" i="1"/>
  <c r="K1492" i="1"/>
  <c r="K429" i="1"/>
  <c r="N1608" i="1"/>
  <c r="M1608" i="1" s="1"/>
  <c r="K1609" i="1"/>
  <c r="N1265" i="1"/>
  <c r="P149" i="1"/>
  <c r="P339" i="1"/>
  <c r="P242" i="1"/>
  <c r="M243" i="1"/>
  <c r="P1834" i="1"/>
  <c r="N1402" i="1"/>
  <c r="N878" i="1"/>
  <c r="N70" i="1"/>
  <c r="K71" i="1"/>
  <c r="N1515" i="1"/>
  <c r="K1516" i="1"/>
  <c r="N2344" i="1"/>
  <c r="K2345" i="1"/>
  <c r="N1952" i="1"/>
  <c r="K1953" i="1"/>
  <c r="N2013" i="1"/>
  <c r="N1312" i="1"/>
  <c r="M1312" i="1" s="1"/>
  <c r="N864" i="1"/>
  <c r="M864" i="1" s="1"/>
  <c r="K865" i="1"/>
  <c r="N653" i="1"/>
  <c r="M654" i="1"/>
  <c r="K654" i="1"/>
  <c r="N1055" i="1"/>
  <c r="K1056" i="1"/>
  <c r="N2262" i="1"/>
  <c r="N2492" i="1"/>
  <c r="M2493" i="1"/>
  <c r="K2493" i="1"/>
  <c r="N2633" i="1"/>
  <c r="N1805" i="1"/>
  <c r="N1481" i="1"/>
  <c r="N169" i="1"/>
  <c r="M170" i="1"/>
  <c r="K170" i="1"/>
  <c r="P245" i="1"/>
  <c r="P614" i="1"/>
  <c r="O615" i="1"/>
  <c r="N1492" i="1"/>
  <c r="N596" i="1"/>
  <c r="K597" i="1"/>
  <c r="N362" i="1"/>
  <c r="N1992" i="1"/>
  <c r="K1993" i="1"/>
  <c r="N1255" i="1"/>
  <c r="K1256" i="1"/>
  <c r="N424" i="1"/>
  <c r="M424" i="1" s="1"/>
  <c r="K425" i="1"/>
  <c r="N2826" i="1"/>
  <c r="N2264" i="1"/>
  <c r="K2265" i="1"/>
  <c r="N1945" i="1"/>
  <c r="K1946" i="1"/>
  <c r="U1129" i="1"/>
  <c r="N1202" i="1"/>
  <c r="K1203" i="1"/>
  <c r="N2675" i="1"/>
  <c r="N1723" i="1"/>
  <c r="N1091" i="1"/>
  <c r="M1091" i="1" s="1"/>
  <c r="K1092" i="1"/>
  <c r="N623" i="1"/>
  <c r="N478" i="1"/>
  <c r="K479" i="1"/>
  <c r="N2462" i="1"/>
  <c r="N1378" i="1"/>
  <c r="M1379" i="1"/>
  <c r="K1379" i="1"/>
  <c r="N1026" i="1"/>
  <c r="K1027" i="1"/>
  <c r="N1610" i="1"/>
  <c r="M1610" i="1" s="1"/>
  <c r="K1611" i="1"/>
  <c r="N2495" i="1"/>
  <c r="N1494" i="1"/>
  <c r="AM2678" i="1"/>
  <c r="N415" i="1"/>
  <c r="K416" i="1"/>
  <c r="N2122" i="1"/>
  <c r="K2123" i="1"/>
  <c r="N1622" i="1"/>
  <c r="K1623" i="1"/>
  <c r="N1306" i="1"/>
  <c r="K1307" i="1"/>
  <c r="N882" i="1"/>
  <c r="K883" i="1"/>
  <c r="N2323" i="1"/>
  <c r="N1495" i="1"/>
  <c r="M1495" i="1" s="1"/>
  <c r="N1139" i="1"/>
  <c r="K1140" i="1"/>
  <c r="N803" i="1"/>
  <c r="M804" i="1"/>
  <c r="K804" i="1"/>
  <c r="N2818" i="1"/>
  <c r="M2818" i="1" s="1"/>
  <c r="K2819" i="1"/>
  <c r="N2732" i="1"/>
  <c r="N2360" i="1"/>
  <c r="N2032" i="1"/>
  <c r="N2407" i="1"/>
  <c r="K2408" i="1"/>
  <c r="K2073" i="1"/>
  <c r="N842" i="1"/>
  <c r="K843" i="1"/>
  <c r="N2201" i="1"/>
  <c r="K2202" i="1"/>
  <c r="N1892" i="1"/>
  <c r="M1892" i="1" s="1"/>
  <c r="K1893" i="1"/>
  <c r="N1855" i="1"/>
  <c r="K1856" i="1"/>
  <c r="N2858" i="1"/>
  <c r="M2858" i="1" s="1"/>
  <c r="N2330" i="1"/>
  <c r="K2331" i="1"/>
  <c r="N2030" i="1"/>
  <c r="N1706" i="1"/>
  <c r="K1707" i="1"/>
  <c r="K1228" i="1"/>
  <c r="N790" i="1"/>
  <c r="M791" i="1"/>
  <c r="K791" i="1"/>
  <c r="N756" i="1"/>
  <c r="K757" i="1"/>
  <c r="K1313" i="1"/>
  <c r="K2634" i="1"/>
  <c r="N2299" i="1"/>
  <c r="N2823" i="1"/>
  <c r="N1526" i="1"/>
  <c r="M1527" i="1"/>
  <c r="K1527" i="1"/>
  <c r="N1146" i="1"/>
  <c r="M1146" i="1" s="1"/>
  <c r="N830" i="1"/>
  <c r="M830" i="1" s="1"/>
  <c r="M831" i="1"/>
  <c r="N875" i="1"/>
  <c r="K876" i="1"/>
  <c r="N275" i="1"/>
  <c r="M276" i="1"/>
  <c r="K276" i="1"/>
  <c r="N2504" i="1"/>
  <c r="K2505" i="1"/>
  <c r="N2184" i="1"/>
  <c r="K2185" i="1"/>
  <c r="N2800" i="1"/>
  <c r="M2800" i="1" s="1"/>
  <c r="K2801" i="1"/>
  <c r="N2725" i="1"/>
  <c r="M2725" i="1" s="1"/>
  <c r="N2437" i="1"/>
  <c r="K2438" i="1"/>
  <c r="N2109" i="1"/>
  <c r="K2110" i="1"/>
  <c r="N1848" i="1"/>
  <c r="N1500" i="1"/>
  <c r="K1501" i="1"/>
  <c r="N1136" i="1"/>
  <c r="M1136" i="1" s="1"/>
  <c r="N688" i="1"/>
  <c r="K689" i="1"/>
  <c r="N1834" i="1"/>
  <c r="M1834" i="1" s="1"/>
  <c r="M1835" i="1"/>
  <c r="K1835" i="1"/>
  <c r="N1677" i="1"/>
  <c r="N1401" i="1"/>
  <c r="M1402" i="1"/>
  <c r="K1402" i="1"/>
  <c r="N1137" i="1"/>
  <c r="N496" i="1"/>
  <c r="K497" i="1"/>
  <c r="N427" i="1"/>
  <c r="M428" i="1"/>
  <c r="K428" i="1"/>
  <c r="N701" i="1"/>
  <c r="K702" i="1"/>
  <c r="N353" i="1"/>
  <c r="K354" i="1"/>
  <c r="N93" i="1"/>
  <c r="K94" i="1"/>
  <c r="N2778" i="1"/>
  <c r="N2845" i="1"/>
  <c r="K2846" i="1"/>
  <c r="N900" i="1"/>
  <c r="K901" i="1"/>
  <c r="N1014" i="1"/>
  <c r="M1014" i="1" s="1"/>
  <c r="K1015" i="1"/>
  <c r="N1537" i="1"/>
  <c r="K1538" i="1"/>
  <c r="P181" i="1"/>
  <c r="P617" i="1"/>
  <c r="P147" i="1"/>
  <c r="P121" i="1"/>
  <c r="N2803" i="1"/>
  <c r="K2804" i="1"/>
  <c r="N1974" i="1"/>
  <c r="N2831" i="1"/>
  <c r="K2832" i="1"/>
  <c r="N1867" i="1"/>
  <c r="N2700" i="1"/>
  <c r="K2701" i="1"/>
  <c r="N2288" i="1"/>
  <c r="K2289" i="1"/>
  <c r="K2827" i="1"/>
  <c r="N2677" i="1"/>
  <c r="K2678" i="1"/>
  <c r="N1664" i="1"/>
  <c r="K1665" i="1"/>
  <c r="N484" i="1"/>
  <c r="K485" i="1"/>
  <c r="N861" i="1"/>
  <c r="K862" i="1"/>
  <c r="N465" i="1"/>
  <c r="M466" i="1"/>
  <c r="K466" i="1"/>
  <c r="N197" i="1"/>
  <c r="M198" i="1"/>
  <c r="K198" i="1"/>
  <c r="N1176" i="1"/>
  <c r="K1177" i="1"/>
  <c r="N593" i="1"/>
  <c r="M594" i="1"/>
  <c r="N141" i="1"/>
  <c r="M142" i="1"/>
  <c r="N1069" i="1"/>
  <c r="K1070" i="1"/>
  <c r="N16" i="1"/>
  <c r="K17" i="1"/>
  <c r="N2498" i="1"/>
  <c r="K2499" i="1"/>
  <c r="N824" i="1"/>
  <c r="K825" i="1"/>
  <c r="N1595" i="1"/>
  <c r="M1595" i="1" s="1"/>
  <c r="K1596" i="1"/>
  <c r="N2576" i="1"/>
  <c r="M2576" i="1" s="1"/>
  <c r="N2289" i="1"/>
  <c r="M2289" i="1" s="1"/>
  <c r="K2290" i="1"/>
  <c r="N1025" i="1"/>
  <c r="M1026" i="1"/>
  <c r="K1026" i="1"/>
  <c r="N905" i="1"/>
  <c r="N2571" i="1"/>
  <c r="M2571" i="1" s="1"/>
  <c r="K1849" i="1"/>
  <c r="N1802" i="1"/>
  <c r="M1802" i="1" s="1"/>
  <c r="N2577" i="1"/>
  <c r="N1245" i="1"/>
  <c r="K1246" i="1"/>
  <c r="N1837" i="1"/>
  <c r="K1838" i="1"/>
  <c r="N969" i="1"/>
  <c r="M969" i="1" s="1"/>
  <c r="N1963" i="1"/>
  <c r="K1964" i="1"/>
  <c r="N1315" i="1"/>
  <c r="K1316" i="1"/>
  <c r="N631" i="1"/>
  <c r="K632" i="1"/>
  <c r="N1874" i="1"/>
  <c r="M1874" i="1" s="1"/>
  <c r="K1875" i="1"/>
  <c r="N1463" i="1"/>
  <c r="M1464" i="1"/>
  <c r="N1159" i="1"/>
  <c r="N2382" i="1"/>
  <c r="M2383" i="1"/>
  <c r="N884" i="1"/>
  <c r="K885" i="1"/>
  <c r="N535" i="1"/>
  <c r="K536" i="1"/>
  <c r="N2022" i="1"/>
  <c r="AL2854" i="1"/>
  <c r="AN2854" i="1" s="1"/>
  <c r="AO2854" i="1" s="1"/>
  <c r="AP2853" i="1" s="1"/>
  <c r="P739" i="1"/>
  <c r="P1902" i="1"/>
  <c r="P653" i="1"/>
  <c r="P387" i="1"/>
  <c r="P782" i="1"/>
  <c r="P421" i="1"/>
  <c r="P83" i="1"/>
  <c r="M84" i="1"/>
  <c r="P442" i="1"/>
  <c r="N2502" i="1"/>
  <c r="K2503" i="1"/>
  <c r="K1276" i="1"/>
  <c r="N138" i="1"/>
  <c r="M139" i="1"/>
  <c r="K139" i="1"/>
  <c r="N2609" i="1"/>
  <c r="K2610" i="1"/>
  <c r="N2309" i="1"/>
  <c r="K2310" i="1"/>
  <c r="N1981" i="1"/>
  <c r="K1982" i="1"/>
  <c r="N1684" i="1"/>
  <c r="K1685" i="1"/>
  <c r="N1328" i="1"/>
  <c r="M1328" i="1" s="1"/>
  <c r="K1329" i="1"/>
  <c r="N972" i="1"/>
  <c r="K973" i="1"/>
  <c r="N2071" i="1"/>
  <c r="N1869" i="1"/>
  <c r="K1870" i="1"/>
  <c r="N1593" i="1"/>
  <c r="K1594" i="1"/>
  <c r="N1325" i="1"/>
  <c r="K1326" i="1"/>
  <c r="N1045" i="1"/>
  <c r="M1045" i="1" s="1"/>
  <c r="K1046" i="1"/>
  <c r="N332" i="1"/>
  <c r="M332" i="1" s="1"/>
  <c r="N753" i="1"/>
  <c r="K754" i="1"/>
  <c r="N509" i="1"/>
  <c r="K510" i="1"/>
  <c r="N153" i="1"/>
  <c r="M154" i="1"/>
  <c r="K154" i="1"/>
  <c r="N1929" i="1"/>
  <c r="K1930" i="1"/>
  <c r="N1365" i="1"/>
  <c r="M1365" i="1" s="1"/>
  <c r="K1366" i="1"/>
  <c r="N64" i="1"/>
  <c r="N2586" i="1"/>
  <c r="N1482" i="1"/>
  <c r="M1482" i="1" s="1"/>
  <c r="N1226" i="1"/>
  <c r="K1227" i="1"/>
  <c r="N990" i="1"/>
  <c r="K991" i="1"/>
  <c r="N308" i="1"/>
  <c r="K309" i="1"/>
  <c r="N2795" i="1"/>
  <c r="K2796" i="1"/>
  <c r="N1551" i="1"/>
  <c r="K1552" i="1"/>
  <c r="N1311" i="1"/>
  <c r="K1312" i="1"/>
  <c r="N1059" i="1"/>
  <c r="K1060" i="1"/>
  <c r="N695" i="1"/>
  <c r="K696" i="1"/>
  <c r="N211" i="1"/>
  <c r="M211" i="1" s="1"/>
  <c r="M212" i="1"/>
  <c r="K212" i="1"/>
  <c r="N2632" i="1"/>
  <c r="M2633" i="1"/>
  <c r="K2633" i="1"/>
  <c r="N2300" i="1"/>
  <c r="M2300" i="1" s="1"/>
  <c r="N1964" i="1"/>
  <c r="K1965" i="1"/>
  <c r="P727" i="1"/>
  <c r="P1758" i="1"/>
  <c r="P629" i="1"/>
  <c r="P375" i="1"/>
  <c r="P722" i="1"/>
  <c r="P409" i="1"/>
  <c r="P71" i="1"/>
  <c r="P358" i="1"/>
  <c r="N319" i="1"/>
  <c r="K320" i="1"/>
  <c r="N1998" i="1"/>
  <c r="K1999" i="1"/>
  <c r="N2839" i="1"/>
  <c r="M2839" i="1" s="1"/>
  <c r="N1755" i="1"/>
  <c r="M1755" i="1" s="1"/>
  <c r="K1756" i="1"/>
  <c r="N1387" i="1"/>
  <c r="K1388" i="1"/>
  <c r="K414" i="1"/>
  <c r="N254" i="1"/>
  <c r="K255" i="1"/>
  <c r="N2348" i="1"/>
  <c r="K2349" i="1"/>
  <c r="P2226" i="1"/>
  <c r="P377" i="1"/>
  <c r="P74" i="1"/>
  <c r="O74" i="1" s="1"/>
  <c r="P1630" i="1"/>
  <c r="N2686" i="1"/>
  <c r="N2426" i="1"/>
  <c r="K2427" i="1"/>
  <c r="K2168" i="1"/>
  <c r="N714" i="1"/>
  <c r="K715" i="1"/>
  <c r="N968" i="1"/>
  <c r="K969" i="1"/>
  <c r="N2608" i="1"/>
  <c r="M2609" i="1"/>
  <c r="N2825" i="1"/>
  <c r="M2825" i="1" s="1"/>
  <c r="M2826" i="1"/>
  <c r="K2826" i="1"/>
  <c r="N2293" i="1"/>
  <c r="K2294" i="1"/>
  <c r="N1965" i="1"/>
  <c r="N1248" i="1"/>
  <c r="K1249" i="1"/>
  <c r="N589" i="1"/>
  <c r="M590" i="1"/>
  <c r="N639" i="1"/>
  <c r="K640" i="1"/>
  <c r="N2619" i="1"/>
  <c r="M2619" i="1" s="1"/>
  <c r="M2620" i="1"/>
  <c r="K2620" i="1"/>
  <c r="N2727" i="1"/>
  <c r="K2728" i="1"/>
  <c r="N2589" i="1"/>
  <c r="K2590" i="1"/>
  <c r="N1548" i="1"/>
  <c r="K1549" i="1"/>
  <c r="N2123" i="1"/>
  <c r="M2123" i="1" s="1"/>
  <c r="N1757" i="1"/>
  <c r="K1758" i="1"/>
  <c r="K819" i="1"/>
  <c r="N13" i="1"/>
  <c r="K14" i="1"/>
  <c r="P201" i="1"/>
  <c r="P1650" i="1"/>
  <c r="P65" i="1"/>
  <c r="P2554" i="1"/>
  <c r="N1330" i="1"/>
  <c r="M1331" i="1"/>
  <c r="K1331" i="1"/>
  <c r="N210" i="1"/>
  <c r="K211" i="1"/>
  <c r="N2007" i="1"/>
  <c r="K2008" i="1"/>
  <c r="N1451" i="1"/>
  <c r="K1452" i="1"/>
  <c r="N2797" i="1"/>
  <c r="K2798" i="1"/>
  <c r="N2759" i="1"/>
  <c r="K2760" i="1"/>
  <c r="N2015" i="1"/>
  <c r="M2015" i="1" s="1"/>
  <c r="N2191" i="1"/>
  <c r="K2192" i="1"/>
  <c r="N1498" i="1"/>
  <c r="M1498" i="1" s="1"/>
  <c r="K1499" i="1"/>
  <c r="N1274" i="1"/>
  <c r="M1275" i="1"/>
  <c r="K1275" i="1"/>
  <c r="N778" i="1"/>
  <c r="N2847" i="1"/>
  <c r="K2848" i="1"/>
  <c r="N2163" i="1"/>
  <c r="K2164" i="1"/>
  <c r="N1419" i="1"/>
  <c r="N1035" i="1"/>
  <c r="M1035" i="1" s="1"/>
  <c r="K1036" i="1"/>
  <c r="N775" i="1"/>
  <c r="K776" i="1"/>
  <c r="N2786" i="1"/>
  <c r="K2787" i="1"/>
  <c r="N2640" i="1"/>
  <c r="N2304" i="1"/>
  <c r="K2305" i="1"/>
  <c r="N1968" i="1"/>
  <c r="K1969" i="1"/>
  <c r="N2311" i="1"/>
  <c r="K2263" i="1"/>
  <c r="N574" i="1"/>
  <c r="M574" i="1" s="1"/>
  <c r="N1072" i="1"/>
  <c r="K1073" i="1"/>
  <c r="N591" i="1"/>
  <c r="M592" i="1"/>
  <c r="K592" i="1"/>
  <c r="N2202" i="1"/>
  <c r="M2202" i="1" s="1"/>
  <c r="N2014" i="1"/>
  <c r="N1654" i="1"/>
  <c r="K1655" i="1"/>
  <c r="K1164" i="1"/>
  <c r="N738" i="1"/>
  <c r="M738" i="1" s="1"/>
  <c r="K739" i="1"/>
  <c r="N1220" i="1"/>
  <c r="K1221" i="1"/>
  <c r="N2575" i="1"/>
  <c r="K2576" i="1"/>
  <c r="K2824" i="1"/>
  <c r="N2314" i="1"/>
  <c r="K2315" i="1"/>
  <c r="N1510" i="1"/>
  <c r="M1511" i="1"/>
  <c r="K1511" i="1"/>
  <c r="N1130" i="1"/>
  <c r="M1130" i="1" s="1"/>
  <c r="M1131" i="1"/>
  <c r="K1131" i="1"/>
  <c r="N851" i="1"/>
  <c r="N2841" i="1"/>
  <c r="K2842" i="1"/>
  <c r="N2456" i="1"/>
  <c r="K2457" i="1"/>
  <c r="N2128" i="1"/>
  <c r="N2704" i="1"/>
  <c r="N2685" i="1"/>
  <c r="M2686" i="1"/>
  <c r="N2393" i="1"/>
  <c r="N2065" i="1"/>
  <c r="M2065" i="1" s="1"/>
  <c r="K2066" i="1"/>
  <c r="N1792" i="1"/>
  <c r="N1440" i="1"/>
  <c r="K1441" i="1"/>
  <c r="N1076" i="1"/>
  <c r="K1077" i="1"/>
  <c r="N2235" i="1"/>
  <c r="N806" i="1"/>
  <c r="K807" i="1"/>
  <c r="N1633" i="1"/>
  <c r="K1634" i="1"/>
  <c r="N1361" i="1"/>
  <c r="N1085" i="1"/>
  <c r="N412" i="1"/>
  <c r="M413" i="1"/>
  <c r="N263" i="1"/>
  <c r="K264" i="1"/>
  <c r="N633" i="1"/>
  <c r="N326" i="1"/>
  <c r="N2159" i="1"/>
  <c r="K2160" i="1"/>
  <c r="N1081" i="1"/>
  <c r="P153" i="1"/>
  <c r="P1698" i="1"/>
  <c r="P2865" i="1"/>
  <c r="O2866" i="1"/>
  <c r="R2865" i="1"/>
  <c r="S2865" i="1" s="1"/>
  <c r="Q2866" i="1"/>
  <c r="N543" i="1"/>
  <c r="K544" i="1"/>
  <c r="N2166" i="1"/>
  <c r="M2167" i="1"/>
  <c r="K2167" i="1"/>
  <c r="K624" i="1"/>
  <c r="N2232" i="1"/>
  <c r="K2233" i="1"/>
  <c r="N2245" i="1"/>
  <c r="N1600" i="1"/>
  <c r="K1601" i="1"/>
  <c r="K1182" i="1"/>
  <c r="N1533" i="1"/>
  <c r="K1534" i="1"/>
  <c r="N1177" i="1"/>
  <c r="M1177" i="1" s="1"/>
  <c r="N396" i="1"/>
  <c r="K397" i="1"/>
  <c r="N821" i="1"/>
  <c r="M821" i="1" s="1"/>
  <c r="N437" i="1"/>
  <c r="M438" i="1"/>
  <c r="K438" i="1"/>
  <c r="N145" i="1"/>
  <c r="K146" i="1"/>
  <c r="N480" i="1"/>
  <c r="K481" i="1"/>
  <c r="N529" i="1"/>
  <c r="M530" i="1"/>
  <c r="K530" i="1"/>
  <c r="N49" i="1"/>
  <c r="M49" i="1" s="1"/>
  <c r="M50" i="1"/>
  <c r="N933" i="1"/>
  <c r="M933" i="1" s="1"/>
  <c r="K934" i="1"/>
  <c r="K2609" i="1"/>
  <c r="N786" i="1"/>
  <c r="N612" i="1"/>
  <c r="K613" i="1"/>
  <c r="K2641" i="1"/>
  <c r="N259" i="1"/>
  <c r="M260" i="1"/>
  <c r="K260" i="1"/>
  <c r="K2394" i="1"/>
  <c r="N2060" i="1"/>
  <c r="M2060" i="1" s="1"/>
  <c r="K2061" i="1"/>
  <c r="N2363" i="1"/>
  <c r="K1482" i="1"/>
  <c r="N1004" i="1"/>
  <c r="K1005" i="1"/>
  <c r="K2029" i="1"/>
  <c r="N817" i="1"/>
  <c r="K818" i="1"/>
  <c r="N560" i="1"/>
  <c r="K561" i="1"/>
  <c r="P429" i="1"/>
  <c r="P14" i="1"/>
  <c r="N255" i="1"/>
  <c r="M255" i="1" s="1"/>
  <c r="K256" i="1"/>
  <c r="K852" i="1"/>
  <c r="N2747" i="1"/>
  <c r="K2748" i="1"/>
  <c r="N2320" i="1"/>
  <c r="K2321" i="1"/>
  <c r="N1359" i="1"/>
  <c r="N2260" i="1"/>
  <c r="M2260" i="1" s="1"/>
  <c r="K2261" i="1"/>
  <c r="N1775" i="1"/>
  <c r="K1776" i="1"/>
  <c r="N1135" i="1"/>
  <c r="K1136" i="1"/>
  <c r="N499" i="1"/>
  <c r="M500" i="1"/>
  <c r="K500" i="1"/>
  <c r="N1742" i="1"/>
  <c r="M1743" i="1"/>
  <c r="K1743" i="1"/>
  <c r="N1439" i="1"/>
  <c r="M1440" i="1"/>
  <c r="K1440" i="1"/>
  <c r="N835" i="1"/>
  <c r="K836" i="1"/>
  <c r="N914" i="1"/>
  <c r="K915" i="1"/>
  <c r="N511" i="1"/>
  <c r="K512" i="1"/>
  <c r="N264" i="1"/>
  <c r="N1668" i="1"/>
  <c r="M1668" i="1" s="1"/>
  <c r="AL2166" i="1"/>
  <c r="AM2867" i="1"/>
  <c r="AN2867" i="1" s="1"/>
  <c r="AO2867" i="1" s="1"/>
  <c r="AP2866" i="1" s="1"/>
  <c r="P669" i="1"/>
  <c r="P355" i="1"/>
  <c r="P1470" i="1"/>
  <c r="P437" i="1"/>
  <c r="P231" i="1"/>
  <c r="P350" i="1"/>
  <c r="P301" i="1"/>
  <c r="P2458" i="1"/>
  <c r="P118" i="1"/>
  <c r="N2662" i="1"/>
  <c r="K2663" i="1"/>
  <c r="K2448" i="1"/>
  <c r="N2090" i="1"/>
  <c r="K2091" i="1"/>
  <c r="N14" i="1"/>
  <c r="M15" i="1"/>
  <c r="K15" i="1"/>
  <c r="K1393" i="1"/>
  <c r="N2561" i="1"/>
  <c r="M2561" i="1" s="1"/>
  <c r="N2261" i="1"/>
  <c r="M2262" i="1"/>
  <c r="N1933" i="1"/>
  <c r="K1934" i="1"/>
  <c r="N1624" i="1"/>
  <c r="M1624" i="1" s="1"/>
  <c r="K1625" i="1"/>
  <c r="N1272" i="1"/>
  <c r="K1273" i="1"/>
  <c r="N892" i="1"/>
  <c r="K893" i="1"/>
  <c r="N1943" i="1"/>
  <c r="N1825" i="1"/>
  <c r="K1826" i="1"/>
  <c r="N1549" i="1"/>
  <c r="K1550" i="1"/>
  <c r="N1277" i="1"/>
  <c r="M1277" i="1" s="1"/>
  <c r="K1278" i="1"/>
  <c r="N1001" i="1"/>
  <c r="N236" i="1"/>
  <c r="K237" i="1"/>
  <c r="N709" i="1"/>
  <c r="K710" i="1"/>
  <c r="N445" i="1"/>
  <c r="M446" i="1"/>
  <c r="K446" i="1"/>
  <c r="N125" i="1"/>
  <c r="M126" i="1"/>
  <c r="N1444" i="1"/>
  <c r="N1041" i="1"/>
  <c r="M1041" i="1" s="1"/>
  <c r="K1042" i="1"/>
  <c r="N303" i="1"/>
  <c r="K304" i="1"/>
  <c r="N2715" i="1"/>
  <c r="K2716" i="1"/>
  <c r="N2790" i="1"/>
  <c r="K2791" i="1"/>
  <c r="N2570" i="1"/>
  <c r="K2571" i="1"/>
  <c r="N1446" i="1"/>
  <c r="N1162" i="1"/>
  <c r="M1163" i="1"/>
  <c r="K1163" i="1"/>
  <c r="N978" i="1"/>
  <c r="K979" i="1"/>
  <c r="K65" i="1"/>
  <c r="N2735" i="1"/>
  <c r="K2736" i="1"/>
  <c r="N1523" i="1"/>
  <c r="N1259" i="1"/>
  <c r="N979" i="1"/>
  <c r="M979" i="1" s="1"/>
  <c r="N643" i="1"/>
  <c r="M643" i="1" s="1"/>
  <c r="N91" i="1"/>
  <c r="K92" i="1"/>
  <c r="N2556" i="1"/>
  <c r="K2557" i="1"/>
  <c r="N2244" i="1"/>
  <c r="M2245" i="1"/>
  <c r="K2245" i="1"/>
  <c r="N1912" i="1"/>
  <c r="P417" i="1"/>
  <c r="P295" i="1"/>
  <c r="P1422" i="1"/>
  <c r="P389" i="1"/>
  <c r="P183" i="1"/>
  <c r="P266" i="1"/>
  <c r="P289" i="1"/>
  <c r="P2398" i="1"/>
  <c r="P106" i="1"/>
  <c r="M107" i="1"/>
  <c r="N2822" i="1"/>
  <c r="M2823" i="1"/>
  <c r="K2823" i="1"/>
  <c r="K1464" i="1"/>
  <c r="N726" i="1"/>
  <c r="K727" i="1"/>
  <c r="N151" i="1"/>
  <c r="M152" i="1"/>
  <c r="K152" i="1"/>
  <c r="N2707" i="1"/>
  <c r="N1695" i="1"/>
  <c r="K1696" i="1"/>
  <c r="K2603" i="1"/>
  <c r="K2023" i="1"/>
  <c r="K1319" i="1"/>
  <c r="N780" i="1"/>
  <c r="K781" i="1"/>
  <c r="N865" i="1"/>
  <c r="M866" i="1"/>
  <c r="N110" i="1"/>
  <c r="K111" i="1"/>
  <c r="N2792" i="1"/>
  <c r="M2792" i="1" s="1"/>
  <c r="P679" i="1"/>
  <c r="P257" i="1"/>
  <c r="P53" i="1"/>
  <c r="N2150" i="1"/>
  <c r="N1570" i="1"/>
  <c r="K1571" i="1"/>
  <c r="N947" i="1"/>
  <c r="K948" i="1"/>
  <c r="N715" i="1"/>
  <c r="N2544" i="1"/>
  <c r="K2545" i="1"/>
  <c r="N2784" i="1"/>
  <c r="N1917" i="1"/>
  <c r="N1129" i="1"/>
  <c r="K1130" i="1"/>
  <c r="N1217" i="1"/>
  <c r="M1218" i="1"/>
  <c r="K1218" i="1"/>
  <c r="N2404" i="1"/>
  <c r="M2404" i="1" s="1"/>
  <c r="M2405" i="1"/>
  <c r="K2405" i="1"/>
  <c r="N527" i="1"/>
  <c r="N1414" i="1"/>
  <c r="M1415" i="1"/>
  <c r="K1415" i="1"/>
  <c r="N998" i="1"/>
  <c r="K999" i="1"/>
  <c r="N662" i="1"/>
  <c r="N2639" i="1"/>
  <c r="K2640" i="1"/>
  <c r="N1075" i="1"/>
  <c r="M1075" i="1" s="1"/>
  <c r="M1076" i="1"/>
  <c r="K1076" i="1"/>
  <c r="N2515" i="1"/>
  <c r="M2515" i="1" s="1"/>
  <c r="N2392" i="1"/>
  <c r="N2145" i="1"/>
  <c r="K2146" i="1"/>
  <c r="N1896" i="1"/>
  <c r="K1897" i="1"/>
  <c r="N2027" i="1"/>
  <c r="N1305" i="1"/>
  <c r="M1305" i="1" s="1"/>
  <c r="M1306" i="1"/>
  <c r="K1306" i="1"/>
  <c r="N937" i="1"/>
  <c r="K938" i="1"/>
  <c r="N1477" i="1"/>
  <c r="K1478" i="1"/>
  <c r="P293" i="1"/>
  <c r="K1002" i="1"/>
  <c r="N1171" i="1"/>
  <c r="N172" i="1"/>
  <c r="K173" i="1"/>
  <c r="N911" i="1"/>
  <c r="M911" i="1" s="1"/>
  <c r="M912" i="1"/>
  <c r="K912" i="1"/>
  <c r="N2572" i="1"/>
  <c r="M2572" i="1" s="1"/>
  <c r="K2573" i="1"/>
  <c r="N1284" i="1"/>
  <c r="N2837" i="1"/>
  <c r="K2838" i="1"/>
  <c r="N435" i="1"/>
  <c r="K436" i="1"/>
  <c r="L2150" i="1"/>
  <c r="K2151" i="1"/>
  <c r="N1074" i="1"/>
  <c r="M1074" i="1" s="1"/>
  <c r="K1075" i="1"/>
  <c r="N622" i="1"/>
  <c r="M623" i="1"/>
  <c r="K623" i="1"/>
  <c r="N2067" i="1"/>
  <c r="K2068" i="1"/>
  <c r="N1343" i="1"/>
  <c r="N867" i="1"/>
  <c r="M868" i="1"/>
  <c r="K868" i="1"/>
  <c r="N2626" i="1"/>
  <c r="M2626" i="1" s="1"/>
  <c r="K2627" i="1"/>
  <c r="N2214" i="1"/>
  <c r="N750" i="1"/>
  <c r="L1126" i="1"/>
  <c r="K1127" i="1"/>
  <c r="N2339" i="1"/>
  <c r="K2340" i="1"/>
  <c r="N2342" i="1"/>
  <c r="K2343" i="1"/>
  <c r="N2659" i="1"/>
  <c r="K2660" i="1"/>
  <c r="N2506" i="1"/>
  <c r="M2506" i="1" s="1"/>
  <c r="M2507" i="1"/>
  <c r="K2507" i="1"/>
  <c r="N706" i="1"/>
  <c r="M707" i="1"/>
  <c r="K707" i="1"/>
  <c r="AL1974" i="1"/>
  <c r="N2079" i="1"/>
  <c r="K2080" i="1"/>
  <c r="N2446" i="1"/>
  <c r="K2447" i="1"/>
  <c r="N1434" i="1"/>
  <c r="K1435" i="1"/>
  <c r="N1258" i="1"/>
  <c r="M1258" i="1" s="1"/>
  <c r="M1259" i="1"/>
  <c r="K1259" i="1"/>
  <c r="N642" i="1"/>
  <c r="K643" i="1"/>
  <c r="N2767" i="1"/>
  <c r="N2115" i="1"/>
  <c r="K2116" i="1"/>
  <c r="N1391" i="1"/>
  <c r="M1392" i="1"/>
  <c r="N1011" i="1"/>
  <c r="K1012" i="1"/>
  <c r="N671" i="1"/>
  <c r="K672" i="1"/>
  <c r="N2754" i="1"/>
  <c r="N2560" i="1"/>
  <c r="N2248" i="1"/>
  <c r="N1916" i="1"/>
  <c r="M1917" i="1"/>
  <c r="K2523" i="1"/>
  <c r="K2215" i="1"/>
  <c r="K1721" i="1"/>
  <c r="N1813" i="1"/>
  <c r="M1813" i="1" s="1"/>
  <c r="K1814" i="1"/>
  <c r="N575" i="1"/>
  <c r="K2708" i="1"/>
  <c r="N2186" i="1"/>
  <c r="N1982" i="1"/>
  <c r="N63" i="1"/>
  <c r="M64" i="1"/>
  <c r="K64" i="1"/>
  <c r="N1140" i="1"/>
  <c r="M1140" i="1" s="1"/>
  <c r="M443" i="1"/>
  <c r="N2367" i="1"/>
  <c r="N2298" i="1"/>
  <c r="M2298" i="1" s="1"/>
  <c r="M2299" i="1"/>
  <c r="K2299" i="1"/>
  <c r="N1462" i="1"/>
  <c r="M1463" i="1"/>
  <c r="K1463" i="1"/>
  <c r="N1046" i="1"/>
  <c r="K1669" i="1"/>
  <c r="N1183" i="1"/>
  <c r="K1184" i="1"/>
  <c r="N799" i="1"/>
  <c r="K800" i="1"/>
  <c r="N2812" i="1"/>
  <c r="M2812" i="1" s="1"/>
  <c r="K2813" i="1"/>
  <c r="N2408" i="1"/>
  <c r="N2076" i="1"/>
  <c r="K2077" i="1"/>
  <c r="N2604" i="1"/>
  <c r="K2605" i="1"/>
  <c r="N2601" i="1"/>
  <c r="M2602" i="1"/>
  <c r="K2602" i="1"/>
  <c r="N2301" i="1"/>
  <c r="M2301" i="1" s="1"/>
  <c r="N2021" i="1"/>
  <c r="M2021" i="1" s="1"/>
  <c r="M2022" i="1"/>
  <c r="N1728" i="1"/>
  <c r="K1729" i="1"/>
  <c r="N1380" i="1"/>
  <c r="K1381" i="1"/>
  <c r="N1020" i="1"/>
  <c r="K1021" i="1"/>
  <c r="N2151" i="1"/>
  <c r="M2151" i="1" s="1"/>
  <c r="K2152" i="1"/>
  <c r="N1865" i="1"/>
  <c r="K1866" i="1"/>
  <c r="N1585" i="1"/>
  <c r="K1586" i="1"/>
  <c r="N1317" i="1"/>
  <c r="M1318" i="1"/>
  <c r="N1037" i="1"/>
  <c r="K1038" i="1"/>
  <c r="N316" i="1"/>
  <c r="K317" i="1"/>
  <c r="N869" i="1"/>
  <c r="K870" i="1"/>
  <c r="N537" i="1"/>
  <c r="K538" i="1"/>
  <c r="N229" i="1"/>
  <c r="M229" i="1" s="1"/>
  <c r="M230" i="1"/>
  <c r="K230" i="1"/>
  <c r="N724" i="1"/>
  <c r="K725" i="1"/>
  <c r="N203" i="1"/>
  <c r="K204" i="1"/>
  <c r="N2681" i="1"/>
  <c r="N2196" i="1"/>
  <c r="K2197" i="1"/>
  <c r="N367" i="1"/>
  <c r="K368" i="1"/>
  <c r="N2433" i="1"/>
  <c r="M2433" i="1" s="1"/>
  <c r="K2434" i="1"/>
  <c r="N741" i="1"/>
  <c r="K742" i="1"/>
  <c r="P1086" i="1"/>
  <c r="P2306" i="1"/>
  <c r="N2595" i="1"/>
  <c r="K2596" i="1"/>
  <c r="N2326" i="1"/>
  <c r="K2327" i="1"/>
  <c r="K2072" i="1"/>
  <c r="N1886" i="1"/>
  <c r="M1886" i="1" s="1"/>
  <c r="K1887" i="1"/>
  <c r="N1302" i="1"/>
  <c r="N502" i="1"/>
  <c r="K503" i="1"/>
  <c r="N663" i="1"/>
  <c r="M663" i="1" s="1"/>
  <c r="K664" i="1"/>
  <c r="N2176" i="1"/>
  <c r="M2176" i="1" s="1"/>
  <c r="N2549" i="1"/>
  <c r="K2550" i="1"/>
  <c r="N2197" i="1"/>
  <c r="M2197" i="1" s="1"/>
  <c r="N1809" i="1"/>
  <c r="M1809" i="1" s="1"/>
  <c r="K1810" i="1"/>
  <c r="N1485" i="1"/>
  <c r="K1486" i="1"/>
  <c r="N300" i="1"/>
  <c r="K301" i="1"/>
  <c r="N697" i="1"/>
  <c r="M697" i="1" s="1"/>
  <c r="N345" i="1"/>
  <c r="M346" i="1"/>
  <c r="K346" i="1"/>
  <c r="N117" i="1"/>
  <c r="M118" i="1"/>
  <c r="K118" i="1"/>
  <c r="N857" i="1"/>
  <c r="K858" i="1"/>
  <c r="N493" i="1"/>
  <c r="M494" i="1"/>
  <c r="N28" i="1"/>
  <c r="K29" i="1"/>
  <c r="N1956" i="1"/>
  <c r="K2022" i="1"/>
  <c r="K2561" i="1"/>
  <c r="N1854" i="1"/>
  <c r="M1855" i="1"/>
  <c r="K1855" i="1"/>
  <c r="N1268" i="1"/>
  <c r="K1269" i="1"/>
  <c r="N1355" i="1"/>
  <c r="K2338" i="1"/>
  <c r="N2008" i="1"/>
  <c r="M2008" i="1" s="1"/>
  <c r="K2009" i="1"/>
  <c r="N940" i="1"/>
  <c r="K941" i="1"/>
  <c r="P474" i="1"/>
  <c r="P327" i="1"/>
  <c r="P1822" i="1"/>
  <c r="N886" i="1"/>
  <c r="K887" i="1"/>
  <c r="N1997" i="1"/>
  <c r="M1998" i="1"/>
  <c r="K1998" i="1"/>
  <c r="N992" i="1"/>
  <c r="K993" i="1"/>
  <c r="N1517" i="1"/>
  <c r="K1518" i="1"/>
  <c r="N312" i="1"/>
  <c r="M312" i="1" s="1"/>
  <c r="K313" i="1"/>
  <c r="N2225" i="1"/>
  <c r="K2226" i="1"/>
  <c r="N1991" i="1"/>
  <c r="M1992" i="1"/>
  <c r="K1992" i="1"/>
  <c r="N1241" i="1"/>
  <c r="K1242" i="1"/>
  <c r="N692" i="1"/>
  <c r="N2388" i="1"/>
  <c r="K2389" i="1"/>
  <c r="N1675" i="1"/>
  <c r="M1675" i="1" s="1"/>
  <c r="K1676" i="1"/>
  <c r="N1023" i="1"/>
  <c r="K1024" i="1"/>
  <c r="N2846" i="1"/>
  <c r="M2847" i="1"/>
  <c r="N1638" i="1"/>
  <c r="M1639" i="1"/>
  <c r="K1639" i="1"/>
  <c r="N1431" i="1"/>
  <c r="K1432" i="1"/>
  <c r="N815" i="1"/>
  <c r="M815" i="1" s="1"/>
  <c r="K816" i="1"/>
  <c r="N434" i="1"/>
  <c r="M435" i="1"/>
  <c r="K435" i="1"/>
  <c r="N471" i="1"/>
  <c r="M472" i="1"/>
  <c r="K472" i="1"/>
  <c r="N2682" i="1"/>
  <c r="P693" i="1"/>
  <c r="P163" i="1"/>
  <c r="P822" i="1"/>
  <c r="P281" i="1"/>
  <c r="P39" i="1"/>
  <c r="P146" i="1"/>
  <c r="O147" i="1"/>
  <c r="P169" i="1"/>
  <c r="P1918" i="1"/>
  <c r="P34" i="1"/>
  <c r="M35" i="1"/>
  <c r="N2646" i="1"/>
  <c r="K2647" i="1"/>
  <c r="N2074" i="1"/>
  <c r="K2075" i="1"/>
  <c r="N696" i="1"/>
  <c r="N2777" i="1"/>
  <c r="M2778" i="1"/>
  <c r="K2778" i="1"/>
  <c r="N2521" i="1"/>
  <c r="M2522" i="1"/>
  <c r="K2522" i="1"/>
  <c r="N2213" i="1"/>
  <c r="M2213" i="1" s="1"/>
  <c r="M2214" i="1"/>
  <c r="N1889" i="1"/>
  <c r="K1890" i="1"/>
  <c r="N1568" i="1"/>
  <c r="M1568" i="1" s="1"/>
  <c r="K1569" i="1"/>
  <c r="N1200" i="1"/>
  <c r="K1201" i="1"/>
  <c r="N800" i="1"/>
  <c r="N1719" i="1"/>
  <c r="M1720" i="1"/>
  <c r="K1720" i="1"/>
  <c r="N1777" i="1"/>
  <c r="N1501" i="1"/>
  <c r="N1229" i="1"/>
  <c r="N957" i="1"/>
  <c r="N140" i="1"/>
  <c r="M141" i="1"/>
  <c r="K141" i="1"/>
  <c r="N673" i="1"/>
  <c r="K674" i="1"/>
  <c r="N417" i="1"/>
  <c r="M418" i="1"/>
  <c r="K418" i="1"/>
  <c r="N97" i="1"/>
  <c r="M98" i="1"/>
  <c r="K98" i="1"/>
  <c r="N1080" i="1"/>
  <c r="M1080" i="1" s="1"/>
  <c r="M1081" i="1"/>
  <c r="K1081" i="1"/>
  <c r="N224" i="1"/>
  <c r="N2791" i="1"/>
  <c r="K590" i="1"/>
  <c r="N2587" i="1"/>
  <c r="N2706" i="1"/>
  <c r="K2707" i="1"/>
  <c r="N2542" i="1"/>
  <c r="K2543" i="1"/>
  <c r="K1944" i="1"/>
  <c r="N1590" i="1"/>
  <c r="M1590" i="1" s="1"/>
  <c r="K1591" i="1"/>
  <c r="N1406" i="1"/>
  <c r="M1407" i="1"/>
  <c r="N1114" i="1"/>
  <c r="K1115" i="1"/>
  <c r="N462" i="1"/>
  <c r="K463" i="1"/>
  <c r="N2647" i="1"/>
  <c r="M2647" i="1" s="1"/>
  <c r="N1467" i="1"/>
  <c r="N1235" i="1"/>
  <c r="K1236" i="1"/>
  <c r="N927" i="1"/>
  <c r="N603" i="1"/>
  <c r="K604" i="1"/>
  <c r="N19" i="1"/>
  <c r="M20" i="1"/>
  <c r="K20" i="1"/>
  <c r="N2508" i="1"/>
  <c r="K2509" i="1"/>
  <c r="N2188" i="1"/>
  <c r="K2189" i="1"/>
  <c r="P441" i="1"/>
  <c r="O442" i="1"/>
  <c r="P151" i="1"/>
  <c r="P606" i="1"/>
  <c r="M607" i="1"/>
  <c r="P269" i="1"/>
  <c r="P2829" i="1"/>
  <c r="P86" i="1"/>
  <c r="P133" i="1"/>
  <c r="P1894" i="1"/>
  <c r="N2806" i="1"/>
  <c r="K2807" i="1"/>
  <c r="K1420" i="1"/>
  <c r="N678" i="1"/>
  <c r="M678" i="1" s="1"/>
  <c r="K679" i="1"/>
  <c r="N676" i="1"/>
  <c r="K677" i="1"/>
  <c r="N2835" i="1"/>
  <c r="K2836" i="1"/>
  <c r="N1667" i="1"/>
  <c r="K1668" i="1"/>
  <c r="K2718" i="1"/>
  <c r="K2354" i="1"/>
  <c r="K958" i="1"/>
  <c r="K1543" i="1"/>
  <c r="K831" i="1"/>
  <c r="N1687" i="1"/>
  <c r="M1687" i="1" s="1"/>
  <c r="N629" i="1"/>
  <c r="M630" i="1"/>
  <c r="K630" i="1"/>
  <c r="N743" i="1"/>
  <c r="P259" i="1"/>
  <c r="P89" i="1"/>
  <c r="N2335" i="1"/>
  <c r="K2336" i="1"/>
  <c r="K2840" i="1"/>
  <c r="N2582" i="1"/>
  <c r="M2582" i="1" s="1"/>
  <c r="K2583" i="1"/>
  <c r="N1538" i="1"/>
  <c r="M1538" i="1" s="1"/>
  <c r="N1627" i="1"/>
  <c r="M1627" i="1" s="1"/>
  <c r="K1628" i="1"/>
  <c r="N1279" i="1"/>
  <c r="K1280" i="1"/>
  <c r="N895" i="1"/>
  <c r="N2496" i="1"/>
  <c r="N2509" i="1"/>
  <c r="M2509" i="1" s="1"/>
  <c r="N1761" i="1"/>
  <c r="K1762" i="1"/>
  <c r="N1077" i="1"/>
  <c r="M1077" i="1" s="1"/>
  <c r="K206" i="1"/>
  <c r="K663" i="1"/>
  <c r="K779" i="1"/>
  <c r="N2559" i="1"/>
  <c r="N439" i="1"/>
  <c r="M440" i="1"/>
  <c r="K440" i="1"/>
  <c r="N986" i="1"/>
  <c r="K987" i="1"/>
  <c r="N650" i="1"/>
  <c r="K651" i="1"/>
  <c r="N2336" i="1"/>
  <c r="M2337" i="1"/>
  <c r="K2337" i="1"/>
  <c r="N1428" i="1"/>
  <c r="K1429" i="1"/>
  <c r="N572" i="1"/>
  <c r="K573" i="1"/>
  <c r="N561" i="1"/>
  <c r="K562" i="1"/>
  <c r="K1496" i="1"/>
  <c r="P126" i="1"/>
  <c r="P1582" i="1"/>
  <c r="N1582" i="1"/>
  <c r="M1582" i="1" s="1"/>
  <c r="M1583" i="1"/>
  <c r="K1583" i="1"/>
  <c r="K2463" i="1"/>
  <c r="K2496" i="1"/>
  <c r="N2668" i="1"/>
  <c r="K2669" i="1"/>
  <c r="N1422" i="1"/>
  <c r="M1423" i="1"/>
  <c r="K1423" i="1"/>
  <c r="N2291" i="1"/>
  <c r="K2292" i="1"/>
  <c r="N562" i="1"/>
  <c r="M562" i="1" s="1"/>
  <c r="K563" i="1"/>
  <c r="N1831" i="1"/>
  <c r="K1832" i="1"/>
  <c r="N1299" i="1"/>
  <c r="K1300" i="1"/>
  <c r="N859" i="1"/>
  <c r="K860" i="1"/>
  <c r="N2038" i="1"/>
  <c r="K2039" i="1"/>
  <c r="N2566" i="1"/>
  <c r="K2567" i="1"/>
  <c r="N2146" i="1"/>
  <c r="K2147" i="1"/>
  <c r="N658" i="1"/>
  <c r="K659" i="1"/>
  <c r="N2134" i="1"/>
  <c r="K2135" i="1"/>
  <c r="N2106" i="1"/>
  <c r="K2107" i="1"/>
  <c r="N2651" i="1"/>
  <c r="K2652" i="1"/>
  <c r="N2278" i="1"/>
  <c r="M2278" i="1" s="1"/>
  <c r="K2279" i="1"/>
  <c r="AL1862" i="1"/>
  <c r="AM1511" i="1"/>
  <c r="AL547" i="1"/>
  <c r="L1297" i="1"/>
  <c r="K1298" i="1"/>
  <c r="N1871" i="1"/>
  <c r="K1872" i="1"/>
  <c r="N2430" i="1"/>
  <c r="M2431" i="1"/>
  <c r="N1390" i="1"/>
  <c r="M1390" i="1" s="1"/>
  <c r="M1391" i="1"/>
  <c r="K1391" i="1"/>
  <c r="N1194" i="1"/>
  <c r="K1195" i="1"/>
  <c r="N402" i="1"/>
  <c r="K403" i="1"/>
  <c r="N2679" i="1"/>
  <c r="K2680" i="1"/>
  <c r="N1843" i="1"/>
  <c r="K1844" i="1"/>
  <c r="N1287" i="1"/>
  <c r="N955" i="1"/>
  <c r="M955" i="1" s="1"/>
  <c r="K956" i="1"/>
  <c r="N619" i="1"/>
  <c r="K620" i="1"/>
  <c r="N2512" i="1"/>
  <c r="K2513" i="1"/>
  <c r="N2192" i="1"/>
  <c r="M2192" i="1" s="1"/>
  <c r="N2816" i="1"/>
  <c r="K2817" i="1"/>
  <c r="K2487" i="1"/>
  <c r="K879" i="1"/>
  <c r="K363" i="1"/>
  <c r="K751" i="1"/>
  <c r="N2442" i="1"/>
  <c r="M2442" i="1" s="1"/>
  <c r="K2443" i="1"/>
  <c r="N588" i="1"/>
  <c r="M589" i="1"/>
  <c r="N487" i="1"/>
  <c r="M488" i="1"/>
  <c r="K488" i="1"/>
  <c r="N2170" i="1"/>
  <c r="K1360" i="1"/>
  <c r="N906" i="1"/>
  <c r="M906" i="1" s="1"/>
  <c r="N94" i="1"/>
  <c r="M94" i="1" s="1"/>
  <c r="M95" i="1"/>
  <c r="N456" i="1"/>
  <c r="M456" i="1" s="1"/>
  <c r="K457" i="1"/>
  <c r="K2213" i="1"/>
  <c r="K1445" i="1"/>
  <c r="N2712" i="1"/>
  <c r="K2713" i="1"/>
  <c r="N2351" i="1"/>
  <c r="K2352" i="1"/>
  <c r="K2676" i="1"/>
  <c r="N2282" i="1"/>
  <c r="K2283" i="1"/>
  <c r="N1686" i="1"/>
  <c r="M1686" i="1" s="1"/>
  <c r="N1418" i="1"/>
  <c r="M1419" i="1"/>
  <c r="K1419" i="1"/>
  <c r="N1030" i="1"/>
  <c r="K746" i="1"/>
  <c r="N2716" i="1"/>
  <c r="M2717" i="1"/>
  <c r="N2352" i="1"/>
  <c r="M2352" i="1" s="1"/>
  <c r="M2353" i="1"/>
  <c r="N2024" i="1"/>
  <c r="K2025" i="1"/>
  <c r="N2391" i="1"/>
  <c r="M2392" i="1"/>
  <c r="N2557" i="1"/>
  <c r="M2557" i="1" s="1"/>
  <c r="N2253" i="1"/>
  <c r="K2254" i="1"/>
  <c r="N1973" i="1"/>
  <c r="M1973" i="1" s="1"/>
  <c r="N1676" i="1"/>
  <c r="M1677" i="1"/>
  <c r="K1677" i="1"/>
  <c r="N1320" i="1"/>
  <c r="K1321" i="1"/>
  <c r="N956" i="1"/>
  <c r="M956" i="1" s="1"/>
  <c r="M957" i="1"/>
  <c r="N2055" i="1"/>
  <c r="N1817" i="1"/>
  <c r="K1818" i="1"/>
  <c r="N1541" i="1"/>
  <c r="M1542" i="1"/>
  <c r="K1542" i="1"/>
  <c r="N1269" i="1"/>
  <c r="M1269" i="1" s="1"/>
  <c r="N993" i="1"/>
  <c r="M993" i="1" s="1"/>
  <c r="K994" i="1"/>
  <c r="N220" i="1"/>
  <c r="K221" i="1"/>
  <c r="N829" i="1"/>
  <c r="M829" i="1" s="1"/>
  <c r="K830" i="1"/>
  <c r="N473" i="1"/>
  <c r="K474" i="1"/>
  <c r="N201" i="1"/>
  <c r="M202" i="1"/>
  <c r="K202" i="1"/>
  <c r="N2804" i="1"/>
  <c r="M2804" i="1" s="1"/>
  <c r="N2389" i="1"/>
  <c r="M2389" i="1" s="1"/>
  <c r="K2390" i="1"/>
  <c r="N1921" i="1"/>
  <c r="M1921" i="1" s="1"/>
  <c r="K1922" i="1"/>
  <c r="P405" i="1"/>
  <c r="P522" i="1"/>
  <c r="P179" i="1"/>
  <c r="P226" i="1"/>
  <c r="N2838" i="1"/>
  <c r="K2839" i="1"/>
  <c r="N2246" i="1"/>
  <c r="K2247" i="1"/>
  <c r="N2054" i="1"/>
  <c r="M2054" i="1" s="1"/>
  <c r="M2055" i="1"/>
  <c r="N1806" i="1"/>
  <c r="M1806" i="1" s="1"/>
  <c r="N1238" i="1"/>
  <c r="K1239" i="1"/>
  <c r="N2643" i="1"/>
  <c r="K2644" i="1"/>
  <c r="N1179" i="1"/>
  <c r="N2547" i="1"/>
  <c r="K2548" i="1"/>
  <c r="N2153" i="1"/>
  <c r="K2154" i="1"/>
  <c r="N2135" i="1"/>
  <c r="M2135" i="1" s="1"/>
  <c r="M2136" i="1"/>
  <c r="N1441" i="1"/>
  <c r="K1031" i="1"/>
  <c r="K2312" i="1"/>
  <c r="K1160" i="1"/>
  <c r="K928" i="1"/>
  <c r="N2195" i="1"/>
  <c r="M2196" i="1"/>
  <c r="K2196" i="1"/>
  <c r="N2788" i="1"/>
  <c r="K2789" i="1"/>
  <c r="N2465" i="1"/>
  <c r="K2055" i="1"/>
  <c r="K1778" i="1"/>
  <c r="K1362" i="1"/>
  <c r="N1621" i="1"/>
  <c r="M1622" i="1"/>
  <c r="K1622" i="1"/>
  <c r="N1213" i="1"/>
  <c r="K1214" i="1"/>
  <c r="N813" i="1"/>
  <c r="K814" i="1"/>
  <c r="N1386" i="1"/>
  <c r="M1387" i="1"/>
  <c r="K1387" i="1"/>
  <c r="P499" i="1"/>
  <c r="P385" i="1"/>
  <c r="K1303" i="1"/>
  <c r="K1094" i="1"/>
  <c r="N2343" i="1"/>
  <c r="M2344" i="1"/>
  <c r="N973" i="1"/>
  <c r="N1739" i="1"/>
  <c r="K1740" i="1"/>
  <c r="N1932" i="1"/>
  <c r="M1932" i="1" s="1"/>
  <c r="M1933" i="1"/>
  <c r="K1933" i="1"/>
  <c r="N2751" i="1"/>
  <c r="N930" i="1"/>
  <c r="K931" i="1"/>
  <c r="N2218" i="1"/>
  <c r="K2219" i="1"/>
  <c r="N2799" i="1"/>
  <c r="K2800" i="1"/>
  <c r="N1619" i="1"/>
  <c r="M1619" i="1" s="1"/>
  <c r="M1620" i="1"/>
  <c r="N1007" i="1"/>
  <c r="K1008" i="1"/>
  <c r="N2842" i="1"/>
  <c r="N1606" i="1"/>
  <c r="K1607" i="1"/>
  <c r="N1411" i="1"/>
  <c r="K1412" i="1"/>
  <c r="N771" i="1"/>
  <c r="K772" i="1"/>
  <c r="N1396" i="1"/>
  <c r="M1396" i="1" s="1"/>
  <c r="K1397" i="1"/>
  <c r="N2287" i="1"/>
  <c r="M2288" i="1"/>
  <c r="K2288" i="1"/>
  <c r="N2742" i="1"/>
  <c r="K2743" i="1"/>
  <c r="N2434" i="1"/>
  <c r="M2435" i="1"/>
  <c r="K2435" i="1"/>
  <c r="P609" i="1"/>
  <c r="P19" i="1"/>
  <c r="P234" i="1"/>
  <c r="P173" i="1"/>
  <c r="P1239" i="1"/>
  <c r="P193" i="1"/>
  <c r="P533" i="1"/>
  <c r="P1762" i="1"/>
  <c r="N1416" i="1"/>
  <c r="K1417" i="1"/>
  <c r="N2630" i="1"/>
  <c r="K2631" i="1"/>
  <c r="N2733" i="1"/>
  <c r="N2485" i="1"/>
  <c r="N2169" i="1"/>
  <c r="M2169" i="1" s="1"/>
  <c r="M2170" i="1"/>
  <c r="K2170" i="1"/>
  <c r="N1856" i="1"/>
  <c r="N1508" i="1"/>
  <c r="K1509" i="1"/>
  <c r="N1148" i="1"/>
  <c r="K1149" i="1"/>
  <c r="N704" i="1"/>
  <c r="K705" i="1"/>
  <c r="N1858" i="1"/>
  <c r="K1859" i="1"/>
  <c r="N1729" i="1"/>
  <c r="M1729" i="1" s="1"/>
  <c r="N1457" i="1"/>
  <c r="K1458" i="1"/>
  <c r="N1189" i="1"/>
  <c r="K1190" i="1"/>
  <c r="N608" i="1"/>
  <c r="K609" i="1"/>
  <c r="N877" i="1"/>
  <c r="K878" i="1"/>
  <c r="N637" i="1"/>
  <c r="M638" i="1"/>
  <c r="K638" i="1"/>
  <c r="N361" i="1"/>
  <c r="M361" i="1" s="1"/>
  <c r="M362" i="1"/>
  <c r="K362" i="1"/>
  <c r="N61" i="1"/>
  <c r="N2247" i="1"/>
  <c r="M2248" i="1"/>
  <c r="N749" i="1"/>
  <c r="M750" i="1"/>
  <c r="K750" i="1"/>
  <c r="K693" i="1"/>
  <c r="N2690" i="1"/>
  <c r="N2474" i="1"/>
  <c r="M2474" i="1" s="1"/>
  <c r="N1574" i="1"/>
  <c r="M1574" i="1" s="1"/>
  <c r="K1575" i="1"/>
  <c r="N1358" i="1"/>
  <c r="M1359" i="1"/>
  <c r="K1359" i="1"/>
  <c r="N1098" i="1"/>
  <c r="K1099" i="1"/>
  <c r="N370" i="1"/>
  <c r="K371" i="1"/>
  <c r="N2211" i="1"/>
  <c r="M2212" i="1"/>
  <c r="N1443" i="1"/>
  <c r="M1443" i="1" s="1"/>
  <c r="M1444" i="1"/>
  <c r="K1444" i="1"/>
  <c r="N1211" i="1"/>
  <c r="K1212" i="1"/>
  <c r="N903" i="1"/>
  <c r="N555" i="1"/>
  <c r="K556" i="1"/>
  <c r="N2853" i="1"/>
  <c r="K2854" i="1"/>
  <c r="N2460" i="1"/>
  <c r="K2461" i="1"/>
  <c r="N2136" i="1"/>
  <c r="P549" i="1"/>
  <c r="P7" i="1"/>
  <c r="P162" i="1"/>
  <c r="O163" i="1"/>
  <c r="P125" i="1"/>
  <c r="P2318" i="1"/>
  <c r="P757" i="1"/>
  <c r="P229" i="1"/>
  <c r="P1726" i="1"/>
  <c r="N2674" i="1"/>
  <c r="M2674" i="1" s="1"/>
  <c r="M2675" i="1"/>
  <c r="N666" i="1"/>
  <c r="M666" i="1" s="1"/>
  <c r="N744" i="1"/>
  <c r="K745" i="1"/>
  <c r="N2003" i="1"/>
  <c r="K2004" i="1"/>
  <c r="N1603" i="1"/>
  <c r="K1604" i="1"/>
  <c r="K1033" i="1"/>
  <c r="K1495" i="1"/>
  <c r="N2105" i="1"/>
  <c r="M2105" i="1" s="1"/>
  <c r="K2106" i="1"/>
  <c r="N1717" i="1"/>
  <c r="K1718" i="1"/>
  <c r="N469" i="1"/>
  <c r="K470" i="1"/>
  <c r="N2567" i="1"/>
  <c r="M2567" i="1" s="1"/>
  <c r="K2568" i="1"/>
  <c r="P115" i="1"/>
  <c r="P505" i="1"/>
  <c r="P94" i="1"/>
  <c r="N2127" i="1"/>
  <c r="M2127" i="1" s="1"/>
  <c r="M2128" i="1"/>
  <c r="K2128" i="1"/>
  <c r="N2554" i="1"/>
  <c r="M2555" i="1"/>
  <c r="K2555" i="1"/>
  <c r="N1478" i="1"/>
  <c r="M1478" i="1" s="1"/>
  <c r="K1479" i="1"/>
  <c r="N1571" i="1"/>
  <c r="N871" i="1"/>
  <c r="K872" i="1"/>
  <c r="N2375" i="1"/>
  <c r="N2469" i="1"/>
  <c r="M2469" i="1" s="1"/>
  <c r="K2470" i="1"/>
  <c r="N1008" i="1"/>
  <c r="M1008" i="1" s="1"/>
  <c r="N1713" i="1"/>
  <c r="K2733" i="1"/>
  <c r="N533" i="1"/>
  <c r="M534" i="1"/>
  <c r="N2004" i="1"/>
  <c r="M2004" i="1" s="1"/>
  <c r="N2479" i="1"/>
  <c r="K2480" i="1"/>
  <c r="N2310" i="1"/>
  <c r="M2311" i="1"/>
  <c r="N1158" i="1"/>
  <c r="M1158" i="1" s="1"/>
  <c r="M1159" i="1"/>
  <c r="K1159" i="1"/>
  <c r="N926" i="1"/>
  <c r="K927" i="1"/>
  <c r="N999" i="1"/>
  <c r="M999" i="1" s="1"/>
  <c r="N467" i="1"/>
  <c r="K468" i="1"/>
  <c r="N2761" i="1"/>
  <c r="K2383" i="1"/>
  <c r="N2053" i="1"/>
  <c r="K2054" i="1"/>
  <c r="N1776" i="1"/>
  <c r="M1776" i="1" s="1"/>
  <c r="M1777" i="1"/>
  <c r="K1777" i="1"/>
  <c r="N1360" i="1"/>
  <c r="M1360" i="1" s="1"/>
  <c r="M1361" i="1"/>
  <c r="N1253" i="1"/>
  <c r="K1254" i="1"/>
  <c r="P341" i="1"/>
  <c r="N1870" i="1"/>
  <c r="K2587" i="1"/>
  <c r="K2324" i="1"/>
  <c r="N22" i="1"/>
  <c r="M22" i="1" s="1"/>
  <c r="K23" i="1"/>
  <c r="K1266" i="1"/>
  <c r="N1348" i="1"/>
  <c r="K1349" i="1"/>
  <c r="N1243" i="1"/>
  <c r="N395" i="1"/>
  <c r="M396" i="1"/>
  <c r="K396" i="1"/>
  <c r="N1640" i="1"/>
  <c r="M1641" i="1"/>
  <c r="K1641" i="1"/>
  <c r="N160" i="1"/>
  <c r="K161" i="1"/>
  <c r="N766" i="1"/>
  <c r="M767" i="1"/>
  <c r="K767" i="1"/>
  <c r="N1839" i="1"/>
  <c r="K1840" i="1"/>
  <c r="N175" i="1"/>
  <c r="K176" i="1"/>
  <c r="N1819" i="1"/>
  <c r="K1820" i="1"/>
  <c r="N1283" i="1"/>
  <c r="M1284" i="1"/>
  <c r="N719" i="1"/>
  <c r="K720" i="1"/>
  <c r="N1958" i="1"/>
  <c r="K1959" i="1"/>
  <c r="N2550" i="1"/>
  <c r="M2550" i="1" s="1"/>
  <c r="N2130" i="1"/>
  <c r="K2131" i="1"/>
  <c r="L2363" i="1"/>
  <c r="K2364" i="1"/>
  <c r="L1467" i="1"/>
  <c r="K1468" i="1"/>
  <c r="N1334" i="1"/>
  <c r="M1334" i="1" s="1"/>
  <c r="K1335" i="1"/>
  <c r="N2070" i="1"/>
  <c r="M2071" i="1"/>
  <c r="K2071" i="1"/>
  <c r="N2563" i="1"/>
  <c r="N1822" i="1"/>
  <c r="M1823" i="1"/>
  <c r="K1823" i="1"/>
  <c r="L1723" i="1"/>
  <c r="K1724" i="1"/>
  <c r="AM2710" i="1"/>
  <c r="AM2230" i="1"/>
  <c r="AN2230" i="1" s="1"/>
  <c r="AO2230" i="1" s="1"/>
  <c r="AP2229" i="1" s="1"/>
  <c r="AL823" i="1"/>
  <c r="M119" i="1"/>
  <c r="N503" i="1"/>
  <c r="M503" i="1" s="1"/>
  <c r="N2386" i="1"/>
  <c r="K2387" i="1"/>
  <c r="N1862" i="1"/>
  <c r="K1863" i="1"/>
  <c r="N1374" i="1"/>
  <c r="K1375" i="1"/>
  <c r="N1178" i="1"/>
  <c r="M1179" i="1"/>
  <c r="N808" i="1"/>
  <c r="K809" i="1"/>
  <c r="N2843" i="1"/>
  <c r="N1731" i="1"/>
  <c r="K1732" i="1"/>
  <c r="N1187" i="1"/>
  <c r="K1188" i="1"/>
  <c r="N879" i="1"/>
  <c r="M879" i="1" s="1"/>
  <c r="K880" i="1"/>
  <c r="N2623" i="1"/>
  <c r="K2624" i="1"/>
  <c r="N2464" i="1"/>
  <c r="K2465" i="1"/>
  <c r="N2140" i="1"/>
  <c r="K2141" i="1"/>
  <c r="N2720" i="1"/>
  <c r="K2721" i="1"/>
  <c r="K2691" i="1"/>
  <c r="K1806" i="1"/>
  <c r="K1450" i="1"/>
  <c r="K1687" i="1"/>
  <c r="N2118" i="1"/>
  <c r="N691" i="1"/>
  <c r="M691" i="1" s="1"/>
  <c r="M692" i="1"/>
  <c r="K692" i="1"/>
  <c r="N665" i="1"/>
  <c r="N399" i="1"/>
  <c r="K400" i="1"/>
  <c r="K2616" i="1"/>
  <c r="N2154" i="1"/>
  <c r="M2154" i="1" s="1"/>
  <c r="N1810" i="1"/>
  <c r="M1810" i="1" s="1"/>
  <c r="M1811" i="1"/>
  <c r="K1344" i="1"/>
  <c r="N894" i="1"/>
  <c r="M895" i="1"/>
  <c r="K895" i="1"/>
  <c r="N904" i="1"/>
  <c r="M904" i="1" s="1"/>
  <c r="M905" i="1"/>
  <c r="N5" i="1"/>
  <c r="M6" i="1"/>
  <c r="N2612" i="1"/>
  <c r="M783" i="1"/>
  <c r="N1924" i="1"/>
  <c r="K1925" i="1"/>
  <c r="N2175" i="1"/>
  <c r="K2176" i="1"/>
  <c r="N2266" i="1"/>
  <c r="M2266" i="1" s="1"/>
  <c r="K2267" i="1"/>
  <c r="N1670" i="1"/>
  <c r="M1671" i="1"/>
  <c r="N1286" i="1"/>
  <c r="M1287" i="1"/>
  <c r="K1287" i="1"/>
  <c r="N1002" i="1"/>
  <c r="M1003" i="1"/>
  <c r="K666" i="1"/>
  <c r="K1877" i="1"/>
  <c r="N1031" i="1"/>
  <c r="N667" i="1"/>
  <c r="M667" i="1" s="1"/>
  <c r="N2624" i="1"/>
  <c r="M2624" i="1" s="1"/>
  <c r="N2296" i="1"/>
  <c r="M2296" i="1" s="1"/>
  <c r="N1960" i="1"/>
  <c r="N2295" i="1"/>
  <c r="K2296" i="1"/>
  <c r="N2517" i="1"/>
  <c r="K2518" i="1"/>
  <c r="N2205" i="1"/>
  <c r="K2206" i="1"/>
  <c r="N1925" i="1"/>
  <c r="N1612" i="1"/>
  <c r="K1613" i="1"/>
  <c r="N1260" i="1"/>
  <c r="N880" i="1"/>
  <c r="M880" i="1" s="1"/>
  <c r="N1911" i="1"/>
  <c r="M1911" i="1" s="1"/>
  <c r="M1912" i="1"/>
  <c r="N1769" i="1"/>
  <c r="K1770" i="1"/>
  <c r="N1493" i="1"/>
  <c r="M1493" i="1" s="1"/>
  <c r="M1494" i="1"/>
  <c r="N1221" i="1"/>
  <c r="N949" i="1"/>
  <c r="N124" i="1"/>
  <c r="M125" i="1"/>
  <c r="K125" i="1"/>
  <c r="N785" i="1"/>
  <c r="M785" i="1" s="1"/>
  <c r="M786" i="1"/>
  <c r="N441" i="1"/>
  <c r="M442" i="1"/>
  <c r="K442" i="1"/>
  <c r="N149" i="1"/>
  <c r="M150" i="1"/>
  <c r="K150" i="1"/>
  <c r="N1231" i="1"/>
  <c r="K1232" i="1"/>
  <c r="N2500" i="1"/>
  <c r="M2500" i="1" s="1"/>
  <c r="K2501" i="1"/>
  <c r="K1447" i="1"/>
  <c r="N1496" i="1"/>
  <c r="M1496" i="1" s="1"/>
  <c r="N2414" i="1"/>
  <c r="M2415" i="1"/>
  <c r="K2415" i="1"/>
  <c r="N1316" i="1"/>
  <c r="M1316" i="1" s="1"/>
  <c r="M1317" i="1"/>
  <c r="K1317" i="1"/>
  <c r="P273" i="1"/>
  <c r="P1262" i="1"/>
  <c r="P35" i="1"/>
  <c r="O35" i="1" s="1"/>
  <c r="K2033" i="1"/>
  <c r="N2766" i="1"/>
  <c r="M2767" i="1"/>
  <c r="K2767" i="1"/>
  <c r="N2226" i="1"/>
  <c r="M2226" i="1" s="1"/>
  <c r="M2227" i="1"/>
  <c r="K2227" i="1"/>
  <c r="N2026" i="1"/>
  <c r="M2027" i="1"/>
  <c r="K2027" i="1"/>
  <c r="N1758" i="1"/>
  <c r="M1758" i="1" s="1"/>
  <c r="M1759" i="1"/>
  <c r="N2147" i="1"/>
  <c r="M2147" i="1" s="1"/>
  <c r="K2148" i="1"/>
  <c r="N1155" i="1"/>
  <c r="K1156" i="1"/>
  <c r="N131" i="1"/>
  <c r="M132" i="1"/>
  <c r="K132" i="1"/>
  <c r="K2014" i="1"/>
  <c r="N2279" i="1"/>
  <c r="K2431" i="1"/>
  <c r="N2039" i="1"/>
  <c r="K2040" i="1"/>
  <c r="K1671" i="1"/>
  <c r="N289" i="1"/>
  <c r="M290" i="1"/>
  <c r="K290" i="1"/>
  <c r="K1957" i="1"/>
  <c r="N1969" i="1"/>
  <c r="N2294" i="1"/>
  <c r="M2295" i="1"/>
  <c r="N1630" i="1"/>
  <c r="M1631" i="1"/>
  <c r="K1631" i="1"/>
  <c r="K904" i="1"/>
  <c r="N1251" i="1"/>
  <c r="K1252" i="1"/>
  <c r="K413" i="1"/>
  <c r="N2692" i="1"/>
  <c r="K2693" i="1"/>
  <c r="N2776" i="1"/>
  <c r="M2777" i="1"/>
  <c r="K2777" i="1"/>
  <c r="K2675" i="1"/>
  <c r="K1714" i="1"/>
  <c r="N1714" i="1"/>
  <c r="M1714" i="1" s="1"/>
  <c r="N1173" i="1"/>
  <c r="K1174" i="1"/>
  <c r="N341" i="1"/>
  <c r="M342" i="1"/>
  <c r="K342" i="1"/>
  <c r="P605" i="1"/>
  <c r="O606" i="1"/>
  <c r="P1994" i="1"/>
  <c r="M75" i="1"/>
  <c r="P214" i="1"/>
  <c r="O214" i="1" s="1"/>
  <c r="O215" i="1"/>
  <c r="K2686" i="1"/>
  <c r="K2755" i="1"/>
  <c r="N1154" i="1"/>
  <c r="M1155" i="1"/>
  <c r="K1155" i="1"/>
  <c r="N286" i="1"/>
  <c r="K287" i="1"/>
  <c r="N1563" i="1"/>
  <c r="K1564" i="1"/>
  <c r="N515" i="1"/>
  <c r="K516" i="1"/>
  <c r="K62" i="1"/>
  <c r="K1868" i="1"/>
  <c r="K744" i="1"/>
  <c r="N1557" i="1"/>
  <c r="K1558" i="1"/>
  <c r="N883" i="1"/>
  <c r="M883" i="1" s="1"/>
  <c r="M884" i="1"/>
  <c r="N2124" i="1"/>
  <c r="M2124" i="1" s="1"/>
  <c r="N223" i="1"/>
  <c r="M224" i="1"/>
  <c r="K224" i="1"/>
  <c r="N2703" i="1"/>
  <c r="M2703" i="1" s="1"/>
  <c r="M2704" i="1"/>
  <c r="K2704" i="1"/>
  <c r="N1555" i="1"/>
  <c r="K1556" i="1"/>
  <c r="N951" i="1"/>
  <c r="K952" i="1"/>
  <c r="N1926" i="1"/>
  <c r="M1926" i="1" s="1"/>
  <c r="N866" i="1"/>
  <c r="M867" i="1"/>
  <c r="N1175" i="1"/>
  <c r="M1176" i="1"/>
  <c r="N1844" i="1"/>
  <c r="N776" i="1"/>
  <c r="M776" i="1" s="1"/>
  <c r="L1979" i="1"/>
  <c r="K1980" i="1"/>
  <c r="N2259" i="1"/>
  <c r="K2260" i="1"/>
  <c r="N2366" i="1"/>
  <c r="M2367" i="1"/>
  <c r="K2367" i="1"/>
  <c r="N2318" i="1"/>
  <c r="M2319" i="1"/>
  <c r="K2319" i="1"/>
  <c r="P9" i="1"/>
  <c r="P117" i="1"/>
  <c r="O118" i="1"/>
  <c r="P30" i="1"/>
  <c r="M31" i="1"/>
  <c r="P17" i="1"/>
  <c r="P1766" i="1"/>
  <c r="P1009" i="1"/>
  <c r="P803" i="1"/>
  <c r="P1414" i="1"/>
  <c r="N2558" i="1"/>
  <c r="N111" i="1"/>
  <c r="K2863" i="1"/>
  <c r="N2689" i="1"/>
  <c r="M2690" i="1"/>
  <c r="K2690" i="1"/>
  <c r="N2401" i="1"/>
  <c r="K2402" i="1"/>
  <c r="N2117" i="1"/>
  <c r="M2118" i="1"/>
  <c r="N1804" i="1"/>
  <c r="M1805" i="1"/>
  <c r="K1805" i="1"/>
  <c r="N1448" i="1"/>
  <c r="M1448" i="1" s="1"/>
  <c r="M1449" i="1"/>
  <c r="K1449" i="1"/>
  <c r="N1084" i="1"/>
  <c r="M1084" i="1" s="1"/>
  <c r="M1085" i="1"/>
  <c r="N2251" i="1"/>
  <c r="K2252" i="1"/>
  <c r="N1762" i="1"/>
  <c r="M1763" i="1"/>
  <c r="K1763" i="1"/>
  <c r="N1685" i="1"/>
  <c r="N1409" i="1"/>
  <c r="M1410" i="1"/>
  <c r="K1410" i="1"/>
  <c r="N1145" i="1"/>
  <c r="K1146" i="1"/>
  <c r="N512" i="1"/>
  <c r="K513" i="1"/>
  <c r="N837" i="1"/>
  <c r="N573" i="1"/>
  <c r="M573" i="1" s="1"/>
  <c r="N301" i="1"/>
  <c r="M301" i="1" s="1"/>
  <c r="M302" i="1"/>
  <c r="N76" i="1"/>
  <c r="K77" i="1"/>
  <c r="N1970" i="1"/>
  <c r="M1970" i="1" s="1"/>
  <c r="N505" i="1"/>
  <c r="M506" i="1"/>
  <c r="K506" i="1"/>
  <c r="K2417" i="1"/>
  <c r="N2614" i="1"/>
  <c r="K2615" i="1"/>
  <c r="K1748" i="1"/>
  <c r="N1558" i="1"/>
  <c r="M1558" i="1" s="1"/>
  <c r="K1559" i="1"/>
  <c r="N1342" i="1"/>
  <c r="K1343" i="1"/>
  <c r="N1078" i="1"/>
  <c r="N372" i="1"/>
  <c r="K373" i="1"/>
  <c r="K838" i="1"/>
  <c r="N1959" i="1"/>
  <c r="M1960" i="1"/>
  <c r="N1363" i="1"/>
  <c r="K1364" i="1"/>
  <c r="N1111" i="1"/>
  <c r="M1111" i="1" s="1"/>
  <c r="N827" i="1"/>
  <c r="K828" i="1"/>
  <c r="N379" i="1"/>
  <c r="K380" i="1"/>
  <c r="N2820" i="1"/>
  <c r="K2821" i="1"/>
  <c r="N2412" i="1"/>
  <c r="K2413" i="1"/>
  <c r="N2080" i="1"/>
  <c r="P445" i="1"/>
  <c r="P57" i="1"/>
  <c r="O58" i="1"/>
  <c r="P249" i="1"/>
  <c r="P5" i="1"/>
  <c r="P1658" i="1"/>
  <c r="P781" i="1"/>
  <c r="O782" i="1"/>
  <c r="P791" i="1"/>
  <c r="M792" i="1"/>
  <c r="P1378" i="1"/>
  <c r="N2526" i="1"/>
  <c r="K2527" i="1"/>
  <c r="N594" i="1"/>
  <c r="N664" i="1"/>
  <c r="K665" i="1"/>
  <c r="N1875" i="1"/>
  <c r="M1875" i="1" s="1"/>
  <c r="M1876" i="1"/>
  <c r="N1575" i="1"/>
  <c r="K1009" i="1"/>
  <c r="K2859" i="1"/>
  <c r="N1840" i="1"/>
  <c r="M1840" i="1" s="1"/>
  <c r="N1445" i="1"/>
  <c r="N11" i="1"/>
  <c r="K12" i="1"/>
  <c r="P579" i="1"/>
  <c r="P397" i="1"/>
  <c r="P2110" i="1"/>
  <c r="K1974" i="1"/>
  <c r="N2031" i="1"/>
  <c r="M2032" i="1"/>
  <c r="K2752" i="1"/>
  <c r="N2510" i="1"/>
  <c r="K2511" i="1"/>
  <c r="N1058" i="1"/>
  <c r="M1059" i="1"/>
  <c r="K1059" i="1"/>
  <c r="N191" i="1"/>
  <c r="M191" i="1" s="1"/>
  <c r="K192" i="1"/>
  <c r="N1543" i="1"/>
  <c r="M1544" i="1"/>
  <c r="N847" i="1"/>
  <c r="K848" i="1"/>
  <c r="N2012" i="1"/>
  <c r="M2013" i="1"/>
  <c r="K2013" i="1"/>
  <c r="N2429" i="1"/>
  <c r="M2430" i="1"/>
  <c r="K2430" i="1"/>
  <c r="K1722" i="1"/>
  <c r="N1372" i="1"/>
  <c r="M1372" i="1" s="1"/>
  <c r="K1373" i="1"/>
  <c r="N944" i="1"/>
  <c r="K945" i="1"/>
  <c r="N733" i="1"/>
  <c r="M733" i="1" s="1"/>
  <c r="K734" i="1"/>
  <c r="N269" i="1"/>
  <c r="M270" i="1"/>
  <c r="K270" i="1"/>
  <c r="N1988" i="1"/>
  <c r="K1989" i="1"/>
  <c r="N2538" i="1"/>
  <c r="K2539" i="1"/>
  <c r="K1524" i="1"/>
  <c r="N1142" i="1"/>
  <c r="K1143" i="1"/>
  <c r="N2148" i="1"/>
  <c r="M2148" i="1" s="1"/>
  <c r="K2149" i="1"/>
  <c r="N919" i="1"/>
  <c r="N411" i="1"/>
  <c r="M412" i="1"/>
  <c r="K412" i="1"/>
  <c r="K2682" i="1"/>
  <c r="N2009" i="1"/>
  <c r="N1712" i="1"/>
  <c r="M1713" i="1"/>
  <c r="K1713" i="1"/>
  <c r="N668" i="1"/>
  <c r="N1529" i="1"/>
  <c r="K1530" i="1"/>
  <c r="N192" i="1"/>
  <c r="M192" i="1" s="1"/>
  <c r="M193" i="1"/>
  <c r="K193" i="1"/>
  <c r="N265" i="1"/>
  <c r="M266" i="1"/>
  <c r="K266" i="1"/>
  <c r="N1169" i="1"/>
  <c r="K1170" i="1"/>
  <c r="P103" i="1"/>
  <c r="P73" i="1"/>
  <c r="N2594" i="1"/>
  <c r="M2595" i="1"/>
  <c r="K2595" i="1"/>
  <c r="N2325" i="1"/>
  <c r="M2325" i="1" s="1"/>
  <c r="M2326" i="1"/>
  <c r="K2326" i="1"/>
  <c r="N1793" i="1"/>
  <c r="N1999" i="1"/>
  <c r="M1999" i="1" s="1"/>
  <c r="N2654" i="1"/>
  <c r="M2654" i="1" s="1"/>
  <c r="N2210" i="1"/>
  <c r="M2210" i="1" s="1"/>
  <c r="M2211" i="1"/>
  <c r="N962" i="1"/>
  <c r="N734" i="1"/>
  <c r="M734" i="1" s="1"/>
  <c r="N1899" i="1"/>
  <c r="N711" i="1"/>
  <c r="M711" i="1" s="1"/>
  <c r="N2770" i="1"/>
  <c r="N2684" i="1"/>
  <c r="M2685" i="1"/>
  <c r="N2332" i="1"/>
  <c r="N2000" i="1"/>
  <c r="M2000" i="1" s="1"/>
  <c r="N2359" i="1"/>
  <c r="M2360" i="1"/>
  <c r="N2585" i="1"/>
  <c r="M2586" i="1"/>
  <c r="N2285" i="1"/>
  <c r="N2005" i="1"/>
  <c r="M2006" i="1"/>
  <c r="N1708" i="1"/>
  <c r="N1356" i="1"/>
  <c r="M1356" i="1" s="1"/>
  <c r="N1000" i="1"/>
  <c r="M1001" i="1"/>
  <c r="N1847" i="1"/>
  <c r="M1847" i="1" s="1"/>
  <c r="N1801" i="1"/>
  <c r="N1301" i="1"/>
  <c r="M1302" i="1"/>
  <c r="N113" i="1"/>
  <c r="M114" i="1"/>
  <c r="N2271" i="1"/>
  <c r="M2271" i="1" s="1"/>
  <c r="N327" i="1"/>
  <c r="M328" i="1"/>
  <c r="N2322" i="1"/>
  <c r="M2323" i="1"/>
  <c r="N1534" i="1"/>
  <c r="N1170" i="1"/>
  <c r="M1170" i="1" s="1"/>
  <c r="M1171" i="1"/>
  <c r="N850" i="1"/>
  <c r="M851" i="1"/>
  <c r="N526" i="1"/>
  <c r="M527" i="1"/>
  <c r="N2663" i="1"/>
  <c r="N1099" i="1"/>
  <c r="M1099" i="1" s="1"/>
  <c r="N759" i="1"/>
  <c r="M760" i="1"/>
  <c r="K760" i="1"/>
  <c r="N2451" i="1"/>
  <c r="N51" i="1"/>
  <c r="M52" i="1"/>
  <c r="K52" i="1"/>
  <c r="N2484" i="1"/>
  <c r="N2164" i="1"/>
  <c r="M2164" i="1" s="1"/>
  <c r="N2760" i="1"/>
  <c r="M2761" i="1"/>
  <c r="N2753" i="1"/>
  <c r="M2754" i="1"/>
  <c r="N2461" i="1"/>
  <c r="M2462" i="1"/>
  <c r="N2185" i="1"/>
  <c r="M2185" i="1" s="1"/>
  <c r="M2186" i="1"/>
  <c r="N1905" i="1"/>
  <c r="N1588" i="1"/>
  <c r="N1228" i="1"/>
  <c r="M1229" i="1"/>
  <c r="N844" i="1"/>
  <c r="M844" i="1" s="1"/>
  <c r="N1815" i="1"/>
  <c r="M1815" i="1" s="1"/>
  <c r="N1701" i="1"/>
  <c r="M1701" i="1" s="1"/>
  <c r="N1429" i="1"/>
  <c r="N1165" i="1"/>
  <c r="N556" i="1"/>
  <c r="N853" i="1"/>
  <c r="N525" i="1"/>
  <c r="M526" i="1"/>
  <c r="N165" i="1"/>
  <c r="M166" i="1"/>
  <c r="K166" i="1"/>
  <c r="N133" i="1"/>
  <c r="M134" i="1"/>
  <c r="K134" i="1"/>
  <c r="N41" i="1"/>
  <c r="M42" i="1"/>
  <c r="K42" i="1"/>
  <c r="N2209" i="1"/>
  <c r="M2209" i="1" s="1"/>
  <c r="N1264" i="1"/>
  <c r="M1265" i="1"/>
  <c r="K1265" i="1"/>
  <c r="N873" i="1"/>
  <c r="N1307" i="1"/>
  <c r="M1307" i="1" s="1"/>
  <c r="N2596" i="1"/>
  <c r="M2596" i="1" s="1"/>
  <c r="N1376" i="1"/>
  <c r="M1376" i="1" s="1"/>
  <c r="N945" i="1"/>
  <c r="M945" i="1" s="1"/>
  <c r="N89" i="1"/>
  <c r="M90" i="1"/>
  <c r="K90" i="1"/>
  <c r="P487" i="1"/>
  <c r="P1638" i="1"/>
  <c r="P557" i="1"/>
  <c r="P291" i="1"/>
  <c r="P530" i="1"/>
  <c r="P337" i="1"/>
  <c r="P2530" i="1"/>
  <c r="P154" i="1"/>
  <c r="O154" i="1" s="1"/>
  <c r="N375" i="1"/>
  <c r="M376" i="1"/>
  <c r="K376" i="1"/>
  <c r="N1678" i="1"/>
  <c r="N1092" i="1"/>
  <c r="N685" i="1"/>
  <c r="N457" i="1"/>
  <c r="M457" i="1" s="1"/>
  <c r="M458" i="1"/>
  <c r="N60" i="1"/>
  <c r="M61" i="1"/>
  <c r="K61" i="1"/>
  <c r="N1564" i="1"/>
  <c r="M1564" i="1" s="1"/>
  <c r="N1405" i="1"/>
  <c r="M1406" i="1"/>
  <c r="N357" i="1"/>
  <c r="K358" i="1"/>
  <c r="N1174" i="1"/>
  <c r="M1174" i="1" s="1"/>
  <c r="M1175" i="1"/>
  <c r="N2379" i="1"/>
  <c r="N1132" i="1"/>
  <c r="M1132" i="1" s="1"/>
  <c r="N825" i="1"/>
  <c r="M825" i="1" s="1"/>
  <c r="N2132" i="1"/>
  <c r="N2223" i="1"/>
  <c r="N279" i="1"/>
  <c r="M280" i="1"/>
  <c r="K280" i="1"/>
  <c r="N2562" i="1"/>
  <c r="M2563" i="1"/>
  <c r="N2142" i="1"/>
  <c r="M2143" i="1"/>
  <c r="N1866" i="1"/>
  <c r="M1867" i="1"/>
  <c r="N1262" i="1"/>
  <c r="M1263" i="1"/>
  <c r="N934" i="1"/>
  <c r="N742" i="1"/>
  <c r="M742" i="1" s="1"/>
  <c r="M743" i="1"/>
  <c r="K1709" i="1"/>
  <c r="K2210" i="1"/>
  <c r="N989" i="1"/>
  <c r="M990" i="1"/>
  <c r="P439" i="1"/>
  <c r="P1518" i="1"/>
  <c r="P485" i="1"/>
  <c r="P279" i="1"/>
  <c r="P482" i="1"/>
  <c r="P313" i="1"/>
  <c r="P2506" i="1"/>
  <c r="P142" i="1"/>
  <c r="N2463" i="1"/>
  <c r="N2546" i="1"/>
  <c r="M2547" i="1"/>
  <c r="N1750" i="1"/>
  <c r="N1546" i="1"/>
  <c r="M1547" i="1"/>
  <c r="N1166" i="1"/>
  <c r="M1167" i="1"/>
  <c r="N1006" i="1"/>
  <c r="M1007" i="1"/>
  <c r="N1143" i="1"/>
  <c r="N807" i="1"/>
  <c r="M807" i="1" s="1"/>
  <c r="M808" i="1"/>
  <c r="K2655" i="1"/>
  <c r="K1406" i="1"/>
  <c r="K1906" i="1"/>
  <c r="N1780" i="1"/>
  <c r="M1781" i="1"/>
  <c r="K1781" i="1"/>
  <c r="N2774" i="1"/>
  <c r="M2774" i="1" s="1"/>
  <c r="N2406" i="1"/>
  <c r="M2407" i="1"/>
  <c r="N2238" i="1"/>
  <c r="M2239" i="1"/>
  <c r="N1830" i="1"/>
  <c r="M1831" i="1"/>
  <c r="K2407" i="1"/>
  <c r="K963" i="1"/>
  <c r="N1512" i="1"/>
  <c r="K1513" i="1"/>
  <c r="N2718" i="1"/>
  <c r="N2854" i="1"/>
  <c r="M2854" i="1" s="1"/>
  <c r="N2598" i="1"/>
  <c r="N1938" i="1"/>
  <c r="M1939" i="1"/>
  <c r="N1618" i="1"/>
  <c r="N1354" i="1"/>
  <c r="M1355" i="1"/>
  <c r="N948" i="1"/>
  <c r="M949" i="1"/>
  <c r="N1955" i="1"/>
  <c r="M1955" i="1" s="1"/>
  <c r="M1956" i="1"/>
  <c r="N2473" i="1"/>
  <c r="N304" i="1"/>
  <c r="N2020" i="1"/>
  <c r="N2607" i="1"/>
  <c r="M2608" i="1"/>
  <c r="N1682" i="1"/>
  <c r="N1282" i="1"/>
  <c r="M1283" i="1"/>
  <c r="N2783" i="1"/>
  <c r="M2783" i="1" s="1"/>
  <c r="M2784" i="1"/>
  <c r="N1827" i="1"/>
  <c r="N1303" i="1"/>
  <c r="M1303" i="1" s="1"/>
  <c r="N1051" i="1"/>
  <c r="N587" i="1"/>
  <c r="M588" i="1"/>
  <c r="N2809" i="1"/>
  <c r="M2809" i="1" s="1"/>
  <c r="N2444" i="1"/>
  <c r="N2116" i="1"/>
  <c r="M2116" i="1" s="1"/>
  <c r="M2117" i="1"/>
  <c r="N2680" i="1"/>
  <c r="M2681" i="1"/>
  <c r="N2673" i="1"/>
  <c r="N2381" i="1"/>
  <c r="M2382" i="1"/>
  <c r="N2097" i="1"/>
  <c r="N1832" i="1"/>
  <c r="N1480" i="1"/>
  <c r="N1060" i="1"/>
  <c r="M1060" i="1" s="1"/>
  <c r="N2215" i="1"/>
  <c r="N1853" i="1"/>
  <c r="M1853" i="1" s="1"/>
  <c r="M1854" i="1"/>
  <c r="N1573" i="1"/>
  <c r="N1257" i="1"/>
  <c r="N985" i="1"/>
  <c r="M986" i="1"/>
  <c r="K986" i="1"/>
  <c r="N598" i="1"/>
  <c r="M599" i="1"/>
  <c r="N377" i="1"/>
  <c r="M378" i="1"/>
  <c r="K378" i="1"/>
  <c r="N1349" i="1"/>
  <c r="M1349" i="1" s="1"/>
  <c r="N284" i="1"/>
  <c r="N2635" i="1"/>
  <c r="P261" i="1"/>
  <c r="P247" i="1"/>
  <c r="P1038" i="1"/>
  <c r="P365" i="1"/>
  <c r="P99" i="1"/>
  <c r="P218" i="1"/>
  <c r="P241" i="1"/>
  <c r="O242" i="1"/>
  <c r="P2098" i="1"/>
  <c r="P82" i="1"/>
  <c r="O83" i="1"/>
  <c r="N1838" i="1"/>
  <c r="M1838" i="1" s="1"/>
  <c r="M1839" i="1"/>
  <c r="N1550" i="1"/>
  <c r="M1551" i="1"/>
  <c r="N1314" i="1"/>
  <c r="M1315" i="1"/>
  <c r="N103" i="1"/>
  <c r="M104" i="1"/>
  <c r="N86" i="1"/>
  <c r="M86" i="1" s="1"/>
  <c r="M87" i="1"/>
  <c r="N2578" i="1"/>
  <c r="N2006" i="1"/>
  <c r="M2007" i="1"/>
  <c r="N1754" i="1"/>
  <c r="N648" i="1"/>
  <c r="N1711" i="1"/>
  <c r="M1712" i="1"/>
  <c r="N1375" i="1"/>
  <c r="M1375" i="1" s="1"/>
  <c r="K114" i="1"/>
  <c r="M219" i="1"/>
  <c r="N1604" i="1"/>
  <c r="M1604" i="1" s="1"/>
  <c r="N2466" i="1"/>
  <c r="N2222" i="1"/>
  <c r="N1138" i="1"/>
  <c r="M1139" i="1"/>
  <c r="N874" i="1"/>
  <c r="M874" i="1" s="1"/>
  <c r="M875" i="1"/>
  <c r="N350" i="1"/>
  <c r="M351" i="1"/>
  <c r="N266" i="1"/>
  <c r="M267" i="1"/>
  <c r="K854" i="1"/>
  <c r="N2719" i="1"/>
  <c r="M2719" i="1" s="1"/>
  <c r="M2720" i="1"/>
  <c r="N1535" i="1"/>
  <c r="N1147" i="1"/>
  <c r="M1148" i="1"/>
  <c r="N839" i="1"/>
  <c r="N299" i="1"/>
  <c r="M300" i="1"/>
  <c r="K300" i="1"/>
  <c r="N2580" i="1"/>
  <c r="M2580" i="1" s="1"/>
  <c r="N2268" i="1"/>
  <c r="N1936" i="1"/>
  <c r="M1936" i="1" s="1"/>
  <c r="N2805" i="1"/>
  <c r="M2806" i="1"/>
  <c r="N2533" i="1"/>
  <c r="N2277" i="1"/>
  <c r="N1949" i="1"/>
  <c r="N1644" i="1"/>
  <c r="N1292" i="1"/>
  <c r="N920" i="1"/>
  <c r="N1799" i="1"/>
  <c r="M1799" i="1" s="1"/>
  <c r="N1745" i="1"/>
  <c r="M1745" i="1" s="1"/>
  <c r="M1746" i="1"/>
  <c r="N1469" i="1"/>
  <c r="N1201" i="1"/>
  <c r="M1202" i="1"/>
  <c r="N925" i="1"/>
  <c r="M926" i="1"/>
  <c r="N539" i="1"/>
  <c r="N1079" i="1"/>
  <c r="N1410" i="1"/>
  <c r="M1411" i="1"/>
  <c r="N162" i="1"/>
  <c r="M162" i="1" s="1"/>
  <c r="M163" i="1"/>
  <c r="N504" i="1"/>
  <c r="M505" i="1"/>
  <c r="N1707" i="1"/>
  <c r="M1708" i="1"/>
  <c r="N1427" i="1"/>
  <c r="M1428" i="1"/>
  <c r="N1219" i="1"/>
  <c r="M1220" i="1"/>
  <c r="K1220" i="1"/>
  <c r="N755" i="1"/>
  <c r="M755" i="1" s="1"/>
  <c r="M756" i="1"/>
  <c r="N2794" i="1"/>
  <c r="M2795" i="1"/>
  <c r="N347" i="1"/>
  <c r="K348" i="1"/>
  <c r="N2524" i="1"/>
  <c r="M2524" i="1" s="1"/>
  <c r="N2208" i="1"/>
  <c r="N2840" i="1"/>
  <c r="M2840" i="1" s="1"/>
  <c r="N2745" i="1"/>
  <c r="N2453" i="1"/>
  <c r="N2177" i="1"/>
  <c r="N1897" i="1"/>
  <c r="N1580" i="1"/>
  <c r="N1216" i="1"/>
  <c r="M1217" i="1"/>
  <c r="N828" i="1"/>
  <c r="N1783" i="1"/>
  <c r="N1789" i="1"/>
  <c r="N1513" i="1"/>
  <c r="N1197" i="1"/>
  <c r="M1197" i="1" s="1"/>
  <c r="N921" i="1"/>
  <c r="M921" i="1" s="1"/>
  <c r="N889" i="1"/>
  <c r="N581" i="1"/>
  <c r="K582" i="1"/>
  <c r="N241" i="1"/>
  <c r="M242" i="1"/>
  <c r="N1852" i="1"/>
  <c r="N1634" i="1"/>
  <c r="M1635" i="1"/>
  <c r="N789" i="1"/>
  <c r="M790" i="1"/>
  <c r="N559" i="1"/>
  <c r="M560" i="1"/>
  <c r="K560" i="1"/>
  <c r="N2758" i="1"/>
  <c r="M2758" i="1" s="1"/>
  <c r="M2759" i="1"/>
  <c r="N2158" i="1"/>
  <c r="M2159" i="1"/>
  <c r="N1878" i="1"/>
  <c r="N450" i="1"/>
  <c r="N38" i="1"/>
  <c r="N916" i="1"/>
  <c r="N2851" i="1"/>
  <c r="N1475" i="1"/>
  <c r="K1093" i="1"/>
  <c r="N2844" i="1"/>
  <c r="M2845" i="1"/>
  <c r="N2424" i="1"/>
  <c r="N2096" i="1"/>
  <c r="M2097" i="1"/>
  <c r="N2636" i="1"/>
  <c r="N2653" i="1"/>
  <c r="N2409" i="1"/>
  <c r="N2077" i="1"/>
  <c r="M2077" i="1" s="1"/>
  <c r="N1752" i="1"/>
  <c r="N1404" i="1"/>
  <c r="M1405" i="1"/>
  <c r="N1040" i="1"/>
  <c r="K1041" i="1"/>
  <c r="N2183" i="1"/>
  <c r="M2184" i="1"/>
  <c r="N1785" i="1"/>
  <c r="N1509" i="1"/>
  <c r="M1509" i="1" s="1"/>
  <c r="M1510" i="1"/>
  <c r="N1237" i="1"/>
  <c r="M1238" i="1"/>
  <c r="N917" i="1"/>
  <c r="M918" i="1"/>
  <c r="N885" i="1"/>
  <c r="M886" i="1"/>
  <c r="N577" i="1"/>
  <c r="M578" i="1"/>
  <c r="N333" i="1"/>
  <c r="N92" i="1"/>
  <c r="M92" i="1" s="1"/>
  <c r="M93" i="1"/>
  <c r="N997" i="1"/>
  <c r="M998" i="1"/>
  <c r="N1807" i="1"/>
  <c r="N239" i="1"/>
  <c r="K240" i="1"/>
  <c r="N2708" i="1"/>
  <c r="M2708" i="1" s="1"/>
  <c r="N1904" i="1"/>
  <c r="K1905" i="1"/>
  <c r="N1861" i="1"/>
  <c r="M1862" i="1"/>
  <c r="N321" i="1"/>
  <c r="N2627" i="1"/>
  <c r="N1150" i="1"/>
  <c r="N858" i="1"/>
  <c r="M859" i="1"/>
  <c r="N358" i="1"/>
  <c r="M358" i="1" s="1"/>
  <c r="M359" i="1"/>
  <c r="N392" i="1"/>
  <c r="N1883" i="1"/>
  <c r="N1447" i="1"/>
  <c r="M1447" i="1" s="1"/>
  <c r="N931" i="1"/>
  <c r="M931" i="1" s="1"/>
  <c r="N2583" i="1"/>
  <c r="N339" i="1"/>
  <c r="M340" i="1"/>
  <c r="K340" i="1"/>
  <c r="N2516" i="1"/>
  <c r="M2517" i="1"/>
  <c r="N2200" i="1"/>
  <c r="M2201" i="1"/>
  <c r="N2824" i="1"/>
  <c r="N2737" i="1"/>
  <c r="N2405" i="1"/>
  <c r="M2406" i="1"/>
  <c r="N2121" i="1"/>
  <c r="M2122" i="1"/>
  <c r="N1864" i="1"/>
  <c r="M1865" i="1"/>
  <c r="N1516" i="1"/>
  <c r="M1517" i="1"/>
  <c r="N1152" i="1"/>
  <c r="N716" i="1"/>
  <c r="N1986" i="1"/>
  <c r="M1987" i="1"/>
  <c r="N1733" i="1"/>
  <c r="N1281" i="1"/>
  <c r="M1282" i="1"/>
  <c r="N961" i="1"/>
  <c r="M961" i="1" s="1"/>
  <c r="M962" i="1"/>
  <c r="N144" i="1"/>
  <c r="M145" i="1"/>
  <c r="K145" i="1"/>
  <c r="N641" i="1"/>
  <c r="M642" i="1"/>
  <c r="N329" i="1"/>
  <c r="M330" i="1"/>
  <c r="K330" i="1"/>
  <c r="N101" i="1"/>
  <c r="K102" i="1"/>
  <c r="N960" i="1"/>
  <c r="M960" i="1" s="1"/>
  <c r="N655" i="1"/>
  <c r="K656" i="1"/>
  <c r="N452" i="1"/>
  <c r="N2638" i="1"/>
  <c r="M2639" i="1"/>
  <c r="N950" i="1"/>
  <c r="M951" i="1"/>
  <c r="N722" i="1"/>
  <c r="M723" i="1"/>
  <c r="N2695" i="1"/>
  <c r="M2695" i="1" s="1"/>
  <c r="N1567" i="1"/>
  <c r="M1567" i="1" s="1"/>
  <c r="N1151" i="1"/>
  <c r="M1151" i="1" s="1"/>
  <c r="N2738" i="1"/>
  <c r="M2738" i="1" s="1"/>
  <c r="N2592" i="1"/>
  <c r="N2280" i="1"/>
  <c r="M2280" i="1" s="1"/>
  <c r="N1944" i="1"/>
  <c r="M1945" i="1"/>
  <c r="N2263" i="1"/>
  <c r="M2264" i="1"/>
  <c r="N2541" i="1"/>
  <c r="M2542" i="1"/>
  <c r="N2237" i="1"/>
  <c r="M2238" i="1"/>
  <c r="N1957" i="1"/>
  <c r="M1958" i="1"/>
  <c r="N1656" i="1"/>
  <c r="N1304" i="1"/>
  <c r="M1304" i="1" s="1"/>
  <c r="N928" i="1"/>
  <c r="N1623" i="1"/>
  <c r="M1623" i="1" s="1"/>
  <c r="N1753" i="1"/>
  <c r="M1753" i="1" s="1"/>
  <c r="M1754" i="1"/>
  <c r="N1117" i="1"/>
  <c r="N2458" i="1"/>
  <c r="M2459" i="1"/>
  <c r="N2084" i="1"/>
  <c r="N1983" i="1"/>
  <c r="N2850" i="1"/>
  <c r="N2194" i="1"/>
  <c r="M2195" i="1"/>
  <c r="N1474" i="1"/>
  <c r="M1474" i="1" s="1"/>
  <c r="M1475" i="1"/>
  <c r="N1106" i="1"/>
  <c r="M1107" i="1"/>
  <c r="N770" i="1"/>
  <c r="M771" i="1"/>
  <c r="N394" i="1"/>
  <c r="M395" i="1"/>
  <c r="N1071" i="1"/>
  <c r="M1072" i="1"/>
  <c r="N735" i="1"/>
  <c r="N579" i="1"/>
  <c r="M580" i="1"/>
  <c r="K580" i="1"/>
  <c r="N2785" i="1"/>
  <c r="M2786" i="1"/>
  <c r="N2436" i="1"/>
  <c r="M2436" i="1" s="1"/>
  <c r="M2437" i="1"/>
  <c r="N2108" i="1"/>
  <c r="M2109" i="1"/>
  <c r="N2664" i="1"/>
  <c r="M2664" i="1" s="1"/>
  <c r="N2709" i="1"/>
  <c r="N2421" i="1"/>
  <c r="M2421" i="1" s="1"/>
  <c r="N2137" i="1"/>
  <c r="M2137" i="1" s="1"/>
  <c r="M2138" i="1"/>
  <c r="N1884" i="1"/>
  <c r="M1884" i="1" s="1"/>
  <c r="N1536" i="1"/>
  <c r="M1537" i="1"/>
  <c r="N1168" i="1"/>
  <c r="M1168" i="1" s="1"/>
  <c r="M1169" i="1"/>
  <c r="N748" i="1"/>
  <c r="M749" i="1"/>
  <c r="N1607" i="1"/>
  <c r="N1657" i="1"/>
  <c r="N1385" i="1"/>
  <c r="M1385" i="1" s="1"/>
  <c r="M1386" i="1"/>
  <c r="N1113" i="1"/>
  <c r="M1114" i="1"/>
  <c r="N464" i="1"/>
  <c r="M465" i="1"/>
  <c r="N809" i="1"/>
  <c r="N489" i="1"/>
  <c r="M490" i="1"/>
  <c r="K490" i="1"/>
  <c r="N137" i="1"/>
  <c r="M138" i="1"/>
  <c r="N109" i="1"/>
  <c r="M110" i="1"/>
  <c r="N2481" i="1"/>
  <c r="N2113" i="1"/>
  <c r="N888" i="1"/>
  <c r="M889" i="1"/>
  <c r="N233" i="1"/>
  <c r="K234" i="1"/>
  <c r="N2579" i="1"/>
  <c r="M2579" i="1" s="1"/>
  <c r="N2865" i="1"/>
  <c r="M2866" i="1"/>
  <c r="N1012" i="1"/>
  <c r="M1012" i="1" s="1"/>
  <c r="N112" i="1"/>
  <c r="M112" i="1" s="1"/>
  <c r="M113" i="1"/>
  <c r="P45" i="1"/>
  <c r="P211" i="1"/>
  <c r="P1002" i="1"/>
  <c r="P329" i="1"/>
  <c r="P87" i="1"/>
  <c r="O87" i="1" s="1"/>
  <c r="P206" i="1"/>
  <c r="P217" i="1"/>
  <c r="P2062" i="1"/>
  <c r="P58" i="1"/>
  <c r="L2375" i="1"/>
  <c r="K2376" i="1"/>
  <c r="N852" i="1"/>
  <c r="M852" i="1" s="1"/>
  <c r="M853" i="1"/>
  <c r="K1481" i="1"/>
  <c r="N649" i="1"/>
  <c r="M650" i="1"/>
  <c r="N397" i="1"/>
  <c r="M398" i="1"/>
  <c r="N189" i="1"/>
  <c r="N1196" i="1"/>
  <c r="N1185" i="1"/>
  <c r="M1185" i="1" s="1"/>
  <c r="N2699" i="1"/>
  <c r="M2699" i="1" s="1"/>
  <c r="M2700" i="1"/>
  <c r="N954" i="1"/>
  <c r="N2641" i="1"/>
  <c r="N2231" i="1"/>
  <c r="M2232" i="1"/>
  <c r="N565" i="1"/>
  <c r="M566" i="1"/>
  <c r="N2095" i="1"/>
  <c r="N2666" i="1"/>
  <c r="N2518" i="1"/>
  <c r="N2126" i="1"/>
  <c r="N1246" i="1"/>
  <c r="M1246" i="1" s="1"/>
  <c r="N922" i="1"/>
  <c r="N698" i="1"/>
  <c r="K851" i="1"/>
  <c r="P199" i="1"/>
  <c r="P942" i="1"/>
  <c r="P317" i="1"/>
  <c r="P51" i="1"/>
  <c r="P194" i="1"/>
  <c r="P205" i="1"/>
  <c r="O206" i="1"/>
  <c r="P2050" i="1"/>
  <c r="P46" i="1"/>
  <c r="O46" i="1" s="1"/>
  <c r="N2775" i="1"/>
  <c r="M2775" i="1" s="1"/>
  <c r="M2776" i="1"/>
  <c r="N1734" i="1"/>
  <c r="M1734" i="1" s="1"/>
  <c r="N1470" i="1"/>
  <c r="M1471" i="1"/>
  <c r="N1118" i="1"/>
  <c r="M1118" i="1" s="1"/>
  <c r="N958" i="1"/>
  <c r="K138" i="1"/>
  <c r="K566" i="1"/>
  <c r="N779" i="1"/>
  <c r="M780" i="1"/>
  <c r="N1764" i="1"/>
  <c r="K1765" i="1"/>
  <c r="N2722" i="1"/>
  <c r="N2370" i="1"/>
  <c r="M2371" i="1"/>
  <c r="N1674" i="1"/>
  <c r="K2454" i="1"/>
  <c r="N2114" i="1"/>
  <c r="M2114" i="1" s="1"/>
  <c r="M2115" i="1"/>
  <c r="N1786" i="1"/>
  <c r="M1786" i="1" s="1"/>
  <c r="M1787" i="1"/>
  <c r="N1490" i="1"/>
  <c r="M1491" i="1"/>
  <c r="N1266" i="1"/>
  <c r="M1266" i="1" s="1"/>
  <c r="N71" i="1"/>
  <c r="M72" i="1"/>
  <c r="N872" i="1"/>
  <c r="M873" i="1"/>
  <c r="N659" i="1"/>
  <c r="N1950" i="1"/>
  <c r="M1950" i="1" s="1"/>
  <c r="M1951" i="1"/>
  <c r="N1738" i="1"/>
  <c r="M1739" i="1"/>
  <c r="K712" i="1"/>
  <c r="N536" i="1"/>
  <c r="M537" i="1"/>
  <c r="K2085" i="1"/>
  <c r="N1683" i="1"/>
  <c r="M1684" i="1"/>
  <c r="N1351" i="1"/>
  <c r="K1118" i="1"/>
  <c r="K771" i="1"/>
  <c r="N2667" i="1"/>
  <c r="M2667" i="1" s="1"/>
  <c r="M2668" i="1"/>
  <c r="N311" i="1"/>
  <c r="K312" i="1"/>
  <c r="N2050" i="1"/>
  <c r="M2051" i="1"/>
  <c r="N1518" i="1"/>
  <c r="M1518" i="1" s="1"/>
  <c r="M1519" i="1"/>
  <c r="N1122" i="1"/>
  <c r="N646" i="1"/>
  <c r="N334" i="1"/>
  <c r="M335" i="1"/>
  <c r="N226" i="1"/>
  <c r="M227" i="1"/>
  <c r="N2340" i="1"/>
  <c r="N1479" i="1"/>
  <c r="N1019" i="1"/>
  <c r="M1020" i="1"/>
  <c r="N811" i="1"/>
  <c r="N179" i="1"/>
  <c r="M180" i="1"/>
  <c r="K180" i="1"/>
  <c r="N2528" i="1"/>
  <c r="N2216" i="1"/>
  <c r="N2848" i="1"/>
  <c r="N2749" i="1"/>
  <c r="N2497" i="1"/>
  <c r="M2498" i="1"/>
  <c r="N2229" i="1"/>
  <c r="M2230" i="1"/>
  <c r="N1901" i="1"/>
  <c r="N1584" i="1"/>
  <c r="M1585" i="1"/>
  <c r="K1585" i="1"/>
  <c r="N1224" i="1"/>
  <c r="N832" i="1"/>
  <c r="K833" i="1"/>
  <c r="N1906" i="1"/>
  <c r="M1906" i="1" s="1"/>
  <c r="M1907" i="1"/>
  <c r="N1697" i="1"/>
  <c r="N1425" i="1"/>
  <c r="N1161" i="1"/>
  <c r="M1162" i="1"/>
  <c r="N544" i="1"/>
  <c r="M544" i="1" s="1"/>
  <c r="N893" i="1"/>
  <c r="M894" i="1"/>
  <c r="N923" i="1"/>
  <c r="M923" i="1" s="1"/>
  <c r="N1336" i="1"/>
  <c r="N1694" i="1"/>
  <c r="M1695" i="1"/>
  <c r="K660" i="1"/>
  <c r="N62" i="1"/>
  <c r="M63" i="1"/>
  <c r="N2687" i="1"/>
  <c r="N1679" i="1"/>
  <c r="M1679" i="1" s="1"/>
  <c r="N1371" i="1"/>
  <c r="N1119" i="1"/>
  <c r="M1119" i="1" s="1"/>
  <c r="N731" i="1"/>
  <c r="N2762" i="1"/>
  <c r="N43" i="1"/>
  <c r="K44" i="1"/>
  <c r="N2476" i="1"/>
  <c r="M2477" i="1"/>
  <c r="N2156" i="1"/>
  <c r="N2744" i="1"/>
  <c r="M2744" i="1" s="1"/>
  <c r="M2745" i="1"/>
  <c r="N2701" i="1"/>
  <c r="N2413" i="1"/>
  <c r="M2413" i="1" s="1"/>
  <c r="M2414" i="1"/>
  <c r="N2129" i="1"/>
  <c r="M2130" i="1"/>
  <c r="N1872" i="1"/>
  <c r="M1872" i="1" s="1"/>
  <c r="N1528" i="1"/>
  <c r="M1529" i="1"/>
  <c r="K1529" i="1"/>
  <c r="N1160" i="1"/>
  <c r="M1161" i="1"/>
  <c r="N732" i="1"/>
  <c r="N1559" i="1"/>
  <c r="M1560" i="1"/>
  <c r="N1741" i="1"/>
  <c r="M1742" i="1"/>
  <c r="N1421" i="1"/>
  <c r="N1157" i="1"/>
  <c r="N540" i="1"/>
  <c r="M541" i="1"/>
  <c r="N849" i="1"/>
  <c r="M850" i="1"/>
  <c r="N549" i="1"/>
  <c r="M549" i="1" s="1"/>
  <c r="M550" i="1"/>
  <c r="N185" i="1"/>
  <c r="M186" i="1"/>
  <c r="K186" i="1"/>
  <c r="N1616" i="1"/>
  <c r="N1821" i="1"/>
  <c r="M1822" i="1"/>
  <c r="N569" i="1"/>
  <c r="M570" i="1"/>
  <c r="K570" i="1"/>
  <c r="N2179" i="1"/>
  <c r="M2179" i="1" s="1"/>
  <c r="N2350" i="1"/>
  <c r="M2351" i="1"/>
  <c r="N2062" i="1"/>
  <c r="M2063" i="1"/>
  <c r="K1816" i="1"/>
  <c r="K1712" i="1"/>
  <c r="N136" i="1"/>
  <c r="N1288" i="1"/>
  <c r="N564" i="1"/>
  <c r="M565" i="1"/>
  <c r="N2787" i="1"/>
  <c r="M2788" i="1"/>
  <c r="N1395" i="1"/>
  <c r="N1015" i="1"/>
  <c r="N2748" i="1"/>
  <c r="M2749" i="1"/>
  <c r="N2368" i="1"/>
  <c r="N2040" i="1"/>
  <c r="N2423" i="1"/>
  <c r="N2617" i="1"/>
  <c r="N2361" i="1"/>
  <c r="N2037" i="1"/>
  <c r="M2037" i="1" s="1"/>
  <c r="M2038" i="1"/>
  <c r="N1692" i="1"/>
  <c r="N1340" i="1"/>
  <c r="N980" i="1"/>
  <c r="N2087" i="1"/>
  <c r="M2088" i="1"/>
  <c r="N1737" i="1"/>
  <c r="M1738" i="1"/>
  <c r="N1465" i="1"/>
  <c r="N1193" i="1"/>
  <c r="M1194" i="1"/>
  <c r="N528" i="1"/>
  <c r="M529" i="1"/>
  <c r="N845" i="1"/>
  <c r="N513" i="1"/>
  <c r="M514" i="1"/>
  <c r="N305" i="1"/>
  <c r="M306" i="1"/>
  <c r="N1736" i="1"/>
  <c r="N416" i="1"/>
  <c r="M417" i="1"/>
  <c r="N455" i="1"/>
  <c r="N1335" i="1"/>
  <c r="N2180" i="1"/>
  <c r="M2180" i="1" s="1"/>
  <c r="N1672" i="1"/>
  <c r="N1629" i="1"/>
  <c r="N173" i="1"/>
  <c r="M174" i="1"/>
  <c r="N2511" i="1"/>
  <c r="M2512" i="1"/>
  <c r="N2046" i="1"/>
  <c r="N1134" i="1"/>
  <c r="M1135" i="1"/>
  <c r="N846" i="1"/>
  <c r="M847" i="1"/>
  <c r="N344" i="1"/>
  <c r="M345" i="1"/>
  <c r="K345" i="1"/>
  <c r="N468" i="1"/>
  <c r="M469" i="1"/>
  <c r="N1803" i="1"/>
  <c r="M1804" i="1"/>
  <c r="N907" i="1"/>
  <c r="M907" i="1" s="1"/>
  <c r="N2535" i="1"/>
  <c r="N99" i="1"/>
  <c r="M100" i="1"/>
  <c r="K100" i="1"/>
  <c r="N2468" i="1"/>
  <c r="N2144" i="1"/>
  <c r="M2145" i="1"/>
  <c r="K2145" i="1"/>
  <c r="N2728" i="1"/>
  <c r="M2728" i="1" s="1"/>
  <c r="N2693" i="1"/>
  <c r="N2357" i="1"/>
  <c r="N2073" i="1"/>
  <c r="M2074" i="1"/>
  <c r="N1808" i="1"/>
  <c r="M1808" i="1" s="1"/>
  <c r="N1452" i="1"/>
  <c r="N1088" i="1"/>
  <c r="K1089" i="1"/>
  <c r="N620" i="1"/>
  <c r="N1890" i="1"/>
  <c r="N1597" i="1"/>
  <c r="N1233" i="1"/>
  <c r="N913" i="1"/>
  <c r="M914" i="1"/>
  <c r="N881" i="1"/>
  <c r="M882" i="1"/>
  <c r="N609" i="1"/>
  <c r="M610" i="1"/>
  <c r="N277" i="1"/>
  <c r="M278" i="1"/>
  <c r="K278" i="1"/>
  <c r="N33" i="1"/>
  <c r="M34" i="1"/>
  <c r="N2155" i="1"/>
  <c r="N669" i="1"/>
  <c r="M669" i="1" s="1"/>
  <c r="M670" i="1"/>
  <c r="N2452" i="1"/>
  <c r="M2453" i="1"/>
  <c r="N407" i="1"/>
  <c r="M408" i="1"/>
  <c r="K408" i="1"/>
  <c r="N2622" i="1"/>
  <c r="N938" i="1"/>
  <c r="N470" i="1"/>
  <c r="M471" i="1"/>
  <c r="N2819" i="1"/>
  <c r="M2820" i="1"/>
  <c r="N1539" i="1"/>
  <c r="N187" i="1"/>
  <c r="K188" i="1"/>
  <c r="N2536" i="1"/>
  <c r="M2536" i="1" s="1"/>
  <c r="N2224" i="1"/>
  <c r="M2225" i="1"/>
  <c r="N2864" i="1"/>
  <c r="M2865" i="1"/>
  <c r="N2821" i="1"/>
  <c r="M2822" i="1"/>
  <c r="N2501" i="1"/>
  <c r="M2502" i="1"/>
  <c r="N2189" i="1"/>
  <c r="N1909" i="1"/>
  <c r="M1910" i="1"/>
  <c r="N1592" i="1"/>
  <c r="M1593" i="1"/>
  <c r="N1232" i="1"/>
  <c r="M1232" i="1" s="1"/>
  <c r="M1233" i="1"/>
  <c r="N752" i="1"/>
  <c r="M753" i="1"/>
  <c r="N1922" i="1"/>
  <c r="M1922" i="1" s="1"/>
  <c r="N1661" i="1"/>
  <c r="N476" i="1"/>
  <c r="K477" i="1"/>
  <c r="N1774" i="1"/>
  <c r="M1774" i="1" s="1"/>
  <c r="M1775" i="1"/>
  <c r="N2068" i="1"/>
  <c r="N583" i="1"/>
  <c r="N2814" i="1"/>
  <c r="N2422" i="1"/>
  <c r="M2423" i="1"/>
  <c r="N2178" i="1"/>
  <c r="N1454" i="1"/>
  <c r="N1090" i="1"/>
  <c r="N710" i="1"/>
  <c r="N2083" i="1"/>
  <c r="N1047" i="1"/>
  <c r="N2599" i="1"/>
  <c r="N459" i="1"/>
  <c r="K460" i="1"/>
  <c r="N2772" i="1"/>
  <c r="M2773" i="1"/>
  <c r="N2380" i="1"/>
  <c r="M2381" i="1"/>
  <c r="N2052" i="1"/>
  <c r="M2053" i="1"/>
  <c r="K2053" i="1"/>
  <c r="N2443" i="1"/>
  <c r="M2444" i="1"/>
  <c r="N2665" i="1"/>
  <c r="M2665" i="1" s="1"/>
  <c r="N2373" i="1"/>
  <c r="N2089" i="1"/>
  <c r="M2090" i="1"/>
  <c r="N1824" i="1"/>
  <c r="M1825" i="1"/>
  <c r="K1825" i="1"/>
  <c r="N1472" i="1"/>
  <c r="K1473" i="1"/>
  <c r="N1116" i="1"/>
  <c r="N652" i="1"/>
  <c r="M652" i="1" s="1"/>
  <c r="M653" i="1"/>
  <c r="N1794" i="1"/>
  <c r="M1795" i="1"/>
  <c r="N1613" i="1"/>
  <c r="N1345" i="1"/>
  <c r="N1065" i="1"/>
  <c r="K1066" i="1"/>
  <c r="N368" i="1"/>
  <c r="M368" i="1" s="1"/>
  <c r="N769" i="1"/>
  <c r="M769" i="1" s="1"/>
  <c r="M770" i="1"/>
  <c r="N429" i="1"/>
  <c r="M430" i="1"/>
  <c r="N73" i="1"/>
  <c r="M74" i="1"/>
  <c r="K74" i="1"/>
  <c r="N281" i="1"/>
  <c r="M282" i="1"/>
  <c r="K282" i="1"/>
  <c r="N2441" i="1"/>
  <c r="N2025" i="1"/>
  <c r="M2026" i="1"/>
  <c r="N1927" i="1"/>
  <c r="N2739" i="1"/>
  <c r="M2739" i="1" s="1"/>
  <c r="N371" i="1"/>
  <c r="M371" i="1" s="1"/>
  <c r="M372" i="1"/>
  <c r="N2553" i="1"/>
  <c r="M2554" i="1"/>
  <c r="N2139" i="1"/>
  <c r="M2139" i="1" s="1"/>
  <c r="M2140" i="1"/>
  <c r="N454" i="1"/>
  <c r="M455" i="1"/>
  <c r="P141" i="1"/>
  <c r="O142" i="1"/>
  <c r="P67" i="1"/>
  <c r="P342" i="1"/>
  <c r="O342" i="1" s="1"/>
  <c r="P197" i="1"/>
  <c r="P97" i="1"/>
  <c r="P569" i="1"/>
  <c r="P49" i="1"/>
  <c r="P1810" i="1"/>
  <c r="N2276" i="1"/>
  <c r="M2277" i="1"/>
  <c r="N2306" i="1"/>
  <c r="M2307" i="1"/>
  <c r="N584" i="1"/>
  <c r="M584" i="1" s="1"/>
  <c r="K2482" i="1"/>
  <c r="K2754" i="1"/>
  <c r="K2459" i="1"/>
  <c r="K1166" i="1"/>
  <c r="N617" i="1"/>
  <c r="M618" i="1"/>
  <c r="K618" i="1"/>
  <c r="N337" i="1"/>
  <c r="M338" i="1"/>
  <c r="N96" i="1"/>
  <c r="M97" i="1"/>
  <c r="K97" i="1"/>
  <c r="N796" i="1"/>
  <c r="N953" i="1"/>
  <c r="N287" i="1"/>
  <c r="M287" i="1" s="1"/>
  <c r="N2345" i="1"/>
  <c r="M2346" i="1"/>
  <c r="N1673" i="1"/>
  <c r="N381" i="1"/>
  <c r="N1951" i="1"/>
  <c r="M1952" i="1"/>
  <c r="N2650" i="1"/>
  <c r="M2651" i="1"/>
  <c r="N2478" i="1"/>
  <c r="M2479" i="1"/>
  <c r="N2110" i="1"/>
  <c r="M2111" i="1"/>
  <c r="N1362" i="1"/>
  <c r="M1363" i="1"/>
  <c r="N1198" i="1"/>
  <c r="M1198" i="1" s="1"/>
  <c r="M1199" i="1"/>
  <c r="N898" i="1"/>
  <c r="M899" i="1"/>
  <c r="K588" i="1"/>
  <c r="K1695" i="1"/>
  <c r="K1107" i="1"/>
  <c r="N1190" i="1"/>
  <c r="P33" i="1"/>
  <c r="O34" i="1"/>
  <c r="P55" i="1"/>
  <c r="P306" i="1"/>
  <c r="P185" i="1"/>
  <c r="P305" i="1"/>
  <c r="P465" i="1"/>
  <c r="P25" i="1"/>
  <c r="P1786" i="1"/>
  <c r="N2691" i="1"/>
  <c r="M2692" i="1"/>
  <c r="N2710" i="1"/>
  <c r="M2710" i="1" s="1"/>
  <c r="N1814" i="1"/>
  <c r="N1710" i="1"/>
  <c r="M1711" i="1"/>
  <c r="N1450" i="1"/>
  <c r="M1451" i="1"/>
  <c r="N1102" i="1"/>
  <c r="N946" i="1"/>
  <c r="M946" i="1" s="1"/>
  <c r="M947" i="1"/>
  <c r="K455" i="1"/>
  <c r="N1748" i="1"/>
  <c r="N2678" i="1"/>
  <c r="M2679" i="1"/>
  <c r="N2302" i="1"/>
  <c r="K732" i="1"/>
  <c r="K753" i="1"/>
  <c r="K2422" i="1"/>
  <c r="K1746" i="1"/>
  <c r="K840" i="1"/>
  <c r="K526" i="1"/>
  <c r="K1775" i="1"/>
  <c r="K2599" i="1"/>
  <c r="N2098" i="1"/>
  <c r="M2099" i="1"/>
  <c r="N1770" i="1"/>
  <c r="N1426" i="1"/>
  <c r="M1426" i="1" s="1"/>
  <c r="M1427" i="1"/>
  <c r="N1250" i="1"/>
  <c r="M1251" i="1"/>
  <c r="N39" i="1"/>
  <c r="M40" i="1"/>
  <c r="N788" i="1"/>
  <c r="M789" i="1"/>
  <c r="N967" i="1"/>
  <c r="M967" i="1" s="1"/>
  <c r="M968" i="1"/>
  <c r="N1934" i="1"/>
  <c r="N196" i="1"/>
  <c r="M197" i="1"/>
  <c r="K197" i="1"/>
  <c r="K1593" i="1"/>
  <c r="M68" i="1"/>
  <c r="N2527" i="1"/>
  <c r="N295" i="1"/>
  <c r="M296" i="1"/>
  <c r="K296" i="1"/>
  <c r="N1990" i="1"/>
  <c r="M1991" i="1"/>
  <c r="N1502" i="1"/>
  <c r="M1502" i="1" s="1"/>
  <c r="M1503" i="1"/>
  <c r="N1038" i="1"/>
  <c r="M1038" i="1" s="1"/>
  <c r="M1039" i="1"/>
  <c r="N602" i="1"/>
  <c r="M603" i="1"/>
  <c r="N244" i="1"/>
  <c r="K245" i="1"/>
  <c r="N102" i="1"/>
  <c r="M103" i="1"/>
  <c r="N2807" i="1"/>
  <c r="M2808" i="1"/>
  <c r="N1399" i="1"/>
  <c r="K1400" i="1"/>
  <c r="N991" i="1"/>
  <c r="M992" i="1"/>
  <c r="N679" i="1"/>
  <c r="M680" i="1"/>
  <c r="N115" i="1"/>
  <c r="M116" i="1"/>
  <c r="K116" i="1"/>
  <c r="N2480" i="1"/>
  <c r="M2481" i="1"/>
  <c r="N2160" i="1"/>
  <c r="N2752" i="1"/>
  <c r="M2753" i="1"/>
  <c r="N2705" i="1"/>
  <c r="M2706" i="1"/>
  <c r="N2457" i="1"/>
  <c r="M2458" i="1"/>
  <c r="N2181" i="1"/>
  <c r="M2181" i="1" s="1"/>
  <c r="N1880" i="1"/>
  <c r="M1881" i="1"/>
  <c r="N1532" i="1"/>
  <c r="M1533" i="1"/>
  <c r="N1164" i="1"/>
  <c r="M1165" i="1"/>
  <c r="N736" i="1"/>
  <c r="N1666" i="1"/>
  <c r="M1667" i="1"/>
  <c r="N1653" i="1"/>
  <c r="M1654" i="1"/>
  <c r="N1381" i="1"/>
  <c r="N1109" i="1"/>
  <c r="M1109" i="1" s="1"/>
  <c r="N460" i="1"/>
  <c r="N774" i="1"/>
  <c r="M775" i="1"/>
  <c r="N2810" i="1"/>
  <c r="N2603" i="1"/>
  <c r="M2604" i="1"/>
  <c r="K2636" i="1"/>
  <c r="K2452" i="1"/>
  <c r="K2096" i="1"/>
  <c r="N1642" i="1"/>
  <c r="M1642" i="1" s="1"/>
  <c r="N586" i="1"/>
  <c r="M586" i="1" s="1"/>
  <c r="M587" i="1"/>
  <c r="N1208" i="1"/>
  <c r="N1891" i="1"/>
  <c r="N1647" i="1"/>
  <c r="N1347" i="1"/>
  <c r="M1348" i="1"/>
  <c r="N1067" i="1"/>
  <c r="N703" i="1"/>
  <c r="M704" i="1"/>
  <c r="N2730" i="1"/>
  <c r="M2730" i="1" s="1"/>
  <c r="M2731" i="1"/>
  <c r="N2852" i="1"/>
  <c r="M2853" i="1"/>
  <c r="N2428" i="1"/>
  <c r="M2429" i="1"/>
  <c r="N2100" i="1"/>
  <c r="K2101" i="1"/>
  <c r="N2648" i="1"/>
  <c r="M2649" i="1"/>
  <c r="N2657" i="1"/>
  <c r="N2365" i="1"/>
  <c r="M2365" i="1" s="1"/>
  <c r="M2366" i="1"/>
  <c r="N2081" i="1"/>
  <c r="N1816" i="1"/>
  <c r="M1816" i="1" s="1"/>
  <c r="M1817" i="1"/>
  <c r="N1460" i="1"/>
  <c r="N1100" i="1"/>
  <c r="N636" i="1"/>
  <c r="M637" i="1"/>
  <c r="N1778" i="1"/>
  <c r="M1779" i="1"/>
  <c r="N1693" i="1"/>
  <c r="N1377" i="1"/>
  <c r="M1378" i="1"/>
  <c r="N1105" i="1"/>
  <c r="M1106" i="1"/>
  <c r="N448" i="1"/>
  <c r="N801" i="1"/>
  <c r="M802" i="1"/>
  <c r="N517" i="1"/>
  <c r="N69" i="1"/>
  <c r="M70" i="1"/>
  <c r="K70" i="1"/>
  <c r="N1324" i="1"/>
  <c r="M1325" i="1"/>
  <c r="K1325" i="1"/>
  <c r="N1545" i="1"/>
  <c r="M1546" i="1"/>
  <c r="K1546" i="1"/>
  <c r="N385" i="1"/>
  <c r="M385" i="1" s="1"/>
  <c r="M386" i="1"/>
  <c r="N1935" i="1"/>
  <c r="M1935" i="1" s="1"/>
  <c r="K2696" i="1"/>
  <c r="N2334" i="1"/>
  <c r="M2335" i="1"/>
  <c r="N2034" i="1"/>
  <c r="M2034" i="1" s="1"/>
  <c r="K1348" i="1"/>
  <c r="N271" i="1"/>
  <c r="K272" i="1"/>
  <c r="N712" i="1"/>
  <c r="N2855" i="1"/>
  <c r="N2387" i="1"/>
  <c r="M2388" i="1"/>
  <c r="N1291" i="1"/>
  <c r="M1292" i="1"/>
  <c r="N987" i="1"/>
  <c r="N2652" i="1"/>
  <c r="M2653" i="1"/>
  <c r="N2312" i="1"/>
  <c r="N1980" i="1"/>
  <c r="M1981" i="1"/>
  <c r="N2327" i="1"/>
  <c r="N2569" i="1"/>
  <c r="M2570" i="1"/>
  <c r="N2317" i="1"/>
  <c r="M2318" i="1"/>
  <c r="N1989" i="1"/>
  <c r="M1990" i="1"/>
  <c r="N1632" i="1"/>
  <c r="M1633" i="1"/>
  <c r="K1633" i="1"/>
  <c r="N1280" i="1"/>
  <c r="M1281" i="1"/>
  <c r="N908" i="1"/>
  <c r="M908" i="1" s="1"/>
  <c r="N1975" i="1"/>
  <c r="N1689" i="1"/>
  <c r="M1690" i="1"/>
  <c r="N1417" i="1"/>
  <c r="M1418" i="1"/>
  <c r="N1153" i="1"/>
  <c r="M1154" i="1"/>
  <c r="N444" i="1"/>
  <c r="M445" i="1"/>
  <c r="K445" i="1"/>
  <c r="N757" i="1"/>
  <c r="M758" i="1"/>
  <c r="N453" i="1"/>
  <c r="M454" i="1"/>
  <c r="N253" i="1"/>
  <c r="M254" i="1"/>
  <c r="N1024" i="1"/>
  <c r="M1025" i="1"/>
  <c r="N705" i="1"/>
  <c r="M706" i="1"/>
  <c r="N2642" i="1"/>
  <c r="M2643" i="1"/>
  <c r="N1207" i="1"/>
  <c r="M1208" i="1"/>
  <c r="N2696" i="1"/>
  <c r="N1252" i="1"/>
  <c r="M1253" i="1"/>
  <c r="N1357" i="1"/>
  <c r="M1358" i="1"/>
  <c r="N21" i="1"/>
  <c r="K22" i="1"/>
  <c r="N2002" i="1"/>
  <c r="M2002" i="1" s="1"/>
  <c r="M2003" i="1"/>
  <c r="N1530" i="1"/>
  <c r="N1034" i="1"/>
  <c r="N730" i="1"/>
  <c r="M731" i="1"/>
  <c r="N199" i="1"/>
  <c r="M200" i="1"/>
  <c r="K200" i="1"/>
  <c r="N1703" i="1"/>
  <c r="N1239" i="1"/>
  <c r="M1240" i="1"/>
  <c r="N751" i="1"/>
  <c r="M752" i="1"/>
  <c r="N2487" i="1"/>
  <c r="N2836" i="1"/>
  <c r="M2837" i="1"/>
  <c r="N2420" i="1"/>
  <c r="K2421" i="1"/>
  <c r="N2092" i="1"/>
  <c r="N2628" i="1"/>
  <c r="M2628" i="1" s="1"/>
  <c r="N2613" i="1"/>
  <c r="M2614" i="1"/>
  <c r="N2313" i="1"/>
  <c r="M2313" i="1" s="1"/>
  <c r="M2314" i="1"/>
  <c r="N2033" i="1"/>
  <c r="N1744" i="1"/>
  <c r="N1400" i="1"/>
  <c r="M1401" i="1"/>
  <c r="N1036" i="1"/>
  <c r="M1037" i="1"/>
  <c r="N2171" i="1"/>
  <c r="M2172" i="1"/>
  <c r="N838" i="1"/>
  <c r="M838" i="1" s="1"/>
  <c r="M839" i="1"/>
  <c r="N1505" i="1"/>
  <c r="N1149" i="1"/>
  <c r="M1150" i="1"/>
  <c r="N524" i="1"/>
  <c r="M525" i="1"/>
  <c r="K525" i="1"/>
  <c r="N841" i="1"/>
  <c r="M842" i="1"/>
  <c r="N545" i="1"/>
  <c r="M545" i="1" s="1"/>
  <c r="M546" i="1"/>
  <c r="N249" i="1"/>
  <c r="M250" i="1"/>
  <c r="K250" i="1"/>
  <c r="N80" i="1"/>
  <c r="N1773" i="1"/>
  <c r="N273" i="1"/>
  <c r="M273" i="1" s="1"/>
  <c r="M274" i="1"/>
  <c r="N2597" i="1"/>
  <c r="M2598" i="1"/>
  <c r="N1900" i="1"/>
  <c r="M1901" i="1"/>
  <c r="N1552" i="1"/>
  <c r="N1180" i="1"/>
  <c r="M1181" i="1"/>
  <c r="N768" i="1"/>
  <c r="K769" i="1"/>
  <c r="N1826" i="1"/>
  <c r="M1827" i="1"/>
  <c r="N1669" i="1"/>
  <c r="M1670" i="1"/>
  <c r="N1353" i="1"/>
  <c r="M1353" i="1" s="1"/>
  <c r="M1354" i="1"/>
  <c r="N1029" i="1"/>
  <c r="M1030" i="1"/>
  <c r="N204" i="1"/>
  <c r="M205" i="1"/>
  <c r="N661" i="1"/>
  <c r="M662" i="1"/>
  <c r="N317" i="1"/>
  <c r="M317" i="1" s="1"/>
  <c r="M318" i="1"/>
  <c r="N81" i="1"/>
  <c r="M81" i="1" s="1"/>
  <c r="M82" i="1"/>
  <c r="N777" i="1"/>
  <c r="M778" i="1"/>
  <c r="N405" i="1"/>
  <c r="M406" i="1"/>
  <c r="N656" i="1"/>
  <c r="N380" i="1"/>
  <c r="M381" i="1"/>
  <c r="N557" i="1"/>
  <c r="M558" i="1"/>
  <c r="N2102" i="1"/>
  <c r="N2482" i="1"/>
  <c r="N902" i="1"/>
  <c r="M902" i="1" s="1"/>
  <c r="M903" i="1"/>
  <c r="N322" i="1"/>
  <c r="N1108" i="1"/>
  <c r="K2286" i="1"/>
  <c r="K1662" i="1"/>
  <c r="N2782" i="1"/>
  <c r="N2454" i="1"/>
  <c r="K2084" i="1"/>
  <c r="N826" i="1"/>
  <c r="M826" i="1" s="1"/>
  <c r="M827" i="1"/>
  <c r="N426" i="1"/>
  <c r="M427" i="1"/>
  <c r="K662" i="1"/>
  <c r="N2403" i="1"/>
  <c r="N1483" i="1"/>
  <c r="N2483" i="1"/>
  <c r="M2483" i="1" s="1"/>
  <c r="M2484" i="1"/>
  <c r="N123" i="1"/>
  <c r="M124" i="1"/>
  <c r="K124" i="1"/>
  <c r="N2488" i="1"/>
  <c r="M2488" i="1" s="1"/>
  <c r="N2168" i="1"/>
  <c r="N2768" i="1"/>
  <c r="M2769" i="1"/>
  <c r="N2757" i="1"/>
  <c r="N2425" i="1"/>
  <c r="M2425" i="1" s="1"/>
  <c r="M2426" i="1"/>
  <c r="N2141" i="1"/>
  <c r="M2142" i="1"/>
  <c r="N1888" i="1"/>
  <c r="M1888" i="1" s="1"/>
  <c r="M1889" i="1"/>
  <c r="N1540" i="1"/>
  <c r="M1540" i="1" s="1"/>
  <c r="M1541" i="1"/>
  <c r="N1172" i="1"/>
  <c r="M1173" i="1"/>
  <c r="N2203" i="1"/>
  <c r="N1698" i="1"/>
  <c r="M1698" i="1" s="1"/>
  <c r="M1699" i="1"/>
  <c r="N1569" i="1"/>
  <c r="M1570" i="1"/>
  <c r="N773" i="1"/>
  <c r="M774" i="1"/>
  <c r="N414" i="1"/>
  <c r="M415" i="1"/>
  <c r="N2815" i="1"/>
  <c r="M2816" i="1"/>
  <c r="N567" i="1"/>
  <c r="M568" i="1"/>
  <c r="K568" i="1"/>
  <c r="N2798" i="1"/>
  <c r="M2799" i="1"/>
  <c r="N2410" i="1"/>
  <c r="N2162" i="1"/>
  <c r="M2163" i="1"/>
  <c r="N1614" i="1"/>
  <c r="N1350" i="1"/>
  <c r="M1351" i="1"/>
  <c r="N1070" i="1"/>
  <c r="M1071" i="1"/>
  <c r="N686" i="1"/>
  <c r="M687" i="1"/>
  <c r="N516" i="1"/>
  <c r="N1979" i="1"/>
  <c r="M1980" i="1"/>
  <c r="N1591" i="1"/>
  <c r="N1247" i="1"/>
  <c r="M1248" i="1"/>
  <c r="N939" i="1"/>
  <c r="M940" i="1"/>
  <c r="N2551" i="1"/>
  <c r="M2552" i="1"/>
  <c r="N403" i="1"/>
  <c r="N2676" i="1"/>
  <c r="M2677" i="1"/>
  <c r="N2328" i="1"/>
  <c r="N1996" i="1"/>
  <c r="M1997" i="1"/>
  <c r="K1997" i="1"/>
  <c r="N2347" i="1"/>
  <c r="M2348" i="1"/>
  <c r="N2629" i="1"/>
  <c r="M2629" i="1" s="1"/>
  <c r="M2630" i="1"/>
  <c r="N2329" i="1"/>
  <c r="M2329" i="1" s="1"/>
  <c r="M2330" i="1"/>
  <c r="N2045" i="1"/>
  <c r="M2045" i="1" s="1"/>
  <c r="M2046" i="1"/>
  <c r="N1768" i="1"/>
  <c r="M1769" i="1"/>
  <c r="K1769" i="1"/>
  <c r="N1420" i="1"/>
  <c r="M1421" i="1"/>
  <c r="N1052" i="1"/>
  <c r="N2199" i="1"/>
  <c r="M2200" i="1"/>
  <c r="N1845" i="1"/>
  <c r="M1846" i="1"/>
  <c r="N1565" i="1"/>
  <c r="N1297" i="1"/>
  <c r="N1017" i="1"/>
  <c r="M1017" i="1" s="1"/>
  <c r="N272" i="1"/>
  <c r="N729" i="1"/>
  <c r="M730" i="1"/>
  <c r="K730" i="1"/>
  <c r="N401" i="1"/>
  <c r="M402" i="1"/>
  <c r="N45" i="1"/>
  <c r="M46" i="1"/>
  <c r="N213" i="1"/>
  <c r="M214" i="1"/>
  <c r="K214" i="1"/>
  <c r="N2397" i="1"/>
  <c r="N1885" i="1"/>
  <c r="N1589" i="1"/>
  <c r="N1726" i="1"/>
  <c r="M1727" i="1"/>
  <c r="N2548" i="1"/>
  <c r="M2549" i="1"/>
  <c r="N2297" i="1"/>
  <c r="N1765" i="1"/>
  <c r="N781" i="1"/>
  <c r="M782" i="1"/>
  <c r="P309" i="1"/>
  <c r="P237" i="1"/>
  <c r="P66" i="1"/>
  <c r="O67" i="1"/>
  <c r="P41" i="1"/>
  <c r="P1946" i="1"/>
  <c r="P589" i="1"/>
  <c r="P983" i="1"/>
  <c r="P1546" i="1"/>
  <c r="K1654" i="1"/>
  <c r="N2290" i="1"/>
  <c r="M2291" i="1"/>
  <c r="K774" i="1"/>
  <c r="K2865" i="1"/>
  <c r="K2133" i="1"/>
  <c r="K2658" i="1"/>
  <c r="K1822" i="1"/>
  <c r="K1106" i="1"/>
  <c r="K968" i="1"/>
  <c r="N805" i="1"/>
  <c r="M806" i="1"/>
  <c r="K806" i="1"/>
  <c r="N585" i="1"/>
  <c r="N309" i="1"/>
  <c r="M310" i="1"/>
  <c r="N2645" i="1"/>
  <c r="M2646" i="1"/>
  <c r="N2059" i="1"/>
  <c r="N128" i="1"/>
  <c r="K129" i="1"/>
  <c r="N2734" i="1"/>
  <c r="M2735" i="1"/>
  <c r="N2061" i="1"/>
  <c r="M2062" i="1"/>
  <c r="N1397" i="1"/>
  <c r="M1398" i="1"/>
  <c r="N53" i="1"/>
  <c r="M54" i="1"/>
  <c r="K54" i="1"/>
  <c r="K2593" i="1"/>
  <c r="N2634" i="1"/>
  <c r="M2635" i="1"/>
  <c r="N2450" i="1"/>
  <c r="M2451" i="1"/>
  <c r="N2094" i="1"/>
  <c r="M2095" i="1"/>
  <c r="N1326" i="1"/>
  <c r="N1182" i="1"/>
  <c r="M1183" i="1"/>
  <c r="N822" i="1"/>
  <c r="M822" i="1" s="1"/>
  <c r="M823" i="1"/>
  <c r="K1018" i="1"/>
  <c r="K1617" i="1"/>
  <c r="K653" i="1"/>
  <c r="K2758" i="1"/>
  <c r="K2374" i="1"/>
  <c r="K2046" i="1"/>
  <c r="K2429" i="1"/>
  <c r="K2623" i="1"/>
  <c r="K2323" i="1"/>
  <c r="N854" i="1"/>
  <c r="P129" i="1"/>
  <c r="P177" i="1"/>
  <c r="P54" i="1"/>
  <c r="O55" i="1"/>
  <c r="P29" i="1"/>
  <c r="O30" i="1"/>
  <c r="P1778" i="1"/>
  <c r="P26" i="1"/>
  <c r="O26" i="1" s="1"/>
  <c r="P935" i="1"/>
  <c r="P1510" i="1"/>
  <c r="N2324" i="1"/>
  <c r="N2539" i="1"/>
  <c r="K537" i="1"/>
  <c r="N2694" i="1"/>
  <c r="N1798" i="1"/>
  <c r="N1658" i="1"/>
  <c r="M1658" i="1" s="1"/>
  <c r="M1659" i="1"/>
  <c r="N1346" i="1"/>
  <c r="M1347" i="1"/>
  <c r="N1086" i="1"/>
  <c r="M1087" i="1"/>
  <c r="N834" i="1"/>
  <c r="M835" i="1"/>
  <c r="K1258" i="1"/>
  <c r="K2773" i="1"/>
  <c r="K2021" i="1"/>
  <c r="K2570" i="1"/>
  <c r="K2795" i="1"/>
  <c r="K1103" i="1"/>
  <c r="K1727" i="1"/>
  <c r="K954" i="1"/>
  <c r="K1035" i="1"/>
  <c r="N1732" i="1"/>
  <c r="M1733" i="1"/>
  <c r="N2207" i="1"/>
  <c r="M2208" i="1"/>
  <c r="N2530" i="1"/>
  <c r="M2531" i="1"/>
  <c r="N2286" i="1"/>
  <c r="M2287" i="1"/>
  <c r="K1020" i="1"/>
  <c r="N2711" i="1"/>
  <c r="M2712" i="1"/>
  <c r="K1217" i="1"/>
  <c r="K2366" i="1"/>
  <c r="K2038" i="1"/>
  <c r="K1690" i="1"/>
  <c r="K2731" i="1"/>
  <c r="K1455" i="1"/>
  <c r="K2404" i="1"/>
  <c r="N2755" i="1"/>
  <c r="K2639" i="1"/>
  <c r="K1619" i="1"/>
  <c r="N323" i="1"/>
  <c r="M324" i="1"/>
  <c r="N684" i="1"/>
  <c r="M685" i="1"/>
  <c r="N85" i="1"/>
  <c r="K86" i="1"/>
  <c r="N1524" i="1"/>
  <c r="N2467" i="1"/>
  <c r="M2468" i="1"/>
  <c r="N423" i="1"/>
  <c r="K424" i="1"/>
  <c r="N1994" i="1"/>
  <c r="M1995" i="1"/>
  <c r="N1506" i="1"/>
  <c r="M1506" i="1" s="1"/>
  <c r="N1126" i="1"/>
  <c r="M1127" i="1"/>
  <c r="K1030" i="1"/>
  <c r="N2827" i="1"/>
  <c r="M2828" i="1"/>
  <c r="N1459" i="1"/>
  <c r="M1460" i="1"/>
  <c r="N1203" i="1"/>
  <c r="N763" i="1"/>
  <c r="N363" i="1"/>
  <c r="N2600" i="1"/>
  <c r="M2600" i="1" s="1"/>
  <c r="M2601" i="1"/>
  <c r="N2284" i="1"/>
  <c r="M2285" i="1"/>
  <c r="N1948" i="1"/>
  <c r="M1949" i="1"/>
  <c r="K1949" i="1"/>
  <c r="N2267" i="1"/>
  <c r="M2268" i="1"/>
  <c r="N2545" i="1"/>
  <c r="M2546" i="1"/>
  <c r="N2241" i="1"/>
  <c r="M2242" i="1"/>
  <c r="N1961" i="1"/>
  <c r="N1660" i="1"/>
  <c r="M1661" i="1"/>
  <c r="K1661" i="1"/>
  <c r="N1308" i="1"/>
  <c r="N860" i="1"/>
  <c r="M861" i="1"/>
  <c r="N1863" i="1"/>
  <c r="M1864" i="1"/>
  <c r="N1709" i="1"/>
  <c r="M1709" i="1" s="1"/>
  <c r="M1710" i="1"/>
  <c r="N1437" i="1"/>
  <c r="N1121" i="1"/>
  <c r="M1121" i="1" s="1"/>
  <c r="M1122" i="1"/>
  <c r="N384" i="1"/>
  <c r="N737" i="1"/>
  <c r="M737" i="1" s="1"/>
  <c r="N848" i="1"/>
  <c r="M849" i="1"/>
  <c r="N1021" i="1"/>
  <c r="N261" i="1"/>
  <c r="M262" i="1"/>
  <c r="K262" i="1"/>
  <c r="N1254" i="1"/>
  <c r="M1255" i="1"/>
  <c r="P513" i="1"/>
  <c r="P2430" i="1"/>
  <c r="P345" i="1"/>
  <c r="P867" i="1"/>
  <c r="P1598" i="1"/>
  <c r="P625" i="1"/>
  <c r="P599" i="1"/>
  <c r="P1198" i="1"/>
  <c r="N2543" i="1"/>
  <c r="M2544" i="1"/>
  <c r="N2082" i="1"/>
  <c r="M2083" i="1"/>
  <c r="N1718" i="1"/>
  <c r="M1719" i="1"/>
  <c r="N1382" i="1"/>
  <c r="N23" i="1"/>
  <c r="N660" i="1"/>
  <c r="M661" i="1"/>
  <c r="N891" i="1"/>
  <c r="M892" i="1"/>
  <c r="K2442" i="1"/>
  <c r="K2114" i="1"/>
  <c r="K2674" i="1"/>
  <c r="K1122" i="1"/>
  <c r="N1882" i="1"/>
  <c r="M1883" i="1"/>
  <c r="N231" i="1"/>
  <c r="M232" i="1"/>
  <c r="K232" i="1"/>
  <c r="K1225" i="1"/>
  <c r="K2586" i="1"/>
  <c r="K1354" i="1"/>
  <c r="K2109" i="1"/>
  <c r="K1251" i="1"/>
  <c r="K1491" i="1"/>
  <c r="K603" i="1"/>
  <c r="N1652" i="1"/>
  <c r="M1653" i="1"/>
  <c r="K1653" i="1"/>
  <c r="N1966" i="1"/>
  <c r="N1438" i="1"/>
  <c r="M1439" i="1"/>
  <c r="N1022" i="1"/>
  <c r="M1022" i="1" s="1"/>
  <c r="M1023" i="1"/>
  <c r="N554" i="1"/>
  <c r="M554" i="1" s="1"/>
  <c r="M555" i="1"/>
  <c r="N228" i="1"/>
  <c r="K229" i="1"/>
  <c r="N772" i="1"/>
  <c r="M773" i="1"/>
  <c r="N2863" i="1"/>
  <c r="M2864" i="1"/>
  <c r="N2131" i="1"/>
  <c r="M2132" i="1"/>
  <c r="N1271" i="1"/>
  <c r="M1272" i="1"/>
  <c r="N963" i="1"/>
  <c r="M964" i="1"/>
  <c r="N627" i="1"/>
  <c r="M628" i="1"/>
  <c r="K628" i="1"/>
  <c r="N2860" i="1"/>
  <c r="M2861" i="1"/>
  <c r="N2432" i="1"/>
  <c r="K2433" i="1"/>
  <c r="N2104" i="1"/>
  <c r="N2656" i="1"/>
  <c r="M2657" i="1"/>
  <c r="N2661" i="1"/>
  <c r="M2662" i="1"/>
  <c r="N2417" i="1"/>
  <c r="N2133" i="1"/>
  <c r="M2134" i="1"/>
  <c r="N1820" i="1"/>
  <c r="N1468" i="1"/>
  <c r="M1468" i="1" s="1"/>
  <c r="M1469" i="1"/>
  <c r="N1104" i="1"/>
  <c r="M1105" i="1"/>
  <c r="N640" i="1"/>
  <c r="M641" i="1"/>
  <c r="N966" i="1"/>
  <c r="N1609" i="1"/>
  <c r="N1341" i="1"/>
  <c r="M1342" i="1"/>
  <c r="N1061" i="1"/>
  <c r="M1061" i="1" s="1"/>
  <c r="M1062" i="1"/>
  <c r="N364" i="1"/>
  <c r="K555" i="1"/>
  <c r="N690" i="1"/>
  <c r="N595" i="1"/>
  <c r="M596" i="1"/>
  <c r="N2591" i="1"/>
  <c r="M2592" i="1"/>
  <c r="N551" i="1"/>
  <c r="M552" i="1"/>
  <c r="K552" i="1"/>
  <c r="N1578" i="1"/>
  <c r="M1578" i="1" s="1"/>
  <c r="M1579" i="1"/>
  <c r="K812" i="1"/>
  <c r="N538" i="1"/>
  <c r="M539" i="1"/>
  <c r="N1016" i="1"/>
  <c r="N1851" i="1"/>
  <c r="M1852" i="1"/>
  <c r="N1615" i="1"/>
  <c r="M1615" i="1" s="1"/>
  <c r="M1616" i="1"/>
  <c r="N1319" i="1"/>
  <c r="M1320" i="1"/>
  <c r="N1043" i="1"/>
  <c r="M1043" i="1" s="1"/>
  <c r="N651" i="1"/>
  <c r="N571" i="1"/>
  <c r="M572" i="1"/>
  <c r="K572" i="1"/>
  <c r="N2756" i="1"/>
  <c r="M2756" i="1" s="1"/>
  <c r="M2757" i="1"/>
  <c r="N2372" i="1"/>
  <c r="M2373" i="1"/>
  <c r="K2373" i="1"/>
  <c r="N2044" i="1"/>
  <c r="M2044" i="1" s="1"/>
  <c r="N2427" i="1"/>
  <c r="M2428" i="1"/>
  <c r="N2621" i="1"/>
  <c r="M2622" i="1"/>
  <c r="N2321" i="1"/>
  <c r="M2322" i="1"/>
  <c r="N2041" i="1"/>
  <c r="M2041" i="1" s="1"/>
  <c r="M2042" i="1"/>
  <c r="N1756" i="1"/>
  <c r="M1757" i="1"/>
  <c r="N1408" i="1"/>
  <c r="M1409" i="1"/>
  <c r="K1409" i="1"/>
  <c r="N1044" i="1"/>
  <c r="M1044" i="1" s="1"/>
  <c r="N2187" i="1"/>
  <c r="M2188" i="1"/>
  <c r="N1222" i="1"/>
  <c r="M1222" i="1" s="1"/>
  <c r="N1649" i="1"/>
  <c r="N1337" i="1"/>
  <c r="N1057" i="1"/>
  <c r="M1058" i="1"/>
  <c r="N352" i="1"/>
  <c r="M353" i="1"/>
  <c r="K353" i="1"/>
  <c r="N761" i="1"/>
  <c r="K762" i="1"/>
  <c r="N485" i="1"/>
  <c r="M486" i="1"/>
  <c r="N2605" i="1"/>
  <c r="N1144" i="1"/>
  <c r="M1145" i="1"/>
  <c r="N1321" i="1"/>
  <c r="M1322" i="1"/>
  <c r="N245" i="1"/>
  <c r="M245" i="1" s="1"/>
  <c r="M246" i="1"/>
  <c r="K449" i="1"/>
  <c r="K2592" i="1"/>
  <c r="N2206" i="1"/>
  <c r="M2207" i="1"/>
  <c r="N2018" i="1"/>
  <c r="M2018" i="1" s="1"/>
  <c r="K1784" i="1"/>
  <c r="K1068" i="1"/>
  <c r="N247" i="1"/>
  <c r="M248" i="1"/>
  <c r="K248" i="1"/>
  <c r="N1256" i="1"/>
  <c r="M1257" i="1"/>
  <c r="N2771" i="1"/>
  <c r="M2772" i="1"/>
  <c r="N2019" i="1"/>
  <c r="M2019" i="1" s="1"/>
  <c r="M2020" i="1"/>
  <c r="N1267" i="1"/>
  <c r="M1268" i="1"/>
  <c r="N959" i="1"/>
  <c r="N507" i="1"/>
  <c r="K508" i="1"/>
  <c r="N2568" i="1"/>
  <c r="M2569" i="1"/>
  <c r="N2256" i="1"/>
  <c r="N1928" i="1"/>
  <c r="M1928" i="1" s="1"/>
  <c r="M1929" i="1"/>
  <c r="N2793" i="1"/>
  <c r="M2794" i="1"/>
  <c r="N2529" i="1"/>
  <c r="M2530" i="1"/>
  <c r="N2269" i="1"/>
  <c r="N1941" i="1"/>
  <c r="N1576" i="1"/>
  <c r="N1212" i="1"/>
  <c r="M1213" i="1"/>
  <c r="N816" i="1"/>
  <c r="M817" i="1"/>
  <c r="N1751" i="1"/>
  <c r="M1752" i="1"/>
  <c r="N1645" i="1"/>
  <c r="N1373" i="1"/>
  <c r="M1374" i="1"/>
  <c r="N1101" i="1"/>
  <c r="M1101" i="1" s="1"/>
  <c r="M1102" i="1"/>
  <c r="N348" i="1"/>
  <c r="N717" i="1"/>
  <c r="M717" i="1" s="1"/>
  <c r="N421" i="1"/>
  <c r="M422" i="1"/>
  <c r="K422" i="1"/>
  <c r="N157" i="1"/>
  <c r="M158" i="1"/>
  <c r="N1725" i="1"/>
  <c r="M1726" i="1"/>
  <c r="N605" i="1"/>
  <c r="M606" i="1"/>
  <c r="N1790" i="1"/>
  <c r="N2519" i="1"/>
  <c r="M2519" i="1" s="1"/>
  <c r="N2765" i="1"/>
  <c r="M2766" i="1"/>
  <c r="N952" i="1"/>
  <c r="M953" i="1"/>
  <c r="N1033" i="1"/>
  <c r="M1034" i="1"/>
  <c r="K1889" i="1"/>
  <c r="K2272" i="1"/>
  <c r="N1962" i="1"/>
  <c r="M1963" i="1"/>
  <c r="N1514" i="1"/>
  <c r="M1515" i="1"/>
  <c r="N1018" i="1"/>
  <c r="M1019" i="1"/>
  <c r="N718" i="1"/>
  <c r="M719" i="1"/>
  <c r="N78" i="1"/>
  <c r="M79" i="1"/>
  <c r="K2277" i="1"/>
  <c r="K1645" i="1"/>
  <c r="N1215" i="1"/>
  <c r="M1216" i="1"/>
  <c r="N727" i="1"/>
  <c r="M728" i="1"/>
  <c r="N611" i="1"/>
  <c r="M612" i="1"/>
  <c r="K612" i="1"/>
  <c r="N2740" i="1"/>
  <c r="M2740" i="1" s="1"/>
  <c r="N2364" i="1"/>
  <c r="N2036" i="1"/>
  <c r="M2036" i="1" s="1"/>
  <c r="N2411" i="1"/>
  <c r="M2412" i="1"/>
  <c r="N2565" i="1"/>
  <c r="M2565" i="1" s="1"/>
  <c r="M2566" i="1"/>
  <c r="N2265" i="1"/>
  <c r="N1985" i="1"/>
  <c r="M1986" i="1"/>
  <c r="N1688" i="1"/>
  <c r="M1689" i="1"/>
  <c r="N1332" i="1"/>
  <c r="K1333" i="1"/>
  <c r="N976" i="1"/>
  <c r="K977" i="1"/>
  <c r="N2075" i="1"/>
  <c r="M2076" i="1"/>
  <c r="N1873" i="1"/>
  <c r="M1873" i="1" s="1"/>
  <c r="N1461" i="1"/>
  <c r="M1462" i="1"/>
  <c r="N1097" i="1"/>
  <c r="M1098" i="1"/>
  <c r="N432" i="1"/>
  <c r="N797" i="1"/>
  <c r="N481" i="1"/>
  <c r="M482" i="1"/>
  <c r="N237" i="1"/>
  <c r="M238" i="1"/>
  <c r="N2729" i="1"/>
  <c r="M2729" i="1" s="1"/>
  <c r="N1453" i="1"/>
  <c r="M1454" i="1"/>
  <c r="N2402" i="1"/>
  <c r="M2403" i="1"/>
  <c r="N1556" i="1"/>
  <c r="M1557" i="1"/>
  <c r="N297" i="1"/>
  <c r="M298" i="1"/>
  <c r="K298" i="1"/>
  <c r="N48" i="1"/>
  <c r="K49" i="1"/>
  <c r="N547" i="1"/>
  <c r="N2283" i="1"/>
  <c r="M2284" i="1"/>
  <c r="N1184" i="1"/>
  <c r="N492" i="1"/>
  <c r="M493" i="1"/>
  <c r="K493" i="1"/>
  <c r="N2833" i="1"/>
  <c r="N2043" i="1"/>
  <c r="P489" i="1"/>
  <c r="P1689" i="1"/>
  <c r="P138" i="1"/>
  <c r="P963" i="1"/>
  <c r="P1634" i="1"/>
  <c r="P637" i="1"/>
  <c r="P707" i="1"/>
  <c r="P1330" i="1"/>
  <c r="N1791" i="1"/>
  <c r="M1792" i="1"/>
  <c r="N2198" i="1"/>
  <c r="N1110" i="1"/>
  <c r="N820" i="1"/>
  <c r="N1691" i="1"/>
  <c r="M1692" i="1"/>
  <c r="K1692" i="1"/>
  <c r="N1487" i="1"/>
  <c r="M1487" i="1" s="1"/>
  <c r="N1027" i="1"/>
  <c r="N819" i="1"/>
  <c r="N2817" i="1"/>
  <c r="N2448" i="1"/>
  <c r="N2120" i="1"/>
  <c r="M2121" i="1"/>
  <c r="N2688" i="1"/>
  <c r="M2688" i="1" s="1"/>
  <c r="M2689" i="1"/>
  <c r="N2637" i="1"/>
  <c r="M2638" i="1"/>
  <c r="N2385" i="1"/>
  <c r="M2385" i="1" s="1"/>
  <c r="M2386" i="1"/>
  <c r="N2101" i="1"/>
  <c r="M2101" i="1" s="1"/>
  <c r="M2102" i="1"/>
  <c r="N1836" i="1"/>
  <c r="M1837" i="1"/>
  <c r="K1837" i="1"/>
  <c r="N1484" i="1"/>
  <c r="M1485" i="1"/>
  <c r="N1128" i="1"/>
  <c r="M1129" i="1"/>
  <c r="K1129" i="1"/>
  <c r="N672" i="1"/>
  <c r="M673" i="1"/>
  <c r="N1602" i="1"/>
  <c r="M1602" i="1" s="1"/>
  <c r="M1603" i="1"/>
  <c r="N1625" i="1"/>
  <c r="M1626" i="1"/>
  <c r="N1309" i="1"/>
  <c r="M1309" i="1" s="1"/>
  <c r="N941" i="1"/>
  <c r="M942" i="1"/>
  <c r="N108" i="1"/>
  <c r="M109" i="1"/>
  <c r="K109" i="1"/>
  <c r="N597" i="1"/>
  <c r="M597" i="1" s="1"/>
  <c r="M598" i="1"/>
  <c r="N293" i="1"/>
  <c r="M294" i="1"/>
  <c r="K294" i="1"/>
  <c r="N17" i="1"/>
  <c r="M18" i="1"/>
  <c r="N693" i="1"/>
  <c r="M694" i="1"/>
  <c r="N37" i="1"/>
  <c r="M38" i="1"/>
  <c r="K38" i="1"/>
  <c r="N1617" i="1"/>
  <c r="M1617" i="1" s="1"/>
  <c r="M1618" i="1"/>
  <c r="N188" i="1"/>
  <c r="M189" i="1"/>
  <c r="N433" i="1"/>
  <c r="M433" i="1" s="1"/>
  <c r="M434" i="1"/>
  <c r="N354" i="1"/>
  <c r="K2685" i="1"/>
  <c r="N2378" i="1"/>
  <c r="M2379" i="1"/>
  <c r="N890" i="1"/>
  <c r="M891" i="1"/>
  <c r="N167" i="1"/>
  <c r="M168" i="1"/>
  <c r="K168" i="1"/>
  <c r="N1028" i="1"/>
  <c r="M1028" i="1" s="1"/>
  <c r="M1029" i="1"/>
  <c r="K2542" i="1"/>
  <c r="K2851" i="1"/>
  <c r="K2195" i="1"/>
  <c r="K1657" i="1"/>
  <c r="N2714" i="1"/>
  <c r="M2715" i="1"/>
  <c r="N2438" i="1"/>
  <c r="N1186" i="1"/>
  <c r="M1187" i="1"/>
  <c r="N798" i="1"/>
  <c r="M798" i="1" s="1"/>
  <c r="M799" i="1"/>
  <c r="N2243" i="1"/>
  <c r="M2244" i="1"/>
  <c r="N1403" i="1"/>
  <c r="M1404" i="1"/>
  <c r="K845" i="1"/>
  <c r="N2834" i="1"/>
  <c r="M2834" i="1" s="1"/>
  <c r="M2835" i="1"/>
  <c r="N2801" i="1"/>
  <c r="N2440" i="1"/>
  <c r="M2440" i="1" s="1"/>
  <c r="M2441" i="1"/>
  <c r="N2112" i="1"/>
  <c r="M2113" i="1"/>
  <c r="K2113" i="1"/>
  <c r="N2672" i="1"/>
  <c r="M2673" i="1"/>
  <c r="N2713" i="1"/>
  <c r="N2377" i="1"/>
  <c r="M2378" i="1"/>
  <c r="N2093" i="1"/>
  <c r="M2094" i="1"/>
  <c r="N1828" i="1"/>
  <c r="N1476" i="1"/>
  <c r="M1477" i="1"/>
  <c r="N1120" i="1"/>
  <c r="N2119" i="1"/>
  <c r="M2120" i="1"/>
  <c r="N1586" i="1"/>
  <c r="N1525" i="1"/>
  <c r="M1526" i="1"/>
  <c r="N461" i="1"/>
  <c r="M461" i="1" s="1"/>
  <c r="M462" i="1"/>
  <c r="N2471" i="1"/>
  <c r="M2471" i="1" s="1"/>
  <c r="N2763" i="1"/>
  <c r="N495" i="1"/>
  <c r="M496" i="1"/>
  <c r="K496" i="1"/>
  <c r="N2698" i="1"/>
  <c r="N2354" i="1"/>
  <c r="N1598" i="1"/>
  <c r="M1599" i="1"/>
  <c r="N1298" i="1"/>
  <c r="M1299" i="1"/>
  <c r="N1054" i="1"/>
  <c r="M1055" i="1"/>
  <c r="N674" i="1"/>
  <c r="M675" i="1"/>
  <c r="N1859" i="1"/>
  <c r="N1507" i="1"/>
  <c r="M1507" i="1" s="1"/>
  <c r="M1508" i="1"/>
  <c r="N1223" i="1"/>
  <c r="M1224" i="1"/>
  <c r="N915" i="1"/>
  <c r="M916" i="1"/>
  <c r="N2503" i="1"/>
  <c r="M2504" i="1"/>
  <c r="N355" i="1"/>
  <c r="M355" i="1" s="1"/>
  <c r="M356" i="1"/>
  <c r="N2584" i="1"/>
  <c r="M2585" i="1"/>
  <c r="N2272" i="1"/>
  <c r="N1940" i="1"/>
  <c r="M1941" i="1"/>
  <c r="K1941" i="1"/>
  <c r="N2829" i="1"/>
  <c r="M2830" i="1"/>
  <c r="N2581" i="1"/>
  <c r="N2281" i="1"/>
  <c r="M2282" i="1"/>
  <c r="N2001" i="1"/>
  <c r="N1704" i="1"/>
  <c r="N1352" i="1"/>
  <c r="M1352" i="1" s="1"/>
  <c r="N996" i="1"/>
  <c r="M997" i="1"/>
  <c r="K997" i="1"/>
  <c r="N2107" i="1"/>
  <c r="M2108" i="1"/>
  <c r="N1797" i="1"/>
  <c r="M1798" i="1"/>
  <c r="N1521" i="1"/>
  <c r="M1522" i="1"/>
  <c r="N1249" i="1"/>
  <c r="M1250" i="1"/>
  <c r="N977" i="1"/>
  <c r="M978" i="1"/>
  <c r="N176" i="1"/>
  <c r="M177" i="1"/>
  <c r="N689" i="1"/>
  <c r="N373" i="1"/>
  <c r="M374" i="1"/>
  <c r="N9" i="1"/>
  <c r="M10" i="1"/>
  <c r="K10" i="1"/>
  <c r="N161" i="1"/>
  <c r="N2349" i="1"/>
  <c r="M2350" i="1"/>
  <c r="N1680" i="1"/>
  <c r="M1681" i="1"/>
  <c r="N1225" i="1"/>
  <c r="M1226" i="1"/>
  <c r="N1270" i="1"/>
  <c r="M1271" i="1"/>
  <c r="N2292" i="1"/>
  <c r="M2293" i="1"/>
  <c r="N2017" i="1"/>
  <c r="N1489" i="1"/>
  <c r="M1490" i="1"/>
  <c r="N601" i="1"/>
  <c r="M602" i="1"/>
  <c r="K602" i="1"/>
  <c r="P221" i="1"/>
  <c r="P2418" i="1"/>
  <c r="P165" i="1"/>
  <c r="P855" i="1"/>
  <c r="P1526" i="1"/>
  <c r="P577" i="1"/>
  <c r="P419" i="1"/>
  <c r="P1126" i="1"/>
  <c r="N1967" i="1"/>
  <c r="M1967" i="1" s="1"/>
  <c r="M1968" i="1"/>
  <c r="N2726" i="1"/>
  <c r="M2727" i="1"/>
  <c r="N2274" i="1"/>
  <c r="M2274" i="1" s="1"/>
  <c r="M2275" i="1"/>
  <c r="K1900" i="1"/>
  <c r="K1197" i="1"/>
  <c r="K889" i="1"/>
  <c r="K1910" i="1"/>
  <c r="K2378" i="1"/>
  <c r="K2441" i="1"/>
  <c r="K2105" i="1"/>
  <c r="N765" i="1"/>
  <c r="M766" i="1"/>
  <c r="N553" i="1"/>
  <c r="N285" i="1"/>
  <c r="M286" i="1"/>
  <c r="N2165" i="1"/>
  <c r="M2166" i="1"/>
  <c r="N1842" i="1"/>
  <c r="M1843" i="1"/>
  <c r="N833" i="1"/>
  <c r="M833" i="1" s="1"/>
  <c r="M834" i="1"/>
  <c r="N2658" i="1"/>
  <c r="M2658" i="1" s="1"/>
  <c r="M2659" i="1"/>
  <c r="K2677" i="1"/>
  <c r="K2618" i="1"/>
  <c r="N1788" i="1"/>
  <c r="M1789" i="1"/>
  <c r="K1789" i="1"/>
  <c r="N1133" i="1"/>
  <c r="M1134" i="1"/>
  <c r="K465" i="1"/>
  <c r="N2618" i="1"/>
  <c r="N2078" i="1"/>
  <c r="M2079" i="1"/>
  <c r="K1488" i="1"/>
  <c r="N1310" i="1"/>
  <c r="M1310" i="1" s="1"/>
  <c r="M1311" i="1"/>
  <c r="N994" i="1"/>
  <c r="M995" i="1"/>
  <c r="N810" i="1"/>
  <c r="M810" i="1" s="1"/>
  <c r="M811" i="1"/>
  <c r="K1589" i="1"/>
  <c r="K2662" i="1"/>
  <c r="K2318" i="1"/>
  <c r="K2333" i="1"/>
  <c r="K2275" i="1"/>
  <c r="K1995" i="1"/>
  <c r="K1698" i="1"/>
  <c r="K1346" i="1"/>
  <c r="K990" i="1"/>
  <c r="K2093" i="1"/>
  <c r="K723" i="1"/>
  <c r="K427" i="1"/>
  <c r="K1091" i="1"/>
  <c r="N2721" i="1"/>
  <c r="M2722" i="1"/>
  <c r="P801" i="1"/>
  <c r="P2382" i="1"/>
  <c r="P105" i="1"/>
  <c r="O106" i="1"/>
  <c r="P759" i="1"/>
  <c r="P1502" i="1"/>
  <c r="P565" i="1"/>
  <c r="P407" i="1"/>
  <c r="P994" i="1"/>
  <c r="N1716" i="1"/>
  <c r="M1717" i="1"/>
  <c r="N2499" i="1"/>
  <c r="N447" i="1"/>
  <c r="M448" i="1"/>
  <c r="K448" i="1"/>
  <c r="N2590" i="1"/>
  <c r="N1782" i="1"/>
  <c r="N1594" i="1"/>
  <c r="N1294" i="1"/>
  <c r="N1066" i="1"/>
  <c r="M1067" i="1"/>
  <c r="K406" i="1"/>
  <c r="K2745" i="1"/>
  <c r="K1533" i="1"/>
  <c r="K2834" i="1"/>
  <c r="K2223" i="1"/>
  <c r="K1522" i="1"/>
  <c r="K1158" i="1"/>
  <c r="K1603" i="1"/>
  <c r="K1055" i="1"/>
  <c r="K254" i="1"/>
  <c r="K647" i="1"/>
  <c r="K395" i="1"/>
  <c r="K1881" i="1"/>
  <c r="K1386" i="1"/>
  <c r="N1887" i="1"/>
  <c r="N2490" i="1"/>
  <c r="N2270" i="1"/>
  <c r="M2270" i="1" s="1"/>
  <c r="K1292" i="1"/>
  <c r="K842" i="1"/>
  <c r="K2069" i="1"/>
  <c r="N1643" i="1"/>
  <c r="M1643" i="1" s="1"/>
  <c r="K1117" i="1"/>
  <c r="K565" i="1"/>
  <c r="K2646" i="1"/>
  <c r="K1939" i="1"/>
  <c r="K1630" i="1"/>
  <c r="K1831" i="1"/>
  <c r="K338" i="1"/>
  <c r="K451" i="1"/>
  <c r="K764" i="1"/>
  <c r="K351" i="1"/>
  <c r="N2723" i="1"/>
  <c r="M2724" i="1"/>
  <c r="N2702" i="1"/>
  <c r="N2470" i="1"/>
  <c r="N2010" i="1"/>
  <c r="N1458" i="1"/>
  <c r="M1459" i="1"/>
  <c r="N382" i="1"/>
  <c r="M382" i="1" s="1"/>
  <c r="M383" i="1"/>
  <c r="N2671" i="1"/>
  <c r="M2672" i="1"/>
  <c r="K903" i="1"/>
  <c r="N2400" i="1"/>
  <c r="M2401" i="1"/>
  <c r="K2401" i="1"/>
  <c r="N1581" i="1"/>
  <c r="N2683" i="1"/>
  <c r="M2684" i="1"/>
  <c r="N2303" i="1"/>
  <c r="M2303" i="1" s="1"/>
  <c r="M2304" i="1"/>
  <c r="N2610" i="1"/>
  <c r="K2360" i="1"/>
  <c r="N1902" i="1"/>
  <c r="M1903" i="1"/>
  <c r="N1442" i="1"/>
  <c r="N1042" i="1"/>
  <c r="N2355" i="1"/>
  <c r="M2355" i="1" s="1"/>
  <c r="M2356" i="1"/>
  <c r="N1435" i="1"/>
  <c r="M1436" i="1"/>
  <c r="N1103" i="1"/>
  <c r="M1104" i="1"/>
  <c r="N739" i="1"/>
  <c r="M740" i="1"/>
  <c r="N315" i="1"/>
  <c r="M316" i="1"/>
  <c r="K316" i="1"/>
  <c r="N2540" i="1"/>
  <c r="M2541" i="1"/>
  <c r="N2228" i="1"/>
  <c r="M2229" i="1"/>
  <c r="K2229" i="1"/>
  <c r="N2789" i="1"/>
  <c r="M2790" i="1"/>
  <c r="N2849" i="1"/>
  <c r="M2849" i="1" s="1"/>
  <c r="M2850" i="1"/>
  <c r="N2505" i="1"/>
  <c r="N2193" i="1"/>
  <c r="M2194" i="1"/>
  <c r="N1913" i="1"/>
  <c r="N1596" i="1"/>
  <c r="M1597" i="1"/>
  <c r="N1244" i="1"/>
  <c r="M1245" i="1"/>
  <c r="N764" i="1"/>
  <c r="M764" i="1" s="1"/>
  <c r="M765" i="1"/>
  <c r="N1655" i="1"/>
  <c r="M1655" i="1" s="1"/>
  <c r="M1656" i="1"/>
  <c r="N1665" i="1"/>
  <c r="M1666" i="1"/>
  <c r="N1393" i="1"/>
  <c r="M1394" i="1"/>
  <c r="N1073" i="1"/>
  <c r="N288" i="1"/>
  <c r="M288" i="1" s="1"/>
  <c r="M289" i="1"/>
  <c r="N657" i="1"/>
  <c r="M658" i="1"/>
  <c r="N1705" i="1"/>
  <c r="M1705" i="1" s="1"/>
  <c r="M1706" i="1"/>
  <c r="N981" i="1"/>
  <c r="N77" i="1"/>
  <c r="M78" i="1"/>
  <c r="N474" i="1"/>
  <c r="M475" i="1"/>
  <c r="P81" i="1"/>
  <c r="O82" i="1"/>
  <c r="P2142" i="1"/>
  <c r="P1553" i="1"/>
  <c r="P567" i="1"/>
  <c r="P1094" i="1"/>
  <c r="P493" i="1"/>
  <c r="P167" i="1"/>
  <c r="P766" i="1"/>
  <c r="N2491" i="1"/>
  <c r="M2491" i="1" s="1"/>
  <c r="M2492" i="1"/>
  <c r="K2672" i="1"/>
  <c r="N1918" i="1"/>
  <c r="M1919" i="1"/>
  <c r="N1646" i="1"/>
  <c r="M1646" i="1" s="1"/>
  <c r="M1647" i="1"/>
  <c r="N1366" i="1"/>
  <c r="N24" i="1"/>
  <c r="M24" i="1" s="1"/>
  <c r="N7" i="1"/>
  <c r="M8" i="1"/>
  <c r="K8" i="1"/>
  <c r="N548" i="1"/>
  <c r="M548" i="1" s="1"/>
  <c r="N843" i="1"/>
  <c r="K2386" i="1"/>
  <c r="K2051" i="1"/>
  <c r="K1426" i="1"/>
  <c r="K2684" i="1"/>
  <c r="N2066" i="1"/>
  <c r="M2067" i="1"/>
  <c r="N1818" i="1"/>
  <c r="M1819" i="1"/>
  <c r="K1568" i="1"/>
  <c r="N146" i="1"/>
  <c r="M147" i="1"/>
  <c r="N2779" i="1"/>
  <c r="K789" i="1"/>
  <c r="K2815" i="1"/>
  <c r="K1302" i="1"/>
  <c r="K1475" i="1"/>
  <c r="K2307" i="1"/>
  <c r="K1833" i="1"/>
  <c r="K1315" i="1"/>
  <c r="M708" i="1"/>
  <c r="N1636" i="1"/>
  <c r="K1637" i="1"/>
  <c r="N1898" i="1"/>
  <c r="M1899" i="1"/>
  <c r="N1214" i="1"/>
  <c r="M1215" i="1"/>
  <c r="N910" i="1"/>
  <c r="N498" i="1"/>
  <c r="M499" i="1"/>
  <c r="N183" i="1"/>
  <c r="M184" i="1"/>
  <c r="K184" i="1"/>
  <c r="N2811" i="1"/>
  <c r="M2811" i="1" s="1"/>
  <c r="N1931" i="1"/>
  <c r="N1195" i="1"/>
  <c r="M1196" i="1"/>
  <c r="N887" i="1"/>
  <c r="M888" i="1"/>
  <c r="N1908" i="1"/>
  <c r="M1909" i="1"/>
  <c r="N2764" i="1"/>
  <c r="M2765" i="1"/>
  <c r="N2376" i="1"/>
  <c r="M2377" i="1"/>
  <c r="N2048" i="1"/>
  <c r="N2439" i="1"/>
  <c r="N2625" i="1"/>
  <c r="N2369" i="1"/>
  <c r="M2370" i="1"/>
  <c r="N2085" i="1"/>
  <c r="N1760" i="1"/>
  <c r="M1761" i="1"/>
  <c r="K1761" i="1"/>
  <c r="N1412" i="1"/>
  <c r="N1048" i="1"/>
  <c r="N2103" i="1"/>
  <c r="M2104" i="1"/>
  <c r="N1841" i="1"/>
  <c r="M1842" i="1"/>
  <c r="N1561" i="1"/>
  <c r="N1293" i="1"/>
  <c r="M1294" i="1"/>
  <c r="N1013" i="1"/>
  <c r="N268" i="1"/>
  <c r="M269" i="1"/>
  <c r="K269" i="1"/>
  <c r="K1802" i="1"/>
  <c r="K2088" i="1"/>
  <c r="N2616" i="1"/>
  <c r="M2617" i="1"/>
  <c r="K1490" i="1"/>
  <c r="K402" i="1"/>
  <c r="N463" i="1"/>
  <c r="M464" i="1"/>
  <c r="K2608" i="1"/>
  <c r="N2394" i="1"/>
  <c r="M2395" i="1"/>
  <c r="N1486" i="1"/>
  <c r="N360" i="1"/>
  <c r="K361" i="1"/>
  <c r="N1364" i="1"/>
  <c r="N1771" i="1"/>
  <c r="M1771" i="1" s="1"/>
  <c r="N1587" i="1"/>
  <c r="M1588" i="1"/>
  <c r="N1295" i="1"/>
  <c r="N935" i="1"/>
  <c r="M936" i="1"/>
  <c r="N1860" i="1"/>
  <c r="M1861" i="1"/>
  <c r="N451" i="1"/>
  <c r="M452" i="1"/>
  <c r="N2660" i="1"/>
  <c r="M2661" i="1"/>
  <c r="N2316" i="1"/>
  <c r="M2317" i="1"/>
  <c r="N1984" i="1"/>
  <c r="M1985" i="1"/>
  <c r="N2331" i="1"/>
  <c r="M2332" i="1"/>
  <c r="N2573" i="1"/>
  <c r="N2273" i="1"/>
  <c r="M2273" i="1" s="1"/>
  <c r="N1993" i="1"/>
  <c r="M1994" i="1"/>
  <c r="N1696" i="1"/>
  <c r="M1697" i="1"/>
  <c r="N1344" i="1"/>
  <c r="M1345" i="1"/>
  <c r="N988" i="1"/>
  <c r="M989" i="1"/>
  <c r="N2091" i="1"/>
  <c r="M2092" i="1"/>
  <c r="N1877" i="1"/>
  <c r="N1605" i="1"/>
  <c r="M1606" i="1"/>
  <c r="N1289" i="1"/>
  <c r="N1009" i="1"/>
  <c r="M1010" i="1"/>
  <c r="N256" i="1"/>
  <c r="N721" i="1"/>
  <c r="M722" i="1"/>
  <c r="N425" i="1"/>
  <c r="M426" i="1"/>
  <c r="N2257" i="1"/>
  <c r="N700" i="1"/>
  <c r="M700" i="1" s="1"/>
  <c r="M701" i="1"/>
  <c r="N1089" i="1"/>
  <c r="M1090" i="1"/>
  <c r="N29" i="1"/>
  <c r="M30" i="1"/>
  <c r="K2477" i="1"/>
  <c r="N2190" i="1"/>
  <c r="M2190" i="1" s="1"/>
  <c r="M2191" i="1"/>
  <c r="N1946" i="1"/>
  <c r="M1947" i="1"/>
  <c r="K1052" i="1"/>
  <c r="N614" i="1"/>
  <c r="M614" i="1" s="1"/>
  <c r="M615" i="1"/>
  <c r="N159" i="1"/>
  <c r="M160" i="1"/>
  <c r="K160" i="1"/>
  <c r="N404" i="1"/>
  <c r="M405" i="1"/>
  <c r="N2743" i="1"/>
  <c r="N1531" i="1"/>
  <c r="M1531" i="1" s="1"/>
  <c r="M1532" i="1"/>
  <c r="N1191" i="1"/>
  <c r="M1192" i="1"/>
  <c r="K861" i="1"/>
  <c r="N291" i="1"/>
  <c r="M292" i="1"/>
  <c r="K292" i="1"/>
  <c r="N2520" i="1"/>
  <c r="M2521" i="1"/>
  <c r="N2204" i="1"/>
  <c r="M2204" i="1" s="1"/>
  <c r="M2205" i="1"/>
  <c r="N2832" i="1"/>
  <c r="M2833" i="1"/>
  <c r="N2741" i="1"/>
  <c r="M2742" i="1"/>
  <c r="N2489" i="1"/>
  <c r="M2490" i="1"/>
  <c r="N2221" i="1"/>
  <c r="M2221" i="1" s="1"/>
  <c r="M2222" i="1"/>
  <c r="N1868" i="1"/>
  <c r="M1869" i="1"/>
  <c r="N1520" i="1"/>
  <c r="M1521" i="1"/>
  <c r="K1521" i="1"/>
  <c r="N1156" i="1"/>
  <c r="M1157" i="1"/>
  <c r="N720" i="1"/>
  <c r="N1650" i="1"/>
  <c r="M1651" i="1"/>
  <c r="N1601" i="1"/>
  <c r="N1333" i="1"/>
  <c r="N1053" i="1"/>
  <c r="M1053" i="1" s="1"/>
  <c r="M1054" i="1"/>
  <c r="N252" i="1"/>
  <c r="M253" i="1"/>
  <c r="N645" i="1"/>
  <c r="M646" i="1"/>
  <c r="N393" i="1"/>
  <c r="M394" i="1"/>
  <c r="N129" i="1"/>
  <c r="M130" i="1"/>
  <c r="N1497" i="1"/>
  <c r="N177" i="1"/>
  <c r="M178" i="1"/>
  <c r="N1430" i="1"/>
  <c r="M1431" i="1"/>
  <c r="N2746" i="1"/>
  <c r="M2747" i="1"/>
  <c r="N2513" i="1"/>
  <c r="M2514" i="1"/>
  <c r="N1879" i="1"/>
  <c r="M1880" i="1"/>
  <c r="N208" i="1"/>
  <c r="K209" i="1"/>
  <c r="K1798" i="1"/>
  <c r="N1384" i="1"/>
  <c r="N1894" i="1"/>
  <c r="M1895" i="1"/>
  <c r="N1290" i="1"/>
  <c r="M1291" i="1"/>
  <c r="N970" i="1"/>
  <c r="N522" i="1"/>
  <c r="M522" i="1" s="1"/>
  <c r="M523" i="1"/>
  <c r="N840" i="1"/>
  <c r="M840" i="1" s="1"/>
  <c r="M841" i="1"/>
  <c r="N1115" i="1"/>
  <c r="M1116" i="1"/>
  <c r="N699" i="1"/>
  <c r="N563" i="1"/>
  <c r="M564" i="1"/>
  <c r="N2644" i="1"/>
  <c r="M2644" i="1" s="1"/>
  <c r="M2645" i="1"/>
  <c r="N2308" i="1"/>
  <c r="M2309" i="1"/>
  <c r="K2309" i="1"/>
  <c r="N1976" i="1"/>
  <c r="M1976" i="1" s="1"/>
  <c r="N2315" i="1"/>
  <c r="M2316" i="1"/>
  <c r="N2525" i="1"/>
  <c r="M2526" i="1"/>
  <c r="N2217" i="1"/>
  <c r="M2218" i="1"/>
  <c r="N1937" i="1"/>
  <c r="M1938" i="1"/>
  <c r="N1628" i="1"/>
  <c r="M1629" i="1"/>
  <c r="N1276" i="1"/>
  <c r="N896" i="1"/>
  <c r="N1971" i="1"/>
  <c r="M1972" i="1"/>
  <c r="N1829" i="1"/>
  <c r="M1830" i="1"/>
  <c r="N1413" i="1"/>
  <c r="M1413" i="1" s="1"/>
  <c r="M1414" i="1"/>
  <c r="N1049" i="1"/>
  <c r="M1049" i="1" s="1"/>
  <c r="N336" i="1"/>
  <c r="M337" i="1"/>
  <c r="N713" i="1"/>
  <c r="M713" i="1" s="1"/>
  <c r="M714" i="1"/>
  <c r="N449" i="1"/>
  <c r="M450" i="1"/>
  <c r="N209" i="1"/>
  <c r="M209" i="1" s="1"/>
  <c r="M210" i="1"/>
  <c r="N1977" i="1"/>
  <c r="M1977" i="1" s="1"/>
  <c r="N1141" i="1"/>
  <c r="M1142" i="1"/>
  <c r="N762" i="1"/>
  <c r="M763" i="1"/>
  <c r="N349" i="1"/>
  <c r="M349" i="1" s="1"/>
  <c r="M350" i="1"/>
  <c r="P790" i="1"/>
  <c r="O791" i="1"/>
  <c r="N2182" i="1"/>
  <c r="M2183" i="1"/>
  <c r="N1702" i="1"/>
  <c r="M1703" i="1"/>
  <c r="N644" i="1"/>
  <c r="N1663" i="1"/>
  <c r="M1664" i="1"/>
  <c r="N1383" i="1"/>
  <c r="M1383" i="1" s="1"/>
  <c r="M1384" i="1"/>
  <c r="N971" i="1"/>
  <c r="M971" i="1" s="1"/>
  <c r="M972" i="1"/>
  <c r="N795" i="1"/>
  <c r="M796" i="1"/>
  <c r="N2796" i="1"/>
  <c r="M2797" i="1"/>
  <c r="N2396" i="1"/>
  <c r="M2396" i="1" s="1"/>
  <c r="M2397" i="1"/>
  <c r="N2064" i="1"/>
  <c r="K2065" i="1"/>
  <c r="N2588" i="1"/>
  <c r="M2589" i="1"/>
  <c r="N2593" i="1"/>
  <c r="M2593" i="1" s="1"/>
  <c r="M2594" i="1"/>
  <c r="N2341" i="1"/>
  <c r="M2342" i="1"/>
  <c r="N2057" i="1"/>
  <c r="M2058" i="1"/>
  <c r="N1784" i="1"/>
  <c r="M1785" i="1"/>
  <c r="N1432" i="1"/>
  <c r="N1068" i="1"/>
  <c r="M1068" i="1" s="1"/>
  <c r="M1069" i="1"/>
  <c r="N2219" i="1"/>
  <c r="N1857" i="1"/>
  <c r="M1858" i="1"/>
  <c r="N1577" i="1"/>
  <c r="N1261" i="1"/>
  <c r="M1262" i="1"/>
  <c r="N576" i="1"/>
  <c r="M577" i="1"/>
  <c r="N909" i="1"/>
  <c r="M910" i="1"/>
  <c r="N497" i="1"/>
  <c r="M498" i="1"/>
  <c r="N225" i="1"/>
  <c r="M226" i="1"/>
  <c r="N32" i="1"/>
  <c r="M33" i="1"/>
  <c r="K33" i="1"/>
  <c r="N625" i="1"/>
  <c r="M625" i="1" s="1"/>
  <c r="M626" i="1"/>
  <c r="N221" i="1"/>
  <c r="M222" i="1"/>
  <c r="N1389" i="1"/>
  <c r="N901" i="1"/>
  <c r="N313" i="1"/>
  <c r="M314" i="1"/>
  <c r="N234" i="1"/>
  <c r="M235" i="1"/>
  <c r="K1958" i="1"/>
  <c r="N2358" i="1"/>
  <c r="M2359" i="1"/>
  <c r="K1028" i="1"/>
  <c r="N814" i="1"/>
  <c r="N190" i="1"/>
  <c r="K1357" i="1"/>
  <c r="K1109" i="1"/>
  <c r="N2670" i="1"/>
  <c r="M2671" i="1"/>
  <c r="N2398" i="1"/>
  <c r="M2398" i="1" s="1"/>
  <c r="M2399" i="1"/>
  <c r="N974" i="1"/>
  <c r="M975" i="1"/>
  <c r="N746" i="1"/>
  <c r="M747" i="1"/>
  <c r="K598" i="1"/>
  <c r="N2035" i="1"/>
  <c r="N1327" i="1"/>
  <c r="N2802" i="1"/>
  <c r="M2802" i="1" s="1"/>
  <c r="M2803" i="1"/>
  <c r="N2780" i="1"/>
  <c r="N2384" i="1"/>
  <c r="K2385" i="1"/>
  <c r="N2056" i="1"/>
  <c r="N2859" i="1"/>
  <c r="M2860" i="1"/>
  <c r="N2669" i="1"/>
  <c r="M2670" i="1"/>
  <c r="N2333" i="1"/>
  <c r="M2333" i="1" s="1"/>
  <c r="N2049" i="1"/>
  <c r="M2050" i="1"/>
  <c r="N1772" i="1"/>
  <c r="M1772" i="1" s="1"/>
  <c r="M1773" i="1"/>
  <c r="N1424" i="1"/>
  <c r="M1425" i="1"/>
  <c r="K1425" i="1"/>
  <c r="N1056" i="1"/>
  <c r="M1057" i="1"/>
  <c r="N2023" i="1"/>
  <c r="M2024" i="1"/>
  <c r="N1849" i="1"/>
  <c r="N1433" i="1"/>
  <c r="M1434" i="1"/>
  <c r="N25" i="1"/>
  <c r="M26" i="1"/>
  <c r="N2157" i="1"/>
  <c r="M2157" i="1" s="1"/>
  <c r="M2158" i="1"/>
  <c r="N2631" i="1"/>
  <c r="M2632" i="1"/>
  <c r="N391" i="1"/>
  <c r="M392" i="1"/>
  <c r="K392" i="1"/>
  <c r="N2338" i="1"/>
  <c r="M2339" i="1"/>
  <c r="N1566" i="1"/>
  <c r="N1234" i="1"/>
  <c r="M1235" i="1"/>
  <c r="N862" i="1"/>
  <c r="N634" i="1"/>
  <c r="M635" i="1"/>
  <c r="K24" i="1"/>
  <c r="K2753" i="1"/>
  <c r="N1455" i="1"/>
  <c r="N1123" i="1"/>
  <c r="M1124" i="1"/>
  <c r="N787" i="1"/>
  <c r="M788" i="1"/>
  <c r="N2455" i="1"/>
  <c r="M2456" i="1"/>
  <c r="N251" i="1"/>
  <c r="K252" i="1"/>
  <c r="N2532" i="1"/>
  <c r="M2533" i="1"/>
  <c r="K2533" i="1"/>
  <c r="N2220" i="1"/>
  <c r="M2220" i="1" s="1"/>
  <c r="N2856" i="1"/>
  <c r="M2856" i="1" s="1"/>
  <c r="M2857" i="1"/>
  <c r="N2813" i="1"/>
  <c r="M2814" i="1"/>
  <c r="N2537" i="1"/>
  <c r="M2537" i="1" s="1"/>
  <c r="M2538" i="1"/>
  <c r="N2233" i="1"/>
  <c r="N1953" i="1"/>
  <c r="M1953" i="1" s="1"/>
  <c r="M1954" i="1"/>
  <c r="N1648" i="1"/>
  <c r="M1649" i="1"/>
  <c r="N1300" i="1"/>
  <c r="M1301" i="1"/>
  <c r="N924" i="1"/>
  <c r="M925" i="1"/>
  <c r="N2011" i="1"/>
  <c r="M2011" i="1" s="1"/>
  <c r="M2012" i="1"/>
  <c r="N1749" i="1"/>
  <c r="M1750" i="1"/>
  <c r="N1473" i="1"/>
  <c r="N1205" i="1"/>
  <c r="M1206" i="1"/>
  <c r="N929" i="1"/>
  <c r="M930" i="1"/>
  <c r="N897" i="1"/>
  <c r="M897" i="1" s="1"/>
  <c r="M898" i="1"/>
  <c r="N621" i="1"/>
  <c r="M621" i="1" s="1"/>
  <c r="M622" i="1"/>
  <c r="N217" i="1"/>
  <c r="M218" i="1"/>
  <c r="K218" i="1"/>
  <c r="N12" i="1"/>
  <c r="M13" i="1"/>
  <c r="N105" i="1"/>
  <c r="M106" i="1"/>
  <c r="K106" i="1"/>
  <c r="N2305" i="1"/>
  <c r="M2306" i="1"/>
  <c r="N1504" i="1"/>
  <c r="M1505" i="1"/>
  <c r="K1505" i="1"/>
  <c r="N320" i="1"/>
  <c r="M321" i="1"/>
  <c r="N2016" i="1"/>
  <c r="N1724" i="1"/>
  <c r="M1725" i="1"/>
  <c r="N1313" i="1"/>
  <c r="M1314" i="1"/>
  <c r="N409" i="1"/>
  <c r="M410" i="1"/>
  <c r="K410" i="1"/>
  <c r="P157" i="1"/>
  <c r="P1986" i="1"/>
  <c r="P1397" i="1"/>
  <c r="P519" i="1"/>
  <c r="P974" i="1"/>
  <c r="P481" i="1"/>
  <c r="O482" i="1"/>
  <c r="P131" i="1"/>
  <c r="P706" i="1"/>
  <c r="O707" i="1"/>
  <c r="N479" i="1"/>
  <c r="M480" i="1"/>
  <c r="N2534" i="1"/>
  <c r="M2535" i="1"/>
  <c r="N2258" i="1"/>
  <c r="M2258" i="1" s="1"/>
  <c r="M2259" i="1"/>
  <c r="L1851" i="1"/>
  <c r="K1852" i="1"/>
  <c r="K888" i="1"/>
  <c r="K364" i="1"/>
  <c r="K288" i="1"/>
  <c r="N436" i="1"/>
  <c r="M437" i="1"/>
  <c r="K2749" i="1"/>
  <c r="K1565" i="1"/>
  <c r="K1173" i="1"/>
  <c r="K517" i="1"/>
  <c r="K2670" i="1"/>
  <c r="K2579" i="1"/>
  <c r="K1702" i="1"/>
  <c r="K1350" i="1"/>
  <c r="K1795" i="1"/>
  <c r="K1519" i="1"/>
  <c r="K1247" i="1"/>
  <c r="K975" i="1"/>
  <c r="K174" i="1"/>
  <c r="N725" i="1"/>
  <c r="M726" i="1"/>
  <c r="N521" i="1"/>
  <c r="K522" i="1"/>
  <c r="N257" i="1"/>
  <c r="M257" i="1" s="1"/>
  <c r="M258" i="1"/>
  <c r="N1800" i="1"/>
  <c r="M1801" i="1"/>
  <c r="N1637" i="1"/>
  <c r="M1638" i="1"/>
  <c r="N477" i="1"/>
  <c r="M477" i="1" s="1"/>
  <c r="M478" i="1"/>
  <c r="N2086" i="1"/>
  <c r="M2087" i="1"/>
  <c r="N1488" i="1"/>
  <c r="M1489" i="1"/>
  <c r="N400" i="1"/>
  <c r="M400" i="1" s="1"/>
  <c r="M401" i="1"/>
  <c r="N2250" i="1"/>
  <c r="M2251" i="1"/>
  <c r="N2255" i="1"/>
  <c r="M2255" i="1" s="1"/>
  <c r="M2256" i="1"/>
  <c r="N2606" i="1"/>
  <c r="M2607" i="1"/>
  <c r="N1914" i="1"/>
  <c r="M1915" i="1"/>
  <c r="N1278" i="1"/>
  <c r="M1279" i="1"/>
  <c r="N982" i="1"/>
  <c r="M982" i="1" s="1"/>
  <c r="M983" i="1"/>
  <c r="N754" i="1"/>
  <c r="K314" i="1"/>
  <c r="K426" i="1"/>
  <c r="K1453" i="1"/>
  <c r="K1245" i="1"/>
  <c r="K2828" i="1"/>
  <c r="K2574" i="1"/>
  <c r="K2799" i="1"/>
  <c r="K914" i="1"/>
  <c r="K1839" i="1"/>
  <c r="K162" i="1"/>
  <c r="K2049" i="1"/>
  <c r="N876" i="1"/>
  <c r="M877" i="1"/>
  <c r="P1543" i="1"/>
  <c r="P1938" i="1"/>
  <c r="P1217" i="1"/>
  <c r="P471" i="1"/>
  <c r="P830" i="1"/>
  <c r="P457" i="1"/>
  <c r="P119" i="1"/>
  <c r="P490" i="1"/>
  <c r="N2475" i="1"/>
  <c r="M2476" i="1"/>
  <c r="K2864" i="1"/>
  <c r="N2574" i="1"/>
  <c r="M2575" i="1"/>
  <c r="K1932" i="1"/>
  <c r="N1766" i="1"/>
  <c r="M1766" i="1" s="1"/>
  <c r="M1767" i="1"/>
  <c r="N1562" i="1"/>
  <c r="M1563" i="1"/>
  <c r="N1230" i="1"/>
  <c r="M1231" i="1"/>
  <c r="N1050" i="1"/>
  <c r="M1050" i="1" s="1"/>
  <c r="M1051" i="1"/>
  <c r="K137" i="1"/>
  <c r="K2657" i="1"/>
  <c r="K1169" i="1"/>
  <c r="K2474" i="1"/>
  <c r="K2699" i="1"/>
  <c r="K2451" i="1"/>
  <c r="K2127" i="1"/>
  <c r="K626" i="1"/>
  <c r="K967" i="1"/>
  <c r="K615" i="1"/>
  <c r="K704" i="1"/>
  <c r="K2251" i="1"/>
  <c r="N1796" i="1"/>
  <c r="M1797" i="1"/>
  <c r="N519" i="1"/>
  <c r="M519" i="1" s="1"/>
  <c r="M520" i="1"/>
  <c r="N2418" i="1"/>
  <c r="M2418" i="1" s="1"/>
  <c r="M2419" i="1"/>
  <c r="N2254" i="1"/>
  <c r="K480" i="1"/>
  <c r="K1114" i="1"/>
  <c r="N1611" i="1"/>
  <c r="M1612" i="1"/>
  <c r="K649" i="1"/>
  <c r="K2783" i="1"/>
  <c r="K1895" i="1"/>
  <c r="K1574" i="1"/>
  <c r="K1206" i="1"/>
  <c r="K1737" i="1"/>
  <c r="K1783" i="1"/>
  <c r="K1007" i="1"/>
  <c r="K242" i="1"/>
  <c r="K1390" i="1"/>
  <c r="K606" i="1"/>
  <c r="K520" i="1"/>
  <c r="K46" i="1"/>
  <c r="N681" i="1"/>
  <c r="M682" i="1"/>
  <c r="K682" i="1"/>
  <c r="N369" i="1"/>
  <c r="M369" i="1" s="1"/>
  <c r="M370" i="1"/>
  <c r="N2069" i="1"/>
  <c r="M2070" i="1"/>
  <c r="N1715" i="1"/>
  <c r="N508" i="1"/>
  <c r="M509" i="1"/>
  <c r="N2047" i="1"/>
  <c r="M2048" i="1"/>
  <c r="N1188" i="1"/>
  <c r="N2174" i="1"/>
  <c r="M2175" i="1"/>
  <c r="N1930" i="1"/>
  <c r="M1931" i="1"/>
  <c r="N510" i="1"/>
  <c r="M511" i="1"/>
  <c r="N135" i="1"/>
  <c r="M136" i="1"/>
  <c r="K136" i="1"/>
  <c r="N1236" i="1"/>
  <c r="M1237" i="1"/>
  <c r="N2655" i="1"/>
  <c r="M2656" i="1"/>
  <c r="N1499" i="1"/>
  <c r="M1500" i="1"/>
  <c r="K1145" i="1"/>
  <c r="N171" i="1"/>
  <c r="M172" i="1"/>
  <c r="K172" i="1"/>
  <c r="N2472" i="1"/>
  <c r="M2473" i="1"/>
  <c r="N2152" i="1"/>
  <c r="M2153" i="1"/>
  <c r="N2736" i="1"/>
  <c r="M2737" i="1"/>
  <c r="N2697" i="1"/>
  <c r="M2698" i="1"/>
  <c r="N2449" i="1"/>
  <c r="M2450" i="1"/>
  <c r="N2125" i="1"/>
  <c r="N1812" i="1"/>
  <c r="K1813" i="1"/>
  <c r="N1456" i="1"/>
  <c r="M1456" i="1" s="1"/>
  <c r="M1457" i="1"/>
  <c r="N1096" i="1"/>
  <c r="M1097" i="1"/>
  <c r="K1097" i="1"/>
  <c r="N624" i="1"/>
  <c r="N1833" i="1"/>
  <c r="N1553" i="1"/>
  <c r="M1554" i="1"/>
  <c r="N1285" i="1"/>
  <c r="M1286" i="1"/>
  <c r="N965" i="1"/>
  <c r="M966" i="1"/>
  <c r="K966" i="1"/>
  <c r="N156" i="1"/>
  <c r="K157" i="1"/>
  <c r="N613" i="1"/>
  <c r="N365" i="1"/>
  <c r="M366" i="1"/>
  <c r="N65" i="1"/>
  <c r="M65" i="1" s="1"/>
  <c r="M66" i="1"/>
  <c r="N1273" i="1"/>
  <c r="M1274" i="1"/>
  <c r="N57" i="1"/>
  <c r="M58" i="1"/>
  <c r="K58" i="1"/>
  <c r="N702" i="1"/>
  <c r="M703" i="1"/>
  <c r="N419" i="1"/>
  <c r="M420" i="1"/>
  <c r="K420" i="1"/>
  <c r="N2249" i="1"/>
  <c r="M2250" i="1"/>
  <c r="N1730" i="1"/>
  <c r="M1731" i="1"/>
  <c r="N501" i="1"/>
  <c r="M502" i="1"/>
  <c r="K502" i="1"/>
  <c r="K2761" i="1"/>
  <c r="K2776" i="1"/>
  <c r="N1210" i="1"/>
  <c r="M1211" i="1"/>
  <c r="N870" i="1"/>
  <c r="M871" i="1"/>
  <c r="N1112" i="1"/>
  <c r="M1112" i="1" s="1"/>
  <c r="N1923" i="1"/>
  <c r="M1923" i="1" s="1"/>
  <c r="M1924" i="1"/>
  <c r="N1063" i="1"/>
  <c r="M1064" i="1"/>
  <c r="N647" i="1"/>
  <c r="M647" i="1" s="1"/>
  <c r="M648" i="1"/>
  <c r="N387" i="1"/>
  <c r="M388" i="1"/>
  <c r="K388" i="1"/>
  <c r="N2564" i="1"/>
  <c r="N2252" i="1"/>
  <c r="M2253" i="1"/>
  <c r="N1920" i="1"/>
  <c r="K1921" i="1"/>
  <c r="N2781" i="1"/>
  <c r="M2781" i="1" s="1"/>
  <c r="M2782" i="1"/>
  <c r="N2445" i="1"/>
  <c r="M2446" i="1"/>
  <c r="N2173" i="1"/>
  <c r="N1893" i="1"/>
  <c r="M1894" i="1"/>
  <c r="N1572" i="1"/>
  <c r="M1573" i="1"/>
  <c r="N1204" i="1"/>
  <c r="M1204" i="1" s="1"/>
  <c r="M1205" i="1"/>
  <c r="N812" i="1"/>
  <c r="M812" i="1" s="1"/>
  <c r="M813" i="1"/>
  <c r="N1735" i="1"/>
  <c r="M1736" i="1"/>
  <c r="N1781" i="1"/>
  <c r="M1782" i="1"/>
  <c r="N1329" i="1"/>
  <c r="M1330" i="1"/>
  <c r="N1005" i="1"/>
  <c r="M1005" i="1" s="1"/>
  <c r="M1006" i="1"/>
  <c r="N240" i="1"/>
  <c r="M240" i="1" s="1"/>
  <c r="M241" i="1"/>
  <c r="N677" i="1"/>
  <c r="N389" i="1"/>
  <c r="M390" i="1"/>
  <c r="K390" i="1"/>
  <c r="N181" i="1"/>
  <c r="M182" i="1"/>
  <c r="K182" i="1"/>
  <c r="N1388" i="1"/>
  <c r="M1389" i="1"/>
  <c r="N604" i="1"/>
  <c r="M605" i="1"/>
  <c r="N518" i="1"/>
  <c r="N44" i="1"/>
  <c r="M45" i="1"/>
  <c r="AL2566" i="1"/>
  <c r="AL2230" i="1"/>
  <c r="AL2006" i="1"/>
  <c r="AL871" i="1"/>
  <c r="AL2867" i="1"/>
  <c r="AL1702" i="1"/>
  <c r="AM638" i="1"/>
  <c r="H1980" i="1"/>
  <c r="AM2454" i="1"/>
  <c r="AL2358" i="1"/>
  <c r="AM2294" i="1"/>
  <c r="AL2038" i="1"/>
  <c r="AN2038" i="1" s="1"/>
  <c r="AO2038" i="1" s="1"/>
  <c r="AP2037" i="1" s="1"/>
  <c r="AM1638" i="1"/>
  <c r="AM1542" i="1"/>
  <c r="AM1510" i="1"/>
  <c r="AM1382" i="1"/>
  <c r="AM955" i="1"/>
  <c r="AM2790" i="1"/>
  <c r="AM2598" i="1"/>
  <c r="AM2278" i="1"/>
  <c r="AM2214" i="1"/>
  <c r="AM2150" i="1"/>
  <c r="AM1910" i="1"/>
  <c r="AN1910" i="1" s="1"/>
  <c r="AO1910" i="1" s="1"/>
  <c r="AP1909" i="1" s="1"/>
  <c r="AL1814" i="1"/>
  <c r="AL1590" i="1"/>
  <c r="AM1183" i="1"/>
  <c r="AM2374" i="1"/>
  <c r="AL2246" i="1"/>
  <c r="AM2022" i="1"/>
  <c r="AL1686" i="1"/>
  <c r="AL1198" i="1"/>
  <c r="AM807" i="1"/>
  <c r="AL595" i="1"/>
  <c r="AL1910" i="1"/>
  <c r="AL1734" i="1"/>
  <c r="AL2719" i="1"/>
  <c r="AL2527" i="1"/>
  <c r="AL2296" i="1"/>
  <c r="AM884" i="1"/>
  <c r="AM558" i="1"/>
  <c r="AL1927" i="1"/>
  <c r="AL1281" i="1"/>
  <c r="AL1299" i="1"/>
  <c r="AL1846" i="1"/>
  <c r="AL2591" i="1"/>
  <c r="AM2575" i="1"/>
  <c r="AL743" i="1"/>
  <c r="AL912" i="1"/>
  <c r="AM495" i="1"/>
  <c r="AM1654" i="1"/>
  <c r="AL2799" i="1"/>
  <c r="AL1117" i="1"/>
  <c r="AM1379" i="1"/>
  <c r="AM622" i="1"/>
  <c r="AM110" i="1"/>
  <c r="AL785" i="1"/>
  <c r="AM85" i="1"/>
  <c r="AM348" i="1"/>
  <c r="AM316" i="1"/>
  <c r="AM2514" i="1"/>
  <c r="AL2102" i="1"/>
  <c r="AL1462" i="1"/>
  <c r="AM2303" i="1"/>
  <c r="AM1003" i="1"/>
  <c r="AL499" i="1"/>
  <c r="AL701" i="1"/>
  <c r="AL991" i="1"/>
  <c r="AL411" i="1"/>
  <c r="AL1718" i="1"/>
  <c r="AL1086" i="1"/>
  <c r="AL2326" i="1"/>
  <c r="AM1825" i="1"/>
  <c r="AL1560" i="1"/>
  <c r="AL1504" i="1"/>
  <c r="AL1048" i="1"/>
  <c r="AL2408" i="1"/>
  <c r="AM1738" i="1"/>
  <c r="AM1303" i="1"/>
  <c r="AM1739" i="1"/>
  <c r="AL1211" i="1"/>
  <c r="AL2070" i="1"/>
  <c r="AL111" i="1"/>
  <c r="AL2646" i="1"/>
  <c r="AL2502" i="1"/>
  <c r="AM2470" i="1"/>
  <c r="AM2262" i="1"/>
  <c r="AL2118" i="1"/>
  <c r="AM2070" i="1"/>
  <c r="AL1990" i="1"/>
  <c r="AL1942" i="1"/>
  <c r="AM1622" i="1"/>
  <c r="AM1590" i="1"/>
  <c r="AM1558" i="1"/>
  <c r="AL1526" i="1"/>
  <c r="AM1478" i="1"/>
  <c r="AM1446" i="1"/>
  <c r="AL1334" i="1"/>
  <c r="AM1286" i="1"/>
  <c r="AM2175" i="1"/>
  <c r="AM1118" i="1"/>
  <c r="AM1070" i="1"/>
  <c r="AM2421" i="1"/>
  <c r="AM1277" i="1"/>
  <c r="AM2348" i="1"/>
  <c r="AM1832" i="1"/>
  <c r="AM1463" i="1"/>
  <c r="AL903" i="1"/>
  <c r="AM855" i="1"/>
  <c r="AM483" i="1"/>
  <c r="AM351" i="1"/>
  <c r="AL239" i="1"/>
  <c r="AM31" i="1"/>
  <c r="AM46" i="1"/>
  <c r="AM1073" i="1"/>
  <c r="AM2000" i="1"/>
  <c r="AM416" i="1"/>
  <c r="AM1779" i="1"/>
  <c r="AL1351" i="1"/>
  <c r="AL195" i="1"/>
  <c r="AM786" i="1"/>
  <c r="AL690" i="1"/>
  <c r="AM1420" i="1"/>
  <c r="AL2761" i="1"/>
  <c r="AL283" i="1"/>
  <c r="AL235" i="1"/>
  <c r="AM155" i="1"/>
  <c r="AL107" i="1"/>
  <c r="AL1371" i="1"/>
  <c r="AL2838" i="1"/>
  <c r="AL2463" i="1"/>
  <c r="AM2616" i="1"/>
  <c r="V2394" i="1"/>
  <c r="X2381" i="1" s="1"/>
  <c r="AL2822" i="1"/>
  <c r="AM2694" i="1"/>
  <c r="AL2582" i="1"/>
  <c r="AM2550" i="1"/>
  <c r="AL2438" i="1"/>
  <c r="AM2390" i="1"/>
  <c r="AL2310" i="1"/>
  <c r="AM2198" i="1"/>
  <c r="AM2166" i="1"/>
  <c r="AM1878" i="1"/>
  <c r="AL1750" i="1"/>
  <c r="AM1670" i="1"/>
  <c r="AL1558" i="1"/>
  <c r="AN1558" i="1" s="1"/>
  <c r="AO1558" i="1" s="1"/>
  <c r="AP1557" i="1" s="1"/>
  <c r="AL1446" i="1"/>
  <c r="AL1414" i="1"/>
  <c r="AM1254" i="1"/>
  <c r="AM2863" i="1"/>
  <c r="AL2815" i="1"/>
  <c r="AM2783" i="1"/>
  <c r="AM2639" i="1"/>
  <c r="AM2511" i="1"/>
  <c r="AL1182" i="1"/>
  <c r="AM1150" i="1"/>
  <c r="AN1150" i="1" s="1"/>
  <c r="AO1150" i="1" s="1"/>
  <c r="AP1149" i="1" s="1"/>
  <c r="AM2488" i="1"/>
  <c r="AN2488" i="1" s="1"/>
  <c r="AO2488" i="1" s="1"/>
  <c r="AP2487" i="1" s="1"/>
  <c r="AM2440" i="1"/>
  <c r="AM2200" i="1"/>
  <c r="AM2168" i="1"/>
  <c r="AL1579" i="1"/>
  <c r="AM1395" i="1"/>
  <c r="AL1035" i="1"/>
  <c r="AM987" i="1"/>
  <c r="AM531" i="1"/>
  <c r="AM894" i="1"/>
  <c r="AL174" i="1"/>
  <c r="AM817" i="1"/>
  <c r="AM765" i="1"/>
  <c r="AM69" i="1"/>
  <c r="AL944" i="1"/>
  <c r="AL808" i="1"/>
  <c r="AL760" i="1"/>
  <c r="AM724" i="1"/>
  <c r="AL432" i="1"/>
  <c r="AM16" i="1"/>
  <c r="AL2698" i="1"/>
  <c r="AL2252" i="1"/>
  <c r="AM535" i="1"/>
  <c r="AL227" i="1"/>
  <c r="AM1085" i="1"/>
  <c r="AM2811" i="1"/>
  <c r="AL842" i="1"/>
  <c r="AL2185" i="1"/>
  <c r="AL949" i="1"/>
  <c r="AM916" i="1"/>
  <c r="V1725" i="1"/>
  <c r="AL2678" i="1"/>
  <c r="AL2630" i="1"/>
  <c r="AL2518" i="1"/>
  <c r="AM2486" i="1"/>
  <c r="AL2422" i="1"/>
  <c r="AL2294" i="1"/>
  <c r="AN2294" i="1" s="1"/>
  <c r="AO2294" i="1" s="1"/>
  <c r="AP2293" i="1" s="1"/>
  <c r="AL2134" i="1"/>
  <c r="AL2054" i="1"/>
  <c r="AL1926" i="1"/>
  <c r="AM1894" i="1"/>
  <c r="AL1782" i="1"/>
  <c r="AM1766" i="1"/>
  <c r="AL1654" i="1"/>
  <c r="AN1654" i="1" s="1"/>
  <c r="AO1654" i="1" s="1"/>
  <c r="AP1653" i="1" s="1"/>
  <c r="AM1606" i="1"/>
  <c r="AM1574" i="1"/>
  <c r="AM1494" i="1"/>
  <c r="AM1430" i="1"/>
  <c r="AL1398" i="1"/>
  <c r="AM1302" i="1"/>
  <c r="AL2655" i="1"/>
  <c r="AL2447" i="1"/>
  <c r="AM1683" i="1"/>
  <c r="AM2557" i="1"/>
  <c r="AL2332" i="1"/>
  <c r="AM1263" i="1"/>
  <c r="AL1131" i="1"/>
  <c r="AL727" i="1"/>
  <c r="AM695" i="1"/>
  <c r="AM659" i="1"/>
  <c r="AL627" i="1"/>
  <c r="AM335" i="1"/>
  <c r="AL303" i="1"/>
  <c r="AM287" i="1"/>
  <c r="AL15" i="1"/>
  <c r="AM366" i="1"/>
  <c r="AM254" i="1"/>
  <c r="AL190" i="1"/>
  <c r="AM1969" i="1"/>
  <c r="AM1933" i="1"/>
  <c r="AM1457" i="1"/>
  <c r="AL1165" i="1"/>
  <c r="AM885" i="1"/>
  <c r="AM1980" i="1"/>
  <c r="AL1888" i="1"/>
  <c r="AM1852" i="1"/>
  <c r="AM1396" i="1"/>
  <c r="AL2267" i="1"/>
  <c r="AL1607" i="1"/>
  <c r="AM970" i="1"/>
  <c r="AL65" i="1"/>
  <c r="AM1239" i="1"/>
  <c r="AL1430" i="1"/>
  <c r="AM1350" i="1"/>
  <c r="AM1318" i="1"/>
  <c r="AL2847" i="1"/>
  <c r="AM2831" i="1"/>
  <c r="AL1150" i="1"/>
  <c r="AM1102" i="1"/>
  <c r="AM1054" i="1"/>
  <c r="AM1022" i="1"/>
  <c r="AM2733" i="1"/>
  <c r="AL457" i="1"/>
  <c r="AM2744" i="1"/>
  <c r="AM2416" i="1"/>
  <c r="AM2084" i="1"/>
  <c r="AL1827" i="1"/>
  <c r="AL1791" i="1"/>
  <c r="AL1447" i="1"/>
  <c r="AM727" i="1"/>
  <c r="AM563" i="1"/>
  <c r="AM467" i="1"/>
  <c r="AL383" i="1"/>
  <c r="AM255" i="1"/>
  <c r="AM750" i="1"/>
  <c r="AL670" i="1"/>
  <c r="AM510" i="1"/>
  <c r="AM238" i="1"/>
  <c r="AL62" i="1"/>
  <c r="AL14" i="1"/>
  <c r="AM2245" i="1"/>
  <c r="AL2209" i="1"/>
  <c r="AM1989" i="1"/>
  <c r="AM1365" i="1"/>
  <c r="AL1313" i="1"/>
  <c r="AM717" i="1"/>
  <c r="AL645" i="1"/>
  <c r="AL477" i="1"/>
  <c r="AL341" i="1"/>
  <c r="AM253" i="1"/>
  <c r="AM217" i="1"/>
  <c r="AM137" i="1"/>
  <c r="AL101" i="1"/>
  <c r="AM2052" i="1"/>
  <c r="AM1688" i="1"/>
  <c r="AM2864" i="1"/>
  <c r="AL1366" i="1"/>
  <c r="AM1334" i="1"/>
  <c r="AL1270" i="1"/>
  <c r="AL2863" i="1"/>
  <c r="AL2783" i="1"/>
  <c r="AL2735" i="1"/>
  <c r="AL2607" i="1"/>
  <c r="AL2479" i="1"/>
  <c r="AM2319" i="1"/>
  <c r="AL2685" i="1"/>
  <c r="AL2141" i="1"/>
  <c r="AL1949" i="1"/>
  <c r="AM2808" i="1"/>
  <c r="AL2696" i="1"/>
  <c r="AM2648" i="1"/>
  <c r="AM2280" i="1"/>
  <c r="AL2168" i="1"/>
  <c r="AL2068" i="1"/>
  <c r="AM1711" i="1"/>
  <c r="AL1527" i="1"/>
  <c r="AL1479" i="1"/>
  <c r="AL1431" i="1"/>
  <c r="AM919" i="1"/>
  <c r="AM399" i="1"/>
  <c r="AM271" i="1"/>
  <c r="AM239" i="1"/>
  <c r="AM191" i="1"/>
  <c r="AL159" i="1"/>
  <c r="AL143" i="1"/>
  <c r="AM111" i="1"/>
  <c r="AN111" i="1" s="1"/>
  <c r="AO111" i="1" s="1"/>
  <c r="AP110" i="1" s="1"/>
  <c r="AL926" i="1"/>
  <c r="AM814" i="1"/>
  <c r="AL782" i="1"/>
  <c r="AM686" i="1"/>
  <c r="AM574" i="1"/>
  <c r="AL382" i="1"/>
  <c r="AL366" i="1"/>
  <c r="AM302" i="1"/>
  <c r="AL270" i="1"/>
  <c r="AM1237" i="1"/>
  <c r="AM1201" i="1"/>
  <c r="AM1021" i="1"/>
  <c r="AL937" i="1"/>
  <c r="AM901" i="1"/>
  <c r="AL586" i="1"/>
  <c r="AM346" i="1"/>
  <c r="AM218" i="1"/>
  <c r="AM1545" i="1"/>
  <c r="AL1489" i="1"/>
  <c r="AM933" i="1"/>
  <c r="AM593" i="1"/>
  <c r="AL197" i="1"/>
  <c r="AL1336" i="1"/>
  <c r="AL1136" i="1"/>
  <c r="AL992" i="1"/>
  <c r="AM908" i="1"/>
  <c r="AL856" i="1"/>
  <c r="AM772" i="1"/>
  <c r="AL448" i="1"/>
  <c r="AM196" i="1"/>
  <c r="AL80" i="1"/>
  <c r="AM2090" i="1"/>
  <c r="AL1866" i="1"/>
  <c r="AM2515" i="1"/>
  <c r="AM2024" i="1"/>
  <c r="AM2300" i="1"/>
  <c r="AL1235" i="1"/>
  <c r="AL551" i="1"/>
  <c r="AM503" i="1"/>
  <c r="AM115" i="1"/>
  <c r="AL306" i="1"/>
  <c r="AM162" i="1"/>
  <c r="AM221" i="1"/>
  <c r="AM952" i="1"/>
  <c r="AL592" i="1"/>
  <c r="AL40" i="1"/>
  <c r="AL2382" i="1"/>
  <c r="AM2302" i="1"/>
  <c r="AM2174" i="1"/>
  <c r="AL2535" i="1"/>
  <c r="AL2359" i="1"/>
  <c r="AM2279" i="1"/>
  <c r="AL1142" i="1"/>
  <c r="AL649" i="1"/>
  <c r="AL2464" i="1"/>
  <c r="AM2108" i="1"/>
  <c r="AM1155" i="1"/>
  <c r="AL507" i="1"/>
  <c r="AM726" i="1"/>
  <c r="AL566" i="1"/>
  <c r="AL454" i="1"/>
  <c r="AM118" i="1"/>
  <c r="AL961" i="1"/>
  <c r="AL825" i="1"/>
  <c r="AM537" i="1"/>
  <c r="AL417" i="1"/>
  <c r="AL1220" i="1"/>
  <c r="AM988" i="1"/>
  <c r="AL528" i="1"/>
  <c r="AL288" i="1"/>
  <c r="AM272" i="1"/>
  <c r="AL2394" i="1"/>
  <c r="AL2336" i="1"/>
  <c r="AM859" i="1"/>
  <c r="AM1189" i="1"/>
  <c r="AL1692" i="1"/>
  <c r="AL968" i="1"/>
  <c r="AM120" i="1"/>
  <c r="AM1529" i="1"/>
  <c r="AM2614" i="1"/>
  <c r="AL2751" i="1"/>
  <c r="AM2671" i="1"/>
  <c r="AL2623" i="1"/>
  <c r="AM2543" i="1"/>
  <c r="AL2495" i="1"/>
  <c r="AM105" i="1"/>
  <c r="AM749" i="1"/>
  <c r="AM2774" i="1"/>
  <c r="AM1526" i="1"/>
  <c r="AN1526" i="1" s="1"/>
  <c r="AO1526" i="1" s="1"/>
  <c r="AP1525" i="1" s="1"/>
  <c r="AL2436" i="1"/>
  <c r="AM2383" i="1"/>
  <c r="AM2861" i="1"/>
  <c r="AM1672" i="1"/>
  <c r="AM1605" i="1"/>
  <c r="AM2687" i="1"/>
  <c r="AL2559" i="1"/>
  <c r="AM1616" i="1"/>
  <c r="AM2854" i="1"/>
  <c r="AM2726" i="1"/>
  <c r="AM2662" i="1"/>
  <c r="AL2614" i="1"/>
  <c r="AM2534" i="1"/>
  <c r="AM2406" i="1"/>
  <c r="AM2342" i="1"/>
  <c r="AM1958" i="1"/>
  <c r="AM2767" i="1"/>
  <c r="AM2703" i="1"/>
  <c r="AL2287" i="1"/>
  <c r="AL2159" i="1"/>
  <c r="AM2063" i="1"/>
  <c r="AL1983" i="1"/>
  <c r="AL2813" i="1"/>
  <c r="AM2765" i="1"/>
  <c r="AL2637" i="1"/>
  <c r="AL2589" i="1"/>
  <c r="AM2469" i="1"/>
  <c r="AL2437" i="1"/>
  <c r="AM2728" i="1"/>
  <c r="AM2568" i="1"/>
  <c r="AM2380" i="1"/>
  <c r="AL2280" i="1"/>
  <c r="AL1923" i="1"/>
  <c r="AL1775" i="1"/>
  <c r="AM1659" i="1"/>
  <c r="AM1611" i="1"/>
  <c r="AM1347" i="1"/>
  <c r="AM63" i="1"/>
  <c r="AM478" i="1"/>
  <c r="AM334" i="1"/>
  <c r="AM2385" i="1"/>
  <c r="AL2153" i="1"/>
  <c r="AM2041" i="1"/>
  <c r="AM1897" i="1"/>
  <c r="AL1769" i="1"/>
  <c r="AL1749" i="1"/>
  <c r="AM1621" i="1"/>
  <c r="AM1041" i="1"/>
  <c r="AM529" i="1"/>
  <c r="AL357" i="1"/>
  <c r="AM37" i="1"/>
  <c r="AL1780" i="1"/>
  <c r="AM1760" i="1"/>
  <c r="AM1708" i="1"/>
  <c r="AM1540" i="1"/>
  <c r="AM1452" i="1"/>
  <c r="AL1196" i="1"/>
  <c r="AM896" i="1"/>
  <c r="AL776" i="1"/>
  <c r="AM688" i="1"/>
  <c r="AM552" i="1"/>
  <c r="AM468" i="1"/>
  <c r="AL264" i="1"/>
  <c r="AM180" i="1"/>
  <c r="AL132" i="1"/>
  <c r="AM52" i="1"/>
  <c r="AM2154" i="1"/>
  <c r="AL2109" i="1"/>
  <c r="AL1642" i="1"/>
  <c r="AM1594" i="1"/>
  <c r="AM2531" i="1"/>
  <c r="AM2387" i="1"/>
  <c r="AM1170" i="1"/>
  <c r="AL1026" i="1"/>
  <c r="AM1821" i="1"/>
  <c r="AL2748" i="1"/>
  <c r="AL2604" i="1"/>
  <c r="AM99" i="1"/>
  <c r="AL370" i="1"/>
  <c r="AL2157" i="1"/>
  <c r="AM1701" i="1"/>
  <c r="AM805" i="1"/>
  <c r="AM653" i="1"/>
  <c r="AL1728" i="1"/>
  <c r="AM1036" i="1"/>
  <c r="AM2850" i="1"/>
  <c r="AM2690" i="1"/>
  <c r="AM2386" i="1"/>
  <c r="AM2338" i="1"/>
  <c r="AM2018" i="1"/>
  <c r="AL1469" i="1"/>
  <c r="AM1922" i="1"/>
  <c r="AL1810" i="1"/>
  <c r="AM1666" i="1"/>
  <c r="AM1538" i="1"/>
  <c r="AL1426" i="1"/>
  <c r="AM1282" i="1"/>
  <c r="AM2699" i="1"/>
  <c r="AM2571" i="1"/>
  <c r="AM2427" i="1"/>
  <c r="AM2347" i="1"/>
  <c r="AL2059" i="1"/>
  <c r="AM1146" i="1"/>
  <c r="AL2681" i="1"/>
  <c r="AM2553" i="1"/>
  <c r="AM2820" i="1"/>
  <c r="AM2564" i="1"/>
  <c r="AM2376" i="1"/>
  <c r="AL2112" i="1"/>
  <c r="AM1871" i="1"/>
  <c r="AM1655" i="1"/>
  <c r="AL1111" i="1"/>
  <c r="AL623" i="1"/>
  <c r="AM474" i="1"/>
  <c r="AL1929" i="1"/>
  <c r="AL1105" i="1"/>
  <c r="AL813" i="1"/>
  <c r="AL337" i="1"/>
  <c r="AL1628" i="1"/>
  <c r="AL1280" i="1"/>
  <c r="AL2003" i="1"/>
  <c r="AM1058" i="1"/>
  <c r="AL2716" i="1"/>
  <c r="AL1583" i="1"/>
  <c r="AL546" i="1"/>
  <c r="AM1829" i="1"/>
  <c r="AM1261" i="1"/>
  <c r="AL89" i="1"/>
  <c r="AM2766" i="1"/>
  <c r="AL2558" i="1"/>
  <c r="AL2046" i="1"/>
  <c r="AL1918" i="1"/>
  <c r="AM1790" i="1"/>
  <c r="AM1662" i="1"/>
  <c r="AM1534" i="1"/>
  <c r="AL1406" i="1"/>
  <c r="AM1278" i="1"/>
  <c r="AL2791" i="1"/>
  <c r="AL2151" i="1"/>
  <c r="AL1975" i="1"/>
  <c r="AM1222" i="1"/>
  <c r="AL1014" i="1"/>
  <c r="AM2757" i="1"/>
  <c r="AM2629" i="1"/>
  <c r="AM2497" i="1"/>
  <c r="AM1693" i="1"/>
  <c r="AM2768" i="1"/>
  <c r="AM2592" i="1"/>
  <c r="AM2512" i="1"/>
  <c r="AL2240" i="1"/>
  <c r="AM1736" i="1"/>
  <c r="AM692" i="1"/>
  <c r="AL1783" i="1"/>
  <c r="AL1651" i="1"/>
  <c r="AL1519" i="1"/>
  <c r="AM1387" i="1"/>
  <c r="AM1027" i="1"/>
  <c r="AL767" i="1"/>
  <c r="AM555" i="1"/>
  <c r="AM427" i="1"/>
  <c r="AM231" i="1"/>
  <c r="AL87" i="1"/>
  <c r="AL39" i="1"/>
  <c r="AM598" i="1"/>
  <c r="AM1299" i="1"/>
  <c r="AN1299" i="1" s="1"/>
  <c r="AO1299" i="1" s="1"/>
  <c r="AP1298" i="1" s="1"/>
  <c r="AM2806" i="1"/>
  <c r="AM2742" i="1"/>
  <c r="AL2694" i="1"/>
  <c r="AN2694" i="1" s="1"/>
  <c r="AO2694" i="1" s="1"/>
  <c r="AP2693" i="1" s="1"/>
  <c r="AM2422" i="1"/>
  <c r="AL2374" i="1"/>
  <c r="AN2374" i="1" s="1"/>
  <c r="AO2374" i="1" s="1"/>
  <c r="AP2373" i="1" s="1"/>
  <c r="AM2358" i="1"/>
  <c r="AM2102" i="1"/>
  <c r="AM2038" i="1"/>
  <c r="AM1974" i="1"/>
  <c r="AN1974" i="1" s="1"/>
  <c r="AO1974" i="1" s="1"/>
  <c r="AP1973" i="1" s="1"/>
  <c r="AM1846" i="1"/>
  <c r="AL1798" i="1"/>
  <c r="AN1798" i="1" s="1"/>
  <c r="AO1798" i="1" s="1"/>
  <c r="AP1797" i="1" s="1"/>
  <c r="AM1782" i="1"/>
  <c r="AM1718" i="1"/>
  <c r="AN1718" i="1" s="1"/>
  <c r="AO1718" i="1" s="1"/>
  <c r="AP1717" i="1" s="1"/>
  <c r="AL1670" i="1"/>
  <c r="AL1606" i="1"/>
  <c r="AL1542" i="1"/>
  <c r="AN1542" i="1" s="1"/>
  <c r="AO1542" i="1" s="1"/>
  <c r="AP1541" i="1" s="1"/>
  <c r="AL1478" i="1"/>
  <c r="AM1462" i="1"/>
  <c r="AN1462" i="1" s="1"/>
  <c r="AO1462" i="1" s="1"/>
  <c r="AP1461" i="1" s="1"/>
  <c r="AM1398" i="1"/>
  <c r="AL1350" i="1"/>
  <c r="AL1286" i="1"/>
  <c r="AN1286" i="1" s="1"/>
  <c r="AO1286" i="1" s="1"/>
  <c r="AP1285" i="1" s="1"/>
  <c r="AM1270" i="1"/>
  <c r="AM2847" i="1"/>
  <c r="AM2719" i="1"/>
  <c r="AL2671" i="1"/>
  <c r="AN2671" i="1" s="1"/>
  <c r="AO2671" i="1" s="1"/>
  <c r="AP2670" i="1" s="1"/>
  <c r="AM2655" i="1"/>
  <c r="AN2655" i="1" s="1"/>
  <c r="AO2655" i="1" s="1"/>
  <c r="AP2654" i="1" s="1"/>
  <c r="AM2591" i="1"/>
  <c r="AL2543" i="1"/>
  <c r="AM2527" i="1"/>
  <c r="AM2463" i="1"/>
  <c r="AN2463" i="1" s="1"/>
  <c r="AO2463" i="1" s="1"/>
  <c r="AP2462" i="1" s="1"/>
  <c r="AL2367" i="1"/>
  <c r="AL2335" i="1"/>
  <c r="AL2319" i="1"/>
  <c r="AN2319" i="1" s="1"/>
  <c r="AO2319" i="1" s="1"/>
  <c r="AP2318" i="1" s="1"/>
  <c r="AL2239" i="1"/>
  <c r="AL2207" i="1"/>
  <c r="AL2191" i="1"/>
  <c r="AM2111" i="1"/>
  <c r="AL2079" i="1"/>
  <c r="AL2063" i="1"/>
  <c r="AM2031" i="1"/>
  <c r="AM1999" i="1"/>
  <c r="AL1967" i="1"/>
  <c r="AM1246" i="1"/>
  <c r="AL1214" i="1"/>
  <c r="AM1198" i="1"/>
  <c r="AN1198" i="1" s="1"/>
  <c r="AO1198" i="1" s="1"/>
  <c r="AP1197" i="1" s="1"/>
  <c r="AL1134" i="1"/>
  <c r="AL1118" i="1"/>
  <c r="AL1006" i="1"/>
  <c r="AL2829" i="1"/>
  <c r="AM2813" i="1"/>
  <c r="AL2749" i="1"/>
  <c r="AL2701" i="1"/>
  <c r="AM2685" i="1"/>
  <c r="AN2685" i="1" s="1"/>
  <c r="AO2685" i="1" s="1"/>
  <c r="AP2684" i="1" s="1"/>
  <c r="AM2637" i="1"/>
  <c r="AM2605" i="1"/>
  <c r="AL2573" i="1"/>
  <c r="AM2525" i="1"/>
  <c r="AL2485" i="1"/>
  <c r="AL2469" i="1"/>
  <c r="AN2469" i="1" s="1"/>
  <c r="AO2469" i="1" s="1"/>
  <c r="AP2468" i="1" s="1"/>
  <c r="AL2333" i="1"/>
  <c r="AM2141" i="1"/>
  <c r="AL1437" i="1"/>
  <c r="AL777" i="1"/>
  <c r="AL2792" i="1"/>
  <c r="AL2760" i="1"/>
  <c r="AL2712" i="1"/>
  <c r="AM2696" i="1"/>
  <c r="AL2632" i="1"/>
  <c r="AL2584" i="1"/>
  <c r="AL2536" i="1"/>
  <c r="AL2504" i="1"/>
  <c r="AL2488" i="1"/>
  <c r="AL2364" i="1"/>
  <c r="AL2316" i="1"/>
  <c r="AM2296" i="1"/>
  <c r="AN2296" i="1" s="1"/>
  <c r="AO2296" i="1" s="1"/>
  <c r="AP2295" i="1" s="1"/>
  <c r="AM2216" i="1"/>
  <c r="AL2184" i="1"/>
  <c r="AL2132" i="1"/>
  <c r="AL2100" i="1"/>
  <c r="AL1992" i="1"/>
  <c r="AM564" i="1"/>
  <c r="AM1923" i="1"/>
  <c r="AM1843" i="1"/>
  <c r="AL1807" i="1"/>
  <c r="AM1791" i="1"/>
  <c r="AL1695" i="1"/>
  <c r="AL1659" i="1"/>
  <c r="AL1611" i="1"/>
  <c r="AL1563" i="1"/>
  <c r="AM1527" i="1"/>
  <c r="AM1479" i="1"/>
  <c r="AN1479" i="1" s="1"/>
  <c r="AO1479" i="1" s="1"/>
  <c r="AP1478" i="1" s="1"/>
  <c r="AM1447" i="1"/>
  <c r="AN1447" i="1" s="1"/>
  <c r="AO1447" i="1" s="1"/>
  <c r="AP1446" i="1" s="1"/>
  <c r="AL1411" i="1"/>
  <c r="AL1331" i="1"/>
  <c r="AM1315" i="1"/>
  <c r="AL1279" i="1"/>
  <c r="AL1231" i="1"/>
  <c r="AL1199" i="1"/>
  <c r="AL1183" i="1"/>
  <c r="AM1099" i="1"/>
  <c r="AM1067" i="1"/>
  <c r="AL1051" i="1"/>
  <c r="AM1019" i="1"/>
  <c r="AL1003" i="1"/>
  <c r="AN1003" i="1" s="1"/>
  <c r="AO1003" i="1" s="1"/>
  <c r="AP1002" i="1" s="1"/>
  <c r="AL887" i="1"/>
  <c r="AM871" i="1"/>
  <c r="AN871" i="1" s="1"/>
  <c r="AO871" i="1" s="1"/>
  <c r="AP870" i="1" s="1"/>
  <c r="AM775" i="1"/>
  <c r="AM743" i="1"/>
  <c r="AL679" i="1"/>
  <c r="AL659" i="1"/>
  <c r="AL579" i="1"/>
  <c r="AM547" i="1"/>
  <c r="AN547" i="1" s="1"/>
  <c r="AO547" i="1" s="1"/>
  <c r="AP546" i="1" s="1"/>
  <c r="AL351" i="1"/>
  <c r="AN351" i="1" s="1"/>
  <c r="AO351" i="1" s="1"/>
  <c r="AP350" i="1" s="1"/>
  <c r="AL335" i="1"/>
  <c r="AL223" i="1"/>
  <c r="AM207" i="1"/>
  <c r="AL175" i="1"/>
  <c r="AM159" i="1"/>
  <c r="AL95" i="1"/>
  <c r="AM79" i="1"/>
  <c r="AL47" i="1"/>
  <c r="AM990" i="1"/>
  <c r="AL958" i="1"/>
  <c r="AM942" i="1"/>
  <c r="AL910" i="1"/>
  <c r="AL862" i="1"/>
  <c r="AL830" i="1"/>
  <c r="AL814" i="1"/>
  <c r="AM782" i="1"/>
  <c r="AN782" i="1" s="1"/>
  <c r="AO782" i="1" s="1"/>
  <c r="AP781" i="1" s="1"/>
  <c r="AL734" i="1"/>
  <c r="AL702" i="1"/>
  <c r="AL654" i="1"/>
  <c r="AL542" i="1"/>
  <c r="AL510" i="1"/>
  <c r="AM494" i="1"/>
  <c r="AL462" i="1"/>
  <c r="AL414" i="1"/>
  <c r="AM382" i="1"/>
  <c r="AL318" i="1"/>
  <c r="AL302" i="1"/>
  <c r="AN302" i="1" s="1"/>
  <c r="AO302" i="1" s="1"/>
  <c r="AP301" i="1" s="1"/>
  <c r="AM270" i="1"/>
  <c r="AN270" i="1" s="1"/>
  <c r="AO270" i="1" s="1"/>
  <c r="AP269" i="1" s="1"/>
  <c r="AL222" i="1"/>
  <c r="AM190" i="1"/>
  <c r="AM94" i="1"/>
  <c r="AM62" i="1"/>
  <c r="AM2337" i="1"/>
  <c r="AL2285" i="1"/>
  <c r="AM2261" i="1"/>
  <c r="AL2225" i="1"/>
  <c r="AM2209" i="1"/>
  <c r="AM2097" i="1"/>
  <c r="AL2061" i="1"/>
  <c r="AL2041" i="1"/>
  <c r="AL1913" i="1"/>
  <c r="AL1897" i="1"/>
  <c r="AN1897" i="1" s="1"/>
  <c r="AO1897" i="1" s="1"/>
  <c r="AP1896" i="1" s="1"/>
  <c r="AM1861" i="1"/>
  <c r="AM1805" i="1"/>
  <c r="AM1769" i="1"/>
  <c r="AM1677" i="1"/>
  <c r="AL1641" i="1"/>
  <c r="AL1513" i="1"/>
  <c r="AM1477" i="1"/>
  <c r="AM1421" i="1"/>
  <c r="AM1385" i="1"/>
  <c r="AL1349" i="1"/>
  <c r="AM1329" i="1"/>
  <c r="AM1221" i="1"/>
  <c r="AM1185" i="1"/>
  <c r="AM1093" i="1"/>
  <c r="AL1057" i="1"/>
  <c r="AM953" i="1"/>
  <c r="AL921" i="1"/>
  <c r="AL833" i="1"/>
  <c r="AL817" i="1"/>
  <c r="AL697" i="1"/>
  <c r="AL681" i="1"/>
  <c r="AM597" i="1"/>
  <c r="AL561" i="1"/>
  <c r="AM545" i="1"/>
  <c r="AL509" i="1"/>
  <c r="AM493" i="1"/>
  <c r="AM409" i="1"/>
  <c r="AL373" i="1"/>
  <c r="AM357" i="1"/>
  <c r="AM269" i="1"/>
  <c r="AL233" i="1"/>
  <c r="AL185" i="1"/>
  <c r="AL153" i="1"/>
  <c r="AL137" i="1"/>
  <c r="AL21" i="1"/>
  <c r="AL2016" i="1"/>
  <c r="AM1908" i="1"/>
  <c r="AL1872" i="1"/>
  <c r="AL1816" i="1"/>
  <c r="AM1780" i="1"/>
  <c r="AL1596" i="1"/>
  <c r="AM1560" i="1"/>
  <c r="AM1504" i="1"/>
  <c r="AN1504" i="1" s="1"/>
  <c r="AO1504" i="1" s="1"/>
  <c r="AP1503" i="1" s="1"/>
  <c r="AM1468" i="1"/>
  <c r="AL1432" i="1"/>
  <c r="AM1412" i="1"/>
  <c r="AL1232" i="1"/>
  <c r="AM1084" i="1"/>
  <c r="AM964" i="1"/>
  <c r="AM860" i="1"/>
  <c r="AM828" i="1"/>
  <c r="AL708" i="1"/>
  <c r="AL688" i="1"/>
  <c r="AN688" i="1" s="1"/>
  <c r="AO688" i="1" s="1"/>
  <c r="AP687" i="1" s="1"/>
  <c r="AM604" i="1"/>
  <c r="AL572" i="1"/>
  <c r="AL552" i="1"/>
  <c r="AN552" i="1" s="1"/>
  <c r="AO552" i="1" s="1"/>
  <c r="AP551" i="1" s="1"/>
  <c r="AM520" i="1"/>
  <c r="AM484" i="1"/>
  <c r="AL296" i="1"/>
  <c r="AM280" i="1"/>
  <c r="AL164" i="1"/>
  <c r="AM148" i="1"/>
  <c r="AL36" i="1"/>
  <c r="AL16" i="1"/>
  <c r="AM2810" i="1"/>
  <c r="AM2746" i="1"/>
  <c r="AL2314" i="1"/>
  <c r="AL2202" i="1"/>
  <c r="AL2154" i="1"/>
  <c r="AL1946" i="1"/>
  <c r="AM1770" i="1"/>
  <c r="AM1386" i="1"/>
  <c r="AL1306" i="1"/>
  <c r="AL1258" i="1"/>
  <c r="AM2835" i="1"/>
  <c r="AM2691" i="1"/>
  <c r="AL2627" i="1"/>
  <c r="AM2579" i="1"/>
  <c r="AL2163" i="1"/>
  <c r="AM1186" i="1"/>
  <c r="AM2737" i="1"/>
  <c r="AM2473" i="1"/>
  <c r="AL2345" i="1"/>
  <c r="AL1821" i="1"/>
  <c r="AM521" i="1"/>
  <c r="AM2796" i="1"/>
  <c r="AM2424" i="1"/>
  <c r="AM1544" i="1"/>
  <c r="AL1747" i="1"/>
  <c r="AL1699" i="1"/>
  <c r="AM1615" i="1"/>
  <c r="AM1451" i="1"/>
  <c r="AL1071" i="1"/>
  <c r="AL827" i="1"/>
  <c r="AL699" i="1"/>
  <c r="AM583" i="1"/>
  <c r="AL535" i="1"/>
  <c r="AN535" i="1" s="1"/>
  <c r="AO535" i="1" s="1"/>
  <c r="AP534" i="1" s="1"/>
  <c r="AL323" i="1"/>
  <c r="AL67" i="1"/>
  <c r="AL35" i="1"/>
  <c r="AM946" i="1"/>
  <c r="AM850" i="1"/>
  <c r="AM434" i="1"/>
  <c r="AM2273" i="1"/>
  <c r="AM1845" i="1"/>
  <c r="AL1753" i="1"/>
  <c r="AL1701" i="1"/>
  <c r="AM1589" i="1"/>
  <c r="AL1409" i="1"/>
  <c r="AL1113" i="1"/>
  <c r="AL1061" i="1"/>
  <c r="AM957" i="1"/>
  <c r="AM857" i="1"/>
  <c r="AM565" i="1"/>
  <c r="AM445" i="1"/>
  <c r="AL345" i="1"/>
  <c r="AL293" i="1"/>
  <c r="AM1840" i="1"/>
  <c r="AM1472" i="1"/>
  <c r="AL1200" i="1"/>
  <c r="AM932" i="1"/>
  <c r="AM832" i="1"/>
  <c r="AM420" i="1"/>
  <c r="AL320" i="1"/>
  <c r="AM268" i="1"/>
  <c r="AM56" i="1"/>
  <c r="AL2866" i="1"/>
  <c r="AL2850" i="1"/>
  <c r="AM2770" i="1"/>
  <c r="AL2674" i="1"/>
  <c r="AL2658" i="1"/>
  <c r="AL2578" i="1"/>
  <c r="AL2546" i="1"/>
  <c r="AM2530" i="1"/>
  <c r="AL2450" i="1"/>
  <c r="AL2418" i="1"/>
  <c r="AM2402" i="1"/>
  <c r="AL2258" i="1"/>
  <c r="AL2226" i="1"/>
  <c r="AM2210" i="1"/>
  <c r="AL2066" i="1"/>
  <c r="AM1986" i="1"/>
  <c r="AM1938" i="1"/>
  <c r="AM2365" i="1"/>
  <c r="AM1725" i="1"/>
  <c r="AM1890" i="1"/>
  <c r="AL1842" i="1"/>
  <c r="AL1762" i="1"/>
  <c r="AM1714" i="1"/>
  <c r="AM1634" i="1"/>
  <c r="AM1586" i="1"/>
  <c r="AL1506" i="1"/>
  <c r="AM1458" i="1"/>
  <c r="AL1378" i="1"/>
  <c r="AM1330" i="1"/>
  <c r="AM1250" i="1"/>
  <c r="AL2859" i="1"/>
  <c r="AL2779" i="1"/>
  <c r="AM2731" i="1"/>
  <c r="AM2651" i="1"/>
  <c r="AL2603" i="1"/>
  <c r="AM2523" i="1"/>
  <c r="AM2475" i="1"/>
  <c r="AL2395" i="1"/>
  <c r="AM2363" i="1"/>
  <c r="AM2251" i="1"/>
  <c r="AL2235" i="1"/>
  <c r="AM2123" i="1"/>
  <c r="AL2107" i="1"/>
  <c r="AM2027" i="1"/>
  <c r="AM1947" i="1"/>
  <c r="AM671" i="1"/>
  <c r="AL1178" i="1"/>
  <c r="AM1162" i="1"/>
  <c r="AL1050" i="1"/>
  <c r="AM1034" i="1"/>
  <c r="AL2793" i="1"/>
  <c r="AM2777" i="1"/>
  <c r="AL2665" i="1"/>
  <c r="AM2649" i="1"/>
  <c r="AL2537" i="1"/>
  <c r="AM2521" i="1"/>
  <c r="AL2397" i="1"/>
  <c r="AM2329" i="1"/>
  <c r="AL1245" i="1"/>
  <c r="AM1033" i="1"/>
  <c r="AL2804" i="1"/>
  <c r="AM2788" i="1"/>
  <c r="AL2676" i="1"/>
  <c r="AM2660" i="1"/>
  <c r="AL2548" i="1"/>
  <c r="AM2532" i="1"/>
  <c r="AL2412" i="1"/>
  <c r="AM2392" i="1"/>
  <c r="AL2276" i="1"/>
  <c r="AM2260" i="1"/>
  <c r="AL2144" i="1"/>
  <c r="AM2128" i="1"/>
  <c r="AL1608" i="1"/>
  <c r="AM1448" i="1"/>
  <c r="AL1903" i="1"/>
  <c r="AM1887" i="1"/>
  <c r="AM1771" i="1"/>
  <c r="AL1755" i="1"/>
  <c r="AL1639" i="1"/>
  <c r="AM1623" i="1"/>
  <c r="AL1507" i="1"/>
  <c r="AM1491" i="1"/>
  <c r="AL1375" i="1"/>
  <c r="AM1359" i="1"/>
  <c r="AM1243" i="1"/>
  <c r="AL1227" i="1"/>
  <c r="AL1143" i="1"/>
  <c r="AM1111" i="1"/>
  <c r="AN1111" i="1" s="1"/>
  <c r="AO1111" i="1" s="1"/>
  <c r="AP1110" i="1" s="1"/>
  <c r="AL1047" i="1"/>
  <c r="AM1031" i="1"/>
  <c r="AL915" i="1"/>
  <c r="AM899" i="1"/>
  <c r="AL787" i="1"/>
  <c r="AM771" i="1"/>
  <c r="AL655" i="1"/>
  <c r="AM639" i="1"/>
  <c r="AL527" i="1"/>
  <c r="AM511" i="1"/>
  <c r="AL395" i="1"/>
  <c r="AM379" i="1"/>
  <c r="AL267" i="1"/>
  <c r="AM251" i="1"/>
  <c r="AL139" i="1"/>
  <c r="AM123" i="1"/>
  <c r="AL11" i="1"/>
  <c r="AM986" i="1"/>
  <c r="AL874" i="1"/>
  <c r="AM858" i="1"/>
  <c r="AL746" i="1"/>
  <c r="AM730" i="1"/>
  <c r="AL618" i="1"/>
  <c r="AM602" i="1"/>
  <c r="AM522" i="1"/>
  <c r="AM442" i="1"/>
  <c r="AM394" i="1"/>
  <c r="AL314" i="1"/>
  <c r="AM266" i="1"/>
  <c r="AM186" i="1"/>
  <c r="AM138" i="1"/>
  <c r="AM58" i="1"/>
  <c r="AL10" i="1"/>
  <c r="AM2281" i="1"/>
  <c r="AM2221" i="1"/>
  <c r="AL2129" i="1"/>
  <c r="AM2093" i="1"/>
  <c r="AL1965" i="1"/>
  <c r="AM1945" i="1"/>
  <c r="AL1817" i="1"/>
  <c r="AM1801" i="1"/>
  <c r="AL1673" i="1"/>
  <c r="AM1653" i="1"/>
  <c r="AL1525" i="1"/>
  <c r="AM1509" i="1"/>
  <c r="AL1381" i="1"/>
  <c r="AM1361" i="1"/>
  <c r="AL1233" i="1"/>
  <c r="AM1217" i="1"/>
  <c r="AL1089" i="1"/>
  <c r="AM1069" i="1"/>
  <c r="AL985" i="1"/>
  <c r="AM897" i="1"/>
  <c r="AL849" i="1"/>
  <c r="AL761" i="1"/>
  <c r="AM709" i="1"/>
  <c r="AM677" i="1"/>
  <c r="AL609" i="1"/>
  <c r="AL557" i="1"/>
  <c r="AL505" i="1"/>
  <c r="AL421" i="1"/>
  <c r="AL369" i="1"/>
  <c r="AM285" i="1"/>
  <c r="AL229" i="1"/>
  <c r="AL149" i="1"/>
  <c r="AM97" i="1"/>
  <c r="AM17" i="1"/>
  <c r="AM2012" i="1"/>
  <c r="AL1920" i="1"/>
  <c r="AL1868" i="1"/>
  <c r="AM1776" i="1"/>
  <c r="AM1720" i="1"/>
  <c r="AM1684" i="1"/>
  <c r="AL1612" i="1"/>
  <c r="AM1592" i="1"/>
  <c r="AL1464" i="1"/>
  <c r="AM1444" i="1"/>
  <c r="AL1316" i="1"/>
  <c r="AM1300" i="1"/>
  <c r="AL1172" i="1"/>
  <c r="AM1152" i="1"/>
  <c r="AL1028" i="1"/>
  <c r="AM1008" i="1"/>
  <c r="AL892" i="1"/>
  <c r="AM872" i="1"/>
  <c r="AL752" i="1"/>
  <c r="AM736" i="1"/>
  <c r="AL616" i="1"/>
  <c r="AM600" i="1"/>
  <c r="AL480" i="1"/>
  <c r="AM464" i="1"/>
  <c r="AM380" i="1"/>
  <c r="AL292" i="1"/>
  <c r="AM244" i="1"/>
  <c r="AM160" i="1"/>
  <c r="AM112" i="1"/>
  <c r="AM32" i="1"/>
  <c r="AM2794" i="1"/>
  <c r="AL2602" i="1"/>
  <c r="AM2506" i="1"/>
  <c r="AL2170" i="1"/>
  <c r="AM2122" i="1"/>
  <c r="AL1597" i="1"/>
  <c r="AM1898" i="1"/>
  <c r="AL1578" i="1"/>
  <c r="AM1530" i="1"/>
  <c r="AL500" i="1"/>
  <c r="AM2819" i="1"/>
  <c r="AL2467" i="1"/>
  <c r="AM2419" i="1"/>
  <c r="AL2099" i="1"/>
  <c r="AM2051" i="1"/>
  <c r="AL1202" i="1"/>
  <c r="AL2833" i="1"/>
  <c r="AM2721" i="1"/>
  <c r="AL2409" i="1"/>
  <c r="AM2173" i="1"/>
  <c r="AL2812" i="1"/>
  <c r="AL2588" i="1"/>
  <c r="AL2460" i="1"/>
  <c r="AM2188" i="1"/>
  <c r="AL1864" i="1"/>
  <c r="AM1847" i="1"/>
  <c r="AL1679" i="1"/>
  <c r="AL1467" i="1"/>
  <c r="AL1335" i="1"/>
  <c r="AL1135" i="1"/>
  <c r="AL975" i="1"/>
  <c r="AM763" i="1"/>
  <c r="AL631" i="1"/>
  <c r="AM403" i="1"/>
  <c r="AM259" i="1"/>
  <c r="AM994" i="1"/>
  <c r="AM914" i="1"/>
  <c r="AL626" i="1"/>
  <c r="AM578" i="1"/>
  <c r="AL258" i="1"/>
  <c r="AM210" i="1"/>
  <c r="AL2177" i="1"/>
  <c r="AM2137" i="1"/>
  <c r="AL1773" i="1"/>
  <c r="AM1717" i="1"/>
  <c r="AL1369" i="1"/>
  <c r="AM1333" i="1"/>
  <c r="AL977" i="1"/>
  <c r="AM925" i="1"/>
  <c r="AL581" i="1"/>
  <c r="AM533" i="1"/>
  <c r="AL189" i="1"/>
  <c r="AM157" i="1"/>
  <c r="AL1712" i="1"/>
  <c r="AM1656" i="1"/>
  <c r="AL1292" i="1"/>
  <c r="AM1236" i="1"/>
  <c r="AL900" i="1"/>
  <c r="AM864" i="1"/>
  <c r="AL524" i="1"/>
  <c r="AM488" i="1"/>
  <c r="AL136" i="1"/>
  <c r="AM88" i="1"/>
  <c r="AL2798" i="1"/>
  <c r="AM2782" i="1"/>
  <c r="AL2670" i="1"/>
  <c r="AM2654" i="1"/>
  <c r="AL2542" i="1"/>
  <c r="AM2526" i="1"/>
  <c r="AL2414" i="1"/>
  <c r="AM2398" i="1"/>
  <c r="AL2286" i="1"/>
  <c r="AM2270" i="1"/>
  <c r="AL2158" i="1"/>
  <c r="AM2142" i="1"/>
  <c r="AL2030" i="1"/>
  <c r="AM2014" i="1"/>
  <c r="AL1902" i="1"/>
  <c r="AM1886" i="1"/>
  <c r="AL1774" i="1"/>
  <c r="AM1758" i="1"/>
  <c r="AL1646" i="1"/>
  <c r="AM1630" i="1"/>
  <c r="AL1518" i="1"/>
  <c r="AM1502" i="1"/>
  <c r="AL1390" i="1"/>
  <c r="AM1374" i="1"/>
  <c r="AL1262" i="1"/>
  <c r="AM2505" i="1"/>
  <c r="AL2775" i="1"/>
  <c r="AM2759" i="1"/>
  <c r="AL2647" i="1"/>
  <c r="AM2631" i="1"/>
  <c r="AL2519" i="1"/>
  <c r="AM2503" i="1"/>
  <c r="AL2391" i="1"/>
  <c r="AM2375" i="1"/>
  <c r="AL2263" i="1"/>
  <c r="AM2247" i="1"/>
  <c r="AL2135" i="1"/>
  <c r="AM2119" i="1"/>
  <c r="AL2007" i="1"/>
  <c r="AM1991" i="1"/>
  <c r="AL756" i="1"/>
  <c r="AM1238" i="1"/>
  <c r="AL1126" i="1"/>
  <c r="AM1110" i="1"/>
  <c r="AL8" i="1"/>
  <c r="AM2853" i="1"/>
  <c r="AL2741" i="1"/>
  <c r="AM2725" i="1"/>
  <c r="AL2613" i="1"/>
  <c r="AM2597" i="1"/>
  <c r="AL2477" i="1"/>
  <c r="AM2461" i="1"/>
  <c r="AL2045" i="1"/>
  <c r="AM1885" i="1"/>
  <c r="AL281" i="1"/>
  <c r="AL2752" i="1"/>
  <c r="AM2736" i="1"/>
  <c r="AL2624" i="1"/>
  <c r="AM2608" i="1"/>
  <c r="AL2496" i="1"/>
  <c r="AM2480" i="1"/>
  <c r="AL2356" i="1"/>
  <c r="AM2340" i="1"/>
  <c r="AL2224" i="1"/>
  <c r="AM2208" i="1"/>
  <c r="AL2092" i="1"/>
  <c r="AM2076" i="1"/>
  <c r="AL1416" i="1"/>
  <c r="AL1931" i="1"/>
  <c r="AL1899" i="1"/>
  <c r="AL1819" i="1"/>
  <c r="AM1735" i="1"/>
  <c r="AL1687" i="1"/>
  <c r="AM1603" i="1"/>
  <c r="AM1551" i="1"/>
  <c r="AL1471" i="1"/>
  <c r="AM1419" i="1"/>
  <c r="AL1339" i="1"/>
  <c r="AL1287" i="1"/>
  <c r="AM1207" i="1"/>
  <c r="AM1175" i="1"/>
  <c r="AL1059" i="1"/>
  <c r="AM1043" i="1"/>
  <c r="AL931" i="1"/>
  <c r="AM911" i="1"/>
  <c r="AL799" i="1"/>
  <c r="AM783" i="1"/>
  <c r="AM667" i="1"/>
  <c r="AL651" i="1"/>
  <c r="AL539" i="1"/>
  <c r="AM523" i="1"/>
  <c r="AL407" i="1"/>
  <c r="AL359" i="1"/>
  <c r="AM311" i="1"/>
  <c r="AM279" i="1"/>
  <c r="AL215" i="1"/>
  <c r="AM167" i="1"/>
  <c r="AM119" i="1"/>
  <c r="AM87" i="1"/>
  <c r="AL23" i="1"/>
  <c r="AM998" i="1"/>
  <c r="AL886" i="1"/>
  <c r="AM870" i="1"/>
  <c r="AL758" i="1"/>
  <c r="AM742" i="1"/>
  <c r="AL630" i="1"/>
  <c r="AM614" i="1"/>
  <c r="AM534" i="1"/>
  <c r="AL502" i="1"/>
  <c r="AM438" i="1"/>
  <c r="AM422" i="1"/>
  <c r="AM310" i="1"/>
  <c r="AL262" i="1"/>
  <c r="AM230" i="1"/>
  <c r="AL150" i="1"/>
  <c r="AM70" i="1"/>
  <c r="AL22" i="1"/>
  <c r="AM2373" i="1"/>
  <c r="AL2277" i="1"/>
  <c r="AM2253" i="1"/>
  <c r="AM2161" i="1"/>
  <c r="AL2069" i="1"/>
  <c r="AL2017" i="1"/>
  <c r="AM1925" i="1"/>
  <c r="AL1869" i="1"/>
  <c r="AL1777" i="1"/>
  <c r="AM1721" i="1"/>
  <c r="AL1633" i="1"/>
  <c r="AM1577" i="1"/>
  <c r="AL1485" i="1"/>
  <c r="AM1429" i="1"/>
  <c r="AM1337" i="1"/>
  <c r="AM1285" i="1"/>
  <c r="AL1193" i="1"/>
  <c r="AM1137" i="1"/>
  <c r="AL1049" i="1"/>
  <c r="AM997" i="1"/>
  <c r="AL913" i="1"/>
  <c r="AL861" i="1"/>
  <c r="AL773" i="1"/>
  <c r="AM725" i="1"/>
  <c r="AL637" i="1"/>
  <c r="AL589" i="1"/>
  <c r="AM501" i="1"/>
  <c r="AL449" i="1"/>
  <c r="AM417" i="1"/>
  <c r="AN417" i="1" s="1"/>
  <c r="AO417" i="1" s="1"/>
  <c r="AP416" i="1" s="1"/>
  <c r="AL349" i="1"/>
  <c r="AM333" i="1"/>
  <c r="AL209" i="1"/>
  <c r="AM193" i="1"/>
  <c r="AL77" i="1"/>
  <c r="AM61" i="1"/>
  <c r="AL1988" i="1"/>
  <c r="AM1972" i="1"/>
  <c r="AL1844" i="1"/>
  <c r="AM1824" i="1"/>
  <c r="AL1696" i="1"/>
  <c r="AM1680" i="1"/>
  <c r="AL1552" i="1"/>
  <c r="AM1532" i="1"/>
  <c r="AL1404" i="1"/>
  <c r="AM1388" i="1"/>
  <c r="AL1260" i="1"/>
  <c r="AM1240" i="1"/>
  <c r="AL1112" i="1"/>
  <c r="AM1092" i="1"/>
  <c r="AL972" i="1"/>
  <c r="AM956" i="1"/>
  <c r="AL836" i="1"/>
  <c r="AM816" i="1"/>
  <c r="AL700" i="1"/>
  <c r="AM680" i="1"/>
  <c r="AL560" i="1"/>
  <c r="AM544" i="1"/>
  <c r="AM460" i="1"/>
  <c r="AL376" i="1"/>
  <c r="AM324" i="1"/>
  <c r="AL240" i="1"/>
  <c r="AM208" i="1"/>
  <c r="AL92" i="1"/>
  <c r="AM76" i="1"/>
  <c r="AM2634" i="1"/>
  <c r="AM2538" i="1"/>
  <c r="AL2346" i="1"/>
  <c r="AM2298" i="1"/>
  <c r="AL1962" i="1"/>
  <c r="AM2377" i="1"/>
  <c r="AL1706" i="1"/>
  <c r="AM1658" i="1"/>
  <c r="AL2493" i="1"/>
  <c r="AM2851" i="1"/>
  <c r="AL2499" i="1"/>
  <c r="AM2451" i="1"/>
  <c r="AL2083" i="1"/>
  <c r="AM2035" i="1"/>
  <c r="AL1042" i="1"/>
  <c r="AM2849" i="1"/>
  <c r="AL2489" i="1"/>
  <c r="AM2441" i="1"/>
  <c r="AL2732" i="1"/>
  <c r="AM2668" i="1"/>
  <c r="AL2284" i="1"/>
  <c r="AM2220" i="1"/>
  <c r="AL1879" i="1"/>
  <c r="AM1815" i="1"/>
  <c r="AL1415" i="1"/>
  <c r="AM1367" i="1"/>
  <c r="AL959" i="1"/>
  <c r="AL907" i="1"/>
  <c r="AL519" i="1"/>
  <c r="AM439" i="1"/>
  <c r="AL83" i="1"/>
  <c r="AM19" i="1"/>
  <c r="AL594" i="1"/>
  <c r="AM530" i="1"/>
  <c r="AL130" i="1"/>
  <c r="AM82" i="1"/>
  <c r="AL2065" i="1"/>
  <c r="AM1993" i="1"/>
  <c r="AM1681" i="1"/>
  <c r="AL1389" i="1"/>
  <c r="AM1241" i="1"/>
  <c r="AL821" i="1"/>
  <c r="AM769" i="1"/>
  <c r="AL497" i="1"/>
  <c r="AM205" i="1"/>
  <c r="AM41" i="1"/>
  <c r="AL1892" i="1"/>
  <c r="AM1804" i="1"/>
  <c r="AM1492" i="1"/>
  <c r="AL1328" i="1"/>
  <c r="AL1216" i="1"/>
  <c r="AM1144" i="1"/>
  <c r="AL352" i="1"/>
  <c r="AL236" i="1"/>
  <c r="AM188" i="1"/>
  <c r="AL2806" i="1"/>
  <c r="AL2742" i="1"/>
  <c r="AN2678" i="1"/>
  <c r="AO2678" i="1" s="1"/>
  <c r="AP2677" i="1" s="1"/>
  <c r="AL2550" i="1"/>
  <c r="AN2550" i="1" s="1"/>
  <c r="AO2550" i="1" s="1"/>
  <c r="AP2549" i="1" s="1"/>
  <c r="AL2486" i="1"/>
  <c r="AN2486" i="1" s="1"/>
  <c r="AO2486" i="1" s="1"/>
  <c r="AP2485" i="1" s="1"/>
  <c r="AN2358" i="1"/>
  <c r="AO2358" i="1" s="1"/>
  <c r="AP2357" i="1" s="1"/>
  <c r="AM1702" i="1"/>
  <c r="AN2591" i="1"/>
  <c r="AO2591" i="1" s="1"/>
  <c r="AP2590" i="1" s="1"/>
  <c r="AM2271" i="1"/>
  <c r="AM2191" i="1"/>
  <c r="AM2143" i="1"/>
  <c r="AL2031" i="1"/>
  <c r="AM1951" i="1"/>
  <c r="AM1230" i="1"/>
  <c r="AL2845" i="1"/>
  <c r="AL2797" i="1"/>
  <c r="AL2717" i="1"/>
  <c r="AM2669" i="1"/>
  <c r="AM1629" i="1"/>
  <c r="AM457" i="1"/>
  <c r="AL2680" i="1"/>
  <c r="AL2600" i="1"/>
  <c r="AL2456" i="1"/>
  <c r="AL1907" i="1"/>
  <c r="AL1643" i="1"/>
  <c r="AM1295" i="1"/>
  <c r="AN1183" i="1"/>
  <c r="AO1183" i="1" s="1"/>
  <c r="AP1182" i="1" s="1"/>
  <c r="AM1147" i="1"/>
  <c r="AM611" i="1"/>
  <c r="AM446" i="1"/>
  <c r="AM2189" i="1"/>
  <c r="AM2133" i="1"/>
  <c r="AL2005" i="1"/>
  <c r="AL1861" i="1"/>
  <c r="AM1657" i="1"/>
  <c r="AL1477" i="1"/>
  <c r="AN1477" i="1" s="1"/>
  <c r="AO1477" i="1" s="1"/>
  <c r="AP1476" i="1" s="1"/>
  <c r="AL1421" i="1"/>
  <c r="AN1421" i="1" s="1"/>
  <c r="AO1421" i="1" s="1"/>
  <c r="AP1420" i="1" s="1"/>
  <c r="AL1329" i="1"/>
  <c r="AN1329" i="1" s="1"/>
  <c r="AO1329" i="1" s="1"/>
  <c r="AP1328" i="1" s="1"/>
  <c r="AL1185" i="1"/>
  <c r="AM853" i="1"/>
  <c r="AM681" i="1"/>
  <c r="AM629" i="1"/>
  <c r="AL493" i="1"/>
  <c r="AN493" i="1" s="1"/>
  <c r="AO493" i="1" s="1"/>
  <c r="AP492" i="1" s="1"/>
  <c r="AM389" i="1"/>
  <c r="AL2036" i="1"/>
  <c r="AL1724" i="1"/>
  <c r="AL1412" i="1"/>
  <c r="AL1176" i="1"/>
  <c r="AL1032" i="1"/>
  <c r="AM1258" i="1"/>
  <c r="AL2435" i="1"/>
  <c r="AL2067" i="1"/>
  <c r="AL2019" i="1"/>
  <c r="AL1074" i="1"/>
  <c r="AM2689" i="1"/>
  <c r="AL2652" i="1"/>
  <c r="AM2368" i="1"/>
  <c r="AL2268" i="1"/>
  <c r="AL1895" i="1"/>
  <c r="AM1699" i="1"/>
  <c r="AL923" i="1"/>
  <c r="AM35" i="1"/>
  <c r="AL642" i="1"/>
  <c r="AM322" i="1"/>
  <c r="AL2101" i="1"/>
  <c r="AL1317" i="1"/>
  <c r="AM1169" i="1"/>
  <c r="AM1061" i="1"/>
  <c r="AM293" i="1"/>
  <c r="AL1676" i="1"/>
  <c r="AL1108" i="1"/>
  <c r="AM796" i="1"/>
  <c r="AL220" i="1"/>
  <c r="AL2738" i="1"/>
  <c r="AL2722" i="1"/>
  <c r="AM2658" i="1"/>
  <c r="AL2354" i="1"/>
  <c r="AM2194" i="1"/>
  <c r="AL2034" i="1"/>
  <c r="AL2152" i="1"/>
  <c r="AM1794" i="1"/>
  <c r="AL1682" i="1"/>
  <c r="AL1554" i="1"/>
  <c r="AM1410" i="1"/>
  <c r="AL1298" i="1"/>
  <c r="AM2827" i="1"/>
  <c r="AM2683" i="1"/>
  <c r="AM2555" i="1"/>
  <c r="AM2443" i="1"/>
  <c r="AL2219" i="1"/>
  <c r="AL2091" i="1"/>
  <c r="AL1979" i="1"/>
  <c r="AL1194" i="1"/>
  <c r="AM1066" i="1"/>
  <c r="AL2501" i="1"/>
  <c r="AM2265" i="1"/>
  <c r="AL2772" i="1"/>
  <c r="AL2692" i="1"/>
  <c r="AL2516" i="1"/>
  <c r="AL2292" i="1"/>
  <c r="AM2164" i="1"/>
  <c r="AM1288" i="1"/>
  <c r="AL1787" i="1"/>
  <c r="AL1475" i="1"/>
  <c r="AM1343" i="1"/>
  <c r="AL1179" i="1"/>
  <c r="AM1015" i="1"/>
  <c r="AL935" i="1"/>
  <c r="AL803" i="1"/>
  <c r="AM675" i="1"/>
  <c r="AL543" i="1"/>
  <c r="AL714" i="1"/>
  <c r="AL490" i="1"/>
  <c r="AM90" i="1"/>
  <c r="AL2353" i="1"/>
  <c r="AM2073" i="1"/>
  <c r="AL1837" i="1"/>
  <c r="AM1689" i="1"/>
  <c r="AM1345" i="1"/>
  <c r="AL1197" i="1"/>
  <c r="AM1017" i="1"/>
  <c r="AM797" i="1"/>
  <c r="AL625" i="1"/>
  <c r="AM453" i="1"/>
  <c r="AM317" i="1"/>
  <c r="AM181" i="1"/>
  <c r="AL1976" i="1"/>
  <c r="AM1812" i="1"/>
  <c r="AM1572" i="1"/>
  <c r="AL1428" i="1"/>
  <c r="AL1188" i="1"/>
  <c r="AM1044" i="1"/>
  <c r="AL636" i="1"/>
  <c r="AL496" i="1"/>
  <c r="AL344" i="1"/>
  <c r="AL2730" i="1"/>
  <c r="AM2682" i="1"/>
  <c r="AL2218" i="1"/>
  <c r="AL2269" i="1"/>
  <c r="AL1626" i="1"/>
  <c r="AL1274" i="1"/>
  <c r="AM2673" i="1"/>
  <c r="AM1661" i="1"/>
  <c r="AM2684" i="1"/>
  <c r="AL628" i="1"/>
  <c r="AL1547" i="1"/>
  <c r="AM1219" i="1"/>
  <c r="AL843" i="1"/>
  <c r="AL163" i="1"/>
  <c r="AM882" i="1"/>
  <c r="AM2229" i="1"/>
  <c r="AM2085" i="1"/>
  <c r="AL1425" i="1"/>
  <c r="AM873" i="1"/>
  <c r="AL1600" i="1"/>
  <c r="AM1344" i="1"/>
  <c r="AM1180" i="1"/>
  <c r="AL812" i="1"/>
  <c r="AM440" i="1"/>
  <c r="AM204" i="1"/>
  <c r="AM2814" i="1"/>
  <c r="AL2686" i="1"/>
  <c r="AL2638" i="1"/>
  <c r="AM2510" i="1"/>
  <c r="AL2430" i="1"/>
  <c r="AL2254" i="1"/>
  <c r="AM2126" i="1"/>
  <c r="AL1998" i="1"/>
  <c r="AM1870" i="1"/>
  <c r="AL1742" i="1"/>
  <c r="AL1614" i="1"/>
  <c r="AL1486" i="1"/>
  <c r="AM1358" i="1"/>
  <c r="AL2308" i="1"/>
  <c r="AL2743" i="1"/>
  <c r="AM2663" i="1"/>
  <c r="AM2615" i="1"/>
  <c r="AM2487" i="1"/>
  <c r="AM2407" i="1"/>
  <c r="AL2231" i="1"/>
  <c r="AL2103" i="1"/>
  <c r="AL2023" i="1"/>
  <c r="AM1512" i="1"/>
  <c r="AL1094" i="1"/>
  <c r="AM2837" i="1"/>
  <c r="AL2709" i="1"/>
  <c r="AL2581" i="1"/>
  <c r="AM2445" i="1"/>
  <c r="AL2205" i="1"/>
  <c r="AM2848" i="1"/>
  <c r="AM2720" i="1"/>
  <c r="AL2640" i="1"/>
  <c r="AL2372" i="1"/>
  <c r="AM2324" i="1"/>
  <c r="AL2192" i="1"/>
  <c r="AL2060" i="1"/>
  <c r="AL1072" i="1"/>
  <c r="AL1883" i="1"/>
  <c r="AL1851" i="1"/>
  <c r="AM1767" i="1"/>
  <c r="AM1635" i="1"/>
  <c r="AM1503" i="1"/>
  <c r="AL1255" i="1"/>
  <c r="AL1075" i="1"/>
  <c r="AM947" i="1"/>
  <c r="AM895" i="1"/>
  <c r="AL815" i="1"/>
  <c r="AL687" i="1"/>
  <c r="AM635" i="1"/>
  <c r="AM391" i="1"/>
  <c r="AL279" i="1"/>
  <c r="AM199" i="1"/>
  <c r="AM982" i="1"/>
  <c r="AL902" i="1"/>
  <c r="AM854" i="1"/>
  <c r="AM774" i="1"/>
  <c r="AL646" i="1"/>
  <c r="AM502" i="1"/>
  <c r="AN502" i="1" s="1"/>
  <c r="AO502" i="1" s="1"/>
  <c r="AP501" i="1" s="1"/>
  <c r="AM406" i="1"/>
  <c r="AL326" i="1"/>
  <c r="AM294" i="1"/>
  <c r="AL214" i="1"/>
  <c r="AL182" i="1"/>
  <c r="AM102" i="1"/>
  <c r="AL2373" i="1"/>
  <c r="AL2293" i="1"/>
  <c r="AL2233" i="1"/>
  <c r="AM2197" i="1"/>
  <c r="AL2125" i="1"/>
  <c r="AM2105" i="1"/>
  <c r="AL1977" i="1"/>
  <c r="AM1961" i="1"/>
  <c r="AL1833" i="1"/>
  <c r="AM1813" i="1"/>
  <c r="AL1685" i="1"/>
  <c r="AM1669" i="1"/>
  <c r="AL1541" i="1"/>
  <c r="AM1521" i="1"/>
  <c r="AL1393" i="1"/>
  <c r="AM1377" i="1"/>
  <c r="AL1249" i="1"/>
  <c r="AM1229" i="1"/>
  <c r="AL1101" i="1"/>
  <c r="AM1081" i="1"/>
  <c r="AM945" i="1"/>
  <c r="AM809" i="1"/>
  <c r="AL689" i="1"/>
  <c r="AM673" i="1"/>
  <c r="AL553" i="1"/>
  <c r="AL365" i="1"/>
  <c r="AM313" i="1"/>
  <c r="AM225" i="1"/>
  <c r="AM177" i="1"/>
  <c r="AM93" i="1"/>
  <c r="AM45" i="1"/>
  <c r="AL2008" i="1"/>
  <c r="AM1952" i="1"/>
  <c r="AM1860" i="1"/>
  <c r="AL1808" i="1"/>
  <c r="AL1716" i="1"/>
  <c r="AM1660" i="1"/>
  <c r="AL1568" i="1"/>
  <c r="AM1516" i="1"/>
  <c r="AL1424" i="1"/>
  <c r="AM1368" i="1"/>
  <c r="AL1276" i="1"/>
  <c r="AL1132" i="1"/>
  <c r="AL1076" i="1"/>
  <c r="AL936" i="1"/>
  <c r="AM852" i="1"/>
  <c r="AM800" i="1"/>
  <c r="AL716" i="1"/>
  <c r="AL664" i="1"/>
  <c r="AL580" i="1"/>
  <c r="AM492" i="1"/>
  <c r="AL424" i="1"/>
  <c r="AM408" i="1"/>
  <c r="AM192" i="1"/>
  <c r="AM108" i="1"/>
  <c r="AL60" i="1"/>
  <c r="AM2826" i="1"/>
  <c r="AL2538" i="1"/>
  <c r="AM2250" i="1"/>
  <c r="AL2010" i="1"/>
  <c r="AL329" i="1"/>
  <c r="AL1786" i="1"/>
  <c r="AL1610" i="1"/>
  <c r="AM1290" i="1"/>
  <c r="AL2803" i="1"/>
  <c r="AM2547" i="1"/>
  <c r="AM2403" i="1"/>
  <c r="AM2147" i="1"/>
  <c r="AL1987" i="1"/>
  <c r="AL1090" i="1"/>
  <c r="AL2801" i="1"/>
  <c r="AL2545" i="1"/>
  <c r="AL2301" i="1"/>
  <c r="AM2780" i="1"/>
  <c r="AL2620" i="1"/>
  <c r="AM2172" i="1"/>
  <c r="AM308" i="1"/>
  <c r="AL1763" i="1"/>
  <c r="AL1483" i="1"/>
  <c r="AL1319" i="1"/>
  <c r="AL1007" i="1"/>
  <c r="AL567" i="1"/>
  <c r="AM387" i="1"/>
  <c r="AM131" i="1"/>
  <c r="AL930" i="1"/>
  <c r="AL658" i="1"/>
  <c r="AM466" i="1"/>
  <c r="AL178" i="1"/>
  <c r="AL34" i="1"/>
  <c r="AL2121" i="1"/>
  <c r="AL1937" i="1"/>
  <c r="AM1809" i="1"/>
  <c r="AL1553" i="1"/>
  <c r="AM1497" i="1"/>
  <c r="AL889" i="1"/>
  <c r="AM721" i="1"/>
  <c r="AM601" i="1"/>
  <c r="AL361" i="1"/>
  <c r="AM309" i="1"/>
  <c r="AL1968" i="1"/>
  <c r="AM1932" i="1"/>
  <c r="AM1636" i="1"/>
  <c r="AL1068" i="1"/>
  <c r="V2152" i="1"/>
  <c r="X2146" i="1" s="1"/>
  <c r="AM2822" i="1"/>
  <c r="AL2774" i="1"/>
  <c r="AM2758" i="1"/>
  <c r="AN2758" i="1" s="1"/>
  <c r="AO2758" i="1" s="1"/>
  <c r="AP2757" i="1" s="1"/>
  <c r="AL2710" i="1"/>
  <c r="AM2630" i="1"/>
  <c r="AN2630" i="1" s="1"/>
  <c r="AO2630" i="1" s="1"/>
  <c r="AP2629" i="1" s="1"/>
  <c r="AM2566" i="1"/>
  <c r="AN2566" i="1" s="1"/>
  <c r="AO2566" i="1" s="1"/>
  <c r="AP2565" i="1" s="1"/>
  <c r="AM2502" i="1"/>
  <c r="AL2454" i="1"/>
  <c r="AN2454" i="1" s="1"/>
  <c r="AO2454" i="1" s="1"/>
  <c r="AP2453" i="1" s="1"/>
  <c r="AM2438" i="1"/>
  <c r="AL2390" i="1"/>
  <c r="AN2390" i="1" s="1"/>
  <c r="AO2390" i="1" s="1"/>
  <c r="AP2389" i="1" s="1"/>
  <c r="AM2310" i="1"/>
  <c r="AL2262" i="1"/>
  <c r="AN2262" i="1" s="1"/>
  <c r="AO2262" i="1" s="1"/>
  <c r="AP2261" i="1" s="1"/>
  <c r="AM2246" i="1"/>
  <c r="AN2246" i="1" s="1"/>
  <c r="AO2246" i="1" s="1"/>
  <c r="AP2245" i="1" s="1"/>
  <c r="AL2198" i="1"/>
  <c r="AM2182" i="1"/>
  <c r="AN2182" i="1" s="1"/>
  <c r="AO2182" i="1" s="1"/>
  <c r="AP2181" i="1" s="1"/>
  <c r="AM2118" i="1"/>
  <c r="AN2118" i="1" s="1"/>
  <c r="AO2118" i="1" s="1"/>
  <c r="AP2117" i="1" s="1"/>
  <c r="AM2054" i="1"/>
  <c r="AN2054" i="1" s="1"/>
  <c r="AO2054" i="1" s="1"/>
  <c r="AP2053" i="1" s="1"/>
  <c r="AM1990" i="1"/>
  <c r="AM1926" i="1"/>
  <c r="AN1926" i="1" s="1"/>
  <c r="AO1926" i="1" s="1"/>
  <c r="AP1925" i="1" s="1"/>
  <c r="AL1878" i="1"/>
  <c r="AN1878" i="1" s="1"/>
  <c r="AO1878" i="1" s="1"/>
  <c r="AP1877" i="1" s="1"/>
  <c r="AM1862" i="1"/>
  <c r="AN1862" i="1" s="1"/>
  <c r="AO1862" i="1" s="1"/>
  <c r="AP1861" i="1" s="1"/>
  <c r="AM1734" i="1"/>
  <c r="AL1622" i="1"/>
  <c r="AN1622" i="1" s="1"/>
  <c r="AO1622" i="1" s="1"/>
  <c r="AP1621" i="1" s="1"/>
  <c r="AL1494" i="1"/>
  <c r="AN1494" i="1" s="1"/>
  <c r="AO1494" i="1" s="1"/>
  <c r="AP1493" i="1" s="1"/>
  <c r="AM1414" i="1"/>
  <c r="AL1302" i="1"/>
  <c r="AM2799" i="1"/>
  <c r="AN2799" i="1" s="1"/>
  <c r="AO2799" i="1" s="1"/>
  <c r="AP2798" i="1" s="1"/>
  <c r="AM2735" i="1"/>
  <c r="AL2687" i="1"/>
  <c r="AM2607" i="1"/>
  <c r="AM2479" i="1"/>
  <c r="AN2479" i="1" s="1"/>
  <c r="AO2479" i="1" s="1"/>
  <c r="AP2478" i="1" s="1"/>
  <c r="AM2431" i="1"/>
  <c r="AL2399" i="1"/>
  <c r="AL2351" i="1"/>
  <c r="AM2335" i="1"/>
  <c r="AM2255" i="1"/>
  <c r="AL2223" i="1"/>
  <c r="AM2207" i="1"/>
  <c r="AM2127" i="1"/>
  <c r="AL2095" i="1"/>
  <c r="AM2079" i="1"/>
  <c r="AL2015" i="1"/>
  <c r="AL1999" i="1"/>
  <c r="AN1999" i="1" s="1"/>
  <c r="AO1999" i="1" s="1"/>
  <c r="AP1998" i="1" s="1"/>
  <c r="AM1967" i="1"/>
  <c r="AL927" i="1"/>
  <c r="AL1256" i="1"/>
  <c r="AL1246" i="1"/>
  <c r="AN1246" i="1" s="1"/>
  <c r="AO1246" i="1" s="1"/>
  <c r="AP1245" i="1" s="1"/>
  <c r="AL1166" i="1"/>
  <c r="AM1134" i="1"/>
  <c r="AM1038" i="1"/>
  <c r="AM1006" i="1"/>
  <c r="AM2781" i="1"/>
  <c r="AM2749" i="1"/>
  <c r="AL2621" i="1"/>
  <c r="AL2605" i="1"/>
  <c r="AN2605" i="1" s="1"/>
  <c r="AO2605" i="1" s="1"/>
  <c r="AP2604" i="1" s="1"/>
  <c r="AM2573" i="1"/>
  <c r="AM2541" i="1"/>
  <c r="AL2509" i="1"/>
  <c r="AM2485" i="1"/>
  <c r="AM2405" i="1"/>
  <c r="AL2297" i="1"/>
  <c r="AM1789" i="1"/>
  <c r="AM1437" i="1"/>
  <c r="AM777" i="1"/>
  <c r="AM2856" i="1"/>
  <c r="AL2824" i="1"/>
  <c r="AL2776" i="1"/>
  <c r="AM2760" i="1"/>
  <c r="AM2664" i="1"/>
  <c r="AM2632" i="1"/>
  <c r="AM2584" i="1"/>
  <c r="AM2552" i="1"/>
  <c r="AL2520" i="1"/>
  <c r="AM2504" i="1"/>
  <c r="AN2504" i="1" s="1"/>
  <c r="AO2504" i="1" s="1"/>
  <c r="AP2503" i="1" s="1"/>
  <c r="AM2396" i="1"/>
  <c r="AM2364" i="1"/>
  <c r="AN2364" i="1" s="1"/>
  <c r="AO2364" i="1" s="1"/>
  <c r="AP2363" i="1" s="1"/>
  <c r="AM2264" i="1"/>
  <c r="AL2232" i="1"/>
  <c r="AL2216" i="1"/>
  <c r="AM2184" i="1"/>
  <c r="AN2184" i="1" s="1"/>
  <c r="AO2184" i="1" s="1"/>
  <c r="AP2183" i="1" s="1"/>
  <c r="AM2148" i="1"/>
  <c r="AL2116" i="1"/>
  <c r="AM2100" i="1"/>
  <c r="AN2100" i="1" s="1"/>
  <c r="AO2100" i="1" s="1"/>
  <c r="AP2099" i="1" s="1"/>
  <c r="AM1992" i="1"/>
  <c r="AM1480" i="1"/>
  <c r="AL1160" i="1"/>
  <c r="AL20" i="1"/>
  <c r="AL1891" i="1"/>
  <c r="AL1859" i="1"/>
  <c r="AL1843" i="1"/>
  <c r="AN1843" i="1" s="1"/>
  <c r="AO1843" i="1" s="1"/>
  <c r="AP1842" i="1" s="1"/>
  <c r="AM1759" i="1"/>
  <c r="AL1727" i="1"/>
  <c r="AM1675" i="1"/>
  <c r="AM1595" i="1"/>
  <c r="AL1543" i="1"/>
  <c r="AL1463" i="1"/>
  <c r="AN1463" i="1" s="1"/>
  <c r="AO1463" i="1" s="1"/>
  <c r="AP1462" i="1" s="1"/>
  <c r="AM1411" i="1"/>
  <c r="AM1363" i="1"/>
  <c r="AM1331" i="1"/>
  <c r="AM1279" i="1"/>
  <c r="AM1247" i="1"/>
  <c r="AL1215" i="1"/>
  <c r="AM1199" i="1"/>
  <c r="AL1115" i="1"/>
  <c r="AM1083" i="1"/>
  <c r="AL1067" i="1"/>
  <c r="AM971" i="1"/>
  <c r="AM939" i="1"/>
  <c r="AL919" i="1"/>
  <c r="AM791" i="1"/>
  <c r="AL759" i="1"/>
  <c r="AL711" i="1"/>
  <c r="AM679" i="1"/>
  <c r="AL563" i="1"/>
  <c r="AM451" i="1"/>
  <c r="AL419" i="1"/>
  <c r="AL367" i="1"/>
  <c r="AM223" i="1"/>
  <c r="AL127" i="1"/>
  <c r="AM95" i="1"/>
  <c r="AM47" i="1"/>
  <c r="AM15" i="1"/>
  <c r="AL974" i="1"/>
  <c r="AM958" i="1"/>
  <c r="AM910" i="1"/>
  <c r="AM878" i="1"/>
  <c r="AL846" i="1"/>
  <c r="AM830" i="1"/>
  <c r="AL766" i="1"/>
  <c r="AL718" i="1"/>
  <c r="AM702" i="1"/>
  <c r="AM654" i="1"/>
  <c r="AL606" i="1"/>
  <c r="AL574" i="1"/>
  <c r="AN574" i="1" s="1"/>
  <c r="AO574" i="1" s="1"/>
  <c r="AP573" i="1" s="1"/>
  <c r="AL526" i="1"/>
  <c r="AN510" i="1"/>
  <c r="AO510" i="1" s="1"/>
  <c r="AP509" i="1" s="1"/>
  <c r="AM462" i="1"/>
  <c r="AM430" i="1"/>
  <c r="AL398" i="1"/>
  <c r="AL350" i="1"/>
  <c r="AM318" i="1"/>
  <c r="AL254" i="1"/>
  <c r="AN254" i="1" s="1"/>
  <c r="AO254" i="1" s="1"/>
  <c r="AP253" i="1" s="1"/>
  <c r="AL206" i="1"/>
  <c r="AM158" i="1"/>
  <c r="AL126" i="1"/>
  <c r="AL78" i="1"/>
  <c r="AM2357" i="1"/>
  <c r="AL2309" i="1"/>
  <c r="AM2285" i="1"/>
  <c r="AM2117" i="1"/>
  <c r="AL2081" i="1"/>
  <c r="AM2061" i="1"/>
  <c r="AM1953" i="1"/>
  <c r="AM1913" i="1"/>
  <c r="AL1841" i="1"/>
  <c r="AL1785" i="1"/>
  <c r="AL1733" i="1"/>
  <c r="AL1697" i="1"/>
  <c r="AL1677" i="1"/>
  <c r="AN1677" i="1" s="1"/>
  <c r="AO1677" i="1" s="1"/>
  <c r="AP1676" i="1" s="1"/>
  <c r="AM1641" i="1"/>
  <c r="AM1585" i="1"/>
  <c r="AL1549" i="1"/>
  <c r="AL1493" i="1"/>
  <c r="AL1401" i="1"/>
  <c r="AL1385" i="1"/>
  <c r="AM1293" i="1"/>
  <c r="AL1257" i="1"/>
  <c r="AL1201" i="1"/>
  <c r="AN1201" i="1" s="1"/>
  <c r="AO1201" i="1" s="1"/>
  <c r="AP1200" i="1" s="1"/>
  <c r="AL1145" i="1"/>
  <c r="AL1109" i="1"/>
  <c r="AL1093" i="1"/>
  <c r="AN1093" i="1" s="1"/>
  <c r="AO1093" i="1" s="1"/>
  <c r="AP1092" i="1" s="1"/>
  <c r="AM1057" i="1"/>
  <c r="AM1005" i="1"/>
  <c r="AL973" i="1"/>
  <c r="AL953" i="1"/>
  <c r="AN953" i="1" s="1"/>
  <c r="AO953" i="1" s="1"/>
  <c r="AP952" i="1" s="1"/>
  <c r="AM921" i="1"/>
  <c r="AM869" i="1"/>
  <c r="AM833" i="1"/>
  <c r="AL733" i="1"/>
  <c r="AM697" i="1"/>
  <c r="AM613" i="1"/>
  <c r="AL577" i="1"/>
  <c r="AM561" i="1"/>
  <c r="AM461" i="1"/>
  <c r="AL425" i="1"/>
  <c r="AL409" i="1"/>
  <c r="AN409" i="1" s="1"/>
  <c r="AO409" i="1" s="1"/>
  <c r="AP408" i="1" s="1"/>
  <c r="AM321" i="1"/>
  <c r="AL289" i="1"/>
  <c r="AL269" i="1"/>
  <c r="AM233" i="1"/>
  <c r="AN233" i="1" s="1"/>
  <c r="AO233" i="1" s="1"/>
  <c r="AP232" i="1" s="1"/>
  <c r="AM201" i="1"/>
  <c r="AL169" i="1"/>
  <c r="AM153" i="1"/>
  <c r="AL53" i="1"/>
  <c r="AM21" i="1"/>
  <c r="AN21" i="1" s="1"/>
  <c r="AO21" i="1" s="1"/>
  <c r="AP20" i="1" s="1"/>
  <c r="AM2016" i="1"/>
  <c r="AN2016" i="1" s="1"/>
  <c r="AO2016" i="1" s="1"/>
  <c r="AP2015" i="1" s="1"/>
  <c r="AL1964" i="1"/>
  <c r="AL1924" i="1"/>
  <c r="AL1908" i="1"/>
  <c r="AM1872" i="1"/>
  <c r="AM1836" i="1"/>
  <c r="AL1796" i="1"/>
  <c r="AL1668" i="1"/>
  <c r="AL1632" i="1"/>
  <c r="AL1580" i="1"/>
  <c r="AL1488" i="1"/>
  <c r="AL1468" i="1"/>
  <c r="AL1304" i="1"/>
  <c r="AL1268" i="1"/>
  <c r="AM1248" i="1"/>
  <c r="AM1156" i="1"/>
  <c r="AL1120" i="1"/>
  <c r="AM1104" i="1"/>
  <c r="AM1016" i="1"/>
  <c r="AL980" i="1"/>
  <c r="AL964" i="1"/>
  <c r="AL844" i="1"/>
  <c r="AL828" i="1"/>
  <c r="AM740" i="1"/>
  <c r="AM620" i="1"/>
  <c r="AL504" i="1"/>
  <c r="AL484" i="1"/>
  <c r="AM332" i="1"/>
  <c r="AM248" i="1"/>
  <c r="AM200" i="1"/>
  <c r="AM116" i="1"/>
  <c r="AL68" i="1"/>
  <c r="AL2778" i="1"/>
  <c r="AL2746" i="1"/>
  <c r="AM2666" i="1"/>
  <c r="AL2522" i="1"/>
  <c r="AL2426" i="1"/>
  <c r="AM2362" i="1"/>
  <c r="AM1994" i="1"/>
  <c r="AM1640" i="1"/>
  <c r="AL1834" i="1"/>
  <c r="AL1770" i="1"/>
  <c r="AN1770" i="1" s="1"/>
  <c r="AO1770" i="1" s="1"/>
  <c r="AP1769" i="1" s="1"/>
  <c r="AM1418" i="1"/>
  <c r="AL2787" i="1"/>
  <c r="AM2739" i="1"/>
  <c r="AM2179" i="1"/>
  <c r="AL1971" i="1"/>
  <c r="AL1234" i="1"/>
  <c r="AL1186" i="1"/>
  <c r="AN1186" i="1" s="1"/>
  <c r="AO1186" i="1" s="1"/>
  <c r="AP1185" i="1" s="1"/>
  <c r="AL2865" i="1"/>
  <c r="AL2785" i="1"/>
  <c r="AL2737" i="1"/>
  <c r="AM2641" i="1"/>
  <c r="AM2529" i="1"/>
  <c r="AL2844" i="1"/>
  <c r="AL2796" i="1"/>
  <c r="AM2572" i="1"/>
  <c r="AL2476" i="1"/>
  <c r="AL2424" i="1"/>
  <c r="AM2204" i="1"/>
  <c r="AL2104" i="1"/>
  <c r="AM2056" i="1"/>
  <c r="AL1831" i="1"/>
  <c r="AL1567" i="1"/>
  <c r="AL1499" i="1"/>
  <c r="AM1119" i="1"/>
  <c r="AM779" i="1"/>
  <c r="AL747" i="1"/>
  <c r="AM371" i="1"/>
  <c r="AM147" i="1"/>
  <c r="AL898" i="1"/>
  <c r="AL850" i="1"/>
  <c r="AM610" i="1"/>
  <c r="AL514" i="1"/>
  <c r="AM482" i="1"/>
  <c r="AM98" i="1"/>
  <c r="AL2389" i="1"/>
  <c r="AM2341" i="1"/>
  <c r="AL2049" i="1"/>
  <c r="AL1957" i="1"/>
  <c r="AM1901" i="1"/>
  <c r="AL1537" i="1"/>
  <c r="AM1481" i="1"/>
  <c r="AM1225" i="1"/>
  <c r="AL909" i="1"/>
  <c r="AL857" i="1"/>
  <c r="AL513" i="1"/>
  <c r="AM481" i="1"/>
  <c r="AM57" i="1"/>
  <c r="AL2004" i="1"/>
  <c r="AM1948" i="1"/>
  <c r="AL1620" i="1"/>
  <c r="AL1528" i="1"/>
  <c r="AL1472" i="1"/>
  <c r="AM1364" i="1"/>
  <c r="AM1252" i="1"/>
  <c r="AL880" i="1"/>
  <c r="AL832" i="1"/>
  <c r="AM744" i="1"/>
  <c r="AL576" i="1"/>
  <c r="AL508" i="1"/>
  <c r="AM456" i="1"/>
  <c r="AM168" i="1"/>
  <c r="AM104" i="1"/>
  <c r="AM2786" i="1"/>
  <c r="AL2706" i="1"/>
  <c r="AM2594" i="1"/>
  <c r="AM2498" i="1"/>
  <c r="AM2466" i="1"/>
  <c r="AM2274" i="1"/>
  <c r="AM2178" i="1"/>
  <c r="AM2130" i="1"/>
  <c r="AL2098" i="1"/>
  <c r="AM2082" i="1"/>
  <c r="AL1970" i="1"/>
  <c r="AM1954" i="1"/>
  <c r="AL2237" i="1"/>
  <c r="AM1981" i="1"/>
  <c r="AL1874" i="1"/>
  <c r="AM1858" i="1"/>
  <c r="AL1746" i="1"/>
  <c r="AM1730" i="1"/>
  <c r="AL1618" i="1"/>
  <c r="AM1602" i="1"/>
  <c r="AL1490" i="1"/>
  <c r="AM1474" i="1"/>
  <c r="AL1362" i="1"/>
  <c r="AM1346" i="1"/>
  <c r="AL1128" i="1"/>
  <c r="AM2420" i="1"/>
  <c r="AM2763" i="1"/>
  <c r="AM2747" i="1"/>
  <c r="AM2635" i="1"/>
  <c r="AM2619" i="1"/>
  <c r="AM2507" i="1"/>
  <c r="AM2491" i="1"/>
  <c r="AL2379" i="1"/>
  <c r="AL2331" i="1"/>
  <c r="AM2283" i="1"/>
  <c r="AL2203" i="1"/>
  <c r="AL2155" i="1"/>
  <c r="AL2075" i="1"/>
  <c r="AL2043" i="1"/>
  <c r="AL1555" i="1"/>
  <c r="AL1012" i="1"/>
  <c r="AL1210" i="1"/>
  <c r="AL1130" i="1"/>
  <c r="AM1082" i="1"/>
  <c r="AM1002" i="1"/>
  <c r="AL2825" i="1"/>
  <c r="AL2745" i="1"/>
  <c r="AL2697" i="1"/>
  <c r="AM2617" i="1"/>
  <c r="AM2569" i="1"/>
  <c r="AL2481" i="1"/>
  <c r="AL2433" i="1"/>
  <c r="AM2077" i="1"/>
  <c r="AM1565" i="1"/>
  <c r="AM393" i="1"/>
  <c r="AM2836" i="1"/>
  <c r="AM2756" i="1"/>
  <c r="AL2708" i="1"/>
  <c r="AM2628" i="1"/>
  <c r="AL2580" i="1"/>
  <c r="AL2500" i="1"/>
  <c r="AM2452" i="1"/>
  <c r="AM2360" i="1"/>
  <c r="AM2312" i="1"/>
  <c r="AM2228" i="1"/>
  <c r="AM2180" i="1"/>
  <c r="AL2096" i="1"/>
  <c r="AM1960" i="1"/>
  <c r="AL1096" i="1"/>
  <c r="AL1935" i="1"/>
  <c r="AM1855" i="1"/>
  <c r="AM1803" i="1"/>
  <c r="AM1723" i="1"/>
  <c r="AL1671" i="1"/>
  <c r="AL1591" i="1"/>
  <c r="AM1539" i="1"/>
  <c r="AM1459" i="1"/>
  <c r="AL1407" i="1"/>
  <c r="AM1327" i="1"/>
  <c r="AM1275" i="1"/>
  <c r="AM1195" i="1"/>
  <c r="AM1159" i="1"/>
  <c r="AM1079" i="1"/>
  <c r="AM999" i="1"/>
  <c r="AM951" i="1"/>
  <c r="AL867" i="1"/>
  <c r="AM819" i="1"/>
  <c r="AL739" i="1"/>
  <c r="AM691" i="1"/>
  <c r="AL607" i="1"/>
  <c r="AM559" i="1"/>
  <c r="AM479" i="1"/>
  <c r="AL431" i="1"/>
  <c r="AM347" i="1"/>
  <c r="AL299" i="1"/>
  <c r="AL219" i="1"/>
  <c r="AL171" i="1"/>
  <c r="AM91" i="1"/>
  <c r="AM43" i="1"/>
  <c r="AL954" i="1"/>
  <c r="AM906" i="1"/>
  <c r="AL826" i="1"/>
  <c r="AM778" i="1"/>
  <c r="AL698" i="1"/>
  <c r="AM650" i="1"/>
  <c r="AL570" i="1"/>
  <c r="AM538" i="1"/>
  <c r="AL426" i="1"/>
  <c r="AM410" i="1"/>
  <c r="AL298" i="1"/>
  <c r="AM282" i="1"/>
  <c r="AL170" i="1"/>
  <c r="AM154" i="1"/>
  <c r="AL42" i="1"/>
  <c r="AM26" i="1"/>
  <c r="AL2257" i="1"/>
  <c r="AM2241" i="1"/>
  <c r="AL2113" i="1"/>
  <c r="AL2057" i="1"/>
  <c r="AL2001" i="1"/>
  <c r="AL1909" i="1"/>
  <c r="AL1857" i="1"/>
  <c r="AL1765" i="1"/>
  <c r="AM1709" i="1"/>
  <c r="AM1617" i="1"/>
  <c r="AL1561" i="1"/>
  <c r="AL1473" i="1"/>
  <c r="AM1417" i="1"/>
  <c r="AL1325" i="1"/>
  <c r="AM1269" i="1"/>
  <c r="AL1177" i="1"/>
  <c r="AM1125" i="1"/>
  <c r="AM1037" i="1"/>
  <c r="AM1001" i="1"/>
  <c r="AL881" i="1"/>
  <c r="AM865" i="1"/>
  <c r="AL745" i="1"/>
  <c r="AM729" i="1"/>
  <c r="AM641" i="1"/>
  <c r="AM609" i="1"/>
  <c r="AL541" i="1"/>
  <c r="AM525" i="1"/>
  <c r="AL405" i="1"/>
  <c r="AM385" i="1"/>
  <c r="AL265" i="1"/>
  <c r="AM249" i="1"/>
  <c r="AL133" i="1"/>
  <c r="AM117" i="1"/>
  <c r="AL2048" i="1"/>
  <c r="AM2032" i="1"/>
  <c r="AL1904" i="1"/>
  <c r="AM1884" i="1"/>
  <c r="AL1756" i="1"/>
  <c r="AM1740" i="1"/>
  <c r="AM1648" i="1"/>
  <c r="AM1556" i="1"/>
  <c r="AM1500" i="1"/>
  <c r="AL1408" i="1"/>
  <c r="AM1356" i="1"/>
  <c r="AM1264" i="1"/>
  <c r="AL1208" i="1"/>
  <c r="AL1116" i="1"/>
  <c r="AL1060" i="1"/>
  <c r="AL976" i="1"/>
  <c r="AL924" i="1"/>
  <c r="AM840" i="1"/>
  <c r="AL788" i="1"/>
  <c r="AL704" i="1"/>
  <c r="AL652" i="1"/>
  <c r="AL568" i="1"/>
  <c r="AM516" i="1"/>
  <c r="AM428" i="1"/>
  <c r="AM396" i="1"/>
  <c r="AL276" i="1"/>
  <c r="AM260" i="1"/>
  <c r="AL144" i="1"/>
  <c r="AM128" i="1"/>
  <c r="AL12" i="1"/>
  <c r="AM2842" i="1"/>
  <c r="AL2554" i="1"/>
  <c r="AL2410" i="1"/>
  <c r="AL2282" i="1"/>
  <c r="AL2026" i="1"/>
  <c r="AL1213" i="1"/>
  <c r="AM1802" i="1"/>
  <c r="AM1674" i="1"/>
  <c r="AL1450" i="1"/>
  <c r="AM1322" i="1"/>
  <c r="AL2723" i="1"/>
  <c r="AL2563" i="1"/>
  <c r="AM2323" i="1"/>
  <c r="AM2195" i="1"/>
  <c r="AM1955" i="1"/>
  <c r="AM184" i="1"/>
  <c r="AL2769" i="1"/>
  <c r="AL2625" i="1"/>
  <c r="AL2513" i="1"/>
  <c r="AM1149" i="1"/>
  <c r="AM2828" i="1"/>
  <c r="AL2540" i="1"/>
  <c r="AM2492" i="1"/>
  <c r="AL2136" i="1"/>
  <c r="AM2088" i="1"/>
  <c r="AL1795" i="1"/>
  <c r="AM1731" i="1"/>
  <c r="AM1435" i="1"/>
  <c r="AM1383" i="1"/>
  <c r="AL1087" i="1"/>
  <c r="AM1023" i="1"/>
  <c r="AM715" i="1"/>
  <c r="AL683" i="1"/>
  <c r="AL355" i="1"/>
  <c r="AM307" i="1"/>
  <c r="AL962" i="1"/>
  <c r="AL834" i="1"/>
  <c r="AM706" i="1"/>
  <c r="AM498" i="1"/>
  <c r="AL338" i="1"/>
  <c r="AM114" i="1"/>
  <c r="AM2289" i="1"/>
  <c r="AM2029" i="1"/>
  <c r="AL1865" i="1"/>
  <c r="AL1625" i="1"/>
  <c r="AL1461" i="1"/>
  <c r="AM1205" i="1"/>
  <c r="AM1045" i="1"/>
  <c r="AM837" i="1"/>
  <c r="AL685" i="1"/>
  <c r="AL413" i="1"/>
  <c r="AL273" i="1"/>
  <c r="AL25" i="1"/>
  <c r="AM1856" i="1"/>
  <c r="AM1564" i="1"/>
  <c r="AL1400" i="1"/>
  <c r="AM1124" i="1"/>
  <c r="AL1000" i="1"/>
  <c r="AM764" i="1"/>
  <c r="AL624" i="1"/>
  <c r="AL388" i="1"/>
  <c r="AM252" i="1"/>
  <c r="AL1811" i="1"/>
  <c r="AM2830" i="1"/>
  <c r="AM2750" i="1"/>
  <c r="AM2702" i="1"/>
  <c r="AM2622" i="1"/>
  <c r="AL2574" i="1"/>
  <c r="AM2494" i="1"/>
  <c r="AL2446" i="1"/>
  <c r="AL2366" i="1"/>
  <c r="AM2318" i="1"/>
  <c r="AL2238" i="1"/>
  <c r="AM2190" i="1"/>
  <c r="AM2110" i="1"/>
  <c r="AM2062" i="1"/>
  <c r="AL1982" i="1"/>
  <c r="AL1934" i="1"/>
  <c r="AM1854" i="1"/>
  <c r="AM1806" i="1"/>
  <c r="AM1726" i="1"/>
  <c r="AM1678" i="1"/>
  <c r="AM1598" i="1"/>
  <c r="AM1550" i="1"/>
  <c r="AL1470" i="1"/>
  <c r="AM1422" i="1"/>
  <c r="AM1342" i="1"/>
  <c r="AM1294" i="1"/>
  <c r="AM2855" i="1"/>
  <c r="AM2807" i="1"/>
  <c r="AM2727" i="1"/>
  <c r="AM2679" i="1"/>
  <c r="AL2599" i="1"/>
  <c r="AL2551" i="1"/>
  <c r="AL2471" i="1"/>
  <c r="AM2423" i="1"/>
  <c r="AM2343" i="1"/>
  <c r="AL2295" i="1"/>
  <c r="AL2215" i="1"/>
  <c r="AL2167" i="1"/>
  <c r="AM2087" i="1"/>
  <c r="AL2039" i="1"/>
  <c r="AM1959" i="1"/>
  <c r="AL415" i="1"/>
  <c r="AL1206" i="1"/>
  <c r="AM1158" i="1"/>
  <c r="AL1078" i="1"/>
  <c r="AM1030" i="1"/>
  <c r="AM2821" i="1"/>
  <c r="AM2773" i="1"/>
  <c r="AL2693" i="1"/>
  <c r="AM2645" i="1"/>
  <c r="AL2565" i="1"/>
  <c r="AL2517" i="1"/>
  <c r="AM2429" i="1"/>
  <c r="AM2313" i="1"/>
  <c r="AM1533" i="1"/>
  <c r="AM969" i="1"/>
  <c r="AL2832" i="1"/>
  <c r="AL2784" i="1"/>
  <c r="AM2704" i="1"/>
  <c r="AL2656" i="1"/>
  <c r="AL2576" i="1"/>
  <c r="AM2528" i="1"/>
  <c r="AM2448" i="1"/>
  <c r="AM2388" i="1"/>
  <c r="AM2304" i="1"/>
  <c r="AL2256" i="1"/>
  <c r="AM2176" i="1"/>
  <c r="AM2124" i="1"/>
  <c r="AL1928" i="1"/>
  <c r="AM1576" i="1"/>
  <c r="AM1915" i="1"/>
  <c r="AM1867" i="1"/>
  <c r="AL1835" i="1"/>
  <c r="AL1719" i="1"/>
  <c r="AM1703" i="1"/>
  <c r="AL1587" i="1"/>
  <c r="AM1571" i="1"/>
  <c r="AL1455" i="1"/>
  <c r="AM1439" i="1"/>
  <c r="AM1323" i="1"/>
  <c r="AL1307" i="1"/>
  <c r="AL1191" i="1"/>
  <c r="AL1139" i="1"/>
  <c r="AL1091" i="1"/>
  <c r="AM1011" i="1"/>
  <c r="AM963" i="1"/>
  <c r="AL879" i="1"/>
  <c r="AL831" i="1"/>
  <c r="AL751" i="1"/>
  <c r="AM703" i="1"/>
  <c r="AL619" i="1"/>
  <c r="AM571" i="1"/>
  <c r="AM491" i="1"/>
  <c r="AM443" i="1"/>
  <c r="AM407" i="1"/>
  <c r="AL343" i="1"/>
  <c r="AM327" i="1"/>
  <c r="AM247" i="1"/>
  <c r="AM215" i="1"/>
  <c r="AL151" i="1"/>
  <c r="AM135" i="1"/>
  <c r="AM55" i="1"/>
  <c r="AL966" i="1"/>
  <c r="AM918" i="1"/>
  <c r="AL838" i="1"/>
  <c r="AL790" i="1"/>
  <c r="AM710" i="1"/>
  <c r="AL662" i="1"/>
  <c r="AL582" i="1"/>
  <c r="AM550" i="1"/>
  <c r="AM470" i="1"/>
  <c r="AL390" i="1"/>
  <c r="AL342" i="1"/>
  <c r="AL310" i="1"/>
  <c r="AM246" i="1"/>
  <c r="AL198" i="1"/>
  <c r="AM166" i="1"/>
  <c r="AL54" i="1"/>
  <c r="AM38" i="1"/>
  <c r="AM2321" i="1"/>
  <c r="AM2217" i="1"/>
  <c r="AM2181" i="1"/>
  <c r="AL2053" i="1"/>
  <c r="AM2033" i="1"/>
  <c r="AL1905" i="1"/>
  <c r="AM1889" i="1"/>
  <c r="AL1761" i="1"/>
  <c r="AM1741" i="1"/>
  <c r="AL1613" i="1"/>
  <c r="AM1593" i="1"/>
  <c r="AL1465" i="1"/>
  <c r="AM1449" i="1"/>
  <c r="AL1321" i="1"/>
  <c r="AM1301" i="1"/>
  <c r="AL1173" i="1"/>
  <c r="AM1157" i="1"/>
  <c r="AL1029" i="1"/>
  <c r="AM1013" i="1"/>
  <c r="AL893" i="1"/>
  <c r="AM877" i="1"/>
  <c r="AL757" i="1"/>
  <c r="AM741" i="1"/>
  <c r="AL621" i="1"/>
  <c r="AM605" i="1"/>
  <c r="AL485" i="1"/>
  <c r="AM469" i="1"/>
  <c r="AM381" i="1"/>
  <c r="AL297" i="1"/>
  <c r="AM245" i="1"/>
  <c r="AM161" i="1"/>
  <c r="AM113" i="1"/>
  <c r="AM29" i="1"/>
  <c r="AL2028" i="1"/>
  <c r="AM1936" i="1"/>
  <c r="AL1880" i="1"/>
  <c r="AM1788" i="1"/>
  <c r="AL1732" i="1"/>
  <c r="AL1644" i="1"/>
  <c r="AL1588" i="1"/>
  <c r="AM1496" i="1"/>
  <c r="AL1440" i="1"/>
  <c r="AM1348" i="1"/>
  <c r="AM1296" i="1"/>
  <c r="AM1204" i="1"/>
  <c r="AL1148" i="1"/>
  <c r="AM1056" i="1"/>
  <c r="AM1004" i="1"/>
  <c r="AL920" i="1"/>
  <c r="AM868" i="1"/>
  <c r="AM784" i="1"/>
  <c r="AL732" i="1"/>
  <c r="AL648" i="1"/>
  <c r="AM596" i="1"/>
  <c r="AM512" i="1"/>
  <c r="AM476" i="1"/>
  <c r="AL356" i="1"/>
  <c r="AM340" i="1"/>
  <c r="AL224" i="1"/>
  <c r="AL172" i="1"/>
  <c r="AL124" i="1"/>
  <c r="AM44" i="1"/>
  <c r="AM2714" i="1"/>
  <c r="AL2442" i="1"/>
  <c r="AL2234" i="1"/>
  <c r="AM2074" i="1"/>
  <c r="AL1853" i="1"/>
  <c r="AL1818" i="1"/>
  <c r="AL1562" i="1"/>
  <c r="AM1370" i="1"/>
  <c r="AM2755" i="1"/>
  <c r="AM2595" i="1"/>
  <c r="AL2355" i="1"/>
  <c r="AM2211" i="1"/>
  <c r="AL1939" i="1"/>
  <c r="AL1138" i="1"/>
  <c r="AM2753" i="1"/>
  <c r="AM2609" i="1"/>
  <c r="AL2013" i="1"/>
  <c r="AM2860" i="1"/>
  <c r="AM2556" i="1"/>
  <c r="AM2384" i="1"/>
  <c r="AL2120" i="1"/>
  <c r="AM1192" i="1"/>
  <c r="AL1715" i="1"/>
  <c r="AL1531" i="1"/>
  <c r="AL1267" i="1"/>
  <c r="AL1055" i="1"/>
  <c r="AM795" i="1"/>
  <c r="AL615" i="1"/>
  <c r="AM339" i="1"/>
  <c r="AL179" i="1"/>
  <c r="AL866" i="1"/>
  <c r="AL722" i="1"/>
  <c r="AM418" i="1"/>
  <c r="AL242" i="1"/>
  <c r="AL2369" i="1"/>
  <c r="AL2193" i="1"/>
  <c r="AL1881" i="1"/>
  <c r="AM1737" i="1"/>
  <c r="AL1297" i="1"/>
  <c r="AL1133" i="1"/>
  <c r="AM941" i="1"/>
  <c r="AL669" i="1"/>
  <c r="AM549" i="1"/>
  <c r="AL125" i="1"/>
  <c r="AM73" i="1"/>
  <c r="AL1876" i="1"/>
  <c r="AM1820" i="1"/>
  <c r="AL1436" i="1"/>
  <c r="AM1380" i="1"/>
  <c r="AL608" i="1"/>
  <c r="AL472" i="1"/>
  <c r="AM404" i="1"/>
  <c r="AL2139" i="1"/>
  <c r="AM1995" i="1"/>
  <c r="AL1768" i="1"/>
  <c r="AM1018" i="1"/>
  <c r="AL2809" i="1"/>
  <c r="AM2633" i="1"/>
  <c r="AM2417" i="1"/>
  <c r="AL1405" i="1"/>
  <c r="AM713" i="1"/>
  <c r="AL2644" i="1"/>
  <c r="AM2432" i="1"/>
  <c r="AL2244" i="1"/>
  <c r="AL1800" i="1"/>
  <c r="AL1919" i="1"/>
  <c r="AM1523" i="1"/>
  <c r="AL1391" i="1"/>
  <c r="AL1259" i="1"/>
  <c r="AL1063" i="1"/>
  <c r="AM883" i="1"/>
  <c r="AL755" i="1"/>
  <c r="AL363" i="1"/>
  <c r="AM27" i="1"/>
  <c r="AM890" i="1"/>
  <c r="AM762" i="1"/>
  <c r="AM634" i="1"/>
  <c r="AM554" i="1"/>
  <c r="AL362" i="1"/>
  <c r="AL234" i="1"/>
  <c r="AL106" i="1"/>
  <c r="AM2325" i="1"/>
  <c r="AM2165" i="1"/>
  <c r="AL1985" i="1"/>
  <c r="AL1781" i="1"/>
  <c r="AL1637" i="1"/>
  <c r="AM1397" i="1"/>
  <c r="AL1253" i="1"/>
  <c r="AM1053" i="1"/>
  <c r="AL677" i="1"/>
  <c r="AN677" i="1" s="1"/>
  <c r="AO677" i="1" s="1"/>
  <c r="AP676" i="1" s="1"/>
  <c r="AL473" i="1"/>
  <c r="AM49" i="1"/>
  <c r="AM1956" i="1"/>
  <c r="AL1828" i="1"/>
  <c r="AL1684" i="1"/>
  <c r="AM1484" i="1"/>
  <c r="AL720" i="1"/>
  <c r="AL584" i="1"/>
  <c r="AM412" i="1"/>
  <c r="AM328" i="1"/>
  <c r="AL212" i="1"/>
  <c r="AM64" i="1"/>
  <c r="AM2458" i="1"/>
  <c r="AL1482" i="1"/>
  <c r="AM2771" i="1"/>
  <c r="AM2371" i="1"/>
  <c r="AL2131" i="1"/>
  <c r="AL1106" i="1"/>
  <c r="AM2457" i="1"/>
  <c r="AM241" i="1"/>
  <c r="AL2352" i="1"/>
  <c r="AM1911" i="1"/>
  <c r="AM891" i="1"/>
  <c r="AM674" i="1"/>
  <c r="AL1665" i="1"/>
  <c r="AL1025" i="1"/>
  <c r="AL633" i="1"/>
  <c r="AM465" i="1"/>
  <c r="AM1764" i="1"/>
  <c r="V2237" i="1"/>
  <c r="AM2838" i="1"/>
  <c r="AN2838" i="1" s="1"/>
  <c r="AO2838" i="1" s="1"/>
  <c r="AP2837" i="1" s="1"/>
  <c r="AL2790" i="1"/>
  <c r="AN2790" i="1" s="1"/>
  <c r="AO2790" i="1" s="1"/>
  <c r="AP2789" i="1" s="1"/>
  <c r="AL2726" i="1"/>
  <c r="AN2662" i="1"/>
  <c r="AO2662" i="1" s="1"/>
  <c r="AP2661" i="1" s="1"/>
  <c r="AM2646" i="1"/>
  <c r="AN2646" i="1" s="1"/>
  <c r="AO2646" i="1" s="1"/>
  <c r="AP2645" i="1" s="1"/>
  <c r="AL2598" i="1"/>
  <c r="AN2598" i="1" s="1"/>
  <c r="AO2598" i="1" s="1"/>
  <c r="AP2597" i="1" s="1"/>
  <c r="AM2582" i="1"/>
  <c r="AN2582" i="1" s="1"/>
  <c r="AO2582" i="1" s="1"/>
  <c r="AP2581" i="1" s="1"/>
  <c r="AL2534" i="1"/>
  <c r="AN2534" i="1" s="1"/>
  <c r="AO2534" i="1" s="1"/>
  <c r="AP2533" i="1" s="1"/>
  <c r="AM2518" i="1"/>
  <c r="AN2518" i="1" s="1"/>
  <c r="AO2518" i="1" s="1"/>
  <c r="AP2517" i="1" s="1"/>
  <c r="AL2470" i="1"/>
  <c r="AL2406" i="1"/>
  <c r="AL2342" i="1"/>
  <c r="AN2342" i="1" s="1"/>
  <c r="AO2342" i="1" s="1"/>
  <c r="AP2341" i="1" s="1"/>
  <c r="AM2326" i="1"/>
  <c r="AL2278" i="1"/>
  <c r="AN2278" i="1" s="1"/>
  <c r="AO2278" i="1" s="1"/>
  <c r="AP2277" i="1" s="1"/>
  <c r="AL2214" i="1"/>
  <c r="AL2150" i="1"/>
  <c r="AN2150" i="1" s="1"/>
  <c r="AO2150" i="1" s="1"/>
  <c r="AP2149" i="1" s="1"/>
  <c r="AM2134" i="1"/>
  <c r="AN2134" i="1" s="1"/>
  <c r="AO2134" i="1" s="1"/>
  <c r="AP2133" i="1" s="1"/>
  <c r="AL2086" i="1"/>
  <c r="AN2086" i="1" s="1"/>
  <c r="AO2086" i="1" s="1"/>
  <c r="AP2085" i="1" s="1"/>
  <c r="AL2022" i="1"/>
  <c r="AM2006" i="1"/>
  <c r="AN2006" i="1" s="1"/>
  <c r="AO2006" i="1" s="1"/>
  <c r="AP2005" i="1" s="1"/>
  <c r="AL1958" i="1"/>
  <c r="AN1958" i="1" s="1"/>
  <c r="AO1958" i="1" s="1"/>
  <c r="AP1957" i="1" s="1"/>
  <c r="AM1942" i="1"/>
  <c r="AN1942" i="1" s="1"/>
  <c r="AO1942" i="1" s="1"/>
  <c r="AP1941" i="1" s="1"/>
  <c r="AL1894" i="1"/>
  <c r="AL1830" i="1"/>
  <c r="AN1830" i="1" s="1"/>
  <c r="AO1830" i="1" s="1"/>
  <c r="AP1829" i="1" s="1"/>
  <c r="AM1814" i="1"/>
  <c r="AL1766" i="1"/>
  <c r="AN1766" i="1" s="1"/>
  <c r="AO1766" i="1" s="1"/>
  <c r="AP1765" i="1" s="1"/>
  <c r="AM1750" i="1"/>
  <c r="AN1702" i="1"/>
  <c r="AO1702" i="1" s="1"/>
  <c r="AP1701" i="1" s="1"/>
  <c r="AM1686" i="1"/>
  <c r="AN1686" i="1" s="1"/>
  <c r="AO1686" i="1" s="1"/>
  <c r="AP1685" i="1" s="1"/>
  <c r="AL1638" i="1"/>
  <c r="AL1574" i="1"/>
  <c r="AL1510" i="1"/>
  <c r="AN1510" i="1" s="1"/>
  <c r="AO1510" i="1" s="1"/>
  <c r="AP1509" i="1" s="1"/>
  <c r="AL1382" i="1"/>
  <c r="AN1382" i="1" s="1"/>
  <c r="AO1382" i="1" s="1"/>
  <c r="AP1381" i="1" s="1"/>
  <c r="AM1366" i="1"/>
  <c r="AN1366" i="1" s="1"/>
  <c r="AO1366" i="1" s="1"/>
  <c r="AP1365" i="1" s="1"/>
  <c r="AL1318" i="1"/>
  <c r="AL1254" i="1"/>
  <c r="AM2436" i="1"/>
  <c r="AL2831" i="1"/>
  <c r="AN2831" i="1" s="1"/>
  <c r="AO2831" i="1" s="1"/>
  <c r="AP2830" i="1" s="1"/>
  <c r="AM2815" i="1"/>
  <c r="AN2815" i="1" s="1"/>
  <c r="AO2815" i="1" s="1"/>
  <c r="AP2814" i="1" s="1"/>
  <c r="AL2767" i="1"/>
  <c r="AM2751" i="1"/>
  <c r="AL2703" i="1"/>
  <c r="AL2639" i="1"/>
  <c r="AN2639" i="1" s="1"/>
  <c r="AO2639" i="1" s="1"/>
  <c r="AP2638" i="1" s="1"/>
  <c r="AM2623" i="1"/>
  <c r="AL2575" i="1"/>
  <c r="AN2575" i="1" s="1"/>
  <c r="AO2575" i="1" s="1"/>
  <c r="AP2574" i="1" s="1"/>
  <c r="AM2559" i="1"/>
  <c r="AL2511" i="1"/>
  <c r="AM2495" i="1"/>
  <c r="AM2447" i="1"/>
  <c r="AL2415" i="1"/>
  <c r="AM2399" i="1"/>
  <c r="AL2271" i="1"/>
  <c r="AL2255" i="1"/>
  <c r="AL2143" i="1"/>
  <c r="AL2127" i="1"/>
  <c r="AL2047" i="1"/>
  <c r="AM2015" i="1"/>
  <c r="AL1951" i="1"/>
  <c r="AN1951" i="1" s="1"/>
  <c r="AO1951" i="1" s="1"/>
  <c r="AP1950" i="1" s="1"/>
  <c r="AL1896" i="1"/>
  <c r="AM1256" i="1"/>
  <c r="AM1182" i="1"/>
  <c r="AN1182" i="1" s="1"/>
  <c r="AO1182" i="1" s="1"/>
  <c r="AP1181" i="1" s="1"/>
  <c r="AL1070" i="1"/>
  <c r="AL1022" i="1"/>
  <c r="AN1022" i="1" s="1"/>
  <c r="AO1022" i="1" s="1"/>
  <c r="AP1021" i="1" s="1"/>
  <c r="AM2797" i="1"/>
  <c r="AL2765" i="1"/>
  <c r="AN2765" i="1" s="1"/>
  <c r="AO2765" i="1" s="1"/>
  <c r="AP2764" i="1" s="1"/>
  <c r="AM2653" i="1"/>
  <c r="AM2621" i="1"/>
  <c r="AL2557" i="1"/>
  <c r="AN2557" i="1" s="1"/>
  <c r="AO2557" i="1" s="1"/>
  <c r="AP2556" i="1" s="1"/>
  <c r="AL2541" i="1"/>
  <c r="AN2541" i="1" s="1"/>
  <c r="AO2541" i="1" s="1"/>
  <c r="AP2540" i="1" s="1"/>
  <c r="AM2453" i="1"/>
  <c r="AL2421" i="1"/>
  <c r="AN2421" i="1" s="1"/>
  <c r="AO2421" i="1" s="1"/>
  <c r="AP2420" i="1" s="1"/>
  <c r="AL2405" i="1"/>
  <c r="AM2297" i="1"/>
  <c r="AM1949" i="1"/>
  <c r="AL1629" i="1"/>
  <c r="AL2840" i="1"/>
  <c r="AM2824" i="1"/>
  <c r="AN2824" i="1" s="1"/>
  <c r="AO2824" i="1" s="1"/>
  <c r="AP2823" i="1" s="1"/>
  <c r="AM2680" i="1"/>
  <c r="AL2648" i="1"/>
  <c r="AL2568" i="1"/>
  <c r="AL2552" i="1"/>
  <c r="AL2472" i="1"/>
  <c r="AL2440" i="1"/>
  <c r="AL2380" i="1"/>
  <c r="AL2248" i="1"/>
  <c r="AM2232" i="1"/>
  <c r="AL2148" i="1"/>
  <c r="AL1832" i="1"/>
  <c r="AL1320" i="1"/>
  <c r="AM1160" i="1"/>
  <c r="AM20" i="1"/>
  <c r="AM1907" i="1"/>
  <c r="AL1875" i="1"/>
  <c r="AM1859" i="1"/>
  <c r="AM1775" i="1"/>
  <c r="AL1743" i="1"/>
  <c r="AM1727" i="1"/>
  <c r="AL1675" i="1"/>
  <c r="AN1675" i="1" s="1"/>
  <c r="AO1675" i="1" s="1"/>
  <c r="AP1674" i="1" s="1"/>
  <c r="AM1627" i="1"/>
  <c r="AL1595" i="1"/>
  <c r="AN1595" i="1" s="1"/>
  <c r="AO1595" i="1" s="1"/>
  <c r="AP1594" i="1" s="1"/>
  <c r="AM1543" i="1"/>
  <c r="AL1495" i="1"/>
  <c r="AL1395" i="1"/>
  <c r="AN1395" i="1" s="1"/>
  <c r="AO1395" i="1" s="1"/>
  <c r="AP1394" i="1" s="1"/>
  <c r="AL1347" i="1"/>
  <c r="AL1263" i="1"/>
  <c r="AL1247" i="1"/>
  <c r="AN1247" i="1" s="1"/>
  <c r="AO1247" i="1" s="1"/>
  <c r="AP1246" i="1" s="1"/>
  <c r="AL1163" i="1"/>
  <c r="AM1131" i="1"/>
  <c r="AN1131" i="1" s="1"/>
  <c r="AO1131" i="1" s="1"/>
  <c r="AP1130" i="1" s="1"/>
  <c r="AM1115" i="1"/>
  <c r="AL987" i="1"/>
  <c r="AN987" i="1" s="1"/>
  <c r="AO987" i="1" s="1"/>
  <c r="AP986" i="1" s="1"/>
  <c r="AL939" i="1"/>
  <c r="AM839" i="1"/>
  <c r="AL807" i="1"/>
  <c r="AN807" i="1" s="1"/>
  <c r="AO807" i="1" s="1"/>
  <c r="AP806" i="1" s="1"/>
  <c r="AL791" i="1"/>
  <c r="AM759" i="1"/>
  <c r="AL695" i="1"/>
  <c r="AN695" i="1" s="1"/>
  <c r="AO695" i="1" s="1"/>
  <c r="AP694" i="1" s="1"/>
  <c r="AL643" i="1"/>
  <c r="AL611" i="1"/>
  <c r="AN611" i="1" s="1"/>
  <c r="AO611" i="1" s="1"/>
  <c r="AP610" i="1" s="1"/>
  <c r="AM595" i="1"/>
  <c r="AN595" i="1" s="1"/>
  <c r="AO595" i="1" s="1"/>
  <c r="AP594" i="1" s="1"/>
  <c r="AL515" i="1"/>
  <c r="AL483" i="1"/>
  <c r="AL435" i="1"/>
  <c r="AM419" i="1"/>
  <c r="AM319" i="1"/>
  <c r="AL287" i="1"/>
  <c r="AM143" i="1"/>
  <c r="AN143" i="1" s="1"/>
  <c r="AO143" i="1" s="1"/>
  <c r="AP142" i="1" s="1"/>
  <c r="AL31" i="1"/>
  <c r="AL894" i="1"/>
  <c r="AL878" i="1"/>
  <c r="AM798" i="1"/>
  <c r="AM766" i="1"/>
  <c r="AL638" i="1"/>
  <c r="AN638" i="1" s="1"/>
  <c r="AO638" i="1" s="1"/>
  <c r="AP637" i="1" s="1"/>
  <c r="AL590" i="1"/>
  <c r="AL446" i="1"/>
  <c r="AL430" i="1"/>
  <c r="AM398" i="1"/>
  <c r="AN398" i="1" s="1"/>
  <c r="AO398" i="1" s="1"/>
  <c r="AP397" i="1" s="1"/>
  <c r="AL334" i="1"/>
  <c r="AN334" i="1" s="1"/>
  <c r="AO334" i="1" s="1"/>
  <c r="AP333" i="1" s="1"/>
  <c r="AL286" i="1"/>
  <c r="AM206" i="1"/>
  <c r="AM174" i="1"/>
  <c r="AN174" i="1" s="1"/>
  <c r="AO174" i="1" s="1"/>
  <c r="AP173" i="1" s="1"/>
  <c r="AL142" i="1"/>
  <c r="AM126" i="1"/>
  <c r="AM78" i="1"/>
  <c r="AM30" i="1"/>
  <c r="AL2385" i="1"/>
  <c r="AL2357" i="1"/>
  <c r="AL2169" i="1"/>
  <c r="AL2133" i="1"/>
  <c r="AL2117" i="1"/>
  <c r="AM2025" i="1"/>
  <c r="AL1989" i="1"/>
  <c r="AN1989" i="1" s="1"/>
  <c r="AO1989" i="1" s="1"/>
  <c r="AP1988" i="1" s="1"/>
  <c r="AL1933" i="1"/>
  <c r="AM1877" i="1"/>
  <c r="AM1841" i="1"/>
  <c r="AM1785" i="1"/>
  <c r="AM1749" i="1"/>
  <c r="AL1713" i="1"/>
  <c r="AM1697" i="1"/>
  <c r="AL1621" i="1"/>
  <c r="AL1569" i="1"/>
  <c r="AM1549" i="1"/>
  <c r="AM1493" i="1"/>
  <c r="AM1441" i="1"/>
  <c r="AM1401" i="1"/>
  <c r="AM1313" i="1"/>
  <c r="AN1313" i="1" s="1"/>
  <c r="AO1313" i="1" s="1"/>
  <c r="AP1312" i="1" s="1"/>
  <c r="AL1273" i="1"/>
  <c r="AM1257" i="1"/>
  <c r="AM1165" i="1"/>
  <c r="AL1129" i="1"/>
  <c r="AM1109" i="1"/>
  <c r="AL1041" i="1"/>
  <c r="AN1041" i="1" s="1"/>
  <c r="AO1041" i="1" s="1"/>
  <c r="AP1040" i="1" s="1"/>
  <c r="AL989" i="1"/>
  <c r="AM973" i="1"/>
  <c r="AL901" i="1"/>
  <c r="AL853" i="1"/>
  <c r="AM801" i="1"/>
  <c r="AL765" i="1"/>
  <c r="AL717" i="1"/>
  <c r="AN717" i="1" s="1"/>
  <c r="AO717" i="1" s="1"/>
  <c r="AP716" i="1" s="1"/>
  <c r="AM665" i="1"/>
  <c r="AL629" i="1"/>
  <c r="AL613" i="1"/>
  <c r="AM477" i="1"/>
  <c r="AL441" i="1"/>
  <c r="AM425" i="1"/>
  <c r="AM341" i="1"/>
  <c r="AN341" i="1" s="1"/>
  <c r="AO341" i="1" s="1"/>
  <c r="AP340" i="1" s="1"/>
  <c r="AL305" i="1"/>
  <c r="AM289" i="1"/>
  <c r="AL217" i="1"/>
  <c r="AL201" i="1"/>
  <c r="AM121" i="1"/>
  <c r="AL85" i="1"/>
  <c r="AL37" i="1"/>
  <c r="AL2000" i="1"/>
  <c r="AN2000" i="1" s="1"/>
  <c r="AO2000" i="1" s="1"/>
  <c r="AP1999" i="1" s="1"/>
  <c r="AL1944" i="1"/>
  <c r="AM1924" i="1"/>
  <c r="AL1852" i="1"/>
  <c r="AL1836" i="1"/>
  <c r="AM1796" i="1"/>
  <c r="AL1744" i="1"/>
  <c r="AL1708" i="1"/>
  <c r="AL1652" i="1"/>
  <c r="AM1632" i="1"/>
  <c r="AM1580" i="1"/>
  <c r="AM1524" i="1"/>
  <c r="AM1488" i="1"/>
  <c r="AM1376" i="1"/>
  <c r="AL1340" i="1"/>
  <c r="AM1324" i="1"/>
  <c r="AM1212" i="1"/>
  <c r="AM1176" i="1"/>
  <c r="AM1064" i="1"/>
  <c r="AM1032" i="1"/>
  <c r="AL876" i="1"/>
  <c r="AM760" i="1"/>
  <c r="AL672" i="1"/>
  <c r="AL640" i="1"/>
  <c r="AL620" i="1"/>
  <c r="AN620" i="1" s="1"/>
  <c r="AO620" i="1" s="1"/>
  <c r="AP619" i="1" s="1"/>
  <c r="AL536" i="1"/>
  <c r="AL400" i="1"/>
  <c r="AL364" i="1"/>
  <c r="AL232" i="1"/>
  <c r="AM216" i="1"/>
  <c r="AL100" i="1"/>
  <c r="AM84" i="1"/>
  <c r="AL2858" i="1"/>
  <c r="AL2618" i="1"/>
  <c r="AM2570" i="1"/>
  <c r="AL2106" i="1"/>
  <c r="AL2042" i="1"/>
  <c r="AL1994" i="1"/>
  <c r="AM841" i="1"/>
  <c r="AM2408" i="1"/>
  <c r="AL1546" i="1"/>
  <c r="AL1466" i="1"/>
  <c r="AL1418" i="1"/>
  <c r="AM2339" i="1"/>
  <c r="AL2243" i="1"/>
  <c r="AL2179" i="1"/>
  <c r="AN2179" i="1" s="1"/>
  <c r="AO2179" i="1" s="1"/>
  <c r="AP2178" i="1" s="1"/>
  <c r="AM2115" i="1"/>
  <c r="AM2019" i="1"/>
  <c r="AM1026" i="1"/>
  <c r="AL2593" i="1"/>
  <c r="AL2529" i="1"/>
  <c r="AL1309" i="1"/>
  <c r="AM2604" i="1"/>
  <c r="AM2252" i="1"/>
  <c r="AM948" i="1"/>
  <c r="AM1895" i="1"/>
  <c r="AL1647" i="1"/>
  <c r="AM1399" i="1"/>
  <c r="AM1251" i="1"/>
  <c r="AL1151" i="1"/>
  <c r="AL1119" i="1"/>
  <c r="AM1039" i="1"/>
  <c r="AL875" i="1"/>
  <c r="AL487" i="1"/>
  <c r="AL423" i="1"/>
  <c r="AL371" i="1"/>
  <c r="AM275" i="1"/>
  <c r="AM195" i="1"/>
  <c r="AM978" i="1"/>
  <c r="AM642" i="1"/>
  <c r="AM402" i="1"/>
  <c r="AL274" i="1"/>
  <c r="AL194" i="1"/>
  <c r="AM146" i="1"/>
  <c r="AM2213" i="1"/>
  <c r="AM2101" i="1"/>
  <c r="AM1645" i="1"/>
  <c r="AM1353" i="1"/>
  <c r="AM1281" i="1"/>
  <c r="AN1281" i="1" s="1"/>
  <c r="AO1281" i="1" s="1"/>
  <c r="AP1280" i="1" s="1"/>
  <c r="AM1009" i="1"/>
  <c r="AM617" i="1"/>
  <c r="AM237" i="1"/>
  <c r="AL141" i="1"/>
  <c r="AM109" i="1"/>
  <c r="AM1784" i="1"/>
  <c r="AM1676" i="1"/>
  <c r="AL1308" i="1"/>
  <c r="AL1252" i="1"/>
  <c r="AM1164" i="1"/>
  <c r="AM984" i="1"/>
  <c r="AL696" i="1"/>
  <c r="AM644" i="1"/>
  <c r="AL152" i="1"/>
  <c r="AL104" i="1"/>
  <c r="AM2834" i="1"/>
  <c r="AL2802" i="1"/>
  <c r="AL2786" i="1"/>
  <c r="AN2786" i="1" s="1"/>
  <c r="AO2786" i="1" s="1"/>
  <c r="AP2785" i="1" s="1"/>
  <c r="AM2754" i="1"/>
  <c r="AM2722" i="1"/>
  <c r="AM2642" i="1"/>
  <c r="AL2610" i="1"/>
  <c r="AL2594" i="1"/>
  <c r="AL2482" i="1"/>
  <c r="AL2466" i="1"/>
  <c r="AL2322" i="1"/>
  <c r="AL2290" i="1"/>
  <c r="AL2274" i="1"/>
  <c r="AL2162" i="1"/>
  <c r="AM2146" i="1"/>
  <c r="AL2050" i="1"/>
  <c r="AL2002" i="1"/>
  <c r="AM2393" i="1"/>
  <c r="AM585" i="1"/>
  <c r="AM1341" i="1"/>
  <c r="AM1906" i="1"/>
  <c r="AM1826" i="1"/>
  <c r="AL1778" i="1"/>
  <c r="AL1698" i="1"/>
  <c r="AM1650" i="1"/>
  <c r="AL1570" i="1"/>
  <c r="AL1522" i="1"/>
  <c r="AL1442" i="1"/>
  <c r="AL1394" i="1"/>
  <c r="AL1314" i="1"/>
  <c r="AL1266" i="1"/>
  <c r="AM2843" i="1"/>
  <c r="AM2795" i="1"/>
  <c r="AL2715" i="1"/>
  <c r="AM2667" i="1"/>
  <c r="AL2587" i="1"/>
  <c r="AM2539" i="1"/>
  <c r="AL2459" i="1"/>
  <c r="AL2411" i="1"/>
  <c r="AM2379" i="1"/>
  <c r="AL2315" i="1"/>
  <c r="AM2299" i="1"/>
  <c r="AM2187" i="1"/>
  <c r="AL2171" i="1"/>
  <c r="AM2059" i="1"/>
  <c r="AM2011" i="1"/>
  <c r="AL1963" i="1"/>
  <c r="AM1555" i="1"/>
  <c r="AL1242" i="1"/>
  <c r="AM1226" i="1"/>
  <c r="AL1114" i="1"/>
  <c r="AM1098" i="1"/>
  <c r="AL2857" i="1"/>
  <c r="AM2841" i="1"/>
  <c r="AL2729" i="1"/>
  <c r="AM2713" i="1"/>
  <c r="AL2601" i="1"/>
  <c r="AM2585" i="1"/>
  <c r="AL2465" i="1"/>
  <c r="AM2449" i="1"/>
  <c r="AL1917" i="1"/>
  <c r="AM1757" i="1"/>
  <c r="AM2852" i="1"/>
  <c r="AL2740" i="1"/>
  <c r="AM2724" i="1"/>
  <c r="AL2612" i="1"/>
  <c r="AM2596" i="1"/>
  <c r="AL2484" i="1"/>
  <c r="AM2468" i="1"/>
  <c r="AL2344" i="1"/>
  <c r="AM2328" i="1"/>
  <c r="AL2212" i="1"/>
  <c r="AM2196" i="1"/>
  <c r="AL2080" i="1"/>
  <c r="AM2064" i="1"/>
  <c r="AL820" i="1"/>
  <c r="AM436" i="1"/>
  <c r="AL1839" i="1"/>
  <c r="AM1823" i="1"/>
  <c r="AM1707" i="1"/>
  <c r="AL1691" i="1"/>
  <c r="AL1575" i="1"/>
  <c r="AM1559" i="1"/>
  <c r="AL1443" i="1"/>
  <c r="AM1423" i="1"/>
  <c r="AL1311" i="1"/>
  <c r="AL1291" i="1"/>
  <c r="AM1179" i="1"/>
  <c r="AL1127" i="1"/>
  <c r="AM1095" i="1"/>
  <c r="AL983" i="1"/>
  <c r="AM967" i="1"/>
  <c r="AL851" i="1"/>
  <c r="AM835" i="1"/>
  <c r="AL723" i="1"/>
  <c r="AM707" i="1"/>
  <c r="AM591" i="1"/>
  <c r="AM575" i="1"/>
  <c r="AL463" i="1"/>
  <c r="AM447" i="1"/>
  <c r="AL331" i="1"/>
  <c r="AM315" i="1"/>
  <c r="AL203" i="1"/>
  <c r="AM187" i="1"/>
  <c r="AL75" i="1"/>
  <c r="AM59" i="1"/>
  <c r="AL938" i="1"/>
  <c r="AM922" i="1"/>
  <c r="AL810" i="1"/>
  <c r="AM794" i="1"/>
  <c r="AL682" i="1"/>
  <c r="AM666" i="1"/>
  <c r="AL554" i="1"/>
  <c r="AL506" i="1"/>
  <c r="AL458" i="1"/>
  <c r="AM378" i="1"/>
  <c r="AL330" i="1"/>
  <c r="AL250" i="1"/>
  <c r="AM202" i="1"/>
  <c r="AL122" i="1"/>
  <c r="AM74" i="1"/>
  <c r="AL2381" i="1"/>
  <c r="AL2305" i="1"/>
  <c r="AM2201" i="1"/>
  <c r="AL2149" i="1"/>
  <c r="AM2113" i="1"/>
  <c r="AL2037" i="1"/>
  <c r="AM2021" i="1"/>
  <c r="AL1893" i="1"/>
  <c r="AM1873" i="1"/>
  <c r="AL1745" i="1"/>
  <c r="AM1729" i="1"/>
  <c r="AL1601" i="1"/>
  <c r="AM1581" i="1"/>
  <c r="AL1453" i="1"/>
  <c r="AM1433" i="1"/>
  <c r="AL1305" i="1"/>
  <c r="AM1289" i="1"/>
  <c r="AL1161" i="1"/>
  <c r="AM1141" i="1"/>
  <c r="AL1017" i="1"/>
  <c r="AN1017" i="1" s="1"/>
  <c r="AO1017" i="1" s="1"/>
  <c r="AP1016" i="1" s="1"/>
  <c r="AL965" i="1"/>
  <c r="AM917" i="1"/>
  <c r="AM829" i="1"/>
  <c r="AL781" i="1"/>
  <c r="AM693" i="1"/>
  <c r="AM661" i="1"/>
  <c r="AL573" i="1"/>
  <c r="AL489" i="1"/>
  <c r="AM437" i="1"/>
  <c r="AL353" i="1"/>
  <c r="AL301" i="1"/>
  <c r="AM213" i="1"/>
  <c r="AL165" i="1"/>
  <c r="AM81" i="1"/>
  <c r="AM33" i="1"/>
  <c r="AM1996" i="1"/>
  <c r="AL1940" i="1"/>
  <c r="AL1848" i="1"/>
  <c r="AL1792" i="1"/>
  <c r="AL1700" i="1"/>
  <c r="AM1664" i="1"/>
  <c r="AL1536" i="1"/>
  <c r="AM1520" i="1"/>
  <c r="AL1392" i="1"/>
  <c r="AM1372" i="1"/>
  <c r="AL1244" i="1"/>
  <c r="AM1228" i="1"/>
  <c r="AL1100" i="1"/>
  <c r="AM1080" i="1"/>
  <c r="AL960" i="1"/>
  <c r="AM940" i="1"/>
  <c r="AL824" i="1"/>
  <c r="AM804" i="1"/>
  <c r="AL684" i="1"/>
  <c r="AM668" i="1"/>
  <c r="AL548" i="1"/>
  <c r="AM532" i="1"/>
  <c r="AL412" i="1"/>
  <c r="AM360" i="1"/>
  <c r="AM312" i="1"/>
  <c r="AM228" i="1"/>
  <c r="AM176" i="1"/>
  <c r="AM96" i="1"/>
  <c r="AM48" i="1"/>
  <c r="AL2762" i="1"/>
  <c r="AL2650" i="1"/>
  <c r="AM2554" i="1"/>
  <c r="AL2378" i="1"/>
  <c r="AM2330" i="1"/>
  <c r="AL1978" i="1"/>
  <c r="AM1930" i="1"/>
  <c r="AL1754" i="1"/>
  <c r="AM1722" i="1"/>
  <c r="AL1402" i="1"/>
  <c r="AM1354" i="1"/>
  <c r="AL2659" i="1"/>
  <c r="AM2611" i="1"/>
  <c r="AL2275" i="1"/>
  <c r="AM2227" i="1"/>
  <c r="AL2024" i="1"/>
  <c r="AL1154" i="1"/>
  <c r="AM1010" i="1"/>
  <c r="AM2769" i="1"/>
  <c r="AL2577" i="1"/>
  <c r="AM2561" i="1"/>
  <c r="AL241" i="1"/>
  <c r="AM2764" i="1"/>
  <c r="AL2636" i="1"/>
  <c r="AL2400" i="1"/>
  <c r="AM2236" i="1"/>
  <c r="AM1352" i="1"/>
  <c r="AM1863" i="1"/>
  <c r="AL1631" i="1"/>
  <c r="AM1515" i="1"/>
  <c r="AL1283" i="1"/>
  <c r="AL1167" i="1"/>
  <c r="AL943" i="1"/>
  <c r="AM811" i="1"/>
  <c r="AM599" i="1"/>
  <c r="AL455" i="1"/>
  <c r="AL211" i="1"/>
  <c r="AM51" i="1"/>
  <c r="AM962" i="1"/>
  <c r="AL802" i="1"/>
  <c r="AM754" i="1"/>
  <c r="AL450" i="1"/>
  <c r="AM386" i="1"/>
  <c r="AM66" i="1"/>
  <c r="AM18" i="1"/>
  <c r="AL1973" i="1"/>
  <c r="AM1921" i="1"/>
  <c r="AL1573" i="1"/>
  <c r="AM1517" i="1"/>
  <c r="AL1153" i="1"/>
  <c r="AM1097" i="1"/>
  <c r="AL789" i="1"/>
  <c r="AM737" i="1"/>
  <c r="AL377" i="1"/>
  <c r="AM325" i="1"/>
  <c r="AL2020" i="1"/>
  <c r="AM1984" i="1"/>
  <c r="AL1508" i="1"/>
  <c r="AM1456" i="1"/>
  <c r="AL1088" i="1"/>
  <c r="AM1052" i="1"/>
  <c r="AL728" i="1"/>
  <c r="AM676" i="1"/>
  <c r="AL336" i="1"/>
  <c r="AM300" i="1"/>
  <c r="AL2862" i="1"/>
  <c r="AM2846" i="1"/>
  <c r="AL2734" i="1"/>
  <c r="AM2718" i="1"/>
  <c r="AL2606" i="1"/>
  <c r="AM2590" i="1"/>
  <c r="AL2478" i="1"/>
  <c r="AM2462" i="1"/>
  <c r="AL2350" i="1"/>
  <c r="AM2334" i="1"/>
  <c r="AL2222" i="1"/>
  <c r="AM2206" i="1"/>
  <c r="AL2094" i="1"/>
  <c r="AM2078" i="1"/>
  <c r="AL1966" i="1"/>
  <c r="AM1950" i="1"/>
  <c r="AL1838" i="1"/>
  <c r="AM1822" i="1"/>
  <c r="AL1710" i="1"/>
  <c r="AM1694" i="1"/>
  <c r="AL1582" i="1"/>
  <c r="AM1566" i="1"/>
  <c r="AL1454" i="1"/>
  <c r="AM1438" i="1"/>
  <c r="AL1326" i="1"/>
  <c r="AM1310" i="1"/>
  <c r="AL2839" i="1"/>
  <c r="AM2823" i="1"/>
  <c r="AL2711" i="1"/>
  <c r="AM2695" i="1"/>
  <c r="AL2583" i="1"/>
  <c r="AM2567" i="1"/>
  <c r="AL2455" i="1"/>
  <c r="AM2439" i="1"/>
  <c r="AL2327" i="1"/>
  <c r="AM2311" i="1"/>
  <c r="AL2199" i="1"/>
  <c r="AM2183" i="1"/>
  <c r="AL2071" i="1"/>
  <c r="AM2055" i="1"/>
  <c r="AL1943" i="1"/>
  <c r="AM1427" i="1"/>
  <c r="AL1190" i="1"/>
  <c r="AM1174" i="1"/>
  <c r="AL1062" i="1"/>
  <c r="AM1046" i="1"/>
  <c r="AL2805" i="1"/>
  <c r="AM2789" i="1"/>
  <c r="AL2677" i="1"/>
  <c r="AM2661" i="1"/>
  <c r="AL2549" i="1"/>
  <c r="AM2533" i="1"/>
  <c r="AL2413" i="1"/>
  <c r="AM2361" i="1"/>
  <c r="AL1373" i="1"/>
  <c r="AM1181" i="1"/>
  <c r="AL2816" i="1"/>
  <c r="AM2800" i="1"/>
  <c r="AL2688" i="1"/>
  <c r="AM2672" i="1"/>
  <c r="AL2560" i="1"/>
  <c r="AM2544" i="1"/>
  <c r="AL2428" i="1"/>
  <c r="AM2404" i="1"/>
  <c r="AL2288" i="1"/>
  <c r="AM2272" i="1"/>
  <c r="AL2160" i="1"/>
  <c r="AM2140" i="1"/>
  <c r="AL1736" i="1"/>
  <c r="AL1224" i="1"/>
  <c r="AL372" i="1"/>
  <c r="AL1915" i="1"/>
  <c r="AM1851" i="1"/>
  <c r="AL1799" i="1"/>
  <c r="AL1751" i="1"/>
  <c r="AL1667" i="1"/>
  <c r="AM1619" i="1"/>
  <c r="AM1535" i="1"/>
  <c r="AL1487" i="1"/>
  <c r="AM1403" i="1"/>
  <c r="AM1355" i="1"/>
  <c r="AM1271" i="1"/>
  <c r="AM1223" i="1"/>
  <c r="AM1191" i="1"/>
  <c r="AL1123" i="1"/>
  <c r="AM1107" i="1"/>
  <c r="AL995" i="1"/>
  <c r="AM979" i="1"/>
  <c r="AL863" i="1"/>
  <c r="AM847" i="1"/>
  <c r="AL735" i="1"/>
  <c r="AM719" i="1"/>
  <c r="AM603" i="1"/>
  <c r="AL587" i="1"/>
  <c r="AL475" i="1"/>
  <c r="AM459" i="1"/>
  <c r="AM375" i="1"/>
  <c r="AL295" i="1"/>
  <c r="AM263" i="1"/>
  <c r="AM183" i="1"/>
  <c r="AM103" i="1"/>
  <c r="AM71" i="1"/>
  <c r="AL950" i="1"/>
  <c r="AM934" i="1"/>
  <c r="AL822" i="1"/>
  <c r="AM806" i="1"/>
  <c r="AL694" i="1"/>
  <c r="AM678" i="1"/>
  <c r="AM566" i="1"/>
  <c r="AM518" i="1"/>
  <c r="AM486" i="1"/>
  <c r="AM374" i="1"/>
  <c r="AM358" i="1"/>
  <c r="AM278" i="1"/>
  <c r="AL246" i="1"/>
  <c r="AM182" i="1"/>
  <c r="AL134" i="1"/>
  <c r="AL86" i="1"/>
  <c r="AL2401" i="1"/>
  <c r="AM2349" i="1"/>
  <c r="AL2197" i="1"/>
  <c r="AL2145" i="1"/>
  <c r="AL2089" i="1"/>
  <c r="AL1997" i="1"/>
  <c r="AM1941" i="1"/>
  <c r="AL1849" i="1"/>
  <c r="AL1797" i="1"/>
  <c r="AL1705" i="1"/>
  <c r="AM1649" i="1"/>
  <c r="AL1557" i="1"/>
  <c r="AM1505" i="1"/>
  <c r="AL1413" i="1"/>
  <c r="AL1357" i="1"/>
  <c r="AL1265" i="1"/>
  <c r="AL1209" i="1"/>
  <c r="AM1121" i="1"/>
  <c r="AM1065" i="1"/>
  <c r="AM981" i="1"/>
  <c r="AL929" i="1"/>
  <c r="AM845" i="1"/>
  <c r="AL793" i="1"/>
  <c r="AL705" i="1"/>
  <c r="AL657" i="1"/>
  <c r="AL569" i="1"/>
  <c r="AL517" i="1"/>
  <c r="AM433" i="1"/>
  <c r="AM401" i="1"/>
  <c r="AL277" i="1"/>
  <c r="AM261" i="1"/>
  <c r="AL145" i="1"/>
  <c r="AM129" i="1"/>
  <c r="AL13" i="1"/>
  <c r="AM2044" i="1"/>
  <c r="AL1916" i="1"/>
  <c r="AM1900" i="1"/>
  <c r="AL1772" i="1"/>
  <c r="AM1752" i="1"/>
  <c r="AL1624" i="1"/>
  <c r="AM1604" i="1"/>
  <c r="AL1476" i="1"/>
  <c r="AM1460" i="1"/>
  <c r="AL1332" i="1"/>
  <c r="AM1312" i="1"/>
  <c r="AL1184" i="1"/>
  <c r="AM1168" i="1"/>
  <c r="AL1040" i="1"/>
  <c r="AM1024" i="1"/>
  <c r="AL904" i="1"/>
  <c r="AM888" i="1"/>
  <c r="AL768" i="1"/>
  <c r="AM748" i="1"/>
  <c r="AL632" i="1"/>
  <c r="AM612" i="1"/>
  <c r="AL492" i="1"/>
  <c r="AM444" i="1"/>
  <c r="AM392" i="1"/>
  <c r="AM304" i="1"/>
  <c r="AM256" i="1"/>
  <c r="AM224" i="1"/>
  <c r="AL156" i="1"/>
  <c r="AM140" i="1"/>
  <c r="AL28" i="1"/>
  <c r="AL2826" i="1"/>
  <c r="AN2826" i="1" s="1"/>
  <c r="AO2826" i="1" s="1"/>
  <c r="AP2825" i="1" s="1"/>
  <c r="AL2586" i="1"/>
  <c r="AM2490" i="1"/>
  <c r="AL2186" i="1"/>
  <c r="AM2138" i="1"/>
  <c r="AL1914" i="1"/>
  <c r="AM1850" i="1"/>
  <c r="AL1498" i="1"/>
  <c r="AM1434" i="1"/>
  <c r="AL2707" i="1"/>
  <c r="AM2643" i="1"/>
  <c r="AL2307" i="1"/>
  <c r="AM2259" i="1"/>
  <c r="AL1384" i="1"/>
  <c r="AM1218" i="1"/>
  <c r="AL2705" i="1"/>
  <c r="AM2657" i="1"/>
  <c r="AL1501" i="1"/>
  <c r="AM905" i="1"/>
  <c r="AL2508" i="1"/>
  <c r="AM2444" i="1"/>
  <c r="AL2072" i="1"/>
  <c r="AM1704" i="1"/>
  <c r="AL1663" i="1"/>
  <c r="AM1599" i="1"/>
  <c r="AL1187" i="1"/>
  <c r="AM1103" i="1"/>
  <c r="AM731" i="1"/>
  <c r="AM663" i="1"/>
  <c r="AL291" i="1"/>
  <c r="AM243" i="1"/>
  <c r="AL818" i="1"/>
  <c r="AM770" i="1"/>
  <c r="AL354" i="1"/>
  <c r="AM290" i="1"/>
  <c r="AL2317" i="1"/>
  <c r="AM2249" i="1"/>
  <c r="AL1809" i="1"/>
  <c r="AL1609" i="1"/>
  <c r="AM1445" i="1"/>
  <c r="AM1297" i="1"/>
  <c r="AL1077" i="1"/>
  <c r="AM993" i="1"/>
  <c r="AL601" i="1"/>
  <c r="AL429" i="1"/>
  <c r="AL257" i="1"/>
  <c r="AL2040" i="1"/>
  <c r="AL1912" i="1"/>
  <c r="AM1748" i="1"/>
  <c r="AL1584" i="1"/>
  <c r="AL848" i="1"/>
  <c r="AL712" i="1"/>
  <c r="AM660" i="1"/>
  <c r="AL1360" i="1"/>
  <c r="AM1340" i="1"/>
  <c r="AL1284" i="1"/>
  <c r="AM1268" i="1"/>
  <c r="AL1212" i="1"/>
  <c r="AM1196" i="1"/>
  <c r="AL1140" i="1"/>
  <c r="AM1120" i="1"/>
  <c r="AL1064" i="1"/>
  <c r="AM1048" i="1"/>
  <c r="AN1048" i="1" s="1"/>
  <c r="AO1048" i="1" s="1"/>
  <c r="AP1047" i="1" s="1"/>
  <c r="AL996" i="1"/>
  <c r="AM980" i="1"/>
  <c r="AL928" i="1"/>
  <c r="AM912" i="1"/>
  <c r="AL860" i="1"/>
  <c r="AM844" i="1"/>
  <c r="AL792" i="1"/>
  <c r="AM776" i="1"/>
  <c r="AL724" i="1"/>
  <c r="AM708" i="1"/>
  <c r="AL656" i="1"/>
  <c r="AM640" i="1"/>
  <c r="AL588" i="1"/>
  <c r="AM572" i="1"/>
  <c r="AL520" i="1"/>
  <c r="AM504" i="1"/>
  <c r="AL452" i="1"/>
  <c r="AM432" i="1"/>
  <c r="AN432" i="1" s="1"/>
  <c r="AO432" i="1" s="1"/>
  <c r="AP431" i="1" s="1"/>
  <c r="AL384" i="1"/>
  <c r="AM364" i="1"/>
  <c r="AL316" i="1"/>
  <c r="AM296" i="1"/>
  <c r="AL248" i="1"/>
  <c r="AM232" i="1"/>
  <c r="AL180" i="1"/>
  <c r="AN180" i="1" s="1"/>
  <c r="AO180" i="1" s="1"/>
  <c r="AP179" i="1" s="1"/>
  <c r="AM164" i="1"/>
  <c r="AL116" i="1"/>
  <c r="AM100" i="1"/>
  <c r="AL52" i="1"/>
  <c r="AM36" i="1"/>
  <c r="AL2810" i="1"/>
  <c r="AM2778" i="1"/>
  <c r="AL2666" i="1"/>
  <c r="AM2618" i="1"/>
  <c r="AL2474" i="1"/>
  <c r="AM2426" i="1"/>
  <c r="AL2266" i="1"/>
  <c r="AM2202" i="1"/>
  <c r="AL2058" i="1"/>
  <c r="AM2042" i="1"/>
  <c r="AL841" i="1"/>
  <c r="AM2109" i="1"/>
  <c r="AL1882" i="1"/>
  <c r="AM1834" i="1"/>
  <c r="AL1690" i="1"/>
  <c r="AM1642" i="1"/>
  <c r="AL1514" i="1"/>
  <c r="AM1466" i="1"/>
  <c r="AL1338" i="1"/>
  <c r="AM1306" i="1"/>
  <c r="AL2835" i="1"/>
  <c r="AN2835" i="1" s="1"/>
  <c r="AO2835" i="1" s="1"/>
  <c r="AP2834" i="1" s="1"/>
  <c r="AM2787" i="1"/>
  <c r="AL2675" i="1"/>
  <c r="AM2627" i="1"/>
  <c r="AL2483" i="1"/>
  <c r="AM2435" i="1"/>
  <c r="AL2291" i="1"/>
  <c r="AM2243" i="1"/>
  <c r="AL2115" i="1"/>
  <c r="AM2067" i="1"/>
  <c r="AL1171" i="1"/>
  <c r="AM1234" i="1"/>
  <c r="AL1122" i="1"/>
  <c r="AM1074" i="1"/>
  <c r="AL2817" i="1"/>
  <c r="AM2785" i="1"/>
  <c r="AL2641" i="1"/>
  <c r="AM2593" i="1"/>
  <c r="AL2425" i="1"/>
  <c r="AM2345" i="1"/>
  <c r="AL521" i="1"/>
  <c r="AM2844" i="1"/>
  <c r="AL2700" i="1"/>
  <c r="AM2652" i="1"/>
  <c r="AL2524" i="1"/>
  <c r="AM2476" i="1"/>
  <c r="AL2320" i="1"/>
  <c r="AM2268" i="1"/>
  <c r="AL2156" i="1"/>
  <c r="AM2104" i="1"/>
  <c r="AL948" i="1"/>
  <c r="AM1927" i="1"/>
  <c r="AL1779" i="1"/>
  <c r="AM1747" i="1"/>
  <c r="AL1615" i="1"/>
  <c r="AN1615" i="1" s="1"/>
  <c r="AO1615" i="1" s="1"/>
  <c r="AP1614" i="1" s="1"/>
  <c r="AM1567" i="1"/>
  <c r="AL1399" i="1"/>
  <c r="AM1351" i="1"/>
  <c r="AN1351" i="1" s="1"/>
  <c r="AO1351" i="1" s="1"/>
  <c r="AP1350" i="1" s="1"/>
  <c r="AL1203" i="1"/>
  <c r="AM1151" i="1"/>
  <c r="AL1039" i="1"/>
  <c r="AM991" i="1"/>
  <c r="AN991" i="1" s="1"/>
  <c r="AO991" i="1" s="1"/>
  <c r="AP990" i="1" s="1"/>
  <c r="AM827" i="1"/>
  <c r="AL779" i="1"/>
  <c r="AL647" i="1"/>
  <c r="AL583" i="1"/>
  <c r="AN583" i="1" s="1"/>
  <c r="AO583" i="1" s="1"/>
  <c r="AP582" i="1" s="1"/>
  <c r="AL471" i="1"/>
  <c r="AM423" i="1"/>
  <c r="AL275" i="1"/>
  <c r="AM227" i="1"/>
  <c r="AL99" i="1"/>
  <c r="AM67" i="1"/>
  <c r="AL946" i="1"/>
  <c r="AM898" i="1"/>
  <c r="AL738" i="1"/>
  <c r="AM690" i="1"/>
  <c r="AL562" i="1"/>
  <c r="AM514" i="1"/>
  <c r="AL402" i="1"/>
  <c r="AM370" i="1"/>
  <c r="AN370" i="1" s="1"/>
  <c r="AO370" i="1" s="1"/>
  <c r="AP369" i="1" s="1"/>
  <c r="AL226" i="1"/>
  <c r="AM194" i="1"/>
  <c r="AM50" i="1"/>
  <c r="AM2389" i="1"/>
  <c r="AL2213" i="1"/>
  <c r="AM2157" i="1"/>
  <c r="AL2009" i="1"/>
  <c r="AM1957" i="1"/>
  <c r="AL1793" i="1"/>
  <c r="AM1753" i="1"/>
  <c r="AL1589" i="1"/>
  <c r="AN1589" i="1" s="1"/>
  <c r="AO1589" i="1" s="1"/>
  <c r="AP1588" i="1" s="1"/>
  <c r="AM1537" i="1"/>
  <c r="AL1353" i="1"/>
  <c r="AM1317" i="1"/>
  <c r="AL1169" i="1"/>
  <c r="AM1113" i="1"/>
  <c r="AL957" i="1"/>
  <c r="AN957" i="1" s="1"/>
  <c r="AO957" i="1" s="1"/>
  <c r="AP956" i="1" s="1"/>
  <c r="AM909" i="1"/>
  <c r="AL753" i="1"/>
  <c r="AM701" i="1"/>
  <c r="AN701" i="1" s="1"/>
  <c r="AO701" i="1" s="1"/>
  <c r="AP700" i="1" s="1"/>
  <c r="AL565" i="1"/>
  <c r="AM513" i="1"/>
  <c r="AL397" i="1"/>
  <c r="AM345" i="1"/>
  <c r="AN345" i="1" s="1"/>
  <c r="AO345" i="1" s="1"/>
  <c r="AP344" i="1" s="1"/>
  <c r="AL173" i="1"/>
  <c r="AM141" i="1"/>
  <c r="AL9" i="1"/>
  <c r="AM2004" i="1"/>
  <c r="AL1784" i="1"/>
  <c r="AM1728" i="1"/>
  <c r="AL1548" i="1"/>
  <c r="AM1528" i="1"/>
  <c r="AN1528" i="1" s="1"/>
  <c r="AO1528" i="1" s="1"/>
  <c r="AP1527" i="1" s="1"/>
  <c r="AL1364" i="1"/>
  <c r="AM1308" i="1"/>
  <c r="AL1164" i="1"/>
  <c r="AM1108" i="1"/>
  <c r="AL932" i="1"/>
  <c r="AM880" i="1"/>
  <c r="AL744" i="1"/>
  <c r="AM696" i="1"/>
  <c r="AL556" i="1"/>
  <c r="AM508" i="1"/>
  <c r="AL368" i="1"/>
  <c r="AM320" i="1"/>
  <c r="AL168" i="1"/>
  <c r="AM152" i="1"/>
  <c r="AL24" i="1"/>
  <c r="AM2866" i="1"/>
  <c r="AL2818" i="1"/>
  <c r="AM2802" i="1"/>
  <c r="AL2754" i="1"/>
  <c r="AN2754" i="1" s="1"/>
  <c r="AO2754" i="1" s="1"/>
  <c r="AP2753" i="1" s="1"/>
  <c r="AM2738" i="1"/>
  <c r="AL2690" i="1"/>
  <c r="AM2674" i="1"/>
  <c r="AL2626" i="1"/>
  <c r="AM2610" i="1"/>
  <c r="AL2562" i="1"/>
  <c r="AM2546" i="1"/>
  <c r="AL2498" i="1"/>
  <c r="AM2482" i="1"/>
  <c r="AL2434" i="1"/>
  <c r="AM2418" i="1"/>
  <c r="AL2370" i="1"/>
  <c r="AM2354" i="1"/>
  <c r="AL2306" i="1"/>
  <c r="AM2290" i="1"/>
  <c r="AL2242" i="1"/>
  <c r="AM2226" i="1"/>
  <c r="AL2178" i="1"/>
  <c r="AM2162" i="1"/>
  <c r="AL2114" i="1"/>
  <c r="AM2098" i="1"/>
  <c r="AM2034" i="1"/>
  <c r="AL1986" i="1"/>
  <c r="AM1970" i="1"/>
  <c r="AL2393" i="1"/>
  <c r="AM1469" i="1"/>
  <c r="AL2365" i="1"/>
  <c r="AN2365" i="1" s="1"/>
  <c r="AO2365" i="1" s="1"/>
  <c r="AP2364" i="1" s="1"/>
  <c r="AM2237" i="1"/>
  <c r="AL1341" i="1"/>
  <c r="AM2152" i="1"/>
  <c r="AL1890" i="1"/>
  <c r="AM1874" i="1"/>
  <c r="AL1826" i="1"/>
  <c r="AM1810" i="1"/>
  <c r="AM1746" i="1"/>
  <c r="AM1682" i="1"/>
  <c r="AL1634" i="1"/>
  <c r="AN1634" i="1" s="1"/>
  <c r="AO1634" i="1" s="1"/>
  <c r="AP1633" i="1" s="1"/>
  <c r="AM1618" i="1"/>
  <c r="AM1554" i="1"/>
  <c r="AM1490" i="1"/>
  <c r="AM1426" i="1"/>
  <c r="AM1362" i="1"/>
  <c r="AM1298" i="1"/>
  <c r="AL1250" i="1"/>
  <c r="AN1250" i="1" s="1"/>
  <c r="AO1250" i="1" s="1"/>
  <c r="AP1249" i="1" s="1"/>
  <c r="AM1128" i="1"/>
  <c r="AL2843" i="1"/>
  <c r="AL2827" i="1"/>
  <c r="AL2763" i="1"/>
  <c r="AL2699" i="1"/>
  <c r="AL2651" i="1"/>
  <c r="AN2651" i="1" s="1"/>
  <c r="AO2651" i="1" s="1"/>
  <c r="AP2650" i="1" s="1"/>
  <c r="AL2635" i="1"/>
  <c r="AL2571" i="1"/>
  <c r="AL2523" i="1"/>
  <c r="AN2523" i="1" s="1"/>
  <c r="AO2523" i="1" s="1"/>
  <c r="AP2522" i="1" s="1"/>
  <c r="AL2507" i="1"/>
  <c r="AL2443" i="1"/>
  <c r="AM2315" i="1"/>
  <c r="AL2251" i="1"/>
  <c r="AM2203" i="1"/>
  <c r="AL2187" i="1"/>
  <c r="AN2187" i="1" s="1"/>
  <c r="AO2187" i="1" s="1"/>
  <c r="AP2186" i="1" s="1"/>
  <c r="AM2139" i="1"/>
  <c r="AL2123" i="1"/>
  <c r="AN2123" i="1" s="1"/>
  <c r="AO2123" i="1" s="1"/>
  <c r="AP2122" i="1" s="1"/>
  <c r="AM2075" i="1"/>
  <c r="AL1995" i="1"/>
  <c r="AM1242" i="1"/>
  <c r="AM1178" i="1"/>
  <c r="AM1114" i="1"/>
  <c r="AL1066" i="1"/>
  <c r="AM1050" i="1"/>
  <c r="AL1002" i="1"/>
  <c r="AM2857" i="1"/>
  <c r="AM2793" i="1"/>
  <c r="AM2729" i="1"/>
  <c r="AM2665" i="1"/>
  <c r="AL2617" i="1"/>
  <c r="AN2617" i="1" s="1"/>
  <c r="AO2617" i="1" s="1"/>
  <c r="AP2616" i="1" s="1"/>
  <c r="AM2601" i="1"/>
  <c r="AL2553" i="1"/>
  <c r="AN2553" i="1" s="1"/>
  <c r="AO2553" i="1" s="1"/>
  <c r="AP2552" i="1" s="1"/>
  <c r="AM2537" i="1"/>
  <c r="AM2465" i="1"/>
  <c r="AL2417" i="1"/>
  <c r="AN2417" i="1" s="1"/>
  <c r="AO2417" i="1" s="1"/>
  <c r="AP2416" i="1" s="1"/>
  <c r="AM2397" i="1"/>
  <c r="AL2077" i="1"/>
  <c r="AM1917" i="1"/>
  <c r="AM1245" i="1"/>
  <c r="AL393" i="1"/>
  <c r="AN2868" i="1"/>
  <c r="AO2868" i="1" s="1"/>
  <c r="AP2867" i="1" s="1"/>
  <c r="AL2820" i="1"/>
  <c r="AM2804" i="1"/>
  <c r="AN2804" i="1" s="1"/>
  <c r="AO2804" i="1" s="1"/>
  <c r="AP2803" i="1" s="1"/>
  <c r="AL2756" i="1"/>
  <c r="AM2740" i="1"/>
  <c r="AM2676" i="1"/>
  <c r="AL2628" i="1"/>
  <c r="AM2612" i="1"/>
  <c r="AL2564" i="1"/>
  <c r="AM2548" i="1"/>
  <c r="AN2548" i="1" s="1"/>
  <c r="AO2548" i="1" s="1"/>
  <c r="AP2547" i="1" s="1"/>
  <c r="AM2484" i="1"/>
  <c r="AL2432" i="1"/>
  <c r="AM2412" i="1"/>
  <c r="AL2360" i="1"/>
  <c r="AM2344" i="1"/>
  <c r="AN2344" i="1" s="1"/>
  <c r="AO2344" i="1" s="1"/>
  <c r="AP2343" i="1" s="1"/>
  <c r="AM2276" i="1"/>
  <c r="AN2276" i="1" s="1"/>
  <c r="AO2276" i="1" s="1"/>
  <c r="AP2275" i="1" s="1"/>
  <c r="AL2228" i="1"/>
  <c r="AM2212" i="1"/>
  <c r="AL2164" i="1"/>
  <c r="AM2144" i="1"/>
  <c r="AM2080" i="1"/>
  <c r="AM1608" i="1"/>
  <c r="AN1608" i="1" s="1"/>
  <c r="AO1608" i="1" s="1"/>
  <c r="AP1607" i="1" s="1"/>
  <c r="AM820" i="1"/>
  <c r="AM1903" i="1"/>
  <c r="AL1855" i="1"/>
  <c r="AM1839" i="1"/>
  <c r="AM1787" i="1"/>
  <c r="AL1771" i="1"/>
  <c r="AN1771" i="1" s="1"/>
  <c r="AO1771" i="1" s="1"/>
  <c r="AP1770" i="1" s="1"/>
  <c r="AL1707" i="1"/>
  <c r="AL1655" i="1"/>
  <c r="AM1639" i="1"/>
  <c r="AM1575" i="1"/>
  <c r="AL1523" i="1"/>
  <c r="AM1507" i="1"/>
  <c r="AL1459" i="1"/>
  <c r="AN1459" i="1" s="1"/>
  <c r="AO1459" i="1" s="1"/>
  <c r="AP1458" i="1" s="1"/>
  <c r="AM1443" i="1"/>
  <c r="AM1375" i="1"/>
  <c r="AL1327" i="1"/>
  <c r="AM1311" i="1"/>
  <c r="AM1259" i="1"/>
  <c r="AN1259" i="1" s="1"/>
  <c r="AO1259" i="1" s="1"/>
  <c r="AP1258" i="1" s="1"/>
  <c r="AL1243" i="1"/>
  <c r="AM1047" i="1"/>
  <c r="AN1047" i="1" s="1"/>
  <c r="AO1047" i="1" s="1"/>
  <c r="AP1046" i="1" s="1"/>
  <c r="AL999" i="1"/>
  <c r="AM983" i="1"/>
  <c r="AM915" i="1"/>
  <c r="AM851" i="1"/>
  <c r="AM787" i="1"/>
  <c r="AM723" i="1"/>
  <c r="AL675" i="1"/>
  <c r="AN675" i="1" s="1"/>
  <c r="AO675" i="1" s="1"/>
  <c r="AP674" i="1" s="1"/>
  <c r="AM655" i="1"/>
  <c r="AM607" i="1"/>
  <c r="AL591" i="1"/>
  <c r="AM527" i="1"/>
  <c r="AL479" i="1"/>
  <c r="AM463" i="1"/>
  <c r="AM395" i="1"/>
  <c r="AL347" i="1"/>
  <c r="AM331" i="1"/>
  <c r="AM267" i="1"/>
  <c r="AM203" i="1"/>
  <c r="AL155" i="1"/>
  <c r="AN155" i="1" s="1"/>
  <c r="AO155" i="1" s="1"/>
  <c r="AP154" i="1" s="1"/>
  <c r="AM139" i="1"/>
  <c r="AL91" i="1"/>
  <c r="AM75" i="1"/>
  <c r="AL27" i="1"/>
  <c r="AM11" i="1"/>
  <c r="AM938" i="1"/>
  <c r="AL890" i="1"/>
  <c r="AN890" i="1" s="1"/>
  <c r="AO890" i="1" s="1"/>
  <c r="AP889" i="1" s="1"/>
  <c r="AM874" i="1"/>
  <c r="AM810" i="1"/>
  <c r="AL762" i="1"/>
  <c r="AN762" i="1" s="1"/>
  <c r="AO762" i="1" s="1"/>
  <c r="AP761" i="1" s="1"/>
  <c r="AM746" i="1"/>
  <c r="AM682" i="1"/>
  <c r="AL634" i="1"/>
  <c r="AM618" i="1"/>
  <c r="AM490" i="1"/>
  <c r="AN490" i="1" s="1"/>
  <c r="AO490" i="1" s="1"/>
  <c r="AP489" i="1" s="1"/>
  <c r="AL442" i="1"/>
  <c r="AM426" i="1"/>
  <c r="AL378" i="1"/>
  <c r="AM362" i="1"/>
  <c r="AM298" i="1"/>
  <c r="AM234" i="1"/>
  <c r="AL186" i="1"/>
  <c r="AN186" i="1" s="1"/>
  <c r="AO186" i="1" s="1"/>
  <c r="AP185" i="1" s="1"/>
  <c r="AM170" i="1"/>
  <c r="AM106" i="1"/>
  <c r="AL58" i="1"/>
  <c r="AM42" i="1"/>
  <c r="AM2353" i="1"/>
  <c r="AL2281" i="1"/>
  <c r="AN2281" i="1" s="1"/>
  <c r="AO2281" i="1" s="1"/>
  <c r="AP2280" i="1" s="1"/>
  <c r="AM2257" i="1"/>
  <c r="AL2201" i="1"/>
  <c r="AM2185" i="1"/>
  <c r="AN2185" i="1" s="1"/>
  <c r="AO2185" i="1" s="1"/>
  <c r="AP2184" i="1" s="1"/>
  <c r="AM2037" i="1"/>
  <c r="AM1965" i="1"/>
  <c r="AM1893" i="1"/>
  <c r="AM1817" i="1"/>
  <c r="AM1745" i="1"/>
  <c r="AL1689" i="1"/>
  <c r="AM1673" i="1"/>
  <c r="AL1617" i="1"/>
  <c r="AM1601" i="1"/>
  <c r="AL1545" i="1"/>
  <c r="AN1545" i="1" s="1"/>
  <c r="AO1545" i="1" s="1"/>
  <c r="AP1544" i="1" s="1"/>
  <c r="AM1525" i="1"/>
  <c r="AM1453" i="1"/>
  <c r="AL1397" i="1"/>
  <c r="AM1381" i="1"/>
  <c r="AM1305" i="1"/>
  <c r="AM1233" i="1"/>
  <c r="AM1161" i="1"/>
  <c r="AM1089" i="1"/>
  <c r="AL1037" i="1"/>
  <c r="AN1037" i="1" s="1"/>
  <c r="AO1037" i="1" s="1"/>
  <c r="AP1036" i="1" s="1"/>
  <c r="AM949" i="1"/>
  <c r="AL897" i="1"/>
  <c r="AN897" i="1" s="1"/>
  <c r="AO897" i="1" s="1"/>
  <c r="AP896" i="1" s="1"/>
  <c r="AM881" i="1"/>
  <c r="AL829" i="1"/>
  <c r="AM813" i="1"/>
  <c r="AM745" i="1"/>
  <c r="AL693" i="1"/>
  <c r="AN693" i="1" s="1"/>
  <c r="AO693" i="1" s="1"/>
  <c r="AP692" i="1" s="1"/>
  <c r="AM541" i="1"/>
  <c r="AM473" i="1"/>
  <c r="AM405" i="1"/>
  <c r="AM337" i="1"/>
  <c r="AL285" i="1"/>
  <c r="AM265" i="1"/>
  <c r="AN265" i="1" s="1"/>
  <c r="AO265" i="1" s="1"/>
  <c r="AP264" i="1" s="1"/>
  <c r="AL213" i="1"/>
  <c r="AM197" i="1"/>
  <c r="AN197" i="1" s="1"/>
  <c r="AO197" i="1" s="1"/>
  <c r="AP196" i="1" s="1"/>
  <c r="AM133" i="1"/>
  <c r="AL81" i="1"/>
  <c r="AM65" i="1"/>
  <c r="AN65" i="1" s="1"/>
  <c r="AO65" i="1" s="1"/>
  <c r="AP64" i="1" s="1"/>
  <c r="AL17" i="1"/>
  <c r="AM2048" i="1"/>
  <c r="AN2048" i="1" s="1"/>
  <c r="AO2048" i="1" s="1"/>
  <c r="AP2047" i="1" s="1"/>
  <c r="AL1996" i="1"/>
  <c r="AM1976" i="1"/>
  <c r="AM1904" i="1"/>
  <c r="AM1828" i="1"/>
  <c r="AL1776" i="1"/>
  <c r="AM1756" i="1"/>
  <c r="AM1612" i="1"/>
  <c r="AN1612" i="1" s="1"/>
  <c r="AO1612" i="1" s="1"/>
  <c r="AP1611" i="1" s="1"/>
  <c r="AL1556" i="1"/>
  <c r="AM1536" i="1"/>
  <c r="AL1484" i="1"/>
  <c r="AM1464" i="1"/>
  <c r="AM1392" i="1"/>
  <c r="AM1316" i="1"/>
  <c r="AL1264" i="1"/>
  <c r="AN1264" i="1" s="1"/>
  <c r="AO1264" i="1" s="1"/>
  <c r="AP1263" i="1" s="1"/>
  <c r="AM1244" i="1"/>
  <c r="AM1172" i="1"/>
  <c r="AM1100" i="1"/>
  <c r="AL1044" i="1"/>
  <c r="AM1028" i="1"/>
  <c r="AM960" i="1"/>
  <c r="AL908" i="1"/>
  <c r="AN908" i="1" s="1"/>
  <c r="AO908" i="1" s="1"/>
  <c r="AP907" i="1" s="1"/>
  <c r="AM892" i="1"/>
  <c r="AL840" i="1"/>
  <c r="AM824" i="1"/>
  <c r="AL772" i="1"/>
  <c r="AM752" i="1"/>
  <c r="AM684" i="1"/>
  <c r="AM616" i="1"/>
  <c r="AM548" i="1"/>
  <c r="AM480" i="1"/>
  <c r="AL428" i="1"/>
  <c r="AL360" i="1"/>
  <c r="AM344" i="1"/>
  <c r="AM276" i="1"/>
  <c r="AL228" i="1"/>
  <c r="AN228" i="1" s="1"/>
  <c r="AO228" i="1" s="1"/>
  <c r="AP227" i="1" s="1"/>
  <c r="AM212" i="1"/>
  <c r="AL160" i="1"/>
  <c r="AM144" i="1"/>
  <c r="AL96" i="1"/>
  <c r="AM80" i="1"/>
  <c r="AN80" i="1" s="1"/>
  <c r="AO80" i="1" s="1"/>
  <c r="AP79" i="1" s="1"/>
  <c r="AL32" i="1"/>
  <c r="AN32" i="1" s="1"/>
  <c r="AO32" i="1" s="1"/>
  <c r="AP31" i="1" s="1"/>
  <c r="AM12" i="1"/>
  <c r="AM2730" i="1"/>
  <c r="AM2378" i="1"/>
  <c r="AM2170" i="1"/>
  <c r="AM1978" i="1"/>
  <c r="AM1597" i="1"/>
  <c r="AL1802" i="1"/>
  <c r="AN1802" i="1" s="1"/>
  <c r="AO1802" i="1" s="1"/>
  <c r="AP1801" i="1" s="1"/>
  <c r="AM1754" i="1"/>
  <c r="AM1578" i="1"/>
  <c r="AM1402" i="1"/>
  <c r="AM500" i="1"/>
  <c r="AM2659" i="1"/>
  <c r="AL2515" i="1"/>
  <c r="AN2515" i="1" s="1"/>
  <c r="AO2515" i="1" s="1"/>
  <c r="AP2514" i="1" s="1"/>
  <c r="AM2467" i="1"/>
  <c r="AL2323" i="1"/>
  <c r="AM2275" i="1"/>
  <c r="AM2099" i="1"/>
  <c r="AL1955" i="1"/>
  <c r="AN1955" i="1" s="1"/>
  <c r="AO1955" i="1" s="1"/>
  <c r="AP1954" i="1" s="1"/>
  <c r="AM1106" i="1"/>
  <c r="AM2577" i="1"/>
  <c r="AL2457" i="1"/>
  <c r="AN2457" i="1" s="1"/>
  <c r="AO2457" i="1" s="1"/>
  <c r="AP2456" i="1" s="1"/>
  <c r="AM2409" i="1"/>
  <c r="AL1149" i="1"/>
  <c r="AL2764" i="1"/>
  <c r="AM2716" i="1"/>
  <c r="AN2716" i="1" s="1"/>
  <c r="AO2716" i="1" s="1"/>
  <c r="AP2715" i="1" s="1"/>
  <c r="AM2540" i="1"/>
  <c r="AM2352" i="1"/>
  <c r="AL2188" i="1"/>
  <c r="AM2136" i="1"/>
  <c r="AL1352" i="1"/>
  <c r="AM628" i="1"/>
  <c r="AL1847" i="1"/>
  <c r="AM1795" i="1"/>
  <c r="AM1583" i="1"/>
  <c r="AM1467" i="1"/>
  <c r="AL1435" i="1"/>
  <c r="AN1435" i="1" s="1"/>
  <c r="AO1435" i="1" s="1"/>
  <c r="AP1434" i="1" s="1"/>
  <c r="AM1235" i="1"/>
  <c r="AM1087" i="1"/>
  <c r="AL891" i="1"/>
  <c r="AL715" i="1"/>
  <c r="AN715" i="1" s="1"/>
  <c r="AO715" i="1" s="1"/>
  <c r="AP714" i="1" s="1"/>
  <c r="AM551" i="1"/>
  <c r="AN551" i="1" s="1"/>
  <c r="AO551" i="1" s="1"/>
  <c r="AP550" i="1" s="1"/>
  <c r="AL403" i="1"/>
  <c r="AM355" i="1"/>
  <c r="AM163" i="1"/>
  <c r="AL994" i="1"/>
  <c r="AN994" i="1" s="1"/>
  <c r="AO994" i="1" s="1"/>
  <c r="AP993" i="1" s="1"/>
  <c r="AM802" i="1"/>
  <c r="AL674" i="1"/>
  <c r="AM626" i="1"/>
  <c r="AL498" i="1"/>
  <c r="AM450" i="1"/>
  <c r="AM258" i="1"/>
  <c r="AL114" i="1"/>
  <c r="AL66" i="1"/>
  <c r="AN66" i="1" s="1"/>
  <c r="AO66" i="1" s="1"/>
  <c r="AP65" i="1" s="1"/>
  <c r="AL2229" i="1"/>
  <c r="AN2229" i="1" s="1"/>
  <c r="AO2229" i="1" s="1"/>
  <c r="AP2228" i="1" s="1"/>
  <c r="AM2177" i="1"/>
  <c r="AL2029" i="1"/>
  <c r="AM1973" i="1"/>
  <c r="AL1829" i="1"/>
  <c r="AM1773" i="1"/>
  <c r="AM1573" i="1"/>
  <c r="AM1369" i="1"/>
  <c r="AL1205" i="1"/>
  <c r="AM1153" i="1"/>
  <c r="AM977" i="1"/>
  <c r="AL837" i="1"/>
  <c r="AM789" i="1"/>
  <c r="AM581" i="1"/>
  <c r="AM377" i="1"/>
  <c r="AL221" i="1"/>
  <c r="AN221" i="1" s="1"/>
  <c r="AO221" i="1" s="1"/>
  <c r="AP220" i="1" s="1"/>
  <c r="AM189" i="1"/>
  <c r="AN189" i="1" s="1"/>
  <c r="AO189" i="1" s="1"/>
  <c r="AP188" i="1" s="1"/>
  <c r="AM2020" i="1"/>
  <c r="AL1764" i="1"/>
  <c r="AM1712" i="1"/>
  <c r="AL1564" i="1"/>
  <c r="AM1508" i="1"/>
  <c r="AN1508" i="1" s="1"/>
  <c r="AO1508" i="1" s="1"/>
  <c r="AP1507" i="1" s="1"/>
  <c r="AL1344" i="1"/>
  <c r="AM1292" i="1"/>
  <c r="AL1124" i="1"/>
  <c r="AM1088" i="1"/>
  <c r="AL952" i="1"/>
  <c r="AM900" i="1"/>
  <c r="AL764" i="1"/>
  <c r="AM728" i="1"/>
  <c r="AM524" i="1"/>
  <c r="AM336" i="1"/>
  <c r="AL204" i="1"/>
  <c r="AM136" i="1"/>
  <c r="AM2862" i="1"/>
  <c r="AL2814" i="1"/>
  <c r="AM2798" i="1"/>
  <c r="AL2750" i="1"/>
  <c r="AM2734" i="1"/>
  <c r="AM2670" i="1"/>
  <c r="AL2622" i="1"/>
  <c r="AM2606" i="1"/>
  <c r="AM2542" i="1"/>
  <c r="AL2494" i="1"/>
  <c r="AM2478" i="1"/>
  <c r="AM2414" i="1"/>
  <c r="AM2350" i="1"/>
  <c r="AL2302" i="1"/>
  <c r="AM2286" i="1"/>
  <c r="AM2222" i="1"/>
  <c r="AL2174" i="1"/>
  <c r="AM2158" i="1"/>
  <c r="AL2110" i="1"/>
  <c r="AN2110" i="1" s="1"/>
  <c r="AO2110" i="1" s="1"/>
  <c r="AP2109" i="1" s="1"/>
  <c r="AM2094" i="1"/>
  <c r="AM2030" i="1"/>
  <c r="AM1966" i="1"/>
  <c r="AM1902" i="1"/>
  <c r="AL1854" i="1"/>
  <c r="AN1854" i="1" s="1"/>
  <c r="AO1854" i="1" s="1"/>
  <c r="AP1853" i="1" s="1"/>
  <c r="AM1838" i="1"/>
  <c r="AL1790" i="1"/>
  <c r="AN1790" i="1" s="1"/>
  <c r="AO1790" i="1" s="1"/>
  <c r="AP1789" i="1" s="1"/>
  <c r="AM1774" i="1"/>
  <c r="AL1726" i="1"/>
  <c r="AM1710" i="1"/>
  <c r="AL1662" i="1"/>
  <c r="AM1646" i="1"/>
  <c r="AL1598" i="1"/>
  <c r="AM1582" i="1"/>
  <c r="AL1534" i="1"/>
  <c r="AM1518" i="1"/>
  <c r="AM1454" i="1"/>
  <c r="AM1390" i="1"/>
  <c r="AL1342" i="1"/>
  <c r="AN1342" i="1" s="1"/>
  <c r="AO1342" i="1" s="1"/>
  <c r="AP1341" i="1" s="1"/>
  <c r="AM1326" i="1"/>
  <c r="AL1278" i="1"/>
  <c r="AM1262" i="1"/>
  <c r="AL2855" i="1"/>
  <c r="AM2839" i="1"/>
  <c r="AM2775" i="1"/>
  <c r="AL2727" i="1"/>
  <c r="AM2711" i="1"/>
  <c r="AL2663" i="1"/>
  <c r="AM2647" i="1"/>
  <c r="AM2583" i="1"/>
  <c r="AM2519" i="1"/>
  <c r="AM2455" i="1"/>
  <c r="AL2407" i="1"/>
  <c r="AM2391" i="1"/>
  <c r="AL2343" i="1"/>
  <c r="AM2327" i="1"/>
  <c r="AL2279" i="1"/>
  <c r="AM2263" i="1"/>
  <c r="AM2199" i="1"/>
  <c r="AM2135" i="1"/>
  <c r="AL2087" i="1"/>
  <c r="AM2071" i="1"/>
  <c r="AM2007" i="1"/>
  <c r="AL1959" i="1"/>
  <c r="AM1943" i="1"/>
  <c r="AL1512" i="1"/>
  <c r="AM756" i="1"/>
  <c r="AN756" i="1" s="1"/>
  <c r="AO756" i="1" s="1"/>
  <c r="AP755" i="1" s="1"/>
  <c r="AM1190" i="1"/>
  <c r="AM1126" i="1"/>
  <c r="AM1062" i="1"/>
  <c r="AM8" i="1"/>
  <c r="AL2821" i="1"/>
  <c r="AM2805" i="1"/>
  <c r="AL2757" i="1"/>
  <c r="AN2757" i="1" s="1"/>
  <c r="AO2757" i="1" s="1"/>
  <c r="AP2756" i="1" s="1"/>
  <c r="AM2741" i="1"/>
  <c r="AM2677" i="1"/>
  <c r="AL2629" i="1"/>
  <c r="AM2613" i="1"/>
  <c r="AM2549" i="1"/>
  <c r="AL2497" i="1"/>
  <c r="AM2477" i="1"/>
  <c r="AL2429" i="1"/>
  <c r="AM2413" i="1"/>
  <c r="AM2045" i="1"/>
  <c r="AL1533" i="1"/>
  <c r="AM1373" i="1"/>
  <c r="AM281" i="1"/>
  <c r="AM2816" i="1"/>
  <c r="AL2768" i="1"/>
  <c r="AN2768" i="1" s="1"/>
  <c r="AO2768" i="1" s="1"/>
  <c r="AP2767" i="1" s="1"/>
  <c r="AM2752" i="1"/>
  <c r="AL2704" i="1"/>
  <c r="AM2688" i="1"/>
  <c r="AM2624" i="1"/>
  <c r="AM2560" i="1"/>
  <c r="AL2512" i="1"/>
  <c r="AM2496" i="1"/>
  <c r="AL2448" i="1"/>
  <c r="AM2428" i="1"/>
  <c r="AM2356" i="1"/>
  <c r="AL2304" i="1"/>
  <c r="AM2288" i="1"/>
  <c r="AN2288" i="1" s="1"/>
  <c r="AO2288" i="1" s="1"/>
  <c r="AP2287" i="1" s="1"/>
  <c r="AM2224" i="1"/>
  <c r="AL2176" i="1"/>
  <c r="AM2160" i="1"/>
  <c r="AL2108" i="1"/>
  <c r="AM2092" i="1"/>
  <c r="AN2092" i="1" s="1"/>
  <c r="AO2092" i="1" s="1"/>
  <c r="AP2091" i="1" s="1"/>
  <c r="AM1072" i="1"/>
  <c r="AM1931" i="1"/>
  <c r="AM1783" i="1"/>
  <c r="AL1735" i="1"/>
  <c r="AM1719" i="1"/>
  <c r="AM1651" i="1"/>
  <c r="AL1603" i="1"/>
  <c r="AM1587" i="1"/>
  <c r="AL1535" i="1"/>
  <c r="AM1519" i="1"/>
  <c r="AM1455" i="1"/>
  <c r="AL1387" i="1"/>
  <c r="AM1339" i="1"/>
  <c r="AL1323" i="1"/>
  <c r="AL1271" i="1"/>
  <c r="AM1255" i="1"/>
  <c r="AL1207" i="1"/>
  <c r="AM1123" i="1"/>
  <c r="AM1059" i="1"/>
  <c r="AL1011" i="1"/>
  <c r="AM995" i="1"/>
  <c r="AN995" i="1" s="1"/>
  <c r="AO995" i="1" s="1"/>
  <c r="AP994" i="1" s="1"/>
  <c r="AL947" i="1"/>
  <c r="AM931" i="1"/>
  <c r="AM863" i="1"/>
  <c r="AM799" i="1"/>
  <c r="AM735" i="1"/>
  <c r="AL667" i="1"/>
  <c r="AM619" i="1"/>
  <c r="AL603" i="1"/>
  <c r="AL555" i="1"/>
  <c r="AN555" i="1" s="1"/>
  <c r="AO555" i="1" s="1"/>
  <c r="AP554" i="1" s="1"/>
  <c r="AM539" i="1"/>
  <c r="AL491" i="1"/>
  <c r="AM475" i="1"/>
  <c r="AL427" i="1"/>
  <c r="AM343" i="1"/>
  <c r="AL231" i="1"/>
  <c r="AL167" i="1"/>
  <c r="AM151" i="1"/>
  <c r="AL103" i="1"/>
  <c r="AN103" i="1" s="1"/>
  <c r="AO103" i="1" s="1"/>
  <c r="AP102" i="1" s="1"/>
  <c r="AM23" i="1"/>
  <c r="AM950" i="1"/>
  <c r="AM886" i="1"/>
  <c r="AM822" i="1"/>
  <c r="AL774" i="1"/>
  <c r="AM758" i="1"/>
  <c r="AL710" i="1"/>
  <c r="AM694" i="1"/>
  <c r="AM630" i="1"/>
  <c r="AL518" i="1"/>
  <c r="AL438" i="1"/>
  <c r="AL374" i="1"/>
  <c r="AL118" i="1"/>
  <c r="AN118" i="1" s="1"/>
  <c r="AO118" i="1" s="1"/>
  <c r="AP117" i="1" s="1"/>
  <c r="AL70" i="1"/>
  <c r="AM54" i="1"/>
  <c r="AM2277" i="1"/>
  <c r="AL2217" i="1"/>
  <c r="AN2217" i="1" s="1"/>
  <c r="AO2217" i="1" s="1"/>
  <c r="AP2216" i="1" s="1"/>
  <c r="AM2125" i="1"/>
  <c r="AM2053" i="1"/>
  <c r="AM1977" i="1"/>
  <c r="AL1925" i="1"/>
  <c r="AM1905" i="1"/>
  <c r="AM1833" i="1"/>
  <c r="AM1761" i="1"/>
  <c r="AM1685" i="1"/>
  <c r="AM1613" i="1"/>
  <c r="AM1541" i="1"/>
  <c r="AM1465" i="1"/>
  <c r="AM1393" i="1"/>
  <c r="AL1337" i="1"/>
  <c r="AN1337" i="1" s="1"/>
  <c r="AO1337" i="1" s="1"/>
  <c r="AP1336" i="1" s="1"/>
  <c r="AM1321" i="1"/>
  <c r="AM1249" i="1"/>
  <c r="AM1173" i="1"/>
  <c r="AL1121" i="1"/>
  <c r="AM1101" i="1"/>
  <c r="AM1029" i="1"/>
  <c r="AL981" i="1"/>
  <c r="AN981" i="1" s="1"/>
  <c r="AO981" i="1" s="1"/>
  <c r="AP980" i="1" s="1"/>
  <c r="AM961" i="1"/>
  <c r="AM893" i="1"/>
  <c r="AL845" i="1"/>
  <c r="AM825" i="1"/>
  <c r="AM757" i="1"/>
  <c r="AM689" i="1"/>
  <c r="AM621" i="1"/>
  <c r="AM553" i="1"/>
  <c r="AL501" i="1"/>
  <c r="AN501" i="1" s="1"/>
  <c r="AO501" i="1" s="1"/>
  <c r="AP500" i="1" s="1"/>
  <c r="AM485" i="1"/>
  <c r="AL433" i="1"/>
  <c r="AM349" i="1"/>
  <c r="AM277" i="1"/>
  <c r="AL225" i="1"/>
  <c r="AM209" i="1"/>
  <c r="AN209" i="1" s="1"/>
  <c r="AO209" i="1" s="1"/>
  <c r="AP208" i="1" s="1"/>
  <c r="AL161" i="1"/>
  <c r="AM145" i="1"/>
  <c r="AL93" i="1"/>
  <c r="AM77" i="1"/>
  <c r="AL29" i="1"/>
  <c r="AM13" i="1"/>
  <c r="AM1988" i="1"/>
  <c r="AL1936" i="1"/>
  <c r="AM1916" i="1"/>
  <c r="AL1860" i="1"/>
  <c r="AM1844" i="1"/>
  <c r="AL1788" i="1"/>
  <c r="AM1772" i="1"/>
  <c r="AM1696" i="1"/>
  <c r="AN1696" i="1" s="1"/>
  <c r="AO1696" i="1" s="1"/>
  <c r="AP1695" i="1" s="1"/>
  <c r="AM1624" i="1"/>
  <c r="AM1552" i="1"/>
  <c r="AL1496" i="1"/>
  <c r="AM1476" i="1"/>
  <c r="AM1404" i="1"/>
  <c r="AN1404" i="1" s="1"/>
  <c r="AO1404" i="1" s="1"/>
  <c r="AP1403" i="1" s="1"/>
  <c r="AL1348" i="1"/>
  <c r="AM1332" i="1"/>
  <c r="AM1260" i="1"/>
  <c r="AL1204" i="1"/>
  <c r="AM1184" i="1"/>
  <c r="AM1112" i="1"/>
  <c r="AL1056" i="1"/>
  <c r="AM1040" i="1"/>
  <c r="AL988" i="1"/>
  <c r="AM972" i="1"/>
  <c r="AM904" i="1"/>
  <c r="AL852" i="1"/>
  <c r="AM836" i="1"/>
  <c r="AN836" i="1" s="1"/>
  <c r="AO836" i="1" s="1"/>
  <c r="AP835" i="1" s="1"/>
  <c r="AL784" i="1"/>
  <c r="AN784" i="1" s="1"/>
  <c r="AO784" i="1" s="1"/>
  <c r="AP783" i="1" s="1"/>
  <c r="AM768" i="1"/>
  <c r="AM700" i="1"/>
  <c r="AM632" i="1"/>
  <c r="AM560" i="1"/>
  <c r="AL512" i="1"/>
  <c r="AL444" i="1"/>
  <c r="AM424" i="1"/>
  <c r="AM356" i="1"/>
  <c r="AL304" i="1"/>
  <c r="AM288" i="1"/>
  <c r="AN288" i="1" s="1"/>
  <c r="AO288" i="1" s="1"/>
  <c r="AP287" i="1" s="1"/>
  <c r="AM156" i="1"/>
  <c r="AL108" i="1"/>
  <c r="AM92" i="1"/>
  <c r="AL44" i="1"/>
  <c r="AN44" i="1" s="1"/>
  <c r="AO44" i="1" s="1"/>
  <c r="AP43" i="1" s="1"/>
  <c r="AM28" i="1"/>
  <c r="AM2346" i="1"/>
  <c r="AM2186" i="1"/>
  <c r="AM1962" i="1"/>
  <c r="AM1914" i="1"/>
  <c r="AM1706" i="1"/>
  <c r="AM1498" i="1"/>
  <c r="AL1290" i="1"/>
  <c r="AN1290" i="1" s="1"/>
  <c r="AO1290" i="1" s="1"/>
  <c r="AP1289" i="1" s="1"/>
  <c r="AM2493" i="1"/>
  <c r="AL2755" i="1"/>
  <c r="AN2755" i="1" s="1"/>
  <c r="AO2755" i="1" s="1"/>
  <c r="AP2754" i="1" s="1"/>
  <c r="AM2707" i="1"/>
  <c r="AL2547" i="1"/>
  <c r="AM2499" i="1"/>
  <c r="AM2307" i="1"/>
  <c r="AL2147" i="1"/>
  <c r="AM2083" i="1"/>
  <c r="AM1384" i="1"/>
  <c r="AM1042" i="1"/>
  <c r="AL2753" i="1"/>
  <c r="AN2753" i="1" s="1"/>
  <c r="AO2753" i="1" s="1"/>
  <c r="AP2752" i="1" s="1"/>
  <c r="AM2705" i="1"/>
  <c r="AM2489" i="1"/>
  <c r="AM1501" i="1"/>
  <c r="AL2780" i="1"/>
  <c r="AM2732" i="1"/>
  <c r="AL2556" i="1"/>
  <c r="AM2508" i="1"/>
  <c r="AN2508" i="1" s="1"/>
  <c r="AO2508" i="1" s="1"/>
  <c r="AP2507" i="1" s="1"/>
  <c r="AM2284" i="1"/>
  <c r="AM2072" i="1"/>
  <c r="AN2072" i="1" s="1"/>
  <c r="AO2072" i="1" s="1"/>
  <c r="AP2071" i="1" s="1"/>
  <c r="AL308" i="1"/>
  <c r="AM1879" i="1"/>
  <c r="AM1663" i="1"/>
  <c r="AM1483" i="1"/>
  <c r="AM1415" i="1"/>
  <c r="AM1187" i="1"/>
  <c r="AM959" i="1"/>
  <c r="AN959" i="1" s="1"/>
  <c r="AO959" i="1" s="1"/>
  <c r="AP958" i="1" s="1"/>
  <c r="AL731" i="1"/>
  <c r="AM519" i="1"/>
  <c r="AL339" i="1"/>
  <c r="AM291" i="1"/>
  <c r="AL131" i="1"/>
  <c r="AM83" i="1"/>
  <c r="AM818" i="1"/>
  <c r="AM594" i="1"/>
  <c r="AL418" i="1"/>
  <c r="AM354" i="1"/>
  <c r="AN354" i="1" s="1"/>
  <c r="AO354" i="1" s="1"/>
  <c r="AP353" i="1" s="1"/>
  <c r="AM130" i="1"/>
  <c r="AM2317" i="1"/>
  <c r="AM2065" i="1"/>
  <c r="AM1553" i="1"/>
  <c r="AM1077" i="1"/>
  <c r="AM821" i="1"/>
  <c r="AM361" i="1"/>
  <c r="AL205" i="1"/>
  <c r="AM125" i="1"/>
  <c r="AM1968" i="1"/>
  <c r="AM1876" i="1"/>
  <c r="AL1748" i="1"/>
  <c r="AM1692" i="1"/>
  <c r="AL1492" i="1"/>
  <c r="AM1436" i="1"/>
  <c r="AN1436" i="1" s="1"/>
  <c r="AO1436" i="1" s="1"/>
  <c r="AP1435" i="1" s="1"/>
  <c r="AL1272" i="1"/>
  <c r="AM1216" i="1"/>
  <c r="AL1020" i="1"/>
  <c r="AM968" i="1"/>
  <c r="AN968" i="1" s="1"/>
  <c r="AO968" i="1" s="1"/>
  <c r="AP967" i="1" s="1"/>
  <c r="AL780" i="1"/>
  <c r="AM712" i="1"/>
  <c r="AL540" i="1"/>
  <c r="AM472" i="1"/>
  <c r="AL284" i="1"/>
  <c r="AM236" i="1"/>
  <c r="AL72" i="1"/>
  <c r="AL2431" i="1"/>
  <c r="AM2415" i="1"/>
  <c r="AM2351" i="1"/>
  <c r="AL2303" i="1"/>
  <c r="AN2303" i="1" s="1"/>
  <c r="AO2303" i="1" s="1"/>
  <c r="AP2302" i="1" s="1"/>
  <c r="AM2287" i="1"/>
  <c r="AM2223" i="1"/>
  <c r="AL2175" i="1"/>
  <c r="AN2175" i="1" s="1"/>
  <c r="AO2175" i="1" s="1"/>
  <c r="AP2174" i="1" s="1"/>
  <c r="AM2159" i="1"/>
  <c r="AL2111" i="1"/>
  <c r="AN2111" i="1" s="1"/>
  <c r="AO2111" i="1" s="1"/>
  <c r="AP2110" i="1" s="1"/>
  <c r="AM2095" i="1"/>
  <c r="AM1896" i="1"/>
  <c r="AL1230" i="1"/>
  <c r="AN1230" i="1" s="1"/>
  <c r="AO1230" i="1" s="1"/>
  <c r="AP1229" i="1" s="1"/>
  <c r="AM1214" i="1"/>
  <c r="AL1102" i="1"/>
  <c r="AM1086" i="1"/>
  <c r="AN1086" i="1" s="1"/>
  <c r="AO1086" i="1" s="1"/>
  <c r="AP1085" i="1" s="1"/>
  <c r="AL1038" i="1"/>
  <c r="AN1038" i="1" s="1"/>
  <c r="AO1038" i="1" s="1"/>
  <c r="AP1037" i="1" s="1"/>
  <c r="AM2829" i="1"/>
  <c r="AL2781" i="1"/>
  <c r="AM2701" i="1"/>
  <c r="AL2653" i="1"/>
  <c r="AL2525" i="1"/>
  <c r="AM2509" i="1"/>
  <c r="AL2453" i="1"/>
  <c r="AM2437" i="1"/>
  <c r="AL1789" i="1"/>
  <c r="AN1789" i="1" s="1"/>
  <c r="AO1789" i="1" s="1"/>
  <c r="AP1788" i="1" s="1"/>
  <c r="AL2856" i="1"/>
  <c r="AM2840" i="1"/>
  <c r="AM2776" i="1"/>
  <c r="AL2728" i="1"/>
  <c r="AM2712" i="1"/>
  <c r="AL2664" i="1"/>
  <c r="AN2664" i="1" s="1"/>
  <c r="AO2664" i="1" s="1"/>
  <c r="AP2663" i="1" s="1"/>
  <c r="AM2520" i="1"/>
  <c r="AN2520" i="1" s="1"/>
  <c r="AO2520" i="1" s="1"/>
  <c r="AP2519" i="1" s="1"/>
  <c r="AM2456" i="1"/>
  <c r="AL2396" i="1"/>
  <c r="AM2316" i="1"/>
  <c r="AL2264" i="1"/>
  <c r="AM2248" i="1"/>
  <c r="AN2248" i="1" s="1"/>
  <c r="AO2248" i="1" s="1"/>
  <c r="AP2247" i="1" s="1"/>
  <c r="AL2200" i="1"/>
  <c r="AN2200" i="1" s="1"/>
  <c r="AO2200" i="1" s="1"/>
  <c r="AP2199" i="1" s="1"/>
  <c r="AM2116" i="1"/>
  <c r="AN2116" i="1" s="1"/>
  <c r="AO2116" i="1" s="1"/>
  <c r="AP2115" i="1" s="1"/>
  <c r="AL1480" i="1"/>
  <c r="AM1320" i="1"/>
  <c r="AL564" i="1"/>
  <c r="AM1875" i="1"/>
  <c r="AM1807" i="1"/>
  <c r="AL1759" i="1"/>
  <c r="AM1743" i="1"/>
  <c r="AM1563" i="1"/>
  <c r="AL1363" i="1"/>
  <c r="AL1295" i="1"/>
  <c r="AN1295" i="1" s="1"/>
  <c r="AO1295" i="1" s="1"/>
  <c r="AP1294" i="1" s="1"/>
  <c r="AM1215" i="1"/>
  <c r="AM1163" i="1"/>
  <c r="AL1147" i="1"/>
  <c r="AL1083" i="1"/>
  <c r="AM1035" i="1"/>
  <c r="AN1035" i="1" s="1"/>
  <c r="AO1035" i="1" s="1"/>
  <c r="AP1034" i="1" s="1"/>
  <c r="AL1019" i="1"/>
  <c r="AL955" i="1"/>
  <c r="AM887" i="1"/>
  <c r="AL839" i="1"/>
  <c r="AM823" i="1"/>
  <c r="AN823" i="1" s="1"/>
  <c r="AO823" i="1" s="1"/>
  <c r="AP822" i="1" s="1"/>
  <c r="AL775" i="1"/>
  <c r="AN775" i="1" s="1"/>
  <c r="AO775" i="1" s="1"/>
  <c r="AP774" i="1" s="1"/>
  <c r="AM627" i="1"/>
  <c r="AM579" i="1"/>
  <c r="AM499" i="1"/>
  <c r="AL451" i="1"/>
  <c r="AM435" i="1"/>
  <c r="AM367" i="1"/>
  <c r="AL319" i="1"/>
  <c r="AM303" i="1"/>
  <c r="AN303" i="1" s="1"/>
  <c r="AO303" i="1" s="1"/>
  <c r="AP302" i="1" s="1"/>
  <c r="AL255" i="1"/>
  <c r="AN255" i="1" s="1"/>
  <c r="AO255" i="1" s="1"/>
  <c r="AP254" i="1" s="1"/>
  <c r="AL191" i="1"/>
  <c r="AM175" i="1"/>
  <c r="AL63" i="1"/>
  <c r="AL990" i="1"/>
  <c r="AN990" i="1" s="1"/>
  <c r="AO990" i="1" s="1"/>
  <c r="AP989" i="1" s="1"/>
  <c r="AM974" i="1"/>
  <c r="AM846" i="1"/>
  <c r="AL798" i="1"/>
  <c r="AM718" i="1"/>
  <c r="AM590" i="1"/>
  <c r="AM526" i="1"/>
  <c r="AL478" i="1"/>
  <c r="AL158" i="1"/>
  <c r="AN158" i="1" s="1"/>
  <c r="AO158" i="1" s="1"/>
  <c r="AP157" i="1" s="1"/>
  <c r="AM142" i="1"/>
  <c r="AL94" i="1"/>
  <c r="AL30" i="1"/>
  <c r="AN30" i="1" s="1"/>
  <c r="AO30" i="1" s="1"/>
  <c r="AP29" i="1" s="1"/>
  <c r="AM14" i="1"/>
  <c r="AN14" i="1" s="1"/>
  <c r="AO14" i="1" s="1"/>
  <c r="AP13" i="1" s="1"/>
  <c r="AL2337" i="1"/>
  <c r="AN2337" i="1" s="1"/>
  <c r="AO2337" i="1" s="1"/>
  <c r="AP2336" i="1" s="1"/>
  <c r="AM2309" i="1"/>
  <c r="AL2245" i="1"/>
  <c r="AN2245" i="1" s="1"/>
  <c r="AO2245" i="1" s="1"/>
  <c r="AP2244" i="1" s="1"/>
  <c r="AM2225" i="1"/>
  <c r="AM2153" i="1"/>
  <c r="AL2097" i="1"/>
  <c r="AN2097" i="1" s="1"/>
  <c r="AO2097" i="1" s="1"/>
  <c r="AP2096" i="1" s="1"/>
  <c r="AM2081" i="1"/>
  <c r="AL2025" i="1"/>
  <c r="AM2005" i="1"/>
  <c r="AL1953" i="1"/>
  <c r="AN1953" i="1" s="1"/>
  <c r="AO1953" i="1" s="1"/>
  <c r="AP1952" i="1" s="1"/>
  <c r="AL1877" i="1"/>
  <c r="AL1805" i="1"/>
  <c r="AM1713" i="1"/>
  <c r="AL1657" i="1"/>
  <c r="AL1585" i="1"/>
  <c r="AM1569" i="1"/>
  <c r="AL1441" i="1"/>
  <c r="AL1365" i="1"/>
  <c r="AM1349" i="1"/>
  <c r="AL1293" i="1"/>
  <c r="AM1273" i="1"/>
  <c r="AL1221" i="1"/>
  <c r="AN1221" i="1" s="1"/>
  <c r="AO1221" i="1" s="1"/>
  <c r="AP1220" i="1" s="1"/>
  <c r="AM1129" i="1"/>
  <c r="AL1073" i="1"/>
  <c r="AN1073" i="1" s="1"/>
  <c r="AO1073" i="1" s="1"/>
  <c r="AP1072" i="1" s="1"/>
  <c r="AL1005" i="1"/>
  <c r="AM989" i="1"/>
  <c r="AL869" i="1"/>
  <c r="AL801" i="1"/>
  <c r="AN801" i="1" s="1"/>
  <c r="AO801" i="1" s="1"/>
  <c r="AP800" i="1" s="1"/>
  <c r="AM785" i="1"/>
  <c r="AN785" i="1" s="1"/>
  <c r="AO785" i="1" s="1"/>
  <c r="AP784" i="1" s="1"/>
  <c r="AL665" i="1"/>
  <c r="AM645" i="1"/>
  <c r="AL597" i="1"/>
  <c r="AM577" i="1"/>
  <c r="AL529" i="1"/>
  <c r="AM509" i="1"/>
  <c r="AL461" i="1"/>
  <c r="AM441" i="1"/>
  <c r="AL389" i="1"/>
  <c r="AM373" i="1"/>
  <c r="AL321" i="1"/>
  <c r="AM305" i="1"/>
  <c r="AL253" i="1"/>
  <c r="AM169" i="1"/>
  <c r="AN169" i="1" s="1"/>
  <c r="AO169" i="1" s="1"/>
  <c r="AP168" i="1" s="1"/>
  <c r="AL121" i="1"/>
  <c r="AM101" i="1"/>
  <c r="AN101" i="1" s="1"/>
  <c r="AO101" i="1" s="1"/>
  <c r="AP100" i="1" s="1"/>
  <c r="AM1944" i="1"/>
  <c r="AN1944" i="1" s="1"/>
  <c r="AO1944" i="1" s="1"/>
  <c r="AP1943" i="1" s="1"/>
  <c r="AM1724" i="1"/>
  <c r="AN1724" i="1" s="1"/>
  <c r="AO1724" i="1" s="1"/>
  <c r="AP1723" i="1" s="1"/>
  <c r="AM1652" i="1"/>
  <c r="AN1652" i="1" s="1"/>
  <c r="AO1652" i="1" s="1"/>
  <c r="AP1651" i="1" s="1"/>
  <c r="AL1524" i="1"/>
  <c r="AL1452" i="1"/>
  <c r="AM1432" i="1"/>
  <c r="AL1376" i="1"/>
  <c r="AM1360" i="1"/>
  <c r="AM1284" i="1"/>
  <c r="AL1156" i="1"/>
  <c r="AM1140" i="1"/>
  <c r="AL1084" i="1"/>
  <c r="AN1084" i="1" s="1"/>
  <c r="AO1084" i="1" s="1"/>
  <c r="AP1083" i="1" s="1"/>
  <c r="AL1016" i="1"/>
  <c r="AM996" i="1"/>
  <c r="AM928" i="1"/>
  <c r="AM792" i="1"/>
  <c r="AL740" i="1"/>
  <c r="AM656" i="1"/>
  <c r="AL604" i="1"/>
  <c r="AM588" i="1"/>
  <c r="AL468" i="1"/>
  <c r="AM452" i="1"/>
  <c r="AM384" i="1"/>
  <c r="AL332" i="1"/>
  <c r="AL200" i="1"/>
  <c r="AN200" i="1" s="1"/>
  <c r="AO200" i="1" s="1"/>
  <c r="AP199" i="1" s="1"/>
  <c r="AM2474" i="1"/>
  <c r="AM2266" i="1"/>
  <c r="AM2058" i="1"/>
  <c r="AL1640" i="1"/>
  <c r="AM1882" i="1"/>
  <c r="AL1738" i="1"/>
  <c r="AN1738" i="1" s="1"/>
  <c r="AO1738" i="1" s="1"/>
  <c r="AP1737" i="1" s="1"/>
  <c r="AM1690" i="1"/>
  <c r="AM1514" i="1"/>
  <c r="AL1386" i="1"/>
  <c r="AN1386" i="1" s="1"/>
  <c r="AO1386" i="1" s="1"/>
  <c r="AP1385" i="1" s="1"/>
  <c r="AM1338" i="1"/>
  <c r="AL2691" i="1"/>
  <c r="AN2691" i="1" s="1"/>
  <c r="AO2691" i="1" s="1"/>
  <c r="AP2690" i="1" s="1"/>
  <c r="AM2675" i="1"/>
  <c r="AL2531" i="1"/>
  <c r="AN2531" i="1" s="1"/>
  <c r="AO2531" i="1" s="1"/>
  <c r="AP2530" i="1" s="1"/>
  <c r="AM2483" i="1"/>
  <c r="AL2339" i="1"/>
  <c r="AN2339" i="1" s="1"/>
  <c r="AO2339" i="1" s="1"/>
  <c r="AP2338" i="1" s="1"/>
  <c r="AM2291" i="1"/>
  <c r="AM1171" i="1"/>
  <c r="AL1170" i="1"/>
  <c r="AN1170" i="1" s="1"/>
  <c r="AO1170" i="1" s="1"/>
  <c r="AP1169" i="1" s="1"/>
  <c r="AM1122" i="1"/>
  <c r="AM2817" i="1"/>
  <c r="AL2689" i="1"/>
  <c r="AN2689" i="1" s="1"/>
  <c r="AO2689" i="1" s="1"/>
  <c r="AP2688" i="1" s="1"/>
  <c r="AL2473" i="1"/>
  <c r="AM2425" i="1"/>
  <c r="AM2700" i="1"/>
  <c r="AN2700" i="1" s="1"/>
  <c r="AO2700" i="1" s="1"/>
  <c r="AP2699" i="1" s="1"/>
  <c r="AL2572" i="1"/>
  <c r="AM2524" i="1"/>
  <c r="AN2524" i="1" s="1"/>
  <c r="AO2524" i="1" s="1"/>
  <c r="AP2523" i="1" s="1"/>
  <c r="AL2368" i="1"/>
  <c r="AM2320" i="1"/>
  <c r="AN2320" i="1" s="1"/>
  <c r="AO2320" i="1" s="1"/>
  <c r="AP2319" i="1" s="1"/>
  <c r="AL2204" i="1"/>
  <c r="AM2156" i="1"/>
  <c r="AN2156" i="1" s="1"/>
  <c r="AO2156" i="1" s="1"/>
  <c r="AP2155" i="1" s="1"/>
  <c r="AL1544" i="1"/>
  <c r="AL1251" i="1"/>
  <c r="AM1203" i="1"/>
  <c r="AM875" i="1"/>
  <c r="AM699" i="1"/>
  <c r="AM647" i="1"/>
  <c r="AM471" i="1"/>
  <c r="AL147" i="1"/>
  <c r="AL978" i="1"/>
  <c r="AN978" i="1" s="1"/>
  <c r="AO978" i="1" s="1"/>
  <c r="AP977" i="1" s="1"/>
  <c r="AL786" i="1"/>
  <c r="AM738" i="1"/>
  <c r="AL610" i="1"/>
  <c r="AM562" i="1"/>
  <c r="AN562" i="1" s="1"/>
  <c r="AO562" i="1" s="1"/>
  <c r="AP561" i="1" s="1"/>
  <c r="AL434" i="1"/>
  <c r="AM226" i="1"/>
  <c r="AL50" i="1"/>
  <c r="AL2273" i="1"/>
  <c r="AN2273" i="1" s="1"/>
  <c r="AO2273" i="1" s="1"/>
  <c r="AP2272" i="1" s="1"/>
  <c r="AM2009" i="1"/>
  <c r="AL1845" i="1"/>
  <c r="AM1793" i="1"/>
  <c r="AL1645" i="1"/>
  <c r="AN1645" i="1" s="1"/>
  <c r="AO1645" i="1" s="1"/>
  <c r="AP1644" i="1" s="1"/>
  <c r="AL1225" i="1"/>
  <c r="AL1009" i="1"/>
  <c r="AN1009" i="1" s="1"/>
  <c r="AO1009" i="1" s="1"/>
  <c r="AP1008" i="1" s="1"/>
  <c r="AL805" i="1"/>
  <c r="AN805" i="1" s="1"/>
  <c r="AO805" i="1" s="1"/>
  <c r="AP804" i="1" s="1"/>
  <c r="AM753" i="1"/>
  <c r="AL617" i="1"/>
  <c r="AL445" i="1"/>
  <c r="AN445" i="1" s="1"/>
  <c r="AO445" i="1" s="1"/>
  <c r="AP444" i="1" s="1"/>
  <c r="AM397" i="1"/>
  <c r="AL237" i="1"/>
  <c r="AM173" i="1"/>
  <c r="AL57" i="1"/>
  <c r="AM9" i="1"/>
  <c r="AL1840" i="1"/>
  <c r="AM1548" i="1"/>
  <c r="AN1548" i="1" s="1"/>
  <c r="AO1548" i="1" s="1"/>
  <c r="AP1547" i="1" s="1"/>
  <c r="AL1420" i="1"/>
  <c r="AN1420" i="1" s="1"/>
  <c r="AO1420" i="1" s="1"/>
  <c r="AP1419" i="1" s="1"/>
  <c r="AL984" i="1"/>
  <c r="AL796" i="1"/>
  <c r="AM556" i="1"/>
  <c r="AL420" i="1"/>
  <c r="AN420" i="1" s="1"/>
  <c r="AO420" i="1" s="1"/>
  <c r="AP419" i="1" s="1"/>
  <c r="AM368" i="1"/>
  <c r="AL56" i="1"/>
  <c r="AM24" i="1"/>
  <c r="AL2834" i="1"/>
  <c r="AN2834" i="1" s="1"/>
  <c r="AO2834" i="1" s="1"/>
  <c r="AP2833" i="1" s="1"/>
  <c r="AM2818" i="1"/>
  <c r="AL2770" i="1"/>
  <c r="AL2642" i="1"/>
  <c r="AM2626" i="1"/>
  <c r="AM2562" i="1"/>
  <c r="AL2514" i="1"/>
  <c r="AM2434" i="1"/>
  <c r="AL2386" i="1"/>
  <c r="AN2386" i="1" s="1"/>
  <c r="AO2386" i="1" s="1"/>
  <c r="AP2385" i="1" s="1"/>
  <c r="AM2370" i="1"/>
  <c r="AM2306" i="1"/>
  <c r="AM2242" i="1"/>
  <c r="AL2194" i="1"/>
  <c r="AN2194" i="1" s="1"/>
  <c r="AO2194" i="1" s="1"/>
  <c r="AP2193" i="1" s="1"/>
  <c r="AL2130" i="1"/>
  <c r="AM2114" i="1"/>
  <c r="AM2050" i="1"/>
  <c r="AL1938" i="1"/>
  <c r="AN1938" i="1" s="1"/>
  <c r="AO1938" i="1" s="1"/>
  <c r="AP1937" i="1" s="1"/>
  <c r="AL585" i="1"/>
  <c r="AL1725" i="1"/>
  <c r="AL1906" i="1"/>
  <c r="AM1762" i="1"/>
  <c r="AL1714" i="1"/>
  <c r="AM1698" i="1"/>
  <c r="AL1650" i="1"/>
  <c r="AL1586" i="1"/>
  <c r="AN1586" i="1" s="1"/>
  <c r="AO1586" i="1" s="1"/>
  <c r="AP1585" i="1" s="1"/>
  <c r="AM1570" i="1"/>
  <c r="AM1506" i="1"/>
  <c r="AL1458" i="1"/>
  <c r="AM1442" i="1"/>
  <c r="AM1378" i="1"/>
  <c r="AL1330" i="1"/>
  <c r="AN1330" i="1" s="1"/>
  <c r="AO1330" i="1" s="1"/>
  <c r="AP1329" i="1" s="1"/>
  <c r="AM1314" i="1"/>
  <c r="AL2795" i="1"/>
  <c r="AN2795" i="1" s="1"/>
  <c r="AO2795" i="1" s="1"/>
  <c r="AP2794" i="1" s="1"/>
  <c r="AM2779" i="1"/>
  <c r="AL2731" i="1"/>
  <c r="AN2731" i="1" s="1"/>
  <c r="AO2731" i="1" s="1"/>
  <c r="AP2730" i="1" s="1"/>
  <c r="AM2715" i="1"/>
  <c r="AL2667" i="1"/>
  <c r="AM2587" i="1"/>
  <c r="AL2539" i="1"/>
  <c r="AL2475" i="1"/>
  <c r="AN2475" i="1" s="1"/>
  <c r="AO2475" i="1" s="1"/>
  <c r="AP2474" i="1" s="1"/>
  <c r="AM2459" i="1"/>
  <c r="AM2395" i="1"/>
  <c r="AL2347" i="1"/>
  <c r="AM2331" i="1"/>
  <c r="AL2283" i="1"/>
  <c r="AM2267" i="1"/>
  <c r="AN2267" i="1" s="1"/>
  <c r="AO2267" i="1" s="1"/>
  <c r="AP2266" i="1" s="1"/>
  <c r="AM2219" i="1"/>
  <c r="AM2155" i="1"/>
  <c r="AM2091" i="1"/>
  <c r="AL2011" i="1"/>
  <c r="AN2011" i="1" s="1"/>
  <c r="AO2011" i="1" s="1"/>
  <c r="AP2010" i="1" s="1"/>
  <c r="AM1963" i="1"/>
  <c r="AL1947" i="1"/>
  <c r="AN1947" i="1" s="1"/>
  <c r="AO1947" i="1" s="1"/>
  <c r="AP1946" i="1" s="1"/>
  <c r="AM1012" i="1"/>
  <c r="AM1194" i="1"/>
  <c r="AL1146" i="1"/>
  <c r="AM1130" i="1"/>
  <c r="AL1082" i="1"/>
  <c r="AL1018" i="1"/>
  <c r="AM2809" i="1"/>
  <c r="AM2745" i="1"/>
  <c r="AM2681" i="1"/>
  <c r="AL2633" i="1"/>
  <c r="AL2569" i="1"/>
  <c r="AM2481" i="1"/>
  <c r="AL2265" i="1"/>
  <c r="AL1565" i="1"/>
  <c r="AM1405" i="1"/>
  <c r="AL713" i="1"/>
  <c r="AN713" i="1" s="1"/>
  <c r="AO713" i="1" s="1"/>
  <c r="AP712" i="1" s="1"/>
  <c r="AL2836" i="1"/>
  <c r="AM2692" i="1"/>
  <c r="AM2500" i="1"/>
  <c r="AN2500" i="1" s="1"/>
  <c r="AO2500" i="1" s="1"/>
  <c r="AP2499" i="1" s="1"/>
  <c r="AL2452" i="1"/>
  <c r="AL2376" i="1"/>
  <c r="AL2312" i="1"/>
  <c r="AM2292" i="1"/>
  <c r="AL2180" i="1"/>
  <c r="AM2096" i="1"/>
  <c r="AL1960" i="1"/>
  <c r="AM1800" i="1"/>
  <c r="AL1288" i="1"/>
  <c r="AN1288" i="1" s="1"/>
  <c r="AO1288" i="1" s="1"/>
  <c r="AP1287" i="1" s="1"/>
  <c r="AM1096" i="1"/>
  <c r="AM1919" i="1"/>
  <c r="AL1871" i="1"/>
  <c r="AN1871" i="1" s="1"/>
  <c r="AO1871" i="1" s="1"/>
  <c r="AP1870" i="1" s="1"/>
  <c r="AL1723" i="1"/>
  <c r="AN1723" i="1" s="1"/>
  <c r="AO1723" i="1" s="1"/>
  <c r="AP1722" i="1" s="1"/>
  <c r="AM1591" i="1"/>
  <c r="AL1539" i="1"/>
  <c r="AM1391" i="1"/>
  <c r="AL1343" i="1"/>
  <c r="AN1343" i="1" s="1"/>
  <c r="AO1343" i="1" s="1"/>
  <c r="AP1342" i="1" s="1"/>
  <c r="AM1211" i="1"/>
  <c r="AN1211" i="1" s="1"/>
  <c r="AO1211" i="1" s="1"/>
  <c r="AP1210" i="1" s="1"/>
  <c r="AL1195" i="1"/>
  <c r="AM1127" i="1"/>
  <c r="AL1079" i="1"/>
  <c r="AM1063" i="1"/>
  <c r="AL1015" i="1"/>
  <c r="AL951" i="1"/>
  <c r="AM935" i="1"/>
  <c r="AL883" i="1"/>
  <c r="AM867" i="1"/>
  <c r="AL819" i="1"/>
  <c r="AM803" i="1"/>
  <c r="AM739" i="1"/>
  <c r="AL691" i="1"/>
  <c r="AL559" i="1"/>
  <c r="AM543" i="1"/>
  <c r="AL495" i="1"/>
  <c r="AM411" i="1"/>
  <c r="AN411" i="1" s="1"/>
  <c r="AO411" i="1" s="1"/>
  <c r="AP410" i="1" s="1"/>
  <c r="AM283" i="1"/>
  <c r="AM219" i="1"/>
  <c r="AL43" i="1"/>
  <c r="AL970" i="1"/>
  <c r="AN970" i="1" s="1"/>
  <c r="AO970" i="1" s="1"/>
  <c r="AP969" i="1" s="1"/>
  <c r="AM954" i="1"/>
  <c r="AL906" i="1"/>
  <c r="AM826" i="1"/>
  <c r="AL778" i="1"/>
  <c r="AM698" i="1"/>
  <c r="AL650" i="1"/>
  <c r="AM570" i="1"/>
  <c r="AL522" i="1"/>
  <c r="AM506" i="1"/>
  <c r="AL394" i="1"/>
  <c r="AM314" i="1"/>
  <c r="AL266" i="1"/>
  <c r="AN266" i="1" s="1"/>
  <c r="AO266" i="1" s="1"/>
  <c r="AP265" i="1" s="1"/>
  <c r="AM250" i="1"/>
  <c r="AL202" i="1"/>
  <c r="AL138" i="1"/>
  <c r="AM122" i="1"/>
  <c r="AL74" i="1"/>
  <c r="AM2381" i="1"/>
  <c r="AL2221" i="1"/>
  <c r="AM2129" i="1"/>
  <c r="AL2073" i="1"/>
  <c r="AM2057" i="1"/>
  <c r="AM1985" i="1"/>
  <c r="AM1909" i="1"/>
  <c r="AM1837" i="1"/>
  <c r="AM1765" i="1"/>
  <c r="AL1709" i="1"/>
  <c r="AN1709" i="1" s="1"/>
  <c r="AO1709" i="1" s="1"/>
  <c r="AP1708" i="1" s="1"/>
  <c r="AM1473" i="1"/>
  <c r="AL1417" i="1"/>
  <c r="AL1345" i="1"/>
  <c r="AM1325" i="1"/>
  <c r="AL1269" i="1"/>
  <c r="AM1253" i="1"/>
  <c r="AM1177" i="1"/>
  <c r="AL1125" i="1"/>
  <c r="AN1125" i="1" s="1"/>
  <c r="AO1125" i="1" s="1"/>
  <c r="AP1124" i="1" s="1"/>
  <c r="AM1105" i="1"/>
  <c r="AL1053" i="1"/>
  <c r="AM965" i="1"/>
  <c r="AL917" i="1"/>
  <c r="AM761" i="1"/>
  <c r="AL709" i="1"/>
  <c r="AL641" i="1"/>
  <c r="AM625" i="1"/>
  <c r="AM557" i="1"/>
  <c r="AM489" i="1"/>
  <c r="AL437" i="1"/>
  <c r="AM421" i="1"/>
  <c r="AM353" i="1"/>
  <c r="AM149" i="1"/>
  <c r="AN149" i="1" s="1"/>
  <c r="AO149" i="1" s="1"/>
  <c r="AP148" i="1" s="1"/>
  <c r="AL97" i="1"/>
  <c r="AL33" i="1"/>
  <c r="AL2012" i="1"/>
  <c r="AM1920" i="1"/>
  <c r="AN1920" i="1" s="1"/>
  <c r="AO1920" i="1" s="1"/>
  <c r="AP1919" i="1" s="1"/>
  <c r="AM1848" i="1"/>
  <c r="AL1720" i="1"/>
  <c r="AM1700" i="1"/>
  <c r="AL1648" i="1"/>
  <c r="AM1628" i="1"/>
  <c r="AN1628" i="1" s="1"/>
  <c r="AO1628" i="1" s="1"/>
  <c r="AP1627" i="1" s="1"/>
  <c r="AL1572" i="1"/>
  <c r="AL1500" i="1"/>
  <c r="AM1408" i="1"/>
  <c r="AL1356" i="1"/>
  <c r="AM1336" i="1"/>
  <c r="AM1188" i="1"/>
  <c r="AM1116" i="1"/>
  <c r="AM976" i="1"/>
  <c r="AM704" i="1"/>
  <c r="AM636" i="1"/>
  <c r="AM568" i="1"/>
  <c r="AL516" i="1"/>
  <c r="AM496" i="1"/>
  <c r="AL380" i="1"/>
  <c r="AL312" i="1"/>
  <c r="AM292" i="1"/>
  <c r="AL244" i="1"/>
  <c r="AN244" i="1" s="1"/>
  <c r="AO244" i="1" s="1"/>
  <c r="AP243" i="1" s="1"/>
  <c r="AL176" i="1"/>
  <c r="AL112" i="1"/>
  <c r="AL48" i="1"/>
  <c r="AL2794" i="1"/>
  <c r="AN2794" i="1" s="1"/>
  <c r="AO2794" i="1" s="1"/>
  <c r="AP2793" i="1" s="1"/>
  <c r="AM2762" i="1"/>
  <c r="AM2602" i="1"/>
  <c r="AL2458" i="1"/>
  <c r="AM2410" i="1"/>
  <c r="AM2218" i="1"/>
  <c r="AL2090" i="1"/>
  <c r="AM2026" i="1"/>
  <c r="AM2269" i="1"/>
  <c r="AL1674" i="1"/>
  <c r="AM1626" i="1"/>
  <c r="AM1450" i="1"/>
  <c r="AL1322" i="1"/>
  <c r="AM1274" i="1"/>
  <c r="AL2771" i="1"/>
  <c r="AM2723" i="1"/>
  <c r="AL2371" i="1"/>
  <c r="AL2195" i="1"/>
  <c r="AM2131" i="1"/>
  <c r="AM1154" i="1"/>
  <c r="AL1010" i="1"/>
  <c r="AM2833" i="1"/>
  <c r="AL2673" i="1"/>
  <c r="AM2625" i="1"/>
  <c r="AL1661" i="1"/>
  <c r="AM2588" i="1"/>
  <c r="AM2400" i="1"/>
  <c r="AL2236" i="1"/>
  <c r="AL1863" i="1"/>
  <c r="AN1863" i="1" s="1"/>
  <c r="AO1863" i="1" s="1"/>
  <c r="AP1862" i="1" s="1"/>
  <c r="AM1631" i="1"/>
  <c r="AM1283" i="1"/>
  <c r="AM1135" i="1"/>
  <c r="AM943" i="1"/>
  <c r="AN943" i="1" s="1"/>
  <c r="AO943" i="1" s="1"/>
  <c r="AP942" i="1" s="1"/>
  <c r="AL763" i="1"/>
  <c r="AN763" i="1" s="1"/>
  <c r="AO763" i="1" s="1"/>
  <c r="AP762" i="1" s="1"/>
  <c r="AL599" i="1"/>
  <c r="AL259" i="1"/>
  <c r="AM211" i="1"/>
  <c r="AL51" i="1"/>
  <c r="AL882" i="1"/>
  <c r="AM834" i="1"/>
  <c r="AL706" i="1"/>
  <c r="AN706" i="1" s="1"/>
  <c r="AO706" i="1" s="1"/>
  <c r="AP705" i="1" s="1"/>
  <c r="AM306" i="1"/>
  <c r="AN306" i="1" s="1"/>
  <c r="AO306" i="1" s="1"/>
  <c r="AP305" i="1" s="1"/>
  <c r="AL162" i="1"/>
  <c r="AN162" i="1" s="1"/>
  <c r="AO162" i="1" s="1"/>
  <c r="AP161" i="1" s="1"/>
  <c r="AL2289" i="1"/>
  <c r="AL2085" i="1"/>
  <c r="AM1625" i="1"/>
  <c r="AM1425" i="1"/>
  <c r="AL1261" i="1"/>
  <c r="AN1261" i="1" s="1"/>
  <c r="AO1261" i="1" s="1"/>
  <c r="AP1260" i="1" s="1"/>
  <c r="AL1045" i="1"/>
  <c r="AM1025" i="1"/>
  <c r="AL873" i="1"/>
  <c r="AM633" i="1"/>
  <c r="AL465" i="1"/>
  <c r="AM413" i="1"/>
  <c r="AM25" i="1"/>
  <c r="AL1856" i="1"/>
  <c r="AL1180" i="1"/>
  <c r="AM592" i="1"/>
  <c r="AN592" i="1" s="1"/>
  <c r="AO592" i="1" s="1"/>
  <c r="AP591" i="1" s="1"/>
  <c r="AL440" i="1"/>
  <c r="AN440" i="1" s="1"/>
  <c r="AO440" i="1" s="1"/>
  <c r="AP439" i="1" s="1"/>
  <c r="AM388" i="1"/>
  <c r="AL252" i="1"/>
  <c r="AN252" i="1" s="1"/>
  <c r="AO252" i="1" s="1"/>
  <c r="AP251" i="1" s="1"/>
  <c r="AM1811" i="1"/>
  <c r="AL2830" i="1"/>
  <c r="AL2766" i="1"/>
  <c r="AL2702" i="1"/>
  <c r="AN2702" i="1" s="1"/>
  <c r="AO2702" i="1" s="1"/>
  <c r="AP2701" i="1" s="1"/>
  <c r="AM2686" i="1"/>
  <c r="AM2558" i="1"/>
  <c r="AL2510" i="1"/>
  <c r="AM2430" i="1"/>
  <c r="AM2366" i="1"/>
  <c r="AL2318" i="1"/>
  <c r="AM2238" i="1"/>
  <c r="AL2190" i="1"/>
  <c r="AN2190" i="1" s="1"/>
  <c r="AO2190" i="1" s="1"/>
  <c r="AP2189" i="1" s="1"/>
  <c r="AL2126" i="1"/>
  <c r="AL2062" i="1"/>
  <c r="AM2046" i="1"/>
  <c r="AM1982" i="1"/>
  <c r="AM1918" i="1"/>
  <c r="AL1870" i="1"/>
  <c r="AL1806" i="1"/>
  <c r="AN1806" i="1" s="1"/>
  <c r="AO1806" i="1" s="1"/>
  <c r="AP1805" i="1" s="1"/>
  <c r="AL1678" i="1"/>
  <c r="AL1550" i="1"/>
  <c r="AM1470" i="1"/>
  <c r="AL1422" i="1"/>
  <c r="AM1406" i="1"/>
  <c r="AL1358" i="1"/>
  <c r="AL1294" i="1"/>
  <c r="AL2807" i="1"/>
  <c r="AM2791" i="1"/>
  <c r="AL2679" i="1"/>
  <c r="AL2615" i="1"/>
  <c r="AM2599" i="1"/>
  <c r="AM2535" i="1"/>
  <c r="AN2535" i="1" s="1"/>
  <c r="AO2535" i="1" s="1"/>
  <c r="AP2534" i="1" s="1"/>
  <c r="AL2487" i="1"/>
  <c r="AM2471" i="1"/>
  <c r="AL2423" i="1"/>
  <c r="AN2423" i="1" s="1"/>
  <c r="AO2423" i="1" s="1"/>
  <c r="AP2422" i="1" s="1"/>
  <c r="AM2215" i="1"/>
  <c r="AM2151" i="1"/>
  <c r="AM2023" i="1"/>
  <c r="AL1222" i="1"/>
  <c r="AN1222" i="1" s="1"/>
  <c r="AO1222" i="1" s="1"/>
  <c r="AP1221" i="1" s="1"/>
  <c r="AM1206" i="1"/>
  <c r="AL1158" i="1"/>
  <c r="AM1142" i="1"/>
  <c r="AN1142" i="1" s="1"/>
  <c r="AO1142" i="1" s="1"/>
  <c r="AP1141" i="1" s="1"/>
  <c r="AM1078" i="1"/>
  <c r="AL1030" i="1"/>
  <c r="AM1014" i="1"/>
  <c r="AL2837" i="1"/>
  <c r="AL2773" i="1"/>
  <c r="AM2693" i="1"/>
  <c r="AL2645" i="1"/>
  <c r="AM2565" i="1"/>
  <c r="AL2445" i="1"/>
  <c r="AL2313" i="1"/>
  <c r="AM2205" i="1"/>
  <c r="AL1693" i="1"/>
  <c r="AN1693" i="1" s="1"/>
  <c r="AO1693" i="1" s="1"/>
  <c r="AP1692" i="1" s="1"/>
  <c r="AL969" i="1"/>
  <c r="AM649" i="1"/>
  <c r="AN649" i="1" s="1"/>
  <c r="AO649" i="1" s="1"/>
  <c r="AP648" i="1" s="1"/>
  <c r="AL2848" i="1"/>
  <c r="AM2832" i="1"/>
  <c r="AL2720" i="1"/>
  <c r="AM2640" i="1"/>
  <c r="AL2592" i="1"/>
  <c r="AM2576" i="1"/>
  <c r="AN2576" i="1" s="1"/>
  <c r="AO2576" i="1" s="1"/>
  <c r="AP2575" i="1" s="1"/>
  <c r="AL2528" i="1"/>
  <c r="AL2388" i="1"/>
  <c r="AM2372" i="1"/>
  <c r="AL2324" i="1"/>
  <c r="AM2240" i="1"/>
  <c r="AL2124" i="1"/>
  <c r="AM1928" i="1"/>
  <c r="AM1224" i="1"/>
  <c r="AM1883" i="1"/>
  <c r="AL1867" i="1"/>
  <c r="AN1867" i="1" s="1"/>
  <c r="AO1867" i="1" s="1"/>
  <c r="AP1866" i="1" s="1"/>
  <c r="AM1819" i="1"/>
  <c r="AM1799" i="1"/>
  <c r="AM1667" i="1"/>
  <c r="AL1619" i="1"/>
  <c r="AL1551" i="1"/>
  <c r="AN1551" i="1" s="1"/>
  <c r="AO1551" i="1" s="1"/>
  <c r="AP1550" i="1" s="1"/>
  <c r="AM1471" i="1"/>
  <c r="AL1403" i="1"/>
  <c r="AL1223" i="1"/>
  <c r="AN1223" i="1" s="1"/>
  <c r="AO1223" i="1" s="1"/>
  <c r="AP1222" i="1" s="1"/>
  <c r="AL1155" i="1"/>
  <c r="AN1155" i="1" s="1"/>
  <c r="AO1155" i="1" s="1"/>
  <c r="AP1154" i="1" s="1"/>
  <c r="AM1139" i="1"/>
  <c r="AM1075" i="1"/>
  <c r="AL1027" i="1"/>
  <c r="AL963" i="1"/>
  <c r="AL895" i="1"/>
  <c r="AM879" i="1"/>
  <c r="AM815" i="1"/>
  <c r="AM751" i="1"/>
  <c r="AL703" i="1"/>
  <c r="AM687" i="1"/>
  <c r="AL571" i="1"/>
  <c r="AL443" i="1"/>
  <c r="AL375" i="1"/>
  <c r="AN375" i="1" s="1"/>
  <c r="AO375" i="1" s="1"/>
  <c r="AP374" i="1" s="1"/>
  <c r="AM359" i="1"/>
  <c r="AL311" i="1"/>
  <c r="AM295" i="1"/>
  <c r="AL247" i="1"/>
  <c r="AL183" i="1"/>
  <c r="AL119" i="1"/>
  <c r="AL55" i="1"/>
  <c r="AM39" i="1"/>
  <c r="AL982" i="1"/>
  <c r="AN982" i="1" s="1"/>
  <c r="AO982" i="1" s="1"/>
  <c r="AP981" i="1" s="1"/>
  <c r="AM966" i="1"/>
  <c r="AL918" i="1"/>
  <c r="AM902" i="1"/>
  <c r="AL854" i="1"/>
  <c r="AM838" i="1"/>
  <c r="AL726" i="1"/>
  <c r="AM646" i="1"/>
  <c r="AL598" i="1"/>
  <c r="AM582" i="1"/>
  <c r="AN582" i="1" s="1"/>
  <c r="AO582" i="1" s="1"/>
  <c r="AP581" i="1" s="1"/>
  <c r="AM454" i="1"/>
  <c r="AN454" i="1" s="1"/>
  <c r="AO454" i="1" s="1"/>
  <c r="AP453" i="1" s="1"/>
  <c r="AM390" i="1"/>
  <c r="AM342" i="1"/>
  <c r="AM326" i="1"/>
  <c r="AM262" i="1"/>
  <c r="AM214" i="1"/>
  <c r="AM198" i="1"/>
  <c r="AM150" i="1"/>
  <c r="AM134" i="1"/>
  <c r="AM2401" i="1"/>
  <c r="AL2321" i="1"/>
  <c r="AM2293" i="1"/>
  <c r="AL2161" i="1"/>
  <c r="AN2161" i="1" s="1"/>
  <c r="AO2161" i="1" s="1"/>
  <c r="AP2160" i="1" s="1"/>
  <c r="AM2145" i="1"/>
  <c r="AM2069" i="1"/>
  <c r="AM1997" i="1"/>
  <c r="AL1941" i="1"/>
  <c r="AM1849" i="1"/>
  <c r="AM1777" i="1"/>
  <c r="AL1721" i="1"/>
  <c r="AM1705" i="1"/>
  <c r="AL1649" i="1"/>
  <c r="AM1633" i="1"/>
  <c r="AL1577" i="1"/>
  <c r="AN1577" i="1" s="1"/>
  <c r="AO1577" i="1" s="1"/>
  <c r="AP1576" i="1" s="1"/>
  <c r="AM1557" i="1"/>
  <c r="AL1505" i="1"/>
  <c r="AM1485" i="1"/>
  <c r="AL1429" i="1"/>
  <c r="AM1413" i="1"/>
  <c r="AL1285" i="1"/>
  <c r="AN1285" i="1" s="1"/>
  <c r="AO1285" i="1" s="1"/>
  <c r="AP1284" i="1" s="1"/>
  <c r="AM1265" i="1"/>
  <c r="AM1193" i="1"/>
  <c r="AL1137" i="1"/>
  <c r="AN1137" i="1" s="1"/>
  <c r="AO1137" i="1" s="1"/>
  <c r="AP1136" i="1" s="1"/>
  <c r="AL1065" i="1"/>
  <c r="AN1065" i="1" s="1"/>
  <c r="AO1065" i="1" s="1"/>
  <c r="AP1064" i="1" s="1"/>
  <c r="AM1049" i="1"/>
  <c r="AL997" i="1"/>
  <c r="AN997" i="1" s="1"/>
  <c r="AO997" i="1" s="1"/>
  <c r="AP996" i="1" s="1"/>
  <c r="AM913" i="1"/>
  <c r="AM773" i="1"/>
  <c r="AL725" i="1"/>
  <c r="AN725" i="1" s="1"/>
  <c r="AO725" i="1" s="1"/>
  <c r="AP724" i="1" s="1"/>
  <c r="AM705" i="1"/>
  <c r="AM637" i="1"/>
  <c r="AM569" i="1"/>
  <c r="AL381" i="1"/>
  <c r="AM365" i="1"/>
  <c r="AL313" i="1"/>
  <c r="AM297" i="1"/>
  <c r="AL245" i="1"/>
  <c r="AL177" i="1"/>
  <c r="AN177" i="1" s="1"/>
  <c r="AO177" i="1" s="1"/>
  <c r="AP176" i="1" s="1"/>
  <c r="AL113" i="1"/>
  <c r="AL45" i="1"/>
  <c r="AM2008" i="1"/>
  <c r="AL1952" i="1"/>
  <c r="AM1716" i="1"/>
  <c r="AL1660" i="1"/>
  <c r="AM1644" i="1"/>
  <c r="AN1644" i="1" s="1"/>
  <c r="AO1644" i="1" s="1"/>
  <c r="AP1643" i="1" s="1"/>
  <c r="AM1568" i="1"/>
  <c r="AL1516" i="1"/>
  <c r="AM1424" i="1"/>
  <c r="AN1424" i="1" s="1"/>
  <c r="AO1424" i="1" s="1"/>
  <c r="AP1423" i="1" s="1"/>
  <c r="AL1368" i="1"/>
  <c r="AN1368" i="1" s="1"/>
  <c r="AO1368" i="1" s="1"/>
  <c r="AP1367" i="1" s="1"/>
  <c r="AL1296" i="1"/>
  <c r="AM1276" i="1"/>
  <c r="AM1132" i="1"/>
  <c r="AL1004" i="1"/>
  <c r="AM920" i="1"/>
  <c r="AL868" i="1"/>
  <c r="AN868" i="1" s="1"/>
  <c r="AO868" i="1" s="1"/>
  <c r="AP867" i="1" s="1"/>
  <c r="AL800" i="1"/>
  <c r="AM716" i="1"/>
  <c r="AM648" i="1"/>
  <c r="AL596" i="1"/>
  <c r="AM580" i="1"/>
  <c r="AL460" i="1"/>
  <c r="AL392" i="1"/>
  <c r="AM376" i="1"/>
  <c r="AL324" i="1"/>
  <c r="AN324" i="1" s="1"/>
  <c r="AO324" i="1" s="1"/>
  <c r="AP323" i="1" s="1"/>
  <c r="AL256" i="1"/>
  <c r="AN256" i="1" s="1"/>
  <c r="AO256" i="1" s="1"/>
  <c r="AP255" i="1" s="1"/>
  <c r="AM240" i="1"/>
  <c r="AL192" i="1"/>
  <c r="AN192" i="1" s="1"/>
  <c r="AO192" i="1" s="1"/>
  <c r="AP191" i="1" s="1"/>
  <c r="AM172" i="1"/>
  <c r="AL2634" i="1"/>
  <c r="AN2634" i="1" s="1"/>
  <c r="AO2634" i="1" s="1"/>
  <c r="AP2633" i="1" s="1"/>
  <c r="AM2586" i="1"/>
  <c r="AM2394" i="1"/>
  <c r="AL2250" i="1"/>
  <c r="AN2250" i="1" s="1"/>
  <c r="AO2250" i="1" s="1"/>
  <c r="AP2249" i="1" s="1"/>
  <c r="AM2234" i="1"/>
  <c r="AL2074" i="1"/>
  <c r="AM2010" i="1"/>
  <c r="AM1853" i="1"/>
  <c r="AM1786" i="1"/>
  <c r="AM1562" i="1"/>
  <c r="AL1370" i="1"/>
  <c r="AL2595" i="1"/>
  <c r="AL2403" i="1"/>
  <c r="AN2403" i="1" s="1"/>
  <c r="AO2403" i="1" s="1"/>
  <c r="AP2402" i="1" s="1"/>
  <c r="AM2355" i="1"/>
  <c r="AL2211" i="1"/>
  <c r="AN2211" i="1" s="1"/>
  <c r="AO2211" i="1" s="1"/>
  <c r="AP2210" i="1" s="1"/>
  <c r="AM1939" i="1"/>
  <c r="AM1090" i="1"/>
  <c r="AL2609" i="1"/>
  <c r="AM2545" i="1"/>
  <c r="AM2013" i="1"/>
  <c r="AL2860" i="1"/>
  <c r="AL2384" i="1"/>
  <c r="AM2336" i="1"/>
  <c r="AN2336" i="1" s="1"/>
  <c r="AO2336" i="1" s="1"/>
  <c r="AP2335" i="1" s="1"/>
  <c r="AL2172" i="1"/>
  <c r="AM2120" i="1"/>
  <c r="AN2120" i="1" s="1"/>
  <c r="AO2120" i="1" s="1"/>
  <c r="AP2119" i="1" s="1"/>
  <c r="AL1192" i="1"/>
  <c r="AM1715" i="1"/>
  <c r="AM1531" i="1"/>
  <c r="AM1267" i="1"/>
  <c r="AN1267" i="1" s="1"/>
  <c r="AO1267" i="1" s="1"/>
  <c r="AP1266" i="1" s="1"/>
  <c r="AM1007" i="1"/>
  <c r="AN1007" i="1" s="1"/>
  <c r="AO1007" i="1" s="1"/>
  <c r="AP1006" i="1" s="1"/>
  <c r="AL795" i="1"/>
  <c r="AM567" i="1"/>
  <c r="AL387" i="1"/>
  <c r="AN387" i="1" s="1"/>
  <c r="AO387" i="1" s="1"/>
  <c r="AP386" i="1" s="1"/>
  <c r="AM866" i="1"/>
  <c r="AM658" i="1"/>
  <c r="AL466" i="1"/>
  <c r="AM178" i="1"/>
  <c r="AM34" i="1"/>
  <c r="AM2369" i="1"/>
  <c r="AM2121" i="1"/>
  <c r="AM1881" i="1"/>
  <c r="AL1681" i="1"/>
  <c r="AN1681" i="1" s="1"/>
  <c r="AO1681" i="1" s="1"/>
  <c r="AP1680" i="1" s="1"/>
  <c r="AM1609" i="1"/>
  <c r="AL1445" i="1"/>
  <c r="AM1389" i="1"/>
  <c r="AL1189" i="1"/>
  <c r="AN1189" i="1" s="1"/>
  <c r="AO1189" i="1" s="1"/>
  <c r="AP1188" i="1" s="1"/>
  <c r="AM1133" i="1"/>
  <c r="AL941" i="1"/>
  <c r="AM889" i="1"/>
  <c r="AL721" i="1"/>
  <c r="AM669" i="1"/>
  <c r="AM429" i="1"/>
  <c r="AL41" i="1"/>
  <c r="AM2040" i="1"/>
  <c r="AM1892" i="1"/>
  <c r="AL1804" i="1"/>
  <c r="AM1272" i="1"/>
  <c r="AM1020" i="1"/>
  <c r="AM780" i="1"/>
  <c r="AM540" i="1"/>
  <c r="AM284" i="1"/>
  <c r="AL120" i="1"/>
  <c r="AN120" i="1" s="1"/>
  <c r="AO120" i="1" s="1"/>
  <c r="AP119" i="1" s="1"/>
  <c r="AM72" i="1"/>
  <c r="AL2383" i="1"/>
  <c r="AM2367" i="1"/>
  <c r="AM2239" i="1"/>
  <c r="AM2047" i="1"/>
  <c r="AM1983" i="1"/>
  <c r="AL1683" i="1"/>
  <c r="AM927" i="1"/>
  <c r="AN927" i="1" s="1"/>
  <c r="AO927" i="1" s="1"/>
  <c r="AP926" i="1" s="1"/>
  <c r="AM1166" i="1"/>
  <c r="AL1054" i="1"/>
  <c r="AN1054" i="1" s="1"/>
  <c r="AO1054" i="1" s="1"/>
  <c r="AP1053" i="1" s="1"/>
  <c r="AL2861" i="1"/>
  <c r="AN2861" i="1" s="1"/>
  <c r="AO2861" i="1" s="1"/>
  <c r="AP2860" i="1" s="1"/>
  <c r="AM2845" i="1"/>
  <c r="AL2733" i="1"/>
  <c r="AN2733" i="1" s="1"/>
  <c r="AO2733" i="1" s="1"/>
  <c r="AP2732" i="1" s="1"/>
  <c r="AM2717" i="1"/>
  <c r="AL2669" i="1"/>
  <c r="AN2669" i="1" s="1"/>
  <c r="AO2669" i="1" s="1"/>
  <c r="AP2668" i="1" s="1"/>
  <c r="AM2589" i="1"/>
  <c r="AM2333" i="1"/>
  <c r="AL1277" i="1"/>
  <c r="AN1277" i="1" s="1"/>
  <c r="AO1277" i="1" s="1"/>
  <c r="AP1276" i="1" s="1"/>
  <c r="AM1117" i="1"/>
  <c r="AN1117" i="1" s="1"/>
  <c r="AO1117" i="1" s="1"/>
  <c r="AP1116" i="1" s="1"/>
  <c r="AL105" i="1"/>
  <c r="AL2808" i="1"/>
  <c r="AN2808" i="1" s="1"/>
  <c r="AO2808" i="1" s="1"/>
  <c r="AP2807" i="1" s="1"/>
  <c r="AM2792" i="1"/>
  <c r="AL2744" i="1"/>
  <c r="AL2616" i="1"/>
  <c r="AN2616" i="1" s="1"/>
  <c r="AO2616" i="1" s="1"/>
  <c r="AP2615" i="1" s="1"/>
  <c r="AM2600" i="1"/>
  <c r="AM2536" i="1"/>
  <c r="AM2472" i="1"/>
  <c r="AN2472" i="1" s="1"/>
  <c r="AO2472" i="1" s="1"/>
  <c r="AP2471" i="1" s="1"/>
  <c r="AL2416" i="1"/>
  <c r="AN2416" i="1" s="1"/>
  <c r="AO2416" i="1" s="1"/>
  <c r="AP2415" i="1" s="1"/>
  <c r="AL2348" i="1"/>
  <c r="AN2348" i="1" s="1"/>
  <c r="AO2348" i="1" s="1"/>
  <c r="AP2347" i="1" s="1"/>
  <c r="AM2332" i="1"/>
  <c r="AN2332" i="1" s="1"/>
  <c r="AO2332" i="1" s="1"/>
  <c r="AP2331" i="1" s="1"/>
  <c r="AM2132" i="1"/>
  <c r="AL2084" i="1"/>
  <c r="AN2084" i="1" s="1"/>
  <c r="AO2084" i="1" s="1"/>
  <c r="AP2083" i="1" s="1"/>
  <c r="AM2068" i="1"/>
  <c r="AN2068" i="1" s="1"/>
  <c r="AO2068" i="1" s="1"/>
  <c r="AP2067" i="1" s="1"/>
  <c r="AL1672" i="1"/>
  <c r="AL884" i="1"/>
  <c r="AN884" i="1" s="1"/>
  <c r="AO884" i="1" s="1"/>
  <c r="AP883" i="1" s="1"/>
  <c r="AM1891" i="1"/>
  <c r="AM1827" i="1"/>
  <c r="AL1711" i="1"/>
  <c r="AM1695" i="1"/>
  <c r="AM1643" i="1"/>
  <c r="AL1627" i="1"/>
  <c r="AM1579" i="1"/>
  <c r="AL1511" i="1"/>
  <c r="AN1511" i="1" s="1"/>
  <c r="AO1511" i="1" s="1"/>
  <c r="AP1510" i="1" s="1"/>
  <c r="AM1495" i="1"/>
  <c r="AM1431" i="1"/>
  <c r="AN1431" i="1" s="1"/>
  <c r="AO1431" i="1" s="1"/>
  <c r="AP1430" i="1" s="1"/>
  <c r="AL1379" i="1"/>
  <c r="AN1379" i="1" s="1"/>
  <c r="AO1379" i="1" s="1"/>
  <c r="AP1378" i="1" s="1"/>
  <c r="AL1315" i="1"/>
  <c r="AM1231" i="1"/>
  <c r="AL1099" i="1"/>
  <c r="AM1051" i="1"/>
  <c r="AL971" i="1"/>
  <c r="AM903" i="1"/>
  <c r="AN903" i="1" s="1"/>
  <c r="AO903" i="1" s="1"/>
  <c r="AP902" i="1" s="1"/>
  <c r="AL855" i="1"/>
  <c r="AM711" i="1"/>
  <c r="AM643" i="1"/>
  <c r="AL531" i="1"/>
  <c r="AN531" i="1" s="1"/>
  <c r="AO531" i="1" s="1"/>
  <c r="AP530" i="1" s="1"/>
  <c r="AM515" i="1"/>
  <c r="AL467" i="1"/>
  <c r="AN467" i="1" s="1"/>
  <c r="AO467" i="1" s="1"/>
  <c r="AP466" i="1" s="1"/>
  <c r="AL399" i="1"/>
  <c r="AM383" i="1"/>
  <c r="AN383" i="1" s="1"/>
  <c r="AO383" i="1" s="1"/>
  <c r="AP382" i="1" s="1"/>
  <c r="AL271" i="1"/>
  <c r="AN271" i="1" s="1"/>
  <c r="AO271" i="1" s="1"/>
  <c r="AP270" i="1" s="1"/>
  <c r="AL207" i="1"/>
  <c r="AM127" i="1"/>
  <c r="AL79" i="1"/>
  <c r="AL942" i="1"/>
  <c r="AM926" i="1"/>
  <c r="AM862" i="1"/>
  <c r="AL750" i="1"/>
  <c r="AN750" i="1" s="1"/>
  <c r="AO750" i="1" s="1"/>
  <c r="AP749" i="1" s="1"/>
  <c r="AM734" i="1"/>
  <c r="AL686" i="1"/>
  <c r="AN686" i="1" s="1"/>
  <c r="AO686" i="1" s="1"/>
  <c r="AP685" i="1" s="1"/>
  <c r="AM670" i="1"/>
  <c r="AL622" i="1"/>
  <c r="AN622" i="1" s="1"/>
  <c r="AO622" i="1" s="1"/>
  <c r="AP621" i="1" s="1"/>
  <c r="AM606" i="1"/>
  <c r="AL558" i="1"/>
  <c r="AN558" i="1" s="1"/>
  <c r="AO558" i="1" s="1"/>
  <c r="AP557" i="1" s="1"/>
  <c r="AM542" i="1"/>
  <c r="AL494" i="1"/>
  <c r="AM414" i="1"/>
  <c r="AM350" i="1"/>
  <c r="AN350" i="1" s="1"/>
  <c r="AO350" i="1" s="1"/>
  <c r="AP349" i="1" s="1"/>
  <c r="AM286" i="1"/>
  <c r="AL238" i="1"/>
  <c r="AN238" i="1" s="1"/>
  <c r="AO238" i="1" s="1"/>
  <c r="AP237" i="1" s="1"/>
  <c r="AM222" i="1"/>
  <c r="AL110" i="1"/>
  <c r="AN110" i="1" s="1"/>
  <c r="AO110" i="1" s="1"/>
  <c r="AP109" i="1" s="1"/>
  <c r="AL46" i="1"/>
  <c r="AL2261" i="1"/>
  <c r="AL2189" i="1"/>
  <c r="AN2189" i="1" s="1"/>
  <c r="AO2189" i="1" s="1"/>
  <c r="AP2188" i="1" s="1"/>
  <c r="AM2169" i="1"/>
  <c r="AL1969" i="1"/>
  <c r="AL1825" i="1"/>
  <c r="AM1733" i="1"/>
  <c r="AL1605" i="1"/>
  <c r="AN1605" i="1" s="1"/>
  <c r="AO1605" i="1" s="1"/>
  <c r="AP1604" i="1" s="1"/>
  <c r="AL1529" i="1"/>
  <c r="AN1529" i="1" s="1"/>
  <c r="AO1529" i="1" s="1"/>
  <c r="AP1528" i="1" s="1"/>
  <c r="AM1513" i="1"/>
  <c r="AL1457" i="1"/>
  <c r="AN1457" i="1" s="1"/>
  <c r="AO1457" i="1" s="1"/>
  <c r="AP1456" i="1" s="1"/>
  <c r="AL1237" i="1"/>
  <c r="AN1237" i="1" s="1"/>
  <c r="AO1237" i="1" s="1"/>
  <c r="AP1236" i="1" s="1"/>
  <c r="AM1145" i="1"/>
  <c r="AL1021" i="1"/>
  <c r="AN1021" i="1" s="1"/>
  <c r="AO1021" i="1" s="1"/>
  <c r="AP1020" i="1" s="1"/>
  <c r="AM937" i="1"/>
  <c r="AL885" i="1"/>
  <c r="AL749" i="1"/>
  <c r="AN749" i="1" s="1"/>
  <c r="AO749" i="1" s="1"/>
  <c r="AP748" i="1" s="1"/>
  <c r="AM733" i="1"/>
  <c r="AL545" i="1"/>
  <c r="AN545" i="1" s="1"/>
  <c r="AO545" i="1" s="1"/>
  <c r="AP544" i="1" s="1"/>
  <c r="AM185" i="1"/>
  <c r="AN185" i="1" s="1"/>
  <c r="AO185" i="1" s="1"/>
  <c r="AP184" i="1" s="1"/>
  <c r="AL69" i="1"/>
  <c r="AM53" i="1"/>
  <c r="AL2052" i="1"/>
  <c r="AN2052" i="1" s="1"/>
  <c r="AO2052" i="1" s="1"/>
  <c r="AP2051" i="1" s="1"/>
  <c r="AM2036" i="1"/>
  <c r="AL1980" i="1"/>
  <c r="AM1964" i="1"/>
  <c r="AM1888" i="1"/>
  <c r="AN1888" i="1" s="1"/>
  <c r="AO1888" i="1" s="1"/>
  <c r="AP1887" i="1" s="1"/>
  <c r="AM1816" i="1"/>
  <c r="AN1816" i="1" s="1"/>
  <c r="AO1816" i="1" s="1"/>
  <c r="AP1815" i="1" s="1"/>
  <c r="AL1760" i="1"/>
  <c r="AM1744" i="1"/>
  <c r="AN1744" i="1" s="1"/>
  <c r="AO1744" i="1" s="1"/>
  <c r="AP1743" i="1" s="1"/>
  <c r="AL1688" i="1"/>
  <c r="AM1668" i="1"/>
  <c r="AL1616" i="1"/>
  <c r="AM1596" i="1"/>
  <c r="AL1540" i="1"/>
  <c r="AL1396" i="1"/>
  <c r="AN1396" i="1" s="1"/>
  <c r="AO1396" i="1" s="1"/>
  <c r="AP1395" i="1" s="1"/>
  <c r="AL1324" i="1"/>
  <c r="AM1304" i="1"/>
  <c r="AL1248" i="1"/>
  <c r="AM1232" i="1"/>
  <c r="AL1104" i="1"/>
  <c r="AN1104" i="1" s="1"/>
  <c r="AO1104" i="1" s="1"/>
  <c r="AP1103" i="1" s="1"/>
  <c r="AM944" i="1"/>
  <c r="AN944" i="1" s="1"/>
  <c r="AO944" i="1" s="1"/>
  <c r="AP943" i="1" s="1"/>
  <c r="AL896" i="1"/>
  <c r="AN896" i="1" s="1"/>
  <c r="AO896" i="1" s="1"/>
  <c r="AP895" i="1" s="1"/>
  <c r="AM876" i="1"/>
  <c r="AM808" i="1"/>
  <c r="AN808" i="1" s="1"/>
  <c r="AO808" i="1" s="1"/>
  <c r="AP807" i="1" s="1"/>
  <c r="AM672" i="1"/>
  <c r="AM536" i="1"/>
  <c r="AL416" i="1"/>
  <c r="AM400" i="1"/>
  <c r="AL348" i="1"/>
  <c r="AN348" i="1" s="1"/>
  <c r="AO348" i="1" s="1"/>
  <c r="AP347" i="1" s="1"/>
  <c r="AL280" i="1"/>
  <c r="AN280" i="1" s="1"/>
  <c r="AO280" i="1" s="1"/>
  <c r="AP279" i="1" s="1"/>
  <c r="AM264" i="1"/>
  <c r="AL216" i="1"/>
  <c r="AN216" i="1" s="1"/>
  <c r="AO216" i="1" s="1"/>
  <c r="AP215" i="1" s="1"/>
  <c r="AL148" i="1"/>
  <c r="AN148" i="1" s="1"/>
  <c r="AO148" i="1" s="1"/>
  <c r="AP147" i="1" s="1"/>
  <c r="AM132" i="1"/>
  <c r="AL84" i="1"/>
  <c r="AN84" i="1" s="1"/>
  <c r="AO84" i="1" s="1"/>
  <c r="AP83" i="1" s="1"/>
  <c r="AM68" i="1"/>
  <c r="AM2858" i="1"/>
  <c r="AM2698" i="1"/>
  <c r="AL2570" i="1"/>
  <c r="AM2522" i="1"/>
  <c r="AL2362" i="1"/>
  <c r="AM2314" i="1"/>
  <c r="AM2106" i="1"/>
  <c r="AM1946" i="1"/>
  <c r="AL1594" i="1"/>
  <c r="AM1546" i="1"/>
  <c r="AL2739" i="1"/>
  <c r="AN2739" i="1" s="1"/>
  <c r="AO2739" i="1" s="1"/>
  <c r="AP2738" i="1" s="1"/>
  <c r="AL2579" i="1"/>
  <c r="AL2387" i="1"/>
  <c r="AM2163" i="1"/>
  <c r="AM1971" i="1"/>
  <c r="AM2865" i="1"/>
  <c r="AM1309" i="1"/>
  <c r="AM2748" i="1"/>
  <c r="AL2056" i="1"/>
  <c r="AM1831" i="1"/>
  <c r="AM1647" i="1"/>
  <c r="AM1499" i="1"/>
  <c r="AL1451" i="1"/>
  <c r="AN1451" i="1" s="1"/>
  <c r="AO1451" i="1" s="1"/>
  <c r="AP1450" i="1" s="1"/>
  <c r="AL1303" i="1"/>
  <c r="AN1303" i="1" s="1"/>
  <c r="AO1303" i="1" s="1"/>
  <c r="AP1302" i="1" s="1"/>
  <c r="AM1071" i="1"/>
  <c r="AM923" i="1"/>
  <c r="AN923" i="1" s="1"/>
  <c r="AO923" i="1" s="1"/>
  <c r="AP922" i="1" s="1"/>
  <c r="AM747" i="1"/>
  <c r="AM487" i="1"/>
  <c r="AM323" i="1"/>
  <c r="AL482" i="1"/>
  <c r="AL322" i="1"/>
  <c r="AN322" i="1" s="1"/>
  <c r="AO322" i="1" s="1"/>
  <c r="AP321" i="1" s="1"/>
  <c r="AM274" i="1"/>
  <c r="AL146" i="1"/>
  <c r="AL98" i="1"/>
  <c r="AL2341" i="1"/>
  <c r="AM2049" i="1"/>
  <c r="AL1901" i="1"/>
  <c r="AN1901" i="1" s="1"/>
  <c r="AO1901" i="1" s="1"/>
  <c r="AP1900" i="1" s="1"/>
  <c r="AL1481" i="1"/>
  <c r="AM1409" i="1"/>
  <c r="AL653" i="1"/>
  <c r="AL481" i="1"/>
  <c r="AL109" i="1"/>
  <c r="AL1948" i="1"/>
  <c r="AM1620" i="1"/>
  <c r="AM1200" i="1"/>
  <c r="AL1036" i="1"/>
  <c r="AN1036" i="1" s="1"/>
  <c r="AO1036" i="1" s="1"/>
  <c r="AP1035" i="1" s="1"/>
  <c r="AL644" i="1"/>
  <c r="AN644" i="1" s="1"/>
  <c r="AO644" i="1" s="1"/>
  <c r="AP643" i="1" s="1"/>
  <c r="AM576" i="1"/>
  <c r="AL456" i="1"/>
  <c r="AL268" i="1"/>
  <c r="AM220" i="1"/>
  <c r="AM2706" i="1"/>
  <c r="AM2578" i="1"/>
  <c r="AL2530" i="1"/>
  <c r="AM2450" i="1"/>
  <c r="AL2402" i="1"/>
  <c r="AL2338" i="1"/>
  <c r="AN2338" i="1" s="1"/>
  <c r="AO2338" i="1" s="1"/>
  <c r="AP2337" i="1" s="1"/>
  <c r="AM2322" i="1"/>
  <c r="AM2258" i="1"/>
  <c r="AL2210" i="1"/>
  <c r="AN2210" i="1" s="1"/>
  <c r="AO2210" i="1" s="1"/>
  <c r="AP2209" i="1" s="1"/>
  <c r="AL2146" i="1"/>
  <c r="AL2082" i="1"/>
  <c r="AM2066" i="1"/>
  <c r="AL2018" i="1"/>
  <c r="AM2002" i="1"/>
  <c r="AL1954" i="1"/>
  <c r="AL1085" i="1"/>
  <c r="AL1981" i="1"/>
  <c r="AN1981" i="1" s="1"/>
  <c r="AO1981" i="1" s="1"/>
  <c r="AP1980" i="1" s="1"/>
  <c r="AL1922" i="1"/>
  <c r="AN1922" i="1" s="1"/>
  <c r="AO1922" i="1" s="1"/>
  <c r="AP1921" i="1" s="1"/>
  <c r="AL1858" i="1"/>
  <c r="AM1842" i="1"/>
  <c r="AL1794" i="1"/>
  <c r="AN1794" i="1" s="1"/>
  <c r="AO1794" i="1" s="1"/>
  <c r="AP1793" i="1" s="1"/>
  <c r="AM1778" i="1"/>
  <c r="AL1730" i="1"/>
  <c r="AL1666" i="1"/>
  <c r="AN1666" i="1" s="1"/>
  <c r="AO1666" i="1" s="1"/>
  <c r="AP1665" i="1" s="1"/>
  <c r="AL1602" i="1"/>
  <c r="AL1538" i="1"/>
  <c r="AM1522" i="1"/>
  <c r="AL1474" i="1"/>
  <c r="AL1410" i="1"/>
  <c r="AM1394" i="1"/>
  <c r="AL1346" i="1"/>
  <c r="AL1282" i="1"/>
  <c r="AN1282" i="1" s="1"/>
  <c r="AO1282" i="1" s="1"/>
  <c r="AP1281" i="1" s="1"/>
  <c r="AM1266" i="1"/>
  <c r="AL2420" i="1"/>
  <c r="AM2859" i="1"/>
  <c r="AL2811" i="1"/>
  <c r="AN2811" i="1" s="1"/>
  <c r="AO2811" i="1" s="1"/>
  <c r="AP2810" i="1" s="1"/>
  <c r="AL2747" i="1"/>
  <c r="AL2683" i="1"/>
  <c r="AN2683" i="1" s="1"/>
  <c r="AO2683" i="1" s="1"/>
  <c r="AP2682" i="1" s="1"/>
  <c r="AL2619" i="1"/>
  <c r="AM2603" i="1"/>
  <c r="AL2555" i="1"/>
  <c r="AL2491" i="1"/>
  <c r="AL2427" i="1"/>
  <c r="AN2427" i="1" s="1"/>
  <c r="AO2427" i="1" s="1"/>
  <c r="AP2426" i="1" s="1"/>
  <c r="AM2411" i="1"/>
  <c r="AL2363" i="1"/>
  <c r="AL2299" i="1"/>
  <c r="AM2235" i="1"/>
  <c r="AM2171" i="1"/>
  <c r="AM2107" i="1"/>
  <c r="AM2043" i="1"/>
  <c r="AL2027" i="1"/>
  <c r="AM1979" i="1"/>
  <c r="AL671" i="1"/>
  <c r="AN671" i="1" s="1"/>
  <c r="AO671" i="1" s="1"/>
  <c r="AP670" i="1" s="1"/>
  <c r="AM1768" i="1"/>
  <c r="AL1226" i="1"/>
  <c r="AN1226" i="1" s="1"/>
  <c r="AO1226" i="1" s="1"/>
  <c r="AP1225" i="1" s="1"/>
  <c r="AM1210" i="1"/>
  <c r="AL1162" i="1"/>
  <c r="AL1098" i="1"/>
  <c r="AL1034" i="1"/>
  <c r="AN1034" i="1" s="1"/>
  <c r="AO1034" i="1" s="1"/>
  <c r="AP1033" i="1" s="1"/>
  <c r="AL2841" i="1"/>
  <c r="AM2825" i="1"/>
  <c r="AL2777" i="1"/>
  <c r="AM2761" i="1"/>
  <c r="AN2761" i="1" s="1"/>
  <c r="AO2761" i="1" s="1"/>
  <c r="AP2760" i="1" s="1"/>
  <c r="AL2713" i="1"/>
  <c r="AM2697" i="1"/>
  <c r="AL2649" i="1"/>
  <c r="AN2649" i="1" s="1"/>
  <c r="AO2649" i="1" s="1"/>
  <c r="AP2648" i="1" s="1"/>
  <c r="AL2585" i="1"/>
  <c r="AN2585" i="1" s="1"/>
  <c r="AO2585" i="1" s="1"/>
  <c r="AP2584" i="1" s="1"/>
  <c r="AL2521" i="1"/>
  <c r="AM2501" i="1"/>
  <c r="AL2449" i="1"/>
  <c r="AM2433" i="1"/>
  <c r="AL2329" i="1"/>
  <c r="AN2329" i="1" s="1"/>
  <c r="AO2329" i="1" s="1"/>
  <c r="AP2328" i="1" s="1"/>
  <c r="AL1757" i="1"/>
  <c r="AN1757" i="1" s="1"/>
  <c r="AO1757" i="1" s="1"/>
  <c r="AP1756" i="1" s="1"/>
  <c r="AL1033" i="1"/>
  <c r="AN1033" i="1" s="1"/>
  <c r="AO1033" i="1" s="1"/>
  <c r="AP1032" i="1" s="1"/>
  <c r="AL2852" i="1"/>
  <c r="AL2788" i="1"/>
  <c r="AM2772" i="1"/>
  <c r="AN2772" i="1" s="1"/>
  <c r="AO2772" i="1" s="1"/>
  <c r="AP2771" i="1" s="1"/>
  <c r="AL2724" i="1"/>
  <c r="AM2708" i="1"/>
  <c r="AL2660" i="1"/>
  <c r="AM2644" i="1"/>
  <c r="AL2596" i="1"/>
  <c r="AM2580" i="1"/>
  <c r="AL2532" i="1"/>
  <c r="AM2516" i="1"/>
  <c r="AL2468" i="1"/>
  <c r="AL2392" i="1"/>
  <c r="AL2328" i="1"/>
  <c r="AL2260" i="1"/>
  <c r="AM2244" i="1"/>
  <c r="AL2196" i="1"/>
  <c r="AL2128" i="1"/>
  <c r="AM2112" i="1"/>
  <c r="AN2112" i="1" s="1"/>
  <c r="AO2112" i="1" s="1"/>
  <c r="AP2111" i="1" s="1"/>
  <c r="AL2064" i="1"/>
  <c r="AL1448" i="1"/>
  <c r="AL436" i="1"/>
  <c r="AM1935" i="1"/>
  <c r="AL1887" i="1"/>
  <c r="AL1823" i="1"/>
  <c r="AL1803" i="1"/>
  <c r="AM1755" i="1"/>
  <c r="AL1739" i="1"/>
  <c r="AN1739" i="1" s="1"/>
  <c r="AO1739" i="1" s="1"/>
  <c r="AP1738" i="1" s="1"/>
  <c r="AM1691" i="1"/>
  <c r="AM1671" i="1"/>
  <c r="AL1623" i="1"/>
  <c r="AM1607" i="1"/>
  <c r="AN1607" i="1" s="1"/>
  <c r="AO1607" i="1" s="1"/>
  <c r="AP1606" i="1" s="1"/>
  <c r="AL1559" i="1"/>
  <c r="AN1559" i="1" s="1"/>
  <c r="AO1559" i="1" s="1"/>
  <c r="AP1558" i="1" s="1"/>
  <c r="AL1491" i="1"/>
  <c r="AN1491" i="1" s="1"/>
  <c r="AO1491" i="1" s="1"/>
  <c r="AP1490" i="1" s="1"/>
  <c r="AM1475" i="1"/>
  <c r="AL1423" i="1"/>
  <c r="AN1423" i="1" s="1"/>
  <c r="AO1423" i="1" s="1"/>
  <c r="AP1422" i="1" s="1"/>
  <c r="AM1407" i="1"/>
  <c r="AL1359" i="1"/>
  <c r="AM1291" i="1"/>
  <c r="AL1275" i="1"/>
  <c r="AM1227" i="1"/>
  <c r="AN1227" i="1" s="1"/>
  <c r="AO1227" i="1" s="1"/>
  <c r="AP1226" i="1" s="1"/>
  <c r="AL1159" i="1"/>
  <c r="AM1143" i="1"/>
  <c r="AL1095" i="1"/>
  <c r="AL1031" i="1"/>
  <c r="AL967" i="1"/>
  <c r="AL899" i="1"/>
  <c r="AL835" i="1"/>
  <c r="AN835" i="1" s="1"/>
  <c r="AO835" i="1" s="1"/>
  <c r="AP834" i="1" s="1"/>
  <c r="AL771" i="1"/>
  <c r="AN771" i="1" s="1"/>
  <c r="AO771" i="1" s="1"/>
  <c r="AP770" i="1" s="1"/>
  <c r="AM755" i="1"/>
  <c r="AL707" i="1"/>
  <c r="AN707" i="1" s="1"/>
  <c r="AO707" i="1" s="1"/>
  <c r="AP706" i="1" s="1"/>
  <c r="AL639" i="1"/>
  <c r="AN639" i="1" s="1"/>
  <c r="AO639" i="1" s="1"/>
  <c r="AP638" i="1" s="1"/>
  <c r="AM623" i="1"/>
  <c r="AL575" i="1"/>
  <c r="AN575" i="1" s="1"/>
  <c r="AO575" i="1" s="1"/>
  <c r="AP574" i="1" s="1"/>
  <c r="AL511" i="1"/>
  <c r="AN511" i="1" s="1"/>
  <c r="AO511" i="1" s="1"/>
  <c r="AP510" i="1" s="1"/>
  <c r="AL447" i="1"/>
  <c r="AM431" i="1"/>
  <c r="AL379" i="1"/>
  <c r="AM363" i="1"/>
  <c r="AL315" i="1"/>
  <c r="AM299" i="1"/>
  <c r="AL251" i="1"/>
  <c r="AN251" i="1" s="1"/>
  <c r="AO251" i="1" s="1"/>
  <c r="AP250" i="1" s="1"/>
  <c r="AM235" i="1"/>
  <c r="AL187" i="1"/>
  <c r="AM171" i="1"/>
  <c r="AN171" i="1" s="1"/>
  <c r="AO171" i="1" s="1"/>
  <c r="AP170" i="1" s="1"/>
  <c r="AL123" i="1"/>
  <c r="AM107" i="1"/>
  <c r="AN107" i="1" s="1"/>
  <c r="AO107" i="1" s="1"/>
  <c r="AP106" i="1" s="1"/>
  <c r="AL59" i="1"/>
  <c r="AN59" i="1" s="1"/>
  <c r="AO59" i="1" s="1"/>
  <c r="AP58" i="1" s="1"/>
  <c r="AL986" i="1"/>
  <c r="AN986" i="1" s="1"/>
  <c r="AO986" i="1" s="1"/>
  <c r="AP985" i="1" s="1"/>
  <c r="AL922" i="1"/>
  <c r="AL858" i="1"/>
  <c r="AM842" i="1"/>
  <c r="AN842" i="1" s="1"/>
  <c r="AO842" i="1" s="1"/>
  <c r="AP841" i="1" s="1"/>
  <c r="AL794" i="1"/>
  <c r="AN794" i="1" s="1"/>
  <c r="AO794" i="1" s="1"/>
  <c r="AP793" i="1" s="1"/>
  <c r="AL730" i="1"/>
  <c r="AN730" i="1" s="1"/>
  <c r="AO730" i="1" s="1"/>
  <c r="AP729" i="1" s="1"/>
  <c r="AM714" i="1"/>
  <c r="AL666" i="1"/>
  <c r="AL602" i="1"/>
  <c r="AM586" i="1"/>
  <c r="AN586" i="1" s="1"/>
  <c r="AO586" i="1" s="1"/>
  <c r="AP585" i="1" s="1"/>
  <c r="AL538" i="1"/>
  <c r="AL474" i="1"/>
  <c r="AM458" i="1"/>
  <c r="AL410" i="1"/>
  <c r="AL346" i="1"/>
  <c r="AM330" i="1"/>
  <c r="AL282" i="1"/>
  <c r="AL218" i="1"/>
  <c r="AN218" i="1" s="1"/>
  <c r="AO218" i="1" s="1"/>
  <c r="AP217" i="1" s="1"/>
  <c r="AL154" i="1"/>
  <c r="AL90" i="1"/>
  <c r="AN90" i="1" s="1"/>
  <c r="AO90" i="1" s="1"/>
  <c r="AP89" i="1" s="1"/>
  <c r="AL26" i="1"/>
  <c r="AM10" i="1"/>
  <c r="AL2325" i="1"/>
  <c r="AM2305" i="1"/>
  <c r="AL2241" i="1"/>
  <c r="AL2165" i="1"/>
  <c r="AM2149" i="1"/>
  <c r="AL2093" i="1"/>
  <c r="AN2093" i="1" s="1"/>
  <c r="AO2093" i="1" s="1"/>
  <c r="AP2092" i="1" s="1"/>
  <c r="AL2021" i="1"/>
  <c r="AM2001" i="1"/>
  <c r="AL1945" i="1"/>
  <c r="AM1929" i="1"/>
  <c r="AL1873" i="1"/>
  <c r="AN1873" i="1" s="1"/>
  <c r="AO1873" i="1" s="1"/>
  <c r="AP1872" i="1" s="1"/>
  <c r="AM1857" i="1"/>
  <c r="AL1801" i="1"/>
  <c r="AN1801" i="1" s="1"/>
  <c r="AO1801" i="1" s="1"/>
  <c r="AP1800" i="1" s="1"/>
  <c r="AM1781" i="1"/>
  <c r="AL1729" i="1"/>
  <c r="AL1653" i="1"/>
  <c r="AM1637" i="1"/>
  <c r="AL1581" i="1"/>
  <c r="AN1581" i="1" s="1"/>
  <c r="AO1581" i="1" s="1"/>
  <c r="AP1580" i="1" s="1"/>
  <c r="AM1561" i="1"/>
  <c r="AL1509" i="1"/>
  <c r="AN1509" i="1" s="1"/>
  <c r="AO1509" i="1" s="1"/>
  <c r="AP1508" i="1" s="1"/>
  <c r="AM1489" i="1"/>
  <c r="AN1489" i="1" s="1"/>
  <c r="AO1489" i="1" s="1"/>
  <c r="AP1488" i="1" s="1"/>
  <c r="AL1433" i="1"/>
  <c r="AL1361" i="1"/>
  <c r="AL1289" i="1"/>
  <c r="AL1217" i="1"/>
  <c r="AN1217" i="1" s="1"/>
  <c r="AO1217" i="1" s="1"/>
  <c r="AP1216" i="1" s="1"/>
  <c r="AM1197" i="1"/>
  <c r="AL1141" i="1"/>
  <c r="AL1069" i="1"/>
  <c r="AL1001" i="1"/>
  <c r="AN1001" i="1" s="1"/>
  <c r="AO1001" i="1" s="1"/>
  <c r="AP1000" i="1" s="1"/>
  <c r="AM985" i="1"/>
  <c r="AL933" i="1"/>
  <c r="AL865" i="1"/>
  <c r="AM849" i="1"/>
  <c r="AL797" i="1"/>
  <c r="AN797" i="1" s="1"/>
  <c r="AO797" i="1" s="1"/>
  <c r="AP796" i="1" s="1"/>
  <c r="AM781" i="1"/>
  <c r="AL729" i="1"/>
  <c r="AL661" i="1"/>
  <c r="AL593" i="1"/>
  <c r="AM573" i="1"/>
  <c r="AL525" i="1"/>
  <c r="AM505" i="1"/>
  <c r="AL453" i="1"/>
  <c r="AL385" i="1"/>
  <c r="AM369" i="1"/>
  <c r="AL317" i="1"/>
  <c r="AM301" i="1"/>
  <c r="AL249" i="1"/>
  <c r="AM229" i="1"/>
  <c r="AL181" i="1"/>
  <c r="AM165" i="1"/>
  <c r="AN165" i="1" s="1"/>
  <c r="AO165" i="1" s="1"/>
  <c r="AP164" i="1" s="1"/>
  <c r="AL117" i="1"/>
  <c r="AL49" i="1"/>
  <c r="AL2032" i="1"/>
  <c r="AL1956" i="1"/>
  <c r="AN1956" i="1" s="1"/>
  <c r="AO1956" i="1" s="1"/>
  <c r="AP1955" i="1" s="1"/>
  <c r="AM1940" i="1"/>
  <c r="AL1884" i="1"/>
  <c r="AM1868" i="1"/>
  <c r="AN1868" i="1" s="1"/>
  <c r="AO1868" i="1" s="1"/>
  <c r="AP1867" i="1" s="1"/>
  <c r="AL1812" i="1"/>
  <c r="AM1792" i="1"/>
  <c r="AL1740" i="1"/>
  <c r="AL1664" i="1"/>
  <c r="AL1592" i="1"/>
  <c r="AL1520" i="1"/>
  <c r="AL1444" i="1"/>
  <c r="AM1428" i="1"/>
  <c r="AL1372" i="1"/>
  <c r="AN1372" i="1" s="1"/>
  <c r="AO1372" i="1" s="1"/>
  <c r="AP1371" i="1" s="1"/>
  <c r="AL1300" i="1"/>
  <c r="AM1280" i="1"/>
  <c r="AL1228" i="1"/>
  <c r="AN1228" i="1" s="1"/>
  <c r="AO1228" i="1" s="1"/>
  <c r="AP1227" i="1" s="1"/>
  <c r="AM1208" i="1"/>
  <c r="AL1152" i="1"/>
  <c r="AN1152" i="1" s="1"/>
  <c r="AO1152" i="1" s="1"/>
  <c r="AP1151" i="1" s="1"/>
  <c r="AM1136" i="1"/>
  <c r="AL1080" i="1"/>
  <c r="AN1080" i="1" s="1"/>
  <c r="AO1080" i="1" s="1"/>
  <c r="AP1079" i="1" s="1"/>
  <c r="AM1060" i="1"/>
  <c r="AL1008" i="1"/>
  <c r="AM992" i="1"/>
  <c r="AN992" i="1" s="1"/>
  <c r="AO992" i="1" s="1"/>
  <c r="AP991" i="1" s="1"/>
  <c r="AL940" i="1"/>
  <c r="AN940" i="1" s="1"/>
  <c r="AO940" i="1" s="1"/>
  <c r="AP939" i="1" s="1"/>
  <c r="AM924" i="1"/>
  <c r="AL872" i="1"/>
  <c r="AN872" i="1" s="1"/>
  <c r="AO872" i="1" s="1"/>
  <c r="AP871" i="1" s="1"/>
  <c r="AM856" i="1"/>
  <c r="AN856" i="1" s="1"/>
  <c r="AO856" i="1" s="1"/>
  <c r="AP855" i="1" s="1"/>
  <c r="AL804" i="1"/>
  <c r="AM788" i="1"/>
  <c r="AL736" i="1"/>
  <c r="AM720" i="1"/>
  <c r="AL668" i="1"/>
  <c r="AN668" i="1" s="1"/>
  <c r="AO668" i="1" s="1"/>
  <c r="AP667" i="1" s="1"/>
  <c r="AM652" i="1"/>
  <c r="AL600" i="1"/>
  <c r="AN600" i="1" s="1"/>
  <c r="AO600" i="1" s="1"/>
  <c r="AP599" i="1" s="1"/>
  <c r="AM584" i="1"/>
  <c r="AL532" i="1"/>
  <c r="AN532" i="1" s="1"/>
  <c r="AO532" i="1" s="1"/>
  <c r="AP531" i="1" s="1"/>
  <c r="AL464" i="1"/>
  <c r="AM448" i="1"/>
  <c r="AN448" i="1" s="1"/>
  <c r="AO448" i="1" s="1"/>
  <c r="AP447" i="1" s="1"/>
  <c r="AL396" i="1"/>
  <c r="AN396" i="1" s="1"/>
  <c r="AO396" i="1" s="1"/>
  <c r="AP395" i="1" s="1"/>
  <c r="AL328" i="1"/>
  <c r="AL260" i="1"/>
  <c r="AL196" i="1"/>
  <c r="AN196" i="1" s="1"/>
  <c r="AO196" i="1" s="1"/>
  <c r="AP195" i="1" s="1"/>
  <c r="AL128" i="1"/>
  <c r="AN128" i="1" s="1"/>
  <c r="AO128" i="1" s="1"/>
  <c r="AP127" i="1" s="1"/>
  <c r="AL64" i="1"/>
  <c r="AL2842" i="1"/>
  <c r="AL2682" i="1"/>
  <c r="AM2650" i="1"/>
  <c r="AL2506" i="1"/>
  <c r="AL2330" i="1"/>
  <c r="AN2330" i="1" s="1"/>
  <c r="AO2330" i="1" s="1"/>
  <c r="AP2329" i="1" s="1"/>
  <c r="AM2282" i="1"/>
  <c r="AL2122" i="1"/>
  <c r="AN2122" i="1" s="1"/>
  <c r="AO2122" i="1" s="1"/>
  <c r="AP2121" i="1" s="1"/>
  <c r="AL1930" i="1"/>
  <c r="AN1930" i="1" s="1"/>
  <c r="AO1930" i="1" s="1"/>
  <c r="AP1929" i="1" s="1"/>
  <c r="AM1213" i="1"/>
  <c r="AL1898" i="1"/>
  <c r="AM1866" i="1"/>
  <c r="AN1866" i="1" s="1"/>
  <c r="AO1866" i="1" s="1"/>
  <c r="AP1865" i="1" s="1"/>
  <c r="AL1722" i="1"/>
  <c r="AN1722" i="1" s="1"/>
  <c r="AO1722" i="1" s="1"/>
  <c r="AP1721" i="1" s="1"/>
  <c r="AL1530" i="1"/>
  <c r="AN1530" i="1" s="1"/>
  <c r="AO1530" i="1" s="1"/>
  <c r="AP1529" i="1" s="1"/>
  <c r="AM1482" i="1"/>
  <c r="AL1354" i="1"/>
  <c r="AL2819" i="1"/>
  <c r="AL2611" i="1"/>
  <c r="AM2563" i="1"/>
  <c r="AL2419" i="1"/>
  <c r="AN2419" i="1" s="1"/>
  <c r="AO2419" i="1" s="1"/>
  <c r="AP2418" i="1" s="1"/>
  <c r="AL2227" i="1"/>
  <c r="AN2227" i="1" s="1"/>
  <c r="AO2227" i="1" s="1"/>
  <c r="AP2226" i="1" s="1"/>
  <c r="AL2051" i="1"/>
  <c r="AN2051" i="1" s="1"/>
  <c r="AO2051" i="1" s="1"/>
  <c r="AP2050" i="1" s="1"/>
  <c r="AM2003" i="1"/>
  <c r="AL184" i="1"/>
  <c r="AM1202" i="1"/>
  <c r="AL1058" i="1"/>
  <c r="AL2721" i="1"/>
  <c r="AL2561" i="1"/>
  <c r="AN2561" i="1" s="1"/>
  <c r="AO2561" i="1" s="1"/>
  <c r="AP2560" i="1" s="1"/>
  <c r="AM2513" i="1"/>
  <c r="AL2173" i="1"/>
  <c r="AN2173" i="1" s="1"/>
  <c r="AO2173" i="1" s="1"/>
  <c r="AP2172" i="1" s="1"/>
  <c r="AL2828" i="1"/>
  <c r="AM2812" i="1"/>
  <c r="AN2812" i="1" s="1"/>
  <c r="AO2812" i="1" s="1"/>
  <c r="AP2811" i="1" s="1"/>
  <c r="AL2684" i="1"/>
  <c r="AM2636" i="1"/>
  <c r="AN2636" i="1" s="1"/>
  <c r="AO2636" i="1" s="1"/>
  <c r="AP2635" i="1" s="1"/>
  <c r="AL2492" i="1"/>
  <c r="AM2460" i="1"/>
  <c r="AL2300" i="1"/>
  <c r="AL2088" i="1"/>
  <c r="AM1864" i="1"/>
  <c r="AN1864" i="1" s="1"/>
  <c r="AO1864" i="1" s="1"/>
  <c r="AP1863" i="1" s="1"/>
  <c r="AL1911" i="1"/>
  <c r="AL1731" i="1"/>
  <c r="AN1731" i="1" s="1"/>
  <c r="AO1731" i="1" s="1"/>
  <c r="AP1730" i="1" s="1"/>
  <c r="AM1679" i="1"/>
  <c r="AM1547" i="1"/>
  <c r="AL1515" i="1"/>
  <c r="AN1515" i="1" s="1"/>
  <c r="AO1515" i="1" s="1"/>
  <c r="AP1514" i="1" s="1"/>
  <c r="AL1383" i="1"/>
  <c r="AM1335" i="1"/>
  <c r="AL1219" i="1"/>
  <c r="AM1167" i="1"/>
  <c r="AL1023" i="1"/>
  <c r="AM975" i="1"/>
  <c r="AN975" i="1" s="1"/>
  <c r="AO975" i="1" s="1"/>
  <c r="AP974" i="1" s="1"/>
  <c r="AM843" i="1"/>
  <c r="AN843" i="1" s="1"/>
  <c r="AO843" i="1" s="1"/>
  <c r="AP842" i="1" s="1"/>
  <c r="AL811" i="1"/>
  <c r="AM683" i="1"/>
  <c r="AM631" i="1"/>
  <c r="AL503" i="1"/>
  <c r="AN503" i="1" s="1"/>
  <c r="AO503" i="1" s="1"/>
  <c r="AP502" i="1" s="1"/>
  <c r="AM455" i="1"/>
  <c r="AL307" i="1"/>
  <c r="AL115" i="1"/>
  <c r="AN115" i="1" s="1"/>
  <c r="AO115" i="1" s="1"/>
  <c r="AP114" i="1" s="1"/>
  <c r="AL914" i="1"/>
  <c r="AN914" i="1" s="1"/>
  <c r="AO914" i="1" s="1"/>
  <c r="AP913" i="1" s="1"/>
  <c r="AL754" i="1"/>
  <c r="AN754" i="1" s="1"/>
  <c r="AO754" i="1" s="1"/>
  <c r="AP753" i="1" s="1"/>
  <c r="AL578" i="1"/>
  <c r="AM546" i="1"/>
  <c r="AL386" i="1"/>
  <c r="AM338" i="1"/>
  <c r="AL210" i="1"/>
  <c r="AN210" i="1" s="1"/>
  <c r="AO210" i="1" s="1"/>
  <c r="AP209" i="1" s="1"/>
  <c r="AL18" i="1"/>
  <c r="AN18" i="1" s="1"/>
  <c r="AO18" i="1" s="1"/>
  <c r="AP17" i="1" s="1"/>
  <c r="AL2137" i="1"/>
  <c r="AL1921" i="1"/>
  <c r="AM1865" i="1"/>
  <c r="AL1717" i="1"/>
  <c r="AN1717" i="1" s="1"/>
  <c r="AO1717" i="1" s="1"/>
  <c r="AP1716" i="1" s="1"/>
  <c r="AM1665" i="1"/>
  <c r="AL1517" i="1"/>
  <c r="AM1461" i="1"/>
  <c r="AL1333" i="1"/>
  <c r="AL1097" i="1"/>
  <c r="AL925" i="1"/>
  <c r="AN925" i="1" s="1"/>
  <c r="AO925" i="1" s="1"/>
  <c r="AP924" i="1" s="1"/>
  <c r="AL737" i="1"/>
  <c r="AN737" i="1" s="1"/>
  <c r="AO737" i="1" s="1"/>
  <c r="AP736" i="1" s="1"/>
  <c r="AM685" i="1"/>
  <c r="AL533" i="1"/>
  <c r="AL325" i="1"/>
  <c r="AM273" i="1"/>
  <c r="AN273" i="1" s="1"/>
  <c r="AO273" i="1" s="1"/>
  <c r="AP272" i="1" s="1"/>
  <c r="AL157" i="1"/>
  <c r="AM89" i="1"/>
  <c r="AN89" i="1" s="1"/>
  <c r="AO89" i="1" s="1"/>
  <c r="AP88" i="1" s="1"/>
  <c r="AL1984" i="1"/>
  <c r="AL1656" i="1"/>
  <c r="AM1600" i="1"/>
  <c r="AL1456" i="1"/>
  <c r="AM1400" i="1"/>
  <c r="AL1236" i="1"/>
  <c r="AN1236" i="1" s="1"/>
  <c r="AO1236" i="1" s="1"/>
  <c r="AP1235" i="1" s="1"/>
  <c r="AL1052" i="1"/>
  <c r="AM1000" i="1"/>
  <c r="AL864" i="1"/>
  <c r="AM812" i="1"/>
  <c r="AN812" i="1" s="1"/>
  <c r="AO812" i="1" s="1"/>
  <c r="AP811" i="1" s="1"/>
  <c r="AL676" i="1"/>
  <c r="AM624" i="1"/>
  <c r="AL488" i="1"/>
  <c r="AN488" i="1" s="1"/>
  <c r="AO488" i="1" s="1"/>
  <c r="AP487" i="1" s="1"/>
  <c r="AL300" i="1"/>
  <c r="AN300" i="1" s="1"/>
  <c r="AO300" i="1" s="1"/>
  <c r="AP299" i="1" s="1"/>
  <c r="AL88" i="1"/>
  <c r="AN88" i="1" s="1"/>
  <c r="AO88" i="1" s="1"/>
  <c r="AP87" i="1" s="1"/>
  <c r="AM40" i="1"/>
  <c r="AN40" i="1" s="1"/>
  <c r="AO40" i="1" s="1"/>
  <c r="AP39" i="1" s="1"/>
  <c r="AL2846" i="1"/>
  <c r="AL2782" i="1"/>
  <c r="AN2782" i="1" s="1"/>
  <c r="AO2782" i="1" s="1"/>
  <c r="AP2781" i="1" s="1"/>
  <c r="AL2718" i="1"/>
  <c r="AN2718" i="1" s="1"/>
  <c r="AO2718" i="1" s="1"/>
  <c r="AP2717" i="1" s="1"/>
  <c r="AL2654" i="1"/>
  <c r="AM2638" i="1"/>
  <c r="AL2590" i="1"/>
  <c r="AN2590" i="1" s="1"/>
  <c r="AO2590" i="1" s="1"/>
  <c r="AP2589" i="1" s="1"/>
  <c r="AM2574" i="1"/>
  <c r="AL2526" i="1"/>
  <c r="AN2526" i="1" s="1"/>
  <c r="AO2526" i="1" s="1"/>
  <c r="AP2525" i="1" s="1"/>
  <c r="AL2462" i="1"/>
  <c r="AM2446" i="1"/>
  <c r="AL2398" i="1"/>
  <c r="AM2382" i="1"/>
  <c r="AN2382" i="1" s="1"/>
  <c r="AO2382" i="1" s="1"/>
  <c r="AP2381" i="1" s="1"/>
  <c r="AL2334" i="1"/>
  <c r="AL2270" i="1"/>
  <c r="AN2270" i="1" s="1"/>
  <c r="AO2270" i="1" s="1"/>
  <c r="AP2269" i="1" s="1"/>
  <c r="AM2254" i="1"/>
  <c r="AL2206" i="1"/>
  <c r="AN2206" i="1" s="1"/>
  <c r="AO2206" i="1" s="1"/>
  <c r="AP2205" i="1" s="1"/>
  <c r="AL2142" i="1"/>
  <c r="AL2078" i="1"/>
  <c r="AN2078" i="1" s="1"/>
  <c r="AO2078" i="1" s="1"/>
  <c r="AP2077" i="1" s="1"/>
  <c r="AL2014" i="1"/>
  <c r="AN2014" i="1" s="1"/>
  <c r="AO2014" i="1" s="1"/>
  <c r="AP2013" i="1" s="1"/>
  <c r="AM1998" i="1"/>
  <c r="AL1950" i="1"/>
  <c r="AN1950" i="1" s="1"/>
  <c r="AO1950" i="1" s="1"/>
  <c r="AP1949" i="1" s="1"/>
  <c r="AM1934" i="1"/>
  <c r="AL1886" i="1"/>
  <c r="AN1886" i="1" s="1"/>
  <c r="AO1886" i="1" s="1"/>
  <c r="AP1885" i="1" s="1"/>
  <c r="AL1822" i="1"/>
  <c r="AL1758" i="1"/>
  <c r="AN1758" i="1" s="1"/>
  <c r="AO1758" i="1" s="1"/>
  <c r="AP1757" i="1" s="1"/>
  <c r="AM1742" i="1"/>
  <c r="AL1694" i="1"/>
  <c r="AL1630" i="1"/>
  <c r="AM1614" i="1"/>
  <c r="AL1566" i="1"/>
  <c r="AN1566" i="1" s="1"/>
  <c r="AO1566" i="1" s="1"/>
  <c r="AP1565" i="1" s="1"/>
  <c r="AL1502" i="1"/>
  <c r="AN1502" i="1" s="1"/>
  <c r="AO1502" i="1" s="1"/>
  <c r="AP1501" i="1" s="1"/>
  <c r="AM1486" i="1"/>
  <c r="AL1438" i="1"/>
  <c r="AN1438" i="1" s="1"/>
  <c r="AO1438" i="1" s="1"/>
  <c r="AP1437" i="1" s="1"/>
  <c r="AL1374" i="1"/>
  <c r="AL1310" i="1"/>
  <c r="AL2505" i="1"/>
  <c r="AN2505" i="1" s="1"/>
  <c r="AO2505" i="1" s="1"/>
  <c r="AP2504" i="1" s="1"/>
  <c r="AM2308" i="1"/>
  <c r="AN2308" i="1" s="1"/>
  <c r="AO2308" i="1" s="1"/>
  <c r="AP2307" i="1" s="1"/>
  <c r="AL2823" i="1"/>
  <c r="AN2823" i="1" s="1"/>
  <c r="AO2823" i="1" s="1"/>
  <c r="AP2822" i="1" s="1"/>
  <c r="AL2759" i="1"/>
  <c r="AN2759" i="1" s="1"/>
  <c r="AO2759" i="1" s="1"/>
  <c r="AP2758" i="1" s="1"/>
  <c r="AM2743" i="1"/>
  <c r="AL2695" i="1"/>
  <c r="AL2631" i="1"/>
  <c r="AN2631" i="1" s="1"/>
  <c r="AO2631" i="1" s="1"/>
  <c r="AP2630" i="1" s="1"/>
  <c r="AL2567" i="1"/>
  <c r="AM2551" i="1"/>
  <c r="AL2503" i="1"/>
  <c r="AL2439" i="1"/>
  <c r="AN2439" i="1" s="1"/>
  <c r="AO2439" i="1" s="1"/>
  <c r="AP2438" i="1" s="1"/>
  <c r="AL2375" i="1"/>
  <c r="AN2375" i="1" s="1"/>
  <c r="AO2375" i="1" s="1"/>
  <c r="AP2374" i="1" s="1"/>
  <c r="AM2359" i="1"/>
  <c r="AN2359" i="1" s="1"/>
  <c r="AO2359" i="1" s="1"/>
  <c r="AP2358" i="1" s="1"/>
  <c r="AL2311" i="1"/>
  <c r="AN2311" i="1" s="1"/>
  <c r="AO2311" i="1" s="1"/>
  <c r="AP2310" i="1" s="1"/>
  <c r="AM2295" i="1"/>
  <c r="AL2247" i="1"/>
  <c r="AN2247" i="1" s="1"/>
  <c r="AO2247" i="1" s="1"/>
  <c r="AP2246" i="1" s="1"/>
  <c r="AM2231" i="1"/>
  <c r="AL2183" i="1"/>
  <c r="AM2167" i="1"/>
  <c r="AL2119" i="1"/>
  <c r="AN2119" i="1" s="1"/>
  <c r="AO2119" i="1" s="1"/>
  <c r="AP2118" i="1" s="1"/>
  <c r="AM2103" i="1"/>
  <c r="AL2055" i="1"/>
  <c r="AN2055" i="1" s="1"/>
  <c r="AO2055" i="1" s="1"/>
  <c r="AP2054" i="1" s="1"/>
  <c r="AM2039" i="1"/>
  <c r="AL1991" i="1"/>
  <c r="AN1991" i="1" s="1"/>
  <c r="AO1991" i="1" s="1"/>
  <c r="AP1990" i="1" s="1"/>
  <c r="AM1975" i="1"/>
  <c r="AL1427" i="1"/>
  <c r="AM415" i="1"/>
  <c r="AL1238" i="1"/>
  <c r="AN1238" i="1" s="1"/>
  <c r="AO1238" i="1" s="1"/>
  <c r="AP1237" i="1" s="1"/>
  <c r="AL1174" i="1"/>
  <c r="AL1110" i="1"/>
  <c r="AM1094" i="1"/>
  <c r="AL1046" i="1"/>
  <c r="AL2853" i="1"/>
  <c r="AN2853" i="1" s="1"/>
  <c r="AO2853" i="1" s="1"/>
  <c r="AP2852" i="1" s="1"/>
  <c r="AL2789" i="1"/>
  <c r="AN2789" i="1" s="1"/>
  <c r="AO2789" i="1" s="1"/>
  <c r="AP2788" i="1" s="1"/>
  <c r="AL2725" i="1"/>
  <c r="AM2709" i="1"/>
  <c r="AL2661" i="1"/>
  <c r="AL2597" i="1"/>
  <c r="AN2597" i="1" s="1"/>
  <c r="AO2597" i="1" s="1"/>
  <c r="AP2596" i="1" s="1"/>
  <c r="AM2581" i="1"/>
  <c r="AL2533" i="1"/>
  <c r="AN2533" i="1" s="1"/>
  <c r="AO2533" i="1" s="1"/>
  <c r="AP2532" i="1" s="1"/>
  <c r="AM2517" i="1"/>
  <c r="AL2461" i="1"/>
  <c r="AL2361" i="1"/>
  <c r="AN2361" i="1" s="1"/>
  <c r="AO2361" i="1" s="1"/>
  <c r="AP2360" i="1" s="1"/>
  <c r="AL1885" i="1"/>
  <c r="AN1885" i="1" s="1"/>
  <c r="AO1885" i="1" s="1"/>
  <c r="AP1884" i="1" s="1"/>
  <c r="AL1181" i="1"/>
  <c r="AN1181" i="1" s="1"/>
  <c r="AO1181" i="1" s="1"/>
  <c r="AP1180" i="1" s="1"/>
  <c r="AL2864" i="1"/>
  <c r="AN2864" i="1" s="1"/>
  <c r="AO2864" i="1" s="1"/>
  <c r="AP2863" i="1" s="1"/>
  <c r="AL2800" i="1"/>
  <c r="AN2800" i="1" s="1"/>
  <c r="AO2800" i="1" s="1"/>
  <c r="AP2799" i="1" s="1"/>
  <c r="AM2784" i="1"/>
  <c r="AL2736" i="1"/>
  <c r="AN2736" i="1" s="1"/>
  <c r="AO2736" i="1" s="1"/>
  <c r="AP2735" i="1" s="1"/>
  <c r="AL2672" i="1"/>
  <c r="AN2672" i="1" s="1"/>
  <c r="AO2672" i="1" s="1"/>
  <c r="AP2671" i="1" s="1"/>
  <c r="AM2656" i="1"/>
  <c r="AL2608" i="1"/>
  <c r="AL2544" i="1"/>
  <c r="AL2480" i="1"/>
  <c r="AM2464" i="1"/>
  <c r="AN2464" i="1" s="1"/>
  <c r="AO2464" i="1" s="1"/>
  <c r="AP2463" i="1" s="1"/>
  <c r="AL2404" i="1"/>
  <c r="AL2340" i="1"/>
  <c r="AL2272" i="1"/>
  <c r="AM2256" i="1"/>
  <c r="AN2256" i="1" s="1"/>
  <c r="AO2256" i="1" s="1"/>
  <c r="AP2255" i="1" s="1"/>
  <c r="AL2208" i="1"/>
  <c r="AM2192" i="1"/>
  <c r="AL2140" i="1"/>
  <c r="AL2076" i="1"/>
  <c r="AM2060" i="1"/>
  <c r="AL1576" i="1"/>
  <c r="AM1416" i="1"/>
  <c r="AL692" i="1"/>
  <c r="AM372" i="1"/>
  <c r="AM1899" i="1"/>
  <c r="AM1835" i="1"/>
  <c r="AL1767" i="1"/>
  <c r="AM1751" i="1"/>
  <c r="AL1703" i="1"/>
  <c r="AM1687" i="1"/>
  <c r="AL1635" i="1"/>
  <c r="AL1571" i="1"/>
  <c r="AL1503" i="1"/>
  <c r="AM1487" i="1"/>
  <c r="AL1439" i="1"/>
  <c r="AL1419" i="1"/>
  <c r="AN1419" i="1" s="1"/>
  <c r="AO1419" i="1" s="1"/>
  <c r="AP1418" i="1" s="1"/>
  <c r="AM1371" i="1"/>
  <c r="AL1355" i="1"/>
  <c r="AM1307" i="1"/>
  <c r="AM1287" i="1"/>
  <c r="AL1239" i="1"/>
  <c r="AN1239" i="1" s="1"/>
  <c r="AO1239" i="1" s="1"/>
  <c r="AP1238" i="1" s="1"/>
  <c r="AL1175" i="1"/>
  <c r="AL1107" i="1"/>
  <c r="AM1091" i="1"/>
  <c r="AN1091" i="1" s="1"/>
  <c r="AO1091" i="1" s="1"/>
  <c r="AP1090" i="1" s="1"/>
  <c r="AL1043" i="1"/>
  <c r="AL979" i="1"/>
  <c r="AL911" i="1"/>
  <c r="AL847" i="1"/>
  <c r="AM831" i="1"/>
  <c r="AL783" i="1"/>
  <c r="AN783" i="1" s="1"/>
  <c r="AO783" i="1" s="1"/>
  <c r="AP782" i="1" s="1"/>
  <c r="AM767" i="1"/>
  <c r="AL719" i="1"/>
  <c r="AM651" i="1"/>
  <c r="AL635" i="1"/>
  <c r="AM587" i="1"/>
  <c r="AL523" i="1"/>
  <c r="AM507" i="1"/>
  <c r="AN507" i="1" s="1"/>
  <c r="AO507" i="1" s="1"/>
  <c r="AP506" i="1" s="1"/>
  <c r="AL459" i="1"/>
  <c r="AN459" i="1" s="1"/>
  <c r="AO459" i="1" s="1"/>
  <c r="AP458" i="1" s="1"/>
  <c r="AL391" i="1"/>
  <c r="AN391" i="1" s="1"/>
  <c r="AO391" i="1" s="1"/>
  <c r="AP390" i="1" s="1"/>
  <c r="AL327" i="1"/>
  <c r="AL263" i="1"/>
  <c r="AL199" i="1"/>
  <c r="AL135" i="1"/>
  <c r="AL71" i="1"/>
  <c r="AL998" i="1"/>
  <c r="AN998" i="1" s="1"/>
  <c r="AO998" i="1" s="1"/>
  <c r="AP997" i="1" s="1"/>
  <c r="AL934" i="1"/>
  <c r="AL870" i="1"/>
  <c r="AL806" i="1"/>
  <c r="AM790" i="1"/>
  <c r="AL742" i="1"/>
  <c r="AN742" i="1" s="1"/>
  <c r="AO742" i="1" s="1"/>
  <c r="AP741" i="1" s="1"/>
  <c r="AL678" i="1"/>
  <c r="AN678" i="1" s="1"/>
  <c r="AO678" i="1" s="1"/>
  <c r="AP677" i="1" s="1"/>
  <c r="AM662" i="1"/>
  <c r="AL614" i="1"/>
  <c r="AN614" i="1" s="1"/>
  <c r="AO614" i="1" s="1"/>
  <c r="AP613" i="1" s="1"/>
  <c r="AL550" i="1"/>
  <c r="AL534" i="1"/>
  <c r="AL486" i="1"/>
  <c r="AL470" i="1"/>
  <c r="AL422" i="1"/>
  <c r="AL406" i="1"/>
  <c r="AL358" i="1"/>
  <c r="AL294" i="1"/>
  <c r="AL278" i="1"/>
  <c r="AL230" i="1"/>
  <c r="AN230" i="1" s="1"/>
  <c r="AO230" i="1" s="1"/>
  <c r="AP229" i="1" s="1"/>
  <c r="AL166" i="1"/>
  <c r="AL102" i="1"/>
  <c r="AM86" i="1"/>
  <c r="AL38" i="1"/>
  <c r="AN38" i="1" s="1"/>
  <c r="AO38" i="1" s="1"/>
  <c r="AP37" i="1" s="1"/>
  <c r="AM22" i="1"/>
  <c r="AL2349" i="1"/>
  <c r="AN2349" i="1" s="1"/>
  <c r="AO2349" i="1" s="1"/>
  <c r="AP2348" i="1" s="1"/>
  <c r="AL2253" i="1"/>
  <c r="AM2233" i="1"/>
  <c r="AL2181" i="1"/>
  <c r="AL2105" i="1"/>
  <c r="AN2105" i="1" s="1"/>
  <c r="AO2105" i="1" s="1"/>
  <c r="AP2104" i="1" s="1"/>
  <c r="AM2089" i="1"/>
  <c r="AL2033" i="1"/>
  <c r="AM2017" i="1"/>
  <c r="AL1961" i="1"/>
  <c r="AL1889" i="1"/>
  <c r="AM1869" i="1"/>
  <c r="AL1813" i="1"/>
  <c r="AN1813" i="1" s="1"/>
  <c r="AO1813" i="1" s="1"/>
  <c r="AP1812" i="1" s="1"/>
  <c r="AM1797" i="1"/>
  <c r="AL1741" i="1"/>
  <c r="AL1669" i="1"/>
  <c r="AL1593" i="1"/>
  <c r="AL1521" i="1"/>
  <c r="AL1449" i="1"/>
  <c r="AL1377" i="1"/>
  <c r="AM1357" i="1"/>
  <c r="AL1301" i="1"/>
  <c r="AL1229" i="1"/>
  <c r="AN1229" i="1" s="1"/>
  <c r="AO1229" i="1" s="1"/>
  <c r="AP1228" i="1" s="1"/>
  <c r="AM1209" i="1"/>
  <c r="AL1157" i="1"/>
  <c r="AN1157" i="1" s="1"/>
  <c r="AO1157" i="1" s="1"/>
  <c r="AP1156" i="1" s="1"/>
  <c r="AL1081" i="1"/>
  <c r="AL1013" i="1"/>
  <c r="AL945" i="1"/>
  <c r="AN945" i="1" s="1"/>
  <c r="AO945" i="1" s="1"/>
  <c r="AP944" i="1" s="1"/>
  <c r="AM929" i="1"/>
  <c r="AL877" i="1"/>
  <c r="AM861" i="1"/>
  <c r="AL809" i="1"/>
  <c r="AN809" i="1" s="1"/>
  <c r="AO809" i="1" s="1"/>
  <c r="AP808" i="1" s="1"/>
  <c r="AM793" i="1"/>
  <c r="AL741" i="1"/>
  <c r="AL673" i="1"/>
  <c r="AN673" i="1" s="1"/>
  <c r="AO673" i="1" s="1"/>
  <c r="AP672" i="1" s="1"/>
  <c r="AM657" i="1"/>
  <c r="AL605" i="1"/>
  <c r="AN605" i="1" s="1"/>
  <c r="AO605" i="1" s="1"/>
  <c r="AP604" i="1" s="1"/>
  <c r="AM589" i="1"/>
  <c r="AL537" i="1"/>
  <c r="AN537" i="1" s="1"/>
  <c r="AO537" i="1" s="1"/>
  <c r="AP536" i="1" s="1"/>
  <c r="AM517" i="1"/>
  <c r="AL469" i="1"/>
  <c r="AM449" i="1"/>
  <c r="AL401" i="1"/>
  <c r="AL333" i="1"/>
  <c r="AL261" i="1"/>
  <c r="AL193" i="1"/>
  <c r="AL129" i="1"/>
  <c r="AL61" i="1"/>
  <c r="AL2044" i="1"/>
  <c r="AM2028" i="1"/>
  <c r="AL1972" i="1"/>
  <c r="AL1900" i="1"/>
  <c r="AM1880" i="1"/>
  <c r="AN1880" i="1" s="1"/>
  <c r="AO1880" i="1" s="1"/>
  <c r="AP1879" i="1" s="1"/>
  <c r="AL1824" i="1"/>
  <c r="AM1808" i="1"/>
  <c r="AL1752" i="1"/>
  <c r="AM1732" i="1"/>
  <c r="AN1732" i="1" s="1"/>
  <c r="AO1732" i="1" s="1"/>
  <c r="AP1731" i="1" s="1"/>
  <c r="AL1680" i="1"/>
  <c r="AL1604" i="1"/>
  <c r="AM1588" i="1"/>
  <c r="AN1588" i="1" s="1"/>
  <c r="AO1588" i="1" s="1"/>
  <c r="AP1587" i="1" s="1"/>
  <c r="AL1532" i="1"/>
  <c r="AL1460" i="1"/>
  <c r="AM1440" i="1"/>
  <c r="AN1440" i="1" s="1"/>
  <c r="AO1440" i="1" s="1"/>
  <c r="AP1439" i="1" s="1"/>
  <c r="AL1388" i="1"/>
  <c r="AN1388" i="1" s="1"/>
  <c r="AO1388" i="1" s="1"/>
  <c r="AP1387" i="1" s="1"/>
  <c r="AL1312" i="1"/>
  <c r="AL1240" i="1"/>
  <c r="AM1220" i="1"/>
  <c r="AN1220" i="1" s="1"/>
  <c r="AO1220" i="1" s="1"/>
  <c r="AP1219" i="1" s="1"/>
  <c r="AL1168" i="1"/>
  <c r="AM1148" i="1"/>
  <c r="AL1092" i="1"/>
  <c r="AM1076" i="1"/>
  <c r="AL1024" i="1"/>
  <c r="AL956" i="1"/>
  <c r="AN956" i="1" s="1"/>
  <c r="AO956" i="1" s="1"/>
  <c r="AP955" i="1" s="1"/>
  <c r="AM936" i="1"/>
  <c r="AL888" i="1"/>
  <c r="AN888" i="1" s="1"/>
  <c r="AO888" i="1" s="1"/>
  <c r="AP887" i="1" s="1"/>
  <c r="AL816" i="1"/>
  <c r="AN816" i="1" s="1"/>
  <c r="AO816" i="1" s="1"/>
  <c r="AP815" i="1" s="1"/>
  <c r="AL748" i="1"/>
  <c r="AM732" i="1"/>
  <c r="AL680" i="1"/>
  <c r="AM664" i="1"/>
  <c r="AL612" i="1"/>
  <c r="AL544" i="1"/>
  <c r="AM528" i="1"/>
  <c r="AN528" i="1" s="1"/>
  <c r="AO528" i="1" s="1"/>
  <c r="AP527" i="1" s="1"/>
  <c r="AL476" i="1"/>
  <c r="AL408" i="1"/>
  <c r="AN408" i="1" s="1"/>
  <c r="AO408" i="1" s="1"/>
  <c r="AP407" i="1" s="1"/>
  <c r="AL340" i="1"/>
  <c r="AL272" i="1"/>
  <c r="AN272" i="1" s="1"/>
  <c r="AO272" i="1" s="1"/>
  <c r="AP271" i="1" s="1"/>
  <c r="AL208" i="1"/>
  <c r="AN208" i="1" s="1"/>
  <c r="AO208" i="1" s="1"/>
  <c r="AP207" i="1" s="1"/>
  <c r="AL140" i="1"/>
  <c r="AN140" i="1" s="1"/>
  <c r="AO140" i="1" s="1"/>
  <c r="AP139" i="1" s="1"/>
  <c r="AM124" i="1"/>
  <c r="AL76" i="1"/>
  <c r="AN76" i="1" s="1"/>
  <c r="AO76" i="1" s="1"/>
  <c r="AP75" i="1" s="1"/>
  <c r="AM60" i="1"/>
  <c r="AL2714" i="1"/>
  <c r="AL2490" i="1"/>
  <c r="AM2442" i="1"/>
  <c r="AL2298" i="1"/>
  <c r="AN2298" i="1" s="1"/>
  <c r="AO2298" i="1" s="1"/>
  <c r="AP2297" i="1" s="1"/>
  <c r="AL2138" i="1"/>
  <c r="AL2377" i="1"/>
  <c r="AN2377" i="1" s="1"/>
  <c r="AO2377" i="1" s="1"/>
  <c r="AP2376" i="1" s="1"/>
  <c r="AM329" i="1"/>
  <c r="AL1850" i="1"/>
  <c r="AM1818" i="1"/>
  <c r="AL1658" i="1"/>
  <c r="AN1658" i="1" s="1"/>
  <c r="AO1658" i="1" s="1"/>
  <c r="AP1657" i="1" s="1"/>
  <c r="AM1610" i="1"/>
  <c r="AL1434" i="1"/>
  <c r="AL2851" i="1"/>
  <c r="AN2851" i="1" s="1"/>
  <c r="AO2851" i="1" s="1"/>
  <c r="AP2850" i="1" s="1"/>
  <c r="AM2803" i="1"/>
  <c r="AL2643" i="1"/>
  <c r="AN2643" i="1" s="1"/>
  <c r="AO2643" i="1" s="1"/>
  <c r="AP2642" i="1" s="1"/>
  <c r="AL2451" i="1"/>
  <c r="AN2451" i="1" s="1"/>
  <c r="AO2451" i="1" s="1"/>
  <c r="AP2450" i="1" s="1"/>
  <c r="AL2259" i="1"/>
  <c r="AN2259" i="1" s="1"/>
  <c r="AO2259" i="1" s="1"/>
  <c r="AP2258" i="1" s="1"/>
  <c r="AL2035" i="1"/>
  <c r="AN2035" i="1" s="1"/>
  <c r="AO2035" i="1" s="1"/>
  <c r="AP2034" i="1" s="1"/>
  <c r="AM1987" i="1"/>
  <c r="AL1218" i="1"/>
  <c r="AM1138" i="1"/>
  <c r="AL2849" i="1"/>
  <c r="AN2849" i="1" s="1"/>
  <c r="AO2849" i="1" s="1"/>
  <c r="AP2848" i="1" s="1"/>
  <c r="AM2801" i="1"/>
  <c r="AL2657" i="1"/>
  <c r="AL2441" i="1"/>
  <c r="AN2441" i="1" s="1"/>
  <c r="AO2441" i="1" s="1"/>
  <c r="AP2440" i="1" s="1"/>
  <c r="AM2301" i="1"/>
  <c r="AL905" i="1"/>
  <c r="AN905" i="1" s="1"/>
  <c r="AO905" i="1" s="1"/>
  <c r="AP904" i="1" s="1"/>
  <c r="AL2668" i="1"/>
  <c r="AM2620" i="1"/>
  <c r="AL2444" i="1"/>
  <c r="AL2220" i="1"/>
  <c r="AL1704" i="1"/>
  <c r="AL1815" i="1"/>
  <c r="AN1815" i="1" s="1"/>
  <c r="AO1815" i="1" s="1"/>
  <c r="AP1814" i="1" s="1"/>
  <c r="AM1763" i="1"/>
  <c r="AL1599" i="1"/>
  <c r="AL1367" i="1"/>
  <c r="AN1367" i="1" s="1"/>
  <c r="AO1367" i="1" s="1"/>
  <c r="AP1366" i="1" s="1"/>
  <c r="AM1319" i="1"/>
  <c r="AL1103" i="1"/>
  <c r="AM1055" i="1"/>
  <c r="AM907" i="1"/>
  <c r="AN907" i="1" s="1"/>
  <c r="AO907" i="1" s="1"/>
  <c r="AP906" i="1" s="1"/>
  <c r="AL859" i="1"/>
  <c r="AN859" i="1" s="1"/>
  <c r="AO859" i="1" s="1"/>
  <c r="AP858" i="1" s="1"/>
  <c r="AL663" i="1"/>
  <c r="AM615" i="1"/>
  <c r="AL439" i="1"/>
  <c r="AL243" i="1"/>
  <c r="AM179" i="1"/>
  <c r="AL19" i="1"/>
  <c r="AN19" i="1" s="1"/>
  <c r="AO19" i="1" s="1"/>
  <c r="AP18" i="1" s="1"/>
  <c r="AM930" i="1"/>
  <c r="AL770" i="1"/>
  <c r="AN770" i="1" s="1"/>
  <c r="AO770" i="1" s="1"/>
  <c r="AP769" i="1" s="1"/>
  <c r="AM722" i="1"/>
  <c r="AL530" i="1"/>
  <c r="AL290" i="1"/>
  <c r="AN290" i="1" s="1"/>
  <c r="AO290" i="1" s="1"/>
  <c r="AP289" i="1" s="1"/>
  <c r="AM242" i="1"/>
  <c r="AL82" i="1"/>
  <c r="AN82" i="1" s="1"/>
  <c r="AO82" i="1" s="1"/>
  <c r="AP81" i="1" s="1"/>
  <c r="AL2249" i="1"/>
  <c r="AM2193" i="1"/>
  <c r="AL1993" i="1"/>
  <c r="AN1993" i="1" s="1"/>
  <c r="AO1993" i="1" s="1"/>
  <c r="AP1992" i="1" s="1"/>
  <c r="AM1937" i="1"/>
  <c r="AL1737" i="1"/>
  <c r="AL1497" i="1"/>
  <c r="AN1497" i="1" s="1"/>
  <c r="AO1497" i="1" s="1"/>
  <c r="AP1496" i="1" s="1"/>
  <c r="AL1241" i="1"/>
  <c r="AL993" i="1"/>
  <c r="AL769" i="1"/>
  <c r="AL549" i="1"/>
  <c r="AM497" i="1"/>
  <c r="AL309" i="1"/>
  <c r="AM257" i="1"/>
  <c r="AN257" i="1" s="1"/>
  <c r="AO257" i="1" s="1"/>
  <c r="AP256" i="1" s="1"/>
  <c r="AL73" i="1"/>
  <c r="AL1932" i="1"/>
  <c r="AM1912" i="1"/>
  <c r="AL1820" i="1"/>
  <c r="AL1636" i="1"/>
  <c r="AM1584" i="1"/>
  <c r="AN1584" i="1" s="1"/>
  <c r="AO1584" i="1" s="1"/>
  <c r="AP1583" i="1" s="1"/>
  <c r="AL1380" i="1"/>
  <c r="AM1328" i="1"/>
  <c r="AL1144" i="1"/>
  <c r="AN1144" i="1" s="1"/>
  <c r="AO1144" i="1" s="1"/>
  <c r="AP1143" i="1" s="1"/>
  <c r="AM1068" i="1"/>
  <c r="AL916" i="1"/>
  <c r="AN916" i="1" s="1"/>
  <c r="AO916" i="1" s="1"/>
  <c r="AP915" i="1" s="1"/>
  <c r="AM848" i="1"/>
  <c r="AL660" i="1"/>
  <c r="AM608" i="1"/>
  <c r="AL404" i="1"/>
  <c r="AM352" i="1"/>
  <c r="AL188" i="1"/>
  <c r="V2238" i="1"/>
  <c r="X2227" i="1" s="1"/>
  <c r="V1341" i="1"/>
  <c r="X1334" i="1" s="1"/>
  <c r="V1342" i="1"/>
  <c r="X1342" i="1" s="1"/>
  <c r="V585" i="1"/>
  <c r="X582" i="1" s="1"/>
  <c r="H2151" i="1"/>
  <c r="V1128" i="1"/>
  <c r="X1128" i="1" s="1"/>
  <c r="V1085" i="1"/>
  <c r="X1078" i="1" s="1"/>
  <c r="H2236" i="1"/>
  <c r="V2365" i="1"/>
  <c r="X2360" i="1" s="1"/>
  <c r="L583" i="1"/>
  <c r="H584" i="1"/>
  <c r="H1127" i="1"/>
  <c r="V1726" i="1"/>
  <c r="X1713" i="1" s="1"/>
  <c r="H2364" i="1"/>
  <c r="L1339" i="1"/>
  <c r="H1340" i="1"/>
  <c r="L2391" i="1"/>
  <c r="H2392" i="1"/>
  <c r="L1083" i="1"/>
  <c r="H1084" i="1"/>
  <c r="W396" i="1"/>
  <c r="W552" i="1"/>
  <c r="W512" i="1"/>
  <c r="W668" i="1"/>
  <c r="X676" i="1"/>
  <c r="X688" i="1"/>
  <c r="X500" i="1"/>
  <c r="X392" i="1"/>
  <c r="X1160" i="1"/>
  <c r="W800" i="1"/>
  <c r="W708" i="1"/>
  <c r="W644" i="1"/>
  <c r="W476" i="1"/>
  <c r="W748" i="1"/>
  <c r="W496" i="1"/>
  <c r="W432" i="1"/>
  <c r="W500" i="1"/>
  <c r="W436" i="1"/>
  <c r="X2853" i="1"/>
  <c r="X2821" i="1"/>
  <c r="X2789" i="1"/>
  <c r="X2725" i="1"/>
  <c r="X981" i="1"/>
  <c r="X949" i="1"/>
  <c r="X917" i="1"/>
  <c r="X789" i="1"/>
  <c r="X225" i="1"/>
  <c r="X193" i="1"/>
  <c r="X161" i="1"/>
  <c r="X129" i="1"/>
  <c r="X65" i="1"/>
  <c r="X33" i="1"/>
  <c r="X376" i="1"/>
  <c r="X340" i="1"/>
  <c r="X304" i="1"/>
  <c r="X268" i="1"/>
  <c r="X232" i="1"/>
  <c r="X48" i="1"/>
  <c r="X2480" i="1"/>
  <c r="X2312" i="1"/>
  <c r="X2280" i="1"/>
  <c r="X2252" i="1"/>
  <c r="X2220" i="1"/>
  <c r="X2731" i="1"/>
  <c r="X2643" i="1"/>
  <c r="X612" i="1"/>
  <c r="X484" i="1"/>
  <c r="X356" i="1"/>
  <c r="X2483" i="1"/>
  <c r="X1867" i="1"/>
  <c r="X1839" i="1"/>
  <c r="X1775" i="1"/>
  <c r="X1191" i="1"/>
  <c r="X867" i="1"/>
  <c r="X823" i="1"/>
  <c r="X727" i="1"/>
  <c r="X675" i="1"/>
  <c r="X2439" i="1"/>
  <c r="X2546" i="1"/>
  <c r="X511" i="1"/>
  <c r="X175" i="1"/>
  <c r="X411" i="1"/>
  <c r="X770" i="1"/>
  <c r="X546" i="1"/>
  <c r="X514" i="1"/>
  <c r="X386" i="1"/>
  <c r="X322" i="1"/>
  <c r="X130" i="1"/>
  <c r="X66" i="1"/>
  <c r="X307" i="1"/>
  <c r="X549" i="1"/>
  <c r="X517" i="1"/>
  <c r="X485" i="1"/>
  <c r="X421" i="1"/>
  <c r="X357" i="1"/>
  <c r="X427" i="1"/>
  <c r="W2636" i="1"/>
  <c r="W2287" i="1"/>
  <c r="W1787" i="1"/>
  <c r="W1703" i="1"/>
  <c r="W1611" i="1"/>
  <c r="W1547" i="1"/>
  <c r="W1423" i="1"/>
  <c r="W1259" i="1"/>
  <c r="W1219" i="1"/>
  <c r="W1067" i="1"/>
  <c r="W919" i="1"/>
  <c r="W771" i="1"/>
  <c r="W739" i="1"/>
  <c r="W695" i="1"/>
  <c r="W2467" i="1"/>
  <c r="W2507" i="1"/>
  <c r="W2862" i="1"/>
  <c r="W2802" i="1"/>
  <c r="W1098" i="1"/>
  <c r="W1405" i="1"/>
  <c r="W1309" i="1"/>
  <c r="W1245" i="1"/>
  <c r="W1165" i="1"/>
  <c r="W471" i="1"/>
  <c r="W415" i="1"/>
  <c r="W319" i="1"/>
  <c r="W239" i="1"/>
  <c r="W822" i="1"/>
  <c r="W620" i="1"/>
  <c r="W550" i="1"/>
  <c r="W214" i="1"/>
  <c r="W473" i="1"/>
  <c r="W1907" i="1"/>
  <c r="W1790" i="1"/>
  <c r="W1530" i="1"/>
  <c r="W221" i="1"/>
  <c r="W125" i="1"/>
  <c r="W1276" i="1"/>
  <c r="W1148" i="1"/>
  <c r="X1356" i="1"/>
  <c r="X1288" i="1"/>
  <c r="X1216" i="1"/>
  <c r="X1088" i="1"/>
  <c r="X1000" i="1"/>
  <c r="X944" i="1"/>
  <c r="X896" i="1"/>
  <c r="X848" i="1"/>
  <c r="X2629" i="1"/>
  <c r="X2597" i="1"/>
  <c r="X2533" i="1"/>
  <c r="X2370" i="1"/>
  <c r="X2306" i="1"/>
  <c r="X2242" i="1"/>
  <c r="X2178" i="1"/>
  <c r="X2114" i="1"/>
  <c r="X2050" i="1"/>
  <c r="X1986" i="1"/>
  <c r="X1890" i="1"/>
  <c r="X1826" i="1"/>
  <c r="X1762" i="1"/>
  <c r="X2461" i="1"/>
  <c r="X2397" i="1"/>
  <c r="X1885" i="1"/>
  <c r="X1694" i="1"/>
  <c r="X1630" i="1"/>
  <c r="X1566" i="1"/>
  <c r="X1502" i="1"/>
  <c r="X1438" i="1"/>
  <c r="X1374" i="1"/>
  <c r="X1745" i="1"/>
  <c r="X1310" i="1"/>
  <c r="X1545" i="1"/>
  <c r="X1481" i="1"/>
  <c r="X1417" i="1"/>
  <c r="X2772" i="1"/>
  <c r="X1696" i="1"/>
  <c r="X1632" i="1"/>
  <c r="X100" i="1"/>
  <c r="X1291" i="1"/>
  <c r="X1031" i="1"/>
  <c r="X899" i="1"/>
  <c r="X807" i="1"/>
  <c r="X639" i="1"/>
  <c r="X2535" i="1"/>
  <c r="X2674" i="1"/>
  <c r="X2578" i="1"/>
  <c r="X1046" i="1"/>
  <c r="X447" i="1"/>
  <c r="X608" i="1"/>
  <c r="X2757" i="1"/>
  <c r="X2693" i="1"/>
  <c r="X2661" i="1"/>
  <c r="X2565" i="1"/>
  <c r="X2501" i="1"/>
  <c r="X1923" i="1"/>
  <c r="X2338" i="1"/>
  <c r="X2274" i="1"/>
  <c r="X2210" i="1"/>
  <c r="X2082" i="1"/>
  <c r="X2018" i="1"/>
  <c r="X1954" i="1"/>
  <c r="X1858" i="1"/>
  <c r="X1794" i="1"/>
  <c r="X1730" i="1"/>
  <c r="X2429" i="1"/>
  <c r="X1662" i="1"/>
  <c r="X1598" i="1"/>
  <c r="X1534" i="1"/>
  <c r="X1470" i="1"/>
  <c r="X1406" i="1"/>
  <c r="X1246" i="1"/>
  <c r="X1182" i="1"/>
  <c r="X1513" i="1"/>
  <c r="X1449" i="1"/>
  <c r="X1109" i="1"/>
  <c r="X1045" i="1"/>
  <c r="X853" i="1"/>
  <c r="X97" i="1"/>
  <c r="X2672" i="1"/>
  <c r="X2576" i="1"/>
  <c r="X1664" i="1"/>
  <c r="X1600" i="1"/>
  <c r="X1515" i="1"/>
  <c r="X959" i="1"/>
  <c r="X2339" i="1"/>
  <c r="X2599" i="1"/>
  <c r="X2503" i="1"/>
  <c r="X1110" i="1"/>
  <c r="W1116" i="1"/>
  <c r="X596" i="1"/>
  <c r="X1392" i="1"/>
  <c r="X1276" i="1"/>
  <c r="X1212" i="1"/>
  <c r="X1148" i="1"/>
  <c r="X1020" i="1"/>
  <c r="X940" i="1"/>
  <c r="X884" i="1"/>
  <c r="X840" i="1"/>
  <c r="W596" i="1"/>
  <c r="W564" i="1"/>
  <c r="X450" i="1"/>
  <c r="X194" i="1"/>
  <c r="X563" i="1"/>
  <c r="X453" i="1"/>
  <c r="X389" i="1"/>
  <c r="X325" i="1"/>
  <c r="W591" i="1"/>
  <c r="W1014" i="1"/>
  <c r="W934" i="1"/>
  <c r="W630" i="1"/>
  <c r="W390" i="1"/>
  <c r="W102" i="1"/>
  <c r="W448" i="1"/>
  <c r="W1384" i="1"/>
  <c r="W1324" i="1"/>
  <c r="W1268" i="1"/>
  <c r="W1180" i="1"/>
  <c r="W1108" i="1"/>
  <c r="W1044" i="1"/>
  <c r="W964" i="1"/>
  <c r="W876" i="1"/>
  <c r="W700" i="1"/>
  <c r="W2426" i="1"/>
  <c r="W2394" i="1"/>
  <c r="W2849" i="1"/>
  <c r="W2817" i="1"/>
  <c r="W2785" i="1"/>
  <c r="W2753" i="1"/>
  <c r="W2721" i="1"/>
  <c r="W2689" i="1"/>
  <c r="W2657" i="1"/>
  <c r="W2625" i="1"/>
  <c r="W2593" i="1"/>
  <c r="W2561" i="1"/>
  <c r="W2529" i="1"/>
  <c r="W2497" i="1"/>
  <c r="W2366" i="1"/>
  <c r="W2334" i="1"/>
  <c r="W2302" i="1"/>
  <c r="W2270" i="1"/>
  <c r="W2238" i="1"/>
  <c r="W2206" i="1"/>
  <c r="W2174" i="1"/>
  <c r="W2142" i="1"/>
  <c r="W2110" i="1"/>
  <c r="W2078" i="1"/>
  <c r="W2046" i="1"/>
  <c r="W2014" i="1"/>
  <c r="W1982" i="1"/>
  <c r="W1950" i="1"/>
  <c r="W1918" i="1"/>
  <c r="W1886" i="1"/>
  <c r="W1854" i="1"/>
  <c r="W1822" i="1"/>
  <c r="W1758" i="1"/>
  <c r="W1726" i="1"/>
  <c r="W1658" i="1"/>
  <c r="W1626" i="1"/>
  <c r="W1594" i="1"/>
  <c r="W1562" i="1"/>
  <c r="W1498" i="1"/>
  <c r="W1466" i="1"/>
  <c r="W1434" i="1"/>
  <c r="W1370" i="1"/>
  <c r="W1741" i="1"/>
  <c r="W1709" i="1"/>
  <c r="W1338" i="1"/>
  <c r="W1274" i="1"/>
  <c r="W1509" i="1"/>
  <c r="W1477" i="1"/>
  <c r="W1445" i="1"/>
  <c r="W1073" i="1"/>
  <c r="W977" i="1"/>
  <c r="W945" i="1"/>
  <c r="W881" i="1"/>
  <c r="W849" i="1"/>
  <c r="W753" i="1"/>
  <c r="W616" i="1"/>
  <c r="W189" i="1"/>
  <c r="W157" i="1"/>
  <c r="W61" i="1"/>
  <c r="W29" i="1"/>
  <c r="W372" i="1"/>
  <c r="W336" i="1"/>
  <c r="W264" i="1"/>
  <c r="W224" i="1"/>
  <c r="W44" i="1"/>
  <c r="W2760" i="1"/>
  <c r="W2660" i="1"/>
  <c r="W2564" i="1"/>
  <c r="W2468" i="1"/>
  <c r="W2372" i="1"/>
  <c r="W2308" i="1"/>
  <c r="W2144" i="1"/>
  <c r="W2112" i="1"/>
  <c r="W2080" i="1"/>
  <c r="W2048" i="1"/>
  <c r="W2016" i="1"/>
  <c r="W2639" i="1"/>
  <c r="W2243" i="1"/>
  <c r="W1548" i="1"/>
  <c r="W1516" i="1"/>
  <c r="W1484" i="1"/>
  <c r="W1452" i="1"/>
  <c r="W419" i="1"/>
  <c r="W163" i="1"/>
  <c r="W2155" i="1"/>
  <c r="W2123" i="1"/>
  <c r="W2055" i="1"/>
  <c r="W1131" i="1"/>
  <c r="W1115" i="1"/>
  <c r="W947" i="1"/>
  <c r="W831" i="1"/>
  <c r="W2595" i="1"/>
  <c r="W2607" i="1"/>
  <c r="W2511" i="1"/>
  <c r="W2479" i="1"/>
  <c r="W2670" i="1"/>
  <c r="W1138" i="1"/>
  <c r="W1141" i="1"/>
  <c r="W1987" i="1"/>
  <c r="W567" i="1"/>
  <c r="W479" i="1"/>
  <c r="W423" i="1"/>
  <c r="W391" i="1"/>
  <c r="W15" i="1"/>
  <c r="W1022" i="1"/>
  <c r="W894" i="1"/>
  <c r="W862" i="1"/>
  <c r="W788" i="1"/>
  <c r="W702" i="1"/>
  <c r="W670" i="1"/>
  <c r="W606" i="1"/>
  <c r="W510" i="1"/>
  <c r="W190" i="1"/>
  <c r="W126" i="1"/>
  <c r="W62" i="1"/>
  <c r="W609" i="1"/>
  <c r="W577" i="1"/>
  <c r="W544" i="1"/>
  <c r="W513" i="1"/>
  <c r="W395" i="1"/>
  <c r="W165" i="1"/>
  <c r="W133" i="1"/>
  <c r="W2344" i="1"/>
  <c r="W2056" i="1"/>
  <c r="Y2867" i="1"/>
  <c r="Z2867" i="1" s="1"/>
  <c r="AA2865" i="1" s="1"/>
  <c r="W1988" i="1"/>
  <c r="W2515" i="1"/>
  <c r="W1341" i="1"/>
  <c r="W1344" i="1"/>
  <c r="W832" i="1"/>
  <c r="X2406" i="1"/>
  <c r="X2861" i="1"/>
  <c r="X1930" i="1"/>
  <c r="X1898" i="1"/>
  <c r="X1254" i="1"/>
  <c r="X1053" i="1"/>
  <c r="X233" i="1"/>
  <c r="X201" i="1"/>
  <c r="X137" i="1"/>
  <c r="X276" i="1"/>
  <c r="X240" i="1"/>
  <c r="X204" i="1"/>
  <c r="X519" i="1"/>
  <c r="X664" i="1"/>
  <c r="X488" i="1"/>
  <c r="W2082" i="1"/>
  <c r="W1310" i="1"/>
  <c r="W1182" i="1"/>
  <c r="W2672" i="1"/>
  <c r="W675" i="1"/>
  <c r="W2674" i="1"/>
  <c r="W706" i="1"/>
  <c r="W427" i="1"/>
  <c r="X455" i="1"/>
  <c r="X2865" i="1"/>
  <c r="W608" i="1"/>
  <c r="W672" i="1"/>
  <c r="X1821" i="1"/>
  <c r="X1649" i="1"/>
  <c r="X1585" i="1"/>
  <c r="X1278" i="1"/>
  <c r="X1214" i="1"/>
  <c r="X885" i="1"/>
  <c r="X821" i="1"/>
  <c r="X820" i="1"/>
  <c r="X757" i="1"/>
  <c r="X756" i="1"/>
  <c r="X661" i="1"/>
  <c r="X656" i="1"/>
  <c r="X660" i="1"/>
  <c r="X629" i="1"/>
  <c r="X628" i="1"/>
  <c r="X156" i="1"/>
  <c r="X2192" i="1"/>
  <c r="X2132" i="1"/>
  <c r="X2068" i="1"/>
  <c r="X2004" i="1"/>
  <c r="X2620" i="1"/>
  <c r="X2332" i="1"/>
  <c r="X2848" i="1"/>
  <c r="X2664" i="1"/>
  <c r="X2568" i="1"/>
  <c r="X2376" i="1"/>
  <c r="X1984" i="1"/>
  <c r="X1920" i="1"/>
  <c r="X1888" i="1"/>
  <c r="X1824" i="1"/>
  <c r="X1760" i="1"/>
  <c r="X1728" i="1"/>
  <c r="X1568" i="1"/>
  <c r="X1504" i="1"/>
  <c r="X1440" i="1"/>
  <c r="X2427" i="1"/>
  <c r="X2283" i="1"/>
  <c r="X2159" i="1"/>
  <c r="X2091" i="1"/>
  <c r="X1975" i="1"/>
  <c r="X1947" i="1"/>
  <c r="X1919" i="1"/>
  <c r="X1743" i="1"/>
  <c r="X1691" i="1"/>
  <c r="X1663" i="1"/>
  <c r="X1619" i="1"/>
  <c r="X1591" i="1"/>
  <c r="X1447" i="1"/>
  <c r="X1383" i="1"/>
  <c r="X1351" i="1"/>
  <c r="X1159" i="1"/>
  <c r="X1143" i="1"/>
  <c r="X1099" i="1"/>
  <c r="X1015" i="1"/>
  <c r="X851" i="1"/>
  <c r="X787" i="1"/>
  <c r="X691" i="1"/>
  <c r="X623" i="1"/>
  <c r="X2567" i="1"/>
  <c r="X2810" i="1"/>
  <c r="X2746" i="1"/>
  <c r="X2706" i="1"/>
  <c r="X2610" i="1"/>
  <c r="X2514" i="1"/>
  <c r="X2450" i="1"/>
  <c r="X1142" i="1"/>
  <c r="X2451" i="1"/>
  <c r="X1401" i="1"/>
  <c r="X1273" i="1"/>
  <c r="X1241" i="1"/>
  <c r="X1177" i="1"/>
  <c r="X2051" i="1"/>
  <c r="X295" i="1"/>
  <c r="X231" i="1"/>
  <c r="X127" i="1"/>
  <c r="X39" i="1"/>
  <c r="X1026" i="1"/>
  <c r="X994" i="1"/>
  <c r="X930" i="1"/>
  <c r="X866" i="1"/>
  <c r="X802" i="1"/>
  <c r="X738" i="1"/>
  <c r="X736" i="1"/>
  <c r="X674" i="1"/>
  <c r="X672" i="1"/>
  <c r="X482" i="1"/>
  <c r="X480" i="1"/>
  <c r="X418" i="1"/>
  <c r="X416" i="1"/>
  <c r="X354" i="1"/>
  <c r="X258" i="1"/>
  <c r="X226" i="1"/>
  <c r="X162" i="1"/>
  <c r="X98" i="1"/>
  <c r="X613" i="1"/>
  <c r="X261" i="1"/>
  <c r="X107" i="1"/>
  <c r="W2710" i="1"/>
  <c r="W2630" i="1"/>
  <c r="W2454" i="1"/>
  <c r="W470" i="1"/>
  <c r="W468" i="1"/>
  <c r="W310" i="1"/>
  <c r="W537" i="1"/>
  <c r="W409" i="1"/>
  <c r="W408" i="1"/>
  <c r="W404" i="1"/>
  <c r="W313" i="1"/>
  <c r="X620" i="1"/>
  <c r="X624" i="1"/>
  <c r="X444" i="1"/>
  <c r="W2414" i="1"/>
  <c r="W692" i="1"/>
  <c r="X716" i="1"/>
  <c r="X712" i="1"/>
  <c r="X1348" i="1"/>
  <c r="X1280" i="1"/>
  <c r="X1232" i="1"/>
  <c r="X1176" i="1"/>
  <c r="X1024" i="1"/>
  <c r="X960" i="1"/>
  <c r="X888" i="1"/>
  <c r="X836" i="1"/>
  <c r="X552" i="1"/>
  <c r="W412" i="1"/>
  <c r="X732" i="1"/>
  <c r="X404" i="1"/>
  <c r="W624" i="1"/>
  <c r="X2418" i="1"/>
  <c r="X2857" i="1"/>
  <c r="X2825" i="1"/>
  <c r="X2793" i="1"/>
  <c r="X2761" i="1"/>
  <c r="X2713" i="1"/>
  <c r="X2681" i="1"/>
  <c r="X2649" i="1"/>
  <c r="X2617" i="1"/>
  <c r="X2585" i="1"/>
  <c r="X2553" i="1"/>
  <c r="X2521" i="1"/>
  <c r="X2489" i="1"/>
  <c r="X1827" i="1"/>
  <c r="X2326" i="1"/>
  <c r="X2294" i="1"/>
  <c r="X2262" i="1"/>
  <c r="X2198" i="1"/>
  <c r="X2166" i="1"/>
  <c r="X2134" i="1"/>
  <c r="X2102" i="1"/>
  <c r="X2070" i="1"/>
  <c r="X2038" i="1"/>
  <c r="X2006" i="1"/>
  <c r="X1974" i="1"/>
  <c r="X1942" i="1"/>
  <c r="X1910" i="1"/>
  <c r="X1878" i="1"/>
  <c r="X1846" i="1"/>
  <c r="X1814" i="1"/>
  <c r="X1782" i="1"/>
  <c r="X752" i="1"/>
  <c r="W584" i="1"/>
  <c r="X408" i="1"/>
  <c r="X816" i="1"/>
  <c r="X512" i="1"/>
  <c r="X632" i="1"/>
  <c r="W812" i="1"/>
  <c r="W524" i="1"/>
  <c r="W752" i="1"/>
  <c r="X1922" i="1"/>
  <c r="X2301" i="1"/>
  <c r="X2173" i="1"/>
  <c r="X1681" i="1"/>
  <c r="X1617" i="1"/>
  <c r="X1577" i="1"/>
  <c r="X1013" i="1"/>
  <c r="X725" i="1"/>
  <c r="X724" i="1"/>
  <c r="X192" i="1"/>
  <c r="X84" i="1"/>
  <c r="X2100" i="1"/>
  <c r="X2036" i="1"/>
  <c r="X2816" i="1"/>
  <c r="X2524" i="1"/>
  <c r="X2807" i="1"/>
  <c r="X2787" i="1"/>
  <c r="X2691" i="1"/>
  <c r="X1792" i="1"/>
  <c r="X720" i="1"/>
  <c r="W664" i="1"/>
  <c r="X788" i="1"/>
  <c r="W2457" i="1"/>
  <c r="W2425" i="1"/>
  <c r="W2393" i="1"/>
  <c r="W2361" i="1"/>
  <c r="W2329" i="1"/>
  <c r="W2297" i="1"/>
  <c r="W2265" i="1"/>
  <c r="W2233" i="1"/>
  <c r="W2201" i="1"/>
  <c r="W2169" i="1"/>
  <c r="W2137" i="1"/>
  <c r="W2105" i="1"/>
  <c r="W2073" i="1"/>
  <c r="W2041" i="1"/>
  <c r="W2009" i="1"/>
  <c r="W1977" i="1"/>
  <c r="W1945" i="1"/>
  <c r="W1913" i="1"/>
  <c r="W1881" i="1"/>
  <c r="W1849" i="1"/>
  <c r="W1817" i="1"/>
  <c r="W1785" i="1"/>
  <c r="W1690" i="1"/>
  <c r="W1402" i="1"/>
  <c r="W1677" i="1"/>
  <c r="W1645" i="1"/>
  <c r="W1613" i="1"/>
  <c r="W1581" i="1"/>
  <c r="W1306" i="1"/>
  <c r="W1242" i="1"/>
  <c r="W1210" i="1"/>
  <c r="W1178" i="1"/>
  <c r="W1573" i="1"/>
  <c r="W1541" i="1"/>
  <c r="W1413" i="1"/>
  <c r="W1105" i="1"/>
  <c r="W1041" i="1"/>
  <c r="W1009" i="1"/>
  <c r="W913" i="1"/>
  <c r="W817" i="1"/>
  <c r="W816" i="1"/>
  <c r="W785" i="1"/>
  <c r="W784" i="1"/>
  <c r="W721" i="1"/>
  <c r="W689" i="1"/>
  <c r="W684" i="1"/>
  <c r="W657" i="1"/>
  <c r="W656" i="1"/>
  <c r="W652" i="1"/>
  <c r="W625" i="1"/>
  <c r="W93" i="1"/>
  <c r="W300" i="1"/>
  <c r="W188" i="1"/>
  <c r="W152" i="1"/>
  <c r="W116" i="1"/>
  <c r="W80" i="1"/>
  <c r="W2856" i="1"/>
  <c r="W2276" i="1"/>
  <c r="W2232" i="1"/>
  <c r="W2204" i="1"/>
  <c r="W2172" i="1"/>
  <c r="W2852" i="1"/>
  <c r="W2756" i="1"/>
  <c r="W2656" i="1"/>
  <c r="W2560" i="1"/>
  <c r="W2464" i="1"/>
  <c r="W2368" i="1"/>
  <c r="W2843" i="1"/>
  <c r="W2775" i="1"/>
  <c r="W2747" i="1"/>
  <c r="W2699" i="1"/>
  <c r="W2659" i="1"/>
  <c r="W2836" i="1"/>
  <c r="W2740" i="1"/>
  <c r="W2652" i="1"/>
  <c r="W2556" i="1"/>
  <c r="W2460" i="1"/>
  <c r="W2364" i="1"/>
  <c r="W2839" i="1"/>
  <c r="W2791" i="1"/>
  <c r="W1964" i="1"/>
  <c r="W1932" i="1"/>
  <c r="W1900" i="1"/>
  <c r="W1868" i="1"/>
  <c r="W1836" i="1"/>
  <c r="W1804" i="1"/>
  <c r="W1772" i="1"/>
  <c r="W1740" i="1"/>
  <c r="W1708" i="1"/>
  <c r="W1676" i="1"/>
  <c r="W1644" i="1"/>
  <c r="W1612" i="1"/>
  <c r="W1580" i="1"/>
  <c r="W1420" i="1"/>
  <c r="W547" i="1"/>
  <c r="W291" i="1"/>
  <c r="W35" i="1"/>
  <c r="W2035" i="1"/>
  <c r="W2407" i="1"/>
  <c r="W2367" i="1"/>
  <c r="W2331" i="1"/>
  <c r="W2263" i="1"/>
  <c r="W2223" i="1"/>
  <c r="W2191" i="1"/>
  <c r="W2023" i="1"/>
  <c r="W1943" i="1"/>
  <c r="W1903" i="1"/>
  <c r="W1851" i="1"/>
  <c r="W1771" i="1"/>
  <c r="W1739" i="1"/>
  <c r="W1671" i="1"/>
  <c r="W1635" i="1"/>
  <c r="W1587" i="1"/>
  <c r="W1571" i="1"/>
  <c r="W1543" i="1"/>
  <c r="W1523" i="1"/>
  <c r="W1495" i="1"/>
  <c r="W1479" i="1"/>
  <c r="W1407" i="1"/>
  <c r="W1391" i="1"/>
  <c r="W1263" i="1"/>
  <c r="W1247" i="1"/>
  <c r="W1231" i="1"/>
  <c r="W1215" i="1"/>
  <c r="W1087" i="1"/>
  <c r="W1071" i="1"/>
  <c r="W1055" i="1"/>
  <c r="W1003" i="1"/>
  <c r="W931" i="1"/>
  <c r="W915" i="1"/>
  <c r="W767" i="1"/>
  <c r="W751" i="1"/>
  <c r="W735" i="1"/>
  <c r="W699" i="1"/>
  <c r="W647" i="1"/>
  <c r="W219" i="1"/>
  <c r="W1891" i="1"/>
  <c r="W2575" i="1"/>
  <c r="W2543" i="1"/>
  <c r="W2447" i="1"/>
  <c r="W2830" i="1"/>
  <c r="W2798" i="1"/>
  <c r="W2766" i="1"/>
  <c r="W2734" i="1"/>
  <c r="W2702" i="1"/>
  <c r="W2638" i="1"/>
  <c r="W2606" i="1"/>
  <c r="W2574" i="1"/>
  <c r="W2542" i="1"/>
  <c r="W2510" i="1"/>
  <c r="W2478" i="1"/>
  <c r="W2446" i="1"/>
  <c r="W1106" i="1"/>
  <c r="W1074" i="1"/>
  <c r="W1042" i="1"/>
  <c r="W2259" i="1"/>
  <c r="W1397" i="1"/>
  <c r="W1365" i="1"/>
  <c r="W1333" i="1"/>
  <c r="W1301" i="1"/>
  <c r="W1269" i="1"/>
  <c r="W1237" i="1"/>
  <c r="W1205" i="1"/>
  <c r="W1173" i="1"/>
  <c r="W599" i="1"/>
  <c r="W592" i="1"/>
  <c r="W359" i="1"/>
  <c r="W327" i="1"/>
  <c r="W255" i="1"/>
  <c r="W207" i="1"/>
  <c r="W103" i="1"/>
  <c r="W55" i="1"/>
  <c r="W379" i="1"/>
  <c r="W990" i="1"/>
  <c r="W958" i="1"/>
  <c r="W926" i="1"/>
  <c r="W830" i="1"/>
  <c r="W828" i="1"/>
  <c r="W798" i="1"/>
  <c r="W796" i="1"/>
  <c r="W766" i="1"/>
  <c r="W734" i="1"/>
  <c r="W732" i="1"/>
  <c r="W638" i="1"/>
  <c r="W574" i="1"/>
  <c r="W572" i="1"/>
  <c r="W542" i="1"/>
  <c r="W540" i="1"/>
  <c r="W478" i="1"/>
  <c r="W446" i="1"/>
  <c r="W440" i="1"/>
  <c r="W414" i="1"/>
  <c r="W382" i="1"/>
  <c r="W350" i="1"/>
  <c r="W318" i="1"/>
  <c r="W286" i="1"/>
  <c r="W254" i="1"/>
  <c r="W222" i="1"/>
  <c r="W158" i="1"/>
  <c r="W94" i="1"/>
  <c r="W30" i="1"/>
  <c r="W531" i="1"/>
  <c r="W275" i="1"/>
  <c r="W545" i="1"/>
  <c r="W481" i="1"/>
  <c r="W480" i="1"/>
  <c r="W449" i="1"/>
  <c r="W417" i="1"/>
  <c r="W385" i="1"/>
  <c r="W353" i="1"/>
  <c r="W321" i="1"/>
  <c r="W289" i="1"/>
  <c r="W257" i="1"/>
  <c r="W75" i="1"/>
  <c r="W2729" i="1"/>
  <c r="W921" i="1"/>
  <c r="W777" i="1"/>
  <c r="W772" i="1"/>
  <c r="W697" i="1"/>
  <c r="W696" i="1"/>
  <c r="W633" i="1"/>
  <c r="W632" i="1"/>
  <c r="W229" i="1"/>
  <c r="W197" i="1"/>
  <c r="W101" i="1"/>
  <c r="W69" i="1"/>
  <c r="W37" i="1"/>
  <c r="W380" i="1"/>
  <c r="W344" i="1"/>
  <c r="W308" i="1"/>
  <c r="W252" i="1"/>
  <c r="W216" i="1"/>
  <c r="W180" i="1"/>
  <c r="W144" i="1"/>
  <c r="W88" i="1"/>
  <c r="W52" i="1"/>
  <c r="W16" i="1"/>
  <c r="W2732" i="1"/>
  <c r="W2536" i="1"/>
  <c r="W2284" i="1"/>
  <c r="W2224" i="1"/>
  <c r="W2180" i="1"/>
  <c r="W2136" i="1"/>
  <c r="W2104" i="1"/>
  <c r="W2008" i="1"/>
  <c r="W2728" i="1"/>
  <c r="W2584" i="1"/>
  <c r="W2440" i="1"/>
  <c r="W2779" i="1"/>
  <c r="W2751" i="1"/>
  <c r="W2711" i="1"/>
  <c r="W2323" i="1"/>
  <c r="W2812" i="1"/>
  <c r="W2628" i="1"/>
  <c r="W2484" i="1"/>
  <c r="W2340" i="1"/>
  <c r="W1908" i="1"/>
  <c r="W1828" i="1"/>
  <c r="W1764" i="1"/>
  <c r="W1700" i="1"/>
  <c r="W1636" i="1"/>
  <c r="W1572" i="1"/>
  <c r="W1508" i="1"/>
  <c r="W1428" i="1"/>
  <c r="W451" i="1"/>
  <c r="W259" i="1"/>
  <c r="W2547" i="1"/>
  <c r="W2411" i="1"/>
  <c r="W2183" i="1"/>
  <c r="W2151" i="1"/>
  <c r="W2079" i="1"/>
  <c r="W1979" i="1"/>
  <c r="W1911" i="1"/>
  <c r="W1871" i="1"/>
  <c r="W1695" i="1"/>
  <c r="W1567" i="1"/>
  <c r="W1519" i="1"/>
  <c r="W1403" i="1"/>
  <c r="W1227" i="1"/>
  <c r="W1111" i="1"/>
  <c r="W1051" i="1"/>
  <c r="W911" i="1"/>
  <c r="W747" i="1"/>
  <c r="W740" i="1"/>
  <c r="W347" i="1"/>
  <c r="W2539" i="1"/>
  <c r="W2662" i="1"/>
  <c r="W2534" i="1"/>
  <c r="W1130" i="1"/>
  <c r="W1213" i="1"/>
  <c r="W1795" i="1"/>
  <c r="W495" i="1"/>
  <c r="W488" i="1"/>
  <c r="W367" i="1"/>
  <c r="W215" i="1"/>
  <c r="W111" i="1"/>
  <c r="W23" i="1"/>
  <c r="W966" i="1"/>
  <c r="W854" i="1"/>
  <c r="W758" i="1"/>
  <c r="W662" i="1"/>
  <c r="W566" i="1"/>
  <c r="W454" i="1"/>
  <c r="W342" i="1"/>
  <c r="W246" i="1"/>
  <c r="W150" i="1"/>
  <c r="W86" i="1"/>
  <c r="W22" i="1"/>
  <c r="W179" i="1"/>
  <c r="W569" i="1"/>
  <c r="W457" i="1"/>
  <c r="W345" i="1"/>
  <c r="W587" i="1"/>
  <c r="W1408" i="1"/>
  <c r="W1260" i="1"/>
  <c r="W1204" i="1"/>
  <c r="W1132" i="1"/>
  <c r="W1068" i="1"/>
  <c r="W1012" i="1"/>
  <c r="W956" i="1"/>
  <c r="W900" i="1"/>
  <c r="X1404" i="1"/>
  <c r="X1272" i="1"/>
  <c r="X1224" i="1"/>
  <c r="X1172" i="1"/>
  <c r="X1016" i="1"/>
  <c r="X952" i="1"/>
  <c r="X856" i="1"/>
  <c r="W676" i="1"/>
  <c r="W576" i="1"/>
  <c r="W780" i="1"/>
  <c r="W808" i="1"/>
  <c r="W744" i="1"/>
  <c r="W712" i="1"/>
  <c r="W492" i="1"/>
  <c r="W792" i="1"/>
  <c r="W720" i="1"/>
  <c r="X544" i="1"/>
  <c r="W508" i="1"/>
  <c r="W504" i="1"/>
  <c r="W456" i="1"/>
  <c r="X2333" i="1"/>
  <c r="X2269" i="1"/>
  <c r="X2205" i="1"/>
  <c r="X2141" i="1"/>
  <c r="X2109" i="1"/>
  <c r="X2077" i="1"/>
  <c r="X2045" i="1"/>
  <c r="X2013" i="1"/>
  <c r="X1981" i="1"/>
  <c r="X1949" i="1"/>
  <c r="X1917" i="1"/>
  <c r="X1853" i="1"/>
  <c r="X1789" i="1"/>
  <c r="X693" i="1"/>
  <c r="X692" i="1"/>
  <c r="X120" i="1"/>
  <c r="X12" i="1"/>
  <c r="X2160" i="1"/>
  <c r="X2716" i="1"/>
  <c r="X2428" i="1"/>
  <c r="X2755" i="1"/>
  <c r="X2671" i="1"/>
  <c r="X2291" i="1"/>
  <c r="X2752" i="1"/>
  <c r="X2472" i="1"/>
  <c r="X1952" i="1"/>
  <c r="X1856" i="1"/>
  <c r="X1536" i="1"/>
  <c r="X1472" i="1"/>
  <c r="X228" i="1"/>
  <c r="X2319" i="1"/>
  <c r="X2199" i="1"/>
  <c r="X2127" i="1"/>
  <c r="X2059" i="1"/>
  <c r="X1815" i="1"/>
  <c r="X1639" i="1"/>
  <c r="X1555" i="1"/>
  <c r="X1463" i="1"/>
  <c r="X1431" i="1"/>
  <c r="X1367" i="1"/>
  <c r="X1323" i="1"/>
  <c r="X1307" i="1"/>
  <c r="X1275" i="1"/>
  <c r="X1175" i="1"/>
  <c r="X975" i="1"/>
  <c r="X883" i="1"/>
  <c r="X123" i="1"/>
  <c r="X2627" i="1"/>
  <c r="X2471" i="1"/>
  <c r="X2842" i="1"/>
  <c r="X2778" i="1"/>
  <c r="X2642" i="1"/>
  <c r="X2482" i="1"/>
  <c r="X1369" i="1"/>
  <c r="X1305" i="1"/>
  <c r="X1209" i="1"/>
  <c r="X1145" i="1"/>
  <c r="X962" i="1"/>
  <c r="X898" i="1"/>
  <c r="X834" i="1"/>
  <c r="X706" i="1"/>
  <c r="X704" i="1"/>
  <c r="X642" i="1"/>
  <c r="X640" i="1"/>
  <c r="X610" i="1"/>
  <c r="X290" i="1"/>
  <c r="X34" i="1"/>
  <c r="X293" i="1"/>
  <c r="W2043" i="1"/>
  <c r="W2587" i="1"/>
  <c r="W2550" i="1"/>
  <c r="W726" i="1"/>
  <c r="W467" i="1"/>
  <c r="W459" i="1"/>
  <c r="X768" i="1"/>
  <c r="X440" i="1"/>
  <c r="X2829" i="1"/>
  <c r="X2797" i="1"/>
  <c r="X2765" i="1"/>
  <c r="X2733" i="1"/>
  <c r="X2701" i="1"/>
  <c r="X2669" i="1"/>
  <c r="X2637" i="1"/>
  <c r="X2605" i="1"/>
  <c r="X2573" i="1"/>
  <c r="X2541" i="1"/>
  <c r="X2509" i="1"/>
  <c r="X2477" i="1"/>
  <c r="X2378" i="1"/>
  <c r="X2346" i="1"/>
  <c r="X2314" i="1"/>
  <c r="X2282" i="1"/>
  <c r="X2250" i="1"/>
  <c r="X2218" i="1"/>
  <c r="X2186" i="1"/>
  <c r="X2154" i="1"/>
  <c r="X2122" i="1"/>
  <c r="X2090" i="1"/>
  <c r="X2058" i="1"/>
  <c r="X2026" i="1"/>
  <c r="X1994" i="1"/>
  <c r="X1962" i="1"/>
  <c r="X1866" i="1"/>
  <c r="X1834" i="1"/>
  <c r="X1802" i="1"/>
  <c r="X1770" i="1"/>
  <c r="X1738" i="1"/>
  <c r="X2469" i="1"/>
  <c r="X2437" i="1"/>
  <c r="X2405" i="1"/>
  <c r="X2373" i="1"/>
  <c r="X2341" i="1"/>
  <c r="X2309" i="1"/>
  <c r="X2277" i="1"/>
  <c r="X2245" i="1"/>
  <c r="X2213" i="1"/>
  <c r="X2181" i="1"/>
  <c r="X2117" i="1"/>
  <c r="X2085" i="1"/>
  <c r="X2053" i="1"/>
  <c r="X2021" i="1"/>
  <c r="X1989" i="1"/>
  <c r="X1957" i="1"/>
  <c r="X1925" i="1"/>
  <c r="X1893" i="1"/>
  <c r="X1861" i="1"/>
  <c r="X1829" i="1"/>
  <c r="X1797" i="1"/>
  <c r="X1702" i="1"/>
  <c r="X1670" i="1"/>
  <c r="X1638" i="1"/>
  <c r="X1606" i="1"/>
  <c r="X1574" i="1"/>
  <c r="X1542" i="1"/>
  <c r="X1510" i="1"/>
  <c r="X1478" i="1"/>
  <c r="X1446" i="1"/>
  <c r="X1414" i="1"/>
  <c r="X1382" i="1"/>
  <c r="X1753" i="1"/>
  <c r="X1689" i="1"/>
  <c r="X1657" i="1"/>
  <c r="X1625" i="1"/>
  <c r="X1593" i="1"/>
  <c r="X1350" i="1"/>
  <c r="X1318" i="1"/>
  <c r="X1286" i="1"/>
  <c r="X1222" i="1"/>
  <c r="X1190" i="1"/>
  <c r="X1158" i="1"/>
  <c r="X1553" i="1"/>
  <c r="X1521" i="1"/>
  <c r="X1489" i="1"/>
  <c r="X1457" i="1"/>
  <c r="X1425" i="1"/>
  <c r="X1021" i="1"/>
  <c r="X989" i="1"/>
  <c r="X957" i="1"/>
  <c r="X925" i="1"/>
  <c r="X893" i="1"/>
  <c r="X861" i="1"/>
  <c r="X829" i="1"/>
  <c r="X797" i="1"/>
  <c r="X796" i="1"/>
  <c r="X765" i="1"/>
  <c r="X764" i="1"/>
  <c r="X733" i="1"/>
  <c r="X701" i="1"/>
  <c r="X669" i="1"/>
  <c r="X637" i="1"/>
  <c r="X169" i="1"/>
  <c r="X105" i="1"/>
  <c r="X73" i="1"/>
  <c r="X41" i="1"/>
  <c r="X384" i="1"/>
  <c r="X348" i="1"/>
  <c r="X312" i="1"/>
  <c r="X168" i="1"/>
  <c r="X128" i="1"/>
  <c r="X92" i="1"/>
  <c r="X56" i="1"/>
  <c r="X20" i="1"/>
  <c r="X2792" i="1"/>
  <c r="X2692" i="1"/>
  <c r="X2600" i="1"/>
  <c r="X2504" i="1"/>
  <c r="X2408" i="1"/>
  <c r="X2320" i="1"/>
  <c r="X2288" i="1"/>
  <c r="X2260" i="1"/>
  <c r="X2184" i="1"/>
  <c r="X2152" i="1"/>
  <c r="X2124" i="1"/>
  <c r="X2092" i="1"/>
  <c r="X2060" i="1"/>
  <c r="X2028" i="1"/>
  <c r="X1996" i="1"/>
  <c r="X2796" i="1"/>
  <c r="X2696" i="1"/>
  <c r="X2596" i="1"/>
  <c r="X2500" i="1"/>
  <c r="X2404" i="1"/>
  <c r="X2803" i="1"/>
  <c r="X2783" i="1"/>
  <c r="X2735" i="1"/>
  <c r="X2707" i="1"/>
  <c r="X2667" i="1"/>
  <c r="X2435" i="1"/>
  <c r="X2195" i="1"/>
  <c r="X2824" i="1"/>
  <c r="X2736" i="1"/>
  <c r="X2640" i="1"/>
  <c r="X2544" i="1"/>
  <c r="X2448" i="1"/>
  <c r="X1976" i="1"/>
  <c r="X1944" i="1"/>
  <c r="X1912" i="1"/>
  <c r="X1880" i="1"/>
  <c r="X1848" i="1"/>
  <c r="X1816" i="1"/>
  <c r="X1784" i="1"/>
  <c r="X1752" i="1"/>
  <c r="X1688" i="1"/>
  <c r="X1656" i="1"/>
  <c r="X1624" i="1"/>
  <c r="X1592" i="1"/>
  <c r="X1560" i="1"/>
  <c r="X1528" i="1"/>
  <c r="X1496" i="1"/>
  <c r="X1464" i="1"/>
  <c r="X1432" i="1"/>
  <c r="X452" i="1"/>
  <c r="X324" i="1"/>
  <c r="X196" i="1"/>
  <c r="X68" i="1"/>
  <c r="X2415" i="1"/>
  <c r="X2347" i="1"/>
  <c r="X2295" i="1"/>
  <c r="X2255" i="1"/>
  <c r="X2219" i="1"/>
  <c r="X2187" i="1"/>
  <c r="X2087" i="1"/>
  <c r="X2047" i="1"/>
  <c r="X2015" i="1"/>
  <c r="X1983" i="1"/>
  <c r="X1959" i="1"/>
  <c r="X1899" i="1"/>
  <c r="X1863" i="1"/>
  <c r="X1823" i="1"/>
  <c r="X1791" i="1"/>
  <c r="X1767" i="1"/>
  <c r="X1747" i="1"/>
  <c r="X1687" i="1"/>
  <c r="X1655" i="1"/>
  <c r="X1623" i="1"/>
  <c r="X1603" i="1"/>
  <c r="X1559" i="1"/>
  <c r="X1511" i="1"/>
  <c r="X1467" i="1"/>
  <c r="X1451" i="1"/>
  <c r="X1435" i="1"/>
  <c r="X1379" i="1"/>
  <c r="X1363" i="1"/>
  <c r="X1347" i="1"/>
  <c r="X1327" i="1"/>
  <c r="X1311" i="1"/>
  <c r="X1295" i="1"/>
  <c r="X1279" i="1"/>
  <c r="X1203" i="1"/>
  <c r="X1187" i="1"/>
  <c r="X1171" i="1"/>
  <c r="X1155" i="1"/>
  <c r="X1139" i="1"/>
  <c r="X1043" i="1"/>
  <c r="X1027" i="1"/>
  <c r="X1011" i="1"/>
  <c r="X991" i="1"/>
  <c r="X971" i="1"/>
  <c r="X955" i="1"/>
  <c r="X895" i="1"/>
  <c r="X879" i="1"/>
  <c r="X863" i="1"/>
  <c r="X847" i="1"/>
  <c r="X827" i="1"/>
  <c r="X811" i="1"/>
  <c r="X808" i="1"/>
  <c r="X783" i="1"/>
  <c r="X723" i="1"/>
  <c r="X687" i="1"/>
  <c r="X684" i="1"/>
  <c r="X671" i="1"/>
  <c r="X635" i="1"/>
  <c r="X363" i="1"/>
  <c r="X59" i="1"/>
  <c r="X2211" i="1"/>
  <c r="X2443" i="1"/>
  <c r="X2850" i="1"/>
  <c r="X2826" i="1"/>
  <c r="X2794" i="1"/>
  <c r="X2762" i="1"/>
  <c r="X2730" i="1"/>
  <c r="X2698" i="1"/>
  <c r="X2666" i="1"/>
  <c r="X2634" i="1"/>
  <c r="X2602" i="1"/>
  <c r="X2570" i="1"/>
  <c r="X2538" i="1"/>
  <c r="X2506" i="1"/>
  <c r="X2474" i="1"/>
  <c r="X2442" i="1"/>
  <c r="X1134" i="1"/>
  <c r="X1102" i="1"/>
  <c r="X1070" i="1"/>
  <c r="X1038" i="1"/>
  <c r="X2131" i="1"/>
  <c r="X1393" i="1"/>
  <c r="X1361" i="1"/>
  <c r="X1297" i="1"/>
  <c r="X1265" i="1"/>
  <c r="X1233" i="1"/>
  <c r="X1201" i="1"/>
  <c r="X1169" i="1"/>
  <c r="X1137" i="1"/>
  <c r="X1859" i="1"/>
  <c r="X439" i="1"/>
  <c r="X436" i="1"/>
  <c r="X428" i="1"/>
  <c r="X287" i="1"/>
  <c r="X199" i="1"/>
  <c r="X159" i="1"/>
  <c r="X119" i="1"/>
  <c r="X603" i="1"/>
  <c r="X315" i="1"/>
  <c r="X1018" i="1"/>
  <c r="X986" i="1"/>
  <c r="X954" i="1"/>
  <c r="X922" i="1"/>
  <c r="X890" i="1"/>
  <c r="X858" i="1"/>
  <c r="X826" i="1"/>
  <c r="X794" i="1"/>
  <c r="X762" i="1"/>
  <c r="X760" i="1"/>
  <c r="X730" i="1"/>
  <c r="X728" i="1"/>
  <c r="X698" i="1"/>
  <c r="X696" i="1"/>
  <c r="X666" i="1"/>
  <c r="X634" i="1"/>
  <c r="X602" i="1"/>
  <c r="X570" i="1"/>
  <c r="X538" i="1"/>
  <c r="X506" i="1"/>
  <c r="X474" i="1"/>
  <c r="X442" i="1"/>
  <c r="X410" i="1"/>
  <c r="X400" i="1"/>
  <c r="X378" i="1"/>
  <c r="X346" i="1"/>
  <c r="X314" i="1"/>
  <c r="X282" i="1"/>
  <c r="X250" i="1"/>
  <c r="X218" i="1"/>
  <c r="X186" i="1"/>
  <c r="X154" i="1"/>
  <c r="X122" i="1"/>
  <c r="X90" i="1"/>
  <c r="X58" i="1"/>
  <c r="X26" i="1"/>
  <c r="X499" i="1"/>
  <c r="X492" i="1"/>
  <c r="X243" i="1"/>
  <c r="X605" i="1"/>
  <c r="X604" i="1"/>
  <c r="X573" i="1"/>
  <c r="X541" i="1"/>
  <c r="X540" i="1"/>
  <c r="X509" i="1"/>
  <c r="X477" i="1"/>
  <c r="X476" i="1"/>
  <c r="X445" i="1"/>
  <c r="X413" i="1"/>
  <c r="X412" i="1"/>
  <c r="X381" i="1"/>
  <c r="X349" i="1"/>
  <c r="X317" i="1"/>
  <c r="X285" i="1"/>
  <c r="X253" i="1"/>
  <c r="X331" i="1"/>
  <c r="X43" i="1"/>
  <c r="X1368" i="1"/>
  <c r="X1308" i="1"/>
  <c r="X1252" i="1"/>
  <c r="X1196" i="1"/>
  <c r="X1060" i="1"/>
  <c r="X1004" i="1"/>
  <c r="X948" i="1"/>
  <c r="X892" i="1"/>
  <c r="X824" i="1"/>
  <c r="W688" i="1"/>
  <c r="X1364" i="1"/>
  <c r="X1296" i="1"/>
  <c r="X1192" i="1"/>
  <c r="X1112" i="1"/>
  <c r="X1032" i="1"/>
  <c r="X976" i="1"/>
  <c r="X904" i="1"/>
  <c r="X828" i="1"/>
  <c r="X472" i="1"/>
  <c r="X464" i="1"/>
  <c r="W416" i="1"/>
  <c r="X2353" i="1"/>
  <c r="X2257" i="1"/>
  <c r="X2161" i="1"/>
  <c r="X2065" i="1"/>
  <c r="X1937" i="1"/>
  <c r="X1841" i="1"/>
  <c r="X1650" i="1"/>
  <c r="X1554" i="1"/>
  <c r="X1458" i="1"/>
  <c r="X1765" i="1"/>
  <c r="X1669" i="1"/>
  <c r="X1362" i="1"/>
  <c r="X1234" i="1"/>
  <c r="X1565" i="1"/>
  <c r="X1469" i="1"/>
  <c r="X1097" i="1"/>
  <c r="X985" i="1"/>
  <c r="X873" i="1"/>
  <c r="X793" i="1"/>
  <c r="X2832" i="1"/>
  <c r="X2240" i="1"/>
  <c r="X2396" i="1"/>
  <c r="X2675" i="1"/>
  <c r="X2811" i="1"/>
  <c r="X1780" i="1"/>
  <c r="X1588" i="1"/>
  <c r="X1412" i="1"/>
  <c r="X67" i="1"/>
  <c r="X2271" i="1"/>
  <c r="X1675" i="1"/>
  <c r="X1387" i="1"/>
  <c r="X1251" i="1"/>
  <c r="X1059" i="1"/>
  <c r="X147" i="1"/>
  <c r="X2523" i="1"/>
  <c r="X2750" i="1"/>
  <c r="X2694" i="1"/>
  <c r="X2438" i="1"/>
  <c r="X1066" i="1"/>
  <c r="X2003" i="1"/>
  <c r="X1325" i="1"/>
  <c r="X1229" i="1"/>
  <c r="X2563" i="1"/>
  <c r="X559" i="1"/>
  <c r="X351" i="1"/>
  <c r="X47" i="1"/>
  <c r="X283" i="1"/>
  <c r="X950" i="1"/>
  <c r="X870" i="1"/>
  <c r="X790" i="1"/>
  <c r="X694" i="1"/>
  <c r="X486" i="1"/>
  <c r="X374" i="1"/>
  <c r="X278" i="1"/>
  <c r="X182" i="1"/>
  <c r="X54" i="1"/>
  <c r="X489" i="1"/>
  <c r="W840" i="1"/>
  <c r="W1356" i="1"/>
  <c r="W1000" i="1"/>
  <c r="W2821" i="1"/>
  <c r="W2725" i="1"/>
  <c r="W2597" i="1"/>
  <c r="W2501" i="1"/>
  <c r="W2306" i="1"/>
  <c r="W2242" i="1"/>
  <c r="W2114" i="1"/>
  <c r="W2018" i="1"/>
  <c r="W1922" i="1"/>
  <c r="W1826" i="1"/>
  <c r="W2461" i="1"/>
  <c r="W2333" i="1"/>
  <c r="W2205" i="1"/>
  <c r="W2045" i="1"/>
  <c r="W1885" i="1"/>
  <c r="W1662" i="1"/>
  <c r="W1566" i="1"/>
  <c r="W1470" i="1"/>
  <c r="W1745" i="1"/>
  <c r="W1649" i="1"/>
  <c r="W1342" i="1"/>
  <c r="W1246" i="1"/>
  <c r="W1577" i="1"/>
  <c r="W1481" i="1"/>
  <c r="W1045" i="1"/>
  <c r="W917" i="1"/>
  <c r="W821" i="1"/>
  <c r="W661" i="1"/>
  <c r="W193" i="1"/>
  <c r="W97" i="1"/>
  <c r="W304" i="1"/>
  <c r="W120" i="1"/>
  <c r="W12" i="1"/>
  <c r="W2576" i="1"/>
  <c r="W2312" i="1"/>
  <c r="W2252" i="1"/>
  <c r="W2192" i="1"/>
  <c r="W2160" i="1"/>
  <c r="W2132" i="1"/>
  <c r="W2100" i="1"/>
  <c r="W2068" i="1"/>
  <c r="W2036" i="1"/>
  <c r="W2004" i="1"/>
  <c r="W2816" i="1"/>
  <c r="W2716" i="1"/>
  <c r="W2620" i="1"/>
  <c r="W2524" i="1"/>
  <c r="W2428" i="1"/>
  <c r="W2332" i="1"/>
  <c r="W2807" i="1"/>
  <c r="W2787" i="1"/>
  <c r="W2755" i="1"/>
  <c r="W2731" i="1"/>
  <c r="W2691" i="1"/>
  <c r="W2671" i="1"/>
  <c r="W2643" i="1"/>
  <c r="W2291" i="1"/>
  <c r="W2848" i="1"/>
  <c r="W2752" i="1"/>
  <c r="W2664" i="1"/>
  <c r="W2568" i="1"/>
  <c r="W2472" i="1"/>
  <c r="W2376" i="1"/>
  <c r="W1984" i="1"/>
  <c r="W1952" i="1"/>
  <c r="W1920" i="1"/>
  <c r="W1856" i="1"/>
  <c r="W1824" i="1"/>
  <c r="W1760" i="1"/>
  <c r="W1728" i="1"/>
  <c r="W1696" i="1"/>
  <c r="W1664" i="1"/>
  <c r="W1632" i="1"/>
  <c r="W1600" i="1"/>
  <c r="W1568" i="1"/>
  <c r="W1536" i="1"/>
  <c r="W1504" i="1"/>
  <c r="W1472" i="1"/>
  <c r="W1440" i="1"/>
  <c r="W612" i="1"/>
  <c r="W484" i="1"/>
  <c r="W356" i="1"/>
  <c r="W228" i="1"/>
  <c r="W100" i="1"/>
  <c r="W2483" i="1"/>
  <c r="W2427" i="1"/>
  <c r="W2359" i="1"/>
  <c r="W2319" i="1"/>
  <c r="W2283" i="1"/>
  <c r="W2231" i="1"/>
  <c r="W2199" i="1"/>
  <c r="W2159" i="1"/>
  <c r="W2127" i="1"/>
  <c r="W2091" i="1"/>
  <c r="W2059" i="1"/>
  <c r="W1975" i="1"/>
  <c r="W1947" i="1"/>
  <c r="W1919" i="1"/>
  <c r="W1867" i="1"/>
  <c r="W1839" i="1"/>
  <c r="W1815" i="1"/>
  <c r="W1775" i="1"/>
  <c r="W1743" i="1"/>
  <c r="W1719" i="1"/>
  <c r="W1691" i="1"/>
  <c r="W1663" i="1"/>
  <c r="W1639" i="1"/>
  <c r="W1619" i="1"/>
  <c r="W1591" i="1"/>
  <c r="W1555" i="1"/>
  <c r="W1515" i="1"/>
  <c r="W1463" i="1"/>
  <c r="W1447" i="1"/>
  <c r="W1431" i="1"/>
  <c r="W1383" i="1"/>
  <c r="W1367" i="1"/>
  <c r="W1351" i="1"/>
  <c r="W1323" i="1"/>
  <c r="W1307" i="1"/>
  <c r="W1291" i="1"/>
  <c r="W1275" i="1"/>
  <c r="W1191" i="1"/>
  <c r="W1175" i="1"/>
  <c r="W1159" i="1"/>
  <c r="W1143" i="1"/>
  <c r="W1099" i="1"/>
  <c r="W1031" i="1"/>
  <c r="W1015" i="1"/>
  <c r="W975" i="1"/>
  <c r="W959" i="1"/>
  <c r="W899" i="1"/>
  <c r="W883" i="1"/>
  <c r="W867" i="1"/>
  <c r="W851" i="1"/>
  <c r="W823" i="1"/>
  <c r="W807" i="1"/>
  <c r="W787" i="1"/>
  <c r="W727" i="1"/>
  <c r="W691" i="1"/>
  <c r="W639" i="1"/>
  <c r="W623" i="1"/>
  <c r="W123" i="1"/>
  <c r="W2339" i="1"/>
  <c r="W2627" i="1"/>
  <c r="W2599" i="1"/>
  <c r="W2567" i="1"/>
  <c r="W2535" i="1"/>
  <c r="W2503" i="1"/>
  <c r="W2471" i="1"/>
  <c r="W2439" i="1"/>
  <c r="W2842" i="1"/>
  <c r="W2810" i="1"/>
  <c r="W2778" i="1"/>
  <c r="W2746" i="1"/>
  <c r="W2706" i="1"/>
  <c r="W2642" i="1"/>
  <c r="W2610" i="1"/>
  <c r="W2578" i="1"/>
  <c r="W2546" i="1"/>
  <c r="W2514" i="1"/>
  <c r="W2482" i="1"/>
  <c r="W2450" i="1"/>
  <c r="W1142" i="1"/>
  <c r="W1110" i="1"/>
  <c r="W1078" i="1"/>
  <c r="W1046" i="1"/>
  <c r="W2451" i="1"/>
  <c r="W1401" i="1"/>
  <c r="W1369" i="1"/>
  <c r="W1337" i="1"/>
  <c r="W1305" i="1"/>
  <c r="W1273" i="1"/>
  <c r="W1241" i="1"/>
  <c r="W1209" i="1"/>
  <c r="W1177" i="1"/>
  <c r="W1145" i="1"/>
  <c r="W2051" i="1"/>
  <c r="W511" i="1"/>
  <c r="W447" i="1"/>
  <c r="W295" i="1"/>
  <c r="W231" i="1"/>
  <c r="W175" i="1"/>
  <c r="W127" i="1"/>
  <c r="W39" i="1"/>
  <c r="W411" i="1"/>
  <c r="W1026" i="1"/>
  <c r="W994" i="1"/>
  <c r="W962" i="1"/>
  <c r="W930" i="1"/>
  <c r="W898" i="1"/>
  <c r="W866" i="1"/>
  <c r="W834" i="1"/>
  <c r="W802" i="1"/>
  <c r="W770" i="1"/>
  <c r="W738" i="1"/>
  <c r="W674" i="1"/>
  <c r="W642" i="1"/>
  <c r="W610" i="1"/>
  <c r="W578" i="1"/>
  <c r="W546" i="1"/>
  <c r="W514" i="1"/>
  <c r="W482" i="1"/>
  <c r="W450" i="1"/>
  <c r="W418" i="1"/>
  <c r="W386" i="1"/>
  <c r="W354" i="1"/>
  <c r="W322" i="1"/>
  <c r="W290" i="1"/>
  <c r="W258" i="1"/>
  <c r="W226" i="1"/>
  <c r="W194" i="1"/>
  <c r="W162" i="1"/>
  <c r="W130" i="1"/>
  <c r="W98" i="1"/>
  <c r="W66" i="1"/>
  <c r="W34" i="1"/>
  <c r="W563" i="1"/>
  <c r="W307" i="1"/>
  <c r="W613" i="1"/>
  <c r="W581" i="1"/>
  <c r="W549" i="1"/>
  <c r="W517" i="1"/>
  <c r="W485" i="1"/>
  <c r="W453" i="1"/>
  <c r="W421" i="1"/>
  <c r="W389" i="1"/>
  <c r="W357" i="1"/>
  <c r="W325" i="1"/>
  <c r="W293" i="1"/>
  <c r="W261" i="1"/>
  <c r="W107" i="1"/>
  <c r="X2395" i="1"/>
  <c r="X2119" i="1"/>
  <c r="X1995" i="1"/>
  <c r="X1735" i="1"/>
  <c r="X1631" i="1"/>
  <c r="X1575" i="1"/>
  <c r="X1499" i="1"/>
  <c r="X1395" i="1"/>
  <c r="X1243" i="1"/>
  <c r="X1091" i="1"/>
  <c r="X943" i="1"/>
  <c r="X791" i="1"/>
  <c r="X763" i="1"/>
  <c r="X711" i="1"/>
  <c r="X651" i="1"/>
  <c r="X2619" i="1"/>
  <c r="X2555" i="1"/>
  <c r="X2475" i="1"/>
  <c r="X2834" i="1"/>
  <c r="X2738" i="1"/>
  <c r="X2678" i="1"/>
  <c r="X2598" i="1"/>
  <c r="X2502" i="1"/>
  <c r="X1146" i="1"/>
  <c r="X1050" i="1"/>
  <c r="X1357" i="1"/>
  <c r="X1293" i="1"/>
  <c r="X1197" i="1"/>
  <c r="X2179" i="1"/>
  <c r="X535" i="1"/>
  <c r="X383" i="1"/>
  <c r="X263" i="1"/>
  <c r="X443" i="1"/>
  <c r="X982" i="1"/>
  <c r="X886" i="1"/>
  <c r="X774" i="1"/>
  <c r="X678" i="1"/>
  <c r="X598" i="1"/>
  <c r="X502" i="1"/>
  <c r="X438" i="1"/>
  <c r="X358" i="1"/>
  <c r="X262" i="1"/>
  <c r="X166" i="1"/>
  <c r="X38" i="1"/>
  <c r="X601" i="1"/>
  <c r="X505" i="1"/>
  <c r="X425" i="1"/>
  <c r="X361" i="1"/>
  <c r="X265" i="1"/>
  <c r="X11" i="1"/>
  <c r="X1352" i="1"/>
  <c r="X1292" i="1"/>
  <c r="X1236" i="1"/>
  <c r="X1140" i="1"/>
  <c r="X988" i="1"/>
  <c r="X932" i="1"/>
  <c r="X852" i="1"/>
  <c r="W716" i="1"/>
  <c r="X648" i="1"/>
  <c r="W1348" i="1"/>
  <c r="W1280" i="1"/>
  <c r="W1232" i="1"/>
  <c r="W1176" i="1"/>
  <c r="W1128" i="1"/>
  <c r="W1080" i="1"/>
  <c r="W1024" i="1"/>
  <c r="W960" i="1"/>
  <c r="W888" i="1"/>
  <c r="W836" i="1"/>
  <c r="X772" i="1"/>
  <c r="X592" i="1"/>
  <c r="X2410" i="1"/>
  <c r="X2833" i="1"/>
  <c r="X2801" i="1"/>
  <c r="X2769" i="1"/>
  <c r="X2737" i="1"/>
  <c r="X2705" i="1"/>
  <c r="X2673" i="1"/>
  <c r="X2641" i="1"/>
  <c r="X2609" i="1"/>
  <c r="X2577" i="1"/>
  <c r="X2545" i="1"/>
  <c r="X2513" i="1"/>
  <c r="X2481" i="1"/>
  <c r="X2350" i="1"/>
  <c r="X2318" i="1"/>
  <c r="X2286" i="1"/>
  <c r="X2254" i="1"/>
  <c r="X2222" i="1"/>
  <c r="X2190" i="1"/>
  <c r="X2158" i="1"/>
  <c r="X2126" i="1"/>
  <c r="X2094" i="1"/>
  <c r="X2062" i="1"/>
  <c r="X2030" i="1"/>
  <c r="X1998" i="1"/>
  <c r="X1966" i="1"/>
  <c r="X1934" i="1"/>
  <c r="X1902" i="1"/>
  <c r="X1870" i="1"/>
  <c r="X1838" i="1"/>
  <c r="X1806" i="1"/>
  <c r="X1774" i="1"/>
  <c r="X1742" i="1"/>
  <c r="X1710" i="1"/>
  <c r="X2441" i="1"/>
  <c r="X2409" i="1"/>
  <c r="X2377" i="1"/>
  <c r="X2345" i="1"/>
  <c r="X2313" i="1"/>
  <c r="X2281" i="1"/>
  <c r="X2249" i="1"/>
  <c r="X2217" i="1"/>
  <c r="X2185" i="1"/>
  <c r="X2153" i="1"/>
  <c r="X2121" i="1"/>
  <c r="X2089" i="1"/>
  <c r="X2057" i="1"/>
  <c r="X2025" i="1"/>
  <c r="X1993" i="1"/>
  <c r="X1961" i="1"/>
  <c r="X1929" i="1"/>
  <c r="X1897" i="1"/>
  <c r="X1865" i="1"/>
  <c r="X1833" i="1"/>
  <c r="X1801" i="1"/>
  <c r="X1706" i="1"/>
  <c r="X1674" i="1"/>
  <c r="X1642" i="1"/>
  <c r="X1610" i="1"/>
  <c r="X1578" i="1"/>
  <c r="X1546" i="1"/>
  <c r="X1514" i="1"/>
  <c r="X1482" i="1"/>
  <c r="X1450" i="1"/>
  <c r="X1418" i="1"/>
  <c r="X1386" i="1"/>
  <c r="X1757" i="1"/>
  <c r="X1693" i="1"/>
  <c r="X1661" i="1"/>
  <c r="X1629" i="1"/>
  <c r="X1597" i="1"/>
  <c r="X1354" i="1"/>
  <c r="X1322" i="1"/>
  <c r="X1290" i="1"/>
  <c r="X1258" i="1"/>
  <c r="X1226" i="1"/>
  <c r="X1194" i="1"/>
  <c r="X1162" i="1"/>
  <c r="X1557" i="1"/>
  <c r="X1525" i="1"/>
  <c r="X1493" i="1"/>
  <c r="X1461" i="1"/>
  <c r="X1429" i="1"/>
  <c r="X1089" i="1"/>
  <c r="X1057" i="1"/>
  <c r="X1025" i="1"/>
  <c r="X993" i="1"/>
  <c r="X961" i="1"/>
  <c r="X929" i="1"/>
  <c r="X897" i="1"/>
  <c r="X865" i="1"/>
  <c r="X833" i="1"/>
  <c r="X801" i="1"/>
  <c r="X769" i="1"/>
  <c r="X737" i="1"/>
  <c r="X705" i="1"/>
  <c r="X673" i="1"/>
  <c r="X641" i="1"/>
  <c r="X237" i="1"/>
  <c r="X205" i="1"/>
  <c r="X173" i="1"/>
  <c r="X141" i="1"/>
  <c r="X109" i="1"/>
  <c r="X77" i="1"/>
  <c r="X45" i="1"/>
  <c r="X13" i="1"/>
  <c r="X352" i="1"/>
  <c r="X316" i="1"/>
  <c r="X280" i="1"/>
  <c r="X244" i="1"/>
  <c r="X208" i="1"/>
  <c r="X172" i="1"/>
  <c r="X136" i="1"/>
  <c r="X96" i="1"/>
  <c r="X60" i="1"/>
  <c r="X24" i="1"/>
  <c r="X2808" i="1"/>
  <c r="X2704" i="1"/>
  <c r="X2612" i="1"/>
  <c r="X2516" i="1"/>
  <c r="X2420" i="1"/>
  <c r="X2324" i="1"/>
  <c r="X2292" i="1"/>
  <c r="X2248" i="1"/>
  <c r="X2216" i="1"/>
  <c r="X2188" i="1"/>
  <c r="X2156" i="1"/>
  <c r="X2128" i="1"/>
  <c r="X2096" i="1"/>
  <c r="X2064" i="1"/>
  <c r="X2032" i="1"/>
  <c r="X2000" i="1"/>
  <c r="X2804" i="1"/>
  <c r="X2708" i="1"/>
  <c r="X2608" i="1"/>
  <c r="X2512" i="1"/>
  <c r="X2416" i="1"/>
  <c r="X2859" i="1"/>
  <c r="X2819" i="1"/>
  <c r="X2763" i="1"/>
  <c r="X2727" i="1"/>
  <c r="X2687" i="1"/>
  <c r="X2647" i="1"/>
  <c r="X2067" i="1"/>
  <c r="X2788" i="1"/>
  <c r="X2700" i="1"/>
  <c r="X2604" i="1"/>
  <c r="X2508" i="1"/>
  <c r="X2412" i="1"/>
  <c r="X2855" i="1"/>
  <c r="X2823" i="1"/>
  <c r="X1980" i="1"/>
  <c r="X1948" i="1"/>
  <c r="X1916" i="1"/>
  <c r="X1884" i="1"/>
  <c r="X1852" i="1"/>
  <c r="X1820" i="1"/>
  <c r="X1788" i="1"/>
  <c r="X1756" i="1"/>
  <c r="X1692" i="1"/>
  <c r="X1660" i="1"/>
  <c r="X1628" i="1"/>
  <c r="X1596" i="1"/>
  <c r="X1564" i="1"/>
  <c r="X1532" i="1"/>
  <c r="X1500" i="1"/>
  <c r="X1468" i="1"/>
  <c r="X1436" i="1"/>
  <c r="X611" i="1"/>
  <c r="X483" i="1"/>
  <c r="X355" i="1"/>
  <c r="X227" i="1"/>
  <c r="X99" i="1"/>
  <c r="X2419" i="1"/>
  <c r="X2423" i="1"/>
  <c r="X2351" i="1"/>
  <c r="X2315" i="1"/>
  <c r="X2247" i="1"/>
  <c r="X2207" i="1"/>
  <c r="X2171" i="1"/>
  <c r="X2139" i="1"/>
  <c r="X2107" i="1"/>
  <c r="X2039" i="1"/>
  <c r="X2007" i="1"/>
  <c r="X1915" i="1"/>
  <c r="X1879" i="1"/>
  <c r="X1799" i="1"/>
  <c r="X1759" i="1"/>
  <c r="X1699" i="1"/>
  <c r="X1659" i="1"/>
  <c r="X1607" i="1"/>
  <c r="X1579" i="1"/>
  <c r="X1551" i="1"/>
  <c r="X1535" i="1"/>
  <c r="X1503" i="1"/>
  <c r="X1487" i="1"/>
  <c r="X1427" i="1"/>
  <c r="X1399" i="1"/>
  <c r="X1255" i="1"/>
  <c r="X1239" i="1"/>
  <c r="X1223" i="1"/>
  <c r="X1207" i="1"/>
  <c r="X1107" i="1"/>
  <c r="X1063" i="1"/>
  <c r="X1047" i="1"/>
  <c r="X983" i="1"/>
  <c r="X939" i="1"/>
  <c r="X923" i="1"/>
  <c r="X907" i="1"/>
  <c r="X795" i="1"/>
  <c r="X759" i="1"/>
  <c r="X743" i="1"/>
  <c r="X707" i="1"/>
  <c r="X655" i="1"/>
  <c r="X619" i="1"/>
  <c r="X91" i="1"/>
  <c r="X2275" i="1"/>
  <c r="X2623" i="1"/>
  <c r="X2591" i="1"/>
  <c r="X2559" i="1"/>
  <c r="X2527" i="1"/>
  <c r="X2495" i="1"/>
  <c r="X2463" i="1"/>
  <c r="X2854" i="1"/>
  <c r="X2818" i="1"/>
  <c r="X2786" i="1"/>
  <c r="X2754" i="1"/>
  <c r="X2718" i="1"/>
  <c r="X2686" i="1"/>
  <c r="X2654" i="1"/>
  <c r="X2622" i="1"/>
  <c r="X2590" i="1"/>
  <c r="X2558" i="1"/>
  <c r="X2526" i="1"/>
  <c r="X2494" i="1"/>
  <c r="X2462" i="1"/>
  <c r="X2430" i="1"/>
  <c r="X1090" i="1"/>
  <c r="X1058" i="1"/>
  <c r="X2635" i="1"/>
  <c r="X1811" i="1"/>
  <c r="X1381" i="1"/>
  <c r="X1349" i="1"/>
  <c r="X1317" i="1"/>
  <c r="X1285" i="1"/>
  <c r="X1253" i="1"/>
  <c r="X1221" i="1"/>
  <c r="X1189" i="1"/>
  <c r="X1157" i="1"/>
  <c r="X2371" i="1"/>
  <c r="X615" i="1"/>
  <c r="X551" i="1"/>
  <c r="X463" i="1"/>
  <c r="X407" i="1"/>
  <c r="X375" i="1"/>
  <c r="X343" i="1"/>
  <c r="X271" i="1"/>
  <c r="X223" i="1"/>
  <c r="X167" i="1"/>
  <c r="X79" i="1"/>
  <c r="X31" i="1"/>
  <c r="X507" i="1"/>
  <c r="X187" i="1"/>
  <c r="X1006" i="1"/>
  <c r="X974" i="1"/>
  <c r="X942" i="1"/>
  <c r="X910" i="1"/>
  <c r="X878" i="1"/>
  <c r="X846" i="1"/>
  <c r="X814" i="1"/>
  <c r="X782" i="1"/>
  <c r="X750" i="1"/>
  <c r="X718" i="1"/>
  <c r="X686" i="1"/>
  <c r="X654" i="1"/>
  <c r="X622" i="1"/>
  <c r="X590" i="1"/>
  <c r="X558" i="1"/>
  <c r="X526" i="1"/>
  <c r="X494" i="1"/>
  <c r="X462" i="1"/>
  <c r="X430" i="1"/>
  <c r="X398" i="1"/>
  <c r="X366" i="1"/>
  <c r="X334" i="1"/>
  <c r="X302" i="1"/>
  <c r="X270" i="1"/>
  <c r="X238" i="1"/>
  <c r="X206" i="1"/>
  <c r="X174" i="1"/>
  <c r="X142" i="1"/>
  <c r="X110" i="1"/>
  <c r="X78" i="1"/>
  <c r="X46" i="1"/>
  <c r="X14" i="1"/>
  <c r="X403" i="1"/>
  <c r="X83" i="1"/>
  <c r="X593" i="1"/>
  <c r="X561" i="1"/>
  <c r="X529" i="1"/>
  <c r="X497" i="1"/>
  <c r="X465" i="1"/>
  <c r="X433" i="1"/>
  <c r="X401" i="1"/>
  <c r="X369" i="1"/>
  <c r="X337" i="1"/>
  <c r="X305" i="1"/>
  <c r="X273" i="1"/>
  <c r="X523" i="1"/>
  <c r="X203" i="1"/>
  <c r="X857" i="1"/>
  <c r="X729" i="1"/>
  <c r="X665" i="1"/>
  <c r="X245" i="1"/>
  <c r="X213" i="1"/>
  <c r="X181" i="1"/>
  <c r="X149" i="1"/>
  <c r="X117" i="1"/>
  <c r="X85" i="1"/>
  <c r="X53" i="1"/>
  <c r="X21" i="1"/>
  <c r="X364" i="1"/>
  <c r="X328" i="1"/>
  <c r="X272" i="1"/>
  <c r="X236" i="1"/>
  <c r="X200" i="1"/>
  <c r="X160" i="1"/>
  <c r="X124" i="1"/>
  <c r="X72" i="1"/>
  <c r="X32" i="1"/>
  <c r="X2784" i="1"/>
  <c r="X2684" i="1"/>
  <c r="X2444" i="1"/>
  <c r="X2316" i="1"/>
  <c r="X2256" i="1"/>
  <c r="X2212" i="1"/>
  <c r="X2164" i="1"/>
  <c r="X2120" i="1"/>
  <c r="X2088" i="1"/>
  <c r="X2040" i="1"/>
  <c r="X2828" i="1"/>
  <c r="X2632" i="1"/>
  <c r="X2488" i="1"/>
  <c r="X2348" i="1"/>
  <c r="X2835" i="1"/>
  <c r="X2771" i="1"/>
  <c r="X2723" i="1"/>
  <c r="X2663" i="1"/>
  <c r="X2147" i="1"/>
  <c r="X2724" i="1"/>
  <c r="X2532" i="1"/>
  <c r="X2847" i="1"/>
  <c r="X1940" i="1"/>
  <c r="X1860" i="1"/>
  <c r="X1796" i="1"/>
  <c r="X1732" i="1"/>
  <c r="X1668" i="1"/>
  <c r="X1604" i="1"/>
  <c r="X1540" i="1"/>
  <c r="X1476" i="1"/>
  <c r="X323" i="1"/>
  <c r="X131" i="1"/>
  <c r="X2163" i="1"/>
  <c r="X2251" i="1"/>
  <c r="X2167" i="1"/>
  <c r="X2095" i="1"/>
  <c r="X2027" i="1"/>
  <c r="X1935" i="1"/>
  <c r="X1883" i="1"/>
  <c r="X1667" i="1"/>
  <c r="X1539" i="1"/>
  <c r="X1491" i="1"/>
  <c r="X1127" i="1"/>
  <c r="X935" i="1"/>
  <c r="X835" i="1"/>
  <c r="X643" i="1"/>
  <c r="X51" i="1"/>
  <c r="X2459" i="1"/>
  <c r="X2582" i="1"/>
  <c r="X2470" i="1"/>
  <c r="X1389" i="1"/>
  <c r="X1261" i="1"/>
  <c r="X1149" i="1"/>
  <c r="X575" i="1"/>
  <c r="X431" i="1"/>
  <c r="X335" i="1"/>
  <c r="X151" i="1"/>
  <c r="X63" i="1"/>
  <c r="X27" i="1"/>
  <c r="X902" i="1"/>
  <c r="X806" i="1"/>
  <c r="X710" i="1"/>
  <c r="X614" i="1"/>
  <c r="X518" i="1"/>
  <c r="X406" i="1"/>
  <c r="X294" i="1"/>
  <c r="X198" i="1"/>
  <c r="X134" i="1"/>
  <c r="X70" i="1"/>
  <c r="X595" i="1"/>
  <c r="X617" i="1"/>
  <c r="X521" i="1"/>
  <c r="X393" i="1"/>
  <c r="X297" i="1"/>
  <c r="X139" i="1"/>
  <c r="X1376" i="1"/>
  <c r="X1316" i="1"/>
  <c r="X1228" i="1"/>
  <c r="X1164" i="1"/>
  <c r="X1100" i="1"/>
  <c r="X1036" i="1"/>
  <c r="X980" i="1"/>
  <c r="X924" i="1"/>
  <c r="X844" i="1"/>
  <c r="W1404" i="1"/>
  <c r="W1340" i="1"/>
  <c r="W1272" i="1"/>
  <c r="W1224" i="1"/>
  <c r="W1172" i="1"/>
  <c r="W1120" i="1"/>
  <c r="W1072" i="1"/>
  <c r="W1016" i="1"/>
  <c r="W952" i="1"/>
  <c r="W856" i="1"/>
  <c r="W660" i="1"/>
  <c r="X536" i="1"/>
  <c r="X432" i="1"/>
  <c r="X396" i="1"/>
  <c r="W2406" i="1"/>
  <c r="W2861" i="1"/>
  <c r="W2829" i="1"/>
  <c r="W2797" i="1"/>
  <c r="W2765" i="1"/>
  <c r="W2733" i="1"/>
  <c r="W2701" i="1"/>
  <c r="W2669" i="1"/>
  <c r="W2637" i="1"/>
  <c r="W2605" i="1"/>
  <c r="W2573" i="1"/>
  <c r="W2541" i="1"/>
  <c r="W2509" i="1"/>
  <c r="W2477" i="1"/>
  <c r="W2378" i="1"/>
  <c r="W2346" i="1"/>
  <c r="W2314" i="1"/>
  <c r="W2282" i="1"/>
  <c r="W2250" i="1"/>
  <c r="W2218" i="1"/>
  <c r="W2186" i="1"/>
  <c r="W2154" i="1"/>
  <c r="W2122" i="1"/>
  <c r="W2090" i="1"/>
  <c r="W2058" i="1"/>
  <c r="W2026" i="1"/>
  <c r="W1994" i="1"/>
  <c r="W1962" i="1"/>
  <c r="W1930" i="1"/>
  <c r="W1898" i="1"/>
  <c r="W1866" i="1"/>
  <c r="W1834" i="1"/>
  <c r="W1802" i="1"/>
  <c r="W1770" i="1"/>
  <c r="W1738" i="1"/>
  <c r="W2469" i="1"/>
  <c r="W2437" i="1"/>
  <c r="W2405" i="1"/>
  <c r="W2373" i="1"/>
  <c r="W2341" i="1"/>
  <c r="W2309" i="1"/>
  <c r="W2277" i="1"/>
  <c r="W2245" i="1"/>
  <c r="W2213" i="1"/>
  <c r="W2181" i="1"/>
  <c r="W2149" i="1"/>
  <c r="W2117" i="1"/>
  <c r="W2085" i="1"/>
  <c r="W2053" i="1"/>
  <c r="W2021" i="1"/>
  <c r="W1989" i="1"/>
  <c r="W1957" i="1"/>
  <c r="W1925" i="1"/>
  <c r="W1893" i="1"/>
  <c r="W1861" i="1"/>
  <c r="W1829" i="1"/>
  <c r="W1797" i="1"/>
  <c r="W1702" i="1"/>
  <c r="W1670" i="1"/>
  <c r="W1638" i="1"/>
  <c r="W1606" i="1"/>
  <c r="W1574" i="1"/>
  <c r="W1542" i="1"/>
  <c r="W1510" i="1"/>
  <c r="W1478" i="1"/>
  <c r="W1446" i="1"/>
  <c r="W1414" i="1"/>
  <c r="W1382" i="1"/>
  <c r="W1753" i="1"/>
  <c r="W1721" i="1"/>
  <c r="W1689" i="1"/>
  <c r="W1657" i="1"/>
  <c r="W1625" i="1"/>
  <c r="W1593" i="1"/>
  <c r="W1350" i="1"/>
  <c r="W1318" i="1"/>
  <c r="W1286" i="1"/>
  <c r="W1254" i="1"/>
  <c r="W1222" i="1"/>
  <c r="W1190" i="1"/>
  <c r="W1158" i="1"/>
  <c r="W1553" i="1"/>
  <c r="Y1553" i="1" s="1"/>
  <c r="Z1553" i="1" s="1"/>
  <c r="AA1551" i="1" s="1"/>
  <c r="W1521" i="1"/>
  <c r="W1489" i="1"/>
  <c r="W1457" i="1"/>
  <c r="W1425" i="1"/>
  <c r="Y1425" i="1" s="1"/>
  <c r="Z1425" i="1" s="1"/>
  <c r="AA1423" i="1" s="1"/>
  <c r="W1117" i="1"/>
  <c r="W1085" i="1"/>
  <c r="W1053" i="1"/>
  <c r="W1021" i="1"/>
  <c r="W989" i="1"/>
  <c r="W957" i="1"/>
  <c r="W925" i="1"/>
  <c r="W893" i="1"/>
  <c r="W861" i="1"/>
  <c r="W829" i="1"/>
  <c r="W797" i="1"/>
  <c r="W765" i="1"/>
  <c r="W733" i="1"/>
  <c r="W701" i="1"/>
  <c r="W669" i="1"/>
  <c r="W637" i="1"/>
  <c r="W233" i="1"/>
  <c r="W201" i="1"/>
  <c r="W169" i="1"/>
  <c r="W137" i="1"/>
  <c r="W105" i="1"/>
  <c r="W73" i="1"/>
  <c r="W41" i="1"/>
  <c r="W384" i="1"/>
  <c r="W348" i="1"/>
  <c r="W312" i="1"/>
  <c r="W276" i="1"/>
  <c r="W240" i="1"/>
  <c r="W204" i="1"/>
  <c r="W168" i="1"/>
  <c r="W128" i="1"/>
  <c r="W92" i="1"/>
  <c r="W56" i="1"/>
  <c r="W20" i="1"/>
  <c r="W2792" i="1"/>
  <c r="W2692" i="1"/>
  <c r="W2600" i="1"/>
  <c r="W2504" i="1"/>
  <c r="W2408" i="1"/>
  <c r="W2320" i="1"/>
  <c r="W2288" i="1"/>
  <c r="W2260" i="1"/>
  <c r="W2228" i="1"/>
  <c r="W2184" i="1"/>
  <c r="W2152" i="1"/>
  <c r="W2124" i="1"/>
  <c r="W2092" i="1"/>
  <c r="W2060" i="1"/>
  <c r="W2028" i="1"/>
  <c r="W1996" i="1"/>
  <c r="W2796" i="1"/>
  <c r="W2696" i="1"/>
  <c r="W2596" i="1"/>
  <c r="W2500" i="1"/>
  <c r="W2404" i="1"/>
  <c r="W2803" i="1"/>
  <c r="W2783" i="1"/>
  <c r="W2735" i="1"/>
  <c r="W2707" i="1"/>
  <c r="W2667" i="1"/>
  <c r="W2435" i="1"/>
  <c r="W2195" i="1"/>
  <c r="W2824" i="1"/>
  <c r="W2736" i="1"/>
  <c r="W2640" i="1"/>
  <c r="W2544" i="1"/>
  <c r="W2448" i="1"/>
  <c r="W2352" i="1"/>
  <c r="W1976" i="1"/>
  <c r="W1944" i="1"/>
  <c r="W1912" i="1"/>
  <c r="W1880" i="1"/>
  <c r="W1848" i="1"/>
  <c r="W1816" i="1"/>
  <c r="W1784" i="1"/>
  <c r="W1752" i="1"/>
  <c r="W1720" i="1"/>
  <c r="W1688" i="1"/>
  <c r="W1656" i="1"/>
  <c r="W1624" i="1"/>
  <c r="W1592" i="1"/>
  <c r="W1560" i="1"/>
  <c r="W1528" i="1"/>
  <c r="W1496" i="1"/>
  <c r="W1464" i="1"/>
  <c r="W1432" i="1"/>
  <c r="W580" i="1"/>
  <c r="W452" i="1"/>
  <c r="W324" i="1"/>
  <c r="W196" i="1"/>
  <c r="W68" i="1"/>
  <c r="W2227" i="1"/>
  <c r="W2415" i="1"/>
  <c r="W2383" i="1"/>
  <c r="W2347" i="1"/>
  <c r="W2295" i="1"/>
  <c r="W2255" i="1"/>
  <c r="W2219" i="1"/>
  <c r="W2187" i="1"/>
  <c r="W2087" i="1"/>
  <c r="W2047" i="1"/>
  <c r="W2015" i="1"/>
  <c r="W1983" i="1"/>
  <c r="W1959" i="1"/>
  <c r="W1899" i="1"/>
  <c r="W1863" i="1"/>
  <c r="W1823" i="1"/>
  <c r="W1791" i="1"/>
  <c r="W1767" i="1"/>
  <c r="W1747" i="1"/>
  <c r="W1715" i="1"/>
  <c r="W1687" i="1"/>
  <c r="W1655" i="1"/>
  <c r="W1623" i="1"/>
  <c r="W1603" i="1"/>
  <c r="W1559" i="1"/>
  <c r="W1511" i="1"/>
  <c r="W1467" i="1"/>
  <c r="W1451" i="1"/>
  <c r="W1435" i="1"/>
  <c r="W1379" i="1"/>
  <c r="W1363" i="1"/>
  <c r="W1347" i="1"/>
  <c r="W1327" i="1"/>
  <c r="W1311" i="1"/>
  <c r="W1295" i="1"/>
  <c r="W1279" i="1"/>
  <c r="W1203" i="1"/>
  <c r="W1187" i="1"/>
  <c r="W1171" i="1"/>
  <c r="W1155" i="1"/>
  <c r="W1139" i="1"/>
  <c r="W1043" i="1"/>
  <c r="W1027" i="1"/>
  <c r="W1011" i="1"/>
  <c r="W991" i="1"/>
  <c r="W971" i="1"/>
  <c r="W955" i="1"/>
  <c r="W895" i="1"/>
  <c r="W879" i="1"/>
  <c r="W863" i="1"/>
  <c r="W847" i="1"/>
  <c r="W827" i="1"/>
  <c r="W811" i="1"/>
  <c r="W783" i="1"/>
  <c r="W723" i="1"/>
  <c r="W687" i="1"/>
  <c r="W671" i="1"/>
  <c r="W635" i="1"/>
  <c r="W363" i="1"/>
  <c r="W59" i="1"/>
  <c r="W2211" i="1"/>
  <c r="W2443" i="1"/>
  <c r="W2850" i="1"/>
  <c r="W2826" i="1"/>
  <c r="W2794" i="1"/>
  <c r="W2762" i="1"/>
  <c r="W2730" i="1"/>
  <c r="W2698" i="1"/>
  <c r="W2666" i="1"/>
  <c r="W2634" i="1"/>
  <c r="W2602" i="1"/>
  <c r="W2570" i="1"/>
  <c r="W2538" i="1"/>
  <c r="W2506" i="1"/>
  <c r="W2474" i="1"/>
  <c r="W2442" i="1"/>
  <c r="W1134" i="1"/>
  <c r="W1102" i="1"/>
  <c r="W1070" i="1"/>
  <c r="W1038" i="1"/>
  <c r="W2131" i="1"/>
  <c r="W1393" i="1"/>
  <c r="W1361" i="1"/>
  <c r="W1329" i="1"/>
  <c r="W1297" i="1"/>
  <c r="W1265" i="1"/>
  <c r="W1233" i="1"/>
  <c r="W1201" i="1"/>
  <c r="W1169" i="1"/>
  <c r="W1137" i="1"/>
  <c r="W1859" i="1"/>
  <c r="W519" i="1"/>
  <c r="W439" i="1"/>
  <c r="W287" i="1"/>
  <c r="W199" i="1"/>
  <c r="W159" i="1"/>
  <c r="W119" i="1"/>
  <c r="W603" i="1"/>
  <c r="W315" i="1"/>
  <c r="W1018" i="1"/>
  <c r="W986" i="1"/>
  <c r="W954" i="1"/>
  <c r="W922" i="1"/>
  <c r="W890" i="1"/>
  <c r="W858" i="1"/>
  <c r="W826" i="1"/>
  <c r="W794" i="1"/>
  <c r="W762" i="1"/>
  <c r="W730" i="1"/>
  <c r="W698" i="1"/>
  <c r="W666" i="1"/>
  <c r="W634" i="1"/>
  <c r="W602" i="1"/>
  <c r="W570" i="1"/>
  <c r="W538" i="1"/>
  <c r="W506" i="1"/>
  <c r="W474" i="1"/>
  <c r="W442" i="1"/>
  <c r="W410" i="1"/>
  <c r="W378" i="1"/>
  <c r="W346" i="1"/>
  <c r="W314" i="1"/>
  <c r="W282" i="1"/>
  <c r="W250" i="1"/>
  <c r="W218" i="1"/>
  <c r="W186" i="1"/>
  <c r="W154" i="1"/>
  <c r="W122" i="1"/>
  <c r="W90" i="1"/>
  <c r="W58" i="1"/>
  <c r="W26" i="1"/>
  <c r="W499" i="1"/>
  <c r="W243" i="1"/>
  <c r="W605" i="1"/>
  <c r="W573" i="1"/>
  <c r="W541" i="1"/>
  <c r="W509" i="1"/>
  <c r="W477" i="1"/>
  <c r="W445" i="1"/>
  <c r="W413" i="1"/>
  <c r="W381" i="1"/>
  <c r="W349" i="1"/>
  <c r="W317" i="1"/>
  <c r="W285" i="1"/>
  <c r="W253" i="1"/>
  <c r="W331" i="1"/>
  <c r="W43" i="1"/>
  <c r="W1368" i="1"/>
  <c r="W1308" i="1"/>
  <c r="W1252" i="1"/>
  <c r="W1196" i="1"/>
  <c r="W1124" i="1"/>
  <c r="W1060" i="1"/>
  <c r="W1004" i="1"/>
  <c r="W948" i="1"/>
  <c r="W892" i="1"/>
  <c r="W824" i="1"/>
  <c r="X776" i="1"/>
  <c r="W604" i="1"/>
  <c r="W1364" i="1"/>
  <c r="W1296" i="1"/>
  <c r="W1192" i="1"/>
  <c r="W1112" i="1"/>
  <c r="W1032" i="1"/>
  <c r="W976" i="1"/>
  <c r="W904" i="1"/>
  <c r="X520" i="1"/>
  <c r="W472" i="1"/>
  <c r="W444" i="1"/>
  <c r="W2418" i="1"/>
  <c r="W2857" i="1"/>
  <c r="W2825" i="1"/>
  <c r="W2793" i="1"/>
  <c r="W2761" i="1"/>
  <c r="W2713" i="1"/>
  <c r="W2681" i="1"/>
  <c r="W2649" i="1"/>
  <c r="W2617" i="1"/>
  <c r="W2585" i="1"/>
  <c r="W2553" i="1"/>
  <c r="W2521" i="1"/>
  <c r="W2489" i="1"/>
  <c r="W1827" i="1"/>
  <c r="W2358" i="1"/>
  <c r="W2326" i="1"/>
  <c r="W2294" i="1"/>
  <c r="W2262" i="1"/>
  <c r="W2230" i="1"/>
  <c r="W2198" i="1"/>
  <c r="W2166" i="1"/>
  <c r="W2134" i="1"/>
  <c r="W2102" i="1"/>
  <c r="W2070" i="1"/>
  <c r="W2038" i="1"/>
  <c r="W2006" i="1"/>
  <c r="W1974" i="1"/>
  <c r="W1942" i="1"/>
  <c r="W1910" i="1"/>
  <c r="W1878" i="1"/>
  <c r="W1846" i="1"/>
  <c r="W1814" i="1"/>
  <c r="W1782" i="1"/>
  <c r="W1750" i="1"/>
  <c r="W1718" i="1"/>
  <c r="W2449" i="1"/>
  <c r="W2417" i="1"/>
  <c r="W2385" i="1"/>
  <c r="W2353" i="1"/>
  <c r="W2321" i="1"/>
  <c r="W2289" i="1"/>
  <c r="W2257" i="1"/>
  <c r="W2225" i="1"/>
  <c r="W2193" i="1"/>
  <c r="W2161" i="1"/>
  <c r="W2129" i="1"/>
  <c r="W2097" i="1"/>
  <c r="W2065" i="1"/>
  <c r="W2033" i="1"/>
  <c r="W2001" i="1"/>
  <c r="W1969" i="1"/>
  <c r="W1937" i="1"/>
  <c r="W1905" i="1"/>
  <c r="W1873" i="1"/>
  <c r="W1841" i="1"/>
  <c r="W1809" i="1"/>
  <c r="W1777" i="1"/>
  <c r="W1682" i="1"/>
  <c r="W1650" i="1"/>
  <c r="W1618" i="1"/>
  <c r="W1586" i="1"/>
  <c r="W1554" i="1"/>
  <c r="W1522" i="1"/>
  <c r="W1490" i="1"/>
  <c r="W1458" i="1"/>
  <c r="W1426" i="1"/>
  <c r="W1394" i="1"/>
  <c r="W1765" i="1"/>
  <c r="W1733" i="1"/>
  <c r="W1701" i="1"/>
  <c r="W1669" i="1"/>
  <c r="W1637" i="1"/>
  <c r="W1605" i="1"/>
  <c r="W1362" i="1"/>
  <c r="W1330" i="1"/>
  <c r="W1298" i="1"/>
  <c r="W1266" i="1"/>
  <c r="W1234" i="1"/>
  <c r="W1202" i="1"/>
  <c r="W1170" i="1"/>
  <c r="W1565" i="1"/>
  <c r="W1533" i="1"/>
  <c r="W1501" i="1"/>
  <c r="W1469" i="1"/>
  <c r="W1437" i="1"/>
  <c r="W1129" i="1"/>
  <c r="W1097" i="1"/>
  <c r="W1049" i="1"/>
  <c r="W1017" i="1"/>
  <c r="W985" i="1"/>
  <c r="W953" i="1"/>
  <c r="W905" i="1"/>
  <c r="W873" i="1"/>
  <c r="W825" i="1"/>
  <c r="W793" i="1"/>
  <c r="W745" i="1"/>
  <c r="W681" i="1"/>
  <c r="W288" i="1"/>
  <c r="W2832" i="1"/>
  <c r="W2492" i="1"/>
  <c r="W2300" i="1"/>
  <c r="W2240" i="1"/>
  <c r="W2072" i="1"/>
  <c r="W1992" i="1"/>
  <c r="W2680" i="1"/>
  <c r="W2396" i="1"/>
  <c r="W2815" i="1"/>
  <c r="W2703" i="1"/>
  <c r="W2675" i="1"/>
  <c r="W2860" i="1"/>
  <c r="W2676" i="1"/>
  <c r="W2436" i="1"/>
  <c r="W2811" i="1"/>
  <c r="W1956" i="1"/>
  <c r="W1892" i="1"/>
  <c r="W1844" i="1"/>
  <c r="W1780" i="1"/>
  <c r="W1716" i="1"/>
  <c r="W1652" i="1"/>
  <c r="W1588" i="1"/>
  <c r="W1524" i="1"/>
  <c r="W1460" i="1"/>
  <c r="W1412" i="1"/>
  <c r="W387" i="1"/>
  <c r="W67" i="1"/>
  <c r="W2379" i="1"/>
  <c r="W2327" i="1"/>
  <c r="W2271" i="1"/>
  <c r="W2135" i="1"/>
  <c r="W2011" i="1"/>
  <c r="W1847" i="1"/>
  <c r="W1803" i="1"/>
  <c r="W1675" i="1"/>
  <c r="W1583" i="1"/>
  <c r="W1483" i="1"/>
  <c r="W1387" i="1"/>
  <c r="W1251" i="1"/>
  <c r="W1211" i="1"/>
  <c r="W1103" i="1"/>
  <c r="W1059" i="1"/>
  <c r="W987" i="1"/>
  <c r="W755" i="1"/>
  <c r="W703" i="1"/>
  <c r="W147" i="1"/>
  <c r="W2603" i="1"/>
  <c r="W2523" i="1"/>
  <c r="W2846" i="1"/>
  <c r="W2782" i="1"/>
  <c r="W2750" i="1"/>
  <c r="W2694" i="1"/>
  <c r="W2614" i="1"/>
  <c r="W2518" i="1"/>
  <c r="W2438" i="1"/>
  <c r="W1066" i="1"/>
  <c r="W2003" i="1"/>
  <c r="W1325" i="1"/>
  <c r="W1229" i="1"/>
  <c r="W2563" i="1"/>
  <c r="W559" i="1"/>
  <c r="W351" i="1"/>
  <c r="W47" i="1"/>
  <c r="W283" i="1"/>
  <c r="W950" i="1"/>
  <c r="W870" i="1"/>
  <c r="W790" i="1"/>
  <c r="W694" i="1"/>
  <c r="W582" i="1"/>
  <c r="W486" i="1"/>
  <c r="W374" i="1"/>
  <c r="W278" i="1"/>
  <c r="W182" i="1"/>
  <c r="W54" i="1"/>
  <c r="W585" i="1"/>
  <c r="W489" i="1"/>
  <c r="W377" i="1"/>
  <c r="W281" i="1"/>
  <c r="X2449" i="1"/>
  <c r="X2417" i="1"/>
  <c r="X2321" i="1"/>
  <c r="X2129" i="1"/>
  <c r="X2033" i="1"/>
  <c r="X2001" i="1"/>
  <c r="X1905" i="1"/>
  <c r="X1809" i="1"/>
  <c r="X1682" i="1"/>
  <c r="X1618" i="1"/>
  <c r="X1522" i="1"/>
  <c r="X1426" i="1"/>
  <c r="X1733" i="1"/>
  <c r="X1637" i="1"/>
  <c r="X1266" i="1"/>
  <c r="X1170" i="1"/>
  <c r="X1501" i="1"/>
  <c r="X1129" i="1"/>
  <c r="X1017" i="1"/>
  <c r="X905" i="1"/>
  <c r="X745" i="1"/>
  <c r="X288" i="1"/>
  <c r="X2300" i="1"/>
  <c r="X1992" i="1"/>
  <c r="X2815" i="1"/>
  <c r="X2676" i="1"/>
  <c r="X1956" i="1"/>
  <c r="X1844" i="1"/>
  <c r="X1460" i="1"/>
  <c r="X2379" i="1"/>
  <c r="X2135" i="1"/>
  <c r="X1803" i="1"/>
  <c r="X1583" i="1"/>
  <c r="X1103" i="1"/>
  <c r="X755" i="1"/>
  <c r="X2603" i="1"/>
  <c r="X2782" i="1"/>
  <c r="X2518" i="1"/>
  <c r="X281" i="1"/>
  <c r="W1332" i="1"/>
  <c r="W1212" i="1"/>
  <c r="W1084" i="1"/>
  <c r="W940" i="1"/>
  <c r="W1288" i="1"/>
  <c r="W1088" i="1"/>
  <c r="W896" i="1"/>
  <c r="X568" i="1"/>
  <c r="W2853" i="1"/>
  <c r="W2789" i="1"/>
  <c r="W2693" i="1"/>
  <c r="W2629" i="1"/>
  <c r="W2533" i="1"/>
  <c r="W2370" i="1"/>
  <c r="W2274" i="1"/>
  <c r="W2178" i="1"/>
  <c r="W1986" i="1"/>
  <c r="W1858" i="1"/>
  <c r="W1762" i="1"/>
  <c r="W2429" i="1"/>
  <c r="W2365" i="1"/>
  <c r="W2269" i="1"/>
  <c r="W2173" i="1"/>
  <c r="W2109" i="1"/>
  <c r="Y2109" i="1" s="1"/>
  <c r="Z2109" i="1" s="1"/>
  <c r="AA2107" i="1" s="1"/>
  <c r="W2013" i="1"/>
  <c r="W1917" i="1"/>
  <c r="W1821" i="1"/>
  <c r="W1694" i="1"/>
  <c r="W1598" i="1"/>
  <c r="W1502" i="1"/>
  <c r="W1374" i="1"/>
  <c r="W1681" i="1"/>
  <c r="W1513" i="1"/>
  <c r="W1417" i="1"/>
  <c r="W1109" i="1"/>
  <c r="W1013" i="1"/>
  <c r="W949" i="1"/>
  <c r="W853" i="1"/>
  <c r="W757" i="1"/>
  <c r="W693" i="1"/>
  <c r="W225" i="1"/>
  <c r="W161" i="1"/>
  <c r="W33" i="1"/>
  <c r="W340" i="1"/>
  <c r="W268" i="1"/>
  <c r="W192" i="1"/>
  <c r="W84" i="1"/>
  <c r="W48" i="1"/>
  <c r="W2772" i="1"/>
  <c r="W2480" i="1"/>
  <c r="W2280" i="1"/>
  <c r="W1792" i="1"/>
  <c r="X1360" i="1"/>
  <c r="X1300" i="1"/>
  <c r="X1244" i="1"/>
  <c r="X1188" i="1"/>
  <c r="X1116" i="1"/>
  <c r="X1052" i="1"/>
  <c r="X996" i="1"/>
  <c r="X908" i="1"/>
  <c r="X860" i="1"/>
  <c r="X1388" i="1"/>
  <c r="X1320" i="1"/>
  <c r="X1264" i="1"/>
  <c r="X1184" i="1"/>
  <c r="X1136" i="1"/>
  <c r="X1056" i="1"/>
  <c r="X968" i="1"/>
  <c r="X920" i="1"/>
  <c r="X872" i="1"/>
  <c r="W820" i="1"/>
  <c r="Y820" i="1" s="1"/>
  <c r="Z820" i="1" s="1"/>
  <c r="AA818" i="1" s="1"/>
  <c r="X636" i="1"/>
  <c r="W600" i="1"/>
  <c r="W568" i="1"/>
  <c r="X532" i="1"/>
  <c r="W2398" i="1"/>
  <c r="X2837" i="1"/>
  <c r="X2805" i="1"/>
  <c r="X2773" i="1"/>
  <c r="X2741" i="1"/>
  <c r="X2709" i="1"/>
  <c r="X2677" i="1"/>
  <c r="X2645" i="1"/>
  <c r="X2613" i="1"/>
  <c r="X2581" i="1"/>
  <c r="X2549" i="1"/>
  <c r="X2517" i="1"/>
  <c r="X2485" i="1"/>
  <c r="X2354" i="1"/>
  <c r="X2322" i="1"/>
  <c r="X2290" i="1"/>
  <c r="X2258" i="1"/>
  <c r="X2194" i="1"/>
  <c r="X2162" i="1"/>
  <c r="X2130" i="1"/>
  <c r="X2098" i="1"/>
  <c r="X2066" i="1"/>
  <c r="X2034" i="1"/>
  <c r="X2002" i="1"/>
  <c r="X1970" i="1"/>
  <c r="X1938" i="1"/>
  <c r="X1906" i="1"/>
  <c r="X1874" i="1"/>
  <c r="X1842" i="1"/>
  <c r="X1810" i="1"/>
  <c r="X1778" i="1"/>
  <c r="X1746" i="1"/>
  <c r="X2445" i="1"/>
  <c r="X2413" i="1"/>
  <c r="X2349" i="1"/>
  <c r="X2317" i="1"/>
  <c r="X2285" i="1"/>
  <c r="X2253" i="1"/>
  <c r="X2221" i="1"/>
  <c r="X2189" i="1"/>
  <c r="X2157" i="1"/>
  <c r="X2125" i="1"/>
  <c r="X2093" i="1"/>
  <c r="X2061" i="1"/>
  <c r="X2029" i="1"/>
  <c r="X1997" i="1"/>
  <c r="X1965" i="1"/>
  <c r="X1933" i="1"/>
  <c r="X1901" i="1"/>
  <c r="X1869" i="1"/>
  <c r="X1837" i="1"/>
  <c r="X1805" i="1"/>
  <c r="X1773" i="1"/>
  <c r="X1678" i="1"/>
  <c r="X1646" i="1"/>
  <c r="X1614" i="1"/>
  <c r="X1582" i="1"/>
  <c r="X1550" i="1"/>
  <c r="X1518" i="1"/>
  <c r="X1486" i="1"/>
  <c r="X1454" i="1"/>
  <c r="X1422" i="1"/>
  <c r="X1390" i="1"/>
  <c r="X1761" i="1"/>
  <c r="X1729" i="1"/>
  <c r="X1697" i="1"/>
  <c r="X1665" i="1"/>
  <c r="X1633" i="1"/>
  <c r="X1601" i="1"/>
  <c r="X1358" i="1"/>
  <c r="X1326" i="1"/>
  <c r="X1294" i="1"/>
  <c r="X1262" i="1"/>
  <c r="X1230" i="1"/>
  <c r="X1198" i="1"/>
  <c r="X1166" i="1"/>
  <c r="X1561" i="1"/>
  <c r="X1529" i="1"/>
  <c r="X1497" i="1"/>
  <c r="X1465" i="1"/>
  <c r="X1433" i="1"/>
  <c r="X1093" i="1"/>
  <c r="X1061" i="1"/>
  <c r="X1029" i="1"/>
  <c r="X997" i="1"/>
  <c r="X965" i="1"/>
  <c r="X933" i="1"/>
  <c r="X901" i="1"/>
  <c r="X869" i="1"/>
  <c r="X837" i="1"/>
  <c r="X805" i="1"/>
  <c r="X773" i="1"/>
  <c r="X741" i="1"/>
  <c r="X709" i="1"/>
  <c r="X677" i="1"/>
  <c r="X645" i="1"/>
  <c r="X241" i="1"/>
  <c r="X209" i="1"/>
  <c r="X177" i="1"/>
  <c r="X145" i="1"/>
  <c r="X113" i="1"/>
  <c r="X81" i="1"/>
  <c r="X49" i="1"/>
  <c r="X17" i="1"/>
  <c r="X360" i="1"/>
  <c r="X320" i="1"/>
  <c r="X284" i="1"/>
  <c r="X248" i="1"/>
  <c r="X212" i="1"/>
  <c r="X176" i="1"/>
  <c r="X140" i="1"/>
  <c r="X104" i="1"/>
  <c r="X64" i="1"/>
  <c r="X28" i="1"/>
  <c r="X2820" i="1"/>
  <c r="X2720" i="1"/>
  <c r="X2624" i="1"/>
  <c r="X2528" i="1"/>
  <c r="X2432" i="1"/>
  <c r="X2336" i="1"/>
  <c r="X2296" i="1"/>
  <c r="X2264" i="1"/>
  <c r="X2208" i="1"/>
  <c r="X2176" i="1"/>
  <c r="X2116" i="1"/>
  <c r="X2084" i="1"/>
  <c r="X2052" i="1"/>
  <c r="X2020" i="1"/>
  <c r="X2864" i="1"/>
  <c r="X2768" i="1"/>
  <c r="X2668" i="1"/>
  <c r="X2572" i="1"/>
  <c r="X2476" i="1"/>
  <c r="X2380" i="1"/>
  <c r="X2827" i="1"/>
  <c r="X2799" i="1"/>
  <c r="X2767" i="1"/>
  <c r="X2739" i="1"/>
  <c r="X2719" i="1"/>
  <c r="X2679" i="1"/>
  <c r="X2651" i="1"/>
  <c r="X2403" i="1"/>
  <c r="X2115" i="1"/>
  <c r="X2800" i="1"/>
  <c r="X2712" i="1"/>
  <c r="X2616" i="1"/>
  <c r="X2520" i="1"/>
  <c r="X2424" i="1"/>
  <c r="X2328" i="1"/>
  <c r="X1968" i="1"/>
  <c r="X1936" i="1"/>
  <c r="X1904" i="1"/>
  <c r="X1872" i="1"/>
  <c r="X1840" i="1"/>
  <c r="X1808" i="1"/>
  <c r="X1776" i="1"/>
  <c r="X1744" i="1"/>
  <c r="X1712" i="1"/>
  <c r="X1680" i="1"/>
  <c r="X1648" i="1"/>
  <c r="X1616" i="1"/>
  <c r="X1584" i="1"/>
  <c r="X1552" i="1"/>
  <c r="X1520" i="1"/>
  <c r="X1488" i="1"/>
  <c r="X1456" i="1"/>
  <c r="X1424" i="1"/>
  <c r="X548" i="1"/>
  <c r="X420" i="1"/>
  <c r="X292" i="1"/>
  <c r="X164" i="1"/>
  <c r="X36" i="1"/>
  <c r="X2099" i="1"/>
  <c r="X2375" i="1"/>
  <c r="X2335" i="1"/>
  <c r="X2299" i="1"/>
  <c r="X2267" i="1"/>
  <c r="X2215" i="1"/>
  <c r="X2175" i="1"/>
  <c r="X2111" i="1"/>
  <c r="X2075" i="1"/>
  <c r="X1991" i="1"/>
  <c r="X1963" i="1"/>
  <c r="X1931" i="1"/>
  <c r="X1895" i="1"/>
  <c r="X1855" i="1"/>
  <c r="X1831" i="1"/>
  <c r="X1783" i="1"/>
  <c r="X1751" i="1"/>
  <c r="X1731" i="1"/>
  <c r="X1711" i="1"/>
  <c r="X1683" i="1"/>
  <c r="X1651" i="1"/>
  <c r="X1627" i="1"/>
  <c r="X1599" i="1"/>
  <c r="X1563" i="1"/>
  <c r="X1527" i="1"/>
  <c r="X1471" i="1"/>
  <c r="X1455" i="1"/>
  <c r="X1439" i="1"/>
  <c r="X1419" i="1"/>
  <c r="X1375" i="1"/>
  <c r="X1359" i="1"/>
  <c r="X1343" i="1"/>
  <c r="X1315" i="1"/>
  <c r="X1299" i="1"/>
  <c r="X1283" i="1"/>
  <c r="X1199" i="1"/>
  <c r="X1183" i="1"/>
  <c r="X1167" i="1"/>
  <c r="X1151" i="1"/>
  <c r="X1135" i="1"/>
  <c r="X1039" i="1"/>
  <c r="X1023" i="1"/>
  <c r="X995" i="1"/>
  <c r="X967" i="1"/>
  <c r="X951" i="1"/>
  <c r="X891" i="1"/>
  <c r="X875" i="1"/>
  <c r="X859" i="1"/>
  <c r="X843" i="1"/>
  <c r="X815" i="1"/>
  <c r="X799" i="1"/>
  <c r="X779" i="1"/>
  <c r="X719" i="1"/>
  <c r="X683" i="1"/>
  <c r="X667" i="1"/>
  <c r="X631" i="1"/>
  <c r="X267" i="1"/>
  <c r="X19" i="1"/>
  <c r="X1955" i="1"/>
  <c r="X2615" i="1"/>
  <c r="X2583" i="1"/>
  <c r="X2551" i="1"/>
  <c r="X2519" i="1"/>
  <c r="X2487" i="1"/>
  <c r="X2455" i="1"/>
  <c r="X2858" i="1"/>
  <c r="X2822" i="1"/>
  <c r="X2790" i="1"/>
  <c r="X2758" i="1"/>
  <c r="X2722" i="1"/>
  <c r="X2690" i="1"/>
  <c r="X2658" i="1"/>
  <c r="X2626" i="1"/>
  <c r="X2594" i="1"/>
  <c r="X2562" i="1"/>
  <c r="X2530" i="1"/>
  <c r="X2498" i="1"/>
  <c r="X2466" i="1"/>
  <c r="X2434" i="1"/>
  <c r="X1094" i="1"/>
  <c r="X1062" i="1"/>
  <c r="X1030" i="1"/>
  <c r="X1939" i="1"/>
  <c r="X1385" i="1"/>
  <c r="X1353" i="1"/>
  <c r="X1321" i="1"/>
  <c r="X1289" i="1"/>
  <c r="X1257" i="1"/>
  <c r="X1225" i="1"/>
  <c r="X1193" i="1"/>
  <c r="X1161" i="1"/>
  <c r="X2499" i="1"/>
  <c r="X527" i="1"/>
  <c r="X487" i="1"/>
  <c r="X311" i="1"/>
  <c r="X279" i="1"/>
  <c r="X191" i="1"/>
  <c r="X143" i="1"/>
  <c r="X87" i="1"/>
  <c r="X539" i="1"/>
  <c r="X251" i="1"/>
  <c r="X1010" i="1"/>
  <c r="X978" i="1"/>
  <c r="X946" i="1"/>
  <c r="X914" i="1"/>
  <c r="X882" i="1"/>
  <c r="X850" i="1"/>
  <c r="X818" i="1"/>
  <c r="X786" i="1"/>
  <c r="X754" i="1"/>
  <c r="X722" i="1"/>
  <c r="X690" i="1"/>
  <c r="X658" i="1"/>
  <c r="X626" i="1"/>
  <c r="X594" i="1"/>
  <c r="X562" i="1"/>
  <c r="X530" i="1"/>
  <c r="X498" i="1"/>
  <c r="X466" i="1"/>
  <c r="X434" i="1"/>
  <c r="X402" i="1"/>
  <c r="X370" i="1"/>
  <c r="X338" i="1"/>
  <c r="X306" i="1"/>
  <c r="X274" i="1"/>
  <c r="X242" i="1"/>
  <c r="X210" i="1"/>
  <c r="X178" i="1"/>
  <c r="X146" i="1"/>
  <c r="X114" i="1"/>
  <c r="X82" i="1"/>
  <c r="X50" i="1"/>
  <c r="X18" i="1"/>
  <c r="X435" i="1"/>
  <c r="X115" i="1"/>
  <c r="X597" i="1"/>
  <c r="X565" i="1"/>
  <c r="X533" i="1"/>
  <c r="X501" i="1"/>
  <c r="X469" i="1"/>
  <c r="X437" i="1"/>
  <c r="X405" i="1"/>
  <c r="X373" i="1"/>
  <c r="X341" i="1"/>
  <c r="X309" i="1"/>
  <c r="X277" i="1"/>
  <c r="X555" i="1"/>
  <c r="X235" i="1"/>
  <c r="W2395" i="1"/>
  <c r="W2119" i="1"/>
  <c r="W1995" i="1"/>
  <c r="W1735" i="1"/>
  <c r="W1631" i="1"/>
  <c r="W1575" i="1"/>
  <c r="W1499" i="1"/>
  <c r="W1395" i="1"/>
  <c r="W1243" i="1"/>
  <c r="W1091" i="1"/>
  <c r="W943" i="1"/>
  <c r="W791" i="1"/>
  <c r="W763" i="1"/>
  <c r="W711" i="1"/>
  <c r="W651" i="1"/>
  <c r="W2619" i="1"/>
  <c r="W2555" i="1"/>
  <c r="W2475" i="1"/>
  <c r="W2834" i="1"/>
  <c r="W2738" i="1"/>
  <c r="W2678" i="1"/>
  <c r="W2598" i="1"/>
  <c r="W2502" i="1"/>
  <c r="W1146" i="1"/>
  <c r="W1050" i="1"/>
  <c r="W1357" i="1"/>
  <c r="W1293" i="1"/>
  <c r="W1197" i="1"/>
  <c r="W2179" i="1"/>
  <c r="W535" i="1"/>
  <c r="W455" i="1"/>
  <c r="W383" i="1"/>
  <c r="W263" i="1"/>
  <c r="W443" i="1"/>
  <c r="W982" i="1"/>
  <c r="W886" i="1"/>
  <c r="W774" i="1"/>
  <c r="W678" i="1"/>
  <c r="W598" i="1"/>
  <c r="W502" i="1"/>
  <c r="W438" i="1"/>
  <c r="W358" i="1"/>
  <c r="W262" i="1"/>
  <c r="W166" i="1"/>
  <c r="W38" i="1"/>
  <c r="W601" i="1"/>
  <c r="W505" i="1"/>
  <c r="W425" i="1"/>
  <c r="W361" i="1"/>
  <c r="W265" i="1"/>
  <c r="W11" i="1"/>
  <c r="W1352" i="1"/>
  <c r="W1292" i="1"/>
  <c r="W1236" i="1"/>
  <c r="W1140" i="1"/>
  <c r="W1076" i="1"/>
  <c r="W988" i="1"/>
  <c r="W932" i="1"/>
  <c r="W852" i="1"/>
  <c r="W768" i="1"/>
  <c r="X680" i="1"/>
  <c r="W648" i="1"/>
  <c r="X1380" i="1"/>
  <c r="X1312" i="1"/>
  <c r="X1256" i="1"/>
  <c r="X1208" i="1"/>
  <c r="X1152" i="1"/>
  <c r="X1104" i="1"/>
  <c r="X1048" i="1"/>
  <c r="X992" i="1"/>
  <c r="X936" i="1"/>
  <c r="X864" i="1"/>
  <c r="X528" i="1"/>
  <c r="X460" i="1"/>
  <c r="W2410" i="1"/>
  <c r="W2865" i="1"/>
  <c r="W2833" i="1"/>
  <c r="W2801" i="1"/>
  <c r="W2769" i="1"/>
  <c r="W2737" i="1"/>
  <c r="W2705" i="1"/>
  <c r="W2673" i="1"/>
  <c r="W2641" i="1"/>
  <c r="W2609" i="1"/>
  <c r="W2577" i="1"/>
  <c r="W2545" i="1"/>
  <c r="W2513" i="1"/>
  <c r="W2481" i="1"/>
  <c r="W2382" i="1"/>
  <c r="W2350" i="1"/>
  <c r="W2318" i="1"/>
  <c r="W2286" i="1"/>
  <c r="W2254" i="1"/>
  <c r="W2222" i="1"/>
  <c r="W2190" i="1"/>
  <c r="W2158" i="1"/>
  <c r="W2126" i="1"/>
  <c r="W2094" i="1"/>
  <c r="W2062" i="1"/>
  <c r="W2030" i="1"/>
  <c r="W1998" i="1"/>
  <c r="W1966" i="1"/>
  <c r="W1934" i="1"/>
  <c r="W1902" i="1"/>
  <c r="W1870" i="1"/>
  <c r="W1838" i="1"/>
  <c r="W1806" i="1"/>
  <c r="W1774" i="1"/>
  <c r="W1742" i="1"/>
  <c r="W1710" i="1"/>
  <c r="W2441" i="1"/>
  <c r="W2409" i="1"/>
  <c r="W2377" i="1"/>
  <c r="W2345" i="1"/>
  <c r="W2313" i="1"/>
  <c r="W2281" i="1"/>
  <c r="W2249" i="1"/>
  <c r="W2217" i="1"/>
  <c r="W2185" i="1"/>
  <c r="W2153" i="1"/>
  <c r="W2121" i="1"/>
  <c r="W2089" i="1"/>
  <c r="W2057" i="1"/>
  <c r="W2025" i="1"/>
  <c r="W1993" i="1"/>
  <c r="W1961" i="1"/>
  <c r="W1929" i="1"/>
  <c r="W1897" i="1"/>
  <c r="W1865" i="1"/>
  <c r="W1833" i="1"/>
  <c r="W1801" i="1"/>
  <c r="W1706" i="1"/>
  <c r="W1674" i="1"/>
  <c r="W1642" i="1"/>
  <c r="W1610" i="1"/>
  <c r="W1578" i="1"/>
  <c r="W1546" i="1"/>
  <c r="W1514" i="1"/>
  <c r="W1482" i="1"/>
  <c r="W1450" i="1"/>
  <c r="W1418" i="1"/>
  <c r="W1386" i="1"/>
  <c r="W1757" i="1"/>
  <c r="W1725" i="1"/>
  <c r="W1693" i="1"/>
  <c r="W1661" i="1"/>
  <c r="W1629" i="1"/>
  <c r="W1597" i="1"/>
  <c r="W1354" i="1"/>
  <c r="W1322" i="1"/>
  <c r="W1290" i="1"/>
  <c r="W1258" i="1"/>
  <c r="W1226" i="1"/>
  <c r="W1194" i="1"/>
  <c r="W1162" i="1"/>
  <c r="W1557" i="1"/>
  <c r="W1525" i="1"/>
  <c r="W1493" i="1"/>
  <c r="W1461" i="1"/>
  <c r="W1429" i="1"/>
  <c r="W1121" i="1"/>
  <c r="W1089" i="1"/>
  <c r="W1057" i="1"/>
  <c r="W1025" i="1"/>
  <c r="W993" i="1"/>
  <c r="W961" i="1"/>
  <c r="W929" i="1"/>
  <c r="W897" i="1"/>
  <c r="W865" i="1"/>
  <c r="W833" i="1"/>
  <c r="W801" i="1"/>
  <c r="W769" i="1"/>
  <c r="W737" i="1"/>
  <c r="W705" i="1"/>
  <c r="W673" i="1"/>
  <c r="W641" i="1"/>
  <c r="W237" i="1"/>
  <c r="W205" i="1"/>
  <c r="W173" i="1"/>
  <c r="W141" i="1"/>
  <c r="W109" i="1"/>
  <c r="W77" i="1"/>
  <c r="W45" i="1"/>
  <c r="W13" i="1"/>
  <c r="W352" i="1"/>
  <c r="W316" i="1"/>
  <c r="W280" i="1"/>
  <c r="W244" i="1"/>
  <c r="W208" i="1"/>
  <c r="W172" i="1"/>
  <c r="W136" i="1"/>
  <c r="W96" i="1"/>
  <c r="W60" i="1"/>
  <c r="W24" i="1"/>
  <c r="W2808" i="1"/>
  <c r="W2704" i="1"/>
  <c r="W2612" i="1"/>
  <c r="W2516" i="1"/>
  <c r="W2420" i="1"/>
  <c r="W2324" i="1"/>
  <c r="W2292" i="1"/>
  <c r="W2248" i="1"/>
  <c r="W2216" i="1"/>
  <c r="W2188" i="1"/>
  <c r="W2156" i="1"/>
  <c r="W2128" i="1"/>
  <c r="W2096" i="1"/>
  <c r="W2064" i="1"/>
  <c r="W2032" i="1"/>
  <c r="W2000" i="1"/>
  <c r="W2804" i="1"/>
  <c r="W2708" i="1"/>
  <c r="W2608" i="1"/>
  <c r="W2512" i="1"/>
  <c r="W2416" i="1"/>
  <c r="W2859" i="1"/>
  <c r="W2819" i="1"/>
  <c r="W2763" i="1"/>
  <c r="W2727" i="1"/>
  <c r="W2687" i="1"/>
  <c r="W2647" i="1"/>
  <c r="W2387" i="1"/>
  <c r="W2067" i="1"/>
  <c r="W2788" i="1"/>
  <c r="W2700" i="1"/>
  <c r="W2604" i="1"/>
  <c r="W2508" i="1"/>
  <c r="W2412" i="1"/>
  <c r="W2855" i="1"/>
  <c r="W2823" i="1"/>
  <c r="W1980" i="1"/>
  <c r="W1948" i="1"/>
  <c r="W1916" i="1"/>
  <c r="W1884" i="1"/>
  <c r="W1852" i="1"/>
  <c r="W1820" i="1"/>
  <c r="W1788" i="1"/>
  <c r="W1756" i="1"/>
  <c r="W1724" i="1"/>
  <c r="W1692" i="1"/>
  <c r="W1660" i="1"/>
  <c r="W1628" i="1"/>
  <c r="W1596" i="1"/>
  <c r="W1564" i="1"/>
  <c r="W1532" i="1"/>
  <c r="W1500" i="1"/>
  <c r="W1468" i="1"/>
  <c r="W1436" i="1"/>
  <c r="W611" i="1"/>
  <c r="W483" i="1"/>
  <c r="W355" i="1"/>
  <c r="W227" i="1"/>
  <c r="W99" i="1"/>
  <c r="W2419" i="1"/>
  <c r="W2423" i="1"/>
  <c r="W2391" i="1"/>
  <c r="W2351" i="1"/>
  <c r="W2315" i="1"/>
  <c r="W2247" i="1"/>
  <c r="W2207" i="1"/>
  <c r="W2171" i="1"/>
  <c r="W2139" i="1"/>
  <c r="W2107" i="1"/>
  <c r="W2039" i="1"/>
  <c r="W2007" i="1"/>
  <c r="W1915" i="1"/>
  <c r="W1879" i="1"/>
  <c r="W1799" i="1"/>
  <c r="W1759" i="1"/>
  <c r="W1699" i="1"/>
  <c r="W1659" i="1"/>
  <c r="W1607" i="1"/>
  <c r="W1579" i="1"/>
  <c r="W1551" i="1"/>
  <c r="W1535" i="1"/>
  <c r="W1503" i="1"/>
  <c r="W1487" i="1"/>
  <c r="W1427" i="1"/>
  <c r="W1399" i="1"/>
  <c r="W1331" i="1"/>
  <c r="W1255" i="1"/>
  <c r="W1239" i="1"/>
  <c r="W1223" i="1"/>
  <c r="W1207" i="1"/>
  <c r="W1123" i="1"/>
  <c r="W1107" i="1"/>
  <c r="W1079" i="1"/>
  <c r="W1063" i="1"/>
  <c r="W1047" i="1"/>
  <c r="W983" i="1"/>
  <c r="W939" i="1"/>
  <c r="W923" i="1"/>
  <c r="W907" i="1"/>
  <c r="W795" i="1"/>
  <c r="W759" i="1"/>
  <c r="W743" i="1"/>
  <c r="W707" i="1"/>
  <c r="W655" i="1"/>
  <c r="W619" i="1"/>
  <c r="W91" i="1"/>
  <c r="W2275" i="1"/>
  <c r="W2623" i="1"/>
  <c r="W2591" i="1"/>
  <c r="W2559" i="1"/>
  <c r="W2527" i="1"/>
  <c r="W2495" i="1"/>
  <c r="W2463" i="1"/>
  <c r="W2854" i="1"/>
  <c r="W2818" i="1"/>
  <c r="W2786" i="1"/>
  <c r="W2754" i="1"/>
  <c r="W2718" i="1"/>
  <c r="W2686" i="1"/>
  <c r="W2654" i="1"/>
  <c r="W2622" i="1"/>
  <c r="W2590" i="1"/>
  <c r="W2558" i="1"/>
  <c r="W2526" i="1"/>
  <c r="W2494" i="1"/>
  <c r="W2462" i="1"/>
  <c r="W2430" i="1"/>
  <c r="W1122" i="1"/>
  <c r="W1090" i="1"/>
  <c r="W1058" i="1"/>
  <c r="W2635" i="1"/>
  <c r="W1811" i="1"/>
  <c r="Y1811" i="1" s="1"/>
  <c r="Z1811" i="1" s="1"/>
  <c r="AA1809" i="1" s="1"/>
  <c r="W1381" i="1"/>
  <c r="W1349" i="1"/>
  <c r="W1317" i="1"/>
  <c r="W1285" i="1"/>
  <c r="W1253" i="1"/>
  <c r="W1221" i="1"/>
  <c r="W1189" i="1"/>
  <c r="W1157" i="1"/>
  <c r="Y1157" i="1" s="1"/>
  <c r="Z1157" i="1" s="1"/>
  <c r="AA1155" i="1" s="1"/>
  <c r="W2371" i="1"/>
  <c r="W615" i="1"/>
  <c r="W583" i="1"/>
  <c r="W551" i="1"/>
  <c r="W463" i="1"/>
  <c r="W407" i="1"/>
  <c r="W375" i="1"/>
  <c r="W343" i="1"/>
  <c r="W271" i="1"/>
  <c r="W223" i="1"/>
  <c r="W167" i="1"/>
  <c r="W79" i="1"/>
  <c r="W31" i="1"/>
  <c r="W507" i="1"/>
  <c r="W187" i="1"/>
  <c r="W1006" i="1"/>
  <c r="W974" i="1"/>
  <c r="W942" i="1"/>
  <c r="W910" i="1"/>
  <c r="W878" i="1"/>
  <c r="W846" i="1"/>
  <c r="W814" i="1"/>
  <c r="W782" i="1"/>
  <c r="W750" i="1"/>
  <c r="W718" i="1"/>
  <c r="W686" i="1"/>
  <c r="W654" i="1"/>
  <c r="W622" i="1"/>
  <c r="W590" i="1"/>
  <c r="W558" i="1"/>
  <c r="W526" i="1"/>
  <c r="W494" i="1"/>
  <c r="W462" i="1"/>
  <c r="W430" i="1"/>
  <c r="W398" i="1"/>
  <c r="W366" i="1"/>
  <c r="W334" i="1"/>
  <c r="W302" i="1"/>
  <c r="W270" i="1"/>
  <c r="W238" i="1"/>
  <c r="W206" i="1"/>
  <c r="W174" i="1"/>
  <c r="W142" i="1"/>
  <c r="W110" i="1"/>
  <c r="W78" i="1"/>
  <c r="W46" i="1"/>
  <c r="W14" i="1"/>
  <c r="W403" i="1"/>
  <c r="W83" i="1"/>
  <c r="W593" i="1"/>
  <c r="W561" i="1"/>
  <c r="W529" i="1"/>
  <c r="W497" i="1"/>
  <c r="W465" i="1"/>
  <c r="W433" i="1"/>
  <c r="W401" i="1"/>
  <c r="W369" i="1"/>
  <c r="W337" i="1"/>
  <c r="W305" i="1"/>
  <c r="W273" i="1"/>
  <c r="W523" i="1"/>
  <c r="W203" i="1"/>
  <c r="W1081" i="1"/>
  <c r="W857" i="1"/>
  <c r="W729" i="1"/>
  <c r="W665" i="1"/>
  <c r="W245" i="1"/>
  <c r="W213" i="1"/>
  <c r="W181" i="1"/>
  <c r="W149" i="1"/>
  <c r="W117" i="1"/>
  <c r="W85" i="1"/>
  <c r="W53" i="1"/>
  <c r="W21" i="1"/>
  <c r="W364" i="1"/>
  <c r="W328" i="1"/>
  <c r="W272" i="1"/>
  <c r="W236" i="1"/>
  <c r="W200" i="1"/>
  <c r="W160" i="1"/>
  <c r="W124" i="1"/>
  <c r="W72" i="1"/>
  <c r="W32" i="1"/>
  <c r="W2784" i="1"/>
  <c r="W2684" i="1"/>
  <c r="W2444" i="1"/>
  <c r="W2316" i="1"/>
  <c r="W2256" i="1"/>
  <c r="W2212" i="1"/>
  <c r="W2164" i="1"/>
  <c r="W2120" i="1"/>
  <c r="W2088" i="1"/>
  <c r="W2040" i="1"/>
  <c r="W2828" i="1"/>
  <c r="W2632" i="1"/>
  <c r="W2488" i="1"/>
  <c r="W2348" i="1"/>
  <c r="W2835" i="1"/>
  <c r="W2771" i="1"/>
  <c r="W2723" i="1"/>
  <c r="W2663" i="1"/>
  <c r="W2147" i="1"/>
  <c r="W2724" i="1"/>
  <c r="W2532" i="1"/>
  <c r="W2388" i="1"/>
  <c r="W2847" i="1"/>
  <c r="W1940" i="1"/>
  <c r="W1860" i="1"/>
  <c r="W1796" i="1"/>
  <c r="W1732" i="1"/>
  <c r="W1668" i="1"/>
  <c r="W1604" i="1"/>
  <c r="W1540" i="1"/>
  <c r="W1476" i="1"/>
  <c r="W579" i="1"/>
  <c r="W323" i="1"/>
  <c r="Y323" i="1" s="1"/>
  <c r="Z323" i="1" s="1"/>
  <c r="AA321" i="1" s="1"/>
  <c r="W131" i="1"/>
  <c r="W2163" i="1"/>
  <c r="W2251" i="1"/>
  <c r="W2167" i="1"/>
  <c r="W2095" i="1"/>
  <c r="W2027" i="1"/>
  <c r="W1935" i="1"/>
  <c r="W1883" i="1"/>
  <c r="Y1883" i="1" s="1"/>
  <c r="Z1883" i="1" s="1"/>
  <c r="AA1881" i="1" s="1"/>
  <c r="W1723" i="1"/>
  <c r="W1667" i="1"/>
  <c r="W1539" i="1"/>
  <c r="W1491" i="1"/>
  <c r="Y1491" i="1" s="1"/>
  <c r="Z1491" i="1" s="1"/>
  <c r="AA1489" i="1" s="1"/>
  <c r="W1335" i="1"/>
  <c r="W1127" i="1"/>
  <c r="W1075" i="1"/>
  <c r="W935" i="1"/>
  <c r="Y935" i="1" s="1"/>
  <c r="Z935" i="1" s="1"/>
  <c r="AA933" i="1" s="1"/>
  <c r="W835" i="1"/>
  <c r="W643" i="1"/>
  <c r="W51" i="1"/>
  <c r="W2459" i="1"/>
  <c r="Y2459" i="1" s="1"/>
  <c r="Z2459" i="1" s="1"/>
  <c r="AA2457" i="1" s="1"/>
  <c r="W2582" i="1"/>
  <c r="W2470" i="1"/>
  <c r="W1082" i="1"/>
  <c r="W1389" i="1"/>
  <c r="W1261" i="1"/>
  <c r="W1149" i="1"/>
  <c r="W575" i="1"/>
  <c r="W431" i="1"/>
  <c r="W335" i="1"/>
  <c r="W151" i="1"/>
  <c r="W63" i="1"/>
  <c r="W27" i="1"/>
  <c r="W902" i="1"/>
  <c r="W806" i="1"/>
  <c r="W710" i="1"/>
  <c r="W614" i="1"/>
  <c r="W518" i="1"/>
  <c r="W406" i="1"/>
  <c r="W294" i="1"/>
  <c r="W198" i="1"/>
  <c r="W134" i="1"/>
  <c r="W70" i="1"/>
  <c r="W595" i="1"/>
  <c r="W617" i="1"/>
  <c r="W521" i="1"/>
  <c r="W393" i="1"/>
  <c r="W297" i="1"/>
  <c r="W139" i="1"/>
  <c r="W1376" i="1"/>
  <c r="W1316" i="1"/>
  <c r="W1228" i="1"/>
  <c r="W1164" i="1"/>
  <c r="W1100" i="1"/>
  <c r="W1036" i="1"/>
  <c r="W980" i="1"/>
  <c r="W924" i="1"/>
  <c r="W844" i="1"/>
  <c r="X800" i="1"/>
  <c r="X748" i="1"/>
  <c r="X708" i="1"/>
  <c r="X616" i="1"/>
  <c r="X1372" i="1"/>
  <c r="X1304" i="1"/>
  <c r="X1248" i="1"/>
  <c r="X1200" i="1"/>
  <c r="X1144" i="1"/>
  <c r="X1096" i="1"/>
  <c r="X1040" i="1"/>
  <c r="X984" i="1"/>
  <c r="X912" i="1"/>
  <c r="X588" i="1"/>
  <c r="X556" i="1"/>
  <c r="W536" i="1"/>
  <c r="X504" i="1"/>
  <c r="X468" i="1"/>
  <c r="X424" i="1"/>
  <c r="X2422" i="1"/>
  <c r="X2845" i="1"/>
  <c r="X2813" i="1"/>
  <c r="X2781" i="1"/>
  <c r="X2749" i="1"/>
  <c r="X2717" i="1"/>
  <c r="X2685" i="1"/>
  <c r="X2653" i="1"/>
  <c r="X2621" i="1"/>
  <c r="X2589" i="1"/>
  <c r="X2557" i="1"/>
  <c r="X2525" i="1"/>
  <c r="X2493" i="1"/>
  <c r="X1875" i="1"/>
  <c r="X2362" i="1"/>
  <c r="X2330" i="1"/>
  <c r="X2298" i="1"/>
  <c r="X2266" i="1"/>
  <c r="X2202" i="1"/>
  <c r="X2170" i="1"/>
  <c r="X2138" i="1"/>
  <c r="X2106" i="1"/>
  <c r="X2074" i="1"/>
  <c r="X2042" i="1"/>
  <c r="X2010" i="1"/>
  <c r="X1978" i="1"/>
  <c r="X1946" i="1"/>
  <c r="X1914" i="1"/>
  <c r="X1882" i="1"/>
  <c r="X1850" i="1"/>
  <c r="X1818" i="1"/>
  <c r="X1786" i="1"/>
  <c r="X1754" i="1"/>
  <c r="X2453" i="1"/>
  <c r="X2421" i="1"/>
  <c r="X2357" i="1"/>
  <c r="X2325" i="1"/>
  <c r="X2293" i="1"/>
  <c r="X2261" i="1"/>
  <c r="X2197" i="1"/>
  <c r="X2165" i="1"/>
  <c r="X2133" i="1"/>
  <c r="X2101" i="1"/>
  <c r="X2069" i="1"/>
  <c r="X2037" i="1"/>
  <c r="X2005" i="1"/>
  <c r="X1973" i="1"/>
  <c r="X1941" i="1"/>
  <c r="X1909" i="1"/>
  <c r="X1877" i="1"/>
  <c r="X1845" i="1"/>
  <c r="X1813" i="1"/>
  <c r="X1781" i="1"/>
  <c r="X1686" i="1"/>
  <c r="X1654" i="1"/>
  <c r="X1622" i="1"/>
  <c r="X1590" i="1"/>
  <c r="X1558" i="1"/>
  <c r="X1526" i="1"/>
  <c r="X1494" i="1"/>
  <c r="X1462" i="1"/>
  <c r="X1430" i="1"/>
  <c r="X1398" i="1"/>
  <c r="X1769" i="1"/>
  <c r="X1737" i="1"/>
  <c r="X1705" i="1"/>
  <c r="X1673" i="1"/>
  <c r="X1641" i="1"/>
  <c r="X1609" i="1"/>
  <c r="X1366" i="1"/>
  <c r="X1302" i="1"/>
  <c r="X1270" i="1"/>
  <c r="X1238" i="1"/>
  <c r="X1206" i="1"/>
  <c r="X1174" i="1"/>
  <c r="X1569" i="1"/>
  <c r="X1537" i="1"/>
  <c r="X1505" i="1"/>
  <c r="X1473" i="1"/>
  <c r="X1441" i="1"/>
  <c r="X1133" i="1"/>
  <c r="X1101" i="1"/>
  <c r="X1069" i="1"/>
  <c r="X1037" i="1"/>
  <c r="X1005" i="1"/>
  <c r="X973" i="1"/>
  <c r="X941" i="1"/>
  <c r="X909" i="1"/>
  <c r="X877" i="1"/>
  <c r="X845" i="1"/>
  <c r="X813" i="1"/>
  <c r="X781" i="1"/>
  <c r="X749" i="1"/>
  <c r="X717" i="1"/>
  <c r="X685" i="1"/>
  <c r="X653" i="1"/>
  <c r="X249" i="1"/>
  <c r="X217" i="1"/>
  <c r="X185" i="1"/>
  <c r="X153" i="1"/>
  <c r="X121" i="1"/>
  <c r="X89" i="1"/>
  <c r="X57" i="1"/>
  <c r="X25" i="1"/>
  <c r="X368" i="1"/>
  <c r="X332" i="1"/>
  <c r="X296" i="1"/>
  <c r="X256" i="1"/>
  <c r="X220" i="1"/>
  <c r="X184" i="1"/>
  <c r="X148" i="1"/>
  <c r="X112" i="1"/>
  <c r="X76" i="1"/>
  <c r="X40" i="1"/>
  <c r="X2844" i="1"/>
  <c r="X2748" i="1"/>
  <c r="X2648" i="1"/>
  <c r="X2548" i="1"/>
  <c r="X2456" i="1"/>
  <c r="X2304" i="1"/>
  <c r="X2272" i="1"/>
  <c r="X2244" i="1"/>
  <c r="X2200" i="1"/>
  <c r="X2168" i="1"/>
  <c r="X2108" i="1"/>
  <c r="X2076" i="1"/>
  <c r="X2044" i="1"/>
  <c r="X2012" i="1"/>
  <c r="X2840" i="1"/>
  <c r="X2744" i="1"/>
  <c r="X2644" i="1"/>
  <c r="X2552" i="1"/>
  <c r="X2452" i="1"/>
  <c r="X2795" i="1"/>
  <c r="X2743" i="1"/>
  <c r="X2715" i="1"/>
  <c r="X2695" i="1"/>
  <c r="X2655" i="1"/>
  <c r="X2019" i="1"/>
  <c r="X2776" i="1"/>
  <c r="X2688" i="1"/>
  <c r="X2592" i="1"/>
  <c r="X2496" i="1"/>
  <c r="X2400" i="1"/>
  <c r="X2831" i="1"/>
  <c r="X1960" i="1"/>
  <c r="X1928" i="1"/>
  <c r="X1896" i="1"/>
  <c r="X1864" i="1"/>
  <c r="X1832" i="1"/>
  <c r="X1800" i="1"/>
  <c r="X1768" i="1"/>
  <c r="X1736" i="1"/>
  <c r="X1704" i="1"/>
  <c r="X1672" i="1"/>
  <c r="X1640" i="1"/>
  <c r="X1608" i="1"/>
  <c r="X1576" i="1"/>
  <c r="X1544" i="1"/>
  <c r="X1512" i="1"/>
  <c r="X1480" i="1"/>
  <c r="X1448" i="1"/>
  <c r="X1416" i="1"/>
  <c r="X516" i="1"/>
  <c r="X388" i="1"/>
  <c r="X260" i="1"/>
  <c r="X132" i="1"/>
  <c r="X2611" i="1"/>
  <c r="X1971" i="1"/>
  <c r="X2399" i="1"/>
  <c r="X2363" i="1"/>
  <c r="X2311" i="1"/>
  <c r="X2279" i="1"/>
  <c r="X2239" i="1"/>
  <c r="X2203" i="1"/>
  <c r="X2103" i="1"/>
  <c r="X2071" i="1"/>
  <c r="X2031" i="1"/>
  <c r="X1999" i="1"/>
  <c r="X1967" i="1"/>
  <c r="X1927" i="1"/>
  <c r="X1887" i="1"/>
  <c r="X1835" i="1"/>
  <c r="X1807" i="1"/>
  <c r="X1779" i="1"/>
  <c r="X1755" i="1"/>
  <c r="X1727" i="1"/>
  <c r="X1707" i="1"/>
  <c r="X1679" i="1"/>
  <c r="X1647" i="1"/>
  <c r="X1615" i="1"/>
  <c r="X1595" i="1"/>
  <c r="X1531" i="1"/>
  <c r="X1475" i="1"/>
  <c r="X1459" i="1"/>
  <c r="X1443" i="1"/>
  <c r="X1415" i="1"/>
  <c r="X1371" i="1"/>
  <c r="X1355" i="1"/>
  <c r="X1319" i="1"/>
  <c r="X1303" i="1"/>
  <c r="X1287" i="1"/>
  <c r="X1271" i="1"/>
  <c r="X1195" i="1"/>
  <c r="X1179" i="1"/>
  <c r="X1163" i="1"/>
  <c r="X1147" i="1"/>
  <c r="X1095" i="1"/>
  <c r="X1035" i="1"/>
  <c r="X1019" i="1"/>
  <c r="X999" i="1"/>
  <c r="X979" i="1"/>
  <c r="X963" i="1"/>
  <c r="X903" i="1"/>
  <c r="X887" i="1"/>
  <c r="X871" i="1"/>
  <c r="X855" i="1"/>
  <c r="X839" i="1"/>
  <c r="X819" i="1"/>
  <c r="X803" i="1"/>
  <c r="X775" i="1"/>
  <c r="X715" i="1"/>
  <c r="X679" i="1"/>
  <c r="X663" i="1"/>
  <c r="X627" i="1"/>
  <c r="X211" i="1"/>
  <c r="X2531" i="1"/>
  <c r="X2631" i="1"/>
  <c r="X2866" i="1"/>
  <c r="X2838" i="1"/>
  <c r="X2806" i="1"/>
  <c r="X2774" i="1"/>
  <c r="X2742" i="1"/>
  <c r="X2714" i="1"/>
  <c r="X2682" i="1"/>
  <c r="X2650" i="1"/>
  <c r="X2618" i="1"/>
  <c r="X2586" i="1"/>
  <c r="X2554" i="1"/>
  <c r="X2522" i="1"/>
  <c r="X2490" i="1"/>
  <c r="X2458" i="1"/>
  <c r="X1150" i="1"/>
  <c r="X1118" i="1"/>
  <c r="X1086" i="1"/>
  <c r="X1054" i="1"/>
  <c r="X2579" i="1"/>
  <c r="X1409" i="1"/>
  <c r="X1377" i="1"/>
  <c r="X1345" i="1"/>
  <c r="X1313" i="1"/>
  <c r="X1281" i="1"/>
  <c r="X1249" i="1"/>
  <c r="X1217" i="1"/>
  <c r="X1185" i="1"/>
  <c r="X1153" i="1"/>
  <c r="X2307" i="1"/>
  <c r="X543" i="1"/>
  <c r="X503" i="1"/>
  <c r="X303" i="1"/>
  <c r="X247" i="1"/>
  <c r="X183" i="1"/>
  <c r="X135" i="1"/>
  <c r="X71" i="1"/>
  <c r="X475" i="1"/>
  <c r="X155" i="1"/>
  <c r="X1002" i="1"/>
  <c r="X970" i="1"/>
  <c r="X938" i="1"/>
  <c r="X906" i="1"/>
  <c r="X874" i="1"/>
  <c r="X842" i="1"/>
  <c r="X810" i="1"/>
  <c r="X778" i="1"/>
  <c r="X746" i="1"/>
  <c r="X714" i="1"/>
  <c r="X682" i="1"/>
  <c r="X650" i="1"/>
  <c r="X618" i="1"/>
  <c r="X586" i="1"/>
  <c r="X554" i="1"/>
  <c r="X522" i="1"/>
  <c r="X490" i="1"/>
  <c r="X458" i="1"/>
  <c r="X426" i="1"/>
  <c r="X394" i="1"/>
  <c r="X362" i="1"/>
  <c r="X330" i="1"/>
  <c r="X298" i="1"/>
  <c r="X266" i="1"/>
  <c r="X234" i="1"/>
  <c r="X202" i="1"/>
  <c r="X170" i="1"/>
  <c r="X138" i="1"/>
  <c r="X106" i="1"/>
  <c r="X74" i="1"/>
  <c r="X42" i="1"/>
  <c r="X10" i="1"/>
  <c r="X371" i="1"/>
  <c r="X621" i="1"/>
  <c r="X589" i="1"/>
  <c r="X557" i="1"/>
  <c r="X525" i="1"/>
  <c r="X493" i="1"/>
  <c r="X461" i="1"/>
  <c r="X429" i="1"/>
  <c r="X397" i="1"/>
  <c r="X365" i="1"/>
  <c r="X333" i="1"/>
  <c r="X301" i="1"/>
  <c r="X269" i="1"/>
  <c r="X491" i="1"/>
  <c r="X171" i="1"/>
  <c r="X1400" i="1"/>
  <c r="X1284" i="1"/>
  <c r="X1220" i="1"/>
  <c r="X1156" i="1"/>
  <c r="X1092" i="1"/>
  <c r="X1028" i="1"/>
  <c r="X972" i="1"/>
  <c r="X916" i="1"/>
  <c r="X868" i="1"/>
  <c r="W776" i="1"/>
  <c r="W736" i="1"/>
  <c r="Y736" i="1" s="1"/>
  <c r="Z736" i="1" s="1"/>
  <c r="AA734" i="1" s="1"/>
  <c r="W704" i="1"/>
  <c r="X1396" i="1"/>
  <c r="X1240" i="1"/>
  <c r="X1168" i="1"/>
  <c r="X1064" i="1"/>
  <c r="X1008" i="1"/>
  <c r="X928" i="1"/>
  <c r="X880" i="1"/>
  <c r="X780" i="1"/>
  <c r="X644" i="1"/>
  <c r="W520" i="1"/>
  <c r="W464" i="1"/>
  <c r="W400" i="1"/>
  <c r="X2402" i="1"/>
  <c r="X2841" i="1"/>
  <c r="X2809" i="1"/>
  <c r="X2777" i="1"/>
  <c r="X2745" i="1"/>
  <c r="X2697" i="1"/>
  <c r="X2665" i="1"/>
  <c r="X2633" i="1"/>
  <c r="X2601" i="1"/>
  <c r="X2569" i="1"/>
  <c r="X2537" i="1"/>
  <c r="X2505" i="1"/>
  <c r="X2473" i="1"/>
  <c r="X2374" i="1"/>
  <c r="X2342" i="1"/>
  <c r="X2310" i="1"/>
  <c r="X2278" i="1"/>
  <c r="X2246" i="1"/>
  <c r="X2214" i="1"/>
  <c r="X2182" i="1"/>
  <c r="X2118" i="1"/>
  <c r="X2086" i="1"/>
  <c r="X2054" i="1"/>
  <c r="X2022" i="1"/>
  <c r="X1990" i="1"/>
  <c r="X1958" i="1"/>
  <c r="X1926" i="1"/>
  <c r="X1894" i="1"/>
  <c r="X1862" i="1"/>
  <c r="X1830" i="1"/>
  <c r="X1798" i="1"/>
  <c r="X1766" i="1"/>
  <c r="X1734" i="1"/>
  <c r="X2465" i="1"/>
  <c r="X2433" i="1"/>
  <c r="X2401" i="1"/>
  <c r="X2369" i="1"/>
  <c r="X2337" i="1"/>
  <c r="X2305" i="1"/>
  <c r="X2273" i="1"/>
  <c r="X2241" i="1"/>
  <c r="X2209" i="1"/>
  <c r="X2177" i="1"/>
  <c r="X2113" i="1"/>
  <c r="X2081" i="1"/>
  <c r="X2049" i="1"/>
  <c r="X2017" i="1"/>
  <c r="X1985" i="1"/>
  <c r="X1953" i="1"/>
  <c r="X1921" i="1"/>
  <c r="X1889" i="1"/>
  <c r="X1857" i="1"/>
  <c r="X1825" i="1"/>
  <c r="X1793" i="1"/>
  <c r="X1698" i="1"/>
  <c r="X1666" i="1"/>
  <c r="X1634" i="1"/>
  <c r="X1602" i="1"/>
  <c r="X1570" i="1"/>
  <c r="X1538" i="1"/>
  <c r="X1506" i="1"/>
  <c r="X1474" i="1"/>
  <c r="X1442" i="1"/>
  <c r="X1410" i="1"/>
  <c r="X1378" i="1"/>
  <c r="X1749" i="1"/>
  <c r="X1685" i="1"/>
  <c r="X1653" i="1"/>
  <c r="X1621" i="1"/>
  <c r="X1589" i="1"/>
  <c r="X1346" i="1"/>
  <c r="X1314" i="1"/>
  <c r="X1282" i="1"/>
  <c r="X1250" i="1"/>
  <c r="X1218" i="1"/>
  <c r="X1186" i="1"/>
  <c r="X1154" i="1"/>
  <c r="X1549" i="1"/>
  <c r="X1517" i="1"/>
  <c r="X1485" i="1"/>
  <c r="X1453" i="1"/>
  <c r="X1421" i="1"/>
  <c r="X1113" i="1"/>
  <c r="X1065" i="1"/>
  <c r="X1033" i="1"/>
  <c r="X1001" i="1"/>
  <c r="X969" i="1"/>
  <c r="X937" i="1"/>
  <c r="X889" i="1"/>
  <c r="X841" i="1"/>
  <c r="X809" i="1"/>
  <c r="X761" i="1"/>
  <c r="X713" i="1"/>
  <c r="X649" i="1"/>
  <c r="X108" i="1"/>
  <c r="X2588" i="1"/>
  <c r="X2268" i="1"/>
  <c r="X2196" i="1"/>
  <c r="X2024" i="1"/>
  <c r="X2780" i="1"/>
  <c r="X2540" i="1"/>
  <c r="X2851" i="1"/>
  <c r="X2759" i="1"/>
  <c r="X2683" i="1"/>
  <c r="X2431" i="1"/>
  <c r="X2764" i="1"/>
  <c r="X2580" i="1"/>
  <c r="X2863" i="1"/>
  <c r="X1972" i="1"/>
  <c r="X1924" i="1"/>
  <c r="X1876" i="1"/>
  <c r="X1812" i="1"/>
  <c r="X1748" i="1"/>
  <c r="X1684" i="1"/>
  <c r="X1620" i="1"/>
  <c r="X1556" i="1"/>
  <c r="X1492" i="1"/>
  <c r="X1444" i="1"/>
  <c r="X515" i="1"/>
  <c r="X195" i="1"/>
  <c r="X1843" i="1"/>
  <c r="X2343" i="1"/>
  <c r="X2303" i="1"/>
  <c r="X2063" i="1"/>
  <c r="X1951" i="1"/>
  <c r="X1819" i="1"/>
  <c r="X1763" i="1"/>
  <c r="X1643" i="1"/>
  <c r="X1507" i="1"/>
  <c r="X1411" i="1"/>
  <c r="X1267" i="1"/>
  <c r="X1235" i="1"/>
  <c r="X1119" i="1"/>
  <c r="X1083" i="1"/>
  <c r="X1007" i="1"/>
  <c r="X927" i="1"/>
  <c r="X731" i="1"/>
  <c r="X659" i="1"/>
  <c r="X2083" i="1"/>
  <c r="X2571" i="1"/>
  <c r="X2491" i="1"/>
  <c r="X2814" i="1"/>
  <c r="X2770" i="1"/>
  <c r="X2726" i="1"/>
  <c r="X2646" i="1"/>
  <c r="X2566" i="1"/>
  <c r="X2486" i="1"/>
  <c r="X1114" i="1"/>
  <c r="X1034" i="1"/>
  <c r="X1373" i="1"/>
  <c r="X1277" i="1"/>
  <c r="X1181" i="1"/>
  <c r="X607" i="1"/>
  <c r="X399" i="1"/>
  <c r="X95" i="1"/>
  <c r="X571" i="1"/>
  <c r="X998" i="1"/>
  <c r="X918" i="1"/>
  <c r="X838" i="1"/>
  <c r="X742" i="1"/>
  <c r="X646" i="1"/>
  <c r="X534" i="1"/>
  <c r="X422" i="1"/>
  <c r="X326" i="1"/>
  <c r="X230" i="1"/>
  <c r="X118" i="1"/>
  <c r="X339" i="1"/>
  <c r="X553" i="1"/>
  <c r="X441" i="1"/>
  <c r="X329" i="1"/>
  <c r="X299" i="1"/>
  <c r="X1750" i="1"/>
  <c r="X2289" i="1"/>
  <c r="X2193" i="1"/>
  <c r="X2097" i="1"/>
  <c r="X1969" i="1"/>
  <c r="X1873" i="1"/>
  <c r="X1777" i="1"/>
  <c r="X1586" i="1"/>
  <c r="X1490" i="1"/>
  <c r="X1394" i="1"/>
  <c r="X1701" i="1"/>
  <c r="X1605" i="1"/>
  <c r="X1298" i="1"/>
  <c r="X1202" i="1"/>
  <c r="X1533" i="1"/>
  <c r="X1437" i="1"/>
  <c r="X1049" i="1"/>
  <c r="X953" i="1"/>
  <c r="X825" i="1"/>
  <c r="X681" i="1"/>
  <c r="X2492" i="1"/>
  <c r="X2072" i="1"/>
  <c r="X2680" i="1"/>
  <c r="X2703" i="1"/>
  <c r="X2860" i="1"/>
  <c r="X2436" i="1"/>
  <c r="X1892" i="1"/>
  <c r="X1652" i="1"/>
  <c r="X1524" i="1"/>
  <c r="X387" i="1"/>
  <c r="X2327" i="1"/>
  <c r="X2011" i="1"/>
  <c r="X1847" i="1"/>
  <c r="X1483" i="1"/>
  <c r="X1211" i="1"/>
  <c r="X987" i="1"/>
  <c r="X703" i="1"/>
  <c r="X2846" i="1"/>
  <c r="X2614" i="1"/>
  <c r="X377" i="1"/>
  <c r="W1392" i="1"/>
  <c r="W1020" i="1"/>
  <c r="W884" i="1"/>
  <c r="X744" i="1"/>
  <c r="W1216" i="1"/>
  <c r="W1160" i="1"/>
  <c r="W944" i="1"/>
  <c r="W848" i="1"/>
  <c r="X600" i="1"/>
  <c r="X2398" i="1"/>
  <c r="W2757" i="1"/>
  <c r="W2661" i="1"/>
  <c r="W2565" i="1"/>
  <c r="W1923" i="1"/>
  <c r="W2338" i="1"/>
  <c r="W2210" i="1"/>
  <c r="W2146" i="1"/>
  <c r="W2050" i="1"/>
  <c r="W1954" i="1"/>
  <c r="W1890" i="1"/>
  <c r="W1794" i="1"/>
  <c r="W1730" i="1"/>
  <c r="W2397" i="1"/>
  <c r="W2301" i="1"/>
  <c r="W2237" i="1"/>
  <c r="W2141" i="1"/>
  <c r="W2077" i="1"/>
  <c r="W1981" i="1"/>
  <c r="Y1981" i="1" s="1"/>
  <c r="Z1981" i="1" s="1"/>
  <c r="AA1979" i="1" s="1"/>
  <c r="W1949" i="1"/>
  <c r="W1853" i="1"/>
  <c r="W1789" i="1"/>
  <c r="W1630" i="1"/>
  <c r="W1534" i="1"/>
  <c r="W1438" i="1"/>
  <c r="W1406" i="1"/>
  <c r="W1713" i="1"/>
  <c r="W1617" i="1"/>
  <c r="W1585" i="1"/>
  <c r="W1278" i="1"/>
  <c r="W1214" i="1"/>
  <c r="W1545" i="1"/>
  <c r="W1449" i="1"/>
  <c r="W1077" i="1"/>
  <c r="W981" i="1"/>
  <c r="W885" i="1"/>
  <c r="W789" i="1"/>
  <c r="W725" i="1"/>
  <c r="W629" i="1"/>
  <c r="W129" i="1"/>
  <c r="W65" i="1"/>
  <c r="W376" i="1"/>
  <c r="W232" i="1"/>
  <c r="W156" i="1"/>
  <c r="Y156" i="1" s="1"/>
  <c r="Z156" i="1" s="1"/>
  <c r="AA154" i="1" s="1"/>
  <c r="W2384" i="1"/>
  <c r="W2220" i="1"/>
  <c r="W1888" i="1"/>
  <c r="W1360" i="1"/>
  <c r="W1300" i="1"/>
  <c r="W1244" i="1"/>
  <c r="W1188" i="1"/>
  <c r="W1052" i="1"/>
  <c r="W996" i="1"/>
  <c r="W908" i="1"/>
  <c r="W860" i="1"/>
  <c r="W1388" i="1"/>
  <c r="W1320" i="1"/>
  <c r="W1264" i="1"/>
  <c r="W1184" i="1"/>
  <c r="W1136" i="1"/>
  <c r="W1056" i="1"/>
  <c r="W968" i="1"/>
  <c r="W920" i="1"/>
  <c r="W872" i="1"/>
  <c r="W804" i="1"/>
  <c r="X668" i="1"/>
  <c r="W636" i="1"/>
  <c r="W560" i="1"/>
  <c r="W532" i="1"/>
  <c r="X2414" i="1"/>
  <c r="W2837" i="1"/>
  <c r="W2805" i="1"/>
  <c r="W2773" i="1"/>
  <c r="W2741" i="1"/>
  <c r="W2709" i="1"/>
  <c r="W2677" i="1"/>
  <c r="W2645" i="1"/>
  <c r="W2613" i="1"/>
  <c r="W2581" i="1"/>
  <c r="W2549" i="1"/>
  <c r="W2517" i="1"/>
  <c r="W2485" i="1"/>
  <c r="W2386" i="1"/>
  <c r="W2354" i="1"/>
  <c r="W2322" i="1"/>
  <c r="W2290" i="1"/>
  <c r="W2258" i="1"/>
  <c r="W2226" i="1"/>
  <c r="W2194" i="1"/>
  <c r="W2162" i="1"/>
  <c r="W2130" i="1"/>
  <c r="W2098" i="1"/>
  <c r="W2066" i="1"/>
  <c r="W2034" i="1"/>
  <c r="W2002" i="1"/>
  <c r="W1970" i="1"/>
  <c r="W1938" i="1"/>
  <c r="W1906" i="1"/>
  <c r="W1874" i="1"/>
  <c r="W1842" i="1"/>
  <c r="W1810" i="1"/>
  <c r="W1778" i="1"/>
  <c r="W1746" i="1"/>
  <c r="W1714" i="1"/>
  <c r="W2445" i="1"/>
  <c r="W2413" i="1"/>
  <c r="W2381" i="1"/>
  <c r="W2349" i="1"/>
  <c r="W2317" i="1"/>
  <c r="W2285" i="1"/>
  <c r="W2253" i="1"/>
  <c r="W2221" i="1"/>
  <c r="W2189" i="1"/>
  <c r="W2157" i="1"/>
  <c r="W2125" i="1"/>
  <c r="W2093" i="1"/>
  <c r="W2061" i="1"/>
  <c r="W2029" i="1"/>
  <c r="W1997" i="1"/>
  <c r="W1965" i="1"/>
  <c r="W1933" i="1"/>
  <c r="W1901" i="1"/>
  <c r="W1869" i="1"/>
  <c r="W1837" i="1"/>
  <c r="W1805" i="1"/>
  <c r="W1773" i="1"/>
  <c r="W1678" i="1"/>
  <c r="W1646" i="1"/>
  <c r="W1614" i="1"/>
  <c r="W1582" i="1"/>
  <c r="W1550" i="1"/>
  <c r="W1518" i="1"/>
  <c r="W1486" i="1"/>
  <c r="W1454" i="1"/>
  <c r="W1422" i="1"/>
  <c r="W1390" i="1"/>
  <c r="W1761" i="1"/>
  <c r="W1729" i="1"/>
  <c r="W1697" i="1"/>
  <c r="W1665" i="1"/>
  <c r="W1633" i="1"/>
  <c r="W1601" i="1"/>
  <c r="W1358" i="1"/>
  <c r="W1326" i="1"/>
  <c r="W1294" i="1"/>
  <c r="W1262" i="1"/>
  <c r="W1230" i="1"/>
  <c r="W1198" i="1"/>
  <c r="W1166" i="1"/>
  <c r="W1561" i="1"/>
  <c r="W1529" i="1"/>
  <c r="W1497" i="1"/>
  <c r="W1465" i="1"/>
  <c r="W1433" i="1"/>
  <c r="W1125" i="1"/>
  <c r="W1093" i="1"/>
  <c r="W1061" i="1"/>
  <c r="W1029" i="1"/>
  <c r="W997" i="1"/>
  <c r="W965" i="1"/>
  <c r="W933" i="1"/>
  <c r="W901" i="1"/>
  <c r="W869" i="1"/>
  <c r="W837" i="1"/>
  <c r="W805" i="1"/>
  <c r="W773" i="1"/>
  <c r="W741" i="1"/>
  <c r="W709" i="1"/>
  <c r="W677" i="1"/>
  <c r="W645" i="1"/>
  <c r="W241" i="1"/>
  <c r="W209" i="1"/>
  <c r="W177" i="1"/>
  <c r="W145" i="1"/>
  <c r="W113" i="1"/>
  <c r="W81" i="1"/>
  <c r="W49" i="1"/>
  <c r="W17" i="1"/>
  <c r="W360" i="1"/>
  <c r="W320" i="1"/>
  <c r="W284" i="1"/>
  <c r="W248" i="1"/>
  <c r="W212" i="1"/>
  <c r="W176" i="1"/>
  <c r="W140" i="1"/>
  <c r="W104" i="1"/>
  <c r="W64" i="1"/>
  <c r="W28" i="1"/>
  <c r="W2820" i="1"/>
  <c r="W2720" i="1"/>
  <c r="W2624" i="1"/>
  <c r="W2528" i="1"/>
  <c r="W2432" i="1"/>
  <c r="W2336" i="1"/>
  <c r="W2296" i="1"/>
  <c r="W2264" i="1"/>
  <c r="W2236" i="1"/>
  <c r="W2208" i="1"/>
  <c r="W2176" i="1"/>
  <c r="W2148" i="1"/>
  <c r="W2116" i="1"/>
  <c r="W2084" i="1"/>
  <c r="W2052" i="1"/>
  <c r="W2020" i="1"/>
  <c r="W2864" i="1"/>
  <c r="W2768" i="1"/>
  <c r="W2668" i="1"/>
  <c r="W2572" i="1"/>
  <c r="W2476" i="1"/>
  <c r="W2380" i="1"/>
  <c r="W2827" i="1"/>
  <c r="W2799" i="1"/>
  <c r="W2767" i="1"/>
  <c r="W2739" i="1"/>
  <c r="W2719" i="1"/>
  <c r="W2679" i="1"/>
  <c r="W2651" i="1"/>
  <c r="W2403" i="1"/>
  <c r="W2115" i="1"/>
  <c r="W2800" i="1"/>
  <c r="W2712" i="1"/>
  <c r="W2616" i="1"/>
  <c r="W2520" i="1"/>
  <c r="W2424" i="1"/>
  <c r="W2328" i="1"/>
  <c r="W1968" i="1"/>
  <c r="W1936" i="1"/>
  <c r="W1904" i="1"/>
  <c r="W1872" i="1"/>
  <c r="W1840" i="1"/>
  <c r="W1808" i="1"/>
  <c r="W1776" i="1"/>
  <c r="W1744" i="1"/>
  <c r="W1712" i="1"/>
  <c r="W1680" i="1"/>
  <c r="W1648" i="1"/>
  <c r="W1616" i="1"/>
  <c r="W1584" i="1"/>
  <c r="W1552" i="1"/>
  <c r="W1520" i="1"/>
  <c r="W1488" i="1"/>
  <c r="W1456" i="1"/>
  <c r="W1424" i="1"/>
  <c r="W548" i="1"/>
  <c r="W420" i="1"/>
  <c r="W292" i="1"/>
  <c r="W164" i="1"/>
  <c r="W36" i="1"/>
  <c r="W2099" i="1"/>
  <c r="W2375" i="1"/>
  <c r="W2335" i="1"/>
  <c r="W2299" i="1"/>
  <c r="W2267" i="1"/>
  <c r="W2215" i="1"/>
  <c r="W2175" i="1"/>
  <c r="W2143" i="1"/>
  <c r="W2111" i="1"/>
  <c r="W2075" i="1"/>
  <c r="W1991" i="1"/>
  <c r="W1963" i="1"/>
  <c r="W1931" i="1"/>
  <c r="W1895" i="1"/>
  <c r="W1855" i="1"/>
  <c r="W1831" i="1"/>
  <c r="W1783" i="1"/>
  <c r="W1751" i="1"/>
  <c r="W1731" i="1"/>
  <c r="W1711" i="1"/>
  <c r="W1683" i="1"/>
  <c r="W1651" i="1"/>
  <c r="W1627" i="1"/>
  <c r="W1599" i="1"/>
  <c r="W1563" i="1"/>
  <c r="W1527" i="1"/>
  <c r="W1471" i="1"/>
  <c r="W1455" i="1"/>
  <c r="W1439" i="1"/>
  <c r="W1419" i="1"/>
  <c r="W1375" i="1"/>
  <c r="W1359" i="1"/>
  <c r="W1343" i="1"/>
  <c r="W1315" i="1"/>
  <c r="W1299" i="1"/>
  <c r="W1283" i="1"/>
  <c r="W1199" i="1"/>
  <c r="W1183" i="1"/>
  <c r="W1167" i="1"/>
  <c r="W1151" i="1"/>
  <c r="W1135" i="1"/>
  <c r="W1039" i="1"/>
  <c r="W1023" i="1"/>
  <c r="W995" i="1"/>
  <c r="W967" i="1"/>
  <c r="W951" i="1"/>
  <c r="W891" i="1"/>
  <c r="W875" i="1"/>
  <c r="W859" i="1"/>
  <c r="W843" i="1"/>
  <c r="W815" i="1"/>
  <c r="W799" i="1"/>
  <c r="W779" i="1"/>
  <c r="W719" i="1"/>
  <c r="W683" i="1"/>
  <c r="W667" i="1"/>
  <c r="W631" i="1"/>
  <c r="W267" i="1"/>
  <c r="W19" i="1"/>
  <c r="W1955" i="1"/>
  <c r="W2615" i="1"/>
  <c r="W2583" i="1"/>
  <c r="W2551" i="1"/>
  <c r="W2519" i="1"/>
  <c r="W2487" i="1"/>
  <c r="W2455" i="1"/>
  <c r="W2858" i="1"/>
  <c r="W2822" i="1"/>
  <c r="W2790" i="1"/>
  <c r="W2758" i="1"/>
  <c r="W2722" i="1"/>
  <c r="W2690" i="1"/>
  <c r="W2658" i="1"/>
  <c r="W2626" i="1"/>
  <c r="W2594" i="1"/>
  <c r="W2562" i="1"/>
  <c r="W2530" i="1"/>
  <c r="W2498" i="1"/>
  <c r="W2466" i="1"/>
  <c r="W2434" i="1"/>
  <c r="W1126" i="1"/>
  <c r="W1094" i="1"/>
  <c r="W1062" i="1"/>
  <c r="W1030" i="1"/>
  <c r="W1939" i="1"/>
  <c r="W1385" i="1"/>
  <c r="W1353" i="1"/>
  <c r="W1321" i="1"/>
  <c r="W1289" i="1"/>
  <c r="W1257" i="1"/>
  <c r="W1225" i="1"/>
  <c r="W1193" i="1"/>
  <c r="W1161" i="1"/>
  <c r="W2499" i="1"/>
  <c r="W527" i="1"/>
  <c r="W487" i="1"/>
  <c r="W311" i="1"/>
  <c r="W279" i="1"/>
  <c r="W191" i="1"/>
  <c r="W143" i="1"/>
  <c r="W87" i="1"/>
  <c r="W539" i="1"/>
  <c r="W251" i="1"/>
  <c r="W1010" i="1"/>
  <c r="W978" i="1"/>
  <c r="W946" i="1"/>
  <c r="W914" i="1"/>
  <c r="W882" i="1"/>
  <c r="W850" i="1"/>
  <c r="W818" i="1"/>
  <c r="W786" i="1"/>
  <c r="W754" i="1"/>
  <c r="W722" i="1"/>
  <c r="W690" i="1"/>
  <c r="W658" i="1"/>
  <c r="W626" i="1"/>
  <c r="W594" i="1"/>
  <c r="W562" i="1"/>
  <c r="W530" i="1"/>
  <c r="W498" i="1"/>
  <c r="W466" i="1"/>
  <c r="W434" i="1"/>
  <c r="W402" i="1"/>
  <c r="W370" i="1"/>
  <c r="W338" i="1"/>
  <c r="W306" i="1"/>
  <c r="W274" i="1"/>
  <c r="W242" i="1"/>
  <c r="W210" i="1"/>
  <c r="W178" i="1"/>
  <c r="W146" i="1"/>
  <c r="W114" i="1"/>
  <c r="W82" i="1"/>
  <c r="W50" i="1"/>
  <c r="W18" i="1"/>
  <c r="W435" i="1"/>
  <c r="W115" i="1"/>
  <c r="W597" i="1"/>
  <c r="W565" i="1"/>
  <c r="W533" i="1"/>
  <c r="W501" i="1"/>
  <c r="W469" i="1"/>
  <c r="W437" i="1"/>
  <c r="W405" i="1"/>
  <c r="W373" i="1"/>
  <c r="W341" i="1"/>
  <c r="W309" i="1"/>
  <c r="W277" i="1"/>
  <c r="W555" i="1"/>
  <c r="W235" i="1"/>
  <c r="X2636" i="1"/>
  <c r="X2287" i="1"/>
  <c r="X2043" i="1"/>
  <c r="X1787" i="1"/>
  <c r="X1703" i="1"/>
  <c r="X1611" i="1"/>
  <c r="X1547" i="1"/>
  <c r="X1423" i="1"/>
  <c r="X1259" i="1"/>
  <c r="X1219" i="1"/>
  <c r="X1067" i="1"/>
  <c r="X919" i="1"/>
  <c r="X771" i="1"/>
  <c r="X739" i="1"/>
  <c r="X695" i="1"/>
  <c r="X2467" i="1"/>
  <c r="X2587" i="1"/>
  <c r="X2507" i="1"/>
  <c r="X2862" i="1"/>
  <c r="Y2862" i="1" s="1"/>
  <c r="Z2862" i="1" s="1"/>
  <c r="AA2860" i="1" s="1"/>
  <c r="X2802" i="1"/>
  <c r="X2710" i="1"/>
  <c r="X2630" i="1"/>
  <c r="X2550" i="1"/>
  <c r="X2454" i="1"/>
  <c r="X1098" i="1"/>
  <c r="X1405" i="1"/>
  <c r="X1309" i="1"/>
  <c r="Y1309" i="1" s="1"/>
  <c r="Z1309" i="1" s="1"/>
  <c r="AA1307" i="1" s="1"/>
  <c r="X1245" i="1"/>
  <c r="X1165" i="1"/>
  <c r="X591" i="1"/>
  <c r="X471" i="1"/>
  <c r="X415" i="1"/>
  <c r="X319" i="1"/>
  <c r="X239" i="1"/>
  <c r="Y239" i="1" s="1"/>
  <c r="Z239" i="1" s="1"/>
  <c r="AA237" i="1" s="1"/>
  <c r="X1014" i="1"/>
  <c r="X934" i="1"/>
  <c r="X822" i="1"/>
  <c r="X726" i="1"/>
  <c r="X630" i="1"/>
  <c r="X550" i="1"/>
  <c r="X470" i="1"/>
  <c r="X390" i="1"/>
  <c r="X310" i="1"/>
  <c r="X214" i="1"/>
  <c r="X102" i="1"/>
  <c r="X467" i="1"/>
  <c r="X537" i="1"/>
  <c r="X473" i="1"/>
  <c r="X409" i="1"/>
  <c r="X313" i="1"/>
  <c r="X459" i="1"/>
  <c r="X1384" i="1"/>
  <c r="X1324" i="1"/>
  <c r="X1268" i="1"/>
  <c r="X1180" i="1"/>
  <c r="X1108" i="1"/>
  <c r="X1044" i="1"/>
  <c r="X964" i="1"/>
  <c r="X876" i="1"/>
  <c r="W760" i="1"/>
  <c r="W724" i="1"/>
  <c r="X700" i="1"/>
  <c r="W680" i="1"/>
  <c r="W1380" i="1"/>
  <c r="W1312" i="1"/>
  <c r="W1256" i="1"/>
  <c r="W1208" i="1"/>
  <c r="W1152" i="1"/>
  <c r="W1104" i="1"/>
  <c r="W1048" i="1"/>
  <c r="W992" i="1"/>
  <c r="W936" i="1"/>
  <c r="W864" i="1"/>
  <c r="X804" i="1"/>
  <c r="X652" i="1"/>
  <c r="X560" i="1"/>
  <c r="W528" i="1"/>
  <c r="W460" i="1"/>
  <c r="W424" i="1"/>
  <c r="X2426" i="1"/>
  <c r="X2849" i="1"/>
  <c r="X2817" i="1"/>
  <c r="X2785" i="1"/>
  <c r="X2753" i="1"/>
  <c r="X2721" i="1"/>
  <c r="X2689" i="1"/>
  <c r="X2657" i="1"/>
  <c r="X2625" i="1"/>
  <c r="X2593" i="1"/>
  <c r="Y2593" i="1" s="1"/>
  <c r="Z2593" i="1" s="1"/>
  <c r="AA2591" i="1" s="1"/>
  <c r="X2561" i="1"/>
  <c r="X2529" i="1"/>
  <c r="X2497" i="1"/>
  <c r="X1907" i="1"/>
  <c r="X2366" i="1"/>
  <c r="X2334" i="1"/>
  <c r="X2302" i="1"/>
  <c r="X2270" i="1"/>
  <c r="X2206" i="1"/>
  <c r="X2174" i="1"/>
  <c r="X2110" i="1"/>
  <c r="X2078" i="1"/>
  <c r="X2046" i="1"/>
  <c r="X2014" i="1"/>
  <c r="X1982" i="1"/>
  <c r="X1950" i="1"/>
  <c r="X1918" i="1"/>
  <c r="X1886" i="1"/>
  <c r="X1854" i="1"/>
  <c r="X1822" i="1"/>
  <c r="X1790" i="1"/>
  <c r="X1758" i="1"/>
  <c r="X2457" i="1"/>
  <c r="X2425" i="1"/>
  <c r="X2329" i="1"/>
  <c r="X2297" i="1"/>
  <c r="X2265" i="1"/>
  <c r="X2201" i="1"/>
  <c r="X2169" i="1"/>
  <c r="X2137" i="1"/>
  <c r="X2105" i="1"/>
  <c r="X2073" i="1"/>
  <c r="X2041" i="1"/>
  <c r="X2009" i="1"/>
  <c r="X1977" i="1"/>
  <c r="X1945" i="1"/>
  <c r="X1913" i="1"/>
  <c r="X1881" i="1"/>
  <c r="X1849" i="1"/>
  <c r="X1817" i="1"/>
  <c r="X1785" i="1"/>
  <c r="X1690" i="1"/>
  <c r="X1658" i="1"/>
  <c r="X1626" i="1"/>
  <c r="X1594" i="1"/>
  <c r="X1562" i="1"/>
  <c r="X1530" i="1"/>
  <c r="X1498" i="1"/>
  <c r="X1466" i="1"/>
  <c r="X1434" i="1"/>
  <c r="X1402" i="1"/>
  <c r="X1370" i="1"/>
  <c r="X1741" i="1"/>
  <c r="X1709" i="1"/>
  <c r="X1677" i="1"/>
  <c r="X1645" i="1"/>
  <c r="X1613" i="1"/>
  <c r="X1581" i="1"/>
  <c r="X1306" i="1"/>
  <c r="X1274" i="1"/>
  <c r="X1242" i="1"/>
  <c r="X1210" i="1"/>
  <c r="X1178" i="1"/>
  <c r="X1573" i="1"/>
  <c r="X1541" i="1"/>
  <c r="X1509" i="1"/>
  <c r="X1477" i="1"/>
  <c r="X1445" i="1"/>
  <c r="X1413" i="1"/>
  <c r="X1105" i="1"/>
  <c r="X1073" i="1"/>
  <c r="X1041" i="1"/>
  <c r="X1009" i="1"/>
  <c r="X977" i="1"/>
  <c r="X945" i="1"/>
  <c r="X913" i="1"/>
  <c r="X881" i="1"/>
  <c r="X849" i="1"/>
  <c r="X817" i="1"/>
  <c r="X785" i="1"/>
  <c r="X753" i="1"/>
  <c r="X721" i="1"/>
  <c r="X689" i="1"/>
  <c r="X657" i="1"/>
  <c r="X625" i="1"/>
  <c r="X221" i="1"/>
  <c r="X189" i="1"/>
  <c r="X157" i="1"/>
  <c r="X125" i="1"/>
  <c r="X93" i="1"/>
  <c r="X61" i="1"/>
  <c r="X29" i="1"/>
  <c r="X372" i="1"/>
  <c r="X336" i="1"/>
  <c r="X300" i="1"/>
  <c r="X264" i="1"/>
  <c r="X224" i="1"/>
  <c r="X188" i="1"/>
  <c r="X152" i="1"/>
  <c r="X116" i="1"/>
  <c r="X80" i="1"/>
  <c r="X44" i="1"/>
  <c r="X2856" i="1"/>
  <c r="X2760" i="1"/>
  <c r="X2660" i="1"/>
  <c r="X2564" i="1"/>
  <c r="X2468" i="1"/>
  <c r="X2372" i="1"/>
  <c r="X2308" i="1"/>
  <c r="X2276" i="1"/>
  <c r="X2232" i="1"/>
  <c r="X2204" i="1"/>
  <c r="X2172" i="1"/>
  <c r="X2112" i="1"/>
  <c r="X2080" i="1"/>
  <c r="X2048" i="1"/>
  <c r="X2016" i="1"/>
  <c r="X2852" i="1"/>
  <c r="X2756" i="1"/>
  <c r="X2656" i="1"/>
  <c r="X2560" i="1"/>
  <c r="X2464" i="1"/>
  <c r="X2368" i="1"/>
  <c r="X2843" i="1"/>
  <c r="X2775" i="1"/>
  <c r="X2747" i="1"/>
  <c r="X2699" i="1"/>
  <c r="X2659" i="1"/>
  <c r="X2639" i="1"/>
  <c r="X2243" i="1"/>
  <c r="X2836" i="1"/>
  <c r="X2740" i="1"/>
  <c r="X2652" i="1"/>
  <c r="X2556" i="1"/>
  <c r="X2460" i="1"/>
  <c r="X2839" i="1"/>
  <c r="X2791" i="1"/>
  <c r="X1964" i="1"/>
  <c r="X1932" i="1"/>
  <c r="X1900" i="1"/>
  <c r="X1868" i="1"/>
  <c r="X1836" i="1"/>
  <c r="X1804" i="1"/>
  <c r="X1772" i="1"/>
  <c r="X1740" i="1"/>
  <c r="X1708" i="1"/>
  <c r="X1676" i="1"/>
  <c r="X1644" i="1"/>
  <c r="X1612" i="1"/>
  <c r="X1580" i="1"/>
  <c r="X1548" i="1"/>
  <c r="X1516" i="1"/>
  <c r="X1484" i="1"/>
  <c r="X1452" i="1"/>
  <c r="X1420" i="1"/>
  <c r="X547" i="1"/>
  <c r="X419" i="1"/>
  <c r="X291" i="1"/>
  <c r="X163" i="1"/>
  <c r="X35" i="1"/>
  <c r="X2035" i="1"/>
  <c r="X2407" i="1"/>
  <c r="X2367" i="1"/>
  <c r="X2331" i="1"/>
  <c r="X2263" i="1"/>
  <c r="X2223" i="1"/>
  <c r="X2191" i="1"/>
  <c r="X2155" i="1"/>
  <c r="X2123" i="1"/>
  <c r="X2055" i="1"/>
  <c r="X2023" i="1"/>
  <c r="X1943" i="1"/>
  <c r="X1903" i="1"/>
  <c r="X1851" i="1"/>
  <c r="X1771" i="1"/>
  <c r="X1739" i="1"/>
  <c r="X1671" i="1"/>
  <c r="X1635" i="1"/>
  <c r="X1587" i="1"/>
  <c r="X1571" i="1"/>
  <c r="X1543" i="1"/>
  <c r="X1523" i="1"/>
  <c r="X1495" i="1"/>
  <c r="X1479" i="1"/>
  <c r="X1407" i="1"/>
  <c r="X1391" i="1"/>
  <c r="X1263" i="1"/>
  <c r="X1247" i="1"/>
  <c r="X1231" i="1"/>
  <c r="X1215" i="1"/>
  <c r="X1131" i="1"/>
  <c r="X1115" i="1"/>
  <c r="X1087" i="1"/>
  <c r="X1071" i="1"/>
  <c r="X1055" i="1"/>
  <c r="X1003" i="1"/>
  <c r="X947" i="1"/>
  <c r="X931" i="1"/>
  <c r="X915" i="1"/>
  <c r="X831" i="1"/>
  <c r="X767" i="1"/>
  <c r="X751" i="1"/>
  <c r="X735" i="1"/>
  <c r="X699" i="1"/>
  <c r="X647" i="1"/>
  <c r="X219" i="1"/>
  <c r="X2595" i="1"/>
  <c r="X1891" i="1"/>
  <c r="X2607" i="1"/>
  <c r="X2575" i="1"/>
  <c r="X2543" i="1"/>
  <c r="X2511" i="1"/>
  <c r="X2479" i="1"/>
  <c r="X2447" i="1"/>
  <c r="X2830" i="1"/>
  <c r="X2798" i="1"/>
  <c r="X2766" i="1"/>
  <c r="X2734" i="1"/>
  <c r="X2702" i="1"/>
  <c r="X2670" i="1"/>
  <c r="X2638" i="1"/>
  <c r="X2606" i="1"/>
  <c r="X2574" i="1"/>
  <c r="X2542" i="1"/>
  <c r="X2510" i="1"/>
  <c r="X2478" i="1"/>
  <c r="X2446" i="1"/>
  <c r="X1138" i="1"/>
  <c r="X1106" i="1"/>
  <c r="X1074" i="1"/>
  <c r="X1042" i="1"/>
  <c r="X2259" i="1"/>
  <c r="X1397" i="1"/>
  <c r="X1365" i="1"/>
  <c r="X1301" i="1"/>
  <c r="X1269" i="1"/>
  <c r="X1237" i="1"/>
  <c r="X1205" i="1"/>
  <c r="X1173" i="1"/>
  <c r="X1141" i="1"/>
  <c r="X1987" i="1"/>
  <c r="X599" i="1"/>
  <c r="X567" i="1"/>
  <c r="X479" i="1"/>
  <c r="X423" i="1"/>
  <c r="X391" i="1"/>
  <c r="X359" i="1"/>
  <c r="X327" i="1"/>
  <c r="X255" i="1"/>
  <c r="X207" i="1"/>
  <c r="X103" i="1"/>
  <c r="X55" i="1"/>
  <c r="X15" i="1"/>
  <c r="X379" i="1"/>
  <c r="X1022" i="1"/>
  <c r="X990" i="1"/>
  <c r="X958" i="1"/>
  <c r="X926" i="1"/>
  <c r="X894" i="1"/>
  <c r="X862" i="1"/>
  <c r="X830" i="1"/>
  <c r="X798" i="1"/>
  <c r="X766" i="1"/>
  <c r="X734" i="1"/>
  <c r="X702" i="1"/>
  <c r="X670" i="1"/>
  <c r="X638" i="1"/>
  <c r="X606" i="1"/>
  <c r="X542" i="1"/>
  <c r="X510" i="1"/>
  <c r="X478" i="1"/>
  <c r="X446" i="1"/>
  <c r="X414" i="1"/>
  <c r="X382" i="1"/>
  <c r="X350" i="1"/>
  <c r="X318" i="1"/>
  <c r="X286" i="1"/>
  <c r="X254" i="1"/>
  <c r="X222" i="1"/>
  <c r="X190" i="1"/>
  <c r="X158" i="1"/>
  <c r="X126" i="1"/>
  <c r="X94" i="1"/>
  <c r="X62" i="1"/>
  <c r="X30" i="1"/>
  <c r="X531" i="1"/>
  <c r="X275" i="1"/>
  <c r="X609" i="1"/>
  <c r="X577" i="1"/>
  <c r="X545" i="1"/>
  <c r="X513" i="1"/>
  <c r="X481" i="1"/>
  <c r="X449" i="1"/>
  <c r="X417" i="1"/>
  <c r="X385" i="1"/>
  <c r="X353" i="1"/>
  <c r="X321" i="1"/>
  <c r="X289" i="1"/>
  <c r="X257" i="1"/>
  <c r="X395" i="1"/>
  <c r="X75" i="1"/>
  <c r="X2729" i="1"/>
  <c r="X921" i="1"/>
  <c r="X777" i="1"/>
  <c r="X697" i="1"/>
  <c r="X633" i="1"/>
  <c r="X229" i="1"/>
  <c r="X197" i="1"/>
  <c r="X165" i="1"/>
  <c r="X133" i="1"/>
  <c r="X101" i="1"/>
  <c r="X69" i="1"/>
  <c r="X37" i="1"/>
  <c r="X380" i="1"/>
  <c r="X344" i="1"/>
  <c r="X308" i="1"/>
  <c r="X252" i="1"/>
  <c r="X216" i="1"/>
  <c r="X180" i="1"/>
  <c r="X144" i="1"/>
  <c r="X88" i="1"/>
  <c r="X52" i="1"/>
  <c r="X16" i="1"/>
  <c r="X2732" i="1"/>
  <c r="X2536" i="1"/>
  <c r="X2344" i="1"/>
  <c r="X2284" i="1"/>
  <c r="X2224" i="1"/>
  <c r="X2180" i="1"/>
  <c r="X2136" i="1"/>
  <c r="X2104" i="1"/>
  <c r="X2056" i="1"/>
  <c r="X2008" i="1"/>
  <c r="X2728" i="1"/>
  <c r="X2584" i="1"/>
  <c r="X2440" i="1"/>
  <c r="X2779" i="1"/>
  <c r="X2751" i="1"/>
  <c r="X2711" i="1"/>
  <c r="X2323" i="1"/>
  <c r="X2812" i="1"/>
  <c r="X2628" i="1"/>
  <c r="X2484" i="1"/>
  <c r="X2340" i="1"/>
  <c r="X1988" i="1"/>
  <c r="X1908" i="1"/>
  <c r="X1828" i="1"/>
  <c r="X1764" i="1"/>
  <c r="X1700" i="1"/>
  <c r="X1636" i="1"/>
  <c r="X1572" i="1"/>
  <c r="X1508" i="1"/>
  <c r="X1428" i="1"/>
  <c r="X451" i="1"/>
  <c r="X259" i="1"/>
  <c r="X2547" i="1"/>
  <c r="X2411" i="1"/>
  <c r="X2183" i="1"/>
  <c r="X2079" i="1"/>
  <c r="X1979" i="1"/>
  <c r="X1911" i="1"/>
  <c r="X1871" i="1"/>
  <c r="X1695" i="1"/>
  <c r="X1567" i="1"/>
  <c r="X1519" i="1"/>
  <c r="X1403" i="1"/>
  <c r="X1227" i="1"/>
  <c r="X1111" i="1"/>
  <c r="X1051" i="1"/>
  <c r="X911" i="1"/>
  <c r="X747" i="1"/>
  <c r="X347" i="1"/>
  <c r="X2539" i="1"/>
  <c r="X2662" i="1"/>
  <c r="X2534" i="1"/>
  <c r="X1130" i="1"/>
  <c r="X2515" i="1"/>
  <c r="X1213" i="1"/>
  <c r="X1795" i="1"/>
  <c r="X495" i="1"/>
  <c r="X367" i="1"/>
  <c r="X215" i="1"/>
  <c r="X111" i="1"/>
  <c r="X23" i="1"/>
  <c r="X966" i="1"/>
  <c r="X854" i="1"/>
  <c r="X758" i="1"/>
  <c r="X662" i="1"/>
  <c r="X566" i="1"/>
  <c r="X454" i="1"/>
  <c r="X342" i="1"/>
  <c r="X246" i="1"/>
  <c r="X150" i="1"/>
  <c r="X86" i="1"/>
  <c r="X22" i="1"/>
  <c r="X179" i="1"/>
  <c r="X569" i="1"/>
  <c r="X457" i="1"/>
  <c r="X345" i="1"/>
  <c r="X587" i="1"/>
  <c r="X1408" i="1"/>
  <c r="X1344" i="1"/>
  <c r="X1260" i="1"/>
  <c r="X1204" i="1"/>
  <c r="X1132" i="1"/>
  <c r="X1068" i="1"/>
  <c r="X1012" i="1"/>
  <c r="X956" i="1"/>
  <c r="X900" i="1"/>
  <c r="X832" i="1"/>
  <c r="X784" i="1"/>
  <c r="X740" i="1"/>
  <c r="W1372" i="1"/>
  <c r="W1304" i="1"/>
  <c r="W1248" i="1"/>
  <c r="W1200" i="1"/>
  <c r="W1144" i="1"/>
  <c r="W1096" i="1"/>
  <c r="W1040" i="1"/>
  <c r="W984" i="1"/>
  <c r="W912" i="1"/>
  <c r="X812" i="1"/>
  <c r="W756" i="1"/>
  <c r="W628" i="1"/>
  <c r="W588" i="1"/>
  <c r="W556" i="1"/>
  <c r="X524" i="1"/>
  <c r="X496" i="1"/>
  <c r="X448" i="1"/>
  <c r="W2422" i="1"/>
  <c r="W2390" i="1"/>
  <c r="W2845" i="1"/>
  <c r="W2813" i="1"/>
  <c r="W2781" i="1"/>
  <c r="W2749" i="1"/>
  <c r="W2717" i="1"/>
  <c r="W2685" i="1"/>
  <c r="W2653" i="1"/>
  <c r="W2621" i="1"/>
  <c r="W2589" i="1"/>
  <c r="W2557" i="1"/>
  <c r="W2525" i="1"/>
  <c r="W2493" i="1"/>
  <c r="W1875" i="1"/>
  <c r="W2362" i="1"/>
  <c r="W2330" i="1"/>
  <c r="W2298" i="1"/>
  <c r="W2266" i="1"/>
  <c r="W2234" i="1"/>
  <c r="W2202" i="1"/>
  <c r="W2170" i="1"/>
  <c r="W2138" i="1"/>
  <c r="W2106" i="1"/>
  <c r="W2074" i="1"/>
  <c r="W2042" i="1"/>
  <c r="W2010" i="1"/>
  <c r="W1978" i="1"/>
  <c r="W1946" i="1"/>
  <c r="W1914" i="1"/>
  <c r="W1882" i="1"/>
  <c r="W1850" i="1"/>
  <c r="W1818" i="1"/>
  <c r="W1786" i="1"/>
  <c r="W1754" i="1"/>
  <c r="W1722" i="1"/>
  <c r="W2453" i="1"/>
  <c r="W2421" i="1"/>
  <c r="W2389" i="1"/>
  <c r="W2357" i="1"/>
  <c r="W2325" i="1"/>
  <c r="W2293" i="1"/>
  <c r="W2261" i="1"/>
  <c r="W2229" i="1"/>
  <c r="W2197" i="1"/>
  <c r="W2165" i="1"/>
  <c r="W2133" i="1"/>
  <c r="W2101" i="1"/>
  <c r="W2069" i="1"/>
  <c r="W2037" i="1"/>
  <c r="W2005" i="1"/>
  <c r="W1973" i="1"/>
  <c r="W1941" i="1"/>
  <c r="W1909" i="1"/>
  <c r="W1877" i="1"/>
  <c r="W1845" i="1"/>
  <c r="W1813" i="1"/>
  <c r="W1781" i="1"/>
  <c r="W1686" i="1"/>
  <c r="W1654" i="1"/>
  <c r="W1622" i="1"/>
  <c r="W1590" i="1"/>
  <c r="W1558" i="1"/>
  <c r="W1526" i="1"/>
  <c r="W1494" i="1"/>
  <c r="W1462" i="1"/>
  <c r="W1430" i="1"/>
  <c r="W1398" i="1"/>
  <c r="W1769" i="1"/>
  <c r="W1737" i="1"/>
  <c r="W1705" i="1"/>
  <c r="W1673" i="1"/>
  <c r="W1641" i="1"/>
  <c r="W1609" i="1"/>
  <c r="W1366" i="1"/>
  <c r="W1334" i="1"/>
  <c r="W1302" i="1"/>
  <c r="W1270" i="1"/>
  <c r="W1238" i="1"/>
  <c r="W1206" i="1"/>
  <c r="W1174" i="1"/>
  <c r="W1569" i="1"/>
  <c r="W1537" i="1"/>
  <c r="W1505" i="1"/>
  <c r="W1473" i="1"/>
  <c r="W1441" i="1"/>
  <c r="W1133" i="1"/>
  <c r="W1101" i="1"/>
  <c r="W1069" i="1"/>
  <c r="W1037" i="1"/>
  <c r="W1005" i="1"/>
  <c r="W973" i="1"/>
  <c r="W941" i="1"/>
  <c r="W909" i="1"/>
  <c r="W877" i="1"/>
  <c r="W845" i="1"/>
  <c r="W813" i="1"/>
  <c r="W781" i="1"/>
  <c r="W749" i="1"/>
  <c r="W717" i="1"/>
  <c r="W685" i="1"/>
  <c r="W653" i="1"/>
  <c r="W249" i="1"/>
  <c r="W217" i="1"/>
  <c r="W185" i="1"/>
  <c r="W153" i="1"/>
  <c r="W121" i="1"/>
  <c r="W89" i="1"/>
  <c r="W57" i="1"/>
  <c r="W25" i="1"/>
  <c r="W368" i="1"/>
  <c r="W332" i="1"/>
  <c r="W296" i="1"/>
  <c r="W256" i="1"/>
  <c r="W220" i="1"/>
  <c r="W184" i="1"/>
  <c r="W148" i="1"/>
  <c r="W112" i="1"/>
  <c r="W76" i="1"/>
  <c r="W40" i="1"/>
  <c r="W2844" i="1"/>
  <c r="W2748" i="1"/>
  <c r="W2648" i="1"/>
  <c r="W2548" i="1"/>
  <c r="W2456" i="1"/>
  <c r="W2356" i="1"/>
  <c r="W2304" i="1"/>
  <c r="W2272" i="1"/>
  <c r="W2244" i="1"/>
  <c r="W2200" i="1"/>
  <c r="W2168" i="1"/>
  <c r="W2140" i="1"/>
  <c r="W2108" i="1"/>
  <c r="W2076" i="1"/>
  <c r="W2044" i="1"/>
  <c r="W2012" i="1"/>
  <c r="W2840" i="1"/>
  <c r="W2744" i="1"/>
  <c r="W2644" i="1"/>
  <c r="W2552" i="1"/>
  <c r="W2452" i="1"/>
  <c r="W2360" i="1"/>
  <c r="W2795" i="1"/>
  <c r="W2743" i="1"/>
  <c r="W2715" i="1"/>
  <c r="W2695" i="1"/>
  <c r="W2655" i="1"/>
  <c r="W2355" i="1"/>
  <c r="W2019" i="1"/>
  <c r="W2776" i="1"/>
  <c r="W2688" i="1"/>
  <c r="W2592" i="1"/>
  <c r="W2496" i="1"/>
  <c r="W2400" i="1"/>
  <c r="W2831" i="1"/>
  <c r="W1960" i="1"/>
  <c r="W1928" i="1"/>
  <c r="W1896" i="1"/>
  <c r="W1864" i="1"/>
  <c r="W1832" i="1"/>
  <c r="W1800" i="1"/>
  <c r="W1768" i="1"/>
  <c r="W1736" i="1"/>
  <c r="W1704" i="1"/>
  <c r="W1672" i="1"/>
  <c r="W1640" i="1"/>
  <c r="W1608" i="1"/>
  <c r="W1576" i="1"/>
  <c r="W1544" i="1"/>
  <c r="W1512" i="1"/>
  <c r="W1480" i="1"/>
  <c r="W1448" i="1"/>
  <c r="W1416" i="1"/>
  <c r="W516" i="1"/>
  <c r="W388" i="1"/>
  <c r="W260" i="1"/>
  <c r="W132" i="1"/>
  <c r="W2611" i="1"/>
  <c r="W1971" i="1"/>
  <c r="W2399" i="1"/>
  <c r="W2363" i="1"/>
  <c r="W2311" i="1"/>
  <c r="W2279" i="1"/>
  <c r="W2239" i="1"/>
  <c r="W2203" i="1"/>
  <c r="W2103" i="1"/>
  <c r="W2071" i="1"/>
  <c r="W2031" i="1"/>
  <c r="W1999" i="1"/>
  <c r="W1967" i="1"/>
  <c r="W1927" i="1"/>
  <c r="W1887" i="1"/>
  <c r="W1835" i="1"/>
  <c r="W1807" i="1"/>
  <c r="W1779" i="1"/>
  <c r="W1755" i="1"/>
  <c r="W1727" i="1"/>
  <c r="W1707" i="1"/>
  <c r="W1679" i="1"/>
  <c r="W1647" i="1"/>
  <c r="W1615" i="1"/>
  <c r="W1595" i="1"/>
  <c r="W1531" i="1"/>
  <c r="W1475" i="1"/>
  <c r="W1459" i="1"/>
  <c r="W1443" i="1"/>
  <c r="W1415" i="1"/>
  <c r="W1371" i="1"/>
  <c r="W1355" i="1"/>
  <c r="W1339" i="1"/>
  <c r="W1319" i="1"/>
  <c r="W1303" i="1"/>
  <c r="W1287" i="1"/>
  <c r="W1271" i="1"/>
  <c r="W1195" i="1"/>
  <c r="W1179" i="1"/>
  <c r="W1163" i="1"/>
  <c r="W1147" i="1"/>
  <c r="W1095" i="1"/>
  <c r="W1035" i="1"/>
  <c r="W1019" i="1"/>
  <c r="W999" i="1"/>
  <c r="W979" i="1"/>
  <c r="W963" i="1"/>
  <c r="W903" i="1"/>
  <c r="W887" i="1"/>
  <c r="W871" i="1"/>
  <c r="W855" i="1"/>
  <c r="W839" i="1"/>
  <c r="W819" i="1"/>
  <c r="W803" i="1"/>
  <c r="W775" i="1"/>
  <c r="W715" i="1"/>
  <c r="W679" i="1"/>
  <c r="W663" i="1"/>
  <c r="W627" i="1"/>
  <c r="W211" i="1"/>
  <c r="W2531" i="1"/>
  <c r="W2631" i="1"/>
  <c r="W2866" i="1"/>
  <c r="W2838" i="1"/>
  <c r="W2806" i="1"/>
  <c r="W2774" i="1"/>
  <c r="W2742" i="1"/>
  <c r="W2714" i="1"/>
  <c r="W2682" i="1"/>
  <c r="W2650" i="1"/>
  <c r="W2618" i="1"/>
  <c r="W2586" i="1"/>
  <c r="W2554" i="1"/>
  <c r="W2522" i="1"/>
  <c r="W2490" i="1"/>
  <c r="W2458" i="1"/>
  <c r="W1150" i="1"/>
  <c r="W1118" i="1"/>
  <c r="W1086" i="1"/>
  <c r="W1054" i="1"/>
  <c r="W2579" i="1"/>
  <c r="W1409" i="1"/>
  <c r="W1377" i="1"/>
  <c r="W1345" i="1"/>
  <c r="W1313" i="1"/>
  <c r="W1281" i="1"/>
  <c r="W1249" i="1"/>
  <c r="W1217" i="1"/>
  <c r="W1185" i="1"/>
  <c r="W1153" i="1"/>
  <c r="W2307" i="1"/>
  <c r="W543" i="1"/>
  <c r="W503" i="1"/>
  <c r="W303" i="1"/>
  <c r="W247" i="1"/>
  <c r="W183" i="1"/>
  <c r="W135" i="1"/>
  <c r="W71" i="1"/>
  <c r="W475" i="1"/>
  <c r="W155" i="1"/>
  <c r="W1002" i="1"/>
  <c r="W970" i="1"/>
  <c r="W938" i="1"/>
  <c r="W906" i="1"/>
  <c r="W874" i="1"/>
  <c r="W842" i="1"/>
  <c r="W810" i="1"/>
  <c r="W778" i="1"/>
  <c r="W746" i="1"/>
  <c r="W714" i="1"/>
  <c r="W682" i="1"/>
  <c r="W650" i="1"/>
  <c r="W618" i="1"/>
  <c r="W586" i="1"/>
  <c r="W554" i="1"/>
  <c r="W522" i="1"/>
  <c r="W490" i="1"/>
  <c r="W458" i="1"/>
  <c r="W426" i="1"/>
  <c r="W394" i="1"/>
  <c r="W362" i="1"/>
  <c r="W330" i="1"/>
  <c r="W298" i="1"/>
  <c r="W266" i="1"/>
  <c r="W234" i="1"/>
  <c r="W202" i="1"/>
  <c r="W170" i="1"/>
  <c r="W138" i="1"/>
  <c r="W106" i="1"/>
  <c r="W74" i="1"/>
  <c r="W42" i="1"/>
  <c r="W10" i="1"/>
  <c r="W371" i="1"/>
  <c r="W621" i="1"/>
  <c r="W589" i="1"/>
  <c r="W557" i="1"/>
  <c r="W525" i="1"/>
  <c r="W493" i="1"/>
  <c r="W461" i="1"/>
  <c r="W429" i="1"/>
  <c r="W397" i="1"/>
  <c r="W365" i="1"/>
  <c r="W333" i="1"/>
  <c r="W301" i="1"/>
  <c r="W269" i="1"/>
  <c r="W491" i="1"/>
  <c r="W171" i="1"/>
  <c r="W1400" i="1"/>
  <c r="W1336" i="1"/>
  <c r="W1284" i="1"/>
  <c r="W1220" i="1"/>
  <c r="W1156" i="1"/>
  <c r="W1092" i="1"/>
  <c r="W1028" i="1"/>
  <c r="W972" i="1"/>
  <c r="W916" i="1"/>
  <c r="W868" i="1"/>
  <c r="X792" i="1"/>
  <c r="W764" i="1"/>
  <c r="W728" i="1"/>
  <c r="W640" i="1"/>
  <c r="W1396" i="1"/>
  <c r="W1328" i="1"/>
  <c r="W1240" i="1"/>
  <c r="W1168" i="1"/>
  <c r="W1064" i="1"/>
  <c r="W1008" i="1"/>
  <c r="W928" i="1"/>
  <c r="W880" i="1"/>
  <c r="X564" i="1"/>
  <c r="X508" i="1"/>
  <c r="X456" i="1"/>
  <c r="W428" i="1"/>
  <c r="W392" i="1"/>
  <c r="W2402" i="1"/>
  <c r="W2841" i="1"/>
  <c r="W2809" i="1"/>
  <c r="W2777" i="1"/>
  <c r="W2745" i="1"/>
  <c r="W2697" i="1"/>
  <c r="W2665" i="1"/>
  <c r="W2633" i="1"/>
  <c r="W2601" i="1"/>
  <c r="W2569" i="1"/>
  <c r="W2537" i="1"/>
  <c r="W2505" i="1"/>
  <c r="W2473" i="1"/>
  <c r="W2374" i="1"/>
  <c r="W2342" i="1"/>
  <c r="W2310" i="1"/>
  <c r="W2278" i="1"/>
  <c r="W2246" i="1"/>
  <c r="W2214" i="1"/>
  <c r="W2182" i="1"/>
  <c r="W2150" i="1"/>
  <c r="W2118" i="1"/>
  <c r="W2086" i="1"/>
  <c r="W2054" i="1"/>
  <c r="W2022" i="1"/>
  <c r="W1990" i="1"/>
  <c r="W1958" i="1"/>
  <c r="W1926" i="1"/>
  <c r="W1894" i="1"/>
  <c r="W1862" i="1"/>
  <c r="W1830" i="1"/>
  <c r="W1798" i="1"/>
  <c r="W1766" i="1"/>
  <c r="W1734" i="1"/>
  <c r="W2465" i="1"/>
  <c r="W2433" i="1"/>
  <c r="W2401" i="1"/>
  <c r="W2369" i="1"/>
  <c r="W2337" i="1"/>
  <c r="W2305" i="1"/>
  <c r="W2273" i="1"/>
  <c r="W2241" i="1"/>
  <c r="W2209" i="1"/>
  <c r="W2177" i="1"/>
  <c r="W2145" i="1"/>
  <c r="W2113" i="1"/>
  <c r="W2081" i="1"/>
  <c r="W2049" i="1"/>
  <c r="W2017" i="1"/>
  <c r="W1985" i="1"/>
  <c r="W1953" i="1"/>
  <c r="W1921" i="1"/>
  <c r="W1889" i="1"/>
  <c r="W1857" i="1"/>
  <c r="W1825" i="1"/>
  <c r="W1793" i="1"/>
  <c r="W1698" i="1"/>
  <c r="W1666" i="1"/>
  <c r="W1634" i="1"/>
  <c r="W1602" i="1"/>
  <c r="W1570" i="1"/>
  <c r="W1538" i="1"/>
  <c r="W1506" i="1"/>
  <c r="W1474" i="1"/>
  <c r="W1442" i="1"/>
  <c r="W1410" i="1"/>
  <c r="W1378" i="1"/>
  <c r="W1749" i="1"/>
  <c r="W1717" i="1"/>
  <c r="W1685" i="1"/>
  <c r="W1653" i="1"/>
  <c r="W1621" i="1"/>
  <c r="W1589" i="1"/>
  <c r="W1346" i="1"/>
  <c r="W1314" i="1"/>
  <c r="W1282" i="1"/>
  <c r="W1250" i="1"/>
  <c r="W1218" i="1"/>
  <c r="W1186" i="1"/>
  <c r="W1154" i="1"/>
  <c r="W1549" i="1"/>
  <c r="W1517" i="1"/>
  <c r="W1485" i="1"/>
  <c r="W1453" i="1"/>
  <c r="W1421" i="1"/>
  <c r="W1113" i="1"/>
  <c r="W1065" i="1"/>
  <c r="W1033" i="1"/>
  <c r="W1001" i="1"/>
  <c r="W969" i="1"/>
  <c r="W937" i="1"/>
  <c r="W889" i="1"/>
  <c r="W841" i="1"/>
  <c r="W809" i="1"/>
  <c r="W761" i="1"/>
  <c r="W713" i="1"/>
  <c r="W649" i="1"/>
  <c r="W108" i="1"/>
  <c r="W2588" i="1"/>
  <c r="W2392" i="1"/>
  <c r="W2268" i="1"/>
  <c r="W2196" i="1"/>
  <c r="W2024" i="1"/>
  <c r="W2780" i="1"/>
  <c r="W2540" i="1"/>
  <c r="W2851" i="1"/>
  <c r="W2759" i="1"/>
  <c r="W2683" i="1"/>
  <c r="W2431" i="1"/>
  <c r="W2764" i="1"/>
  <c r="W2580" i="1"/>
  <c r="W2863" i="1"/>
  <c r="W1972" i="1"/>
  <c r="W1924" i="1"/>
  <c r="W1876" i="1"/>
  <c r="W1812" i="1"/>
  <c r="W1748" i="1"/>
  <c r="W1684" i="1"/>
  <c r="W1620" i="1"/>
  <c r="W1556" i="1"/>
  <c r="W1492" i="1"/>
  <c r="W1444" i="1"/>
  <c r="W515" i="1"/>
  <c r="W195" i="1"/>
  <c r="W1843" i="1"/>
  <c r="W2343" i="1"/>
  <c r="W2303" i="1"/>
  <c r="W2235" i="1"/>
  <c r="W2063" i="1"/>
  <c r="W1951" i="1"/>
  <c r="W1819" i="1"/>
  <c r="W1763" i="1"/>
  <c r="W1643" i="1"/>
  <c r="W1507" i="1"/>
  <c r="W1411" i="1"/>
  <c r="W1267" i="1"/>
  <c r="W1235" i="1"/>
  <c r="W1119" i="1"/>
  <c r="W1083" i="1"/>
  <c r="W1007" i="1"/>
  <c r="W927" i="1"/>
  <c r="W731" i="1"/>
  <c r="W659" i="1"/>
  <c r="W2083" i="1"/>
  <c r="W2571" i="1"/>
  <c r="W2491" i="1"/>
  <c r="W2814" i="1"/>
  <c r="W2770" i="1"/>
  <c r="W2726" i="1"/>
  <c r="W2646" i="1"/>
  <c r="W2566" i="1"/>
  <c r="W2486" i="1"/>
  <c r="W1114" i="1"/>
  <c r="W1034" i="1"/>
  <c r="W1373" i="1"/>
  <c r="W1277" i="1"/>
  <c r="W1181" i="1"/>
  <c r="W607" i="1"/>
  <c r="W399" i="1"/>
  <c r="W95" i="1"/>
  <c r="W571" i="1"/>
  <c r="W998" i="1"/>
  <c r="W918" i="1"/>
  <c r="W838" i="1"/>
  <c r="W742" i="1"/>
  <c r="W646" i="1"/>
  <c r="W534" i="1"/>
  <c r="W422" i="1"/>
  <c r="W326" i="1"/>
  <c r="W230" i="1"/>
  <c r="W118" i="1"/>
  <c r="W339" i="1"/>
  <c r="W553" i="1"/>
  <c r="W441" i="1"/>
  <c r="W329" i="1"/>
  <c r="W299" i="1"/>
  <c r="AN2567" i="1" l="1"/>
  <c r="AO2567" i="1" s="1"/>
  <c r="AP2566" i="1" s="1"/>
  <c r="AN1768" i="1"/>
  <c r="AO1768" i="1" s="1"/>
  <c r="AP1767" i="1" s="1"/>
  <c r="AN2491" i="1"/>
  <c r="AO2491" i="1" s="1"/>
  <c r="AP2490" i="1" s="1"/>
  <c r="AN392" i="1"/>
  <c r="AO392" i="1" s="1"/>
  <c r="AP391" i="1" s="1"/>
  <c r="AN1523" i="1"/>
  <c r="AO1523" i="1" s="1"/>
  <c r="AP1522" i="1" s="1"/>
  <c r="X2394" i="1"/>
  <c r="X1722" i="1"/>
  <c r="X2226" i="1"/>
  <c r="X2388" i="1"/>
  <c r="X2384" i="1"/>
  <c r="Y2384" i="1" s="1"/>
  <c r="Z2384" i="1" s="1"/>
  <c r="AA2382" i="1" s="1"/>
  <c r="AN1439" i="1"/>
  <c r="AO1439" i="1" s="1"/>
  <c r="AP1438" i="1" s="1"/>
  <c r="AN2458" i="1"/>
  <c r="AO2458" i="1" s="1"/>
  <c r="AP2457" i="1" s="1"/>
  <c r="AN437" i="1"/>
  <c r="AO437" i="1" s="1"/>
  <c r="AP436" i="1" s="1"/>
  <c r="AN362" i="1"/>
  <c r="AO362" i="1" s="1"/>
  <c r="AP361" i="1" s="1"/>
  <c r="AN1676" i="1"/>
  <c r="AO1676" i="1" s="1"/>
  <c r="AP1675" i="1" s="1"/>
  <c r="Y439" i="1"/>
  <c r="Z439" i="1" s="1"/>
  <c r="AA437" i="1" s="1"/>
  <c r="AN2400" i="1"/>
  <c r="AO2400" i="1" s="1"/>
  <c r="AP2399" i="1" s="1"/>
  <c r="AN506" i="1"/>
  <c r="AO506" i="1" s="1"/>
  <c r="AP505" i="1" s="1"/>
  <c r="AN2232" i="1"/>
  <c r="AO2232" i="1" s="1"/>
  <c r="AP2231" i="1" s="1"/>
  <c r="AN1750" i="1"/>
  <c r="AO1750" i="1" s="1"/>
  <c r="AP1749" i="1" s="1"/>
  <c r="AN2735" i="1"/>
  <c r="AO2735" i="1" s="1"/>
  <c r="AP2734" i="1" s="1"/>
  <c r="AN2710" i="1"/>
  <c r="AO2710" i="1" s="1"/>
  <c r="AP2709" i="1" s="1"/>
  <c r="AN2166" i="1"/>
  <c r="AO2166" i="1" s="1"/>
  <c r="AP2165" i="1" s="1"/>
  <c r="AN1521" i="1"/>
  <c r="AO1521" i="1" s="1"/>
  <c r="AP1520" i="1" s="1"/>
  <c r="AN1503" i="1"/>
  <c r="AO1503" i="1" s="1"/>
  <c r="AP1502" i="1" s="1"/>
  <c r="AN1174" i="1"/>
  <c r="AO1174" i="1" s="1"/>
  <c r="AP1173" i="1" s="1"/>
  <c r="AN2600" i="1"/>
  <c r="AO2600" i="1" s="1"/>
  <c r="AP2599" i="1" s="1"/>
  <c r="AN726" i="1"/>
  <c r="AO726" i="1" s="1"/>
  <c r="AP725" i="1" s="1"/>
  <c r="AN2126" i="1"/>
  <c r="AO2126" i="1" s="1"/>
  <c r="AP2125" i="1" s="1"/>
  <c r="AN2456" i="1"/>
  <c r="AO2456" i="1" s="1"/>
  <c r="AP2455" i="1" s="1"/>
  <c r="X1328" i="1"/>
  <c r="Y1285" i="1"/>
  <c r="Z1285" i="1" s="1"/>
  <c r="AA1283" i="1" s="1"/>
  <c r="AN1312" i="1"/>
  <c r="AO1312" i="1" s="1"/>
  <c r="AP1311" i="1" s="1"/>
  <c r="AN523" i="1"/>
  <c r="AO523" i="1" s="1"/>
  <c r="AP522" i="1" s="1"/>
  <c r="AN1694" i="1"/>
  <c r="AO1694" i="1" s="1"/>
  <c r="AP1693" i="1" s="1"/>
  <c r="AN1052" i="1"/>
  <c r="AO1052" i="1" s="1"/>
  <c r="AP1051" i="1" s="1"/>
  <c r="AN2611" i="1"/>
  <c r="AO2611" i="1" s="1"/>
  <c r="AP2610" i="1" s="1"/>
  <c r="AN315" i="1"/>
  <c r="AO315" i="1" s="1"/>
  <c r="AP314" i="1" s="1"/>
  <c r="AN481" i="1"/>
  <c r="AO481" i="1" s="1"/>
  <c r="AP480" i="1" s="1"/>
  <c r="AN1661" i="1"/>
  <c r="AO1661" i="1" s="1"/>
  <c r="AP1660" i="1" s="1"/>
  <c r="AN1322" i="1"/>
  <c r="AO1322" i="1" s="1"/>
  <c r="AP1321" i="1" s="1"/>
  <c r="AN1082" i="1"/>
  <c r="AO1082" i="1" s="1"/>
  <c r="AP1081" i="1" s="1"/>
  <c r="AN1156" i="1"/>
  <c r="AO1156" i="1" s="1"/>
  <c r="AP1155" i="1" s="1"/>
  <c r="AN2326" i="1"/>
  <c r="AO2326" i="1" s="1"/>
  <c r="AP2325" i="1" s="1"/>
  <c r="X2229" i="1"/>
  <c r="X2234" i="1"/>
  <c r="Y2234" i="1" s="1"/>
  <c r="Z2234" i="1" s="1"/>
  <c r="AA2232" i="1" s="1"/>
  <c r="X2383" i="1"/>
  <c r="Y2383" i="1" s="1"/>
  <c r="Z2383" i="1" s="1"/>
  <c r="AA2381" i="1" s="1"/>
  <c r="AN439" i="1"/>
  <c r="AO439" i="1" s="1"/>
  <c r="AP438" i="1" s="1"/>
  <c r="AN870" i="1"/>
  <c r="AO870" i="1" s="1"/>
  <c r="AP869" i="1" s="1"/>
  <c r="AN1324" i="1"/>
  <c r="AO1324" i="1" s="1"/>
  <c r="AP1323" i="1" s="1"/>
  <c r="AN854" i="1"/>
  <c r="AO854" i="1" s="1"/>
  <c r="AP853" i="1" s="1"/>
  <c r="AN2720" i="1"/>
  <c r="AO2720" i="1" s="1"/>
  <c r="AP2719" i="1" s="1"/>
  <c r="AN1345" i="1"/>
  <c r="AO1345" i="1" s="1"/>
  <c r="AP1344" i="1" s="1"/>
  <c r="AN253" i="1"/>
  <c r="AO253" i="1" s="1"/>
  <c r="AP252" i="1" s="1"/>
  <c r="AN231" i="1"/>
  <c r="AO231" i="1" s="1"/>
  <c r="AP230" i="1" s="1"/>
  <c r="AN316" i="1"/>
  <c r="AO316" i="1" s="1"/>
  <c r="AP315" i="1" s="1"/>
  <c r="X2386" i="1"/>
  <c r="X2382" i="1"/>
  <c r="Y2382" i="1" s="1"/>
  <c r="Z2382" i="1" s="1"/>
  <c r="AA2380" i="1" s="1"/>
  <c r="AN934" i="1"/>
  <c r="AO934" i="1" s="1"/>
  <c r="AP933" i="1" s="1"/>
  <c r="AN2841" i="1"/>
  <c r="AO2841" i="1" s="1"/>
  <c r="AP2840" i="1" s="1"/>
  <c r="AN2347" i="1"/>
  <c r="AO2347" i="1" s="1"/>
  <c r="AP2346" i="1" s="1"/>
  <c r="AN2514" i="1"/>
  <c r="AO2514" i="1" s="1"/>
  <c r="AP2513" i="1" s="1"/>
  <c r="AN659" i="1"/>
  <c r="AO659" i="1" s="1"/>
  <c r="AP658" i="1" s="1"/>
  <c r="X2387" i="1"/>
  <c r="AN2487" i="1"/>
  <c r="AO2487" i="1" s="1"/>
  <c r="AP2486" i="1" s="1"/>
  <c r="AN195" i="1"/>
  <c r="AO195" i="1" s="1"/>
  <c r="AP194" i="1" s="1"/>
  <c r="X2385" i="1"/>
  <c r="AN2620" i="1"/>
  <c r="AO2620" i="1" s="1"/>
  <c r="AP2619" i="1" s="1"/>
  <c r="AN2138" i="1"/>
  <c r="AO2138" i="1" s="1"/>
  <c r="AP2137" i="1" s="1"/>
  <c r="AN719" i="1"/>
  <c r="AO719" i="1" s="1"/>
  <c r="AP718" i="1" s="1"/>
  <c r="AN1600" i="1"/>
  <c r="AO1600" i="1" s="1"/>
  <c r="AP1599" i="1" s="1"/>
  <c r="AN2299" i="1"/>
  <c r="AO2299" i="1" s="1"/>
  <c r="AP2298" i="1" s="1"/>
  <c r="AN571" i="1"/>
  <c r="AO571" i="1" s="1"/>
  <c r="AP570" i="1" s="1"/>
  <c r="AN1678" i="1"/>
  <c r="AO1678" i="1" s="1"/>
  <c r="AP1677" i="1" s="1"/>
  <c r="AN1336" i="1"/>
  <c r="AO1336" i="1" s="1"/>
  <c r="AP1335" i="1" s="1"/>
  <c r="AN451" i="1"/>
  <c r="AO451" i="1" s="1"/>
  <c r="AP450" i="1" s="1"/>
  <c r="AN2268" i="1"/>
  <c r="AO2268" i="1" s="1"/>
  <c r="AP2267" i="1" s="1"/>
  <c r="AN2024" i="1"/>
  <c r="AO2024" i="1" s="1"/>
  <c r="AP2023" i="1" s="1"/>
  <c r="AN1734" i="1"/>
  <c r="AO1734" i="1" s="1"/>
  <c r="AP1733" i="1" s="1"/>
  <c r="AN743" i="1"/>
  <c r="AO743" i="1" s="1"/>
  <c r="AP742" i="1" s="1"/>
  <c r="Y2167" i="1"/>
  <c r="Z2167" i="1" s="1"/>
  <c r="AA2165" i="1" s="1"/>
  <c r="AN476" i="1"/>
  <c r="AO476" i="1" s="1"/>
  <c r="AP475" i="1" s="1"/>
  <c r="AN1403" i="1"/>
  <c r="AO1403" i="1" s="1"/>
  <c r="AP1402" i="1" s="1"/>
  <c r="AN2642" i="1"/>
  <c r="AO2642" i="1" s="1"/>
  <c r="AP2641" i="1" s="1"/>
  <c r="AN1657" i="1"/>
  <c r="AO1657" i="1" s="1"/>
  <c r="AP1656" i="1" s="1"/>
  <c r="X2389" i="1"/>
  <c r="X2391" i="1"/>
  <c r="AN2462" i="1"/>
  <c r="AO2462" i="1" s="1"/>
  <c r="AP2461" i="1" s="1"/>
  <c r="AN1517" i="1"/>
  <c r="AO1517" i="1" s="1"/>
  <c r="AP1516" i="1" s="1"/>
  <c r="AN1289" i="1"/>
  <c r="AO1289" i="1" s="1"/>
  <c r="AP1288" i="1" s="1"/>
  <c r="AN845" i="1"/>
  <c r="AO845" i="1" s="1"/>
  <c r="AP844" i="1" s="1"/>
  <c r="AN2407" i="1"/>
  <c r="AO2407" i="1" s="1"/>
  <c r="AP2406" i="1" s="1"/>
  <c r="AN227" i="1"/>
  <c r="AO227" i="1" s="1"/>
  <c r="AP226" i="1" s="1"/>
  <c r="AN912" i="1"/>
  <c r="AO912" i="1" s="1"/>
  <c r="AP911" i="1" s="1"/>
  <c r="AN2604" i="1"/>
  <c r="AO2604" i="1" s="1"/>
  <c r="AP2603" i="1" s="1"/>
  <c r="AN1649" i="1"/>
  <c r="AO1649" i="1" s="1"/>
  <c r="AP1648" i="1" s="1"/>
  <c r="P364" i="1"/>
  <c r="O365" i="1"/>
  <c r="P1552" i="1"/>
  <c r="O1553" i="1"/>
  <c r="P1811" i="1"/>
  <c r="M1812" i="1"/>
  <c r="P2471" i="1"/>
  <c r="P1277" i="1"/>
  <c r="M1278" i="1"/>
  <c r="P1487" i="1"/>
  <c r="O1487" i="1" s="1"/>
  <c r="P408" i="1"/>
  <c r="O409" i="1"/>
  <c r="M409" i="1"/>
  <c r="P2630" i="1"/>
  <c r="M2631" i="1"/>
  <c r="P1055" i="1"/>
  <c r="M1056" i="1"/>
  <c r="P1326" i="1"/>
  <c r="P31" i="1"/>
  <c r="M32" i="1"/>
  <c r="P1576" i="1"/>
  <c r="P2056" i="1"/>
  <c r="P2307" i="1"/>
  <c r="M2308" i="1"/>
  <c r="P521" i="1"/>
  <c r="O522" i="1"/>
  <c r="P207" i="1"/>
  <c r="M208" i="1"/>
  <c r="P1496" i="1"/>
  <c r="M1497" i="1"/>
  <c r="P1332" i="1"/>
  <c r="P720" i="1"/>
  <c r="P2090" i="1"/>
  <c r="M2091" i="1"/>
  <c r="P2572" i="1"/>
  <c r="O2572" i="1" s="1"/>
  <c r="M2573" i="1"/>
  <c r="P1859" i="1"/>
  <c r="P2615" i="1"/>
  <c r="M2616" i="1"/>
  <c r="P2084" i="1"/>
  <c r="M2085" i="1"/>
  <c r="P2763" i="1"/>
  <c r="P1635" i="1"/>
  <c r="M1636" i="1"/>
  <c r="P145" i="1"/>
  <c r="O146" i="1"/>
  <c r="M146" i="1"/>
  <c r="P1917" i="1"/>
  <c r="O1918" i="1"/>
  <c r="M1918" i="1"/>
  <c r="P2539" i="1"/>
  <c r="P2682" i="1"/>
  <c r="M2683" i="1"/>
  <c r="P1457" i="1"/>
  <c r="M1458" i="1"/>
  <c r="P1715" i="1"/>
  <c r="R104" i="1"/>
  <c r="P1787" i="1"/>
  <c r="M1788" i="1"/>
  <c r="P284" i="1"/>
  <c r="M285" i="1"/>
  <c r="P600" i="1"/>
  <c r="M601" i="1"/>
  <c r="P1679" i="1"/>
  <c r="M1680" i="1"/>
  <c r="P2580" i="1"/>
  <c r="M2581" i="1"/>
  <c r="P494" i="1"/>
  <c r="M495" i="1"/>
  <c r="P2118" i="1"/>
  <c r="O2118" i="1" s="1"/>
  <c r="M2119" i="1"/>
  <c r="P2712" i="1"/>
  <c r="P2713" i="1"/>
  <c r="O2713" i="1" s="1"/>
  <c r="P2197" i="1"/>
  <c r="M2198" i="1"/>
  <c r="R962" i="1"/>
  <c r="P717" i="1"/>
  <c r="P951" i="1"/>
  <c r="M952" i="1"/>
  <c r="P156" i="1"/>
  <c r="O156" i="1" s="1"/>
  <c r="O157" i="1"/>
  <c r="P1255" i="1"/>
  <c r="M1256" i="1"/>
  <c r="P760" i="1"/>
  <c r="M761" i="1"/>
  <c r="P2320" i="1"/>
  <c r="M2321" i="1"/>
  <c r="P1850" i="1"/>
  <c r="P2590" i="1"/>
  <c r="P2431" i="1"/>
  <c r="M2432" i="1"/>
  <c r="P1437" i="1"/>
  <c r="O1437" i="1" s="1"/>
  <c r="P847" i="1"/>
  <c r="O847" i="1" s="1"/>
  <c r="M848" i="1"/>
  <c r="P1862" i="1"/>
  <c r="M1863" i="1"/>
  <c r="P362" i="1"/>
  <c r="M363" i="1"/>
  <c r="P2693" i="1"/>
  <c r="P1181" i="1"/>
  <c r="M1182" i="1"/>
  <c r="P52" i="1"/>
  <c r="O53" i="1"/>
  <c r="M53" i="1"/>
  <c r="R588" i="1"/>
  <c r="P780" i="1"/>
  <c r="O781" i="1"/>
  <c r="M781" i="1"/>
  <c r="P1884" i="1"/>
  <c r="M1885" i="1"/>
  <c r="P728" i="1"/>
  <c r="M729" i="1"/>
  <c r="P2198" i="1"/>
  <c r="O2198" i="1" s="1"/>
  <c r="P402" i="1"/>
  <c r="M403" i="1"/>
  <c r="P515" i="1"/>
  <c r="O515" i="1" s="1"/>
  <c r="M516" i="1"/>
  <c r="P2409" i="1"/>
  <c r="P321" i="1"/>
  <c r="M322" i="1"/>
  <c r="P655" i="1"/>
  <c r="M656" i="1"/>
  <c r="P203" i="1"/>
  <c r="M204" i="1"/>
  <c r="P1702" i="1"/>
  <c r="P2641" i="1"/>
  <c r="M2642" i="1"/>
  <c r="P2326" i="1"/>
  <c r="O2326" i="1" s="1"/>
  <c r="M2327" i="1"/>
  <c r="P2386" i="1"/>
  <c r="P2333" i="1"/>
  <c r="P1376" i="1"/>
  <c r="M1377" i="1"/>
  <c r="P2851" i="1"/>
  <c r="P1890" i="1"/>
  <c r="M1891" i="1"/>
  <c r="P1665" i="1"/>
  <c r="P678" i="1"/>
  <c r="O678" i="1" s="1"/>
  <c r="O679" i="1"/>
  <c r="M679" i="1"/>
  <c r="P2526" i="1"/>
  <c r="M2527" i="1"/>
  <c r="P1612" i="1"/>
  <c r="M1613" i="1"/>
  <c r="P1591" i="1"/>
  <c r="P2223" i="1"/>
  <c r="M2224" i="1"/>
  <c r="P937" i="1"/>
  <c r="M938" i="1"/>
  <c r="P1889" i="1"/>
  <c r="O1889" i="1" s="1"/>
  <c r="O1890" i="1"/>
  <c r="M1890" i="1"/>
  <c r="P2356" i="1"/>
  <c r="M2357" i="1"/>
  <c r="P98" i="1"/>
  <c r="O99" i="1"/>
  <c r="M99" i="1"/>
  <c r="P1339" i="1"/>
  <c r="M1340" i="1"/>
  <c r="P1820" i="1"/>
  <c r="P1370" i="1"/>
  <c r="M1371" i="1"/>
  <c r="P2125" i="1"/>
  <c r="O2125" i="1" s="1"/>
  <c r="P953" i="1"/>
  <c r="P1112" i="1"/>
  <c r="P1535" i="1"/>
  <c r="M1536" i="1"/>
  <c r="P2582" i="1"/>
  <c r="P857" i="1"/>
  <c r="M858" i="1"/>
  <c r="P1877" i="1"/>
  <c r="P1782" i="1"/>
  <c r="P2207" i="1"/>
  <c r="P1643" i="1"/>
  <c r="O1643" i="1" s="1"/>
  <c r="R217" i="1"/>
  <c r="Q217" i="1" s="1"/>
  <c r="P1511" i="1"/>
  <c r="M1512" i="1"/>
  <c r="P1428" i="1"/>
  <c r="M1429" i="1"/>
  <c r="P999" i="1"/>
  <c r="M1000" i="1"/>
  <c r="P667" i="1"/>
  <c r="M668" i="1"/>
  <c r="P1629" i="1"/>
  <c r="O1630" i="1"/>
  <c r="M1630" i="1"/>
  <c r="P2265" i="1"/>
  <c r="O2265" i="1" s="1"/>
  <c r="R548" i="1"/>
  <c r="P1188" i="1"/>
  <c r="R532" i="1"/>
  <c r="P1421" i="1"/>
  <c r="O1422" i="1"/>
  <c r="P2495" i="1"/>
  <c r="M2496" i="1"/>
  <c r="P1727" i="1"/>
  <c r="M1728" i="1"/>
  <c r="P574" i="1"/>
  <c r="R721" i="1"/>
  <c r="P1480" i="1"/>
  <c r="O1480" i="1" s="1"/>
  <c r="M1481" i="1"/>
  <c r="P1092" i="1"/>
  <c r="M1093" i="1"/>
  <c r="X1330" i="1"/>
  <c r="X1329" i="1"/>
  <c r="N582" i="1"/>
  <c r="M583" i="1"/>
  <c r="K583" i="1"/>
  <c r="AN404" i="1"/>
  <c r="AO404" i="1" s="1"/>
  <c r="AP403" i="1" s="1"/>
  <c r="AN1823" i="1"/>
  <c r="AO1823" i="1" s="1"/>
  <c r="AP1822" i="1" s="1"/>
  <c r="AN2394" i="1"/>
  <c r="AO2394" i="1" s="1"/>
  <c r="AP2393" i="1" s="1"/>
  <c r="AN596" i="1"/>
  <c r="AO596" i="1" s="1"/>
  <c r="AP595" i="1" s="1"/>
  <c r="AN51" i="1"/>
  <c r="AO51" i="1" s="1"/>
  <c r="AP50" i="1" s="1"/>
  <c r="AN2525" i="1"/>
  <c r="AO2525" i="1" s="1"/>
  <c r="AP2524" i="1" s="1"/>
  <c r="AN1205" i="1"/>
  <c r="AO1205" i="1" s="1"/>
  <c r="AP1204" i="1" s="1"/>
  <c r="AN248" i="1"/>
  <c r="AO248" i="1" s="1"/>
  <c r="AP247" i="1" s="1"/>
  <c r="AN1115" i="1"/>
  <c r="AO1115" i="1" s="1"/>
  <c r="AP1114" i="1" s="1"/>
  <c r="AN850" i="1"/>
  <c r="AO850" i="1" s="1"/>
  <c r="AP849" i="1" s="1"/>
  <c r="P43" i="1"/>
  <c r="P388" i="1"/>
  <c r="O389" i="1"/>
  <c r="M389" i="1"/>
  <c r="P1734" i="1"/>
  <c r="P2444" i="1"/>
  <c r="O2444" i="1" s="1"/>
  <c r="M2445" i="1"/>
  <c r="P386" i="1"/>
  <c r="O387" i="1"/>
  <c r="M387" i="1"/>
  <c r="P1209" i="1"/>
  <c r="M1210" i="1"/>
  <c r="P418" i="1"/>
  <c r="O419" i="1"/>
  <c r="M419" i="1"/>
  <c r="M2126" i="1"/>
  <c r="P134" i="1"/>
  <c r="M135" i="1"/>
  <c r="P507" i="1"/>
  <c r="P1610" i="1"/>
  <c r="M1611" i="1"/>
  <c r="P1049" i="1"/>
  <c r="P2474" i="1"/>
  <c r="M2475" i="1"/>
  <c r="R1216" i="1"/>
  <c r="P520" i="1"/>
  <c r="O521" i="1"/>
  <c r="M521" i="1"/>
  <c r="P2257" i="1"/>
  <c r="O2257" i="1" s="1"/>
  <c r="R973" i="1"/>
  <c r="P2304" i="1"/>
  <c r="M2305" i="1"/>
  <c r="P896" i="1"/>
  <c r="P923" i="1"/>
  <c r="P2812" i="1"/>
  <c r="M2813" i="1"/>
  <c r="P2454" i="1"/>
  <c r="P861" i="1"/>
  <c r="P2858" i="1"/>
  <c r="M2859" i="1"/>
  <c r="P312" i="1"/>
  <c r="O313" i="1"/>
  <c r="M313" i="1"/>
  <c r="P2795" i="1"/>
  <c r="M2796" i="1"/>
  <c r="P1701" i="1"/>
  <c r="O1702" i="1"/>
  <c r="M1702" i="1"/>
  <c r="P1976" i="1"/>
  <c r="P1412" i="1"/>
  <c r="P1936" i="1"/>
  <c r="P1867" i="1"/>
  <c r="M1868" i="1"/>
  <c r="P2519" i="1"/>
  <c r="O2519" i="1" s="1"/>
  <c r="P403" i="1"/>
  <c r="O403" i="1" s="1"/>
  <c r="P359" i="1"/>
  <c r="M360" i="1"/>
  <c r="P1840" i="1"/>
  <c r="M1841" i="1"/>
  <c r="P182" i="1"/>
  <c r="O183" i="1"/>
  <c r="M183" i="1"/>
  <c r="P547" i="1"/>
  <c r="R566" i="1"/>
  <c r="P980" i="1"/>
  <c r="O980" i="1" s="1"/>
  <c r="M981" i="1"/>
  <c r="P1664" i="1"/>
  <c r="O1665" i="1"/>
  <c r="M1665" i="1"/>
  <c r="P2192" i="1"/>
  <c r="M2193" i="1"/>
  <c r="P1041" i="1"/>
  <c r="M1042" i="1"/>
  <c r="P2269" i="1"/>
  <c r="P1593" i="1"/>
  <c r="M1594" i="1"/>
  <c r="P1309" i="1"/>
  <c r="O1309" i="1" s="1"/>
  <c r="P2273" i="1"/>
  <c r="O2273" i="1" s="1"/>
  <c r="R1525" i="1"/>
  <c r="P175" i="1"/>
  <c r="M176" i="1"/>
  <c r="P2502" i="1"/>
  <c r="M2503" i="1"/>
  <c r="P1053" i="1"/>
  <c r="M2764" i="1"/>
  <c r="P2377" i="1"/>
  <c r="P36" i="1"/>
  <c r="M37" i="1"/>
  <c r="P107" i="1"/>
  <c r="M108" i="1"/>
  <c r="P2636" i="1"/>
  <c r="M2637" i="1"/>
  <c r="P1026" i="1"/>
  <c r="M1027" i="1"/>
  <c r="P491" i="1"/>
  <c r="M492" i="1"/>
  <c r="P296" i="1"/>
  <c r="O297" i="1"/>
  <c r="M297" i="1"/>
  <c r="P480" i="1"/>
  <c r="O480" i="1" s="1"/>
  <c r="O481" i="1"/>
  <c r="M481" i="1"/>
  <c r="P2074" i="1"/>
  <c r="M2075" i="1"/>
  <c r="P2264" i="1"/>
  <c r="M2265" i="1"/>
  <c r="P1644" i="1"/>
  <c r="M1645" i="1"/>
  <c r="P2268" i="1"/>
  <c r="O2269" i="1"/>
  <c r="M2269" i="1"/>
  <c r="M508" i="1"/>
  <c r="P244" i="1"/>
  <c r="O245" i="1"/>
  <c r="P2186" i="1"/>
  <c r="M2187" i="1"/>
  <c r="P1608" i="1"/>
  <c r="M1609" i="1"/>
  <c r="P2132" i="1"/>
  <c r="M2133" i="1"/>
  <c r="P2862" i="1"/>
  <c r="M2863" i="1"/>
  <c r="P659" i="1"/>
  <c r="R1197" i="1"/>
  <c r="R2429" i="1"/>
  <c r="P2544" i="1"/>
  <c r="M2545" i="1"/>
  <c r="P1505" i="1"/>
  <c r="O1505" i="1" s="1"/>
  <c r="P84" i="1"/>
  <c r="M85" i="1"/>
  <c r="P2206" i="1"/>
  <c r="O2207" i="1"/>
  <c r="R1777" i="1"/>
  <c r="M1327" i="1"/>
  <c r="P2644" i="1"/>
  <c r="O2644" i="1" s="1"/>
  <c r="P2628" i="1"/>
  <c r="O2628" i="1" s="1"/>
  <c r="P1568" i="1"/>
  <c r="M1569" i="1"/>
  <c r="P2140" i="1"/>
  <c r="M2141" i="1"/>
  <c r="P825" i="1"/>
  <c r="P1179" i="1"/>
  <c r="M1180" i="1"/>
  <c r="P79" i="1"/>
  <c r="M80" i="1"/>
  <c r="P1148" i="1"/>
  <c r="M1149" i="1"/>
  <c r="P1743" i="1"/>
  <c r="O1743" i="1" s="1"/>
  <c r="M1744" i="1"/>
  <c r="P443" i="1"/>
  <c r="M444" i="1"/>
  <c r="P1279" i="1"/>
  <c r="M1280" i="1"/>
  <c r="P1692" i="1"/>
  <c r="M1693" i="1"/>
  <c r="P2364" i="1"/>
  <c r="P2809" i="1"/>
  <c r="M2810" i="1"/>
  <c r="P2704" i="1"/>
  <c r="O2704" i="1" s="1"/>
  <c r="M2705" i="1"/>
  <c r="P601" i="1"/>
  <c r="O601" i="1" s="1"/>
  <c r="P38" i="1"/>
  <c r="O39" i="1"/>
  <c r="M39" i="1"/>
  <c r="P2690" i="1"/>
  <c r="R32" i="1"/>
  <c r="P2088" i="1"/>
  <c r="M2089" i="1"/>
  <c r="P2771" i="1"/>
  <c r="P2621" i="1"/>
  <c r="M2694" i="1"/>
  <c r="P845" i="1"/>
  <c r="O845" i="1" s="1"/>
  <c r="M846" i="1"/>
  <c r="P2179" i="1"/>
  <c r="P1691" i="1"/>
  <c r="O1692" i="1"/>
  <c r="P2747" i="1"/>
  <c r="M2748" i="1"/>
  <c r="P1156" i="1"/>
  <c r="P1527" i="1"/>
  <c r="M1528" i="1"/>
  <c r="P2155" i="1"/>
  <c r="O2156" i="1"/>
  <c r="M2156" i="1"/>
  <c r="P2496" i="1"/>
  <c r="M2497" i="1"/>
  <c r="P645" i="1"/>
  <c r="P108" i="1"/>
  <c r="P769" i="1"/>
  <c r="P2591" i="1"/>
  <c r="P2637" i="1"/>
  <c r="O2637" i="1" s="1"/>
  <c r="R98" i="1"/>
  <c r="P2115" i="1"/>
  <c r="P947" i="1"/>
  <c r="M948" i="1"/>
  <c r="P1030" i="1"/>
  <c r="M1031" i="1"/>
  <c r="M2713" i="1"/>
  <c r="P302" i="1"/>
  <c r="M303" i="1"/>
  <c r="P1847" i="1"/>
  <c r="M1848" i="1"/>
  <c r="P2029" i="1"/>
  <c r="M2030" i="1"/>
  <c r="P877" i="1"/>
  <c r="O877" i="1" s="1"/>
  <c r="M878" i="1"/>
  <c r="R897" i="1"/>
  <c r="P282" i="1"/>
  <c r="M283" i="1"/>
  <c r="P1369" i="1"/>
  <c r="O1370" i="1"/>
  <c r="M1370" i="1"/>
  <c r="Y496" i="1"/>
  <c r="Z496" i="1" s="1"/>
  <c r="AA494" i="1" s="1"/>
  <c r="X1338" i="1"/>
  <c r="X1336" i="1"/>
  <c r="AN243" i="1"/>
  <c r="AO243" i="1" s="1"/>
  <c r="AP242" i="1" s="1"/>
  <c r="AN1571" i="1"/>
  <c r="AO1571" i="1" s="1"/>
  <c r="AP1570" i="1" s="1"/>
  <c r="AN1887" i="1"/>
  <c r="AO1887" i="1" s="1"/>
  <c r="AP1886" i="1" s="1"/>
  <c r="AN2777" i="1"/>
  <c r="AO2777" i="1" s="1"/>
  <c r="AP2776" i="1" s="1"/>
  <c r="AN1756" i="1"/>
  <c r="AO1756" i="1" s="1"/>
  <c r="AP1755" i="1" s="1"/>
  <c r="AN1814" i="1"/>
  <c r="AO1814" i="1" s="1"/>
  <c r="AP1813" i="1" s="1"/>
  <c r="AN1398" i="1"/>
  <c r="AO1398" i="1" s="1"/>
  <c r="AP1397" i="1" s="1"/>
  <c r="P612" i="1"/>
  <c r="M613" i="1"/>
  <c r="P1832" i="1"/>
  <c r="M1833" i="1"/>
  <c r="P2124" i="1"/>
  <c r="M2125" i="1"/>
  <c r="M1716" i="1"/>
  <c r="P1913" i="1"/>
  <c r="O1913" i="1" s="1"/>
  <c r="P2085" i="1"/>
  <c r="P1312" i="1"/>
  <c r="M1313" i="1"/>
  <c r="P2156" i="1"/>
  <c r="M2057" i="1"/>
  <c r="P2034" i="1"/>
  <c r="P224" i="1"/>
  <c r="M225" i="1"/>
  <c r="P1856" i="1"/>
  <c r="M1857" i="1"/>
  <c r="P2340" i="1"/>
  <c r="O2340" i="1" s="1"/>
  <c r="P2643" i="1"/>
  <c r="P969" i="1"/>
  <c r="M970" i="1"/>
  <c r="P1878" i="1"/>
  <c r="M1879" i="1"/>
  <c r="P128" i="1"/>
  <c r="O129" i="1"/>
  <c r="P1600" i="1"/>
  <c r="P28" i="1"/>
  <c r="O29" i="1"/>
  <c r="M29" i="1"/>
  <c r="P255" i="1"/>
  <c r="O255" i="1" s="1"/>
  <c r="M256" i="1"/>
  <c r="P987" i="1"/>
  <c r="P2330" i="1"/>
  <c r="M2331" i="1"/>
  <c r="P934" i="1"/>
  <c r="O935" i="1"/>
  <c r="M935" i="1"/>
  <c r="P2368" i="1"/>
  <c r="M2369" i="1"/>
  <c r="P1907" i="1"/>
  <c r="M1908" i="1"/>
  <c r="P1580" i="1"/>
  <c r="M1581" i="1"/>
  <c r="P2009" i="1"/>
  <c r="M2010" i="1"/>
  <c r="M1783" i="1"/>
  <c r="R993" i="1"/>
  <c r="R2381" i="1"/>
  <c r="P552" i="1"/>
  <c r="M553" i="1"/>
  <c r="P1488" i="1"/>
  <c r="P2348" i="1"/>
  <c r="M2349" i="1"/>
  <c r="P995" i="1"/>
  <c r="M996" i="1"/>
  <c r="P2828" i="1"/>
  <c r="O2829" i="1"/>
  <c r="M2829" i="1"/>
  <c r="P2762" i="1"/>
  <c r="O2763" i="1"/>
  <c r="M2763" i="1"/>
  <c r="P1119" i="1"/>
  <c r="P2671" i="1"/>
  <c r="P1402" i="1"/>
  <c r="M1403" i="1"/>
  <c r="P1127" i="1"/>
  <c r="M1128" i="1"/>
  <c r="M1488" i="1"/>
  <c r="P1790" i="1"/>
  <c r="R137" i="1"/>
  <c r="P610" i="1"/>
  <c r="M611" i="1"/>
  <c r="P1017" i="1"/>
  <c r="P2764" i="1"/>
  <c r="O2764" i="1" s="1"/>
  <c r="P506" i="1"/>
  <c r="O507" i="1"/>
  <c r="M507" i="1"/>
  <c r="P2620" i="1"/>
  <c r="O2620" i="1" s="1"/>
  <c r="O2621" i="1"/>
  <c r="M2621" i="1"/>
  <c r="P570" i="1"/>
  <c r="M571" i="1"/>
  <c r="P1015" i="1"/>
  <c r="P594" i="1"/>
  <c r="P2859" i="1"/>
  <c r="O2859" i="1" s="1"/>
  <c r="P1965" i="1"/>
  <c r="M1966" i="1"/>
  <c r="P736" i="1"/>
  <c r="P859" i="1"/>
  <c r="O859" i="1" s="1"/>
  <c r="M860" i="1"/>
  <c r="P762" i="1"/>
  <c r="P833" i="1"/>
  <c r="M2540" i="1"/>
  <c r="P1325" i="1"/>
  <c r="O1326" i="1"/>
  <c r="M1326" i="1"/>
  <c r="P1396" i="1"/>
  <c r="O1397" i="1"/>
  <c r="M1397" i="1"/>
  <c r="R1945" i="1"/>
  <c r="P1764" i="1"/>
  <c r="O1764" i="1" s="1"/>
  <c r="P2396" i="1"/>
  <c r="P271" i="1"/>
  <c r="P1051" i="1"/>
  <c r="M1052" i="1"/>
  <c r="P2550" i="1"/>
  <c r="M2551" i="1"/>
  <c r="P685" i="1"/>
  <c r="O686" i="1"/>
  <c r="M686" i="1"/>
  <c r="P2797" i="1"/>
  <c r="M2798" i="1"/>
  <c r="P122" i="1"/>
  <c r="M123" i="1"/>
  <c r="P901" i="1"/>
  <c r="P404" i="1"/>
  <c r="O404" i="1" s="1"/>
  <c r="O405" i="1"/>
  <c r="P1028" i="1"/>
  <c r="M1553" i="1"/>
  <c r="P2419" i="1"/>
  <c r="M2420" i="1"/>
  <c r="P20" i="1"/>
  <c r="M21" i="1"/>
  <c r="P704" i="1"/>
  <c r="O704" i="1" s="1"/>
  <c r="M705" i="1"/>
  <c r="P1979" i="1"/>
  <c r="P2854" i="1"/>
  <c r="M2855" i="1"/>
  <c r="P68" i="1"/>
  <c r="M69" i="1"/>
  <c r="P2729" i="1"/>
  <c r="P1207" i="1"/>
  <c r="P735" i="1"/>
  <c r="O736" i="1"/>
  <c r="P990" i="1"/>
  <c r="M991" i="1"/>
  <c r="P945" i="1"/>
  <c r="O945" i="1" s="1"/>
  <c r="P1189" i="1"/>
  <c r="O1189" i="1" s="1"/>
  <c r="M1190" i="1"/>
  <c r="P1793" i="1"/>
  <c r="O1793" i="1" s="1"/>
  <c r="M1794" i="1"/>
  <c r="P2177" i="1"/>
  <c r="P276" i="1"/>
  <c r="O277" i="1"/>
  <c r="M277" i="1"/>
  <c r="P619" i="1"/>
  <c r="M620" i="1"/>
  <c r="P2692" i="1"/>
  <c r="O2693" i="1"/>
  <c r="M2693" i="1"/>
  <c r="P2534" i="1"/>
  <c r="P527" i="1"/>
  <c r="M528" i="1"/>
  <c r="M1016" i="1"/>
  <c r="P1615" i="1"/>
  <c r="M1422" i="1"/>
  <c r="P892" i="1"/>
  <c r="M893" i="1"/>
  <c r="P810" i="1"/>
  <c r="O811" i="1"/>
  <c r="P1121" i="1"/>
  <c r="O1121" i="1" s="1"/>
  <c r="M660" i="1"/>
  <c r="P2517" i="1"/>
  <c r="M2518" i="1"/>
  <c r="P2698" i="1"/>
  <c r="R328" i="1"/>
  <c r="P2864" i="1"/>
  <c r="O2865" i="1"/>
  <c r="P1956" i="1"/>
  <c r="M1957" i="1"/>
  <c r="P640" i="1"/>
  <c r="P827" i="1"/>
  <c r="O827" i="1" s="1"/>
  <c r="M828" i="1"/>
  <c r="P1948" i="1"/>
  <c r="P349" i="1"/>
  <c r="O350" i="1"/>
  <c r="P1313" i="1"/>
  <c r="O1313" i="1" s="1"/>
  <c r="P597" i="1"/>
  <c r="P2443" i="1"/>
  <c r="P1681" i="1"/>
  <c r="M1682" i="1"/>
  <c r="P1865" i="1"/>
  <c r="O1865" i="1" s="1"/>
  <c r="M1866" i="1"/>
  <c r="P326" i="1"/>
  <c r="O327" i="1"/>
  <c r="M327" i="1"/>
  <c r="P2030" i="1"/>
  <c r="O2030" i="1" s="1"/>
  <c r="M2031" i="1"/>
  <c r="P2622" i="1"/>
  <c r="O2622" i="1" s="1"/>
  <c r="M2623" i="1"/>
  <c r="P472" i="1"/>
  <c r="M473" i="1"/>
  <c r="P1666" i="1"/>
  <c r="O1666" i="1" s="1"/>
  <c r="R354" i="1"/>
  <c r="R1901" i="1"/>
  <c r="P1138" i="1"/>
  <c r="P2772" i="1"/>
  <c r="O2772" i="1" s="1"/>
  <c r="R296" i="1"/>
  <c r="Y139" i="1"/>
  <c r="Z139" i="1" s="1"/>
  <c r="AA137" i="1" s="1"/>
  <c r="Y614" i="1"/>
  <c r="Z614" i="1" s="1"/>
  <c r="AA612" i="1" s="1"/>
  <c r="Y1389" i="1"/>
  <c r="Z1389" i="1" s="1"/>
  <c r="AA1387" i="1" s="1"/>
  <c r="Y2532" i="1"/>
  <c r="Z2532" i="1" s="1"/>
  <c r="AA2530" i="1" s="1"/>
  <c r="Y2088" i="1"/>
  <c r="Z2088" i="1" s="1"/>
  <c r="AA2086" i="1" s="1"/>
  <c r="Y160" i="1"/>
  <c r="Z160" i="1" s="1"/>
  <c r="AA158" i="1" s="1"/>
  <c r="Y213" i="1"/>
  <c r="Z213" i="1" s="1"/>
  <c r="AA211" i="1" s="1"/>
  <c r="Y401" i="1"/>
  <c r="Z401" i="1" s="1"/>
  <c r="AA399" i="1" s="1"/>
  <c r="Y110" i="1"/>
  <c r="Z110" i="1" s="1"/>
  <c r="AA108" i="1" s="1"/>
  <c r="Y494" i="1"/>
  <c r="Z494" i="1" s="1"/>
  <c r="AA492" i="1" s="1"/>
  <c r="Y878" i="1"/>
  <c r="Z878" i="1" s="1"/>
  <c r="AA876" i="1" s="1"/>
  <c r="Y343" i="1"/>
  <c r="Z343" i="1" s="1"/>
  <c r="AA341" i="1" s="1"/>
  <c r="X581" i="1"/>
  <c r="AN1218" i="1"/>
  <c r="AO1218" i="1" s="1"/>
  <c r="AP1217" i="1" s="1"/>
  <c r="AN1850" i="1"/>
  <c r="AO1850" i="1" s="1"/>
  <c r="AP1849" i="1" s="1"/>
  <c r="AN650" i="1"/>
  <c r="AO650" i="1" s="1"/>
  <c r="AP649" i="1" s="1"/>
  <c r="AN125" i="1"/>
  <c r="AO125" i="1" s="1"/>
  <c r="AP124" i="1" s="1"/>
  <c r="AN2429" i="1"/>
  <c r="AO2429" i="1" s="1"/>
  <c r="AP2428" i="1" s="1"/>
  <c r="AN2727" i="1"/>
  <c r="AO2727" i="1" s="1"/>
  <c r="AP2726" i="1" s="1"/>
  <c r="AN1617" i="1"/>
  <c r="AO1617" i="1" s="1"/>
  <c r="AP1616" i="1" s="1"/>
  <c r="AN1632" i="1"/>
  <c r="AO1632" i="1" s="1"/>
  <c r="AP1631" i="1" s="1"/>
  <c r="AN2863" i="1"/>
  <c r="AO2863" i="1" s="1"/>
  <c r="AP2862" i="1" s="1"/>
  <c r="P517" i="1"/>
  <c r="P676" i="1"/>
  <c r="M677" i="1"/>
  <c r="P811" i="1"/>
  <c r="P2780" i="1"/>
  <c r="P646" i="1"/>
  <c r="O646" i="1" s="1"/>
  <c r="P701" i="1"/>
  <c r="M702" i="1"/>
  <c r="P170" i="1"/>
  <c r="M171" i="1"/>
  <c r="P509" i="1"/>
  <c r="P1714" i="1"/>
  <c r="O1715" i="1"/>
  <c r="M1715" i="1"/>
  <c r="P1229" i="1"/>
  <c r="M1230" i="1"/>
  <c r="R489" i="1"/>
  <c r="R1937" i="1"/>
  <c r="P724" i="1"/>
  <c r="P2533" i="1"/>
  <c r="O2534" i="1"/>
  <c r="M2534" i="1"/>
  <c r="R518" i="1"/>
  <c r="P928" i="1"/>
  <c r="P1299" i="1"/>
  <c r="M1300" i="1"/>
  <c r="P2855" i="1"/>
  <c r="P786" i="1"/>
  <c r="M787" i="1"/>
  <c r="P1233" i="1"/>
  <c r="P1423" i="1"/>
  <c r="M1424" i="1"/>
  <c r="P2055" i="1"/>
  <c r="O2055" i="1" s="1"/>
  <c r="O2056" i="1"/>
  <c r="M2056" i="1"/>
  <c r="P189" i="1"/>
  <c r="M190" i="1"/>
  <c r="P900" i="1"/>
  <c r="O901" i="1"/>
  <c r="M901" i="1"/>
  <c r="P794" i="1"/>
  <c r="M795" i="1"/>
  <c r="P2181" i="1"/>
  <c r="M2182" i="1"/>
  <c r="P208" i="1"/>
  <c r="P1828" i="1"/>
  <c r="O1828" i="1" s="1"/>
  <c r="P2216" i="1"/>
  <c r="P2220" i="1"/>
  <c r="P1485" i="1"/>
  <c r="M1486" i="1"/>
  <c r="P2102" i="1"/>
  <c r="P497" i="1"/>
  <c r="P1817" i="1"/>
  <c r="M1818" i="1"/>
  <c r="P2490" i="1"/>
  <c r="R1552" i="1"/>
  <c r="P1704" i="1"/>
  <c r="O1704" i="1" s="1"/>
  <c r="P1654" i="1"/>
  <c r="O1654" i="1" s="1"/>
  <c r="P2504" i="1"/>
  <c r="M2505" i="1"/>
  <c r="P314" i="1"/>
  <c r="M315" i="1"/>
  <c r="P1441" i="1"/>
  <c r="M1442" i="1"/>
  <c r="P2489" i="1"/>
  <c r="O2490" i="1"/>
  <c r="P1781" i="1"/>
  <c r="O1782" i="1"/>
  <c r="P2725" i="1"/>
  <c r="O2725" i="1" s="1"/>
  <c r="M2726" i="1"/>
  <c r="R854" i="1"/>
  <c r="P976" i="1"/>
  <c r="P914" i="1"/>
  <c r="M915" i="1"/>
  <c r="P1297" i="1"/>
  <c r="M2472" i="1"/>
  <c r="P692" i="1"/>
  <c r="O693" i="1"/>
  <c r="M693" i="1"/>
  <c r="P940" i="1"/>
  <c r="O940" i="1" s="1"/>
  <c r="M941" i="1"/>
  <c r="P2687" i="1"/>
  <c r="P1486" i="1"/>
  <c r="P1183" i="1"/>
  <c r="M1184" i="1"/>
  <c r="P1555" i="1"/>
  <c r="M1556" i="1"/>
  <c r="P796" i="1"/>
  <c r="M977" i="1"/>
  <c r="P2564" i="1"/>
  <c r="M2520" i="1"/>
  <c r="P420" i="1"/>
  <c r="O421" i="1"/>
  <c r="M421" i="1"/>
  <c r="P1750" i="1"/>
  <c r="M1751" i="1"/>
  <c r="P2528" i="1"/>
  <c r="P246" i="1"/>
  <c r="O247" i="1"/>
  <c r="M247" i="1"/>
  <c r="P1320" i="1"/>
  <c r="M1321" i="1"/>
  <c r="P351" i="1"/>
  <c r="M352" i="1"/>
  <c r="P1043" i="1"/>
  <c r="P965" i="1"/>
  <c r="P2416" i="1"/>
  <c r="M2417" i="1"/>
  <c r="P771" i="1"/>
  <c r="M772" i="1"/>
  <c r="P230" i="1"/>
  <c r="O231" i="1"/>
  <c r="M231" i="1"/>
  <c r="P22" i="1"/>
  <c r="M23" i="1"/>
  <c r="R598" i="1"/>
  <c r="R512" i="1"/>
  <c r="P2266" i="1"/>
  <c r="O2266" i="1" s="1"/>
  <c r="M2267" i="1"/>
  <c r="P1993" i="1"/>
  <c r="O1994" i="1"/>
  <c r="P683" i="1"/>
  <c r="M684" i="1"/>
  <c r="P1731" i="1"/>
  <c r="M1732" i="1"/>
  <c r="P2538" i="1"/>
  <c r="O2539" i="1"/>
  <c r="M2539" i="1"/>
  <c r="R28" i="1"/>
  <c r="P308" i="1"/>
  <c r="O309" i="1"/>
  <c r="M1018" i="1"/>
  <c r="P2346" i="1"/>
  <c r="M2347" i="1"/>
  <c r="P1697" i="1"/>
  <c r="O1698" i="1"/>
  <c r="P2424" i="1"/>
  <c r="M2455" i="1"/>
  <c r="P1551" i="1"/>
  <c r="O1552" i="1"/>
  <c r="M1552" i="1"/>
  <c r="P1504" i="1"/>
  <c r="P2032" i="1"/>
  <c r="M2033" i="1"/>
  <c r="P198" i="1"/>
  <c r="O199" i="1"/>
  <c r="M199" i="1"/>
  <c r="P1152" i="1"/>
  <c r="O1152" i="1" s="1"/>
  <c r="M1153" i="1"/>
  <c r="P1934" i="1"/>
  <c r="M518" i="1"/>
  <c r="P1777" i="1"/>
  <c r="O1777" i="1" s="1"/>
  <c r="O1778" i="1"/>
  <c r="M1778" i="1"/>
  <c r="P2656" i="1"/>
  <c r="P773" i="1"/>
  <c r="P2751" i="1"/>
  <c r="M2752" i="1"/>
  <c r="M954" i="1"/>
  <c r="R140" i="1"/>
  <c r="P1926" i="1"/>
  <c r="M1927" i="1"/>
  <c r="P428" i="1"/>
  <c r="O428" i="1" s="1"/>
  <c r="O429" i="1"/>
  <c r="M429" i="1"/>
  <c r="P2372" i="1"/>
  <c r="P1133" i="1"/>
  <c r="P2036" i="1"/>
  <c r="P1014" i="1"/>
  <c r="M1015" i="1"/>
  <c r="P2061" i="1"/>
  <c r="O2061" i="1" s="1"/>
  <c r="O2062" i="1"/>
  <c r="P1420" i="1"/>
  <c r="O1420" i="1" s="1"/>
  <c r="O1421" i="1"/>
  <c r="P2686" i="1"/>
  <c r="O2686" i="1" s="1"/>
  <c r="O2687" i="1"/>
  <c r="M2687" i="1"/>
  <c r="P831" i="1"/>
  <c r="M832" i="1"/>
  <c r="R941" i="1"/>
  <c r="N2374" i="1"/>
  <c r="M2375" i="1"/>
  <c r="K2375" i="1"/>
  <c r="P136" i="1"/>
  <c r="M137" i="1"/>
  <c r="P1116" i="1"/>
  <c r="M1117" i="1"/>
  <c r="P2737" i="1"/>
  <c r="P916" i="1"/>
  <c r="M917" i="1"/>
  <c r="P240" i="1"/>
  <c r="O240" i="1" s="1"/>
  <c r="O241" i="1"/>
  <c r="P1200" i="1"/>
  <c r="M1201" i="1"/>
  <c r="P647" i="1"/>
  <c r="O647" i="1" s="1"/>
  <c r="R1037" i="1"/>
  <c r="P1479" i="1"/>
  <c r="O1479" i="1" s="1"/>
  <c r="M1480" i="1"/>
  <c r="R438" i="1"/>
  <c r="P2662" i="1"/>
  <c r="M2663" i="1"/>
  <c r="P1792" i="1"/>
  <c r="M1793" i="1"/>
  <c r="P1711" i="1"/>
  <c r="R604" i="1"/>
  <c r="P360" i="1"/>
  <c r="O360" i="1" s="1"/>
  <c r="P1440" i="1"/>
  <c r="O1441" i="1"/>
  <c r="M1441" i="1"/>
  <c r="P1298" i="1"/>
  <c r="O1298" i="1" s="1"/>
  <c r="O1299" i="1"/>
  <c r="P2507" i="1"/>
  <c r="M2508" i="1"/>
  <c r="P1433" i="1"/>
  <c r="O1433" i="1" s="1"/>
  <c r="P2638" i="1"/>
  <c r="O2638" i="1" s="1"/>
  <c r="M1601" i="1"/>
  <c r="M309" i="1"/>
  <c r="P2723" i="1"/>
  <c r="P2648" i="1"/>
  <c r="N1082" i="1"/>
  <c r="M1083" i="1"/>
  <c r="K1083" i="1"/>
  <c r="AN811" i="1"/>
  <c r="AO811" i="1" s="1"/>
  <c r="AP810" i="1" s="1"/>
  <c r="AN2832" i="1"/>
  <c r="AO2832" i="1" s="1"/>
  <c r="AP2831" i="1" s="1"/>
  <c r="AN564" i="1"/>
  <c r="AO564" i="1" s="1"/>
  <c r="AP563" i="1" s="1"/>
  <c r="AN1598" i="1"/>
  <c r="AO1598" i="1" s="1"/>
  <c r="AP1597" i="1" s="1"/>
  <c r="AN2635" i="1"/>
  <c r="AO2635" i="1" s="1"/>
  <c r="AP2634" i="1" s="1"/>
  <c r="AN2104" i="1"/>
  <c r="AO2104" i="1" s="1"/>
  <c r="AP2103" i="1" s="1"/>
  <c r="AN1318" i="1"/>
  <c r="AO1318" i="1" s="1"/>
  <c r="AP1317" i="1" s="1"/>
  <c r="M157" i="1"/>
  <c r="P623" i="1"/>
  <c r="M624" i="1"/>
  <c r="P2448" i="1"/>
  <c r="P2605" i="1"/>
  <c r="O2605" i="1" s="1"/>
  <c r="P476" i="1"/>
  <c r="P1723" i="1"/>
  <c r="M1724" i="1"/>
  <c r="P104" i="1"/>
  <c r="O105" i="1"/>
  <c r="M105" i="1"/>
  <c r="P24" i="1"/>
  <c r="O25" i="1"/>
  <c r="P496" i="1"/>
  <c r="O497" i="1"/>
  <c r="M497" i="1"/>
  <c r="P2218" i="1"/>
  <c r="M2219" i="1"/>
  <c r="P2592" i="1"/>
  <c r="O2592" i="1" s="1"/>
  <c r="P562" i="1"/>
  <c r="M563" i="1"/>
  <c r="P1289" i="1"/>
  <c r="O1289" i="1" s="1"/>
  <c r="P2512" i="1"/>
  <c r="M2513" i="1"/>
  <c r="P392" i="1"/>
  <c r="P1649" i="1"/>
  <c r="O1650" i="1"/>
  <c r="P290" i="1"/>
  <c r="O291" i="1"/>
  <c r="M291" i="1"/>
  <c r="P158" i="1"/>
  <c r="M159" i="1"/>
  <c r="P1088" i="1"/>
  <c r="P1008" i="1"/>
  <c r="O1009" i="1"/>
  <c r="M1009" i="1"/>
  <c r="P1343" i="1"/>
  <c r="M1344" i="1"/>
  <c r="P1983" i="1"/>
  <c r="P1294" i="1"/>
  <c r="P2624" i="1"/>
  <c r="O2624" i="1" s="1"/>
  <c r="M2625" i="1"/>
  <c r="P886" i="1"/>
  <c r="M887" i="1"/>
  <c r="P6" i="1"/>
  <c r="O7" i="1"/>
  <c r="M7" i="1"/>
  <c r="P2469" i="1"/>
  <c r="M2470" i="1"/>
  <c r="M2591" i="1"/>
  <c r="R406" i="1"/>
  <c r="R800" i="1"/>
  <c r="P2077" i="1"/>
  <c r="O2077" i="1" s="1"/>
  <c r="M2078" i="1"/>
  <c r="P2657" i="1"/>
  <c r="P764" i="1"/>
  <c r="P2016" i="1"/>
  <c r="P160" i="1"/>
  <c r="M161" i="1"/>
  <c r="P1351" i="1"/>
  <c r="P2470" i="1"/>
  <c r="O2470" i="1" s="1"/>
  <c r="O2471" i="1"/>
  <c r="P1475" i="1"/>
  <c r="M1476" i="1"/>
  <c r="P2242" i="1"/>
  <c r="O2242" i="1" s="1"/>
  <c r="M2243" i="1"/>
  <c r="P353" i="1"/>
  <c r="M354" i="1"/>
  <c r="P1483" i="1"/>
  <c r="R1329" i="1"/>
  <c r="R1688" i="1"/>
  <c r="P975" i="1"/>
  <c r="O976" i="1"/>
  <c r="M976" i="1"/>
  <c r="P726" i="1"/>
  <c r="O727" i="1"/>
  <c r="M727" i="1"/>
  <c r="P1513" i="1"/>
  <c r="M1514" i="1"/>
  <c r="P2518" i="1"/>
  <c r="O2518" i="1" s="1"/>
  <c r="M718" i="1"/>
  <c r="P958" i="1"/>
  <c r="P2426" i="1"/>
  <c r="M2427" i="1"/>
  <c r="P650" i="1"/>
  <c r="M651" i="1"/>
  <c r="P537" i="1"/>
  <c r="O537" i="1" s="1"/>
  <c r="M538" i="1"/>
  <c r="P689" i="1"/>
  <c r="P383" i="1"/>
  <c r="M384" i="1"/>
  <c r="P1307" i="1"/>
  <c r="M1308" i="1"/>
  <c r="P1202" i="1"/>
  <c r="M1203" i="1"/>
  <c r="P1085" i="1"/>
  <c r="O1086" i="1"/>
  <c r="P2093" i="1"/>
  <c r="P2060" i="1"/>
  <c r="M2061" i="1"/>
  <c r="R40" i="1"/>
  <c r="P2296" i="1"/>
  <c r="M2297" i="1"/>
  <c r="P1016" i="1"/>
  <c r="O1017" i="1"/>
  <c r="P1419" i="1"/>
  <c r="M1420" i="1"/>
  <c r="P938" i="1"/>
  <c r="P1069" i="1"/>
  <c r="M1070" i="1"/>
  <c r="P2482" i="1"/>
  <c r="O2482" i="1" s="1"/>
  <c r="P2453" i="1"/>
  <c r="O2454" i="1"/>
  <c r="M2454" i="1"/>
  <c r="P2481" i="1"/>
  <c r="M2482" i="1"/>
  <c r="P776" i="1"/>
  <c r="M777" i="1"/>
  <c r="P1352" i="1"/>
  <c r="P248" i="1"/>
  <c r="O249" i="1"/>
  <c r="M249" i="1"/>
  <c r="P2835" i="1"/>
  <c r="M2836" i="1"/>
  <c r="P1356" i="1"/>
  <c r="M1357" i="1"/>
  <c r="P1023" i="1"/>
  <c r="M1024" i="1"/>
  <c r="P1631" i="1"/>
  <c r="M1632" i="1"/>
  <c r="P2311" i="1"/>
  <c r="M2312" i="1"/>
  <c r="P711" i="1"/>
  <c r="O711" i="1" s="1"/>
  <c r="M712" i="1"/>
  <c r="P516" i="1"/>
  <c r="O516" i="1" s="1"/>
  <c r="O517" i="1"/>
  <c r="P702" i="1"/>
  <c r="O702" i="1" s="1"/>
  <c r="P585" i="1"/>
  <c r="P1163" i="1"/>
  <c r="M1164" i="1"/>
  <c r="P1398" i="1"/>
  <c r="M1399" i="1"/>
  <c r="R24" i="1"/>
  <c r="P952" i="1"/>
  <c r="O952" i="1" s="1"/>
  <c r="O953" i="1"/>
  <c r="R48" i="1"/>
  <c r="P651" i="1"/>
  <c r="P2421" i="1"/>
  <c r="M2422" i="1"/>
  <c r="P186" i="1"/>
  <c r="M187" i="1"/>
  <c r="P406" i="1"/>
  <c r="O407" i="1"/>
  <c r="M407" i="1"/>
  <c r="P608" i="1"/>
  <c r="O609" i="1"/>
  <c r="M609" i="1"/>
  <c r="M1089" i="1"/>
  <c r="P454" i="1"/>
  <c r="P1192" i="1"/>
  <c r="M1193" i="1"/>
  <c r="P1223" i="1"/>
  <c r="P1018" i="1"/>
  <c r="P1517" i="1"/>
  <c r="O1518" i="1"/>
  <c r="R45" i="1"/>
  <c r="P2665" i="1"/>
  <c r="M2666" i="1"/>
  <c r="P2420" i="1"/>
  <c r="O2420" i="1" s="1"/>
  <c r="O2421" i="1"/>
  <c r="P2236" i="1"/>
  <c r="M2237" i="1"/>
  <c r="P1151" i="1"/>
  <c r="M1152" i="1"/>
  <c r="P2823" i="1"/>
  <c r="M2824" i="1"/>
  <c r="P1806" i="1"/>
  <c r="M1807" i="1"/>
  <c r="P503" i="1"/>
  <c r="M504" i="1"/>
  <c r="P1468" i="1"/>
  <c r="P1549" i="1"/>
  <c r="M1550" i="1"/>
  <c r="P1831" i="1"/>
  <c r="M1832" i="1"/>
  <c r="R529" i="1"/>
  <c r="O530" i="1"/>
  <c r="P1542" i="1"/>
  <c r="O1543" i="1"/>
  <c r="M1543" i="1"/>
  <c r="R2109" i="1"/>
  <c r="P1077" i="1"/>
  <c r="M1078" i="1"/>
  <c r="P285" i="1"/>
  <c r="O285" i="1" s="1"/>
  <c r="P2052" i="1"/>
  <c r="M2691" i="1"/>
  <c r="P1395" i="1"/>
  <c r="O1395" i="1" s="1"/>
  <c r="O1396" i="1"/>
  <c r="P2558" i="1"/>
  <c r="M2559" i="1"/>
  <c r="R33" i="1"/>
  <c r="P1864" i="1"/>
  <c r="M862" i="1"/>
  <c r="R680" i="1"/>
  <c r="Y65" i="1"/>
  <c r="Z65" i="1" s="1"/>
  <c r="AA63" i="1" s="1"/>
  <c r="X1341" i="1"/>
  <c r="X1333" i="1"/>
  <c r="Y2721" i="1"/>
  <c r="Z2721" i="1" s="1"/>
  <c r="AA2719" i="1" s="1"/>
  <c r="X1335" i="1"/>
  <c r="X1076" i="1"/>
  <c r="Y1663" i="1"/>
  <c r="Z1663" i="1" s="1"/>
  <c r="AA1661" i="1" s="1"/>
  <c r="AN340" i="1"/>
  <c r="AO340" i="1" s="1"/>
  <c r="AP339" i="1" s="1"/>
  <c r="AN2241" i="1"/>
  <c r="AO2241" i="1" s="1"/>
  <c r="AP2240" i="1" s="1"/>
  <c r="AN458" i="1"/>
  <c r="AO458" i="1" s="1"/>
  <c r="AP457" i="1" s="1"/>
  <c r="AN1370" i="1"/>
  <c r="AO1370" i="1" s="1"/>
  <c r="AP1369" i="1" s="1"/>
  <c r="AN1716" i="1"/>
  <c r="AO1716" i="1" s="1"/>
  <c r="AP1715" i="1" s="1"/>
  <c r="AN1941" i="1"/>
  <c r="AO1941" i="1" s="1"/>
  <c r="AP1940" i="1" s="1"/>
  <c r="AN1928" i="1"/>
  <c r="AO1928" i="1" s="1"/>
  <c r="AP1927" i="1" s="1"/>
  <c r="AN176" i="1"/>
  <c r="AO176" i="1" s="1"/>
  <c r="AP175" i="1" s="1"/>
  <c r="AN691" i="1"/>
  <c r="AO691" i="1" s="1"/>
  <c r="AP690" i="1" s="1"/>
  <c r="AN585" i="1"/>
  <c r="AO585" i="1" s="1"/>
  <c r="AP584" i="1" s="1"/>
  <c r="AN610" i="1"/>
  <c r="AO610" i="1" s="1"/>
  <c r="AP609" i="1" s="1"/>
  <c r="AN2622" i="1"/>
  <c r="AO2622" i="1" s="1"/>
  <c r="AP2621" i="1" s="1"/>
  <c r="AN2641" i="1"/>
  <c r="AO2641" i="1" s="1"/>
  <c r="AP2640" i="1" s="1"/>
  <c r="AN2466" i="1"/>
  <c r="AO2466" i="1" s="1"/>
  <c r="AP2465" i="1" s="1"/>
  <c r="AN2584" i="1"/>
  <c r="AO2584" i="1" s="1"/>
  <c r="AP2583" i="1" s="1"/>
  <c r="AN239" i="1"/>
  <c r="AO239" i="1" s="1"/>
  <c r="AP238" i="1" s="1"/>
  <c r="P603" i="1"/>
  <c r="O603" i="1" s="1"/>
  <c r="M604" i="1"/>
  <c r="P239" i="1"/>
  <c r="P1203" i="1"/>
  <c r="O1203" i="1" s="1"/>
  <c r="P1062" i="1"/>
  <c r="O1063" i="1"/>
  <c r="M1063" i="1"/>
  <c r="P155" i="1"/>
  <c r="M156" i="1"/>
  <c r="P1929" i="1"/>
  <c r="M1930" i="1"/>
  <c r="P2068" i="1"/>
  <c r="O2068" i="1" s="1"/>
  <c r="P2253" i="1"/>
  <c r="O2253" i="1" s="1"/>
  <c r="M2254" i="1"/>
  <c r="P1561" i="1"/>
  <c r="R118" i="1"/>
  <c r="O119" i="1"/>
  <c r="R1542" i="1"/>
  <c r="P478" i="1"/>
  <c r="M479" i="1"/>
  <c r="R1396" i="1"/>
  <c r="M2017" i="1"/>
  <c r="P1204" i="1"/>
  <c r="O1204" i="1" s="1"/>
  <c r="P1647" i="1"/>
  <c r="O1647" i="1" s="1"/>
  <c r="P2219" i="1"/>
  <c r="O2219" i="1" s="1"/>
  <c r="O2220" i="1"/>
  <c r="P1122" i="1"/>
  <c r="M1123" i="1"/>
  <c r="P1565" i="1"/>
  <c r="P1771" i="1"/>
  <c r="P745" i="1"/>
  <c r="M746" i="1"/>
  <c r="P813" i="1"/>
  <c r="P1388" i="1"/>
  <c r="P970" i="1"/>
  <c r="R789" i="1"/>
  <c r="P448" i="1"/>
  <c r="O448" i="1" s="1"/>
  <c r="P1970" i="1"/>
  <c r="M1971" i="1"/>
  <c r="P2524" i="1"/>
  <c r="M2525" i="1"/>
  <c r="M721" i="1"/>
  <c r="P2488" i="1"/>
  <c r="O2489" i="1"/>
  <c r="M1290" i="1"/>
  <c r="P2393" i="1"/>
  <c r="M2394" i="1"/>
  <c r="P267" i="1"/>
  <c r="M268" i="1"/>
  <c r="P1047" i="1"/>
  <c r="M1048" i="1"/>
  <c r="P909" i="1"/>
  <c r="P2065" i="1"/>
  <c r="M2066" i="1"/>
  <c r="M25" i="1"/>
  <c r="R765" i="1"/>
  <c r="R2141" i="1"/>
  <c r="P656" i="1"/>
  <c r="P763" i="1"/>
  <c r="O763" i="1" s="1"/>
  <c r="O764" i="1"/>
  <c r="P2848" i="1"/>
  <c r="O2848" i="1" s="1"/>
  <c r="P738" i="1"/>
  <c r="O739" i="1"/>
  <c r="M739" i="1"/>
  <c r="P1901" i="1"/>
  <c r="O1902" i="1"/>
  <c r="P2399" i="1"/>
  <c r="M2400" i="1"/>
  <c r="P1886" i="1"/>
  <c r="M1887" i="1"/>
  <c r="P2589" i="1"/>
  <c r="O2590" i="1"/>
  <c r="M2590" i="1"/>
  <c r="P1966" i="1"/>
  <c r="O1966" i="1" s="1"/>
  <c r="R164" i="1"/>
  <c r="P1248" i="1"/>
  <c r="P1939" i="1"/>
  <c r="M1940" i="1"/>
  <c r="P1222" i="1"/>
  <c r="O1223" i="1"/>
  <c r="P1597" i="1"/>
  <c r="O1598" i="1"/>
  <c r="M1598" i="1"/>
  <c r="M1829" i="1"/>
  <c r="P2111" i="1"/>
  <c r="M2112" i="1"/>
  <c r="P16" i="1"/>
  <c r="O17" i="1"/>
  <c r="M17" i="1"/>
  <c r="P1308" i="1"/>
  <c r="O1308" i="1" s="1"/>
  <c r="P2119" i="1"/>
  <c r="O2119" i="1" s="1"/>
  <c r="O490" i="1"/>
  <c r="P2282" i="1"/>
  <c r="M2283" i="1"/>
  <c r="P2401" i="1"/>
  <c r="O2401" i="1" s="1"/>
  <c r="M2402" i="1"/>
  <c r="P431" i="1"/>
  <c r="M432" i="1"/>
  <c r="P2410" i="1"/>
  <c r="O2410" i="1" s="1"/>
  <c r="M1791" i="1"/>
  <c r="P716" i="1"/>
  <c r="O717" i="1"/>
  <c r="P815" i="1"/>
  <c r="M816" i="1"/>
  <c r="P2792" i="1"/>
  <c r="M2793" i="1"/>
  <c r="P1143" i="1"/>
  <c r="O1143" i="1" s="1"/>
  <c r="M1144" i="1"/>
  <c r="P1056" i="1"/>
  <c r="O1056" i="1" s="1"/>
  <c r="P639" i="1"/>
  <c r="O640" i="1"/>
  <c r="M640" i="1"/>
  <c r="P2660" i="1"/>
  <c r="P626" i="1"/>
  <c r="O627" i="1"/>
  <c r="M627" i="1"/>
  <c r="P1651" i="1"/>
  <c r="M1652" i="1"/>
  <c r="P1881" i="1"/>
  <c r="O1881" i="1" s="1"/>
  <c r="M1882" i="1"/>
  <c r="P1381" i="1"/>
  <c r="R624" i="1"/>
  <c r="P1253" i="1"/>
  <c r="M1254" i="1"/>
  <c r="P322" i="1"/>
  <c r="O322" i="1" s="1"/>
  <c r="P2323" i="1"/>
  <c r="M2324" i="1"/>
  <c r="R53" i="1"/>
  <c r="O54" i="1"/>
  <c r="P584" i="1"/>
  <c r="O585" i="1"/>
  <c r="P2289" i="1"/>
  <c r="O2289" i="1" s="1"/>
  <c r="M2290" i="1"/>
  <c r="P212" i="1"/>
  <c r="O213" i="1"/>
  <c r="M213" i="1"/>
  <c r="M1298" i="1"/>
  <c r="P566" i="1"/>
  <c r="O567" i="1"/>
  <c r="M567" i="1"/>
  <c r="P2202" i="1"/>
  <c r="M2203" i="1"/>
  <c r="P2756" i="1"/>
  <c r="O2756" i="1" s="1"/>
  <c r="M1484" i="1"/>
  <c r="M2103" i="1"/>
  <c r="P1899" i="1"/>
  <c r="M1900" i="1"/>
  <c r="P837" i="1"/>
  <c r="P2312" i="1"/>
  <c r="O2312" i="1" s="1"/>
  <c r="P729" i="1"/>
  <c r="O729" i="1" s="1"/>
  <c r="P1416" i="1"/>
  <c r="M1417" i="1"/>
  <c r="P384" i="1"/>
  <c r="O385" i="1"/>
  <c r="P635" i="1"/>
  <c r="O635" i="1" s="1"/>
  <c r="M636" i="1"/>
  <c r="P2647" i="1"/>
  <c r="O2648" i="1"/>
  <c r="M2648" i="1"/>
  <c r="P459" i="1"/>
  <c r="M460" i="1"/>
  <c r="P2159" i="1"/>
  <c r="M2160" i="1"/>
  <c r="P1501" i="1"/>
  <c r="O1502" i="1"/>
  <c r="P195" i="1"/>
  <c r="M196" i="1"/>
  <c r="P1425" i="1"/>
  <c r="O1425" i="1" s="1"/>
  <c r="P1449" i="1"/>
  <c r="M1450" i="1"/>
  <c r="R464" i="1"/>
  <c r="P2649" i="1"/>
  <c r="M2650" i="1"/>
  <c r="M797" i="1"/>
  <c r="P453" i="1"/>
  <c r="O453" i="1" s="1"/>
  <c r="O454" i="1"/>
  <c r="P2024" i="1"/>
  <c r="M2025" i="1"/>
  <c r="P768" i="1"/>
  <c r="O768" i="1" s="1"/>
  <c r="O769" i="1"/>
  <c r="P2598" i="1"/>
  <c r="M2599" i="1"/>
  <c r="P2813" i="1"/>
  <c r="P1464" i="1"/>
  <c r="P2360" i="1"/>
  <c r="P1394" i="1"/>
  <c r="M1395" i="1"/>
  <c r="P2128" i="1"/>
  <c r="M2129" i="1"/>
  <c r="M44" i="1"/>
  <c r="P61" i="1"/>
  <c r="O61" i="1" s="1"/>
  <c r="M62" i="1"/>
  <c r="P1478" i="1"/>
  <c r="M1479" i="1"/>
  <c r="P1682" i="1"/>
  <c r="O1682" i="1" s="1"/>
  <c r="M1683" i="1"/>
  <c r="P871" i="1"/>
  <c r="M872" i="1"/>
  <c r="M959" i="1"/>
  <c r="R198" i="1"/>
  <c r="P1195" i="1"/>
  <c r="P578" i="1"/>
  <c r="O579" i="1"/>
  <c r="M579" i="1"/>
  <c r="P1473" i="1"/>
  <c r="P1752" i="1"/>
  <c r="P143" i="1"/>
  <c r="M144" i="1"/>
  <c r="P320" i="1"/>
  <c r="O321" i="1"/>
  <c r="P1236" i="1"/>
  <c r="P580" i="1"/>
  <c r="M581" i="1"/>
  <c r="P1579" i="1"/>
  <c r="O1579" i="1" s="1"/>
  <c r="O1580" i="1"/>
  <c r="M1580" i="1"/>
  <c r="P2532" i="1"/>
  <c r="O2533" i="1"/>
  <c r="P1753" i="1"/>
  <c r="O1753" i="1" s="1"/>
  <c r="P984" i="1"/>
  <c r="M985" i="1"/>
  <c r="P586" i="1"/>
  <c r="P684" i="1"/>
  <c r="O684" i="1" s="1"/>
  <c r="O685" i="1"/>
  <c r="P872" i="1"/>
  <c r="P1371" i="1"/>
  <c r="N2362" i="1"/>
  <c r="M2363" i="1"/>
  <c r="K2363" i="1"/>
  <c r="P870" i="1"/>
  <c r="R228" i="1"/>
  <c r="P2484" i="1"/>
  <c r="O2484" i="1" s="1"/>
  <c r="M2485" i="1"/>
  <c r="P2464" i="1"/>
  <c r="M2465" i="1"/>
  <c r="P2390" i="1"/>
  <c r="P1445" i="1"/>
  <c r="M1446" i="1"/>
  <c r="P1329" i="1"/>
  <c r="O1329" i="1" s="1"/>
  <c r="O1330" i="1"/>
  <c r="M2361" i="1"/>
  <c r="P744" i="1"/>
  <c r="O745" i="1"/>
  <c r="M745" i="1"/>
  <c r="N2390" i="1"/>
  <c r="M2391" i="1"/>
  <c r="K2391" i="1"/>
  <c r="AN2044" i="1"/>
  <c r="AO2044" i="1" s="1"/>
  <c r="AP2043" i="1" s="1"/>
  <c r="AN2398" i="1"/>
  <c r="AO2398" i="1" s="1"/>
  <c r="AP2397" i="1" s="1"/>
  <c r="AN1333" i="1"/>
  <c r="AO1333" i="1" s="1"/>
  <c r="AP1332" i="1" s="1"/>
  <c r="AN289" i="1"/>
  <c r="AO289" i="1" s="1"/>
  <c r="AP288" i="1" s="1"/>
  <c r="AN1606" i="1"/>
  <c r="AO1606" i="1" s="1"/>
  <c r="AP1605" i="1" s="1"/>
  <c r="P1919" i="1"/>
  <c r="M1920" i="1"/>
  <c r="P500" i="1"/>
  <c r="M501" i="1"/>
  <c r="P56" i="1"/>
  <c r="O57" i="1"/>
  <c r="M57" i="1"/>
  <c r="P2696" i="1"/>
  <c r="P1498" i="1"/>
  <c r="P2254" i="1"/>
  <c r="P1636" i="1"/>
  <c r="P435" i="1"/>
  <c r="M436" i="1"/>
  <c r="P2015" i="1"/>
  <c r="O2016" i="1"/>
  <c r="M2016" i="1"/>
  <c r="P11" i="1"/>
  <c r="M12" i="1"/>
  <c r="P1432" i="1"/>
  <c r="O1432" i="1" s="1"/>
  <c r="P2383" i="1"/>
  <c r="M2384" i="1"/>
  <c r="P908" i="1"/>
  <c r="O908" i="1" s="1"/>
  <c r="O909" i="1"/>
  <c r="P1067" i="1"/>
  <c r="P2587" i="1"/>
  <c r="M2588" i="1"/>
  <c r="P698" i="1"/>
  <c r="M699" i="1"/>
  <c r="P1893" i="1"/>
  <c r="O1894" i="1"/>
  <c r="P2745" i="1"/>
  <c r="M2746" i="1"/>
  <c r="P644" i="1"/>
  <c r="O645" i="1"/>
  <c r="P719" i="1"/>
  <c r="O719" i="1" s="1"/>
  <c r="O720" i="1"/>
  <c r="M720" i="1"/>
  <c r="P613" i="1"/>
  <c r="O614" i="1"/>
  <c r="P699" i="1"/>
  <c r="P1288" i="1"/>
  <c r="M1289" i="1"/>
  <c r="P1695" i="1"/>
  <c r="M1696" i="1"/>
  <c r="P2315" i="1"/>
  <c r="O2315" i="1" s="1"/>
  <c r="O2316" i="1"/>
  <c r="P1586" i="1"/>
  <c r="O1586" i="1" s="1"/>
  <c r="P2438" i="1"/>
  <c r="P1194" i="1"/>
  <c r="O1195" i="1"/>
  <c r="M1195" i="1"/>
  <c r="P23" i="1"/>
  <c r="O23" i="1" s="1"/>
  <c r="O24" i="1"/>
  <c r="P2701" i="1"/>
  <c r="R564" i="1"/>
  <c r="P2720" i="1"/>
  <c r="M2721" i="1"/>
  <c r="P2617" i="1"/>
  <c r="O2617" i="1" s="1"/>
  <c r="P832" i="1"/>
  <c r="O833" i="1"/>
  <c r="P2291" i="1"/>
  <c r="M2292" i="1"/>
  <c r="P1703" i="1"/>
  <c r="O1703" i="1" s="1"/>
  <c r="P460" i="1"/>
  <c r="P1827" i="1"/>
  <c r="M1828" i="1"/>
  <c r="P797" i="1"/>
  <c r="P1027" i="1"/>
  <c r="O1027" i="1" s="1"/>
  <c r="O1028" i="1"/>
  <c r="P432" i="1"/>
  <c r="M2449" i="1"/>
  <c r="P1690" i="1"/>
  <c r="O1691" i="1"/>
  <c r="M1691" i="1"/>
  <c r="R706" i="1"/>
  <c r="R488" i="1"/>
  <c r="S488" i="1" s="1"/>
  <c r="Q489" i="1"/>
  <c r="M1333" i="1"/>
  <c r="P1214" i="1"/>
  <c r="O1214" i="1" s="1"/>
  <c r="P1961" i="1"/>
  <c r="O1961" i="1" s="1"/>
  <c r="P1789" i="1"/>
  <c r="O1789" i="1" s="1"/>
  <c r="O1790" i="1"/>
  <c r="P1266" i="1"/>
  <c r="M2606" i="1"/>
  <c r="P1407" i="1"/>
  <c r="M1408" i="1"/>
  <c r="P2043" i="1"/>
  <c r="P1042" i="1"/>
  <c r="O1042" i="1" s="1"/>
  <c r="O1043" i="1"/>
  <c r="M365" i="1"/>
  <c r="P227" i="1"/>
  <c r="M228" i="1"/>
  <c r="P1120" i="1"/>
  <c r="P1947" i="1"/>
  <c r="O1948" i="1"/>
  <c r="M1948" i="1"/>
  <c r="P1458" i="1"/>
  <c r="O1458" i="1" s="1"/>
  <c r="P422" i="1"/>
  <c r="M423" i="1"/>
  <c r="P2710" i="1"/>
  <c r="P1345" i="1"/>
  <c r="O1345" i="1" s="1"/>
  <c r="M1346" i="1"/>
  <c r="P2449" i="1"/>
  <c r="O2449" i="1" s="1"/>
  <c r="P2733" i="1"/>
  <c r="M2734" i="1"/>
  <c r="R65" i="1"/>
  <c r="O66" i="1"/>
  <c r="P2547" i="1"/>
  <c r="M2548" i="1"/>
  <c r="P1296" i="1"/>
  <c r="O1297" i="1"/>
  <c r="P1995" i="1"/>
  <c r="M1996" i="1"/>
  <c r="P1246" i="1"/>
  <c r="O1246" i="1" s="1"/>
  <c r="M1247" i="1"/>
  <c r="P1349" i="1"/>
  <c r="M1350" i="1"/>
  <c r="P1482" i="1"/>
  <c r="O1483" i="1"/>
  <c r="M1483" i="1"/>
  <c r="P2781" i="1"/>
  <c r="P2101" i="1"/>
  <c r="O2102" i="1"/>
  <c r="P80" i="1"/>
  <c r="O81" i="1"/>
  <c r="P1668" i="1"/>
  <c r="O1668" i="1" s="1"/>
  <c r="M1669" i="1"/>
  <c r="P544" i="1"/>
  <c r="P2486" i="1"/>
  <c r="M2487" i="1"/>
  <c r="P1251" i="1"/>
  <c r="M1252" i="1"/>
  <c r="P252" i="1"/>
  <c r="P1988" i="1"/>
  <c r="M1989" i="1"/>
  <c r="P2651" i="1"/>
  <c r="O2652" i="1"/>
  <c r="M2652" i="1"/>
  <c r="M272" i="1"/>
  <c r="P800" i="1"/>
  <c r="O801" i="1"/>
  <c r="M801" i="1"/>
  <c r="P1108" i="1"/>
  <c r="P1531" i="1"/>
  <c r="P2806" i="1"/>
  <c r="R304" i="1"/>
  <c r="P795" i="1"/>
  <c r="O795" i="1" s="1"/>
  <c r="O796" i="1"/>
  <c r="R568" i="1"/>
  <c r="P2442" i="1"/>
  <c r="O2442" i="1" s="1"/>
  <c r="O2443" i="1"/>
  <c r="M2443" i="1"/>
  <c r="P1046" i="1"/>
  <c r="O1047" i="1"/>
  <c r="M1047" i="1"/>
  <c r="P1921" i="1"/>
  <c r="P2500" i="1"/>
  <c r="M2501" i="1"/>
  <c r="P1538" i="1"/>
  <c r="M1539" i="1"/>
  <c r="P2451" i="1"/>
  <c r="O2451" i="1" s="1"/>
  <c r="M2452" i="1"/>
  <c r="P880" i="1"/>
  <c r="M881" i="1"/>
  <c r="P1451" i="1"/>
  <c r="M1452" i="1"/>
  <c r="P1802" i="1"/>
  <c r="M1803" i="1"/>
  <c r="P2510" i="1"/>
  <c r="M2511" i="1"/>
  <c r="P415" i="1"/>
  <c r="M416" i="1"/>
  <c r="M2618" i="1"/>
  <c r="P42" i="1"/>
  <c r="O43" i="1"/>
  <c r="M43" i="1"/>
  <c r="M2217" i="1"/>
  <c r="M2341" i="1"/>
  <c r="P2049" i="1"/>
  <c r="O2050" i="1"/>
  <c r="P1673" i="1"/>
  <c r="M1674" i="1"/>
  <c r="P957" i="1"/>
  <c r="O958" i="1"/>
  <c r="M958" i="1"/>
  <c r="R2049" i="1"/>
  <c r="P188" i="1"/>
  <c r="O189" i="1"/>
  <c r="P232" i="1"/>
  <c r="M233" i="1"/>
  <c r="P488" i="1"/>
  <c r="O489" i="1"/>
  <c r="M489" i="1"/>
  <c r="P1606" i="1"/>
  <c r="M1607" i="1"/>
  <c r="P2708" i="1"/>
  <c r="O2708" i="1" s="1"/>
  <c r="M736" i="1"/>
  <c r="P1882" i="1"/>
  <c r="P996" i="1"/>
  <c r="P888" i="1"/>
  <c r="P161" i="1"/>
  <c r="O161" i="1" s="1"/>
  <c r="O162" i="1"/>
  <c r="P1146" i="1"/>
  <c r="M1147" i="1"/>
  <c r="P2483" i="1"/>
  <c r="O2483" i="1" s="1"/>
  <c r="P1898" i="1"/>
  <c r="O1899" i="1"/>
  <c r="P2324" i="1"/>
  <c r="O2324" i="1" s="1"/>
  <c r="P1987" i="1"/>
  <c r="O1988" i="1"/>
  <c r="M1988" i="1"/>
  <c r="P190" i="1"/>
  <c r="M595" i="1"/>
  <c r="P1556" i="1"/>
  <c r="R608" i="1"/>
  <c r="P618" i="1"/>
  <c r="O619" i="1"/>
  <c r="M619" i="1"/>
  <c r="P1182" i="1"/>
  <c r="O1182" i="1" s="1"/>
  <c r="O1183" i="1"/>
  <c r="P1342" i="1"/>
  <c r="O1342" i="1" s="1"/>
  <c r="O1343" i="1"/>
  <c r="M1343" i="1"/>
  <c r="P2149" i="1"/>
  <c r="M1086" i="1"/>
  <c r="P2840" i="1"/>
  <c r="M2841" i="1"/>
  <c r="P2639" i="1"/>
  <c r="O2639" i="1" s="1"/>
  <c r="M2640" i="1"/>
  <c r="M1249" i="1"/>
  <c r="P1324" i="1"/>
  <c r="O1325" i="1"/>
  <c r="P2057" i="1"/>
  <c r="Y924" i="1"/>
  <c r="Z924" i="1" s="1"/>
  <c r="AA922" i="1" s="1"/>
  <c r="Y617" i="1"/>
  <c r="Z617" i="1" s="1"/>
  <c r="AA615" i="1" s="1"/>
  <c r="Y27" i="1"/>
  <c r="Z27" i="1" s="1"/>
  <c r="AA25" i="1" s="1"/>
  <c r="Y1604" i="1"/>
  <c r="Z1604" i="1" s="1"/>
  <c r="AA1602" i="1" s="1"/>
  <c r="Y2723" i="1"/>
  <c r="Z2723" i="1" s="1"/>
  <c r="AA2721" i="1" s="1"/>
  <c r="Y2256" i="1"/>
  <c r="Z2256" i="1" s="1"/>
  <c r="AA2254" i="1" s="1"/>
  <c r="Y328" i="1"/>
  <c r="Z328" i="1" s="1"/>
  <c r="AA326" i="1" s="1"/>
  <c r="Y857" i="1"/>
  <c r="Z857" i="1" s="1"/>
  <c r="AA855" i="1" s="1"/>
  <c r="Y529" i="1"/>
  <c r="Z529" i="1" s="1"/>
  <c r="AA527" i="1" s="1"/>
  <c r="Y238" i="1"/>
  <c r="Z238" i="1" s="1"/>
  <c r="AA236" i="1" s="1"/>
  <c r="Y622" i="1"/>
  <c r="Z622" i="1" s="1"/>
  <c r="AA620" i="1" s="1"/>
  <c r="Y1006" i="1"/>
  <c r="Z1006" i="1" s="1"/>
  <c r="AA1004" i="1" s="1"/>
  <c r="Y551" i="1"/>
  <c r="Z551" i="1" s="1"/>
  <c r="AA549" i="1" s="1"/>
  <c r="AN1307" i="1"/>
  <c r="AO1307" i="1" s="1"/>
  <c r="AP1306" i="1" s="1"/>
  <c r="AN1767" i="1"/>
  <c r="AO1767" i="1" s="1"/>
  <c r="AP1766" i="1" s="1"/>
  <c r="AN906" i="1"/>
  <c r="AO906" i="1" s="1"/>
  <c r="AP905" i="1" s="1"/>
  <c r="AN491" i="1"/>
  <c r="AO491" i="1" s="1"/>
  <c r="AP490" i="1" s="1"/>
  <c r="AN2029" i="1"/>
  <c r="AO2029" i="1" s="1"/>
  <c r="AP2028" i="1" s="1"/>
  <c r="AN371" i="1"/>
  <c r="AO371" i="1" s="1"/>
  <c r="AP370" i="1" s="1"/>
  <c r="AN2614" i="1"/>
  <c r="AO2614" i="1" s="1"/>
  <c r="AP2613" i="1" s="1"/>
  <c r="P1387" i="1"/>
  <c r="O1388" i="1"/>
  <c r="M1388" i="1"/>
  <c r="P1004" i="1"/>
  <c r="O1004" i="1" s="1"/>
  <c r="P1571" i="1"/>
  <c r="M1572" i="1"/>
  <c r="P1922" i="1"/>
  <c r="P1095" i="1"/>
  <c r="M1096" i="1"/>
  <c r="P2173" i="1"/>
  <c r="P368" i="1"/>
  <c r="P2417" i="1"/>
  <c r="O2418" i="1"/>
  <c r="P1765" i="1"/>
  <c r="O1765" i="1" s="1"/>
  <c r="O1766" i="1"/>
  <c r="R456" i="1"/>
  <c r="P875" i="1"/>
  <c r="M876" i="1"/>
  <c r="R705" i="1"/>
  <c r="Q706" i="1"/>
  <c r="R1985" i="1"/>
  <c r="P1472" i="1"/>
  <c r="O1473" i="1"/>
  <c r="P1952" i="1"/>
  <c r="P1454" i="1"/>
  <c r="M1455" i="1"/>
  <c r="P2337" i="1"/>
  <c r="O2337" i="1" s="1"/>
  <c r="M2338" i="1"/>
  <c r="P2048" i="1"/>
  <c r="O2049" i="1"/>
  <c r="P973" i="1"/>
  <c r="O974" i="1"/>
  <c r="M974" i="1"/>
  <c r="P220" i="1"/>
  <c r="O221" i="1"/>
  <c r="M221" i="1"/>
  <c r="M1433" i="1"/>
  <c r="P1382" i="1"/>
  <c r="P348" i="1"/>
  <c r="O349" i="1"/>
  <c r="P712" i="1"/>
  <c r="P895" i="1"/>
  <c r="O896" i="1"/>
  <c r="M896" i="1"/>
  <c r="P2314" i="1"/>
  <c r="M2315" i="1"/>
  <c r="P2740" i="1"/>
  <c r="P1190" i="1"/>
  <c r="M1191" i="1"/>
  <c r="P1012" i="1"/>
  <c r="P1411" i="1"/>
  <c r="O1411" i="1" s="1"/>
  <c r="O1412" i="1"/>
  <c r="M1412" i="1"/>
  <c r="M2049" i="1"/>
  <c r="P1213" i="1"/>
  <c r="M1214" i="1"/>
  <c r="R166" i="1"/>
  <c r="R80" i="1"/>
  <c r="P287" i="1"/>
  <c r="P1243" i="1"/>
  <c r="M1244" i="1"/>
  <c r="P2788" i="1"/>
  <c r="M2789" i="1"/>
  <c r="P1102" i="1"/>
  <c r="O1102" i="1" s="1"/>
  <c r="M1103" i="1"/>
  <c r="M1644" i="1"/>
  <c r="R1125" i="1"/>
  <c r="R2417" i="1"/>
  <c r="P8" i="1"/>
  <c r="O9" i="1"/>
  <c r="M9" i="1"/>
  <c r="P1520" i="1"/>
  <c r="P2271" i="1"/>
  <c r="M2272" i="1"/>
  <c r="P1506" i="1"/>
  <c r="O1506" i="1" s="1"/>
  <c r="P2353" i="1"/>
  <c r="O2353" i="1" s="1"/>
  <c r="M2354" i="1"/>
  <c r="P2439" i="1"/>
  <c r="O2439" i="1" s="1"/>
  <c r="P1624" i="1"/>
  <c r="M1625" i="1"/>
  <c r="P1835" i="1"/>
  <c r="M1836" i="1"/>
  <c r="P2447" i="1"/>
  <c r="O2448" i="1"/>
  <c r="M2448" i="1"/>
  <c r="P546" i="1"/>
  <c r="O547" i="1"/>
  <c r="M547" i="1"/>
  <c r="P1452" i="1"/>
  <c r="O1452" i="1" s="1"/>
  <c r="M1453" i="1"/>
  <c r="P1096" i="1"/>
  <c r="P1331" i="1"/>
  <c r="O1332" i="1"/>
  <c r="M1332" i="1"/>
  <c r="P2035" i="1"/>
  <c r="O2035" i="1" s="1"/>
  <c r="O2036" i="1"/>
  <c r="P347" i="1"/>
  <c r="M348" i="1"/>
  <c r="P1211" i="1"/>
  <c r="O1211" i="1" s="1"/>
  <c r="M1212" i="1"/>
  <c r="P1927" i="1"/>
  <c r="P2017" i="1"/>
  <c r="O2017" i="1" s="1"/>
  <c r="P2604" i="1"/>
  <c r="M2605" i="1"/>
  <c r="P1336" i="1"/>
  <c r="P1577" i="1"/>
  <c r="P363" i="1"/>
  <c r="O364" i="1"/>
  <c r="P1103" i="1"/>
  <c r="O1103" i="1" s="1"/>
  <c r="P2655" i="1"/>
  <c r="O2655" i="1" s="1"/>
  <c r="O2656" i="1"/>
  <c r="P962" i="1"/>
  <c r="O963" i="1"/>
  <c r="P1717" i="1"/>
  <c r="M1718" i="1"/>
  <c r="R1597" i="1"/>
  <c r="M1438" i="1"/>
  <c r="P1659" i="1"/>
  <c r="M1660" i="1"/>
  <c r="R1509" i="1"/>
  <c r="R176" i="1"/>
  <c r="P44" i="1"/>
  <c r="O45" i="1"/>
  <c r="M1566" i="1"/>
  <c r="P1767" i="1"/>
  <c r="M1768" i="1"/>
  <c r="M1592" i="1"/>
  <c r="P2814" i="1"/>
  <c r="M2815" i="1"/>
  <c r="P1171" i="1"/>
  <c r="M1172" i="1"/>
  <c r="P2767" i="1"/>
  <c r="M2768" i="1"/>
  <c r="P2596" i="1"/>
  <c r="O2596" i="1" s="1"/>
  <c r="M2597" i="1"/>
  <c r="P2170" i="1"/>
  <c r="P2612" i="1"/>
  <c r="M2613" i="1"/>
  <c r="P1033" i="1"/>
  <c r="M2697" i="1"/>
  <c r="P1688" i="1"/>
  <c r="O1689" i="1"/>
  <c r="M988" i="1"/>
  <c r="P270" i="1"/>
  <c r="O271" i="1"/>
  <c r="M271" i="1"/>
  <c r="M449" i="1"/>
  <c r="P1099" i="1"/>
  <c r="M1100" i="1"/>
  <c r="M1382" i="1"/>
  <c r="P2479" i="1"/>
  <c r="M2480" i="1"/>
  <c r="P1709" i="1"/>
  <c r="P897" i="1"/>
  <c r="O897" i="1" s="1"/>
  <c r="O898" i="1"/>
  <c r="P1950" i="1"/>
  <c r="O1950" i="1" s="1"/>
  <c r="M585" i="1"/>
  <c r="M1473" i="1"/>
  <c r="P2082" i="1"/>
  <c r="P582" i="1"/>
  <c r="P2143" i="1"/>
  <c r="M2144" i="1"/>
  <c r="P1735" i="1"/>
  <c r="O1735" i="1" s="1"/>
  <c r="P1736" i="1"/>
  <c r="M1737" i="1"/>
  <c r="P2616" i="1"/>
  <c r="P2178" i="1"/>
  <c r="O2179" i="1"/>
  <c r="P548" i="1"/>
  <c r="O548" i="1" s="1"/>
  <c r="O549" i="1"/>
  <c r="P1558" i="1"/>
  <c r="M1559" i="1"/>
  <c r="P2761" i="1"/>
  <c r="O2762" i="1"/>
  <c r="M2762" i="1"/>
  <c r="P1583" i="1"/>
  <c r="M1584" i="1"/>
  <c r="P2215" i="1"/>
  <c r="O2216" i="1"/>
  <c r="M2216" i="1"/>
  <c r="P2339" i="1"/>
  <c r="M2340" i="1"/>
  <c r="P70" i="1"/>
  <c r="O71" i="1"/>
  <c r="M71" i="1"/>
  <c r="P564" i="1"/>
  <c r="O565" i="1"/>
  <c r="P734" i="1"/>
  <c r="O735" i="1"/>
  <c r="M735" i="1"/>
  <c r="P2193" i="1"/>
  <c r="O2193" i="1" s="1"/>
  <c r="P2694" i="1"/>
  <c r="O2694" i="1" s="1"/>
  <c r="M393" i="1"/>
  <c r="P1860" i="1"/>
  <c r="M2410" i="1"/>
  <c r="M2852" i="1"/>
  <c r="M2178" i="1"/>
  <c r="P1798" i="1"/>
  <c r="P2221" i="1"/>
  <c r="O2221" i="1" s="1"/>
  <c r="P2634" i="1"/>
  <c r="P1256" i="1"/>
  <c r="P2380" i="1"/>
  <c r="O2380" i="1" s="1"/>
  <c r="P303" i="1"/>
  <c r="M304" i="1"/>
  <c r="P1937" i="1"/>
  <c r="O1938" i="1"/>
  <c r="P1821" i="1"/>
  <c r="O1821" i="1" s="1"/>
  <c r="O1822" i="1"/>
  <c r="P369" i="1"/>
  <c r="O369" i="1" s="1"/>
  <c r="M814" i="1"/>
  <c r="P2145" i="1"/>
  <c r="M2146" i="1"/>
  <c r="P1548" i="1"/>
  <c r="O1548" i="1" s="1"/>
  <c r="O1549" i="1"/>
  <c r="M1549" i="1"/>
  <c r="P2796" i="1"/>
  <c r="O2797" i="1"/>
  <c r="P2494" i="1"/>
  <c r="O2495" i="1"/>
  <c r="M2495" i="1"/>
  <c r="P1241" i="1"/>
  <c r="P2251" i="1"/>
  <c r="M2252" i="1"/>
  <c r="M1113" i="1"/>
  <c r="P1729" i="1"/>
  <c r="O1729" i="1" s="1"/>
  <c r="M1730" i="1"/>
  <c r="P1272" i="1"/>
  <c r="M1273" i="1"/>
  <c r="P964" i="1"/>
  <c r="O965" i="1"/>
  <c r="M965" i="1"/>
  <c r="P2735" i="1"/>
  <c r="M2736" i="1"/>
  <c r="P2654" i="1"/>
  <c r="M2655" i="1"/>
  <c r="M1189" i="1"/>
  <c r="P753" i="1"/>
  <c r="O753" i="1" s="1"/>
  <c r="M754" i="1"/>
  <c r="P2249" i="1"/>
  <c r="P1799" i="1"/>
  <c r="O1799" i="1" s="1"/>
  <c r="M1800" i="1"/>
  <c r="P319" i="1"/>
  <c r="O320" i="1"/>
  <c r="M320" i="1"/>
  <c r="P2531" i="1"/>
  <c r="O2532" i="1"/>
  <c r="M2532" i="1"/>
  <c r="P1848" i="1"/>
  <c r="O1848" i="1" s="1"/>
  <c r="M1849" i="1"/>
  <c r="M2334" i="1"/>
  <c r="P2779" i="1"/>
  <c r="O2780" i="1"/>
  <c r="P2357" i="1"/>
  <c r="O2357" i="1" s="1"/>
  <c r="P575" i="1"/>
  <c r="O575" i="1" s="1"/>
  <c r="M576" i="1"/>
  <c r="P1431" i="1"/>
  <c r="M1432" i="1"/>
  <c r="P1114" i="1"/>
  <c r="M1115" i="1"/>
  <c r="P1383" i="1"/>
  <c r="O1383" i="1" s="1"/>
  <c r="P1429" i="1"/>
  <c r="O1429" i="1" s="1"/>
  <c r="M1430" i="1"/>
  <c r="P251" i="1"/>
  <c r="O252" i="1"/>
  <c r="P1155" i="1"/>
  <c r="O1156" i="1"/>
  <c r="M1156" i="1"/>
  <c r="P2256" i="1"/>
  <c r="P1604" i="1"/>
  <c r="M1605" i="1"/>
  <c r="P1992" i="1"/>
  <c r="O1993" i="1"/>
  <c r="M1993" i="1"/>
  <c r="P2659" i="1"/>
  <c r="O2660" i="1"/>
  <c r="M2660" i="1"/>
  <c r="P1770" i="1"/>
  <c r="O1771" i="1"/>
  <c r="P462" i="1"/>
  <c r="M463" i="1"/>
  <c r="P2047" i="1"/>
  <c r="O2048" i="1"/>
  <c r="P1930" i="1"/>
  <c r="O1930" i="1" s="1"/>
  <c r="P1365" i="1"/>
  <c r="O1365" i="1" s="1"/>
  <c r="M1366" i="1"/>
  <c r="P2609" i="1"/>
  <c r="M2610" i="1"/>
  <c r="P2670" i="1"/>
  <c r="O2671" i="1"/>
  <c r="P2722" i="1"/>
  <c r="O2723" i="1"/>
  <c r="M2723" i="1"/>
  <c r="P1642" i="1"/>
  <c r="P446" i="1"/>
  <c r="M447" i="1"/>
  <c r="R1501" i="1"/>
  <c r="P1841" i="1"/>
  <c r="P1269" i="1"/>
  <c r="M1270" i="1"/>
  <c r="P2000" i="1"/>
  <c r="M2001" i="1"/>
  <c r="M1860" i="1"/>
  <c r="P1524" i="1"/>
  <c r="P2092" i="1"/>
  <c r="O2093" i="1"/>
  <c r="P1185" i="1"/>
  <c r="O1185" i="1" s="1"/>
  <c r="M1186" i="1"/>
  <c r="P187" i="1"/>
  <c r="O188" i="1"/>
  <c r="M188" i="1"/>
  <c r="P292" i="1"/>
  <c r="O293" i="1"/>
  <c r="M293" i="1"/>
  <c r="P819" i="1"/>
  <c r="R636" i="1"/>
  <c r="P2042" i="1"/>
  <c r="O2043" i="1"/>
  <c r="M2043" i="1"/>
  <c r="P604" i="1"/>
  <c r="O604" i="1" s="1"/>
  <c r="O605" i="1"/>
  <c r="M1577" i="1"/>
  <c r="M2257" i="1"/>
  <c r="P2018" i="1"/>
  <c r="O2018" i="1" s="1"/>
  <c r="M1650" i="1"/>
  <c r="P1755" i="1"/>
  <c r="M1756" i="1"/>
  <c r="P1318" i="1"/>
  <c r="M1319" i="1"/>
  <c r="P553" i="1"/>
  <c r="P260" i="1"/>
  <c r="O261" i="1"/>
  <c r="M261" i="1"/>
  <c r="P1436" i="1"/>
  <c r="M1437" i="1"/>
  <c r="M1962" i="1"/>
  <c r="P2283" i="1"/>
  <c r="O2283" i="1" s="1"/>
  <c r="P2826" i="1"/>
  <c r="M2827" i="1"/>
  <c r="P2466" i="1"/>
  <c r="M2467" i="1"/>
  <c r="P1657" i="1"/>
  <c r="O1658" i="1"/>
  <c r="P2633" i="1"/>
  <c r="O2634" i="1"/>
  <c r="M2634" i="1"/>
  <c r="M129" i="1"/>
  <c r="P804" i="1"/>
  <c r="M805" i="1"/>
  <c r="R1545" i="1"/>
  <c r="R236" i="1"/>
  <c r="P1725" i="1"/>
  <c r="O1726" i="1"/>
  <c r="P1564" i="1"/>
  <c r="O1565" i="1"/>
  <c r="M1565" i="1"/>
  <c r="P2327" i="1"/>
  <c r="P1590" i="1"/>
  <c r="O1591" i="1"/>
  <c r="M1591" i="1"/>
  <c r="P1613" i="1"/>
  <c r="M1614" i="1"/>
  <c r="P2402" i="1"/>
  <c r="P556" i="1"/>
  <c r="O556" i="1" s="1"/>
  <c r="O557" i="1"/>
  <c r="M557" i="1"/>
  <c r="P316" i="1"/>
  <c r="O317" i="1"/>
  <c r="P1825" i="1"/>
  <c r="M1826" i="1"/>
  <c r="P840" i="1"/>
  <c r="P750" i="1"/>
  <c r="M751" i="1"/>
  <c r="P2695" i="1"/>
  <c r="O2695" i="1" s="1"/>
  <c r="O2696" i="1"/>
  <c r="M2696" i="1"/>
  <c r="P452" i="1"/>
  <c r="O452" i="1" s="1"/>
  <c r="M453" i="1"/>
  <c r="P2316" i="1"/>
  <c r="P986" i="1"/>
  <c r="O987" i="1"/>
  <c r="M987" i="1"/>
  <c r="P1544" i="1"/>
  <c r="M1545" i="1"/>
  <c r="P447" i="1"/>
  <c r="O447" i="1" s="1"/>
  <c r="P1459" i="1"/>
  <c r="O1459" i="1" s="1"/>
  <c r="P2099" i="1"/>
  <c r="M2100" i="1"/>
  <c r="P1346" i="1"/>
  <c r="O1346" i="1" s="1"/>
  <c r="P1380" i="1"/>
  <c r="O1381" i="1"/>
  <c r="M1381" i="1"/>
  <c r="P1879" i="1"/>
  <c r="P101" i="1"/>
  <c r="R184" i="1"/>
  <c r="M2069" i="1"/>
  <c r="P751" i="1"/>
  <c r="O751" i="1" s="1"/>
  <c r="P2820" i="1"/>
  <c r="O2820" i="1" s="1"/>
  <c r="M2821" i="1"/>
  <c r="P2818" i="1"/>
  <c r="M2819" i="1"/>
  <c r="P172" i="1"/>
  <c r="O173" i="1"/>
  <c r="M173" i="1"/>
  <c r="P731" i="1"/>
  <c r="M732" i="1"/>
  <c r="M2702" i="1"/>
  <c r="P730" i="1"/>
  <c r="O730" i="1" s="1"/>
  <c r="O731" i="1"/>
  <c r="P1693" i="1"/>
  <c r="O1693" i="1" s="1"/>
  <c r="M1694" i="1"/>
  <c r="P1424" i="1"/>
  <c r="M1902" i="1"/>
  <c r="M2529" i="1"/>
  <c r="P535" i="1"/>
  <c r="M536" i="1"/>
  <c r="M1267" i="1"/>
  <c r="P2369" i="1"/>
  <c r="O2369" i="1" s="1"/>
  <c r="O2370" i="1"/>
  <c r="P396" i="1"/>
  <c r="O397" i="1"/>
  <c r="M397" i="1"/>
  <c r="O218" i="1"/>
  <c r="R44" i="1"/>
  <c r="S44" i="1" s="1"/>
  <c r="Q45" i="1"/>
  <c r="P887" i="1"/>
  <c r="O887" i="1" s="1"/>
  <c r="O888" i="1"/>
  <c r="P808" i="1"/>
  <c r="M809" i="1"/>
  <c r="P747" i="1"/>
  <c r="M748" i="1"/>
  <c r="M929" i="1"/>
  <c r="M102" i="1"/>
  <c r="P1863" i="1"/>
  <c r="O1864" i="1"/>
  <c r="P2515" i="1"/>
  <c r="M2516" i="1"/>
  <c r="P391" i="1"/>
  <c r="O392" i="1"/>
  <c r="P1784" i="1"/>
  <c r="P1196" i="1"/>
  <c r="M1937" i="1"/>
  <c r="P2465" i="1"/>
  <c r="O2466" i="1"/>
  <c r="M2466" i="1"/>
  <c r="P2577" i="1"/>
  <c r="M2578" i="1"/>
  <c r="R81" i="1"/>
  <c r="P283" i="1"/>
  <c r="O283" i="1" s="1"/>
  <c r="O284" i="1"/>
  <c r="M284" i="1"/>
  <c r="P2597" i="1"/>
  <c r="O2597" i="1" s="1"/>
  <c r="O2598" i="1"/>
  <c r="R2505" i="1"/>
  <c r="P1263" i="1"/>
  <c r="M1264" i="1"/>
  <c r="P1904" i="1"/>
  <c r="O1904" i="1" s="1"/>
  <c r="M1905" i="1"/>
  <c r="M963" i="1"/>
  <c r="M2387" i="1"/>
  <c r="P1319" i="1"/>
  <c r="O1319" i="1" s="1"/>
  <c r="O1320" i="1"/>
  <c r="M2583" i="1"/>
  <c r="P433" i="1"/>
  <c r="O433" i="1" s="1"/>
  <c r="P1522" i="1"/>
  <c r="M1523" i="1"/>
  <c r="R2457" i="1"/>
  <c r="P823" i="1"/>
  <c r="M824" i="1"/>
  <c r="P1973" i="1"/>
  <c r="M1974" i="1"/>
  <c r="P1054" i="1"/>
  <c r="O1054" i="1" s="1"/>
  <c r="O1055" i="1"/>
  <c r="R372" i="1"/>
  <c r="P1031" i="1"/>
  <c r="M1032" i="1"/>
  <c r="Y2849" i="1"/>
  <c r="Z2849" i="1" s="1"/>
  <c r="AA2847" i="1" s="1"/>
  <c r="Y2480" i="1"/>
  <c r="Z2480" i="1" s="1"/>
  <c r="AA2478" i="1" s="1"/>
  <c r="X1081" i="1"/>
  <c r="X1079" i="1"/>
  <c r="Y1079" i="1" s="1"/>
  <c r="Z1079" i="1" s="1"/>
  <c r="AA1077" i="1" s="1"/>
  <c r="Y1099" i="1"/>
  <c r="Z1099" i="1" s="1"/>
  <c r="AA1097" i="1" s="1"/>
  <c r="X1085" i="1"/>
  <c r="AN993" i="1"/>
  <c r="AO993" i="1" s="1"/>
  <c r="AP992" i="1" s="1"/>
  <c r="AN2490" i="1"/>
  <c r="AO2490" i="1" s="1"/>
  <c r="AP2489" i="1" s="1"/>
  <c r="AN461" i="1"/>
  <c r="AO461" i="1" s="1"/>
  <c r="AP460" i="1" s="1"/>
  <c r="AN1959" i="1"/>
  <c r="AO1959" i="1" s="1"/>
  <c r="AP1958" i="1" s="1"/>
  <c r="AN2719" i="1"/>
  <c r="AO2719" i="1" s="1"/>
  <c r="AP2718" i="1" s="1"/>
  <c r="P1328" i="1"/>
  <c r="M1329" i="1"/>
  <c r="P1892" i="1"/>
  <c r="O1893" i="1"/>
  <c r="M1893" i="1"/>
  <c r="P1111" i="1"/>
  <c r="O1112" i="1"/>
  <c r="P1455" i="1"/>
  <c r="O1455" i="1" s="1"/>
  <c r="P1187" i="1"/>
  <c r="O1188" i="1"/>
  <c r="M1188" i="1"/>
  <c r="P518" i="1"/>
  <c r="O519" i="1"/>
  <c r="R829" i="1"/>
  <c r="R130" i="1"/>
  <c r="R156" i="1"/>
  <c r="P216" i="1"/>
  <c r="O217" i="1"/>
  <c r="M217" i="1"/>
  <c r="P1748" i="1"/>
  <c r="P2232" i="1"/>
  <c r="M2233" i="1"/>
  <c r="P2332" i="1"/>
  <c r="O2333" i="1"/>
  <c r="P2397" i="1"/>
  <c r="O2397" i="1" s="1"/>
  <c r="O2398" i="1"/>
  <c r="P624" i="1"/>
  <c r="O625" i="1"/>
  <c r="P2063" i="1"/>
  <c r="M2064" i="1"/>
  <c r="P1662" i="1"/>
  <c r="M1663" i="1"/>
  <c r="P761" i="1"/>
  <c r="O761" i="1" s="1"/>
  <c r="O762" i="1"/>
  <c r="P335" i="1"/>
  <c r="M336" i="1"/>
  <c r="P1275" i="1"/>
  <c r="M1276" i="1"/>
  <c r="P1975" i="1"/>
  <c r="O1976" i="1"/>
  <c r="P2831" i="1"/>
  <c r="O2831" i="1" s="1"/>
  <c r="M2832" i="1"/>
  <c r="P1530" i="1"/>
  <c r="O1531" i="1"/>
  <c r="P1945" i="1"/>
  <c r="O1946" i="1"/>
  <c r="M1946" i="1"/>
  <c r="M1878" i="1"/>
  <c r="P1292" i="1"/>
  <c r="P1897" i="1"/>
  <c r="O1898" i="1"/>
  <c r="M1898" i="1"/>
  <c r="M2780" i="1"/>
  <c r="R492" i="1"/>
  <c r="P473" i="1"/>
  <c r="O473" i="1" s="1"/>
  <c r="O474" i="1"/>
  <c r="M474" i="1"/>
  <c r="P1072" i="1"/>
  <c r="M1073" i="1"/>
  <c r="P1595" i="1"/>
  <c r="M1596" i="1"/>
  <c r="P1434" i="1"/>
  <c r="O1434" i="1" s="1"/>
  <c r="M1435" i="1"/>
  <c r="P1065" i="1"/>
  <c r="O1065" i="1" s="1"/>
  <c r="P809" i="1"/>
  <c r="O809" i="1" s="1"/>
  <c r="O810" i="1"/>
  <c r="P1132" i="1"/>
  <c r="O1133" i="1"/>
  <c r="M1133" i="1"/>
  <c r="R418" i="1"/>
  <c r="R220" i="1"/>
  <c r="P372" i="1"/>
  <c r="O373" i="1"/>
  <c r="M373" i="1"/>
  <c r="P1796" i="1"/>
  <c r="P2583" i="1"/>
  <c r="M2584" i="1"/>
  <c r="P1858" i="1"/>
  <c r="O1859" i="1"/>
  <c r="M1859" i="1"/>
  <c r="P2697" i="1"/>
  <c r="O2698" i="1"/>
  <c r="M1587" i="1"/>
  <c r="P2800" i="1"/>
  <c r="M2801" i="1"/>
  <c r="M2439" i="1"/>
  <c r="P166" i="1"/>
  <c r="O167" i="1"/>
  <c r="M167" i="1"/>
  <c r="P1601" i="1"/>
  <c r="O1601" i="1" s="1"/>
  <c r="P2100" i="1"/>
  <c r="O2100" i="1" s="1"/>
  <c r="O2101" i="1"/>
  <c r="P2816" i="1"/>
  <c r="M2817" i="1"/>
  <c r="P2728" i="1"/>
  <c r="O2729" i="1"/>
  <c r="P1460" i="1"/>
  <c r="M1461" i="1"/>
  <c r="P1687" i="1"/>
  <c r="O1688" i="1"/>
  <c r="M1688" i="1"/>
  <c r="P2363" i="1"/>
  <c r="O2364" i="1"/>
  <c r="M2364" i="1"/>
  <c r="P1100" i="1"/>
  <c r="O1100" i="1" s="1"/>
  <c r="P1575" i="1"/>
  <c r="O1576" i="1"/>
  <c r="M1576" i="1"/>
  <c r="P2255" i="1"/>
  <c r="O2256" i="1"/>
  <c r="P2205" i="1"/>
  <c r="O2206" i="1"/>
  <c r="M2206" i="1"/>
  <c r="P484" i="1"/>
  <c r="O485" i="1"/>
  <c r="M485" i="1"/>
  <c r="P1648" i="1"/>
  <c r="O1649" i="1"/>
  <c r="P2371" i="1"/>
  <c r="O2372" i="1"/>
  <c r="M2372" i="1"/>
  <c r="P1060" i="1"/>
  <c r="P1467" i="1"/>
  <c r="O1468" i="1"/>
  <c r="P2103" i="1"/>
  <c r="O2103" i="1" s="1"/>
  <c r="P1270" i="1"/>
  <c r="O1270" i="1" s="1"/>
  <c r="P2081" i="1"/>
  <c r="O2082" i="1"/>
  <c r="M2082" i="1"/>
  <c r="R866" i="1"/>
  <c r="P1960" i="1"/>
  <c r="M1961" i="1"/>
  <c r="M1525" i="1"/>
  <c r="P2754" i="1"/>
  <c r="M2755" i="1"/>
  <c r="P2285" i="1"/>
  <c r="O2285" i="1" s="1"/>
  <c r="M2286" i="1"/>
  <c r="R934" i="1"/>
  <c r="R128" i="1"/>
  <c r="P127" i="1"/>
  <c r="O128" i="1"/>
  <c r="M128" i="1"/>
  <c r="P400" i="1"/>
  <c r="O400" i="1" s="1"/>
  <c r="P2044" i="1"/>
  <c r="O2044" i="1" s="1"/>
  <c r="P413" i="1"/>
  <c r="M414" i="1"/>
  <c r="P1539" i="1"/>
  <c r="O1539" i="1" s="1"/>
  <c r="P2167" i="1"/>
  <c r="O2167" i="1" s="1"/>
  <c r="M2168" i="1"/>
  <c r="P272" i="1"/>
  <c r="O272" i="1" s="1"/>
  <c r="O273" i="1"/>
  <c r="P1035" i="1"/>
  <c r="M1036" i="1"/>
  <c r="P2627" i="1"/>
  <c r="P1529" i="1"/>
  <c r="O1530" i="1"/>
  <c r="M1530" i="1"/>
  <c r="P1974" i="1"/>
  <c r="O1975" i="1"/>
  <c r="M1975" i="1"/>
  <c r="M2035" i="1"/>
  <c r="M1648" i="1"/>
  <c r="P2180" i="1"/>
  <c r="O2181" i="1"/>
  <c r="P966" i="1"/>
  <c r="P1813" i="1"/>
  <c r="M1814" i="1"/>
  <c r="R196" i="1"/>
  <c r="P2552" i="1"/>
  <c r="M2553" i="1"/>
  <c r="M1066" i="1"/>
  <c r="P709" i="1"/>
  <c r="O709" i="1" s="1"/>
  <c r="P2067" i="1"/>
  <c r="M2068" i="1"/>
  <c r="P2154" i="1"/>
  <c r="O2155" i="1"/>
  <c r="M2155" i="1"/>
  <c r="M1234" i="1"/>
  <c r="P2467" i="1"/>
  <c r="O2467" i="1" s="1"/>
  <c r="P1628" i="1"/>
  <c r="O1629" i="1"/>
  <c r="P304" i="1"/>
  <c r="O305" i="1"/>
  <c r="M305" i="1"/>
  <c r="P2086" i="1"/>
  <c r="P563" i="1"/>
  <c r="O564" i="1"/>
  <c r="P848" i="1"/>
  <c r="O848" i="1" s="1"/>
  <c r="M1120" i="1"/>
  <c r="M1337" i="1"/>
  <c r="P1900" i="1"/>
  <c r="O1901" i="1"/>
  <c r="P2527" i="1"/>
  <c r="O2527" i="1" s="1"/>
  <c r="O2528" i="1"/>
  <c r="P225" i="1"/>
  <c r="O225" i="1" s="1"/>
  <c r="O226" i="1"/>
  <c r="R193" i="1"/>
  <c r="O194" i="1"/>
  <c r="P921" i="1"/>
  <c r="M922" i="1"/>
  <c r="P2230" i="1"/>
  <c r="M2231" i="1"/>
  <c r="R216" i="1"/>
  <c r="M1984" i="1"/>
  <c r="P100" i="1"/>
  <c r="O101" i="1"/>
  <c r="M101" i="1"/>
  <c r="P1280" i="1"/>
  <c r="P332" i="1"/>
  <c r="M333" i="1"/>
  <c r="P2652" i="1"/>
  <c r="P915" i="1"/>
  <c r="O915" i="1" s="1"/>
  <c r="O916" i="1"/>
  <c r="P2452" i="1"/>
  <c r="O2452" i="1" s="1"/>
  <c r="O2453" i="1"/>
  <c r="P1826" i="1"/>
  <c r="O1826" i="1" s="1"/>
  <c r="O1827" i="1"/>
  <c r="P2472" i="1"/>
  <c r="O2472" i="1" s="1"/>
  <c r="P50" i="1"/>
  <c r="O51" i="1"/>
  <c r="M51" i="1"/>
  <c r="P268" i="1"/>
  <c r="O268" i="1" s="1"/>
  <c r="O269" i="1"/>
  <c r="P1444" i="1"/>
  <c r="O1445" i="1"/>
  <c r="M1445" i="1"/>
  <c r="P2765" i="1"/>
  <c r="P1242" i="1"/>
  <c r="O1243" i="1"/>
  <c r="M1243" i="1"/>
  <c r="R125" i="1"/>
  <c r="O126" i="1"/>
  <c r="M725" i="1"/>
  <c r="P2559" i="1"/>
  <c r="O2559" i="1" s="1"/>
  <c r="M2560" i="1"/>
  <c r="P1476" i="1"/>
  <c r="M1465" i="1"/>
  <c r="P1393" i="1"/>
  <c r="O1394" i="1"/>
  <c r="N1338" i="1"/>
  <c r="M1339" i="1"/>
  <c r="K1339" i="1"/>
  <c r="X1339" i="1"/>
  <c r="AN612" i="1"/>
  <c r="AO612" i="1" s="1"/>
  <c r="AP611" i="1" s="1"/>
  <c r="AN166" i="1"/>
  <c r="AO166" i="1" s="1"/>
  <c r="AP165" i="1" s="1"/>
  <c r="AN1825" i="1"/>
  <c r="AO1825" i="1" s="1"/>
  <c r="AP1824" i="1" s="1"/>
  <c r="AN2609" i="1"/>
  <c r="AO2609" i="1" s="1"/>
  <c r="AP2608" i="1" s="1"/>
  <c r="AN2074" i="1"/>
  <c r="AO2074" i="1" s="1"/>
  <c r="AP2073" i="1" s="1"/>
  <c r="AN70" i="1"/>
  <c r="AO70" i="1" s="1"/>
  <c r="AP69" i="1" s="1"/>
  <c r="AN1207" i="1"/>
  <c r="AO1207" i="1" s="1"/>
  <c r="AP1206" i="1" s="1"/>
  <c r="AN2302" i="1"/>
  <c r="AO2302" i="1" s="1"/>
  <c r="AP2301" i="1" s="1"/>
  <c r="AN2077" i="1"/>
  <c r="AO2077" i="1" s="1"/>
  <c r="AP2076" i="1" s="1"/>
  <c r="AN1002" i="1"/>
  <c r="AO1002" i="1" s="1"/>
  <c r="AP1001" i="1" s="1"/>
  <c r="AN2251" i="1"/>
  <c r="AO2251" i="1" s="1"/>
  <c r="AP2250" i="1" s="1"/>
  <c r="P180" i="1"/>
  <c r="O181" i="1"/>
  <c r="M181" i="1"/>
  <c r="M2174" i="1"/>
  <c r="P2563" i="1"/>
  <c r="O2564" i="1"/>
  <c r="M2564" i="1"/>
  <c r="P2248" i="1"/>
  <c r="O2249" i="1"/>
  <c r="M2249" i="1"/>
  <c r="P64" i="1"/>
  <c r="O64" i="1" s="1"/>
  <c r="O65" i="1"/>
  <c r="P1284" i="1"/>
  <c r="M1285" i="1"/>
  <c r="P2151" i="1"/>
  <c r="M2152" i="1"/>
  <c r="P1235" i="1"/>
  <c r="O1236" i="1"/>
  <c r="M1236" i="1"/>
  <c r="P680" i="1"/>
  <c r="O681" i="1"/>
  <c r="M681" i="1"/>
  <c r="P2573" i="1"/>
  <c r="O2573" i="1" s="1"/>
  <c r="P981" i="1"/>
  <c r="O981" i="1" s="1"/>
  <c r="O982" i="1"/>
  <c r="P399" i="1"/>
  <c r="P256" i="1"/>
  <c r="O256" i="1" s="1"/>
  <c r="O257" i="1"/>
  <c r="M252" i="1"/>
  <c r="P390" i="1"/>
  <c r="M391" i="1"/>
  <c r="P2022" i="1"/>
  <c r="M2023" i="1"/>
  <c r="P2801" i="1"/>
  <c r="O2801" i="1" s="1"/>
  <c r="P1260" i="1"/>
  <c r="O1260" i="1" s="1"/>
  <c r="M1261" i="1"/>
  <c r="P1783" i="1"/>
  <c r="O1784" i="1"/>
  <c r="M1784" i="1"/>
  <c r="M645" i="1"/>
  <c r="P839" i="1"/>
  <c r="O840" i="1"/>
  <c r="P176" i="1"/>
  <c r="O176" i="1" s="1"/>
  <c r="O177" i="1"/>
  <c r="P1052" i="1"/>
  <c r="O1052" i="1" s="1"/>
  <c r="O1053" i="1"/>
  <c r="P424" i="1"/>
  <c r="O424" i="1" s="1"/>
  <c r="M425" i="1"/>
  <c r="P1876" i="1"/>
  <c r="O1877" i="1"/>
  <c r="M1877" i="1"/>
  <c r="P2272" i="1"/>
  <c r="O2272" i="1" s="1"/>
  <c r="P450" i="1"/>
  <c r="M451" i="1"/>
  <c r="P1363" i="1"/>
  <c r="M1364" i="1"/>
  <c r="M1562" i="1"/>
  <c r="P1759" i="1"/>
  <c r="M1760" i="1"/>
  <c r="P2375" i="1"/>
  <c r="M2376" i="1"/>
  <c r="P2810" i="1"/>
  <c r="P2778" i="1"/>
  <c r="O2779" i="1"/>
  <c r="P1645" i="1"/>
  <c r="O1645" i="1" s="1"/>
  <c r="M1914" i="1"/>
  <c r="P2227" i="1"/>
  <c r="M2228" i="1"/>
  <c r="P2302" i="1"/>
  <c r="P381" i="1"/>
  <c r="O381" i="1" s="1"/>
  <c r="M1295" i="1"/>
  <c r="P2498" i="1"/>
  <c r="M2499" i="1"/>
  <c r="R758" i="1"/>
  <c r="P2164" i="1"/>
  <c r="M2165" i="1"/>
  <c r="P1224" i="1"/>
  <c r="M1225" i="1"/>
  <c r="M690" i="1"/>
  <c r="P2280" i="1"/>
  <c r="M2281" i="1"/>
  <c r="P1585" i="1"/>
  <c r="O1585" i="1" s="1"/>
  <c r="M1586" i="1"/>
  <c r="P2376" i="1"/>
  <c r="O2376" i="1" s="1"/>
  <c r="O2377" i="1"/>
  <c r="P2437" i="1"/>
  <c r="O2438" i="1"/>
  <c r="M2438" i="1"/>
  <c r="P1616" i="1"/>
  <c r="P596" i="1"/>
  <c r="O597" i="1"/>
  <c r="M820" i="1"/>
  <c r="P1109" i="1"/>
  <c r="O1109" i="1" s="1"/>
  <c r="M1110" i="1"/>
  <c r="R1633" i="1"/>
  <c r="P2832" i="1"/>
  <c r="P47" i="1"/>
  <c r="M48" i="1"/>
  <c r="M2741" i="1"/>
  <c r="P77" i="1"/>
  <c r="P1032" i="1"/>
  <c r="O1032" i="1" s="1"/>
  <c r="O1033" i="1"/>
  <c r="M1033" i="1"/>
  <c r="P1724" i="1"/>
  <c r="O1724" i="1" s="1"/>
  <c r="O1725" i="1"/>
  <c r="P2770" i="1"/>
  <c r="O2771" i="1"/>
  <c r="M2771" i="1"/>
  <c r="M1223" i="1"/>
  <c r="P2040" i="1"/>
  <c r="P1614" i="1"/>
  <c r="O1614" i="1" s="1"/>
  <c r="O1615" i="1"/>
  <c r="P550" i="1"/>
  <c r="M551" i="1"/>
  <c r="M1821" i="1"/>
  <c r="P1021" i="1"/>
  <c r="O1021" i="1" s="1"/>
  <c r="P1020" i="1"/>
  <c r="O1020" i="1" s="1"/>
  <c r="M1021" i="1"/>
  <c r="P1708" i="1"/>
  <c r="P2599" i="1"/>
  <c r="O2599" i="1" s="1"/>
  <c r="P1523" i="1"/>
  <c r="O1523" i="1" s="1"/>
  <c r="O1524" i="1"/>
  <c r="M1524" i="1"/>
  <c r="P1797" i="1"/>
  <c r="O1797" i="1" s="1"/>
  <c r="O1798" i="1"/>
  <c r="P821" i="1"/>
  <c r="O822" i="1"/>
  <c r="R982" i="1"/>
  <c r="Q982" i="1" s="1"/>
  <c r="O983" i="1"/>
  <c r="R308" i="1"/>
  <c r="P1588" i="1"/>
  <c r="M1589" i="1"/>
  <c r="P1844" i="1"/>
  <c r="M1845" i="1"/>
  <c r="P2675" i="1"/>
  <c r="M2676" i="1"/>
  <c r="P1978" i="1"/>
  <c r="O1979" i="1"/>
  <c r="P2161" i="1"/>
  <c r="M2162" i="1"/>
  <c r="M2489" i="1"/>
  <c r="P1107" i="1"/>
  <c r="O1108" i="1"/>
  <c r="M1108" i="1"/>
  <c r="P379" i="1"/>
  <c r="M380" i="1"/>
  <c r="P660" i="1"/>
  <c r="O660" i="1" s="1"/>
  <c r="M2093" i="1"/>
  <c r="P1238" i="1"/>
  <c r="O1239" i="1"/>
  <c r="M1239" i="1"/>
  <c r="P1206" i="1"/>
  <c r="O1206" i="1" s="1"/>
  <c r="O1207" i="1"/>
  <c r="M1207" i="1"/>
  <c r="P756" i="1"/>
  <c r="O757" i="1"/>
  <c r="M757" i="1"/>
  <c r="M909" i="1"/>
  <c r="P2568" i="1"/>
  <c r="P1290" i="1"/>
  <c r="O1290" i="1" s="1"/>
  <c r="P2033" i="1"/>
  <c r="O2033" i="1" s="1"/>
  <c r="O2034" i="1"/>
  <c r="P1104" i="1"/>
  <c r="P1815" i="1"/>
  <c r="O1815" i="1" s="1"/>
  <c r="P1652" i="1"/>
  <c r="P114" i="1"/>
  <c r="O115" i="1"/>
  <c r="M115" i="1"/>
  <c r="P294" i="1"/>
  <c r="O295" i="1"/>
  <c r="M295" i="1"/>
  <c r="M1749" i="1"/>
  <c r="M2711" i="1"/>
  <c r="R305" i="1"/>
  <c r="O306" i="1"/>
  <c r="P1672" i="1"/>
  <c r="O1673" i="1"/>
  <c r="P2305" i="1"/>
  <c r="O2305" i="1" s="1"/>
  <c r="O2306" i="1"/>
  <c r="P280" i="1"/>
  <c r="O281" i="1"/>
  <c r="M281" i="1"/>
  <c r="P1064" i="1"/>
  <c r="M1065" i="1"/>
  <c r="P1232" i="1"/>
  <c r="O1233" i="1"/>
  <c r="M1673" i="1"/>
  <c r="P2039" i="1"/>
  <c r="O2040" i="1"/>
  <c r="M2040" i="1"/>
  <c r="P1287" i="1"/>
  <c r="O1288" i="1"/>
  <c r="M1288" i="1"/>
  <c r="P1159" i="1"/>
  <c r="M1160" i="1"/>
  <c r="P1118" i="1"/>
  <c r="O1119" i="1"/>
  <c r="P1335" i="1"/>
  <c r="O1336" i="1"/>
  <c r="M1336" i="1"/>
  <c r="P1696" i="1"/>
  <c r="O1697" i="1"/>
  <c r="P1469" i="1"/>
  <c r="O1469" i="1" s="1"/>
  <c r="O1470" i="1"/>
  <c r="M1470" i="1"/>
  <c r="P1245" i="1"/>
  <c r="P2640" i="1"/>
  <c r="O2641" i="1"/>
  <c r="M2641" i="1"/>
  <c r="P648" i="1"/>
  <c r="O648" i="1" s="1"/>
  <c r="M649" i="1"/>
  <c r="P111" i="1"/>
  <c r="O111" i="1" s="1"/>
  <c r="P2112" i="1"/>
  <c r="O2112" i="1" s="1"/>
  <c r="P2107" i="1"/>
  <c r="P1943" i="1"/>
  <c r="M1944" i="1"/>
  <c r="P2120" i="1"/>
  <c r="O2120" i="1" s="1"/>
  <c r="M2709" i="1"/>
  <c r="P37" i="1"/>
  <c r="O37" i="1" s="1"/>
  <c r="O38" i="1"/>
  <c r="M1790" i="1"/>
  <c r="P2744" i="1"/>
  <c r="O2745" i="1"/>
  <c r="P1218" i="1"/>
  <c r="M1219" i="1"/>
  <c r="P1078" i="1"/>
  <c r="O1078" i="1" s="1"/>
  <c r="M1079" i="1"/>
  <c r="M1293" i="1"/>
  <c r="P2267" i="1"/>
  <c r="O2268" i="1"/>
  <c r="P2717" i="1"/>
  <c r="M2718" i="1"/>
  <c r="P2222" i="1"/>
  <c r="O2223" i="1"/>
  <c r="M2223" i="1"/>
  <c r="P1404" i="1"/>
  <c r="O1404" i="1" s="1"/>
  <c r="O1405" i="1"/>
  <c r="P2358" i="1"/>
  <c r="P1684" i="1"/>
  <c r="M1685" i="1"/>
  <c r="P2650" i="1"/>
  <c r="O2651" i="1"/>
  <c r="R1821" i="1"/>
  <c r="N1125" i="1"/>
  <c r="M1126" i="1"/>
  <c r="K1126" i="1"/>
  <c r="P2706" i="1"/>
  <c r="O2706" i="1" s="1"/>
  <c r="O2707" i="1"/>
  <c r="M2707" i="1"/>
  <c r="P2392" i="1"/>
  <c r="O2393" i="1"/>
  <c r="M2393" i="1"/>
  <c r="M575" i="1"/>
  <c r="M510" i="1"/>
  <c r="R274" i="1"/>
  <c r="Y415" i="1"/>
  <c r="Z415" i="1" s="1"/>
  <c r="AA413" i="1" s="1"/>
  <c r="Y2220" i="1"/>
  <c r="Z2220" i="1" s="1"/>
  <c r="AA2218" i="1" s="1"/>
  <c r="Y1164" i="1"/>
  <c r="Z1164" i="1" s="1"/>
  <c r="AA1162" i="1" s="1"/>
  <c r="Y198" i="1"/>
  <c r="Z198" i="1" s="1"/>
  <c r="AA196" i="1" s="1"/>
  <c r="Y431" i="1"/>
  <c r="Z431" i="1" s="1"/>
  <c r="AA429" i="1" s="1"/>
  <c r="Y1860" i="1"/>
  <c r="Z1860" i="1" s="1"/>
  <c r="AA1858" i="1" s="1"/>
  <c r="Y2488" i="1"/>
  <c r="Z2488" i="1" s="1"/>
  <c r="AA2486" i="1" s="1"/>
  <c r="Y2784" i="1"/>
  <c r="Z2784" i="1" s="1"/>
  <c r="AA2782" i="1" s="1"/>
  <c r="Y85" i="1"/>
  <c r="Z85" i="1" s="1"/>
  <c r="AA83" i="1" s="1"/>
  <c r="Y273" i="1"/>
  <c r="Z273" i="1" s="1"/>
  <c r="AA271" i="1" s="1"/>
  <c r="Y403" i="1"/>
  <c r="Z403" i="1" s="1"/>
  <c r="AA401" i="1" s="1"/>
  <c r="Y366" i="1"/>
  <c r="Z366" i="1" s="1"/>
  <c r="AA364" i="1" s="1"/>
  <c r="Y750" i="1"/>
  <c r="Z750" i="1" s="1"/>
  <c r="AA748" i="1" s="1"/>
  <c r="Y79" i="1"/>
  <c r="Z79" i="1" s="1"/>
  <c r="AA77" i="1" s="1"/>
  <c r="X578" i="1"/>
  <c r="AN1168" i="1"/>
  <c r="AO1168" i="1" s="1"/>
  <c r="AP1167" i="1" s="1"/>
  <c r="AN307" i="1"/>
  <c r="AO307" i="1" s="1"/>
  <c r="AP306" i="1" s="1"/>
  <c r="AN328" i="1"/>
  <c r="AO328" i="1" s="1"/>
  <c r="AP327" i="1" s="1"/>
  <c r="AN154" i="1"/>
  <c r="AO154" i="1" s="1"/>
  <c r="AP153" i="1" s="1"/>
  <c r="AN2271" i="1"/>
  <c r="AO2271" i="1" s="1"/>
  <c r="AP2270" i="1" s="1"/>
  <c r="AN1846" i="1"/>
  <c r="AO1846" i="1" s="1"/>
  <c r="AP1845" i="1" s="1"/>
  <c r="P1780" i="1"/>
  <c r="O1781" i="1"/>
  <c r="P2172" i="1"/>
  <c r="O2173" i="1"/>
  <c r="M2173" i="1"/>
  <c r="P869" i="1"/>
  <c r="O870" i="1"/>
  <c r="M870" i="1"/>
  <c r="P2046" i="1"/>
  <c r="O2046" i="1" s="1"/>
  <c r="O2047" i="1"/>
  <c r="M2047" i="1"/>
  <c r="P1795" i="1"/>
  <c r="O1796" i="1"/>
  <c r="M1796" i="1"/>
  <c r="R470" i="1"/>
  <c r="N1850" i="1"/>
  <c r="M1851" i="1"/>
  <c r="K1851" i="1"/>
  <c r="R480" i="1"/>
  <c r="P1503" i="1"/>
  <c r="O1504" i="1"/>
  <c r="M1504" i="1"/>
  <c r="P620" i="1"/>
  <c r="P2010" i="1"/>
  <c r="P2536" i="1"/>
  <c r="O2536" i="1" s="1"/>
  <c r="P250" i="1"/>
  <c r="O251" i="1"/>
  <c r="M251" i="1"/>
  <c r="P633" i="1"/>
  <c r="M634" i="1"/>
  <c r="P2668" i="1"/>
  <c r="O2668" i="1" s="1"/>
  <c r="O2669" i="1"/>
  <c r="M2669" i="1"/>
  <c r="P2669" i="1"/>
  <c r="O2670" i="1"/>
  <c r="P233" i="1"/>
  <c r="O233" i="1" s="1"/>
  <c r="O234" i="1"/>
  <c r="M234" i="1"/>
  <c r="P2395" i="1"/>
  <c r="O2396" i="1"/>
  <c r="P643" i="1"/>
  <c r="O644" i="1"/>
  <c r="M644" i="1"/>
  <c r="P1140" i="1"/>
  <c r="O1140" i="1" s="1"/>
  <c r="M1141" i="1"/>
  <c r="P1048" i="1"/>
  <c r="O1048" i="1" s="1"/>
  <c r="O1049" i="1"/>
  <c r="P1627" i="1"/>
  <c r="O1628" i="1"/>
  <c r="M1628" i="1"/>
  <c r="P1519" i="1"/>
  <c r="O1520" i="1"/>
  <c r="M1520" i="1"/>
  <c r="P2203" i="1"/>
  <c r="P2742" i="1"/>
  <c r="O2742" i="1" s="1"/>
  <c r="M2743" i="1"/>
  <c r="P2189" i="1"/>
  <c r="M2574" i="1"/>
  <c r="P1560" i="1"/>
  <c r="O1561" i="1"/>
  <c r="M1561" i="1"/>
  <c r="M2086" i="1"/>
  <c r="M1637" i="1"/>
  <c r="P842" i="1"/>
  <c r="M843" i="1"/>
  <c r="R1093" i="1"/>
  <c r="P76" i="1"/>
  <c r="O77" i="1"/>
  <c r="M77" i="1"/>
  <c r="P1392" i="1"/>
  <c r="O1393" i="1"/>
  <c r="M1393" i="1"/>
  <c r="P1912" i="1"/>
  <c r="M1913" i="1"/>
  <c r="P2354" i="1"/>
  <c r="O2354" i="1" s="1"/>
  <c r="P1293" i="1"/>
  <c r="O1293" i="1" s="1"/>
  <c r="O1294" i="1"/>
  <c r="P993" i="1"/>
  <c r="O993" i="1" s="1"/>
  <c r="O994" i="1"/>
  <c r="M994" i="1"/>
  <c r="R576" i="1"/>
  <c r="P688" i="1"/>
  <c r="O689" i="1"/>
  <c r="M689" i="1"/>
  <c r="P2106" i="1"/>
  <c r="O2107" i="1"/>
  <c r="M2107" i="1"/>
  <c r="P354" i="1"/>
  <c r="O354" i="1" s="1"/>
  <c r="O355" i="1"/>
  <c r="P673" i="1"/>
  <c r="O673" i="1" s="1"/>
  <c r="M674" i="1"/>
  <c r="M2714" i="1"/>
  <c r="P2833" i="1"/>
  <c r="P889" i="1"/>
  <c r="M890" i="1"/>
  <c r="P671" i="1"/>
  <c r="M672" i="1"/>
  <c r="P2384" i="1"/>
  <c r="O2384" i="1" s="1"/>
  <c r="P818" i="1"/>
  <c r="O819" i="1"/>
  <c r="M819" i="1"/>
  <c r="M2199" i="1"/>
  <c r="P236" i="1"/>
  <c r="O236" i="1" s="1"/>
  <c r="O237" i="1"/>
  <c r="M237" i="1"/>
  <c r="P1872" i="1"/>
  <c r="P1984" i="1"/>
  <c r="P2739" i="1"/>
  <c r="O2740" i="1"/>
  <c r="P1372" i="1"/>
  <c r="M1373" i="1"/>
  <c r="P1940" i="1"/>
  <c r="P2567" i="1"/>
  <c r="O2568" i="1"/>
  <c r="M2568" i="1"/>
  <c r="M762" i="1"/>
  <c r="P1221" i="1"/>
  <c r="O1222" i="1"/>
  <c r="P2755" i="1"/>
  <c r="P1340" i="1"/>
  <c r="P1819" i="1"/>
  <c r="O1820" i="1"/>
  <c r="M1820" i="1"/>
  <c r="P2130" i="1"/>
  <c r="M2131" i="1"/>
  <c r="P890" i="1"/>
  <c r="P2542" i="1"/>
  <c r="M2543" i="1"/>
  <c r="R344" i="1"/>
  <c r="P2240" i="1"/>
  <c r="M2241" i="1"/>
  <c r="M364" i="1"/>
  <c r="P1125" i="1"/>
  <c r="O1126" i="1"/>
  <c r="P2529" i="1"/>
  <c r="O2529" i="1" s="1"/>
  <c r="O2530" i="1"/>
  <c r="R25" i="1"/>
  <c r="P853" i="1"/>
  <c r="O853" i="1" s="1"/>
  <c r="M854" i="1"/>
  <c r="P2058" i="1"/>
  <c r="O2058" i="1" s="1"/>
  <c r="M2059" i="1"/>
  <c r="P2328" i="1"/>
  <c r="O2328" i="1" s="1"/>
  <c r="M404" i="1"/>
  <c r="M517" i="1"/>
  <c r="M2411" i="1"/>
  <c r="P772" i="1"/>
  <c r="O773" i="1"/>
  <c r="P1887" i="1"/>
  <c r="P2487" i="1"/>
  <c r="O2487" i="1" s="1"/>
  <c r="O2488" i="1"/>
  <c r="P425" i="1"/>
  <c r="O425" i="1" s="1"/>
  <c r="M323" i="1"/>
  <c r="M657" i="1"/>
  <c r="P767" i="1"/>
  <c r="M768" i="1"/>
  <c r="P1772" i="1"/>
  <c r="P523" i="1"/>
  <c r="M524" i="1"/>
  <c r="P1399" i="1"/>
  <c r="O1399" i="1" s="1"/>
  <c r="M1400" i="1"/>
  <c r="P2091" i="1"/>
  <c r="O2092" i="1"/>
  <c r="M1704" i="1"/>
  <c r="P2001" i="1"/>
  <c r="P907" i="1"/>
  <c r="M2328" i="1"/>
  <c r="P1323" i="1"/>
  <c r="O1324" i="1"/>
  <c r="M1324" i="1"/>
  <c r="P2080" i="1"/>
  <c r="O2080" i="1" s="1"/>
  <c r="O2081" i="1"/>
  <c r="M2081" i="1"/>
  <c r="P2602" i="1"/>
  <c r="M2603" i="1"/>
  <c r="P2456" i="1"/>
  <c r="M2457" i="1"/>
  <c r="P243" i="1"/>
  <c r="O244" i="1"/>
  <c r="M244" i="1"/>
  <c r="M2528" i="1"/>
  <c r="P787" i="1"/>
  <c r="P1747" i="1"/>
  <c r="O1747" i="1" s="1"/>
  <c r="O1748" i="1"/>
  <c r="M1748" i="1"/>
  <c r="P2709" i="1"/>
  <c r="O2710" i="1"/>
  <c r="P1361" i="1"/>
  <c r="M1362" i="1"/>
  <c r="P336" i="1"/>
  <c r="O337" i="1"/>
  <c r="P1344" i="1"/>
  <c r="P1823" i="1"/>
  <c r="M1824" i="1"/>
  <c r="P2379" i="1"/>
  <c r="M2380" i="1"/>
  <c r="P1089" i="1"/>
  <c r="O1089" i="1" s="1"/>
  <c r="M939" i="1"/>
  <c r="P1596" i="1"/>
  <c r="O1596" i="1" s="1"/>
  <c r="O1597" i="1"/>
  <c r="M2358" i="1"/>
  <c r="P343" i="1"/>
  <c r="M344" i="1"/>
  <c r="P1671" i="1"/>
  <c r="O1671" i="1" s="1"/>
  <c r="O1672" i="1"/>
  <c r="M1672" i="1"/>
  <c r="P512" i="1"/>
  <c r="O513" i="1"/>
  <c r="M513" i="1"/>
  <c r="M1341" i="1"/>
  <c r="P2367" i="1"/>
  <c r="O2368" i="1"/>
  <c r="M2368" i="1"/>
  <c r="P135" i="1"/>
  <c r="O136" i="1"/>
  <c r="P539" i="1"/>
  <c r="O539" i="1" s="1"/>
  <c r="M540" i="1"/>
  <c r="P2743" i="1"/>
  <c r="O2744" i="1"/>
  <c r="M924" i="1"/>
  <c r="P2666" i="1"/>
  <c r="O2666" i="1" s="1"/>
  <c r="P1737" i="1"/>
  <c r="P1489" i="1"/>
  <c r="M1765" i="1"/>
  <c r="M1735" i="1"/>
  <c r="R205" i="1"/>
  <c r="M1013" i="1"/>
  <c r="P2083" i="1"/>
  <c r="O2083" i="1" s="1"/>
  <c r="O2084" i="1"/>
  <c r="M2084" i="1"/>
  <c r="P1303" i="1"/>
  <c r="P949" i="1"/>
  <c r="M950" i="1"/>
  <c r="P1732" i="1"/>
  <c r="O1732" i="1" s="1"/>
  <c r="P2579" i="1"/>
  <c r="O2580" i="1"/>
  <c r="P1852" i="1"/>
  <c r="P2782" i="1"/>
  <c r="P1165" i="1"/>
  <c r="M1166" i="1"/>
  <c r="P2038" i="1"/>
  <c r="M2039" i="1"/>
  <c r="P1259" i="1"/>
  <c r="M1260" i="1"/>
  <c r="M2171" i="1"/>
  <c r="M2807" i="1"/>
  <c r="R821" i="1"/>
  <c r="P1808" i="1"/>
  <c r="M710" i="1"/>
  <c r="M1499" i="1"/>
  <c r="M2779" i="1"/>
  <c r="P1101" i="1"/>
  <c r="R1785" i="1"/>
  <c r="R54" i="1"/>
  <c r="P95" i="1"/>
  <c r="M96" i="1"/>
  <c r="P1115" i="1"/>
  <c r="O1116" i="1"/>
  <c r="P2664" i="1"/>
  <c r="O2665" i="1"/>
  <c r="P458" i="1"/>
  <c r="O459" i="1"/>
  <c r="M459" i="1"/>
  <c r="P1453" i="1"/>
  <c r="O1453" i="1" s="1"/>
  <c r="O1454" i="1"/>
  <c r="P1773" i="1"/>
  <c r="O1773" i="1" s="1"/>
  <c r="P469" i="1"/>
  <c r="P912" i="1"/>
  <c r="P2045" i="1"/>
  <c r="P1334" i="1"/>
  <c r="O1335" i="1"/>
  <c r="P844" i="1"/>
  <c r="P979" i="1"/>
  <c r="O979" i="1" s="1"/>
  <c r="P2422" i="1"/>
  <c r="P2786" i="1"/>
  <c r="P2349" i="1"/>
  <c r="P184" i="1"/>
  <c r="O185" i="1"/>
  <c r="M185" i="1"/>
  <c r="P1740" i="1"/>
  <c r="P1678" i="1"/>
  <c r="O1679" i="1"/>
  <c r="P178" i="1"/>
  <c r="O179" i="1"/>
  <c r="M179" i="1"/>
  <c r="P333" i="1"/>
  <c r="P2721" i="1"/>
  <c r="O2722" i="1"/>
  <c r="P697" i="1"/>
  <c r="O698" i="1"/>
  <c r="P2094" i="1"/>
  <c r="P1184" i="1"/>
  <c r="P2480" i="1"/>
  <c r="O2480" i="1" s="1"/>
  <c r="O2481" i="1"/>
  <c r="P1070" i="1"/>
  <c r="P2849" i="1"/>
  <c r="P1622" i="1"/>
  <c r="P2540" i="1"/>
  <c r="P1150" i="1"/>
  <c r="O1151" i="1"/>
  <c r="P451" i="1"/>
  <c r="O451" i="1" s="1"/>
  <c r="P1985" i="1"/>
  <c r="O1986" i="1"/>
  <c r="P2404" i="1"/>
  <c r="O2405" i="1"/>
  <c r="P1903" i="1"/>
  <c r="M1904" i="1"/>
  <c r="M334" i="1"/>
  <c r="P2076" i="1"/>
  <c r="P2843" i="1"/>
  <c r="P1633" i="1"/>
  <c r="O1634" i="1"/>
  <c r="P298" i="1"/>
  <c r="M299" i="1"/>
  <c r="P2405" i="1"/>
  <c r="P1142" i="1"/>
  <c r="P2462" i="1"/>
  <c r="R484" i="1"/>
  <c r="P933" i="1"/>
  <c r="O934" i="1"/>
  <c r="R2529" i="1"/>
  <c r="R486" i="1"/>
  <c r="P132" i="1"/>
  <c r="O133" i="1"/>
  <c r="M133" i="1"/>
  <c r="P918" i="1"/>
  <c r="P663" i="1"/>
  <c r="R780" i="1"/>
  <c r="P2079" i="1"/>
  <c r="P826" i="1"/>
  <c r="P572" i="1"/>
  <c r="P1447" i="1"/>
  <c r="R1765" i="1"/>
  <c r="P2317" i="1"/>
  <c r="O2318" i="1"/>
  <c r="P1843" i="1"/>
  <c r="O1844" i="1"/>
  <c r="P1554" i="1"/>
  <c r="O1555" i="1"/>
  <c r="M1555" i="1"/>
  <c r="P948" i="1"/>
  <c r="P2516" i="1"/>
  <c r="O2517" i="1"/>
  <c r="P4" i="1"/>
  <c r="O5" i="1"/>
  <c r="P2842" i="1"/>
  <c r="O2842" i="1" s="1"/>
  <c r="O2843" i="1"/>
  <c r="P718" i="1"/>
  <c r="O718" i="1" s="1"/>
  <c r="P1869" i="1"/>
  <c r="P925" i="1"/>
  <c r="P532" i="1"/>
  <c r="O533" i="1"/>
  <c r="P2126" i="1"/>
  <c r="P468" i="1"/>
  <c r="O469" i="1"/>
  <c r="P554" i="1"/>
  <c r="P2473" i="1"/>
  <c r="O2474" i="1"/>
  <c r="P703" i="1"/>
  <c r="P2841" i="1"/>
  <c r="P972" i="1"/>
  <c r="O973" i="1"/>
  <c r="P2245" i="1"/>
  <c r="P1268" i="1"/>
  <c r="O1269" i="1"/>
  <c r="P2678" i="1"/>
  <c r="O2678" i="1" s="1"/>
  <c r="P742" i="1"/>
  <c r="O742" i="1" s="1"/>
  <c r="R268" i="1"/>
  <c r="P1234" i="1"/>
  <c r="O1235" i="1"/>
  <c r="P1405" i="1"/>
  <c r="O1406" i="1"/>
  <c r="P2586" i="1"/>
  <c r="O2587" i="1"/>
  <c r="P1228" i="1"/>
  <c r="O1229" i="1"/>
  <c r="P1199" i="1"/>
  <c r="O1200" i="1"/>
  <c r="M1200" i="1"/>
  <c r="P2845" i="1"/>
  <c r="P1955" i="1"/>
  <c r="O1956" i="1"/>
  <c r="P2432" i="1"/>
  <c r="P2366" i="1"/>
  <c r="O2367" i="1"/>
  <c r="N2149" i="1"/>
  <c r="M2150" i="1"/>
  <c r="K2150" i="1"/>
  <c r="P1895" i="1"/>
  <c r="O1896" i="1"/>
  <c r="M1896" i="1"/>
  <c r="P2783" i="1"/>
  <c r="P109" i="1"/>
  <c r="R388" i="1"/>
  <c r="P1271" i="1"/>
  <c r="O1272" i="1"/>
  <c r="P510" i="1"/>
  <c r="O510" i="1" s="1"/>
  <c r="P1741" i="1"/>
  <c r="P2259" i="1"/>
  <c r="P254" i="1"/>
  <c r="P258" i="1"/>
  <c r="O259" i="1"/>
  <c r="M259" i="1"/>
  <c r="P48" i="1"/>
  <c r="O49" i="1"/>
  <c r="P436" i="1"/>
  <c r="O437" i="1"/>
  <c r="P1080" i="1"/>
  <c r="P411" i="1"/>
  <c r="P2234" i="1"/>
  <c r="M2842" i="1"/>
  <c r="P2313" i="1"/>
  <c r="O2314" i="1"/>
  <c r="P1071" i="1"/>
  <c r="O1071" i="1" s="1"/>
  <c r="O1072" i="1"/>
  <c r="P1418" i="1"/>
  <c r="O1419" i="1"/>
  <c r="P12" i="1"/>
  <c r="P2588" i="1"/>
  <c r="O2589" i="1"/>
  <c r="P2607" i="1"/>
  <c r="P2685" i="1"/>
  <c r="P1963" i="1"/>
  <c r="O1963" i="1" s="1"/>
  <c r="O1964" i="1"/>
  <c r="P2585" i="1"/>
  <c r="O2586" i="1"/>
  <c r="P971" i="1"/>
  <c r="P2308" i="1"/>
  <c r="O2308" i="1" s="1"/>
  <c r="R441" i="1"/>
  <c r="P883" i="1"/>
  <c r="P630" i="1"/>
  <c r="M631" i="1"/>
  <c r="P140" i="1"/>
  <c r="O141" i="1"/>
  <c r="R180" i="1"/>
  <c r="P2844" i="1"/>
  <c r="O2844" i="1" s="1"/>
  <c r="P1676" i="1"/>
  <c r="O1676" i="1" s="1"/>
  <c r="P2799" i="1"/>
  <c r="O2800" i="1"/>
  <c r="P874" i="1"/>
  <c r="O875" i="1"/>
  <c r="P1891" i="1"/>
  <c r="O1892" i="1"/>
  <c r="P2031" i="1"/>
  <c r="O2031" i="1" s="1"/>
  <c r="O2032" i="1"/>
  <c r="P2461" i="1"/>
  <c r="P2674" i="1"/>
  <c r="O2674" i="1" s="1"/>
  <c r="O2675" i="1"/>
  <c r="P2825" i="1"/>
  <c r="O2826" i="1"/>
  <c r="R148" i="1"/>
  <c r="P1794" i="1"/>
  <c r="O1795" i="1"/>
  <c r="P674" i="1"/>
  <c r="O674" i="1" s="1"/>
  <c r="P2492" i="1"/>
  <c r="P2171" i="1"/>
  <c r="O2172" i="1"/>
  <c r="P1435" i="1"/>
  <c r="O1436" i="1"/>
  <c r="P2716" i="1"/>
  <c r="O2716" i="1" s="1"/>
  <c r="O2717" i="1"/>
  <c r="P1720" i="1"/>
  <c r="P1559" i="1"/>
  <c r="O1560" i="1"/>
  <c r="P2768" i="1"/>
  <c r="O2768" i="1" s="1"/>
  <c r="P2610" i="1"/>
  <c r="O2610" i="1" s="1"/>
  <c r="P2827" i="1"/>
  <c r="O2828" i="1"/>
  <c r="P1661" i="1"/>
  <c r="O1662" i="1"/>
  <c r="P1274" i="1"/>
  <c r="O1274" i="1" s="1"/>
  <c r="O1275" i="1"/>
  <c r="P393" i="1"/>
  <c r="O393" i="1" s="1"/>
  <c r="P1982" i="1"/>
  <c r="O1983" i="1"/>
  <c r="P927" i="1"/>
  <c r="O928" i="1"/>
  <c r="P2262" i="1"/>
  <c r="P1566" i="1"/>
  <c r="P715" i="1"/>
  <c r="O716" i="1"/>
  <c r="P2736" i="1"/>
  <c r="O2736" i="1" s="1"/>
  <c r="O2737" i="1"/>
  <c r="P2707" i="1"/>
  <c r="P2408" i="1"/>
  <c r="O2409" i="1"/>
  <c r="P1851" i="1"/>
  <c r="P838" i="1"/>
  <c r="O839" i="1"/>
  <c r="P376" i="1"/>
  <c r="O377" i="1"/>
  <c r="M377" i="1"/>
  <c r="P2773" i="1"/>
  <c r="P1005" i="1"/>
  <c r="O1005" i="1" s="1"/>
  <c r="R141" i="1"/>
  <c r="R1517" i="1"/>
  <c r="P1261" i="1"/>
  <c r="O1262" i="1"/>
  <c r="P356" i="1"/>
  <c r="M357" i="1"/>
  <c r="R336" i="1"/>
  <c r="P1168" i="1"/>
  <c r="P593" i="1"/>
  <c r="O594" i="1"/>
  <c r="R1657" i="1"/>
  <c r="P1110" i="1"/>
  <c r="O1111" i="1"/>
  <c r="P836" i="1"/>
  <c r="O837" i="1"/>
  <c r="P110" i="1"/>
  <c r="R16" i="1"/>
  <c r="P1174" i="1"/>
  <c r="P2775" i="1"/>
  <c r="P2146" i="1"/>
  <c r="P2413" i="1"/>
  <c r="P148" i="1"/>
  <c r="O149" i="1"/>
  <c r="M149" i="1"/>
  <c r="P1220" i="1"/>
  <c r="O1221" i="1"/>
  <c r="P903" i="1"/>
  <c r="P398" i="1"/>
  <c r="O399" i="1"/>
  <c r="M399" i="1"/>
  <c r="P2385" i="1"/>
  <c r="O2385" i="1" s="1"/>
  <c r="O2386" i="1"/>
  <c r="P1282" i="1"/>
  <c r="P765" i="1"/>
  <c r="O766" i="1"/>
  <c r="R340" i="1"/>
  <c r="R93" i="1"/>
  <c r="P2002" i="1"/>
  <c r="P902" i="1"/>
  <c r="O903" i="1"/>
  <c r="P2689" i="1"/>
  <c r="O2690" i="1"/>
  <c r="P929" i="1"/>
  <c r="P2342" i="1"/>
  <c r="P812" i="1"/>
  <c r="O813" i="1"/>
  <c r="P2642" i="1"/>
  <c r="O2643" i="1"/>
  <c r="P1920" i="1"/>
  <c r="O1921" i="1"/>
  <c r="P1417" i="1"/>
  <c r="P2711" i="1"/>
  <c r="O2712" i="1"/>
  <c r="P2169" i="1"/>
  <c r="O2170" i="1"/>
  <c r="P1870" i="1"/>
  <c r="P2335" i="1"/>
  <c r="P2581" i="1"/>
  <c r="O2582" i="1"/>
  <c r="P2805" i="1"/>
  <c r="O2805" i="1" s="1"/>
  <c r="O2806" i="1"/>
  <c r="P1466" i="1"/>
  <c r="O1467" i="1"/>
  <c r="P416" i="1"/>
  <c r="O417" i="1"/>
  <c r="P1500" i="1"/>
  <c r="O1501" i="1"/>
  <c r="P2776" i="1"/>
  <c r="O2776" i="1" s="1"/>
  <c r="P1240" i="1"/>
  <c r="O1241" i="1"/>
  <c r="M1241" i="1"/>
  <c r="P1516" i="1"/>
  <c r="O1517" i="1"/>
  <c r="P1354" i="1"/>
  <c r="P344" i="1"/>
  <c r="O344" i="1" s="1"/>
  <c r="O345" i="1"/>
  <c r="P501" i="1"/>
  <c r="P2594" i="1"/>
  <c r="P723" i="1"/>
  <c r="O724" i="1"/>
  <c r="M724" i="1"/>
  <c r="P315" i="1"/>
  <c r="O316" i="1"/>
  <c r="P2075" i="1"/>
  <c r="O2076" i="1"/>
  <c r="P2114" i="1"/>
  <c r="O2115" i="1"/>
  <c r="P2505" i="1"/>
  <c r="O2506" i="1"/>
  <c r="P910" i="1"/>
  <c r="P2403" i="1"/>
  <c r="P864" i="1"/>
  <c r="R105" i="1"/>
  <c r="R1421" i="1"/>
  <c r="P2555" i="1"/>
  <c r="M2556" i="1"/>
  <c r="P708" i="1"/>
  <c r="M709" i="1"/>
  <c r="P13" i="1"/>
  <c r="O14" i="1"/>
  <c r="P1358" i="1"/>
  <c r="R13" i="1"/>
  <c r="P1003" i="1"/>
  <c r="M1004" i="1"/>
  <c r="P820" i="1"/>
  <c r="O820" i="1" s="1"/>
  <c r="O821" i="1"/>
  <c r="P1599" i="1"/>
  <c r="O1600" i="1"/>
  <c r="M1600" i="1"/>
  <c r="P542" i="1"/>
  <c r="M543" i="1"/>
  <c r="P1084" i="1"/>
  <c r="O1085" i="1"/>
  <c r="P1653" i="1"/>
  <c r="P573" i="1"/>
  <c r="O573" i="1" s="1"/>
  <c r="O574" i="1"/>
  <c r="P1497" i="1"/>
  <c r="O1498" i="1"/>
  <c r="P1247" i="1"/>
  <c r="O1248" i="1"/>
  <c r="R1629" i="1"/>
  <c r="P253" i="1"/>
  <c r="O254" i="1"/>
  <c r="P1997" i="1"/>
  <c r="P2299" i="1"/>
  <c r="P1058" i="1"/>
  <c r="O1058" i="1" s="1"/>
  <c r="P307" i="1"/>
  <c r="O308" i="1"/>
  <c r="M308" i="1"/>
  <c r="P63" i="1"/>
  <c r="P508" i="1"/>
  <c r="O509" i="1"/>
  <c r="P2381" i="1"/>
  <c r="O2381" i="1" s="1"/>
  <c r="O2382" i="1"/>
  <c r="P1244" i="1"/>
  <c r="O1245" i="1"/>
  <c r="P1024" i="1"/>
  <c r="P592" i="1"/>
  <c r="O592" i="1" s="1"/>
  <c r="P860" i="1"/>
  <c r="O861" i="1"/>
  <c r="P2777" i="1"/>
  <c r="O2777" i="1" s="1"/>
  <c r="O2778" i="1"/>
  <c r="P426" i="1"/>
  <c r="O426" i="1" s="1"/>
  <c r="P829" i="1"/>
  <c r="O830" i="1"/>
  <c r="P2359" i="1"/>
  <c r="O2360" i="1"/>
  <c r="P1621" i="1"/>
  <c r="P595" i="1"/>
  <c r="O596" i="1"/>
  <c r="P1951" i="1"/>
  <c r="O1952" i="1"/>
  <c r="P1264" i="1"/>
  <c r="M533" i="1"/>
  <c r="P1914" i="1"/>
  <c r="O1914" i="1" s="1"/>
  <c r="P1226" i="1"/>
  <c r="P1130" i="1"/>
  <c r="P1971" i="1"/>
  <c r="P1463" i="1"/>
  <c r="O1463" i="1" s="1"/>
  <c r="O1464" i="1"/>
  <c r="P2394" i="1"/>
  <c r="O2395" i="1"/>
  <c r="P2860" i="1"/>
  <c r="P1845" i="1"/>
  <c r="P2427" i="1"/>
  <c r="O2427" i="1" s="1"/>
  <c r="P1646" i="1"/>
  <c r="P1989" i="1"/>
  <c r="P1933" i="1"/>
  <c r="O1934" i="1"/>
  <c r="P1769" i="1"/>
  <c r="O1770" i="1"/>
  <c r="P2301" i="1"/>
  <c r="O2301" i="1" s="1"/>
  <c r="O2302" i="1"/>
  <c r="P2109" i="1"/>
  <c r="O2109" i="1" s="1"/>
  <c r="O2110" i="1"/>
  <c r="P2344" i="1"/>
  <c r="P2275" i="1"/>
  <c r="R341" i="1"/>
  <c r="P370" i="1"/>
  <c r="P1471" i="1"/>
  <c r="O1472" i="1"/>
  <c r="M1472" i="1"/>
  <c r="P475" i="1"/>
  <c r="O476" i="1"/>
  <c r="M476" i="1"/>
  <c r="P1908" i="1"/>
  <c r="P2535" i="1"/>
  <c r="P32" i="1"/>
  <c r="O33" i="1"/>
  <c r="P1807" i="1"/>
  <c r="O1808" i="1"/>
  <c r="P467" i="1"/>
  <c r="O468" i="1"/>
  <c r="P2412" i="1"/>
  <c r="O2413" i="1"/>
  <c r="P543" i="1"/>
  <c r="O544" i="1"/>
  <c r="P2748" i="1"/>
  <c r="P1949" i="1"/>
  <c r="P1785" i="1"/>
  <c r="O1786" i="1"/>
  <c r="P1763" i="1"/>
  <c r="M1764" i="1"/>
  <c r="P1733" i="1"/>
  <c r="O1734" i="1"/>
  <c r="R50" i="1"/>
  <c r="R57" i="1"/>
  <c r="R1001" i="1"/>
  <c r="P2578" i="1"/>
  <c r="P1384" i="1"/>
  <c r="P1883" i="1"/>
  <c r="O1884" i="1"/>
  <c r="P2435" i="1"/>
  <c r="P654" i="1"/>
  <c r="O655" i="1"/>
  <c r="M655" i="1"/>
  <c r="P930" i="1"/>
  <c r="P1149" i="1"/>
  <c r="O1149" i="1" s="1"/>
  <c r="O1150" i="1"/>
  <c r="P576" i="1"/>
  <c r="O577" i="1"/>
  <c r="P2182" i="1"/>
  <c r="P1474" i="1"/>
  <c r="O1475" i="1"/>
  <c r="P2157" i="1"/>
  <c r="P1512" i="1"/>
  <c r="O1513" i="1"/>
  <c r="P1896" i="1"/>
  <c r="O1897" i="1"/>
  <c r="P2523" i="1"/>
  <c r="O2523" i="1" s="1"/>
  <c r="O2524" i="1"/>
  <c r="P1426" i="1"/>
  <c r="P538" i="1"/>
  <c r="P919" i="1"/>
  <c r="O919" i="1" s="1"/>
  <c r="P2804" i="1"/>
  <c r="P873" i="1"/>
  <c r="O873" i="1" s="1"/>
  <c r="O874" i="1"/>
  <c r="P1374" i="1"/>
  <c r="O1375" i="1"/>
  <c r="P85" i="1"/>
  <c r="O86" i="1"/>
  <c r="R2097" i="1"/>
  <c r="R246" i="1"/>
  <c r="P2214" i="1"/>
  <c r="O2215" i="1"/>
  <c r="P2672" i="1"/>
  <c r="O2672" i="1" s="1"/>
  <c r="P1050" i="1"/>
  <c r="O1051" i="1"/>
  <c r="P2606" i="1"/>
  <c r="O2607" i="1"/>
  <c r="P1353" i="1"/>
  <c r="O1354" i="1"/>
  <c r="M1513" i="1"/>
  <c r="P2131" i="1"/>
  <c r="O2132" i="1"/>
  <c r="P1091" i="1"/>
  <c r="O1092" i="1"/>
  <c r="P88" i="1"/>
  <c r="O89" i="1"/>
  <c r="M89" i="1"/>
  <c r="P164" i="1"/>
  <c r="O165" i="1"/>
  <c r="M165" i="1"/>
  <c r="P1700" i="1"/>
  <c r="O1700" i="1" s="1"/>
  <c r="O1701" i="1"/>
  <c r="P2184" i="1"/>
  <c r="P525" i="1"/>
  <c r="O525" i="1" s="1"/>
  <c r="P2270" i="1"/>
  <c r="O2271" i="1"/>
  <c r="P1355" i="1"/>
  <c r="O1356" i="1"/>
  <c r="P1999" i="1"/>
  <c r="O2000" i="1"/>
  <c r="P733" i="1"/>
  <c r="O734" i="1"/>
  <c r="P2147" i="1"/>
  <c r="O2147" i="1" s="1"/>
  <c r="P1839" i="1"/>
  <c r="O1840" i="1"/>
  <c r="P2411" i="1"/>
  <c r="O2412" i="1"/>
  <c r="P504" i="1"/>
  <c r="O505" i="1"/>
  <c r="P1803" i="1"/>
  <c r="O1803" i="1" s="1"/>
  <c r="P2365" i="1"/>
  <c r="O2366" i="1"/>
  <c r="P2702" i="1"/>
  <c r="P2293" i="1"/>
  <c r="O2293" i="1" s="1"/>
  <c r="P2294" i="1"/>
  <c r="P807" i="1"/>
  <c r="O808" i="1"/>
  <c r="P2562" i="1"/>
  <c r="O2563" i="1"/>
  <c r="P1157" i="1"/>
  <c r="O1157" i="1" s="1"/>
  <c r="P1712" i="1"/>
  <c r="P1570" i="1"/>
  <c r="O1571" i="1"/>
  <c r="P1716" i="1"/>
  <c r="O1717" i="1"/>
  <c r="R756" i="1"/>
  <c r="P2135" i="1"/>
  <c r="O2135" i="1" s="1"/>
  <c r="P1147" i="1"/>
  <c r="O1148" i="1"/>
  <c r="P2732" i="1"/>
  <c r="O2733" i="1"/>
  <c r="R192" i="1"/>
  <c r="S192" i="1" s="1"/>
  <c r="Q193" i="1"/>
  <c r="P1006" i="1"/>
  <c r="P2134" i="1"/>
  <c r="P2837" i="1"/>
  <c r="O2837" i="1" s="1"/>
  <c r="P1540" i="1"/>
  <c r="P401" i="1"/>
  <c r="O402" i="1"/>
  <c r="P894" i="1"/>
  <c r="O895" i="1"/>
  <c r="P628" i="1"/>
  <c r="O629" i="1"/>
  <c r="M629" i="1"/>
  <c r="R605" i="1"/>
  <c r="P1589" i="1"/>
  <c r="O1590" i="1"/>
  <c r="P2790" i="1"/>
  <c r="O2790" i="1" s="1"/>
  <c r="P1567" i="1"/>
  <c r="O1567" i="1" s="1"/>
  <c r="O1568" i="1"/>
  <c r="R1917" i="1"/>
  <c r="R162" i="1"/>
  <c r="P1022" i="1"/>
  <c r="O1023" i="1"/>
  <c r="R326" i="1"/>
  <c r="P27" i="1"/>
  <c r="O28" i="1"/>
  <c r="M28" i="1"/>
  <c r="M698" i="1"/>
  <c r="P2196" i="1"/>
  <c r="O2196" i="1" s="1"/>
  <c r="O2197" i="1"/>
  <c r="P366" i="1"/>
  <c r="M367" i="1"/>
  <c r="P2020" i="1"/>
  <c r="M2409" i="1"/>
  <c r="P1139" i="1"/>
  <c r="P2753" i="1"/>
  <c r="O2754" i="1"/>
  <c r="P749" i="1"/>
  <c r="O750" i="1"/>
  <c r="P434" i="1"/>
  <c r="O435" i="1"/>
  <c r="P2144" i="1"/>
  <c r="O2145" i="1"/>
  <c r="P661" i="1"/>
  <c r="P2543" i="1"/>
  <c r="O2544" i="1"/>
  <c r="R52" i="1"/>
  <c r="S52" i="1" s="1"/>
  <c r="Q53" i="1"/>
  <c r="P1623" i="1"/>
  <c r="O1623" i="1" s="1"/>
  <c r="O1624" i="1"/>
  <c r="R300" i="1"/>
  <c r="R668" i="1"/>
  <c r="P913" i="1"/>
  <c r="O914" i="1"/>
  <c r="P498" i="1"/>
  <c r="O499" i="1"/>
  <c r="P528" i="1"/>
  <c r="O529" i="1"/>
  <c r="M2246" i="1"/>
  <c r="P2158" i="1"/>
  <c r="O2159" i="1"/>
  <c r="P1075" i="1"/>
  <c r="O1076" i="1"/>
  <c r="P2684" i="1"/>
  <c r="O2684" i="1" s="1"/>
  <c r="O2685" i="1"/>
  <c r="P850" i="1"/>
  <c r="M2787" i="1"/>
  <c r="P2162" i="1"/>
  <c r="R2553" i="1"/>
  <c r="P2726" i="1"/>
  <c r="P967" i="1"/>
  <c r="R374" i="1"/>
  <c r="P1327" i="1"/>
  <c r="O1328" i="1"/>
  <c r="P2608" i="1"/>
  <c r="O2609" i="1"/>
  <c r="R82" i="1"/>
  <c r="Q82" i="1" s="1"/>
  <c r="R738" i="1"/>
  <c r="P1314" i="1"/>
  <c r="P2287" i="1"/>
  <c r="P1536" i="1"/>
  <c r="O1536" i="1" s="1"/>
  <c r="P1833" i="1"/>
  <c r="O1834" i="1"/>
  <c r="M2110" i="1"/>
  <c r="P2183" i="1"/>
  <c r="O2184" i="1"/>
  <c r="P2200" i="1"/>
  <c r="O2200" i="1" s="1"/>
  <c r="M2733" i="1"/>
  <c r="P1494" i="1"/>
  <c r="P477" i="1"/>
  <c r="O478" i="1"/>
  <c r="P1201" i="1"/>
  <c r="O1202" i="1"/>
  <c r="P423" i="1"/>
  <c r="O423" i="1" s="1"/>
  <c r="P1804" i="1"/>
  <c r="P1401" i="1"/>
  <c r="O1401" i="1" s="1"/>
  <c r="O1402" i="1"/>
  <c r="P531" i="1"/>
  <c r="M532" i="1"/>
  <c r="R2237" i="1"/>
  <c r="P1541" i="1"/>
  <c r="O1542" i="1"/>
  <c r="P204" i="1"/>
  <c r="O205" i="1"/>
  <c r="P1391" i="1"/>
  <c r="O1392" i="1"/>
  <c r="R540" i="1"/>
  <c r="P1366" i="1"/>
  <c r="O1367" i="1"/>
  <c r="P1699" i="1"/>
  <c r="M1700" i="1"/>
  <c r="P192" i="1"/>
  <c r="O193" i="1"/>
  <c r="P1953" i="1"/>
  <c r="P1880" i="1"/>
  <c r="P2856" i="1"/>
  <c r="P941" i="1"/>
  <c r="O942" i="1"/>
  <c r="P2434" i="1"/>
  <c r="O2435" i="1"/>
  <c r="P2522" i="1"/>
  <c r="P1742" i="1"/>
  <c r="O1742" i="1" s="1"/>
  <c r="R4" i="1"/>
  <c r="P1341" i="1"/>
  <c r="P1761" i="1"/>
  <c r="O1762" i="1"/>
  <c r="P2557" i="1"/>
  <c r="O2557" i="1" s="1"/>
  <c r="O2558" i="1"/>
  <c r="P865" i="1"/>
  <c r="O865" i="1" s="1"/>
  <c r="P1153" i="1"/>
  <c r="P340" i="1"/>
  <c r="O341" i="1"/>
  <c r="M341" i="1"/>
  <c r="P2278" i="1"/>
  <c r="P1757" i="1"/>
  <c r="O1758" i="1"/>
  <c r="R34" i="1"/>
  <c r="P1495" i="1"/>
  <c r="O1496" i="1"/>
  <c r="P1492" i="1"/>
  <c r="O1492" i="1" s="1"/>
  <c r="P1611" i="1"/>
  <c r="O1612" i="1"/>
  <c r="P2174" i="1"/>
  <c r="O2174" i="1" s="1"/>
  <c r="P664" i="1"/>
  <c r="O664" i="1" s="1"/>
  <c r="P2719" i="1"/>
  <c r="O2720" i="1"/>
  <c r="P878" i="1"/>
  <c r="P502" i="1"/>
  <c r="O503" i="1"/>
  <c r="P2129" i="1"/>
  <c r="O2130" i="1"/>
  <c r="P1347" i="1"/>
  <c r="P2760" i="1"/>
  <c r="O2761" i="1"/>
  <c r="R504" i="1"/>
  <c r="P1097" i="1"/>
  <c r="P636" i="1"/>
  <c r="O637" i="1"/>
  <c r="P1456" i="1"/>
  <c r="O1457" i="1"/>
  <c r="P2433" i="1"/>
  <c r="P770" i="1"/>
  <c r="O771" i="1"/>
  <c r="P2750" i="1"/>
  <c r="O2750" i="1" s="1"/>
  <c r="O2751" i="1"/>
  <c r="P2787" i="1"/>
  <c r="O2788" i="1"/>
  <c r="P828" i="1"/>
  <c r="O829" i="1"/>
  <c r="P1675" i="1"/>
  <c r="P2023" i="1"/>
  <c r="O2024" i="1"/>
  <c r="P1685" i="1"/>
  <c r="P954" i="1"/>
  <c r="N1296" i="1"/>
  <c r="M1297" i="1"/>
  <c r="K1297" i="1"/>
  <c r="P2105" i="1"/>
  <c r="O2106" i="1"/>
  <c r="P2565" i="1"/>
  <c r="P1830" i="1"/>
  <c r="O1831" i="1"/>
  <c r="P2667" i="1"/>
  <c r="P2834" i="1"/>
  <c r="O2834" i="1" s="1"/>
  <c r="O2835" i="1"/>
  <c r="R1893" i="1"/>
  <c r="P18" i="1"/>
  <c r="O19" i="1"/>
  <c r="M19" i="1"/>
  <c r="P2646" i="1"/>
  <c r="O2647" i="1"/>
  <c r="P1776" i="1"/>
  <c r="O1776" i="1" s="1"/>
  <c r="P695" i="1"/>
  <c r="P814" i="1"/>
  <c r="O815" i="1"/>
  <c r="P696" i="1"/>
  <c r="O697" i="1"/>
  <c r="P1301" i="1"/>
  <c r="O1301" i="1" s="1"/>
  <c r="R2305" i="1"/>
  <c r="P2150" i="1"/>
  <c r="O2151" i="1"/>
  <c r="M2302" i="1"/>
  <c r="P2407" i="1"/>
  <c r="O2408" i="1"/>
  <c r="P1045" i="1"/>
  <c r="O1046" i="1"/>
  <c r="P1812" i="1"/>
  <c r="O1813" i="1"/>
  <c r="P2766" i="1"/>
  <c r="O2767" i="1"/>
  <c r="P2445" i="1"/>
  <c r="M2215" i="1"/>
  <c r="P2066" i="1"/>
  <c r="O2067" i="1"/>
  <c r="P936" i="1"/>
  <c r="O937" i="1"/>
  <c r="M937" i="1"/>
  <c r="M716" i="1"/>
  <c r="P150" i="1"/>
  <c r="O151" i="1"/>
  <c r="M151" i="1"/>
  <c r="R2397" i="1"/>
  <c r="R294" i="1"/>
  <c r="P2734" i="1"/>
  <c r="O2734" i="1" s="1"/>
  <c r="O2735" i="1"/>
  <c r="P2569" i="1"/>
  <c r="P1040" i="1"/>
  <c r="O1041" i="1"/>
  <c r="P1824" i="1"/>
  <c r="O1825" i="1"/>
  <c r="R428" i="1"/>
  <c r="P611" i="1"/>
  <c r="O612" i="1"/>
  <c r="P2244" i="1"/>
  <c r="O2245" i="1"/>
  <c r="P1360" i="1"/>
  <c r="O1361" i="1"/>
  <c r="P2574" i="1"/>
  <c r="P2013" i="1"/>
  <c r="P2785" i="1"/>
  <c r="O2786" i="1"/>
  <c r="P1450" i="1"/>
  <c r="O1451" i="1"/>
  <c r="P1756" i="1"/>
  <c r="O1756" i="1" s="1"/>
  <c r="O1757" i="1"/>
  <c r="P1964" i="1"/>
  <c r="O1965" i="1"/>
  <c r="R73" i="1"/>
  <c r="P1592" i="1"/>
  <c r="O1593" i="1"/>
  <c r="P1158" i="1"/>
  <c r="O1159" i="1"/>
  <c r="P2576" i="1"/>
  <c r="O2577" i="1"/>
  <c r="P2497" i="1"/>
  <c r="O2497" i="1" s="1"/>
  <c r="O2498" i="1"/>
  <c r="P2802" i="1"/>
  <c r="P2108" i="1"/>
  <c r="P1145" i="1"/>
  <c r="O1146" i="1"/>
  <c r="P755" i="1"/>
  <c r="O756" i="1"/>
  <c r="P2329" i="1"/>
  <c r="O2330" i="1"/>
  <c r="P2731" i="1"/>
  <c r="O2731" i="1" s="1"/>
  <c r="O2732" i="1"/>
  <c r="P1609" i="1"/>
  <c r="O1610" i="1"/>
  <c r="P1491" i="1"/>
  <c r="P652" i="1"/>
  <c r="O653" i="1"/>
  <c r="M2345" i="1"/>
  <c r="R214" i="1"/>
  <c r="P330" i="1"/>
  <c r="M331" i="1"/>
  <c r="P2211" i="1"/>
  <c r="O2211" i="1" s="1"/>
  <c r="P1368" i="1"/>
  <c r="O1369" i="1"/>
  <c r="M1369" i="1"/>
  <c r="P78" i="1"/>
  <c r="O79" i="1"/>
  <c r="P2241" i="1"/>
  <c r="P1166" i="1"/>
  <c r="P1106" i="1"/>
  <c r="O1107" i="1"/>
  <c r="P1746" i="1"/>
  <c r="R276" i="1"/>
  <c r="P2235" i="1"/>
  <c r="O2236" i="1"/>
  <c r="P634" i="1"/>
  <c r="M837" i="1"/>
  <c r="P2345" i="1"/>
  <c r="O2345" i="1" s="1"/>
  <c r="O2346" i="1"/>
  <c r="P2619" i="1"/>
  <c r="P2493" i="1"/>
  <c r="O2494" i="1"/>
  <c r="P2097" i="1"/>
  <c r="O2097" i="1" s="1"/>
  <c r="O2098" i="1"/>
  <c r="P2677" i="1"/>
  <c r="P2477" i="1"/>
  <c r="P286" i="1"/>
  <c r="O286" i="1" s="1"/>
  <c r="O287" i="1"/>
  <c r="P616" i="1"/>
  <c r="O617" i="1"/>
  <c r="M617" i="1"/>
  <c r="R1809" i="1"/>
  <c r="R66" i="1"/>
  <c r="P2738" i="1"/>
  <c r="O2739" i="1"/>
  <c r="P72" i="1"/>
  <c r="O73" i="1"/>
  <c r="M73" i="1"/>
  <c r="P2051" i="1"/>
  <c r="O2052" i="1"/>
  <c r="M2052" i="1"/>
  <c r="P1660" i="1"/>
  <c r="O1661" i="1"/>
  <c r="P2188" i="1"/>
  <c r="O2189" i="1"/>
  <c r="P2072" i="1"/>
  <c r="O2072" i="1" s="1"/>
  <c r="P568" i="1"/>
  <c r="O569" i="1"/>
  <c r="M569" i="1"/>
  <c r="P2700" i="1"/>
  <c r="O2701" i="1"/>
  <c r="P1160" i="1"/>
  <c r="P2847" i="1"/>
  <c r="P1350" i="1"/>
  <c r="O1350" i="1" s="1"/>
  <c r="O1351" i="1"/>
  <c r="P658" i="1"/>
  <c r="O658" i="1" s="1"/>
  <c r="O659" i="1"/>
  <c r="P2113" i="1"/>
  <c r="O2113" i="1" s="1"/>
  <c r="O2114" i="1"/>
  <c r="P778" i="1"/>
  <c r="O778" i="1" s="1"/>
  <c r="P2774" i="1"/>
  <c r="R316" i="1"/>
  <c r="R2061" i="1"/>
  <c r="R210" i="1"/>
  <c r="P1656" i="1"/>
  <c r="O1657" i="1"/>
  <c r="P2136" i="1"/>
  <c r="O2137" i="1"/>
  <c r="P2784" i="1"/>
  <c r="O2785" i="1"/>
  <c r="M1657" i="1"/>
  <c r="P959" i="1"/>
  <c r="P1446" i="1"/>
  <c r="O1447" i="1"/>
  <c r="P2626" i="1"/>
  <c r="O2627" i="1"/>
  <c r="P238" i="1"/>
  <c r="O239" i="1"/>
  <c r="M239" i="1"/>
  <c r="P884" i="1"/>
  <c r="P2850" i="1"/>
  <c r="O2851" i="1"/>
  <c r="P2757" i="1"/>
  <c r="P1788" i="1"/>
  <c r="P2176" i="1"/>
  <c r="O2177" i="1"/>
  <c r="P1706" i="1"/>
  <c r="P924" i="1"/>
  <c r="O925" i="1"/>
  <c r="P1291" i="1"/>
  <c r="O1292" i="1"/>
  <c r="P1935" i="1"/>
  <c r="O1936" i="1"/>
  <c r="P1137" i="1"/>
  <c r="O1138" i="1"/>
  <c r="P1710" i="1"/>
  <c r="O1711" i="1"/>
  <c r="P102" i="1"/>
  <c r="O103" i="1"/>
  <c r="R240" i="1"/>
  <c r="R260" i="1"/>
  <c r="P1059" i="1"/>
  <c r="O1060" i="1"/>
  <c r="P2679" i="1"/>
  <c r="P1302" i="1"/>
  <c r="O1303" i="1"/>
  <c r="P2019" i="1"/>
  <c r="O2020" i="1"/>
  <c r="P1617" i="1"/>
  <c r="P1779" i="1"/>
  <c r="O1780" i="1"/>
  <c r="M1780" i="1"/>
  <c r="P824" i="1"/>
  <c r="O825" i="1"/>
  <c r="P1677" i="1"/>
  <c r="O1678" i="1"/>
  <c r="P944" i="1"/>
  <c r="O944" i="1" s="1"/>
  <c r="P524" i="1"/>
  <c r="P1814" i="1"/>
  <c r="P2460" i="1"/>
  <c r="O2461" i="1"/>
  <c r="P849" i="1"/>
  <c r="O850" i="1"/>
  <c r="P112" i="1"/>
  <c r="O113" i="1"/>
  <c r="P1707" i="1"/>
  <c r="O1707" i="1" s="1"/>
  <c r="O1708" i="1"/>
  <c r="P2331" i="1"/>
  <c r="O2332" i="1"/>
  <c r="P961" i="1"/>
  <c r="O962" i="1"/>
  <c r="P264" i="1"/>
  <c r="M1143" i="1"/>
  <c r="P2428" i="1"/>
  <c r="O2428" i="1" s="1"/>
  <c r="P2525" i="1"/>
  <c r="O2526" i="1"/>
  <c r="P1362" i="1"/>
  <c r="O1363" i="1"/>
  <c r="P1969" i="1"/>
  <c r="O1970" i="1"/>
  <c r="P511" i="1"/>
  <c r="O512" i="1"/>
  <c r="P2116" i="1"/>
  <c r="R29" i="1"/>
  <c r="P2691" i="1"/>
  <c r="O2692" i="1"/>
  <c r="P1968" i="1"/>
  <c r="O1969" i="1"/>
  <c r="P440" i="1"/>
  <c r="O441" i="1"/>
  <c r="M441" i="1"/>
  <c r="P1959" i="1"/>
  <c r="O1960" i="1"/>
  <c r="P1001" i="1"/>
  <c r="O1002" i="1"/>
  <c r="P893" i="1"/>
  <c r="O894" i="1"/>
  <c r="P1177" i="1"/>
  <c r="O1177" i="1" s="1"/>
  <c r="P1818" i="1"/>
  <c r="O1819" i="1"/>
  <c r="P159" i="1"/>
  <c r="O160" i="1"/>
  <c r="P1252" i="1"/>
  <c r="O1253" i="1"/>
  <c r="P2309" i="1"/>
  <c r="P1007" i="1"/>
  <c r="O1007" i="1" s="1"/>
  <c r="O1008" i="1"/>
  <c r="M2106" i="1"/>
  <c r="P743" i="1"/>
  <c r="O744" i="1"/>
  <c r="R2317" i="1"/>
  <c r="M2461" i="1"/>
  <c r="P1210" i="1"/>
  <c r="R1238" i="1"/>
  <c r="P1618" i="1"/>
  <c r="O1618" i="1" s="1"/>
  <c r="P1212" i="1"/>
  <c r="O1213" i="1"/>
  <c r="P1237" i="1"/>
  <c r="O1238" i="1"/>
  <c r="R225" i="1"/>
  <c r="P2388" i="1"/>
  <c r="O2388" i="1" s="1"/>
  <c r="P486" i="1"/>
  <c r="O487" i="1"/>
  <c r="M487" i="1"/>
  <c r="P2815" i="1"/>
  <c r="O2816" i="1"/>
  <c r="P560" i="1"/>
  <c r="P649" i="1"/>
  <c r="O650" i="1"/>
  <c r="M2336" i="1"/>
  <c r="P1686" i="1"/>
  <c r="O1687" i="1"/>
  <c r="R150" i="1"/>
  <c r="P223" i="1"/>
  <c r="O223" i="1" s="1"/>
  <c r="O224" i="1"/>
  <c r="P672" i="1"/>
  <c r="R168" i="1"/>
  <c r="R692" i="1"/>
  <c r="M1676" i="1"/>
  <c r="P1990" i="1"/>
  <c r="P991" i="1"/>
  <c r="R473" i="1"/>
  <c r="P1267" i="1"/>
  <c r="O1268" i="1"/>
  <c r="P492" i="1"/>
  <c r="O493" i="1"/>
  <c r="P228" i="1"/>
  <c r="O229" i="1"/>
  <c r="P1036" i="1"/>
  <c r="P2300" i="1"/>
  <c r="P2658" i="1"/>
  <c r="O2659" i="1"/>
  <c r="P2213" i="1"/>
  <c r="O2213" i="1" s="1"/>
  <c r="O2214" i="1"/>
  <c r="M2838" i="1"/>
  <c r="P171" i="1"/>
  <c r="O172" i="1"/>
  <c r="P2391" i="1"/>
  <c r="O2392" i="1"/>
  <c r="P1216" i="1"/>
  <c r="O1216" i="1" s="1"/>
  <c r="O1217" i="1"/>
  <c r="P714" i="1"/>
  <c r="O715" i="1"/>
  <c r="R256" i="1"/>
  <c r="P779" i="1"/>
  <c r="O780" i="1"/>
  <c r="P90" i="1"/>
  <c r="M91" i="1"/>
  <c r="P235" i="1"/>
  <c r="M236" i="1"/>
  <c r="M1934" i="1"/>
  <c r="P2089" i="1"/>
  <c r="O2090" i="1"/>
  <c r="R349" i="1"/>
  <c r="P2319" i="1"/>
  <c r="O2320" i="1"/>
  <c r="M2320" i="1"/>
  <c r="P2362" i="1"/>
  <c r="O2363" i="1"/>
  <c r="P395" i="1"/>
  <c r="O396" i="1"/>
  <c r="P325" i="1"/>
  <c r="O326" i="1"/>
  <c r="P2703" i="1"/>
  <c r="P2310" i="1"/>
  <c r="O2311" i="1"/>
  <c r="M2848" i="1"/>
  <c r="P2190" i="1"/>
  <c r="R64" i="1"/>
  <c r="S64" i="1" s="1"/>
  <c r="Q65" i="1"/>
  <c r="M715" i="1"/>
  <c r="P318" i="1"/>
  <c r="O319" i="1"/>
  <c r="M319" i="1"/>
  <c r="R628" i="1"/>
  <c r="P2631" i="1"/>
  <c r="P1310" i="1"/>
  <c r="P989" i="1"/>
  <c r="O990" i="1"/>
  <c r="P1364" i="1"/>
  <c r="P752" i="1"/>
  <c r="R420" i="1"/>
  <c r="M1964" i="1"/>
  <c r="P2288" i="1"/>
  <c r="P1175" i="1"/>
  <c r="P483" i="1"/>
  <c r="O484" i="1"/>
  <c r="M484" i="1"/>
  <c r="M2701" i="1"/>
  <c r="P92" i="1"/>
  <c r="P495" i="1"/>
  <c r="O496" i="1"/>
  <c r="P2322" i="1"/>
  <c r="O2323" i="1"/>
  <c r="P2121" i="1"/>
  <c r="P622" i="1"/>
  <c r="O622" i="1" s="1"/>
  <c r="O623" i="1"/>
  <c r="P2632" i="1"/>
  <c r="O2632" i="1" s="1"/>
  <c r="O2633" i="1"/>
  <c r="P2343" i="1"/>
  <c r="O2344" i="1"/>
  <c r="R1833" i="1"/>
  <c r="P1607" i="1"/>
  <c r="O1608" i="1"/>
  <c r="R212" i="1"/>
  <c r="P2601" i="1"/>
  <c r="O2602" i="1"/>
  <c r="M1741" i="1"/>
  <c r="R1405" i="1"/>
  <c r="M2276" i="1"/>
  <c r="P1906" i="1"/>
  <c r="O1907" i="1"/>
  <c r="M593" i="1"/>
  <c r="P835" i="1"/>
  <c r="O836" i="1"/>
  <c r="P551" i="1"/>
  <c r="O552" i="1"/>
  <c r="P2137" i="1"/>
  <c r="M2732" i="1"/>
  <c r="P1105" i="1"/>
  <c r="O1106" i="1"/>
  <c r="P2457" i="1"/>
  <c r="O2458" i="1"/>
  <c r="P1655" i="1"/>
  <c r="O1656" i="1"/>
  <c r="P2279" i="1"/>
  <c r="O2280" i="1"/>
  <c r="P721" i="1"/>
  <c r="O722" i="1"/>
  <c r="P960" i="1"/>
  <c r="O960" i="1" s="1"/>
  <c r="O961" i="1"/>
  <c r="P1515" i="1"/>
  <c r="O1516" i="1"/>
  <c r="P2199" i="1"/>
  <c r="P1039" i="1"/>
  <c r="O1040" i="1"/>
  <c r="M1040" i="1"/>
  <c r="P2635" i="1"/>
  <c r="O2636" i="1"/>
  <c r="P346" i="1"/>
  <c r="O347" i="1"/>
  <c r="M347" i="1"/>
  <c r="P1534" i="1"/>
  <c r="O1535" i="1"/>
  <c r="M2636" i="1"/>
  <c r="P1545" i="1"/>
  <c r="O1546" i="1"/>
  <c r="R312" i="1"/>
  <c r="P988" i="1"/>
  <c r="O989" i="1"/>
  <c r="P2141" i="1"/>
  <c r="O2142" i="1"/>
  <c r="P1563" i="1"/>
  <c r="O1564" i="1"/>
  <c r="R290" i="1"/>
  <c r="P2208" i="1"/>
  <c r="M845" i="1"/>
  <c r="P2450" i="1"/>
  <c r="P2008" i="1"/>
  <c r="O2008" i="1" s="1"/>
  <c r="O2009" i="1"/>
  <c r="P1141" i="1"/>
  <c r="O1142" i="1"/>
  <c r="R396" i="1"/>
  <c r="R248" i="1"/>
  <c r="P2819" i="1"/>
  <c r="R1413" i="1"/>
  <c r="P2258" i="1"/>
  <c r="O2259" i="1"/>
  <c r="P1925" i="1"/>
  <c r="O1926" i="1"/>
  <c r="P222" i="1"/>
  <c r="M223" i="1"/>
  <c r="R1261" i="1"/>
  <c r="M1770" i="1"/>
  <c r="P1924" i="1"/>
  <c r="O1925" i="1"/>
  <c r="M1925" i="1"/>
  <c r="P2069" i="1"/>
  <c r="P2549" i="1"/>
  <c r="O2549" i="1" s="1"/>
  <c r="O2550" i="1"/>
  <c r="M468" i="1"/>
  <c r="P1477" i="1"/>
  <c r="O1478" i="1"/>
  <c r="R114" i="1"/>
  <c r="P2104" i="1"/>
  <c r="O2105" i="1"/>
  <c r="P2459" i="1"/>
  <c r="M2460" i="1"/>
  <c r="P748" i="1"/>
  <c r="O749" i="1"/>
  <c r="P1728" i="1"/>
  <c r="P1507" i="1"/>
  <c r="P2629" i="1"/>
  <c r="O2630" i="1"/>
  <c r="R384" i="1"/>
  <c r="P2152" i="1"/>
  <c r="M2805" i="1"/>
  <c r="P1816" i="1"/>
  <c r="O1817" i="1"/>
  <c r="P1972" i="1"/>
  <c r="O1972" i="1" s="1"/>
  <c r="O1973" i="1"/>
  <c r="P2351" i="1"/>
  <c r="P1286" i="1"/>
  <c r="O1287" i="1"/>
  <c r="P1193" i="1"/>
  <c r="O1194" i="1"/>
  <c r="P1076" i="1"/>
  <c r="O1077" i="1"/>
  <c r="P1278" i="1"/>
  <c r="O1279" i="1"/>
  <c r="P2334" i="1"/>
  <c r="O2335" i="1"/>
  <c r="R132" i="1"/>
  <c r="P1888" i="1"/>
  <c r="P1674" i="1"/>
  <c r="O1675" i="1"/>
  <c r="P2548" i="1"/>
  <c r="R1085" i="1"/>
  <c r="P2195" i="1"/>
  <c r="P62" i="1"/>
  <c r="O63" i="1"/>
  <c r="P670" i="1"/>
  <c r="O671" i="1"/>
  <c r="M671" i="1"/>
  <c r="M2080" i="1"/>
  <c r="P2836" i="1"/>
  <c r="P997" i="1"/>
  <c r="R288" i="1"/>
  <c r="R416" i="1"/>
  <c r="M2791" i="1"/>
  <c r="P1443" i="1"/>
  <c r="O1443" i="1" s="1"/>
  <c r="O1444" i="1"/>
  <c r="M1002" i="1"/>
  <c r="P1942" i="1"/>
  <c r="O1943" i="1"/>
  <c r="P1932" i="1"/>
  <c r="O1933" i="1"/>
  <c r="P834" i="1"/>
  <c r="P1134" i="1"/>
  <c r="M561" i="1"/>
  <c r="P785" i="1"/>
  <c r="O786" i="1"/>
  <c r="P479" i="1"/>
  <c r="M1178" i="1"/>
  <c r="R2864" i="1"/>
  <c r="S2864" i="1" s="1"/>
  <c r="Q2865" i="1"/>
  <c r="M1634" i="1"/>
  <c r="P1439" i="1"/>
  <c r="O1440" i="1"/>
  <c r="P1129" i="1"/>
  <c r="O1130" i="1"/>
  <c r="M1221" i="1"/>
  <c r="P2201" i="1"/>
  <c r="O2202" i="1"/>
  <c r="P2846" i="1"/>
  <c r="O2846" i="1" s="1"/>
  <c r="O2847" i="1"/>
  <c r="P2122" i="1"/>
  <c r="O2122" i="1" s="1"/>
  <c r="P2618" i="1"/>
  <c r="O2619" i="1"/>
  <c r="M2294" i="1"/>
  <c r="P713" i="1"/>
  <c r="O714" i="1"/>
  <c r="R376" i="1"/>
  <c r="P1386" i="1"/>
  <c r="O1387" i="1"/>
  <c r="M1870" i="1"/>
  <c r="P1683" i="1"/>
  <c r="O1684" i="1"/>
  <c r="P137" i="1"/>
  <c r="O138" i="1"/>
  <c r="P2021" i="1"/>
  <c r="O2021" i="1" s="1"/>
  <c r="O2022" i="1"/>
  <c r="P1462" i="1"/>
  <c r="P1962" i="1"/>
  <c r="P1801" i="1"/>
  <c r="O1802" i="1"/>
  <c r="M2577" i="1"/>
  <c r="P2699" i="1"/>
  <c r="O2700" i="1"/>
  <c r="R120" i="1"/>
  <c r="P1013" i="1"/>
  <c r="O1014" i="1"/>
  <c r="M1138" i="1"/>
  <c r="P687" i="1"/>
  <c r="O688" i="1"/>
  <c r="M688" i="1"/>
  <c r="P2503" i="1"/>
  <c r="O2504" i="1"/>
  <c r="P2857" i="1"/>
  <c r="O2858" i="1"/>
  <c r="P841" i="1"/>
  <c r="O842" i="1"/>
  <c r="P1254" i="1"/>
  <c r="O1255" i="1"/>
  <c r="R613" i="1"/>
  <c r="M865" i="1"/>
  <c r="P545" i="1"/>
  <c r="O546" i="1"/>
  <c r="R528" i="1"/>
  <c r="S528" i="1" s="1"/>
  <c r="Q529" i="1"/>
  <c r="M326" i="1"/>
  <c r="P540" i="1"/>
  <c r="O541" i="1"/>
  <c r="P1739" i="1"/>
  <c r="O1740" i="1"/>
  <c r="P793" i="1"/>
  <c r="O794" i="1"/>
  <c r="P2274" i="1"/>
  <c r="P862" i="1"/>
  <c r="P1208" i="1"/>
  <c r="O1209" i="1"/>
  <c r="R685" i="1"/>
  <c r="P2614" i="1"/>
  <c r="O2615" i="1"/>
  <c r="P591" i="1"/>
  <c r="P783" i="1"/>
  <c r="M784" i="1"/>
  <c r="P2160" i="1"/>
  <c r="O2161" i="1"/>
  <c r="P2239" i="1"/>
  <c r="O2240" i="1"/>
  <c r="M2240" i="1"/>
  <c r="P1205" i="1"/>
  <c r="P854" i="1"/>
  <c r="O855" i="1"/>
  <c r="P1625" i="1"/>
  <c r="M1943" i="1"/>
  <c r="P2730" i="1"/>
  <c r="P1131" i="1"/>
  <c r="O1131" i="1" s="1"/>
  <c r="O1132" i="1"/>
  <c r="P1375" i="1"/>
  <c r="O1376" i="1"/>
  <c r="P852" i="1"/>
  <c r="P843" i="1"/>
  <c r="O844" i="1"/>
  <c r="P2752" i="1"/>
  <c r="O2753" i="1"/>
  <c r="P1169" i="1"/>
  <c r="P1300" i="1"/>
  <c r="P2004" i="1"/>
  <c r="P2683" i="1"/>
  <c r="P2209" i="1"/>
  <c r="O2209" i="1" s="1"/>
  <c r="P2593" i="1"/>
  <c r="O2594" i="1"/>
  <c r="P732" i="1"/>
  <c r="O733" i="1"/>
  <c r="P1057" i="1"/>
  <c r="P1574" i="1"/>
  <c r="O1575" i="1"/>
  <c r="R1377" i="1"/>
  <c r="P1958" i="1"/>
  <c r="O1959" i="1"/>
  <c r="P1557" i="1"/>
  <c r="O1558" i="1"/>
  <c r="P2250" i="1"/>
  <c r="O2251" i="1"/>
  <c r="R116" i="1"/>
  <c r="P514" i="1"/>
  <c r="M515" i="1"/>
  <c r="P1172" i="1"/>
  <c r="P2025" i="1"/>
  <c r="P784" i="1"/>
  <c r="P1768" i="1"/>
  <c r="O1769" i="1"/>
  <c r="P2295" i="1"/>
  <c r="O2295" i="1" s="1"/>
  <c r="O2296" i="1"/>
  <c r="P1923" i="1"/>
  <c r="O1924" i="1"/>
  <c r="P690" i="1"/>
  <c r="P2139" i="1"/>
  <c r="O2140" i="1"/>
  <c r="P1186" i="1"/>
  <c r="O1187" i="1"/>
  <c r="P1359" i="1"/>
  <c r="O1360" i="1"/>
  <c r="P466" i="1"/>
  <c r="O467" i="1"/>
  <c r="M467" i="1"/>
  <c r="P665" i="1"/>
  <c r="R124" i="1"/>
  <c r="S124" i="1" s="1"/>
  <c r="Q125" i="1"/>
  <c r="P1357" i="1"/>
  <c r="O1358" i="1"/>
  <c r="P876" i="1"/>
  <c r="R172" i="1"/>
  <c r="P2741" i="1"/>
  <c r="P1410" i="1"/>
  <c r="P1931" i="1"/>
  <c r="P2194" i="1"/>
  <c r="O2195" i="1"/>
  <c r="P1805" i="1"/>
  <c r="O1805" i="1" s="1"/>
  <c r="O1806" i="1"/>
  <c r="R178" i="1"/>
  <c r="P2803" i="1"/>
  <c r="O2803" i="1" s="1"/>
  <c r="O2804" i="1"/>
  <c r="P219" i="1"/>
  <c r="O220" i="1"/>
  <c r="M220" i="1"/>
  <c r="P2281" i="1"/>
  <c r="O2282" i="1"/>
  <c r="P455" i="1"/>
  <c r="P587" i="1"/>
  <c r="P2191" i="1"/>
  <c r="O2191" i="1" s="1"/>
  <c r="O2192" i="1"/>
  <c r="P2133" i="1"/>
  <c r="O2134" i="1"/>
  <c r="P2037" i="1"/>
  <c r="O2038" i="1"/>
  <c r="P561" i="1"/>
  <c r="O561" i="1" s="1"/>
  <c r="O562" i="1"/>
  <c r="P675" i="1"/>
  <c r="O676" i="1"/>
  <c r="R440" i="1"/>
  <c r="S440" i="1" s="1"/>
  <c r="Q441" i="1"/>
  <c r="P602" i="1"/>
  <c r="P461" i="1"/>
  <c r="O462" i="1"/>
  <c r="P2541" i="1"/>
  <c r="O2542" i="1"/>
  <c r="P1718" i="1"/>
  <c r="P2073" i="1"/>
  <c r="O2074" i="1"/>
  <c r="R145" i="1"/>
  <c r="P2681" i="1"/>
  <c r="O2682" i="1"/>
  <c r="P1430" i="1"/>
  <c r="O1431" i="1"/>
  <c r="P299" i="1"/>
  <c r="M2177" i="1"/>
  <c r="P1885" i="1"/>
  <c r="O1886" i="1"/>
  <c r="M2682" i="1"/>
  <c r="P1316" i="1"/>
  <c r="P1019" i="1"/>
  <c r="P2811" i="1"/>
  <c r="O2812" i="1"/>
  <c r="P1461" i="1"/>
  <c r="O1462" i="1"/>
  <c r="M1983" i="1"/>
  <c r="P641" i="1"/>
  <c r="O642" i="1"/>
  <c r="P2078" i="1"/>
  <c r="O2079" i="1"/>
  <c r="M2343" i="1"/>
  <c r="M2627" i="1"/>
  <c r="P621" i="1"/>
  <c r="P1170" i="1"/>
  <c r="O1171" i="1"/>
  <c r="P1304" i="1"/>
  <c r="P2514" i="1"/>
  <c r="O2515" i="1"/>
  <c r="R678" i="1"/>
  <c r="P725" i="1"/>
  <c r="O726" i="1"/>
  <c r="P642" i="1"/>
  <c r="O643" i="1"/>
  <c r="P2789" i="1"/>
  <c r="P1000" i="1"/>
  <c r="R230" i="1"/>
  <c r="P1667" i="1"/>
  <c r="P559" i="1"/>
  <c r="O560" i="1"/>
  <c r="P1176" i="1"/>
  <c r="O1176" i="1" s="1"/>
  <c r="P2231" i="1"/>
  <c r="O2232" i="1"/>
  <c r="P632" i="1"/>
  <c r="O633" i="1"/>
  <c r="P1632" i="1"/>
  <c r="O1633" i="1"/>
  <c r="P2127" i="1"/>
  <c r="O2128" i="1"/>
  <c r="P1219" i="1"/>
  <c r="O1220" i="1"/>
  <c r="M1969" i="1"/>
  <c r="P774" i="1"/>
  <c r="M779" i="1"/>
  <c r="P2014" i="1"/>
  <c r="O2015" i="1"/>
  <c r="P2006" i="1"/>
  <c r="R1649" i="1"/>
  <c r="P2292" i="1"/>
  <c r="R357" i="1"/>
  <c r="R1757" i="1"/>
  <c r="P331" i="1"/>
  <c r="O332" i="1"/>
  <c r="P1868" i="1"/>
  <c r="O1869" i="1"/>
  <c r="R781" i="1"/>
  <c r="P2575" i="1"/>
  <c r="O2575" i="1" s="1"/>
  <c r="O2576" i="1"/>
  <c r="P15" i="1"/>
  <c r="O16" i="1"/>
  <c r="M16" i="1"/>
  <c r="P1136" i="1"/>
  <c r="O1137" i="1"/>
  <c r="M1137" i="1"/>
  <c r="P2436" i="1"/>
  <c r="O2437" i="1"/>
  <c r="P1525" i="1"/>
  <c r="O1526" i="1"/>
  <c r="P789" i="1"/>
  <c r="O789" i="1" s="1"/>
  <c r="O790" i="1"/>
  <c r="P2817" i="1"/>
  <c r="O2818" i="1"/>
  <c r="P1025" i="1"/>
  <c r="O1026" i="1"/>
  <c r="M1092" i="1"/>
  <c r="P1944" i="1"/>
  <c r="O1945" i="1"/>
  <c r="P863" i="1"/>
  <c r="O863" i="1" s="1"/>
  <c r="O864" i="1"/>
  <c r="M1516" i="1"/>
  <c r="P2027" i="1"/>
  <c r="P746" i="1"/>
  <c r="O747" i="1"/>
  <c r="P323" i="1"/>
  <c r="P324" i="1"/>
  <c r="O324" i="1" s="1"/>
  <c r="O325" i="1"/>
  <c r="P1640" i="1"/>
  <c r="O1640" i="1" s="1"/>
  <c r="P2513" i="1"/>
  <c r="O2514" i="1"/>
  <c r="R626" i="1"/>
  <c r="P598" i="1"/>
  <c r="O599" i="1"/>
  <c r="P1123" i="1"/>
  <c r="P1521" i="1"/>
  <c r="O1522" i="1"/>
  <c r="M633" i="1"/>
  <c r="P817" i="1"/>
  <c r="O817" i="1" s="1"/>
  <c r="O818" i="1"/>
  <c r="P334" i="1"/>
  <c r="O335" i="1"/>
  <c r="P2087" i="1"/>
  <c r="O2088" i="1"/>
  <c r="M919" i="1"/>
  <c r="P1941" i="1"/>
  <c r="O1942" i="1"/>
  <c r="P1403" i="1"/>
  <c r="P2095" i="1"/>
  <c r="P558" i="1"/>
  <c r="O559" i="1"/>
  <c r="M559" i="1"/>
  <c r="P2793" i="1"/>
  <c r="P2718" i="1"/>
  <c r="O2719" i="1"/>
  <c r="P1829" i="1"/>
  <c r="O1830" i="1"/>
  <c r="P1749" i="1"/>
  <c r="O1750" i="1"/>
  <c r="R481" i="1"/>
  <c r="P2561" i="1"/>
  <c r="O2562" i="1"/>
  <c r="P374" i="1"/>
  <c r="O375" i="1"/>
  <c r="M375" i="1"/>
  <c r="R556" i="1"/>
  <c r="M1535" i="1"/>
  <c r="P191" i="1"/>
  <c r="O192" i="1"/>
  <c r="P2011" i="1"/>
  <c r="R578" i="1"/>
  <c r="R56" i="1"/>
  <c r="S56" i="1" s="1"/>
  <c r="Q57" i="1"/>
  <c r="P75" i="1"/>
  <c r="O76" i="1"/>
  <c r="M76" i="1"/>
  <c r="P1144" i="1"/>
  <c r="P2400" i="1"/>
  <c r="R802" i="1"/>
  <c r="N1978" i="1"/>
  <c r="M1979" i="1"/>
  <c r="K1979" i="1"/>
  <c r="P2123" i="1"/>
  <c r="O2124" i="1"/>
  <c r="R213" i="1"/>
  <c r="S213" i="1" s="1"/>
  <c r="Q214" i="1"/>
  <c r="P130" i="1"/>
  <c r="O131" i="1"/>
  <c r="M131" i="1"/>
  <c r="R272" i="1"/>
  <c r="P2499" i="1"/>
  <c r="O2500" i="1"/>
  <c r="P1285" i="1"/>
  <c r="O1286" i="1"/>
  <c r="P1809" i="1"/>
  <c r="O1810" i="1"/>
  <c r="P1373" i="1"/>
  <c r="O1374" i="1"/>
  <c r="M1335" i="1"/>
  <c r="M1959" i="1"/>
  <c r="P174" i="1"/>
  <c r="O175" i="1"/>
  <c r="M175" i="1"/>
  <c r="P1639" i="1"/>
  <c r="M1640" i="1"/>
  <c r="P21" i="1"/>
  <c r="O22" i="1"/>
  <c r="P2478" i="1"/>
  <c r="O2479" i="1"/>
  <c r="P2468" i="1"/>
  <c r="O2469" i="1"/>
  <c r="P1442" i="1"/>
  <c r="P2246" i="1"/>
  <c r="P1855" i="1"/>
  <c r="O1856" i="1"/>
  <c r="P2798" i="1"/>
  <c r="O2799" i="1"/>
  <c r="R498" i="1"/>
  <c r="P1620" i="1"/>
  <c r="O1621" i="1"/>
  <c r="P2054" i="1"/>
  <c r="O2054" i="1" s="1"/>
  <c r="P2715" i="1"/>
  <c r="M1844" i="1"/>
  <c r="P571" i="1"/>
  <c r="O572" i="1"/>
  <c r="P985" i="1"/>
  <c r="O986" i="1"/>
  <c r="M1762" i="1"/>
  <c r="R88" i="1"/>
  <c r="R85" i="1"/>
  <c r="M928" i="1"/>
  <c r="P1079" i="1"/>
  <c r="O1080" i="1"/>
  <c r="P139" i="1"/>
  <c r="O140" i="1"/>
  <c r="M140" i="1"/>
  <c r="P2212" i="1"/>
  <c r="P2224" i="1"/>
  <c r="P1996" i="1"/>
  <c r="O1997" i="1"/>
  <c r="P939" i="1"/>
  <c r="P1853" i="1"/>
  <c r="P856" i="1"/>
  <c r="O857" i="1"/>
  <c r="M857" i="1"/>
  <c r="P2175" i="1"/>
  <c r="P2680" i="1"/>
  <c r="O2681" i="1"/>
  <c r="P536" i="1"/>
  <c r="P2600" i="1"/>
  <c r="P1981" i="1"/>
  <c r="O1982" i="1"/>
  <c r="P2341" i="1"/>
  <c r="O2342" i="1"/>
  <c r="P2625" i="1"/>
  <c r="O2626" i="1"/>
  <c r="P1283" i="1"/>
  <c r="O1284" i="1"/>
  <c r="P1128" i="1"/>
  <c r="O1129" i="1"/>
  <c r="P946" i="1"/>
  <c r="O947" i="1"/>
  <c r="R265" i="1"/>
  <c r="P1911" i="1"/>
  <c r="O1912" i="1"/>
  <c r="M980" i="1"/>
  <c r="P977" i="1"/>
  <c r="P124" i="1"/>
  <c r="O125" i="1"/>
  <c r="P2260" i="1"/>
  <c r="M265" i="1"/>
  <c r="P2746" i="1"/>
  <c r="O2747" i="1"/>
  <c r="P2059" i="1"/>
  <c r="O2060" i="1"/>
  <c r="R1697" i="1"/>
  <c r="P1791" i="1"/>
  <c r="O1792" i="1"/>
  <c r="P1967" i="1"/>
  <c r="O1968" i="1"/>
  <c r="P777" i="1"/>
  <c r="R2225" i="1"/>
  <c r="P210" i="1"/>
  <c r="O211" i="1"/>
  <c r="P1550" i="1"/>
  <c r="O1551" i="1"/>
  <c r="P1225" i="1"/>
  <c r="O1226" i="1"/>
  <c r="P1928" i="1"/>
  <c r="O1929" i="1"/>
  <c r="M1982" i="1"/>
  <c r="P968" i="1"/>
  <c r="O968" i="1" s="1"/>
  <c r="O969" i="1"/>
  <c r="P196" i="1"/>
  <c r="O197" i="1"/>
  <c r="P1663" i="1"/>
  <c r="O1664" i="1"/>
  <c r="P1866" i="1"/>
  <c r="O1867" i="1"/>
  <c r="R146" i="1"/>
  <c r="Q146" i="1" s="1"/>
  <c r="P352" i="1"/>
  <c r="O353" i="1"/>
  <c r="P1135" i="1"/>
  <c r="O1135" i="1" s="1"/>
  <c r="M1856" i="1"/>
  <c r="P881" i="1"/>
  <c r="P414" i="1"/>
  <c r="O415" i="1"/>
  <c r="P1090" i="1"/>
  <c r="O1091" i="1"/>
  <c r="R244" i="1"/>
  <c r="P2491" i="1"/>
  <c r="O2492" i="1"/>
  <c r="P1514" i="1"/>
  <c r="O1515" i="1"/>
  <c r="R241" i="1"/>
  <c r="P2485" i="1"/>
  <c r="O2486" i="1"/>
  <c r="R1321" i="1"/>
  <c r="P2028" i="1"/>
  <c r="O2028" i="1" s="1"/>
  <c r="O2029" i="1"/>
  <c r="M913" i="1"/>
  <c r="M1621" i="1"/>
  <c r="P1670" i="1"/>
  <c r="P631" i="1"/>
  <c r="O632" i="1"/>
  <c r="R112" i="1"/>
  <c r="P1180" i="1"/>
  <c r="O1181" i="1"/>
  <c r="M2478" i="1"/>
  <c r="P1162" i="1"/>
  <c r="O1163" i="1"/>
  <c r="P917" i="1"/>
  <c r="O918" i="1"/>
  <c r="P430" i="1"/>
  <c r="O431" i="1"/>
  <c r="M431" i="1"/>
  <c r="P1317" i="1"/>
  <c r="O1317" i="1" s="1"/>
  <c r="O1318" i="1"/>
  <c r="P2378" i="1"/>
  <c r="O2379" i="1"/>
  <c r="P59" i="1"/>
  <c r="M60" i="1"/>
  <c r="P2595" i="1"/>
  <c r="P40" i="1"/>
  <c r="O41" i="1"/>
  <c r="M41" i="1"/>
  <c r="P555" i="1"/>
  <c r="P1227" i="1"/>
  <c r="O1228" i="1"/>
  <c r="P2759" i="1"/>
  <c r="O2760" i="1"/>
  <c r="P758" i="1"/>
  <c r="O759" i="1"/>
  <c r="M759" i="1"/>
  <c r="P1533" i="1"/>
  <c r="O1533" i="1" s="1"/>
  <c r="O1534" i="1"/>
  <c r="P1800" i="1"/>
  <c r="O1801" i="1"/>
  <c r="P2284" i="1"/>
  <c r="P2769" i="1"/>
  <c r="O2770" i="1"/>
  <c r="P2653" i="1"/>
  <c r="O2654" i="1"/>
  <c r="R72" i="1"/>
  <c r="Q73" i="1"/>
  <c r="P1874" i="1"/>
  <c r="P378" i="1"/>
  <c r="O379" i="1"/>
  <c r="M379" i="1"/>
  <c r="P1083" i="1"/>
  <c r="O1084" i="1"/>
  <c r="R8" i="1"/>
  <c r="P950" i="1"/>
  <c r="O951" i="1"/>
  <c r="P1713" i="1"/>
  <c r="O1714" i="1"/>
  <c r="P1250" i="1"/>
  <c r="O1251" i="1"/>
  <c r="P288" i="1"/>
  <c r="O289" i="1"/>
  <c r="P1910" i="1"/>
  <c r="P2204" i="1"/>
  <c r="O2205" i="1"/>
  <c r="P2623" i="1"/>
  <c r="P2117" i="1"/>
  <c r="O2117" i="1" s="1"/>
  <c r="P1333" i="1"/>
  <c r="O1334" i="1"/>
  <c r="P1957" i="1"/>
  <c r="P998" i="1"/>
  <c r="O998" i="1" s="1"/>
  <c r="O999" i="1"/>
  <c r="M2005" i="1"/>
  <c r="P2553" i="1"/>
  <c r="O2554" i="1"/>
  <c r="P2566" i="1"/>
  <c r="O2567" i="1"/>
  <c r="P2673" i="1"/>
  <c r="R161" i="1"/>
  <c r="S161" i="1" s="1"/>
  <c r="Q162" i="1"/>
  <c r="P2852" i="1"/>
  <c r="M1575" i="1"/>
  <c r="P1857" i="1"/>
  <c r="O1858" i="1"/>
  <c r="P1415" i="1"/>
  <c r="O1416" i="1"/>
  <c r="M1416" i="1"/>
  <c r="R233" i="1"/>
  <c r="P2546" i="1"/>
  <c r="O2546" i="1" s="1"/>
  <c r="O2547" i="1"/>
  <c r="P2053" i="1"/>
  <c r="R521" i="1"/>
  <c r="P2252" i="1"/>
  <c r="P93" i="1"/>
  <c r="O93" i="1" s="1"/>
  <c r="O94" i="1"/>
  <c r="P1842" i="1"/>
  <c r="O1843" i="1"/>
  <c r="P1389" i="1"/>
  <c r="M2279" i="1"/>
  <c r="M659" i="1"/>
  <c r="P1581" i="1"/>
  <c r="O1582" i="1"/>
  <c r="P1760" i="1"/>
  <c r="O1761" i="1"/>
  <c r="P1626" i="1"/>
  <c r="O1627" i="1"/>
  <c r="M2189" i="1"/>
  <c r="P926" i="1"/>
  <c r="O927" i="1"/>
  <c r="P799" i="1"/>
  <c r="O800" i="1"/>
  <c r="R38" i="1"/>
  <c r="P2387" i="1"/>
  <c r="P740" i="1"/>
  <c r="M741" i="1"/>
  <c r="M800" i="1"/>
  <c r="P1915" i="1"/>
  <c r="P1010" i="1"/>
  <c r="M1011" i="1"/>
  <c r="P2026" i="1"/>
  <c r="O2027" i="1"/>
  <c r="P1413" i="1"/>
  <c r="O1414" i="1"/>
  <c r="P2791" i="1"/>
  <c r="O2792" i="1"/>
  <c r="P978" i="1"/>
  <c r="M2716" i="1"/>
  <c r="P891" i="1"/>
  <c r="O892" i="1"/>
  <c r="M2562" i="1"/>
  <c r="P2661" i="1"/>
  <c r="O2662" i="1"/>
  <c r="R436" i="1"/>
  <c r="P263" i="1"/>
  <c r="O264" i="1"/>
  <c r="P1438" i="1"/>
  <c r="O1439" i="1"/>
  <c r="P1774" i="1"/>
  <c r="M934" i="1"/>
  <c r="P144" i="1"/>
  <c r="O145" i="1"/>
  <c r="M1534" i="1"/>
  <c r="M264" i="1"/>
  <c r="P1509" i="1"/>
  <c r="O1510" i="1"/>
  <c r="P590" i="1"/>
  <c r="O591" i="1"/>
  <c r="M591" i="1"/>
  <c r="M2760" i="1"/>
  <c r="R200" i="1"/>
  <c r="P1547" i="1"/>
  <c r="M1548" i="1"/>
  <c r="P638" i="1"/>
  <c r="O639" i="1"/>
  <c r="M639" i="1"/>
  <c r="P1754" i="1"/>
  <c r="O1755" i="1"/>
  <c r="R70" i="1"/>
  <c r="R726" i="1"/>
  <c r="M1046" i="1"/>
  <c r="P2070" i="1"/>
  <c r="P1980" i="1"/>
  <c r="R386" i="1"/>
  <c r="P534" i="1"/>
  <c r="O535" i="1"/>
  <c r="M535" i="1"/>
  <c r="P1873" i="1"/>
  <c r="P2570" i="1"/>
  <c r="O2570" i="1" s="1"/>
  <c r="P899" i="1"/>
  <c r="O900" i="1"/>
  <c r="M900" i="1"/>
  <c r="P2724" i="1"/>
  <c r="P274" i="1"/>
  <c r="O275" i="1"/>
  <c r="M275" i="1"/>
  <c r="P2822" i="1"/>
  <c r="O2823" i="1"/>
  <c r="P1854" i="1"/>
  <c r="O1854" i="1" s="1"/>
  <c r="O1855" i="1"/>
  <c r="M2408" i="1"/>
  <c r="P1991" i="1"/>
  <c r="O1991" i="1" s="1"/>
  <c r="O1992" i="1"/>
  <c r="M2263" i="1"/>
  <c r="P1311" i="1"/>
  <c r="O1311" i="1" s="1"/>
  <c r="O1312" i="1"/>
  <c r="P1490" i="1"/>
  <c r="O1491" i="1"/>
  <c r="P1082" i="1"/>
  <c r="P792" i="1"/>
  <c r="O793" i="1"/>
  <c r="M793" i="1"/>
  <c r="P1093" i="1"/>
  <c r="O1094" i="1"/>
  <c r="P2446" i="1"/>
  <c r="O2446" i="1" s="1"/>
  <c r="O2447" i="1"/>
  <c r="R1062" i="1"/>
  <c r="P1909" i="1"/>
  <c r="P911" i="1"/>
  <c r="O912" i="1"/>
  <c r="P1619" i="1"/>
  <c r="O1620" i="1"/>
  <c r="P2336" i="1"/>
  <c r="P2521" i="1"/>
  <c r="O2522" i="1"/>
  <c r="P120" i="1"/>
  <c r="O121" i="1"/>
  <c r="M121" i="1"/>
  <c r="P1191" i="1"/>
  <c r="O1192" i="1"/>
  <c r="P2476" i="1"/>
  <c r="O2477" i="1"/>
  <c r="P2551" i="1"/>
  <c r="O2552" i="1"/>
  <c r="P2229" i="1"/>
  <c r="O2230" i="1"/>
  <c r="P2414" i="1"/>
  <c r="P2415" i="1"/>
  <c r="O2416" i="1"/>
  <c r="P2807" i="1"/>
  <c r="P1751" i="1"/>
  <c r="O1752" i="1"/>
  <c r="P2423" i="1"/>
  <c r="O2424" i="1"/>
  <c r="P788" i="1"/>
  <c r="P754" i="1"/>
  <c r="O755" i="1"/>
  <c r="M2098" i="1"/>
  <c r="P2237" i="1"/>
  <c r="O2238" i="1"/>
  <c r="P806" i="1"/>
  <c r="P2545" i="1"/>
  <c r="R278" i="1"/>
  <c r="P741" i="1"/>
  <c r="R153" i="1"/>
  <c r="R1637" i="1"/>
  <c r="P410" i="1"/>
  <c r="O411" i="1"/>
  <c r="M411" i="1"/>
  <c r="P2537" i="1"/>
  <c r="O2538" i="1"/>
  <c r="P943" i="1"/>
  <c r="M944" i="1"/>
  <c r="P2509" i="1"/>
  <c r="O2510" i="1"/>
  <c r="R790" i="1"/>
  <c r="R444" i="1"/>
  <c r="P300" i="1"/>
  <c r="O300" i="1" s="1"/>
  <c r="O301" i="1"/>
  <c r="R1008" i="1"/>
  <c r="P775" i="1"/>
  <c r="O775" i="1" s="1"/>
  <c r="O776" i="1"/>
  <c r="P882" i="1"/>
  <c r="O882" i="1" s="1"/>
  <c r="O883" i="1"/>
  <c r="P1562" i="1"/>
  <c r="O1563" i="1"/>
  <c r="P2225" i="1"/>
  <c r="O2225" i="1" s="1"/>
  <c r="O2226" i="1"/>
  <c r="P123" i="1"/>
  <c r="O124" i="1"/>
  <c r="P1669" i="1"/>
  <c r="P2611" i="1"/>
  <c r="O2612" i="1"/>
  <c r="P2153" i="1"/>
  <c r="O2154" i="1"/>
  <c r="P2463" i="1"/>
  <c r="O2464" i="1"/>
  <c r="P1730" i="1"/>
  <c r="O1731" i="1"/>
  <c r="N1722" i="1"/>
  <c r="M1723" i="1"/>
  <c r="K1723" i="1"/>
  <c r="P1775" i="1"/>
  <c r="P2003" i="1"/>
  <c r="O2004" i="1"/>
  <c r="P2374" i="1"/>
  <c r="O2375" i="1"/>
  <c r="P2210" i="1"/>
  <c r="P1573" i="1"/>
  <c r="O1573" i="1" s="1"/>
  <c r="O1574" i="1"/>
  <c r="P60" i="1"/>
  <c r="O60" i="1" s="1"/>
  <c r="P607" i="1"/>
  <c r="O608" i="1"/>
  <c r="M608" i="1"/>
  <c r="P2286" i="1"/>
  <c r="O2287" i="1"/>
  <c r="P1605" i="1"/>
  <c r="O1606" i="1"/>
  <c r="P1738" i="1"/>
  <c r="O1739" i="1"/>
  <c r="P200" i="1"/>
  <c r="O201" i="1"/>
  <c r="M201" i="1"/>
  <c r="P992" i="1"/>
  <c r="P955" i="1"/>
  <c r="M2558" i="1"/>
  <c r="P2441" i="1"/>
  <c r="P2511" i="1"/>
  <c r="O2512" i="1"/>
  <c r="P2277" i="1"/>
  <c r="O2278" i="1"/>
  <c r="P657" i="1"/>
  <c r="P858" i="1"/>
  <c r="P2290" i="1"/>
  <c r="O2291" i="1"/>
  <c r="M2510" i="1"/>
  <c r="R258" i="1"/>
  <c r="P677" i="1"/>
  <c r="R2828" i="1"/>
  <c r="P2187" i="1"/>
  <c r="P1113" i="1"/>
  <c r="O1114" i="1"/>
  <c r="P2705" i="1"/>
  <c r="P956" i="1"/>
  <c r="O956" i="1" s="1"/>
  <c r="O957" i="1"/>
  <c r="P2645" i="1"/>
  <c r="O2646" i="1"/>
  <c r="P470" i="1"/>
  <c r="O471" i="1"/>
  <c r="P1637" i="1"/>
  <c r="O1638" i="1"/>
  <c r="M2009" i="1"/>
  <c r="P1484" i="1"/>
  <c r="O1485" i="1"/>
  <c r="M664" i="1"/>
  <c r="P1584" i="1"/>
  <c r="P1379" i="1"/>
  <c r="O1380" i="1"/>
  <c r="M1380" i="1"/>
  <c r="P798" i="1"/>
  <c r="O799" i="1"/>
  <c r="P2297" i="1"/>
  <c r="P2185" i="1"/>
  <c r="O2186" i="1"/>
  <c r="P1257" i="1"/>
  <c r="P1073" i="1"/>
  <c r="R292" i="1"/>
  <c r="P1074" i="1"/>
  <c r="O1075" i="1"/>
  <c r="P1916" i="1"/>
  <c r="O1916" i="1" s="1"/>
  <c r="O1917" i="1"/>
  <c r="M1571" i="1"/>
  <c r="R182" i="1"/>
  <c r="P2714" i="1"/>
  <c r="P1276" i="1"/>
  <c r="O1277" i="1"/>
  <c r="P2560" i="1"/>
  <c r="O2561" i="1"/>
  <c r="P816" i="1"/>
  <c r="P932" i="1"/>
  <c r="O932" i="1" s="1"/>
  <c r="O933" i="1"/>
  <c r="P1532" i="1"/>
  <c r="R152" i="1"/>
  <c r="P262" i="1"/>
  <c r="O263" i="1"/>
  <c r="M263" i="1"/>
  <c r="P805" i="1"/>
  <c r="O806" i="1"/>
  <c r="P2455" i="1"/>
  <c r="O2456" i="1"/>
  <c r="P737" i="1"/>
  <c r="O738" i="1"/>
  <c r="P1034" i="1"/>
  <c r="O1035" i="1"/>
  <c r="P2758" i="1"/>
  <c r="O2758" i="1" s="1"/>
  <c r="O2759" i="1"/>
  <c r="P209" i="1"/>
  <c r="P2824" i="1"/>
  <c r="O2825" i="1"/>
  <c r="P2425" i="1"/>
  <c r="O2426" i="1"/>
  <c r="M696" i="1"/>
  <c r="P1481" i="1"/>
  <c r="O1482" i="1"/>
  <c r="P1044" i="1"/>
  <c r="O1045" i="1"/>
  <c r="P2501" i="1"/>
  <c r="O2502" i="1"/>
  <c r="P1594" i="1"/>
  <c r="O1595" i="1"/>
  <c r="P1068" i="1"/>
  <c r="O1069" i="1"/>
  <c r="M2678" i="1"/>
  <c r="R616" i="1"/>
  <c r="P1400" i="1"/>
  <c r="M1501" i="1"/>
  <c r="M1707" i="1"/>
  <c r="P2406" i="1"/>
  <c r="O2407" i="1"/>
  <c r="P802" i="1"/>
  <c r="O803" i="1"/>
  <c r="M803" i="1"/>
  <c r="P1377" i="1"/>
  <c r="O1378" i="1"/>
  <c r="P1722" i="1"/>
  <c r="O1723" i="1"/>
  <c r="P2263" i="1"/>
  <c r="O2264" i="1"/>
  <c r="P2261" i="1"/>
  <c r="O2261" i="1" s="1"/>
  <c r="O2262" i="1"/>
  <c r="M2014" i="1"/>
  <c r="R338" i="1"/>
  <c r="P2355" i="1"/>
  <c r="O2356" i="1"/>
  <c r="P1061" i="1"/>
  <c r="O1062" i="1"/>
  <c r="P1680" i="1"/>
  <c r="O1681" i="1"/>
  <c r="P2352" i="1"/>
  <c r="O2352" i="1" s="1"/>
  <c r="P931" i="1"/>
  <c r="O931" i="1" s="1"/>
  <c r="P1719" i="1"/>
  <c r="O1720" i="1"/>
  <c r="M2751" i="1"/>
  <c r="P1448" i="1"/>
  <c r="O1449" i="1"/>
  <c r="P1745" i="1"/>
  <c r="O1746" i="1"/>
  <c r="M2073" i="1"/>
  <c r="N2234" i="1"/>
  <c r="M2235" i="1"/>
  <c r="K2235" i="1"/>
  <c r="P682" i="1"/>
  <c r="O683" i="1"/>
  <c r="M683" i="1"/>
  <c r="P1066" i="1"/>
  <c r="O1067" i="1"/>
  <c r="P1641" i="1"/>
  <c r="O1642" i="1"/>
  <c r="P1037" i="1"/>
  <c r="O1037" i="1" s="1"/>
  <c r="O1038" i="1"/>
  <c r="P1249" i="1"/>
  <c r="P1197" i="1"/>
  <c r="O1198" i="1"/>
  <c r="P380" i="1"/>
  <c r="P583" i="1"/>
  <c r="O584" i="1"/>
  <c r="R96" i="1"/>
  <c r="P2138" i="1"/>
  <c r="O2139" i="1"/>
  <c r="P2440" i="1"/>
  <c r="P367" i="1"/>
  <c r="O367" i="1" s="1"/>
  <c r="O368" i="1"/>
  <c r="P1231" i="1"/>
  <c r="O1232" i="1"/>
  <c r="P2863" i="1"/>
  <c r="O2864" i="1"/>
  <c r="P668" i="1"/>
  <c r="O669" i="1"/>
  <c r="P1087" i="1"/>
  <c r="O1088" i="1"/>
  <c r="M1088" i="1"/>
  <c r="P2727" i="1"/>
  <c r="O2728" i="1"/>
  <c r="P906" i="1"/>
  <c r="O907" i="1"/>
  <c r="M2424" i="1"/>
  <c r="P1871" i="1"/>
  <c r="O1872" i="1"/>
  <c r="P2475" i="1"/>
  <c r="O2476" i="1"/>
  <c r="P922" i="1"/>
  <c r="O923" i="1"/>
  <c r="P1905" i="1"/>
  <c r="O1906" i="1"/>
  <c r="P2228" i="1"/>
  <c r="O2229" i="1"/>
  <c r="P310" i="1"/>
  <c r="M311" i="1"/>
  <c r="P1265" i="1"/>
  <c r="O1266" i="1"/>
  <c r="P1117" i="1"/>
  <c r="O1118" i="1"/>
  <c r="R204" i="1"/>
  <c r="S204" i="1" s="1"/>
  <c r="Q205" i="1"/>
  <c r="M2096" i="1"/>
  <c r="P851" i="1"/>
  <c r="O852" i="1"/>
  <c r="R86" i="1"/>
  <c r="P1011" i="1"/>
  <c r="O1012" i="1"/>
  <c r="P463" i="1"/>
  <c r="P1167" i="1"/>
  <c r="O1168" i="1"/>
  <c r="P2663" i="1"/>
  <c r="O2664" i="1"/>
  <c r="M2851" i="1"/>
  <c r="P328" i="1"/>
  <c r="O329" i="1"/>
  <c r="M329" i="1"/>
  <c r="P338" i="1"/>
  <c r="O339" i="1"/>
  <c r="M339" i="1"/>
  <c r="P357" i="1"/>
  <c r="O358" i="1"/>
  <c r="P91" i="1"/>
  <c r="O91" i="1" s="1"/>
  <c r="P1508" i="1"/>
  <c r="O1508" i="1" s="1"/>
  <c r="O1509" i="1"/>
  <c r="P449" i="1"/>
  <c r="O450" i="1"/>
  <c r="P920" i="1"/>
  <c r="O921" i="1"/>
  <c r="P1215" i="1"/>
  <c r="P2839" i="1"/>
  <c r="O2840" i="1"/>
  <c r="P1409" i="1"/>
  <c r="P1744" i="1"/>
  <c r="P2276" i="1"/>
  <c r="O2277" i="1"/>
  <c r="P265" i="1"/>
  <c r="O265" i="1" s="1"/>
  <c r="O266" i="1"/>
  <c r="P1603" i="1"/>
  <c r="O1604" i="1"/>
  <c r="P2005" i="1"/>
  <c r="O2006" i="1"/>
  <c r="P1837" i="1"/>
  <c r="R364" i="1"/>
  <c r="P1348" i="1"/>
  <c r="O1349" i="1"/>
  <c r="P1572" i="1"/>
  <c r="P2096" i="1"/>
  <c r="P2808" i="1"/>
  <c r="O2809" i="1"/>
  <c r="P1281" i="1"/>
  <c r="O1282" i="1"/>
  <c r="P1954" i="1"/>
  <c r="O1954" i="1" s="1"/>
  <c r="O1955" i="1"/>
  <c r="P2853" i="1"/>
  <c r="O2854" i="1"/>
  <c r="M2464" i="1"/>
  <c r="P278" i="1"/>
  <c r="O279" i="1"/>
  <c r="M279" i="1"/>
  <c r="P1173" i="1"/>
  <c r="O1173" i="1" s="1"/>
  <c r="O1174" i="1"/>
  <c r="P456" i="1"/>
  <c r="O456" i="1" s="1"/>
  <c r="O457" i="1"/>
  <c r="P1306" i="1"/>
  <c r="O1306" i="1" s="1"/>
  <c r="O1307" i="1"/>
  <c r="P1164" i="1"/>
  <c r="O1165" i="1"/>
  <c r="P1587" i="1"/>
  <c r="O1588" i="1"/>
  <c r="P2163" i="1"/>
  <c r="O2163" i="1" s="1"/>
  <c r="O2164" i="1"/>
  <c r="P1098" i="1"/>
  <c r="O1099" i="1"/>
  <c r="P2321" i="1"/>
  <c r="O2322" i="1"/>
  <c r="P1846" i="1"/>
  <c r="O1847" i="1"/>
  <c r="P2584" i="1"/>
  <c r="O2585" i="1"/>
  <c r="P710" i="1"/>
  <c r="P1998" i="1"/>
  <c r="O1999" i="1"/>
  <c r="R102" i="1"/>
  <c r="P1528" i="1"/>
  <c r="O1529" i="1"/>
  <c r="M920" i="1"/>
  <c r="P846" i="1"/>
  <c r="P10" i="1"/>
  <c r="O11" i="1"/>
  <c r="M11" i="1"/>
  <c r="M665" i="1"/>
  <c r="P371" i="1"/>
  <c r="O372" i="1"/>
  <c r="P2613" i="1"/>
  <c r="O2614" i="1"/>
  <c r="P1408" i="1"/>
  <c r="O1409" i="1"/>
  <c r="P2688" i="1"/>
  <c r="O2689" i="1"/>
  <c r="R1993" i="1"/>
  <c r="P1154" i="1"/>
  <c r="O1154" i="1" s="1"/>
  <c r="O1155" i="1"/>
  <c r="P1315" i="1"/>
  <c r="O1316" i="1"/>
  <c r="P1230" i="1"/>
  <c r="P879" i="1"/>
  <c r="O879" i="1" s="1"/>
  <c r="O880" i="1"/>
  <c r="P666" i="1"/>
  <c r="O666" i="1" s="1"/>
  <c r="O667" i="1"/>
  <c r="M2844" i="1"/>
  <c r="P1861" i="1"/>
  <c r="O1862" i="1"/>
  <c r="N1466" i="1"/>
  <c r="M1467" i="1"/>
  <c r="K1467" i="1"/>
  <c r="P1838" i="1"/>
  <c r="O1839" i="1"/>
  <c r="P394" i="1"/>
  <c r="M1871" i="1"/>
  <c r="M927" i="1"/>
  <c r="M470" i="1"/>
  <c r="P1602" i="1"/>
  <c r="R1725" i="1"/>
  <c r="R6" i="1"/>
  <c r="M556" i="1"/>
  <c r="P2168" i="1"/>
  <c r="O2169" i="1"/>
  <c r="R1761" i="1"/>
  <c r="R18" i="1"/>
  <c r="M2843" i="1"/>
  <c r="P2217" i="1"/>
  <c r="O2218" i="1"/>
  <c r="P1385" i="1"/>
  <c r="O1386" i="1"/>
  <c r="P1178" i="1"/>
  <c r="O1178" i="1" s="1"/>
  <c r="O1179" i="1"/>
  <c r="M2247" i="1"/>
  <c r="R404" i="1"/>
  <c r="P2556" i="1"/>
  <c r="O2556" i="1" s="1"/>
  <c r="P1029" i="1"/>
  <c r="O1030" i="1"/>
  <c r="P2350" i="1"/>
  <c r="O2351" i="1"/>
  <c r="P905" i="1"/>
  <c r="M2680" i="1"/>
  <c r="P2429" i="1"/>
  <c r="O2430" i="1"/>
  <c r="R1581" i="1"/>
  <c r="P1427" i="1"/>
  <c r="O1428" i="1"/>
  <c r="P438" i="1"/>
  <c r="O439" i="1"/>
  <c r="M439" i="1"/>
  <c r="P2508" i="1"/>
  <c r="O2509" i="1"/>
  <c r="P1537" i="1"/>
  <c r="O1537" i="1" s="1"/>
  <c r="O1538" i="1"/>
  <c r="M744" i="1"/>
  <c r="P96" i="1"/>
  <c r="O97" i="1"/>
  <c r="P2520" i="1"/>
  <c r="O2521" i="1"/>
  <c r="R280" i="1"/>
  <c r="P691" i="1"/>
  <c r="O691" i="1" s="1"/>
  <c r="O692" i="1"/>
  <c r="P311" i="1"/>
  <c r="O311" i="1" s="1"/>
  <c r="O312" i="1"/>
  <c r="P885" i="1"/>
  <c r="O885" i="1" s="1"/>
  <c r="O886" i="1"/>
  <c r="P2007" i="1"/>
  <c r="P116" i="1"/>
  <c r="O117" i="1"/>
  <c r="M117" i="1"/>
  <c r="P662" i="1"/>
  <c r="O663" i="1"/>
  <c r="P2325" i="1"/>
  <c r="M2434" i="1"/>
  <c r="P202" i="1"/>
  <c r="O203" i="1"/>
  <c r="M203" i="1"/>
  <c r="P868" i="1"/>
  <c r="O869" i="1"/>
  <c r="M869" i="1"/>
  <c r="P2603" i="1"/>
  <c r="O2604" i="1"/>
  <c r="P2247" i="1"/>
  <c r="O2248" i="1"/>
  <c r="P1390" i="1"/>
  <c r="O1391" i="1"/>
  <c r="P705" i="1"/>
  <c r="O706" i="1"/>
  <c r="P2338" i="1"/>
  <c r="O2339" i="1"/>
  <c r="P866" i="1"/>
  <c r="O867" i="1"/>
  <c r="P2571" i="1"/>
  <c r="M1897" i="1"/>
  <c r="P526" i="1"/>
  <c r="O527" i="1"/>
  <c r="M2785" i="1"/>
  <c r="P1569" i="1"/>
  <c r="O1570" i="1"/>
  <c r="M111" i="1"/>
  <c r="P1694" i="1"/>
  <c r="O1695" i="1"/>
  <c r="P2821" i="1"/>
  <c r="O2822" i="1"/>
  <c r="P2243" i="1"/>
  <c r="O2244" i="1"/>
  <c r="P1258" i="1"/>
  <c r="O1259" i="1"/>
  <c r="P1161" i="1"/>
  <c r="O1161" i="1" s="1"/>
  <c r="O1162" i="1"/>
  <c r="P444" i="1"/>
  <c r="O445" i="1"/>
  <c r="R117" i="1"/>
  <c r="S117" i="1" s="1"/>
  <c r="Q118" i="1"/>
  <c r="R1469" i="1"/>
  <c r="M512" i="1"/>
  <c r="M2261" i="1"/>
  <c r="P2165" i="1"/>
  <c r="P2064" i="1"/>
  <c r="O2065" i="1"/>
  <c r="P2303" i="1"/>
  <c r="O2304" i="1"/>
  <c r="P1273" i="1"/>
  <c r="M14" i="1"/>
  <c r="P588" i="1"/>
  <c r="O589" i="1"/>
  <c r="P2347" i="1"/>
  <c r="O2348" i="1"/>
  <c r="P2838" i="1"/>
  <c r="R408" i="1"/>
  <c r="M1965" i="1"/>
  <c r="P694" i="1"/>
  <c r="O695" i="1"/>
  <c r="M695" i="1"/>
  <c r="P2794" i="1"/>
  <c r="O2795" i="1"/>
  <c r="M2587" i="1"/>
  <c r="P152" i="1"/>
  <c r="O153" i="1"/>
  <c r="M153" i="1"/>
  <c r="M973" i="1"/>
  <c r="M2310" i="1"/>
  <c r="R652" i="1"/>
  <c r="M885" i="1"/>
  <c r="M632" i="1"/>
  <c r="P1836" i="1"/>
  <c r="O1837" i="1"/>
  <c r="P904" i="1"/>
  <c r="O905" i="1"/>
  <c r="P464" i="1"/>
  <c r="O464" i="1" s="1"/>
  <c r="O465" i="1"/>
  <c r="P2676" i="1"/>
  <c r="O2677" i="1"/>
  <c r="P2830" i="1"/>
  <c r="M2831" i="1"/>
  <c r="M2846" i="1"/>
  <c r="P700" i="1"/>
  <c r="O701" i="1"/>
  <c r="M1678" i="1"/>
  <c r="P1499" i="1"/>
  <c r="O1500" i="1"/>
  <c r="P2298" i="1"/>
  <c r="O2298" i="1" s="1"/>
  <c r="O2299" i="1"/>
  <c r="P1705" i="1"/>
  <c r="O1706" i="1"/>
  <c r="P1305" i="1"/>
  <c r="P1493" i="1"/>
  <c r="O1494" i="1"/>
  <c r="M2463" i="1"/>
  <c r="P361" i="1"/>
  <c r="O362" i="1"/>
  <c r="P168" i="1"/>
  <c r="O169" i="1"/>
  <c r="M169" i="1"/>
  <c r="P2012" i="1"/>
  <c r="P69" i="1"/>
  <c r="O70" i="1"/>
  <c r="P382" i="1"/>
  <c r="O383" i="1"/>
  <c r="R614" i="1"/>
  <c r="Q614" i="1" s="1"/>
  <c r="P1338" i="1"/>
  <c r="O1339" i="1"/>
  <c r="P427" i="1"/>
  <c r="P2166" i="1"/>
  <c r="R981" i="1"/>
  <c r="R2369" i="1"/>
  <c r="M676" i="1"/>
  <c r="R1366" i="1"/>
  <c r="P2749" i="1"/>
  <c r="P2041" i="1"/>
  <c r="O2042" i="1"/>
  <c r="P412" i="1"/>
  <c r="O413" i="1"/>
  <c r="M2770" i="1"/>
  <c r="M2612" i="1"/>
  <c r="P1875" i="1"/>
  <c r="O1875" i="1" s="1"/>
  <c r="O1876" i="1"/>
  <c r="P2071" i="1"/>
  <c r="P1578" i="1"/>
  <c r="P1321" i="1"/>
  <c r="O1322" i="1"/>
  <c r="P2861" i="1"/>
  <c r="O2862" i="1"/>
  <c r="Y573" i="1"/>
  <c r="Z573" i="1" s="1"/>
  <c r="AA571" i="1" s="1"/>
  <c r="Y723" i="1"/>
  <c r="Z723" i="1" s="1"/>
  <c r="AA721" i="1" s="1"/>
  <c r="X2359" i="1"/>
  <c r="Y1310" i="1"/>
  <c r="Z1310" i="1" s="1"/>
  <c r="AA1308" i="1" s="1"/>
  <c r="AN2280" i="1"/>
  <c r="AO2280" i="1" s="1"/>
  <c r="AP2279" i="1" s="1"/>
  <c r="AN1791" i="1"/>
  <c r="AO1791" i="1" s="1"/>
  <c r="AP1790" i="1" s="1"/>
  <c r="AN2847" i="1"/>
  <c r="AO2847" i="1" s="1"/>
  <c r="AP2846" i="1" s="1"/>
  <c r="AN366" i="1"/>
  <c r="AO366" i="1" s="1"/>
  <c r="AP365" i="1" s="1"/>
  <c r="AN2070" i="1"/>
  <c r="AO2070" i="1" s="1"/>
  <c r="AP2069" i="1" s="1"/>
  <c r="AN2527" i="1"/>
  <c r="AO2527" i="1" s="1"/>
  <c r="AP2526" i="1" s="1"/>
  <c r="Y2848" i="1"/>
  <c r="Z2848" i="1" s="1"/>
  <c r="AA2846" i="1" s="1"/>
  <c r="X1077" i="1"/>
  <c r="X1080" i="1"/>
  <c r="X1337" i="1"/>
  <c r="X1084" i="1"/>
  <c r="X1332" i="1"/>
  <c r="AN780" i="1"/>
  <c r="AO780" i="1" s="1"/>
  <c r="AP779" i="1" s="1"/>
  <c r="AN1123" i="1"/>
  <c r="AO1123" i="1" s="1"/>
  <c r="AP1122" i="1" s="1"/>
  <c r="Y948" i="1"/>
  <c r="Z948" i="1" s="1"/>
  <c r="AA946" i="1" s="1"/>
  <c r="Y1196" i="1"/>
  <c r="Z1196" i="1" s="1"/>
  <c r="AA1194" i="1" s="1"/>
  <c r="Y43" i="1"/>
  <c r="Z43" i="1" s="1"/>
  <c r="AA41" i="1" s="1"/>
  <c r="Y317" i="1"/>
  <c r="Z317" i="1" s="1"/>
  <c r="AA315" i="1" s="1"/>
  <c r="Y1085" i="1"/>
  <c r="Z1085" i="1" s="1"/>
  <c r="AA1083" i="1" s="1"/>
  <c r="Y1489" i="1"/>
  <c r="Z1489" i="1" s="1"/>
  <c r="AA1487" i="1" s="1"/>
  <c r="Y1190" i="1"/>
  <c r="Z1190" i="1" s="1"/>
  <c r="AA1188" i="1" s="1"/>
  <c r="X1082" i="1"/>
  <c r="X1075" i="1"/>
  <c r="X1331" i="1"/>
  <c r="X1072" i="1"/>
  <c r="X1340" i="1"/>
  <c r="Y1340" i="1" s="1"/>
  <c r="Z1340" i="1" s="1"/>
  <c r="AA1338" i="1" s="1"/>
  <c r="Y536" i="1"/>
  <c r="Z536" i="1" s="1"/>
  <c r="AA534" i="1" s="1"/>
  <c r="Y844" i="1"/>
  <c r="Z844" i="1" s="1"/>
  <c r="AA842" i="1" s="1"/>
  <c r="Y1100" i="1"/>
  <c r="Z1100" i="1" s="1"/>
  <c r="AA1098" i="1" s="1"/>
  <c r="Y1376" i="1"/>
  <c r="Z1376" i="1" s="1"/>
  <c r="AA1374" i="1" s="1"/>
  <c r="Y521" i="1"/>
  <c r="Z521" i="1" s="1"/>
  <c r="AA519" i="1" s="1"/>
  <c r="Y134" i="1"/>
  <c r="Z134" i="1" s="1"/>
  <c r="AA132" i="1" s="1"/>
  <c r="Y518" i="1"/>
  <c r="Z518" i="1" s="1"/>
  <c r="AA516" i="1" s="1"/>
  <c r="Y902" i="1"/>
  <c r="Z902" i="1" s="1"/>
  <c r="AA900" i="1" s="1"/>
  <c r="Y335" i="1"/>
  <c r="Z335" i="1" s="1"/>
  <c r="AA333" i="1" s="1"/>
  <c r="Y1261" i="1"/>
  <c r="Z1261" i="1" s="1"/>
  <c r="AA1259" i="1" s="1"/>
  <c r="Y2582" i="1"/>
  <c r="Z2582" i="1" s="1"/>
  <c r="AA2580" i="1" s="1"/>
  <c r="Y835" i="1"/>
  <c r="Z835" i="1" s="1"/>
  <c r="AA833" i="1" s="1"/>
  <c r="Y1335" i="1"/>
  <c r="Z1335" i="1" s="1"/>
  <c r="AA1333" i="1" s="1"/>
  <c r="Y1461" i="1"/>
  <c r="Z1461" i="1" s="1"/>
  <c r="AA1459" i="1" s="1"/>
  <c r="Y1162" i="1"/>
  <c r="Z1162" i="1" s="1"/>
  <c r="AA1160" i="1" s="1"/>
  <c r="Y1290" i="1"/>
  <c r="Z1290" i="1" s="1"/>
  <c r="AA1288" i="1" s="1"/>
  <c r="Y1629" i="1"/>
  <c r="Z1629" i="1" s="1"/>
  <c r="AA1627" i="1" s="1"/>
  <c r="Y1839" i="1"/>
  <c r="Z1839" i="1" s="1"/>
  <c r="AA1837" i="1" s="1"/>
  <c r="AN814" i="1"/>
  <c r="AO814" i="1" s="1"/>
  <c r="AP813" i="1" s="1"/>
  <c r="AN450" i="1"/>
  <c r="AO450" i="1" s="1"/>
  <c r="AP449" i="1" s="1"/>
  <c r="AN2152" i="1"/>
  <c r="AO2152" i="1" s="1"/>
  <c r="AP2151" i="1" s="1"/>
  <c r="AN1779" i="1"/>
  <c r="AO1779" i="1" s="1"/>
  <c r="AP1778" i="1" s="1"/>
  <c r="AN1933" i="1"/>
  <c r="AO1933" i="1" s="1"/>
  <c r="AP1932" i="1" s="1"/>
  <c r="AN878" i="1"/>
  <c r="AO878" i="1" s="1"/>
  <c r="AP877" i="1" s="1"/>
  <c r="AN2440" i="1"/>
  <c r="AO2440" i="1" s="1"/>
  <c r="AP2439" i="1" s="1"/>
  <c r="AN2632" i="1"/>
  <c r="AO2632" i="1" s="1"/>
  <c r="AP2631" i="1" s="1"/>
  <c r="AN1302" i="1"/>
  <c r="AO1302" i="1" s="1"/>
  <c r="AP1301" i="1" s="1"/>
  <c r="AN1990" i="1"/>
  <c r="AO1990" i="1" s="1"/>
  <c r="AP1989" i="1" s="1"/>
  <c r="AN279" i="1"/>
  <c r="AO279" i="1" s="1"/>
  <c r="AP278" i="1" s="1"/>
  <c r="AN1782" i="1"/>
  <c r="AO1782" i="1" s="1"/>
  <c r="AP1781" i="1" s="1"/>
  <c r="AN1590" i="1"/>
  <c r="AO1590" i="1" s="1"/>
  <c r="AP1589" i="1" s="1"/>
  <c r="AN1058" i="1"/>
  <c r="AO1058" i="1" s="1"/>
  <c r="AP1057" i="1" s="1"/>
  <c r="AN2842" i="1"/>
  <c r="AO2842" i="1" s="1"/>
  <c r="AP2841" i="1" s="1"/>
  <c r="AN260" i="1"/>
  <c r="AO260" i="1" s="1"/>
  <c r="AP259" i="1" s="1"/>
  <c r="AN788" i="1"/>
  <c r="AO788" i="1" s="1"/>
  <c r="AP787" i="1" s="1"/>
  <c r="AN453" i="1"/>
  <c r="AO453" i="1" s="1"/>
  <c r="AP452" i="1" s="1"/>
  <c r="AN593" i="1"/>
  <c r="AO593" i="1" s="1"/>
  <c r="AP592" i="1" s="1"/>
  <c r="AN2146" i="1"/>
  <c r="AO2146" i="1" s="1"/>
  <c r="AP2145" i="1" s="1"/>
  <c r="AN1594" i="1"/>
  <c r="AO1594" i="1" s="1"/>
  <c r="AP1593" i="1" s="1"/>
  <c r="AN53" i="1"/>
  <c r="AO53" i="1" s="1"/>
  <c r="AP52" i="1" s="1"/>
  <c r="AN2040" i="1"/>
  <c r="AO2040" i="1" s="1"/>
  <c r="AP2039" i="1" s="1"/>
  <c r="AN721" i="1"/>
  <c r="AO721" i="1" s="1"/>
  <c r="AP720" i="1" s="1"/>
  <c r="AN1192" i="1"/>
  <c r="AO1192" i="1" s="1"/>
  <c r="AP1191" i="1" s="1"/>
  <c r="AN1296" i="1"/>
  <c r="AO1296" i="1" s="1"/>
  <c r="AP1295" i="1" s="1"/>
  <c r="AN1429" i="1"/>
  <c r="AO1429" i="1" s="1"/>
  <c r="AP1428" i="1" s="1"/>
  <c r="AN1721" i="1"/>
  <c r="AO1721" i="1" s="1"/>
  <c r="AP1720" i="1" s="1"/>
  <c r="AN1619" i="1"/>
  <c r="AO1619" i="1" s="1"/>
  <c r="AP1618" i="1" s="1"/>
  <c r="AN2640" i="1"/>
  <c r="AO2640" i="1" s="1"/>
  <c r="AP2639" i="1" s="1"/>
  <c r="AN2085" i="1"/>
  <c r="AO2085" i="1" s="1"/>
  <c r="AP2084" i="1" s="1"/>
  <c r="AN1010" i="1"/>
  <c r="AO1010" i="1" s="1"/>
  <c r="AP1009" i="1" s="1"/>
  <c r="AN2371" i="1"/>
  <c r="AO2371" i="1" s="1"/>
  <c r="AP2370" i="1" s="1"/>
  <c r="AN917" i="1"/>
  <c r="AO917" i="1" s="1"/>
  <c r="AP916" i="1" s="1"/>
  <c r="AN43" i="1"/>
  <c r="AO43" i="1" s="1"/>
  <c r="AP42" i="1" s="1"/>
  <c r="AN495" i="1"/>
  <c r="AO495" i="1" s="1"/>
  <c r="AP494" i="1" s="1"/>
  <c r="AN1063" i="1"/>
  <c r="AO1063" i="1" s="1"/>
  <c r="AP1062" i="1" s="1"/>
  <c r="AN2096" i="1"/>
  <c r="AO2096" i="1" s="1"/>
  <c r="AP2095" i="1" s="1"/>
  <c r="AN2283" i="1"/>
  <c r="AO2283" i="1" s="1"/>
  <c r="AP2282" i="1" s="1"/>
  <c r="AN2667" i="1"/>
  <c r="AO2667" i="1" s="1"/>
  <c r="AP2666" i="1" s="1"/>
  <c r="AN1877" i="1"/>
  <c r="AO1877" i="1" s="1"/>
  <c r="AP1876" i="1" s="1"/>
  <c r="AN798" i="1"/>
  <c r="AO798" i="1" s="1"/>
  <c r="AP797" i="1" s="1"/>
  <c r="AN63" i="1"/>
  <c r="AO63" i="1" s="1"/>
  <c r="AP62" i="1" s="1"/>
  <c r="AN955" i="1"/>
  <c r="AO955" i="1" s="1"/>
  <c r="AP954" i="1" s="1"/>
  <c r="AN1968" i="1"/>
  <c r="AO1968" i="1" s="1"/>
  <c r="AP1967" i="1" s="1"/>
  <c r="AN2147" i="1"/>
  <c r="AO2147" i="1" s="1"/>
  <c r="AP2146" i="1" s="1"/>
  <c r="AN304" i="1"/>
  <c r="AO304" i="1" s="1"/>
  <c r="AP303" i="1" s="1"/>
  <c r="AN1476" i="1"/>
  <c r="AO1476" i="1" s="1"/>
  <c r="AP1475" i="1" s="1"/>
  <c r="AN13" i="1"/>
  <c r="AO13" i="1" s="1"/>
  <c r="AP12" i="1" s="1"/>
  <c r="AN277" i="1"/>
  <c r="AO277" i="1" s="1"/>
  <c r="AP276" i="1" s="1"/>
  <c r="AN1121" i="1"/>
  <c r="AO1121" i="1" s="1"/>
  <c r="AP1120" i="1" s="1"/>
  <c r="AN603" i="1"/>
  <c r="AO603" i="1" s="1"/>
  <c r="AP602" i="1" s="1"/>
  <c r="AN2704" i="1"/>
  <c r="AO2704" i="1" s="1"/>
  <c r="AP2703" i="1" s="1"/>
  <c r="AN2343" i="1"/>
  <c r="AO2343" i="1" s="1"/>
  <c r="AP2342" i="1" s="1"/>
  <c r="AN2855" i="1"/>
  <c r="AO2855" i="1" s="1"/>
  <c r="AP2854" i="1" s="1"/>
  <c r="AN1662" i="1"/>
  <c r="AO1662" i="1" s="1"/>
  <c r="AP1661" i="1" s="1"/>
  <c r="AN2494" i="1"/>
  <c r="AO2494" i="1" s="1"/>
  <c r="AP2493" i="1" s="1"/>
  <c r="AN837" i="1"/>
  <c r="AO837" i="1" s="1"/>
  <c r="AP836" i="1" s="1"/>
  <c r="AN1235" i="1"/>
  <c r="AO1235" i="1" s="1"/>
  <c r="AP1234" i="1" s="1"/>
  <c r="AN1044" i="1"/>
  <c r="AO1044" i="1" s="1"/>
  <c r="AP1043" i="1" s="1"/>
  <c r="AN27" i="1"/>
  <c r="AO27" i="1" s="1"/>
  <c r="AP26" i="1" s="1"/>
  <c r="AN1855" i="1"/>
  <c r="AO1855" i="1" s="1"/>
  <c r="AP1854" i="1" s="1"/>
  <c r="AN2080" i="1"/>
  <c r="AO2080" i="1" s="1"/>
  <c r="AP2079" i="1" s="1"/>
  <c r="AN2699" i="1"/>
  <c r="AO2699" i="1" s="1"/>
  <c r="AP2698" i="1" s="1"/>
  <c r="AN1826" i="1"/>
  <c r="AO1826" i="1" s="1"/>
  <c r="AP1825" i="1" s="1"/>
  <c r="AN2393" i="1"/>
  <c r="AO2393" i="1" s="1"/>
  <c r="AP2392" i="1" s="1"/>
  <c r="AN690" i="1"/>
  <c r="AO690" i="1" s="1"/>
  <c r="AP689" i="1" s="1"/>
  <c r="AN779" i="1"/>
  <c r="AO779" i="1" s="1"/>
  <c r="AP778" i="1" s="1"/>
  <c r="AN1151" i="1"/>
  <c r="AO1151" i="1" s="1"/>
  <c r="AP1150" i="1" s="1"/>
  <c r="AN1927" i="1"/>
  <c r="AO1927" i="1" s="1"/>
  <c r="AP1926" i="1" s="1"/>
  <c r="AN246" i="1"/>
  <c r="AO246" i="1" s="1"/>
  <c r="AP245" i="1" s="1"/>
  <c r="AN1418" i="1"/>
  <c r="AO1418" i="1" s="1"/>
  <c r="AP1417" i="1" s="1"/>
  <c r="AN85" i="1"/>
  <c r="AO85" i="1" s="1"/>
  <c r="AP84" i="1" s="1"/>
  <c r="AN853" i="1"/>
  <c r="AO853" i="1" s="1"/>
  <c r="AP852" i="1" s="1"/>
  <c r="AN894" i="1"/>
  <c r="AO894" i="1" s="1"/>
  <c r="AP893" i="1" s="1"/>
  <c r="AN483" i="1"/>
  <c r="AO483" i="1" s="1"/>
  <c r="AP482" i="1" s="1"/>
  <c r="AN1949" i="1"/>
  <c r="AO1949" i="1" s="1"/>
  <c r="AP1948" i="1" s="1"/>
  <c r="AN1070" i="1"/>
  <c r="AO1070" i="1" s="1"/>
  <c r="AP1069" i="1" s="1"/>
  <c r="AN2127" i="1"/>
  <c r="AO2127" i="1" s="1"/>
  <c r="AP2126" i="1" s="1"/>
  <c r="AN2511" i="1"/>
  <c r="AO2511" i="1" s="1"/>
  <c r="AP2510" i="1" s="1"/>
  <c r="AN1574" i="1"/>
  <c r="AO1574" i="1" s="1"/>
  <c r="AP1573" i="1" s="1"/>
  <c r="AN2022" i="1"/>
  <c r="AO2022" i="1" s="1"/>
  <c r="AP2021" i="1" s="1"/>
  <c r="AN2214" i="1"/>
  <c r="AO2214" i="1" s="1"/>
  <c r="AP2213" i="1" s="1"/>
  <c r="AN2538" i="1"/>
  <c r="AO2538" i="1" s="1"/>
  <c r="AP2537" i="1" s="1"/>
  <c r="AN2806" i="1"/>
  <c r="AO2806" i="1" s="1"/>
  <c r="AP2805" i="1" s="1"/>
  <c r="AN382" i="1"/>
  <c r="AO382" i="1" s="1"/>
  <c r="AP381" i="1" s="1"/>
  <c r="AN159" i="1"/>
  <c r="AO159" i="1" s="1"/>
  <c r="AP158" i="1" s="1"/>
  <c r="AN335" i="1"/>
  <c r="AO335" i="1" s="1"/>
  <c r="AP334" i="1" s="1"/>
  <c r="AN1527" i="1"/>
  <c r="AO1527" i="1" s="1"/>
  <c r="AP1526" i="1" s="1"/>
  <c r="AN2102" i="1"/>
  <c r="AO2102" i="1" s="1"/>
  <c r="AP2101" i="1" s="1"/>
  <c r="AN1334" i="1"/>
  <c r="AO1334" i="1" s="1"/>
  <c r="AP1333" i="1" s="1"/>
  <c r="AN1383" i="1"/>
  <c r="AO1383" i="1" s="1"/>
  <c r="AP1382" i="1" s="1"/>
  <c r="AN64" i="1"/>
  <c r="AO64" i="1" s="1"/>
  <c r="AP63" i="1" s="1"/>
  <c r="AN661" i="1"/>
  <c r="AO661" i="1" s="1"/>
  <c r="AP660" i="1" s="1"/>
  <c r="AN1945" i="1"/>
  <c r="AO1945" i="1" s="1"/>
  <c r="AP1944" i="1" s="1"/>
  <c r="AN235" i="1"/>
  <c r="AO235" i="1" s="1"/>
  <c r="AP234" i="1" s="1"/>
  <c r="AN1143" i="1"/>
  <c r="AO1143" i="1" s="1"/>
  <c r="AP1142" i="1" s="1"/>
  <c r="AN1291" i="1"/>
  <c r="AO1291" i="1" s="1"/>
  <c r="AP1290" i="1" s="1"/>
  <c r="AN2363" i="1"/>
  <c r="AO2363" i="1" s="1"/>
  <c r="AP2362" i="1" s="1"/>
  <c r="AN2555" i="1"/>
  <c r="AO2555" i="1" s="1"/>
  <c r="AP2554" i="1" s="1"/>
  <c r="AN1410" i="1"/>
  <c r="AO1410" i="1" s="1"/>
  <c r="AP1409" i="1" s="1"/>
  <c r="AN2018" i="1"/>
  <c r="AO2018" i="1" s="1"/>
  <c r="AP2017" i="1" s="1"/>
  <c r="AN2402" i="1"/>
  <c r="AO2402" i="1" s="1"/>
  <c r="AP2401" i="1" s="1"/>
  <c r="AN1980" i="1"/>
  <c r="AO1980" i="1" s="1"/>
  <c r="AP1979" i="1" s="1"/>
  <c r="AN69" i="1"/>
  <c r="AO69" i="1" s="1"/>
  <c r="AP68" i="1" s="1"/>
  <c r="AN46" i="1"/>
  <c r="AO46" i="1" s="1"/>
  <c r="AP45" i="1" s="1"/>
  <c r="AN670" i="1"/>
  <c r="AO670" i="1" s="1"/>
  <c r="AP669" i="1" s="1"/>
  <c r="AN399" i="1"/>
  <c r="AO399" i="1" s="1"/>
  <c r="AP398" i="1" s="1"/>
  <c r="AN2744" i="1"/>
  <c r="AO2744" i="1" s="1"/>
  <c r="AP2743" i="1" s="1"/>
  <c r="AN460" i="1"/>
  <c r="AO460" i="1" s="1"/>
  <c r="AP459" i="1" s="1"/>
  <c r="AN716" i="1"/>
  <c r="AO716" i="1" s="1"/>
  <c r="AP715" i="1" s="1"/>
  <c r="AN1004" i="1"/>
  <c r="AO1004" i="1" s="1"/>
  <c r="AP1003" i="1" s="1"/>
  <c r="AN2008" i="1"/>
  <c r="AO2008" i="1" s="1"/>
  <c r="AP2007" i="1" s="1"/>
  <c r="AN381" i="1"/>
  <c r="AO381" i="1" s="1"/>
  <c r="AP380" i="1" s="1"/>
  <c r="AN879" i="1"/>
  <c r="AO879" i="1" s="1"/>
  <c r="AP878" i="1" s="1"/>
  <c r="AN1075" i="1"/>
  <c r="AO1075" i="1" s="1"/>
  <c r="AP1074" i="1" s="1"/>
  <c r="AN2240" i="1"/>
  <c r="AO2240" i="1" s="1"/>
  <c r="AP2239" i="1" s="1"/>
  <c r="AN2445" i="1"/>
  <c r="AO2445" i="1" s="1"/>
  <c r="AP2444" i="1" s="1"/>
  <c r="AN2510" i="1"/>
  <c r="AO2510" i="1" s="1"/>
  <c r="AP2509" i="1" s="1"/>
  <c r="AN1135" i="1"/>
  <c r="AO1135" i="1" s="1"/>
  <c r="AP1134" i="1" s="1"/>
  <c r="AN516" i="1"/>
  <c r="AO516" i="1" s="1"/>
  <c r="AP515" i="1" s="1"/>
  <c r="AN1356" i="1"/>
  <c r="AO1356" i="1" s="1"/>
  <c r="AP1355" i="1" s="1"/>
  <c r="AN1848" i="1"/>
  <c r="AO1848" i="1" s="1"/>
  <c r="AP1847" i="1" s="1"/>
  <c r="AN641" i="1"/>
  <c r="AO641" i="1" s="1"/>
  <c r="AP640" i="1" s="1"/>
  <c r="AN202" i="1"/>
  <c r="AO202" i="1" s="1"/>
  <c r="AP201" i="1" s="1"/>
  <c r="AN935" i="1"/>
  <c r="AO935" i="1" s="1"/>
  <c r="AP934" i="1" s="1"/>
  <c r="AN1458" i="1"/>
  <c r="AO1458" i="1" s="1"/>
  <c r="AP1457" i="1" s="1"/>
  <c r="AN617" i="1"/>
  <c r="AO617" i="1" s="1"/>
  <c r="AP616" i="1" s="1"/>
  <c r="AN468" i="1"/>
  <c r="AO468" i="1" s="1"/>
  <c r="AP467" i="1" s="1"/>
  <c r="AN1016" i="1"/>
  <c r="AO1016" i="1" s="1"/>
  <c r="AP1015" i="1" s="1"/>
  <c r="AN389" i="1"/>
  <c r="AO389" i="1" s="1"/>
  <c r="AP388" i="1" s="1"/>
  <c r="AN1365" i="1"/>
  <c r="AO1365" i="1" s="1"/>
  <c r="AP1364" i="1" s="1"/>
  <c r="AN94" i="1"/>
  <c r="AO94" i="1" s="1"/>
  <c r="AP93" i="1" s="1"/>
  <c r="AN499" i="1"/>
  <c r="AO499" i="1" s="1"/>
  <c r="AP498" i="1" s="1"/>
  <c r="AN1163" i="1"/>
  <c r="AO1163" i="1" s="1"/>
  <c r="AP1162" i="1" s="1"/>
  <c r="AN2840" i="1"/>
  <c r="AO2840" i="1" s="1"/>
  <c r="AP2839" i="1" s="1"/>
  <c r="AN1187" i="1"/>
  <c r="AO1187" i="1" s="1"/>
  <c r="AP1186" i="1" s="1"/>
  <c r="AN1772" i="1"/>
  <c r="AO1772" i="1" s="1"/>
  <c r="AP1771" i="1" s="1"/>
  <c r="AN863" i="1"/>
  <c r="AO863" i="1" s="1"/>
  <c r="AP862" i="1" s="1"/>
  <c r="AN2560" i="1"/>
  <c r="AO2560" i="1" s="1"/>
  <c r="AP2559" i="1" s="1"/>
  <c r="AN2174" i="1"/>
  <c r="AO2174" i="1" s="1"/>
  <c r="AP2173" i="1" s="1"/>
  <c r="AN1344" i="1"/>
  <c r="AO1344" i="1" s="1"/>
  <c r="AP1343" i="1" s="1"/>
  <c r="AN114" i="1"/>
  <c r="AO114" i="1" s="1"/>
  <c r="AP113" i="1" s="1"/>
  <c r="AN1847" i="1"/>
  <c r="AO1847" i="1" s="1"/>
  <c r="AP1846" i="1" s="1"/>
  <c r="AN160" i="1"/>
  <c r="AO160" i="1" s="1"/>
  <c r="AP159" i="1" s="1"/>
  <c r="AN1536" i="1"/>
  <c r="AO1536" i="1" s="1"/>
  <c r="AP1535" i="1" s="1"/>
  <c r="AN983" i="1"/>
  <c r="AO983" i="1" s="1"/>
  <c r="AP982" i="1" s="1"/>
  <c r="AN2144" i="1"/>
  <c r="AO2144" i="1" s="1"/>
  <c r="AP2143" i="1" s="1"/>
  <c r="AN2612" i="1"/>
  <c r="AO2612" i="1" s="1"/>
  <c r="AP2611" i="1" s="1"/>
  <c r="AN393" i="1"/>
  <c r="AO393" i="1" s="1"/>
  <c r="AP392" i="1" s="1"/>
  <c r="AN2763" i="1"/>
  <c r="AO2763" i="1" s="1"/>
  <c r="AP2762" i="1" s="1"/>
  <c r="AN744" i="1"/>
  <c r="AO744" i="1" s="1"/>
  <c r="AP743" i="1" s="1"/>
  <c r="AN1164" i="1"/>
  <c r="AO1164" i="1" s="1"/>
  <c r="AP1163" i="1" s="1"/>
  <c r="AN99" i="1"/>
  <c r="AO99" i="1" s="1"/>
  <c r="AP98" i="1" s="1"/>
  <c r="AN2666" i="1"/>
  <c r="AO2666" i="1" s="1"/>
  <c r="AP2665" i="1" s="1"/>
  <c r="AN52" i="1"/>
  <c r="AO52" i="1" s="1"/>
  <c r="AP51" i="1" s="1"/>
  <c r="AN724" i="1"/>
  <c r="AO724" i="1" s="1"/>
  <c r="AP723" i="1" s="1"/>
  <c r="AN2594" i="1"/>
  <c r="AO2594" i="1" s="1"/>
  <c r="AP2593" i="1" s="1"/>
  <c r="AN2252" i="1"/>
  <c r="AO2252" i="1" s="1"/>
  <c r="AP2251" i="1" s="1"/>
  <c r="AN1994" i="1"/>
  <c r="AO1994" i="1" s="1"/>
  <c r="AP1993" i="1" s="1"/>
  <c r="AN1796" i="1"/>
  <c r="AO1796" i="1" s="1"/>
  <c r="AP1795" i="1" s="1"/>
  <c r="AN477" i="1"/>
  <c r="AO477" i="1" s="1"/>
  <c r="AP476" i="1" s="1"/>
  <c r="AN901" i="1"/>
  <c r="AO901" i="1" s="1"/>
  <c r="AP900" i="1" s="1"/>
  <c r="AN1832" i="1"/>
  <c r="AO1832" i="1" s="1"/>
  <c r="AP1831" i="1" s="1"/>
  <c r="AN1638" i="1"/>
  <c r="AO1638" i="1" s="1"/>
  <c r="AP1637" i="1" s="1"/>
  <c r="AN2470" i="1"/>
  <c r="AO2470" i="1" s="1"/>
  <c r="AP2469" i="1" s="1"/>
  <c r="AN1992" i="1"/>
  <c r="AO1992" i="1" s="1"/>
  <c r="AP1991" i="1" s="1"/>
  <c r="AN2438" i="1"/>
  <c r="AO2438" i="1" s="1"/>
  <c r="AP2437" i="1" s="1"/>
  <c r="AN2822" i="1"/>
  <c r="AO2822" i="1" s="1"/>
  <c r="AP2821" i="1" s="1"/>
  <c r="AN2373" i="1"/>
  <c r="AO2373" i="1" s="1"/>
  <c r="AP2372" i="1" s="1"/>
  <c r="AN2031" i="1"/>
  <c r="AO2031" i="1" s="1"/>
  <c r="AP2030" i="1" s="1"/>
  <c r="AN1560" i="1"/>
  <c r="AO1560" i="1" s="1"/>
  <c r="AP1559" i="1" s="1"/>
  <c r="AN137" i="1"/>
  <c r="AO137" i="1" s="1"/>
  <c r="AP136" i="1" s="1"/>
  <c r="Y12" i="1"/>
  <c r="Z12" i="1" s="1"/>
  <c r="AA10" i="1" s="1"/>
  <c r="AN1763" i="1"/>
  <c r="AO1763" i="1" s="1"/>
  <c r="AP1762" i="1" s="1"/>
  <c r="AN689" i="1"/>
  <c r="AO689" i="1" s="1"/>
  <c r="AP688" i="1" s="1"/>
  <c r="AN2114" i="1"/>
  <c r="AO2114" i="1" s="1"/>
  <c r="AP2113" i="1" s="1"/>
  <c r="AN2370" i="1"/>
  <c r="AO2370" i="1" s="1"/>
  <c r="AP2369" i="1" s="1"/>
  <c r="AN368" i="1"/>
  <c r="AO368" i="1" s="1"/>
  <c r="AP367" i="1" s="1"/>
  <c r="AN397" i="1"/>
  <c r="AO397" i="1" s="1"/>
  <c r="AP396" i="1" s="1"/>
  <c r="AN753" i="1"/>
  <c r="AO753" i="1" s="1"/>
  <c r="AP752" i="1" s="1"/>
  <c r="AN2425" i="1"/>
  <c r="AO2425" i="1" s="1"/>
  <c r="AP2424" i="1" s="1"/>
  <c r="AN1338" i="1"/>
  <c r="AO1338" i="1" s="1"/>
  <c r="AP1337" i="1" s="1"/>
  <c r="AN1690" i="1"/>
  <c r="AO1690" i="1" s="1"/>
  <c r="AP1689" i="1" s="1"/>
  <c r="AN2266" i="1"/>
  <c r="AO2266" i="1" s="1"/>
  <c r="AP2265" i="1" s="1"/>
  <c r="AN588" i="1"/>
  <c r="AO588" i="1" s="1"/>
  <c r="AP587" i="1" s="1"/>
  <c r="AN1140" i="1"/>
  <c r="AO1140" i="1" s="1"/>
  <c r="AP1139" i="1" s="1"/>
  <c r="AN2705" i="1"/>
  <c r="AO2705" i="1" s="1"/>
  <c r="AP2704" i="1" s="1"/>
  <c r="AN28" i="1"/>
  <c r="AO28" i="1" s="1"/>
  <c r="AP27" i="1" s="1"/>
  <c r="AN1040" i="1"/>
  <c r="AO1040" i="1" s="1"/>
  <c r="AP1039" i="1" s="1"/>
  <c r="AN1557" i="1"/>
  <c r="AO1557" i="1" s="1"/>
  <c r="AP1556" i="1" s="1"/>
  <c r="AN1849" i="1"/>
  <c r="AO1849" i="1" s="1"/>
  <c r="AP1848" i="1" s="1"/>
  <c r="AN2145" i="1"/>
  <c r="AO2145" i="1" s="1"/>
  <c r="AP2144" i="1" s="1"/>
  <c r="AN86" i="1"/>
  <c r="AO86" i="1" s="1"/>
  <c r="AP85" i="1" s="1"/>
  <c r="AN295" i="1"/>
  <c r="AO295" i="1" s="1"/>
  <c r="AP294" i="1" s="1"/>
  <c r="AN1799" i="1"/>
  <c r="AO1799" i="1" s="1"/>
  <c r="AP1798" i="1" s="1"/>
  <c r="AN1224" i="1"/>
  <c r="AO1224" i="1" s="1"/>
  <c r="AP1223" i="1" s="1"/>
  <c r="AN2272" i="1"/>
  <c r="AO2272" i="1" s="1"/>
  <c r="AP2271" i="1" s="1"/>
  <c r="AN2544" i="1"/>
  <c r="AO2544" i="1" s="1"/>
  <c r="AP2543" i="1" s="1"/>
  <c r="AN1456" i="1"/>
  <c r="AO1456" i="1" s="1"/>
  <c r="AP1455" i="1" s="1"/>
  <c r="AN325" i="1"/>
  <c r="AO325" i="1" s="1"/>
  <c r="AP324" i="1" s="1"/>
  <c r="AN386" i="1"/>
  <c r="AO386" i="1" s="1"/>
  <c r="AP385" i="1" s="1"/>
  <c r="AN1520" i="1"/>
  <c r="AO1520" i="1" s="1"/>
  <c r="AP1519" i="1" s="1"/>
  <c r="AN573" i="1"/>
  <c r="AO573" i="1" s="1"/>
  <c r="AP572" i="1" s="1"/>
  <c r="AN122" i="1"/>
  <c r="AO122" i="1" s="1"/>
  <c r="AP121" i="1" s="1"/>
  <c r="AN378" i="1"/>
  <c r="AO378" i="1" s="1"/>
  <c r="AP377" i="1" s="1"/>
  <c r="AN967" i="1"/>
  <c r="AO967" i="1" s="1"/>
  <c r="AP966" i="1" s="1"/>
  <c r="AN2171" i="1"/>
  <c r="AO2171" i="1" s="1"/>
  <c r="AP2170" i="1" s="1"/>
  <c r="AN2587" i="1"/>
  <c r="AO2587" i="1" s="1"/>
  <c r="AP2586" i="1" s="1"/>
  <c r="AN1698" i="1"/>
  <c r="AO1698" i="1" s="1"/>
  <c r="AP1697" i="1" s="1"/>
  <c r="AN2290" i="1"/>
  <c r="AO2290" i="1" s="1"/>
  <c r="AP2289" i="1" s="1"/>
  <c r="AN237" i="1"/>
  <c r="AO237" i="1" s="1"/>
  <c r="AP236" i="1" s="1"/>
  <c r="AN1039" i="1"/>
  <c r="AO1039" i="1" s="1"/>
  <c r="AP1038" i="1" s="1"/>
  <c r="AN2593" i="1"/>
  <c r="AO2593" i="1" s="1"/>
  <c r="AP2592" i="1" s="1"/>
  <c r="AN1466" i="1"/>
  <c r="AO1466" i="1" s="1"/>
  <c r="AP1465" i="1" s="1"/>
  <c r="AN536" i="1"/>
  <c r="AO536" i="1" s="1"/>
  <c r="AP535" i="1" s="1"/>
  <c r="AN121" i="1"/>
  <c r="AO121" i="1" s="1"/>
  <c r="AP120" i="1" s="1"/>
  <c r="AN1273" i="1"/>
  <c r="AO1273" i="1" s="1"/>
  <c r="AP1272" i="1" s="1"/>
  <c r="AN1743" i="1"/>
  <c r="AO1743" i="1" s="1"/>
  <c r="AP1742" i="1" s="1"/>
  <c r="AN1553" i="1"/>
  <c r="AO1553" i="1" s="1"/>
  <c r="AP1552" i="1" s="1"/>
  <c r="AN93" i="1"/>
  <c r="AO93" i="1" s="1"/>
  <c r="AP92" i="1" s="1"/>
  <c r="AN1317" i="1"/>
  <c r="AO1317" i="1" s="1"/>
  <c r="AP1316" i="1" s="1"/>
  <c r="AN2712" i="1"/>
  <c r="AO2712" i="1" s="1"/>
  <c r="AP2711" i="1" s="1"/>
  <c r="AN1134" i="1"/>
  <c r="AO1134" i="1" s="1"/>
  <c r="AP1133" i="1" s="1"/>
  <c r="AN2079" i="1"/>
  <c r="AO2079" i="1" s="1"/>
  <c r="AP2078" i="1" s="1"/>
  <c r="AN1136" i="1"/>
  <c r="AO1136" i="1" s="1"/>
  <c r="AP1135" i="1" s="1"/>
  <c r="AN1270" i="1"/>
  <c r="AO1270" i="1" s="1"/>
  <c r="AP1269" i="1" s="1"/>
  <c r="AN645" i="1"/>
  <c r="AO645" i="1" s="1"/>
  <c r="AP644" i="1" s="1"/>
  <c r="AN62" i="1"/>
  <c r="AO62" i="1" s="1"/>
  <c r="AP61" i="1" s="1"/>
  <c r="AN457" i="1"/>
  <c r="AO457" i="1" s="1"/>
  <c r="AP456" i="1" s="1"/>
  <c r="AN15" i="1"/>
  <c r="AO15" i="1" s="1"/>
  <c r="AP14" i="1" s="1"/>
  <c r="AN627" i="1"/>
  <c r="AO627" i="1" s="1"/>
  <c r="AP626" i="1" s="1"/>
  <c r="AN1446" i="1"/>
  <c r="AO1446" i="1" s="1"/>
  <c r="AP1445" i="1" s="1"/>
  <c r="AN2502" i="1"/>
  <c r="AO2502" i="1" s="1"/>
  <c r="AP2501" i="1" s="1"/>
  <c r="AN1215" i="1"/>
  <c r="AO1215" i="1" s="1"/>
  <c r="AP1214" i="1" s="1"/>
  <c r="AN1543" i="1"/>
  <c r="AO1543" i="1" s="1"/>
  <c r="AP1542" i="1" s="1"/>
  <c r="AN2396" i="1"/>
  <c r="AO2396" i="1" s="1"/>
  <c r="AP2395" i="1" s="1"/>
  <c r="AN2103" i="1"/>
  <c r="AO2103" i="1" s="1"/>
  <c r="AP2102" i="1" s="1"/>
  <c r="AN1274" i="1"/>
  <c r="AO1274" i="1" s="1"/>
  <c r="AP1273" i="1" s="1"/>
  <c r="AN679" i="1"/>
  <c r="AO679" i="1" s="1"/>
  <c r="AP678" i="1" s="1"/>
  <c r="AN1469" i="1"/>
  <c r="AO1469" i="1" s="1"/>
  <c r="AP1468" i="1" s="1"/>
  <c r="AN961" i="1"/>
  <c r="AO961" i="1" s="1"/>
  <c r="AP960" i="1" s="1"/>
  <c r="AN190" i="1"/>
  <c r="AO190" i="1" s="1"/>
  <c r="AP189" i="1" s="1"/>
  <c r="AN2422" i="1"/>
  <c r="AO2422" i="1" s="1"/>
  <c r="AP2421" i="1" s="1"/>
  <c r="AN2168" i="1"/>
  <c r="AO2168" i="1" s="1"/>
  <c r="AP2167" i="1" s="1"/>
  <c r="AN2783" i="1"/>
  <c r="AO2783" i="1" s="1"/>
  <c r="AP2782" i="1" s="1"/>
  <c r="AN2477" i="1"/>
  <c r="AO2477" i="1" s="1"/>
  <c r="AP2476" i="1" s="1"/>
  <c r="AN1126" i="1"/>
  <c r="AO1126" i="1" s="1"/>
  <c r="AP1125" i="1" s="1"/>
  <c r="AN2775" i="1"/>
  <c r="AO2775" i="1" s="1"/>
  <c r="AP2774" i="1" s="1"/>
  <c r="AN1646" i="1"/>
  <c r="AO1646" i="1" s="1"/>
  <c r="AP1645" i="1" s="1"/>
  <c r="AN1902" i="1"/>
  <c r="AO1902" i="1" s="1"/>
  <c r="AP1901" i="1" s="1"/>
  <c r="AN2414" i="1"/>
  <c r="AO2414" i="1" s="1"/>
  <c r="AP2413" i="1" s="1"/>
  <c r="AN136" i="1"/>
  <c r="AO136" i="1" s="1"/>
  <c r="AP135" i="1" s="1"/>
  <c r="AN581" i="1"/>
  <c r="AO581" i="1" s="1"/>
  <c r="AP580" i="1" s="1"/>
  <c r="AN2177" i="1"/>
  <c r="AO2177" i="1" s="1"/>
  <c r="AP2176" i="1" s="1"/>
  <c r="AN500" i="1"/>
  <c r="AO500" i="1" s="1"/>
  <c r="AP499" i="1" s="1"/>
  <c r="AN1597" i="1"/>
  <c r="AO1597" i="1" s="1"/>
  <c r="AP1596" i="1" s="1"/>
  <c r="AN17" i="1"/>
  <c r="AO17" i="1" s="1"/>
  <c r="AP16" i="1" s="1"/>
  <c r="AN285" i="1"/>
  <c r="AO285" i="1" s="1"/>
  <c r="AP284" i="1" s="1"/>
  <c r="AN618" i="1"/>
  <c r="AO618" i="1" s="1"/>
  <c r="AP617" i="1" s="1"/>
  <c r="AN655" i="1"/>
  <c r="AO655" i="1" s="1"/>
  <c r="AP654" i="1" s="1"/>
  <c r="AN1639" i="1"/>
  <c r="AO1639" i="1" s="1"/>
  <c r="AP1638" i="1" s="1"/>
  <c r="AN1245" i="1"/>
  <c r="AO1245" i="1" s="1"/>
  <c r="AP1244" i="1" s="1"/>
  <c r="AN2793" i="1"/>
  <c r="AO2793" i="1" s="1"/>
  <c r="AP2792" i="1" s="1"/>
  <c r="AN2546" i="1"/>
  <c r="AO2546" i="1" s="1"/>
  <c r="AP2545" i="1" s="1"/>
  <c r="AN1747" i="1"/>
  <c r="AO1747" i="1" s="1"/>
  <c r="AP1746" i="1" s="1"/>
  <c r="AN681" i="1"/>
  <c r="AO681" i="1" s="1"/>
  <c r="AP680" i="1" s="1"/>
  <c r="AN921" i="1"/>
  <c r="AO921" i="1" s="1"/>
  <c r="AP920" i="1" s="1"/>
  <c r="AN1641" i="1"/>
  <c r="AO1641" i="1" s="1"/>
  <c r="AP1640" i="1" s="1"/>
  <c r="AN2061" i="1"/>
  <c r="AO2061" i="1" s="1"/>
  <c r="AP2060" i="1" s="1"/>
  <c r="AN654" i="1"/>
  <c r="AO654" i="1" s="1"/>
  <c r="AP653" i="1" s="1"/>
  <c r="AN2495" i="1"/>
  <c r="AO2495" i="1" s="1"/>
  <c r="AP2494" i="1" s="1"/>
  <c r="AN2751" i="1"/>
  <c r="AO2751" i="1" s="1"/>
  <c r="AP2750" i="1" s="1"/>
  <c r="AN554" i="1"/>
  <c r="AO554" i="1" s="1"/>
  <c r="AP553" i="1" s="1"/>
  <c r="AN34" i="1"/>
  <c r="AO34" i="1" s="1"/>
  <c r="AP33" i="1" s="1"/>
  <c r="AN2780" i="1"/>
  <c r="AO2780" i="1" s="1"/>
  <c r="AP2779" i="1" s="1"/>
  <c r="AN2430" i="1"/>
  <c r="AO2430" i="1" s="1"/>
  <c r="AP2429" i="1" s="1"/>
  <c r="AN496" i="1"/>
  <c r="AO496" i="1" s="1"/>
  <c r="AP495" i="1" s="1"/>
  <c r="AN1147" i="1"/>
  <c r="AO1147" i="1" s="1"/>
  <c r="AP1146" i="1" s="1"/>
  <c r="AN1199" i="1"/>
  <c r="AO1199" i="1" s="1"/>
  <c r="AP1198" i="1" s="1"/>
  <c r="AN1967" i="1"/>
  <c r="AO1967" i="1" s="1"/>
  <c r="AP1966" i="1" s="1"/>
  <c r="AN2239" i="1"/>
  <c r="AO2239" i="1" s="1"/>
  <c r="AP2238" i="1" s="1"/>
  <c r="AN2564" i="1"/>
  <c r="AO2564" i="1" s="1"/>
  <c r="AP2563" i="1" s="1"/>
  <c r="AN478" i="1"/>
  <c r="AO478" i="1" s="1"/>
  <c r="AP477" i="1" s="1"/>
  <c r="X2233" i="1"/>
  <c r="X2355" i="1"/>
  <c r="AN188" i="1"/>
  <c r="AO188" i="1" s="1"/>
  <c r="AP187" i="1" s="1"/>
  <c r="AN2656" i="1"/>
  <c r="AO2656" i="1" s="1"/>
  <c r="AP2655" i="1" s="1"/>
  <c r="AN2819" i="1"/>
  <c r="AO2819" i="1" s="1"/>
  <c r="AP2818" i="1" s="1"/>
  <c r="AN1428" i="1"/>
  <c r="AO1428" i="1" s="1"/>
  <c r="AP1427" i="1" s="1"/>
  <c r="AN2325" i="1"/>
  <c r="AO2325" i="1" s="1"/>
  <c r="AP2324" i="1" s="1"/>
  <c r="AN346" i="1"/>
  <c r="AO346" i="1" s="1"/>
  <c r="AP345" i="1" s="1"/>
  <c r="AN858" i="1"/>
  <c r="AO858" i="1" s="1"/>
  <c r="AP857" i="1" s="1"/>
  <c r="AN1623" i="1"/>
  <c r="AO1623" i="1" s="1"/>
  <c r="AP1622" i="1" s="1"/>
  <c r="AN2516" i="1"/>
  <c r="AO2516" i="1" s="1"/>
  <c r="AP2515" i="1" s="1"/>
  <c r="AN2644" i="1"/>
  <c r="AO2644" i="1" s="1"/>
  <c r="AP2643" i="1" s="1"/>
  <c r="AN1162" i="1"/>
  <c r="AO1162" i="1" s="1"/>
  <c r="AP1161" i="1" s="1"/>
  <c r="AN2747" i="1"/>
  <c r="AO2747" i="1" s="1"/>
  <c r="AP2746" i="1" s="1"/>
  <c r="AN1602" i="1"/>
  <c r="AO1602" i="1" s="1"/>
  <c r="AP1601" i="1" s="1"/>
  <c r="AN653" i="1"/>
  <c r="AO653" i="1" s="1"/>
  <c r="AP652" i="1" s="1"/>
  <c r="AN2579" i="1"/>
  <c r="AO2579" i="1" s="1"/>
  <c r="AP2578" i="1" s="1"/>
  <c r="AN1969" i="1"/>
  <c r="AO1969" i="1" s="1"/>
  <c r="AP1968" i="1" s="1"/>
  <c r="AN542" i="1"/>
  <c r="AO542" i="1" s="1"/>
  <c r="AP541" i="1" s="1"/>
  <c r="AN2132" i="1"/>
  <c r="AO2132" i="1" s="1"/>
  <c r="AP2131" i="1" s="1"/>
  <c r="AN1683" i="1"/>
  <c r="AO1683" i="1" s="1"/>
  <c r="AP1682" i="1" s="1"/>
  <c r="AN2321" i="1"/>
  <c r="AO2321" i="1" s="1"/>
  <c r="AP2320" i="1" s="1"/>
  <c r="AN598" i="1"/>
  <c r="AO598" i="1" s="1"/>
  <c r="AP597" i="1" s="1"/>
  <c r="AN969" i="1"/>
  <c r="AO969" i="1" s="1"/>
  <c r="AP968" i="1" s="1"/>
  <c r="AN2773" i="1"/>
  <c r="AO2773" i="1" s="1"/>
  <c r="AP2772" i="1" s="1"/>
  <c r="AN2807" i="1"/>
  <c r="AO2807" i="1" s="1"/>
  <c r="AP2806" i="1" s="1"/>
  <c r="AN1422" i="1"/>
  <c r="AO1422" i="1" s="1"/>
  <c r="AP1421" i="1" s="1"/>
  <c r="AN2289" i="1"/>
  <c r="AO2289" i="1" s="1"/>
  <c r="AP2288" i="1" s="1"/>
  <c r="AN259" i="1"/>
  <c r="AO259" i="1" s="1"/>
  <c r="AP258" i="1" s="1"/>
  <c r="AN48" i="1"/>
  <c r="AO48" i="1" s="1"/>
  <c r="AP47" i="1" s="1"/>
  <c r="AN1650" i="1"/>
  <c r="AO1650" i="1" s="1"/>
  <c r="AP1649" i="1" s="1"/>
  <c r="AN1906" i="1"/>
  <c r="AO1906" i="1" s="1"/>
  <c r="AP1905" i="1" s="1"/>
  <c r="AN1225" i="1"/>
  <c r="AO1225" i="1" s="1"/>
  <c r="AP1224" i="1" s="1"/>
  <c r="AN786" i="1"/>
  <c r="AO786" i="1" s="1"/>
  <c r="AP785" i="1" s="1"/>
  <c r="AN529" i="1"/>
  <c r="AO529" i="1" s="1"/>
  <c r="AP528" i="1" s="1"/>
  <c r="AN665" i="1"/>
  <c r="AO665" i="1" s="1"/>
  <c r="AP664" i="1" s="1"/>
  <c r="AN526" i="1"/>
  <c r="AO526" i="1" s="1"/>
  <c r="AP525" i="1" s="1"/>
  <c r="AN175" i="1"/>
  <c r="AO175" i="1" s="1"/>
  <c r="AP174" i="1" s="1"/>
  <c r="AN319" i="1"/>
  <c r="AO319" i="1" s="1"/>
  <c r="AP318" i="1" s="1"/>
  <c r="AN2316" i="1"/>
  <c r="AO2316" i="1" s="1"/>
  <c r="AP2315" i="1" s="1"/>
  <c r="AN2453" i="1"/>
  <c r="AO2453" i="1" s="1"/>
  <c r="AP2452" i="1" s="1"/>
  <c r="AN1896" i="1"/>
  <c r="AO1896" i="1" s="1"/>
  <c r="AP1895" i="1" s="1"/>
  <c r="AN1692" i="1"/>
  <c r="AO1692" i="1" s="1"/>
  <c r="AP1691" i="1" s="1"/>
  <c r="AN108" i="1"/>
  <c r="AO108" i="1" s="1"/>
  <c r="AP107" i="1" s="1"/>
  <c r="AN825" i="1"/>
  <c r="AO825" i="1" s="1"/>
  <c r="AP824" i="1" s="1"/>
  <c r="AN1925" i="1"/>
  <c r="AO1925" i="1" s="1"/>
  <c r="AP1924" i="1" s="1"/>
  <c r="AN774" i="1"/>
  <c r="AO774" i="1" s="1"/>
  <c r="AP773" i="1" s="1"/>
  <c r="AN1735" i="1"/>
  <c r="AO1735" i="1" s="1"/>
  <c r="AP1734" i="1" s="1"/>
  <c r="AN2224" i="1"/>
  <c r="AO2224" i="1" s="1"/>
  <c r="AP2223" i="1" s="1"/>
  <c r="AN2428" i="1"/>
  <c r="AO2428" i="1" s="1"/>
  <c r="AP2427" i="1" s="1"/>
  <c r="AN952" i="1"/>
  <c r="AO952" i="1" s="1"/>
  <c r="AP951" i="1" s="1"/>
  <c r="AN772" i="1"/>
  <c r="AO772" i="1" s="1"/>
  <c r="AP771" i="1" s="1"/>
  <c r="AN1996" i="1"/>
  <c r="AO1996" i="1" s="1"/>
  <c r="AP1995" i="1" s="1"/>
  <c r="AN949" i="1"/>
  <c r="AO949" i="1" s="1"/>
  <c r="AP948" i="1" s="1"/>
  <c r="AN591" i="1"/>
  <c r="AO591" i="1" s="1"/>
  <c r="AP590" i="1" s="1"/>
  <c r="AN2571" i="1"/>
  <c r="AO2571" i="1" s="1"/>
  <c r="AP2570" i="1" s="1"/>
  <c r="AN2498" i="1"/>
  <c r="AO2498" i="1" s="1"/>
  <c r="AP2497" i="1" s="1"/>
  <c r="AN2626" i="1"/>
  <c r="AO2626" i="1" s="1"/>
  <c r="AP2625" i="1" s="1"/>
  <c r="AN1169" i="1"/>
  <c r="AO1169" i="1" s="1"/>
  <c r="AP1168" i="1" s="1"/>
  <c r="AN738" i="1"/>
  <c r="AO738" i="1" s="1"/>
  <c r="AP737" i="1" s="1"/>
  <c r="AN471" i="1"/>
  <c r="AO471" i="1" s="1"/>
  <c r="AP470" i="1" s="1"/>
  <c r="AN948" i="1"/>
  <c r="AO948" i="1" s="1"/>
  <c r="AP947" i="1" s="1"/>
  <c r="AN841" i="1"/>
  <c r="AO841" i="1" s="1"/>
  <c r="AP840" i="1" s="1"/>
  <c r="AN452" i="1"/>
  <c r="AO452" i="1" s="1"/>
  <c r="AP451" i="1" s="1"/>
  <c r="AN860" i="1"/>
  <c r="AO860" i="1" s="1"/>
  <c r="AP859" i="1" s="1"/>
  <c r="AN996" i="1"/>
  <c r="AO996" i="1" s="1"/>
  <c r="AP995" i="1" s="1"/>
  <c r="AN601" i="1"/>
  <c r="AO601" i="1" s="1"/>
  <c r="AP600" i="1" s="1"/>
  <c r="AN2317" i="1"/>
  <c r="AO2317" i="1" s="1"/>
  <c r="AP2316" i="1" s="1"/>
  <c r="AN1663" i="1"/>
  <c r="AO1663" i="1" s="1"/>
  <c r="AP1662" i="1" s="1"/>
  <c r="AN1498" i="1"/>
  <c r="AO1498" i="1" s="1"/>
  <c r="AP1497" i="1" s="1"/>
  <c r="AN2186" i="1"/>
  <c r="AO2186" i="1" s="1"/>
  <c r="AP2185" i="1" s="1"/>
  <c r="AN492" i="1"/>
  <c r="AO492" i="1" s="1"/>
  <c r="AP491" i="1" s="1"/>
  <c r="AN768" i="1"/>
  <c r="AO768" i="1" s="1"/>
  <c r="AP767" i="1" s="1"/>
  <c r="AN145" i="1"/>
  <c r="AO145" i="1" s="1"/>
  <c r="AP144" i="1" s="1"/>
  <c r="AN705" i="1"/>
  <c r="AO705" i="1" s="1"/>
  <c r="AP704" i="1" s="1"/>
  <c r="AN518" i="1"/>
  <c r="AO518" i="1" s="1"/>
  <c r="AP517" i="1" s="1"/>
  <c r="AN847" i="1"/>
  <c r="AO847" i="1" s="1"/>
  <c r="AP846" i="1" s="1"/>
  <c r="AN33" i="1"/>
  <c r="AO33" i="1" s="1"/>
  <c r="AP32" i="1" s="1"/>
  <c r="AN187" i="1"/>
  <c r="AO187" i="1" s="1"/>
  <c r="AP186" i="1" s="1"/>
  <c r="AN1179" i="1"/>
  <c r="AO1179" i="1" s="1"/>
  <c r="AP1178" i="1" s="1"/>
  <c r="AN1442" i="1"/>
  <c r="AO1442" i="1" s="1"/>
  <c r="AP1441" i="1" s="1"/>
  <c r="AN104" i="1"/>
  <c r="AO104" i="1" s="1"/>
  <c r="AP103" i="1" s="1"/>
  <c r="AN2618" i="1"/>
  <c r="AO2618" i="1" s="1"/>
  <c r="AP2617" i="1" s="1"/>
  <c r="AN760" i="1"/>
  <c r="AO760" i="1" s="1"/>
  <c r="AP759" i="1" s="1"/>
  <c r="AN2357" i="1"/>
  <c r="AO2357" i="1" s="1"/>
  <c r="AP2356" i="1" s="1"/>
  <c r="AN2143" i="1"/>
  <c r="AO2143" i="1" s="1"/>
  <c r="AP2142" i="1" s="1"/>
  <c r="AN1894" i="1"/>
  <c r="AO1894" i="1" s="1"/>
  <c r="AP1893" i="1" s="1"/>
  <c r="AN2406" i="1"/>
  <c r="AO2406" i="1" s="1"/>
  <c r="AP2405" i="1" s="1"/>
  <c r="AN2726" i="1"/>
  <c r="AO2726" i="1" s="1"/>
  <c r="AP2725" i="1" s="1"/>
  <c r="AN484" i="1"/>
  <c r="AO484" i="1" s="1"/>
  <c r="AP483" i="1" s="1"/>
  <c r="AN563" i="1"/>
  <c r="AO563" i="1" s="1"/>
  <c r="AP562" i="1" s="1"/>
  <c r="AN1363" i="1"/>
  <c r="AO1363" i="1" s="1"/>
  <c r="AP1362" i="1" s="1"/>
  <c r="AN20" i="1"/>
  <c r="AO20" i="1" s="1"/>
  <c r="AP19" i="1" s="1"/>
  <c r="AN2776" i="1"/>
  <c r="AO2776" i="1" s="1"/>
  <c r="AP2775" i="1" s="1"/>
  <c r="AN1276" i="1"/>
  <c r="AO1276" i="1" s="1"/>
  <c r="AP1275" i="1" s="1"/>
  <c r="AN1860" i="1"/>
  <c r="AO1860" i="1" s="1"/>
  <c r="AP1859" i="1" s="1"/>
  <c r="AN365" i="1"/>
  <c r="AO365" i="1" s="1"/>
  <c r="AP364" i="1" s="1"/>
  <c r="AN2741" i="1"/>
  <c r="AO2741" i="1" s="1"/>
  <c r="AP2740" i="1" s="1"/>
  <c r="AN2007" i="1"/>
  <c r="AO2007" i="1" s="1"/>
  <c r="AP2006" i="1" s="1"/>
  <c r="AN2519" i="1"/>
  <c r="AO2519" i="1" s="1"/>
  <c r="AP2518" i="1" s="1"/>
  <c r="AN2158" i="1"/>
  <c r="AO2158" i="1" s="1"/>
  <c r="AP2157" i="1" s="1"/>
  <c r="AN2670" i="1"/>
  <c r="AO2670" i="1" s="1"/>
  <c r="AP2669" i="1" s="1"/>
  <c r="AN900" i="1"/>
  <c r="AO900" i="1" s="1"/>
  <c r="AP899" i="1" s="1"/>
  <c r="AN1369" i="1"/>
  <c r="AO1369" i="1" s="1"/>
  <c r="AP1368" i="1" s="1"/>
  <c r="AN2099" i="1"/>
  <c r="AO2099" i="1" s="1"/>
  <c r="AP2098" i="1" s="1"/>
  <c r="AN2602" i="1"/>
  <c r="AO2602" i="1" s="1"/>
  <c r="AP2601" i="1" s="1"/>
  <c r="AN1592" i="1"/>
  <c r="AO1592" i="1" s="1"/>
  <c r="AP1591" i="1" s="1"/>
  <c r="AN557" i="1"/>
  <c r="AO557" i="1" s="1"/>
  <c r="AP556" i="1" s="1"/>
  <c r="AN761" i="1"/>
  <c r="AO761" i="1" s="1"/>
  <c r="AP760" i="1" s="1"/>
  <c r="AN874" i="1"/>
  <c r="AO874" i="1" s="1"/>
  <c r="AP873" i="1" s="1"/>
  <c r="AN1375" i="1"/>
  <c r="AO1375" i="1" s="1"/>
  <c r="AP1374" i="1" s="1"/>
  <c r="AN2537" i="1"/>
  <c r="AO2537" i="1" s="1"/>
  <c r="AP2536" i="1" s="1"/>
  <c r="AN1178" i="1"/>
  <c r="AO1178" i="1" s="1"/>
  <c r="AP1177" i="1" s="1"/>
  <c r="AN2603" i="1"/>
  <c r="AO2603" i="1" s="1"/>
  <c r="AP2602" i="1" s="1"/>
  <c r="AN2859" i="1"/>
  <c r="AO2859" i="1" s="1"/>
  <c r="AP2858" i="1" s="1"/>
  <c r="AN2066" i="1"/>
  <c r="AO2066" i="1" s="1"/>
  <c r="AP2065" i="1" s="1"/>
  <c r="AN1409" i="1"/>
  <c r="AO1409" i="1" s="1"/>
  <c r="AP1408" i="1" s="1"/>
  <c r="AN2627" i="1"/>
  <c r="AO2627" i="1" s="1"/>
  <c r="AP2626" i="1" s="1"/>
  <c r="AN1306" i="1"/>
  <c r="AO1306" i="1" s="1"/>
  <c r="AP1305" i="1" s="1"/>
  <c r="AN2154" i="1"/>
  <c r="AO2154" i="1" s="1"/>
  <c r="AP2153" i="1" s="1"/>
  <c r="AN164" i="1"/>
  <c r="AO164" i="1" s="1"/>
  <c r="AP163" i="1" s="1"/>
  <c r="AN509" i="1"/>
  <c r="AO509" i="1" s="1"/>
  <c r="AP508" i="1" s="1"/>
  <c r="AN2141" i="1"/>
  <c r="AO2141" i="1" s="1"/>
  <c r="AP2140" i="1" s="1"/>
  <c r="AN1670" i="1"/>
  <c r="AO1670" i="1" s="1"/>
  <c r="AP1669" i="1" s="1"/>
  <c r="AN2003" i="1"/>
  <c r="AO2003" i="1" s="1"/>
  <c r="AP2002" i="1" s="1"/>
  <c r="AN2159" i="1"/>
  <c r="AO2159" i="1" s="1"/>
  <c r="AP2158" i="1" s="1"/>
  <c r="X2361" i="1"/>
  <c r="X2236" i="1"/>
  <c r="X2352" i="1"/>
  <c r="X2237" i="1"/>
  <c r="Y2237" i="1" s="1"/>
  <c r="Z2237" i="1" s="1"/>
  <c r="AA2235" i="1" s="1"/>
  <c r="X2365" i="1"/>
  <c r="Y2365" i="1" s="1"/>
  <c r="Z2365" i="1" s="1"/>
  <c r="AA2363" i="1" s="1"/>
  <c r="AN660" i="1"/>
  <c r="AO660" i="1" s="1"/>
  <c r="AP659" i="1" s="1"/>
  <c r="AN2766" i="1"/>
  <c r="AO2766" i="1" s="1"/>
  <c r="AP2765" i="1" s="1"/>
  <c r="Y2308" i="1"/>
  <c r="Z2308" i="1" s="1"/>
  <c r="AA2306" i="1" s="1"/>
  <c r="Y2660" i="1"/>
  <c r="Z2660" i="1" s="1"/>
  <c r="AA2658" i="1" s="1"/>
  <c r="Y753" i="1"/>
  <c r="Z753" i="1" s="1"/>
  <c r="AA751" i="1" s="1"/>
  <c r="X2393" i="1"/>
  <c r="X2235" i="1"/>
  <c r="X2392" i="1"/>
  <c r="X2356" i="1"/>
  <c r="X2390" i="1"/>
  <c r="X584" i="1"/>
  <c r="Y584" i="1" s="1"/>
  <c r="Z584" i="1" s="1"/>
  <c r="AA582" i="1" s="1"/>
  <c r="Y1917" i="1"/>
  <c r="Z1917" i="1" s="1"/>
  <c r="AA1915" i="1" s="1"/>
  <c r="X2225" i="1"/>
  <c r="Y824" i="1"/>
  <c r="Z824" i="1" s="1"/>
  <c r="AA822" i="1" s="1"/>
  <c r="Y1060" i="1"/>
  <c r="Z1060" i="1" s="1"/>
  <c r="AA1058" i="1" s="1"/>
  <c r="Y1308" i="1"/>
  <c r="Z1308" i="1" s="1"/>
  <c r="AA1306" i="1" s="1"/>
  <c r="Y253" i="1"/>
  <c r="Z253" i="1" s="1"/>
  <c r="AA251" i="1" s="1"/>
  <c r="Y381" i="1"/>
  <c r="Z381" i="1" s="1"/>
  <c r="AA379" i="1" s="1"/>
  <c r="X2228" i="1"/>
  <c r="X2230" i="1"/>
  <c r="X2358" i="1"/>
  <c r="X2231" i="1"/>
  <c r="Y2231" i="1" s="1"/>
  <c r="Z2231" i="1" s="1"/>
  <c r="AA2229" i="1" s="1"/>
  <c r="AN769" i="1"/>
  <c r="AO769" i="1" s="1"/>
  <c r="AP768" i="1" s="1"/>
  <c r="AN1737" i="1"/>
  <c r="AO1737" i="1" s="1"/>
  <c r="AP1736" i="1" s="1"/>
  <c r="AN2249" i="1"/>
  <c r="AO2249" i="1" s="1"/>
  <c r="AP2248" i="1" s="1"/>
  <c r="AN1055" i="1"/>
  <c r="AO1055" i="1" s="1"/>
  <c r="AP1054" i="1" s="1"/>
  <c r="AN1599" i="1"/>
  <c r="AO1599" i="1" s="1"/>
  <c r="AP1598" i="1" s="1"/>
  <c r="AN680" i="1"/>
  <c r="AO680" i="1" s="1"/>
  <c r="AP679" i="1" s="1"/>
  <c r="AN1808" i="1"/>
  <c r="AO1808" i="1" s="1"/>
  <c r="AP1807" i="1" s="1"/>
  <c r="AN401" i="1"/>
  <c r="AO401" i="1" s="1"/>
  <c r="AP400" i="1" s="1"/>
  <c r="AN1449" i="1"/>
  <c r="AO1449" i="1" s="1"/>
  <c r="AP1448" i="1" s="1"/>
  <c r="AN1741" i="1"/>
  <c r="AO1741" i="1" s="1"/>
  <c r="AP1740" i="1" s="1"/>
  <c r="AN2253" i="1"/>
  <c r="AO2253" i="1" s="1"/>
  <c r="AP2252" i="1" s="1"/>
  <c r="AN199" i="1"/>
  <c r="AO199" i="1" s="1"/>
  <c r="AP198" i="1" s="1"/>
  <c r="AN635" i="1"/>
  <c r="AO635" i="1" s="1"/>
  <c r="AP634" i="1" s="1"/>
  <c r="AN1416" i="1"/>
  <c r="AO1416" i="1" s="1"/>
  <c r="AP1415" i="1" s="1"/>
  <c r="AN2461" i="1"/>
  <c r="AO2461" i="1" s="1"/>
  <c r="AP2460" i="1" s="1"/>
  <c r="AN1110" i="1"/>
  <c r="AO1110" i="1" s="1"/>
  <c r="AP1109" i="1" s="1"/>
  <c r="AN2503" i="1"/>
  <c r="AO2503" i="1" s="1"/>
  <c r="AP2502" i="1" s="1"/>
  <c r="AN2142" i="1"/>
  <c r="AO2142" i="1" s="1"/>
  <c r="AP2141" i="1" s="1"/>
  <c r="AN864" i="1"/>
  <c r="AO864" i="1" s="1"/>
  <c r="AP863" i="1" s="1"/>
  <c r="AN1167" i="1"/>
  <c r="AO1167" i="1" s="1"/>
  <c r="AP1166" i="1" s="1"/>
  <c r="AN1911" i="1"/>
  <c r="AO1911" i="1" s="1"/>
  <c r="AP1910" i="1" s="1"/>
  <c r="AN2460" i="1"/>
  <c r="AO2460" i="1" s="1"/>
  <c r="AP2459" i="1" s="1"/>
  <c r="AN229" i="1"/>
  <c r="AO229" i="1" s="1"/>
  <c r="AP228" i="1" s="1"/>
  <c r="AN865" i="1"/>
  <c r="AO865" i="1" s="1"/>
  <c r="AP864" i="1" s="1"/>
  <c r="AN123" i="1"/>
  <c r="AO123" i="1" s="1"/>
  <c r="AP122" i="1" s="1"/>
  <c r="AN379" i="1"/>
  <c r="AO379" i="1" s="1"/>
  <c r="AP378" i="1" s="1"/>
  <c r="AN1359" i="1"/>
  <c r="AO1359" i="1" s="1"/>
  <c r="AP1358" i="1" s="1"/>
  <c r="AN1803" i="1"/>
  <c r="AO1803" i="1" s="1"/>
  <c r="AP1802" i="1" s="1"/>
  <c r="AN436" i="1"/>
  <c r="AO436" i="1" s="1"/>
  <c r="AP435" i="1" s="1"/>
  <c r="AN2521" i="1"/>
  <c r="AO2521" i="1" s="1"/>
  <c r="AP2520" i="1" s="1"/>
  <c r="AN1085" i="1"/>
  <c r="AO1085" i="1" s="1"/>
  <c r="AP1084" i="1" s="1"/>
  <c r="AN1948" i="1"/>
  <c r="AO1948" i="1" s="1"/>
  <c r="AP1947" i="1" s="1"/>
  <c r="AN2570" i="1"/>
  <c r="AO2570" i="1" s="1"/>
  <c r="AP2569" i="1" s="1"/>
  <c r="AN416" i="1"/>
  <c r="AO416" i="1" s="1"/>
  <c r="AP415" i="1" s="1"/>
  <c r="AN1668" i="1"/>
  <c r="AO1668" i="1" s="1"/>
  <c r="AP1667" i="1" s="1"/>
  <c r="AN885" i="1"/>
  <c r="AO885" i="1" s="1"/>
  <c r="AP884" i="1" s="1"/>
  <c r="AN926" i="1"/>
  <c r="AO926" i="1" s="1"/>
  <c r="AP925" i="1" s="1"/>
  <c r="AN1579" i="1"/>
  <c r="AO1579" i="1" s="1"/>
  <c r="AP1578" i="1" s="1"/>
  <c r="AN1711" i="1"/>
  <c r="AO1711" i="1" s="1"/>
  <c r="AP1710" i="1" s="1"/>
  <c r="AN2383" i="1"/>
  <c r="AO2383" i="1" s="1"/>
  <c r="AP2382" i="1" s="1"/>
  <c r="AN2595" i="1"/>
  <c r="AO2595" i="1" s="1"/>
  <c r="AP2594" i="1" s="1"/>
  <c r="AN800" i="1"/>
  <c r="AO800" i="1" s="1"/>
  <c r="AP799" i="1" s="1"/>
  <c r="AN297" i="1"/>
  <c r="AO297" i="1" s="1"/>
  <c r="AP296" i="1" s="1"/>
  <c r="AN1505" i="1"/>
  <c r="AO1505" i="1" s="1"/>
  <c r="AP1504" i="1" s="1"/>
  <c r="AN390" i="1"/>
  <c r="AO390" i="1" s="1"/>
  <c r="AP389" i="1" s="1"/>
  <c r="AN1139" i="1"/>
  <c r="AO1139" i="1" s="1"/>
  <c r="AP1138" i="1" s="1"/>
  <c r="AN2837" i="1"/>
  <c r="AO2837" i="1" s="1"/>
  <c r="AP2836" i="1" s="1"/>
  <c r="AN25" i="1"/>
  <c r="AO25" i="1" s="1"/>
  <c r="AP24" i="1" s="1"/>
  <c r="AN882" i="1"/>
  <c r="AO882" i="1" s="1"/>
  <c r="AP881" i="1" s="1"/>
  <c r="AN2673" i="1"/>
  <c r="AO2673" i="1" s="1"/>
  <c r="AP2672" i="1" s="1"/>
  <c r="AN2771" i="1"/>
  <c r="AO2771" i="1" s="1"/>
  <c r="AP2770" i="1" s="1"/>
  <c r="AN2090" i="1"/>
  <c r="AO2090" i="1" s="1"/>
  <c r="AP2089" i="1" s="1"/>
  <c r="AN112" i="1"/>
  <c r="AO112" i="1" s="1"/>
  <c r="AP111" i="1" s="1"/>
  <c r="AN312" i="1"/>
  <c r="AO312" i="1" s="1"/>
  <c r="AP311" i="1" s="1"/>
  <c r="AN709" i="1"/>
  <c r="AO709" i="1" s="1"/>
  <c r="AP708" i="1" s="1"/>
  <c r="AN1053" i="1"/>
  <c r="AO1053" i="1" s="1"/>
  <c r="AP1052" i="1" s="1"/>
  <c r="AN1417" i="1"/>
  <c r="AO1417" i="1" s="1"/>
  <c r="AP1416" i="1" s="1"/>
  <c r="AN74" i="1"/>
  <c r="AO74" i="1" s="1"/>
  <c r="AP73" i="1" s="1"/>
  <c r="AN283" i="1"/>
  <c r="AO283" i="1" s="1"/>
  <c r="AP282" i="1" s="1"/>
  <c r="AN559" i="1"/>
  <c r="AO559" i="1" s="1"/>
  <c r="AP558" i="1" s="1"/>
  <c r="AN819" i="1"/>
  <c r="AO819" i="1" s="1"/>
  <c r="AP818" i="1" s="1"/>
  <c r="AN1127" i="1"/>
  <c r="AO1127" i="1" s="1"/>
  <c r="AP1126" i="1" s="1"/>
  <c r="AN1800" i="1"/>
  <c r="AO1800" i="1" s="1"/>
  <c r="AP1799" i="1" s="1"/>
  <c r="AN2539" i="1"/>
  <c r="AO2539" i="1" s="1"/>
  <c r="AP2538" i="1" s="1"/>
  <c r="AN56" i="1"/>
  <c r="AO56" i="1" s="1"/>
  <c r="AP55" i="1" s="1"/>
  <c r="AN332" i="1"/>
  <c r="AO332" i="1" s="1"/>
  <c r="AP331" i="1" s="1"/>
  <c r="AN1441" i="1"/>
  <c r="AO1441" i="1" s="1"/>
  <c r="AP1440" i="1" s="1"/>
  <c r="AN191" i="1"/>
  <c r="AO191" i="1" s="1"/>
  <c r="AP190" i="1" s="1"/>
  <c r="AN2781" i="1"/>
  <c r="AO2781" i="1" s="1"/>
  <c r="AP2780" i="1" s="1"/>
  <c r="AN1102" i="1"/>
  <c r="AO1102" i="1" s="1"/>
  <c r="AP1101" i="1" s="1"/>
  <c r="AN308" i="1"/>
  <c r="AO308" i="1" s="1"/>
  <c r="AP307" i="1" s="1"/>
  <c r="AN988" i="1"/>
  <c r="AO988" i="1" s="1"/>
  <c r="AP987" i="1" s="1"/>
  <c r="AN1552" i="1"/>
  <c r="AO1552" i="1" s="1"/>
  <c r="AP1551" i="1" s="1"/>
  <c r="AN77" i="1"/>
  <c r="AO77" i="1" s="1"/>
  <c r="AP76" i="1" s="1"/>
  <c r="AN343" i="1"/>
  <c r="AO343" i="1" s="1"/>
  <c r="AP342" i="1" s="1"/>
  <c r="AN667" i="1"/>
  <c r="AO667" i="1" s="1"/>
  <c r="AP666" i="1" s="1"/>
  <c r="AN931" i="1"/>
  <c r="AO931" i="1" s="1"/>
  <c r="AP930" i="1" s="1"/>
  <c r="AN2108" i="1"/>
  <c r="AO2108" i="1" s="1"/>
  <c r="AP2107" i="1" s="1"/>
  <c r="AN1533" i="1"/>
  <c r="AO1533" i="1" s="1"/>
  <c r="AP1532" i="1" s="1"/>
  <c r="AN2629" i="1"/>
  <c r="AO2629" i="1" s="1"/>
  <c r="AP2628" i="1" s="1"/>
  <c r="AN2087" i="1"/>
  <c r="AO2087" i="1" s="1"/>
  <c r="AP2086" i="1" s="1"/>
  <c r="AN2279" i="1"/>
  <c r="AO2279" i="1" s="1"/>
  <c r="AP2278" i="1" s="1"/>
  <c r="AN1278" i="1"/>
  <c r="AO1278" i="1" s="1"/>
  <c r="AP1277" i="1" s="1"/>
  <c r="AN1726" i="1"/>
  <c r="AO1726" i="1" s="1"/>
  <c r="AP1725" i="1" s="1"/>
  <c r="AN2750" i="1"/>
  <c r="AO2750" i="1" s="1"/>
  <c r="AP2749" i="1" s="1"/>
  <c r="AN2323" i="1"/>
  <c r="AO2323" i="1" s="1"/>
  <c r="AP2322" i="1" s="1"/>
  <c r="AN133" i="1"/>
  <c r="AO133" i="1" s="1"/>
  <c r="AP132" i="1" s="1"/>
  <c r="AN1066" i="1"/>
  <c r="AO1066" i="1" s="1"/>
  <c r="AP1065" i="1" s="1"/>
  <c r="AN1995" i="1"/>
  <c r="AO1995" i="1" s="1"/>
  <c r="AP1994" i="1" s="1"/>
  <c r="AN2827" i="1"/>
  <c r="AO2827" i="1" s="1"/>
  <c r="AP2826" i="1" s="1"/>
  <c r="AN1890" i="1"/>
  <c r="AO1890" i="1" s="1"/>
  <c r="AP1889" i="1" s="1"/>
  <c r="AN1986" i="1"/>
  <c r="AO1986" i="1" s="1"/>
  <c r="AP1985" i="1" s="1"/>
  <c r="AN141" i="1"/>
  <c r="AO141" i="1" s="1"/>
  <c r="AP140" i="1" s="1"/>
  <c r="AN2844" i="1"/>
  <c r="AO2844" i="1" s="1"/>
  <c r="AP2843" i="1" s="1"/>
  <c r="AN2197" i="1"/>
  <c r="AO2197" i="1" s="1"/>
  <c r="AP2196" i="1" s="1"/>
  <c r="AN566" i="1"/>
  <c r="AO566" i="1" s="1"/>
  <c r="AP565" i="1" s="1"/>
  <c r="AN2465" i="1"/>
  <c r="AO2465" i="1" s="1"/>
  <c r="AP2464" i="1" s="1"/>
  <c r="AN1114" i="1"/>
  <c r="AO1114" i="1" s="1"/>
  <c r="AP1113" i="1" s="1"/>
  <c r="AN1784" i="1"/>
  <c r="AO1784" i="1" s="1"/>
  <c r="AP1783" i="1" s="1"/>
  <c r="AN1488" i="1"/>
  <c r="AO1488" i="1" s="1"/>
  <c r="AP1487" i="1" s="1"/>
  <c r="AN765" i="1"/>
  <c r="AO765" i="1" s="1"/>
  <c r="AP764" i="1" s="1"/>
  <c r="AN2117" i="1"/>
  <c r="AO2117" i="1" s="1"/>
  <c r="AP2116" i="1" s="1"/>
  <c r="AN2385" i="1"/>
  <c r="AO2385" i="1" s="1"/>
  <c r="AP2384" i="1" s="1"/>
  <c r="AN2648" i="1"/>
  <c r="AO2648" i="1" s="1"/>
  <c r="AP2647" i="1" s="1"/>
  <c r="AN2405" i="1"/>
  <c r="AO2405" i="1" s="1"/>
  <c r="AP2404" i="1" s="1"/>
  <c r="AN2255" i="1"/>
  <c r="AO2255" i="1" s="1"/>
  <c r="AP2254" i="1" s="1"/>
  <c r="AN2447" i="1"/>
  <c r="AO2447" i="1" s="1"/>
  <c r="AP2446" i="1" s="1"/>
  <c r="AN2131" i="1"/>
  <c r="AO2131" i="1" s="1"/>
  <c r="AP2130" i="1" s="1"/>
  <c r="AN755" i="1"/>
  <c r="AO755" i="1" s="1"/>
  <c r="AP754" i="1" s="1"/>
  <c r="AN1391" i="1"/>
  <c r="AO1391" i="1" s="1"/>
  <c r="AP1390" i="1" s="1"/>
  <c r="AN1405" i="1"/>
  <c r="AO1405" i="1" s="1"/>
  <c r="AP1404" i="1" s="1"/>
  <c r="AN418" i="1"/>
  <c r="AO418" i="1" s="1"/>
  <c r="AP417" i="1" s="1"/>
  <c r="AN2013" i="1"/>
  <c r="AO2013" i="1" s="1"/>
  <c r="AP2012" i="1" s="1"/>
  <c r="AN1939" i="1"/>
  <c r="AO1939" i="1" s="1"/>
  <c r="AP1938" i="1" s="1"/>
  <c r="AN1853" i="1"/>
  <c r="AO1853" i="1" s="1"/>
  <c r="AP1852" i="1" s="1"/>
  <c r="AN224" i="1"/>
  <c r="AO224" i="1" s="1"/>
  <c r="AP223" i="1" s="1"/>
  <c r="AN1936" i="1"/>
  <c r="AO1936" i="1" s="1"/>
  <c r="AP1935" i="1" s="1"/>
  <c r="AN54" i="1"/>
  <c r="AO54" i="1" s="1"/>
  <c r="AP53" i="1" s="1"/>
  <c r="AN310" i="1"/>
  <c r="AO310" i="1" s="1"/>
  <c r="AP309" i="1" s="1"/>
  <c r="AN550" i="1"/>
  <c r="AO550" i="1" s="1"/>
  <c r="AP549" i="1" s="1"/>
  <c r="AN790" i="1"/>
  <c r="AO790" i="1" s="1"/>
  <c r="AP789" i="1" s="1"/>
  <c r="AN963" i="1"/>
  <c r="AO963" i="1" s="1"/>
  <c r="AP962" i="1" s="1"/>
  <c r="AN1455" i="1"/>
  <c r="AO1455" i="1" s="1"/>
  <c r="AP1454" i="1" s="1"/>
  <c r="AN1719" i="1"/>
  <c r="AO1719" i="1" s="1"/>
  <c r="AP1718" i="1" s="1"/>
  <c r="AN1576" i="1"/>
  <c r="AO1576" i="1" s="1"/>
  <c r="AP1575" i="1" s="1"/>
  <c r="AN2784" i="1"/>
  <c r="AO2784" i="1" s="1"/>
  <c r="AP2783" i="1" s="1"/>
  <c r="AN2574" i="1"/>
  <c r="AO2574" i="1" s="1"/>
  <c r="AP2573" i="1" s="1"/>
  <c r="AN624" i="1"/>
  <c r="AO624" i="1" s="1"/>
  <c r="AP623" i="1" s="1"/>
  <c r="AN338" i="1"/>
  <c r="AO338" i="1" s="1"/>
  <c r="AP337" i="1" s="1"/>
  <c r="AN2563" i="1"/>
  <c r="AO2563" i="1" s="1"/>
  <c r="AP2562" i="1" s="1"/>
  <c r="AN2282" i="1"/>
  <c r="AO2282" i="1" s="1"/>
  <c r="AP2281" i="1" s="1"/>
  <c r="AN12" i="1"/>
  <c r="AO12" i="1" s="1"/>
  <c r="AP11" i="1" s="1"/>
  <c r="AN276" i="1"/>
  <c r="AO276" i="1" s="1"/>
  <c r="AP275" i="1" s="1"/>
  <c r="AN568" i="1"/>
  <c r="AO568" i="1" s="1"/>
  <c r="AP567" i="1" s="1"/>
  <c r="AN1116" i="1"/>
  <c r="AO1116" i="1" s="1"/>
  <c r="AP1115" i="1" s="1"/>
  <c r="AN1740" i="1"/>
  <c r="AO1740" i="1" s="1"/>
  <c r="AP1739" i="1" s="1"/>
  <c r="AN249" i="1"/>
  <c r="AO249" i="1" s="1"/>
  <c r="AP248" i="1" s="1"/>
  <c r="AN1561" i="1"/>
  <c r="AO1561" i="1" s="1"/>
  <c r="AP1560" i="1" s="1"/>
  <c r="AN1857" i="1"/>
  <c r="AO1857" i="1" s="1"/>
  <c r="AP1856" i="1" s="1"/>
  <c r="AN2113" i="1"/>
  <c r="AO2113" i="1" s="1"/>
  <c r="AP2112" i="1" s="1"/>
  <c r="AN42" i="1"/>
  <c r="AO42" i="1" s="1"/>
  <c r="AP41" i="1" s="1"/>
  <c r="AN298" i="1"/>
  <c r="AO298" i="1" s="1"/>
  <c r="AP297" i="1" s="1"/>
  <c r="AN826" i="1"/>
  <c r="AO826" i="1" s="1"/>
  <c r="AP825" i="1" s="1"/>
  <c r="AN607" i="1"/>
  <c r="AO607" i="1" s="1"/>
  <c r="AP606" i="1" s="1"/>
  <c r="AN1159" i="1"/>
  <c r="AO1159" i="1" s="1"/>
  <c r="AP1158" i="1" s="1"/>
  <c r="AN1407" i="1"/>
  <c r="AO1407" i="1" s="1"/>
  <c r="AP1406" i="1" s="1"/>
  <c r="AN1671" i="1"/>
  <c r="AO1671" i="1" s="1"/>
  <c r="AP1670" i="1" s="1"/>
  <c r="AN1210" i="1"/>
  <c r="AO1210" i="1" s="1"/>
  <c r="AP1209" i="1" s="1"/>
  <c r="AN2075" i="1"/>
  <c r="AO2075" i="1" s="1"/>
  <c r="AP2074" i="1" s="1"/>
  <c r="AN2420" i="1"/>
  <c r="AO2420" i="1" s="1"/>
  <c r="AP2419" i="1" s="1"/>
  <c r="AN832" i="1"/>
  <c r="AO832" i="1" s="1"/>
  <c r="AP831" i="1" s="1"/>
  <c r="AN2004" i="1"/>
  <c r="AO2004" i="1" s="1"/>
  <c r="AP2003" i="1" s="1"/>
  <c r="AN857" i="1"/>
  <c r="AO857" i="1" s="1"/>
  <c r="AP856" i="1" s="1"/>
  <c r="AN1537" i="1"/>
  <c r="AO1537" i="1" s="1"/>
  <c r="AP1536" i="1" s="1"/>
  <c r="AN147" i="1"/>
  <c r="AO147" i="1" s="1"/>
  <c r="AP146" i="1" s="1"/>
  <c r="AN1119" i="1"/>
  <c r="AO1119" i="1" s="1"/>
  <c r="AP1118" i="1" s="1"/>
  <c r="AN2056" i="1"/>
  <c r="AO2056" i="1" s="1"/>
  <c r="AP2055" i="1" s="1"/>
  <c r="AN2746" i="1"/>
  <c r="AO2746" i="1" s="1"/>
  <c r="AP2745" i="1" s="1"/>
  <c r="AN504" i="1"/>
  <c r="AO504" i="1" s="1"/>
  <c r="AP503" i="1" s="1"/>
  <c r="AN844" i="1"/>
  <c r="AO844" i="1" s="1"/>
  <c r="AP843" i="1" s="1"/>
  <c r="AN1268" i="1"/>
  <c r="AO1268" i="1" s="1"/>
  <c r="AP1267" i="1" s="1"/>
  <c r="AN1836" i="1"/>
  <c r="AO1836" i="1" s="1"/>
  <c r="AP1835" i="1" s="1"/>
  <c r="AN1964" i="1"/>
  <c r="AO1964" i="1" s="1"/>
  <c r="AP1963" i="1" s="1"/>
  <c r="AN153" i="1"/>
  <c r="AO153" i="1" s="1"/>
  <c r="AP152" i="1" s="1"/>
  <c r="AN425" i="1"/>
  <c r="AO425" i="1" s="1"/>
  <c r="AP424" i="1" s="1"/>
  <c r="AN1385" i="1"/>
  <c r="AO1385" i="1" s="1"/>
  <c r="AP1384" i="1" s="1"/>
  <c r="AN1733" i="1"/>
  <c r="AO1733" i="1" s="1"/>
  <c r="AP1732" i="1" s="1"/>
  <c r="AN462" i="1"/>
  <c r="AO462" i="1" s="1"/>
  <c r="AP461" i="1" s="1"/>
  <c r="AN606" i="1"/>
  <c r="AO606" i="1" s="1"/>
  <c r="AP605" i="1" s="1"/>
  <c r="AN766" i="1"/>
  <c r="AO766" i="1" s="1"/>
  <c r="AP765" i="1" s="1"/>
  <c r="AN367" i="1"/>
  <c r="AO367" i="1" s="1"/>
  <c r="AP366" i="1" s="1"/>
  <c r="AN919" i="1"/>
  <c r="AO919" i="1" s="1"/>
  <c r="AP918" i="1" s="1"/>
  <c r="AN2607" i="1"/>
  <c r="AO2607" i="1" s="1"/>
  <c r="AP2606" i="1" s="1"/>
  <c r="AN2310" i="1"/>
  <c r="AO2310" i="1" s="1"/>
  <c r="AP2309" i="1" s="1"/>
  <c r="AN936" i="1"/>
  <c r="AO936" i="1" s="1"/>
  <c r="AP935" i="1" s="1"/>
  <c r="AN1851" i="1"/>
  <c r="AO1851" i="1" s="1"/>
  <c r="AP1850" i="1" s="1"/>
  <c r="AN1194" i="1"/>
  <c r="AO1194" i="1" s="1"/>
  <c r="AP1193" i="1" s="1"/>
  <c r="AN1298" i="1"/>
  <c r="AO1298" i="1" s="1"/>
  <c r="AP1297" i="1" s="1"/>
  <c r="AN2354" i="1"/>
  <c r="AO2354" i="1" s="1"/>
  <c r="AP2353" i="1" s="1"/>
  <c r="AN220" i="1"/>
  <c r="AO220" i="1" s="1"/>
  <c r="AP219" i="1" s="1"/>
  <c r="AN293" i="1"/>
  <c r="AO293" i="1" s="1"/>
  <c r="AP292" i="1" s="1"/>
  <c r="AN2036" i="1"/>
  <c r="AO2036" i="1" s="1"/>
  <c r="AP2035" i="1" s="1"/>
  <c r="AN1861" i="1"/>
  <c r="AO1861" i="1" s="1"/>
  <c r="AP1860" i="1" s="1"/>
  <c r="AN2680" i="1"/>
  <c r="AO2680" i="1" s="1"/>
  <c r="AP2679" i="1" s="1"/>
  <c r="AN2742" i="1"/>
  <c r="AO2742" i="1" s="1"/>
  <c r="AP2741" i="1" s="1"/>
  <c r="AN352" i="1"/>
  <c r="AO352" i="1" s="1"/>
  <c r="AP351" i="1" s="1"/>
  <c r="AN1492" i="1"/>
  <c r="AO1492" i="1" s="1"/>
  <c r="AP1491" i="1" s="1"/>
  <c r="AN205" i="1"/>
  <c r="AO205" i="1" s="1"/>
  <c r="AP204" i="1" s="1"/>
  <c r="AN2065" i="1"/>
  <c r="AO2065" i="1" s="1"/>
  <c r="AP2064" i="1" s="1"/>
  <c r="AN594" i="1"/>
  <c r="AO594" i="1" s="1"/>
  <c r="AP593" i="1" s="1"/>
  <c r="AN519" i="1"/>
  <c r="AO519" i="1" s="1"/>
  <c r="AP518" i="1" s="1"/>
  <c r="AN1415" i="1"/>
  <c r="AO1415" i="1" s="1"/>
  <c r="AP1414" i="1" s="1"/>
  <c r="AN2489" i="1"/>
  <c r="AO2489" i="1" s="1"/>
  <c r="AP2488" i="1" s="1"/>
  <c r="AN2083" i="1"/>
  <c r="AO2083" i="1" s="1"/>
  <c r="AP2082" i="1" s="1"/>
  <c r="AN2493" i="1"/>
  <c r="AO2493" i="1" s="1"/>
  <c r="AP2492" i="1" s="1"/>
  <c r="AN1962" i="1"/>
  <c r="AO1962" i="1" s="1"/>
  <c r="AP1961" i="1" s="1"/>
  <c r="AN240" i="1"/>
  <c r="AO240" i="1" s="1"/>
  <c r="AP239" i="1" s="1"/>
  <c r="AN1680" i="1"/>
  <c r="AO1680" i="1" s="1"/>
  <c r="AP1679" i="1" s="1"/>
  <c r="AN193" i="1"/>
  <c r="AO193" i="1" s="1"/>
  <c r="AP192" i="1" s="1"/>
  <c r="AN637" i="1"/>
  <c r="AO637" i="1" s="1"/>
  <c r="AP636" i="1" s="1"/>
  <c r="AN913" i="1"/>
  <c r="AO913" i="1" s="1"/>
  <c r="AP912" i="1" s="1"/>
  <c r="AN1193" i="1"/>
  <c r="AO1193" i="1" s="1"/>
  <c r="AP1192" i="1" s="1"/>
  <c r="AN438" i="1"/>
  <c r="AO438" i="1" s="1"/>
  <c r="AP437" i="1" s="1"/>
  <c r="AN886" i="1"/>
  <c r="AO886" i="1" s="1"/>
  <c r="AP885" i="1" s="1"/>
  <c r="AN539" i="1"/>
  <c r="AO539" i="1" s="1"/>
  <c r="AP538" i="1" s="1"/>
  <c r="AN799" i="1"/>
  <c r="AO799" i="1" s="1"/>
  <c r="AP798" i="1" s="1"/>
  <c r="AN1899" i="1"/>
  <c r="AO1899" i="1" s="1"/>
  <c r="AP1898" i="1" s="1"/>
  <c r="AN2850" i="1"/>
  <c r="AO2850" i="1" s="1"/>
  <c r="AP2849" i="1" s="1"/>
  <c r="AN1821" i="1"/>
  <c r="AO1821" i="1" s="1"/>
  <c r="AP1820" i="1" s="1"/>
  <c r="AN16" i="1"/>
  <c r="AO16" i="1" s="1"/>
  <c r="AP15" i="1" s="1"/>
  <c r="AN1780" i="1"/>
  <c r="AO1780" i="1" s="1"/>
  <c r="AP1779" i="1" s="1"/>
  <c r="AN1611" i="1"/>
  <c r="AO1611" i="1" s="1"/>
  <c r="AP1610" i="1" s="1"/>
  <c r="AN2543" i="1"/>
  <c r="AO2543" i="1" s="1"/>
  <c r="AP2542" i="1" s="1"/>
  <c r="AN1478" i="1"/>
  <c r="AO1478" i="1" s="1"/>
  <c r="AP1477" i="1" s="1"/>
  <c r="AN1280" i="1"/>
  <c r="AO1280" i="1" s="1"/>
  <c r="AP1279" i="1" s="1"/>
  <c r="AN1105" i="1"/>
  <c r="AO1105" i="1" s="1"/>
  <c r="AP1104" i="1" s="1"/>
  <c r="AN132" i="1"/>
  <c r="AO132" i="1" s="1"/>
  <c r="AP131" i="1" s="1"/>
  <c r="AN1430" i="1"/>
  <c r="AO1430" i="1" s="1"/>
  <c r="AP1429" i="1" s="1"/>
  <c r="AN549" i="1"/>
  <c r="AO549" i="1" s="1"/>
  <c r="AP548" i="1" s="1"/>
  <c r="AN2657" i="1"/>
  <c r="AO2657" i="1" s="1"/>
  <c r="AP2656" i="1" s="1"/>
  <c r="AN1434" i="1"/>
  <c r="AO1434" i="1" s="1"/>
  <c r="AP1433" i="1" s="1"/>
  <c r="AN1024" i="1"/>
  <c r="AO1024" i="1" s="1"/>
  <c r="AP1023" i="1" s="1"/>
  <c r="AN1900" i="1"/>
  <c r="AO1900" i="1" s="1"/>
  <c r="AP1899" i="1" s="1"/>
  <c r="AN333" i="1"/>
  <c r="AO333" i="1" s="1"/>
  <c r="AP332" i="1" s="1"/>
  <c r="AN1377" i="1"/>
  <c r="AO1377" i="1" s="1"/>
  <c r="AP1376" i="1" s="1"/>
  <c r="AN1669" i="1"/>
  <c r="AO1669" i="1" s="1"/>
  <c r="AP1668" i="1" s="1"/>
  <c r="AN2033" i="1"/>
  <c r="AO2033" i="1" s="1"/>
  <c r="AP2032" i="1" s="1"/>
  <c r="AN1635" i="1"/>
  <c r="AO1635" i="1" s="1"/>
  <c r="AP1634" i="1" s="1"/>
  <c r="AN692" i="1"/>
  <c r="AO692" i="1" s="1"/>
  <c r="AP691" i="1" s="1"/>
  <c r="AN2725" i="1"/>
  <c r="AO2725" i="1" s="1"/>
  <c r="AP2724" i="1" s="1"/>
  <c r="AN1374" i="1"/>
  <c r="AO1374" i="1" s="1"/>
  <c r="AP1373" i="1" s="1"/>
  <c r="AN2300" i="1"/>
  <c r="AO2300" i="1" s="1"/>
  <c r="AP2299" i="1" s="1"/>
  <c r="AN2506" i="1"/>
  <c r="AO2506" i="1" s="1"/>
  <c r="AP2505" i="1" s="1"/>
  <c r="AN1620" i="1"/>
  <c r="AO1620" i="1" s="1"/>
  <c r="AP1619" i="1" s="1"/>
  <c r="Y391" i="1"/>
  <c r="Z391" i="1" s="1"/>
  <c r="AA389" i="1" s="1"/>
  <c r="Y1548" i="1"/>
  <c r="Z1548" i="1" s="1"/>
  <c r="AA1546" i="1" s="1"/>
  <c r="X2364" i="1"/>
  <c r="Y2048" i="1"/>
  <c r="Z2048" i="1" s="1"/>
  <c r="AA2046" i="1" s="1"/>
  <c r="X2238" i="1"/>
  <c r="Y1852" i="1"/>
  <c r="Z1852" i="1" s="1"/>
  <c r="AA1850" i="1" s="1"/>
  <c r="Y1980" i="1"/>
  <c r="Z1980" i="1" s="1"/>
  <c r="AA1978" i="1" s="1"/>
  <c r="Y2508" i="1"/>
  <c r="Z2508" i="1" s="1"/>
  <c r="AA2506" i="1" s="1"/>
  <c r="Y2067" i="1"/>
  <c r="Z2067" i="1" s="1"/>
  <c r="AA2065" i="1" s="1"/>
  <c r="Y2727" i="1"/>
  <c r="Z2727" i="1" s="1"/>
  <c r="AA2725" i="1" s="1"/>
  <c r="Y2416" i="1"/>
  <c r="Z2416" i="1" s="1"/>
  <c r="AA2414" i="1" s="1"/>
  <c r="Y2804" i="1"/>
  <c r="Z2804" i="1" s="1"/>
  <c r="AA2802" i="1" s="1"/>
  <c r="Y2096" i="1"/>
  <c r="Z2096" i="1" s="1"/>
  <c r="AA2094" i="1" s="1"/>
  <c r="Y2216" i="1"/>
  <c r="Z2216" i="1" s="1"/>
  <c r="AA2214" i="1" s="1"/>
  <c r="Y2420" i="1"/>
  <c r="Z2420" i="1" s="1"/>
  <c r="AA2418" i="1" s="1"/>
  <c r="Y2808" i="1"/>
  <c r="Z2808" i="1" s="1"/>
  <c r="AA2806" i="1" s="1"/>
  <c r="Y136" i="1"/>
  <c r="Z136" i="1" s="1"/>
  <c r="AA134" i="1" s="1"/>
  <c r="Y280" i="1"/>
  <c r="Z280" i="1" s="1"/>
  <c r="AA278" i="1" s="1"/>
  <c r="Y45" i="1"/>
  <c r="Z45" i="1" s="1"/>
  <c r="AA43" i="1" s="1"/>
  <c r="Y173" i="1"/>
  <c r="Z173" i="1" s="1"/>
  <c r="AA171" i="1" s="1"/>
  <c r="Y673" i="1"/>
  <c r="Z673" i="1" s="1"/>
  <c r="AA671" i="1" s="1"/>
  <c r="Y801" i="1"/>
  <c r="Z801" i="1" s="1"/>
  <c r="AA799" i="1" s="1"/>
  <c r="Y929" i="1"/>
  <c r="Z929" i="1" s="1"/>
  <c r="AA927" i="1" s="1"/>
  <c r="Y1057" i="1"/>
  <c r="Z1057" i="1" s="1"/>
  <c r="AA1055" i="1" s="1"/>
  <c r="X1716" i="1"/>
  <c r="Y1191" i="1"/>
  <c r="Z1191" i="1" s="1"/>
  <c r="AA1189" i="1" s="1"/>
  <c r="Y2036" i="1"/>
  <c r="Z2036" i="1" s="1"/>
  <c r="AA2034" i="1" s="1"/>
  <c r="Y917" i="1"/>
  <c r="Z917" i="1" s="1"/>
  <c r="AA915" i="1" s="1"/>
  <c r="Y1826" i="1"/>
  <c r="Z1826" i="1" s="1"/>
  <c r="AA1824" i="1" s="1"/>
  <c r="AN179" i="1"/>
  <c r="AO179" i="1" s="1"/>
  <c r="AP178" i="1" s="1"/>
  <c r="AN663" i="1"/>
  <c r="AO663" i="1" s="1"/>
  <c r="AP662" i="1" s="1"/>
  <c r="AN732" i="1"/>
  <c r="AO732" i="1" s="1"/>
  <c r="AP731" i="1" s="1"/>
  <c r="AN1240" i="1"/>
  <c r="AO1240" i="1" s="1"/>
  <c r="AP1239" i="1" s="1"/>
  <c r="AN877" i="1"/>
  <c r="AO877" i="1" s="1"/>
  <c r="AP876" i="1" s="1"/>
  <c r="AN1081" i="1"/>
  <c r="AO1081" i="1" s="1"/>
  <c r="AP1080" i="1" s="1"/>
  <c r="AN1961" i="1"/>
  <c r="AO1961" i="1" s="1"/>
  <c r="AP1960" i="1" s="1"/>
  <c r="AN102" i="1"/>
  <c r="AO102" i="1" s="1"/>
  <c r="AP101" i="1" s="1"/>
  <c r="AN263" i="1"/>
  <c r="AO263" i="1" s="1"/>
  <c r="AP262" i="1" s="1"/>
  <c r="AN1371" i="1"/>
  <c r="AO1371" i="1" s="1"/>
  <c r="AP1370" i="1" s="1"/>
  <c r="AN1703" i="1"/>
  <c r="AO1703" i="1" s="1"/>
  <c r="AP1702" i="1" s="1"/>
  <c r="AN1630" i="1"/>
  <c r="AO1630" i="1" s="1"/>
  <c r="AP1629" i="1" s="1"/>
  <c r="AN2654" i="1"/>
  <c r="AO2654" i="1" s="1"/>
  <c r="AP2653" i="1" s="1"/>
  <c r="AN533" i="1"/>
  <c r="AO533" i="1" s="1"/>
  <c r="AP532" i="1" s="1"/>
  <c r="AN2137" i="1"/>
  <c r="AO2137" i="1" s="1"/>
  <c r="AP2136" i="1" s="1"/>
  <c r="AN1898" i="1"/>
  <c r="AO1898" i="1" s="1"/>
  <c r="AP1897" i="1" s="1"/>
  <c r="AN385" i="1"/>
  <c r="AO385" i="1" s="1"/>
  <c r="AP384" i="1" s="1"/>
  <c r="AN933" i="1"/>
  <c r="AO933" i="1" s="1"/>
  <c r="AP932" i="1" s="1"/>
  <c r="AN26" i="1"/>
  <c r="AO26" i="1" s="1"/>
  <c r="AP25" i="1" s="1"/>
  <c r="AN282" i="1"/>
  <c r="AO282" i="1" s="1"/>
  <c r="AP281" i="1" s="1"/>
  <c r="AN602" i="1"/>
  <c r="AO602" i="1" s="1"/>
  <c r="AP601" i="1" s="1"/>
  <c r="AN2580" i="1"/>
  <c r="AO2580" i="1" s="1"/>
  <c r="AP2579" i="1" s="1"/>
  <c r="AN2027" i="1"/>
  <c r="AO2027" i="1" s="1"/>
  <c r="AP2026" i="1" s="1"/>
  <c r="AN1346" i="1"/>
  <c r="AO1346" i="1" s="1"/>
  <c r="AP1345" i="1" s="1"/>
  <c r="AN1858" i="1"/>
  <c r="AO1858" i="1" s="1"/>
  <c r="AP1857" i="1" s="1"/>
  <c r="AN1954" i="1"/>
  <c r="AO1954" i="1" s="1"/>
  <c r="AP1953" i="1" s="1"/>
  <c r="AN2530" i="1"/>
  <c r="AO2530" i="1" s="1"/>
  <c r="AP2529" i="1" s="1"/>
  <c r="AN1481" i="1"/>
  <c r="AO1481" i="1" s="1"/>
  <c r="AP1480" i="1" s="1"/>
  <c r="AN98" i="1"/>
  <c r="AO98" i="1" s="1"/>
  <c r="AP97" i="1" s="1"/>
  <c r="AN2698" i="1"/>
  <c r="AO2698" i="1" s="1"/>
  <c r="AP2697" i="1" s="1"/>
  <c r="AN1248" i="1"/>
  <c r="AO1248" i="1" s="1"/>
  <c r="AP1247" i="1" s="1"/>
  <c r="AN1688" i="1"/>
  <c r="AO1688" i="1" s="1"/>
  <c r="AP1687" i="1" s="1"/>
  <c r="AN937" i="1"/>
  <c r="AO937" i="1" s="1"/>
  <c r="AP936" i="1" s="1"/>
  <c r="AN414" i="1"/>
  <c r="AO414" i="1" s="1"/>
  <c r="AP413" i="1" s="1"/>
  <c r="AN855" i="1"/>
  <c r="AO855" i="1" s="1"/>
  <c r="AP854" i="1" s="1"/>
  <c r="AN1627" i="1"/>
  <c r="AO1627" i="1" s="1"/>
  <c r="AP1626" i="1" s="1"/>
  <c r="AN1827" i="1"/>
  <c r="AO1827" i="1" s="1"/>
  <c r="AP1826" i="1" s="1"/>
  <c r="AN795" i="1"/>
  <c r="AO795" i="1" s="1"/>
  <c r="AP794" i="1" s="1"/>
  <c r="AN918" i="1"/>
  <c r="AO918" i="1" s="1"/>
  <c r="AP917" i="1" s="1"/>
  <c r="AN2372" i="1"/>
  <c r="AO2372" i="1" s="1"/>
  <c r="AP2371" i="1" s="1"/>
  <c r="AN1158" i="1"/>
  <c r="AO1158" i="1" s="1"/>
  <c r="AP1157" i="1" s="1"/>
  <c r="AN2195" i="1"/>
  <c r="AO2195" i="1" s="1"/>
  <c r="AP2194" i="1" s="1"/>
  <c r="AN380" i="1"/>
  <c r="AO380" i="1" s="1"/>
  <c r="AP379" i="1" s="1"/>
  <c r="AN1700" i="1"/>
  <c r="AO1700" i="1" s="1"/>
  <c r="AP1699" i="1" s="1"/>
  <c r="AN2012" i="1"/>
  <c r="AO2012" i="1" s="1"/>
  <c r="AP2011" i="1" s="1"/>
  <c r="AN778" i="1"/>
  <c r="AO778" i="1" s="1"/>
  <c r="AP777" i="1" s="1"/>
  <c r="AN1539" i="1"/>
  <c r="AO1539" i="1" s="1"/>
  <c r="AP1538" i="1" s="1"/>
  <c r="AN2692" i="1"/>
  <c r="AO2692" i="1" s="1"/>
  <c r="AP2691" i="1" s="1"/>
  <c r="AN2633" i="1"/>
  <c r="AO2633" i="1" s="1"/>
  <c r="AP2632" i="1" s="1"/>
  <c r="AN2130" i="1"/>
  <c r="AO2130" i="1" s="1"/>
  <c r="AP2129" i="1" s="1"/>
  <c r="AN875" i="1"/>
  <c r="AO875" i="1" s="1"/>
  <c r="AP874" i="1" s="1"/>
  <c r="AN2473" i="1"/>
  <c r="AO2473" i="1" s="1"/>
  <c r="AP2472" i="1" s="1"/>
  <c r="AN604" i="1"/>
  <c r="AO604" i="1" s="1"/>
  <c r="AP603" i="1" s="1"/>
  <c r="AN597" i="1"/>
  <c r="AO597" i="1" s="1"/>
  <c r="AP596" i="1" s="1"/>
  <c r="AN1293" i="1"/>
  <c r="AO1293" i="1" s="1"/>
  <c r="AP1292" i="1" s="1"/>
  <c r="AN1805" i="1"/>
  <c r="AO1805" i="1" s="1"/>
  <c r="AP1804" i="1" s="1"/>
  <c r="AN2728" i="1"/>
  <c r="AO2728" i="1" s="1"/>
  <c r="AP2727" i="1" s="1"/>
  <c r="AN2431" i="1"/>
  <c r="AO2431" i="1" s="1"/>
  <c r="AP2430" i="1" s="1"/>
  <c r="AN1876" i="1"/>
  <c r="AO1876" i="1" s="1"/>
  <c r="AP1875" i="1" s="1"/>
  <c r="AN131" i="1"/>
  <c r="AO131" i="1" s="1"/>
  <c r="AP130" i="1" s="1"/>
  <c r="AN2732" i="1"/>
  <c r="AO2732" i="1" s="1"/>
  <c r="AP2731" i="1" s="1"/>
  <c r="AN444" i="1"/>
  <c r="AO444" i="1" s="1"/>
  <c r="AP443" i="1" s="1"/>
  <c r="AN852" i="1"/>
  <c r="AO852" i="1" s="1"/>
  <c r="AP851" i="1" s="1"/>
  <c r="AN1204" i="1"/>
  <c r="AO1204" i="1" s="1"/>
  <c r="AP1203" i="1" s="1"/>
  <c r="AN1844" i="1"/>
  <c r="AO1844" i="1" s="1"/>
  <c r="AP1843" i="1" s="1"/>
  <c r="AN710" i="1"/>
  <c r="AO710" i="1" s="1"/>
  <c r="AP709" i="1" s="1"/>
  <c r="AN2160" i="1"/>
  <c r="AO2160" i="1" s="1"/>
  <c r="AP2159" i="1" s="1"/>
  <c r="AN2496" i="1"/>
  <c r="AO2496" i="1" s="1"/>
  <c r="AP2495" i="1" s="1"/>
  <c r="AN2821" i="1"/>
  <c r="AO2821" i="1" s="1"/>
  <c r="AP2820" i="1" s="1"/>
  <c r="AN2663" i="1"/>
  <c r="AO2663" i="1" s="1"/>
  <c r="AP2662" i="1" s="1"/>
  <c r="AN204" i="1"/>
  <c r="AO204" i="1" s="1"/>
  <c r="AP203" i="1" s="1"/>
  <c r="AN1124" i="1"/>
  <c r="AO1124" i="1" s="1"/>
  <c r="AP1123" i="1" s="1"/>
  <c r="AN1829" i="1"/>
  <c r="AO1829" i="1" s="1"/>
  <c r="AP1828" i="1" s="1"/>
  <c r="AN1087" i="1"/>
  <c r="AO1087" i="1" s="1"/>
  <c r="AP1086" i="1" s="1"/>
  <c r="AN2540" i="1"/>
  <c r="AO2540" i="1" s="1"/>
  <c r="AP2539" i="1" s="1"/>
  <c r="AN428" i="1"/>
  <c r="AO428" i="1" s="1"/>
  <c r="AP427" i="1" s="1"/>
  <c r="AN1464" i="1"/>
  <c r="AO1464" i="1" s="1"/>
  <c r="AP1463" i="1" s="1"/>
  <c r="AN1904" i="1"/>
  <c r="AO1904" i="1" s="1"/>
  <c r="AP1903" i="1" s="1"/>
  <c r="AN1689" i="1"/>
  <c r="AO1689" i="1" s="1"/>
  <c r="AP1688" i="1" s="1"/>
  <c r="AN58" i="1"/>
  <c r="AO58" i="1" s="1"/>
  <c r="AP57" i="1" s="1"/>
  <c r="AN426" i="1"/>
  <c r="AO426" i="1" s="1"/>
  <c r="AP425" i="1" s="1"/>
  <c r="AN634" i="1"/>
  <c r="AO634" i="1" s="1"/>
  <c r="AP633" i="1" s="1"/>
  <c r="AN331" i="1"/>
  <c r="AO331" i="1" s="1"/>
  <c r="AP330" i="1" s="1"/>
  <c r="AN479" i="1"/>
  <c r="AO479" i="1" s="1"/>
  <c r="AP478" i="1" s="1"/>
  <c r="AN851" i="1"/>
  <c r="AO851" i="1" s="1"/>
  <c r="AP850" i="1" s="1"/>
  <c r="AN1327" i="1"/>
  <c r="AO1327" i="1" s="1"/>
  <c r="AP1326" i="1" s="1"/>
  <c r="AN2507" i="1"/>
  <c r="AO2507" i="1" s="1"/>
  <c r="AP2506" i="1" s="1"/>
  <c r="AN2178" i="1"/>
  <c r="AO2178" i="1" s="1"/>
  <c r="AP2177" i="1" s="1"/>
  <c r="AN168" i="1"/>
  <c r="AO168" i="1" s="1"/>
  <c r="AP167" i="1" s="1"/>
  <c r="AN1364" i="1"/>
  <c r="AO1364" i="1" s="1"/>
  <c r="AP1363" i="1" s="1"/>
  <c r="AN565" i="1"/>
  <c r="AO565" i="1" s="1"/>
  <c r="AP564" i="1" s="1"/>
  <c r="AN2213" i="1"/>
  <c r="AO2213" i="1" s="1"/>
  <c r="AP2212" i="1" s="1"/>
  <c r="AN275" i="1"/>
  <c r="AO275" i="1" s="1"/>
  <c r="AP274" i="1" s="1"/>
  <c r="AN2115" i="1"/>
  <c r="AO2115" i="1" s="1"/>
  <c r="AP2114" i="1" s="1"/>
  <c r="AN116" i="1"/>
  <c r="AO116" i="1" s="1"/>
  <c r="AP115" i="1" s="1"/>
  <c r="AN1064" i="1"/>
  <c r="AO1064" i="1" s="1"/>
  <c r="AP1063" i="1" s="1"/>
  <c r="AN1809" i="1"/>
  <c r="AO1809" i="1" s="1"/>
  <c r="AP1808" i="1" s="1"/>
  <c r="AN1915" i="1"/>
  <c r="AO1915" i="1" s="1"/>
  <c r="AP1914" i="1" s="1"/>
  <c r="AN1252" i="1"/>
  <c r="AO1252" i="1" s="1"/>
  <c r="AP1251" i="1" s="1"/>
  <c r="AN2408" i="1"/>
  <c r="AO2408" i="1" s="1"/>
  <c r="AP2407" i="1" s="1"/>
  <c r="AN1852" i="1"/>
  <c r="AO1852" i="1" s="1"/>
  <c r="AP1851" i="1" s="1"/>
  <c r="AN217" i="1"/>
  <c r="AO217" i="1" s="1"/>
  <c r="AP216" i="1" s="1"/>
  <c r="AN629" i="1"/>
  <c r="AO629" i="1" s="1"/>
  <c r="AP628" i="1" s="1"/>
  <c r="AN1165" i="1"/>
  <c r="AO1165" i="1" s="1"/>
  <c r="AP1164" i="1" s="1"/>
  <c r="AN2133" i="1"/>
  <c r="AO2133" i="1" s="1"/>
  <c r="AP2132" i="1" s="1"/>
  <c r="AN31" i="1"/>
  <c r="AO31" i="1" s="1"/>
  <c r="AP30" i="1" s="1"/>
  <c r="AN287" i="1"/>
  <c r="AO287" i="1" s="1"/>
  <c r="AP286" i="1" s="1"/>
  <c r="AN1263" i="1"/>
  <c r="AO1263" i="1" s="1"/>
  <c r="AP1262" i="1" s="1"/>
  <c r="AN1629" i="1"/>
  <c r="AO1629" i="1" s="1"/>
  <c r="AP1628" i="1" s="1"/>
  <c r="AN2767" i="1"/>
  <c r="AO2767" i="1" s="1"/>
  <c r="AP2766" i="1" s="1"/>
  <c r="AN1254" i="1"/>
  <c r="AO1254" i="1" s="1"/>
  <c r="AP1253" i="1" s="1"/>
  <c r="AN1872" i="1"/>
  <c r="AO1872" i="1" s="1"/>
  <c r="AP1871" i="1" s="1"/>
  <c r="AN2687" i="1"/>
  <c r="AO2687" i="1" s="1"/>
  <c r="AP2686" i="1" s="1"/>
  <c r="AN1414" i="1"/>
  <c r="AO1414" i="1" s="1"/>
  <c r="AP1413" i="1" s="1"/>
  <c r="AN2198" i="1"/>
  <c r="AO2198" i="1" s="1"/>
  <c r="AP2197" i="1" s="1"/>
  <c r="AN2774" i="1"/>
  <c r="AO2774" i="1" s="1"/>
  <c r="AP2773" i="1" s="1"/>
  <c r="AN424" i="1"/>
  <c r="AO424" i="1" s="1"/>
  <c r="AP423" i="1" s="1"/>
  <c r="AN1249" i="1"/>
  <c r="AO1249" i="1" s="1"/>
  <c r="AP1248" i="1" s="1"/>
  <c r="AN1541" i="1"/>
  <c r="AO1541" i="1" s="1"/>
  <c r="AP1540" i="1" s="1"/>
  <c r="AN1833" i="1"/>
  <c r="AO1833" i="1" s="1"/>
  <c r="AP1832" i="1" s="1"/>
  <c r="AN2125" i="1"/>
  <c r="AO2125" i="1" s="1"/>
  <c r="AP2124" i="1" s="1"/>
  <c r="AN646" i="1"/>
  <c r="AO646" i="1" s="1"/>
  <c r="AP645" i="1" s="1"/>
  <c r="AN895" i="1"/>
  <c r="AO895" i="1" s="1"/>
  <c r="AP894" i="1" s="1"/>
  <c r="AN1219" i="1"/>
  <c r="AO1219" i="1" s="1"/>
  <c r="AP1218" i="1" s="1"/>
  <c r="AN1188" i="1"/>
  <c r="AO1188" i="1" s="1"/>
  <c r="AP1187" i="1" s="1"/>
  <c r="AN625" i="1"/>
  <c r="AO625" i="1" s="1"/>
  <c r="AP624" i="1" s="1"/>
  <c r="AN1015" i="1"/>
  <c r="AO1015" i="1" s="1"/>
  <c r="AP1014" i="1" s="1"/>
  <c r="AN2067" i="1"/>
  <c r="AO2067" i="1" s="1"/>
  <c r="AP2066" i="1" s="1"/>
  <c r="AN1643" i="1"/>
  <c r="AO1643" i="1" s="1"/>
  <c r="AP1642" i="1" s="1"/>
  <c r="AN817" i="1"/>
  <c r="AO817" i="1" s="1"/>
  <c r="AP816" i="1" s="1"/>
  <c r="AN2209" i="1"/>
  <c r="AO2209" i="1" s="1"/>
  <c r="AP2208" i="1" s="1"/>
  <c r="AN2696" i="1"/>
  <c r="AO2696" i="1" s="1"/>
  <c r="AP2695" i="1" s="1"/>
  <c r="AN1118" i="1"/>
  <c r="AO1118" i="1" s="1"/>
  <c r="AP1117" i="1" s="1"/>
  <c r="AN2063" i="1"/>
  <c r="AO2063" i="1" s="1"/>
  <c r="AP2062" i="1" s="1"/>
  <c r="AN1350" i="1"/>
  <c r="AO1350" i="1" s="1"/>
  <c r="AP1349" i="1" s="1"/>
  <c r="AN2512" i="1"/>
  <c r="AO2512" i="1" s="1"/>
  <c r="AP2511" i="1" s="1"/>
  <c r="AN2109" i="1"/>
  <c r="AO2109" i="1" s="1"/>
  <c r="AP2108" i="1" s="1"/>
  <c r="AN2568" i="1"/>
  <c r="AO2568" i="1" s="1"/>
  <c r="AP2567" i="1" s="1"/>
  <c r="AN2589" i="1"/>
  <c r="AO2589" i="1" s="1"/>
  <c r="AP2588" i="1" s="1"/>
  <c r="AN727" i="1"/>
  <c r="AO727" i="1" s="1"/>
  <c r="AP726" i="1" s="1"/>
  <c r="AN394" i="1"/>
  <c r="AO394" i="1" s="1"/>
  <c r="AP393" i="1" s="1"/>
  <c r="AN1903" i="1"/>
  <c r="AO1903" i="1" s="1"/>
  <c r="AP1902" i="1" s="1"/>
  <c r="AN1695" i="1"/>
  <c r="AO1695" i="1" s="1"/>
  <c r="AP1694" i="1" s="1"/>
  <c r="AN1437" i="1"/>
  <c r="AO1437" i="1" s="1"/>
  <c r="AP1436" i="1" s="1"/>
  <c r="AN2485" i="1"/>
  <c r="AO2485" i="1" s="1"/>
  <c r="AP2484" i="1" s="1"/>
  <c r="AN1387" i="1"/>
  <c r="AO1387" i="1" s="1"/>
  <c r="AP1386" i="1" s="1"/>
  <c r="AN2046" i="1"/>
  <c r="AO2046" i="1" s="1"/>
  <c r="AP2045" i="1" s="1"/>
  <c r="AN1760" i="1"/>
  <c r="AO1760" i="1" s="1"/>
  <c r="AP1759" i="1" s="1"/>
  <c r="AN1347" i="1"/>
  <c r="AO1347" i="1" s="1"/>
  <c r="AP1346" i="1" s="1"/>
  <c r="AN2813" i="1"/>
  <c r="AO2813" i="1" s="1"/>
  <c r="AP2812" i="1" s="1"/>
  <c r="Y1757" i="1"/>
  <c r="Z1757" i="1" s="1"/>
  <c r="AA1755" i="1" s="1"/>
  <c r="Y1482" i="1"/>
  <c r="Z1482" i="1" s="1"/>
  <c r="AA1480" i="1" s="1"/>
  <c r="Y1610" i="1"/>
  <c r="Z1610" i="1" s="1"/>
  <c r="AA1608" i="1" s="1"/>
  <c r="Y1801" i="1"/>
  <c r="Z1801" i="1" s="1"/>
  <c r="AA1799" i="1" s="1"/>
  <c r="Y1929" i="1"/>
  <c r="Z1929" i="1" s="1"/>
  <c r="AA1927" i="1" s="1"/>
  <c r="Y2057" i="1"/>
  <c r="Z2057" i="1" s="1"/>
  <c r="AA2055" i="1" s="1"/>
  <c r="Y2185" i="1"/>
  <c r="Z2185" i="1" s="1"/>
  <c r="AA2183" i="1" s="1"/>
  <c r="Y2441" i="1"/>
  <c r="Z2441" i="1" s="1"/>
  <c r="AA2439" i="1" s="1"/>
  <c r="Y959" i="1"/>
  <c r="Z959" i="1" s="1"/>
  <c r="AA957" i="1" s="1"/>
  <c r="Y2576" i="1"/>
  <c r="Z2576" i="1" s="1"/>
  <c r="AA2574" i="1" s="1"/>
  <c r="Y840" i="1"/>
  <c r="Z840" i="1" s="1"/>
  <c r="AA838" i="1" s="1"/>
  <c r="X2149" i="1"/>
  <c r="X576" i="1"/>
  <c r="AN1972" i="1"/>
  <c r="AO1972" i="1" s="1"/>
  <c r="AP1971" i="1" s="1"/>
  <c r="AN1013" i="1"/>
  <c r="AO1013" i="1" s="1"/>
  <c r="AP1012" i="1" s="1"/>
  <c r="AN1889" i="1"/>
  <c r="AO1889" i="1" s="1"/>
  <c r="AP1888" i="1" s="1"/>
  <c r="AN278" i="1"/>
  <c r="AO278" i="1" s="1"/>
  <c r="AP277" i="1" s="1"/>
  <c r="AN1427" i="1"/>
  <c r="AO1427" i="1" s="1"/>
  <c r="AP1426" i="1" s="1"/>
  <c r="AN2183" i="1"/>
  <c r="AO2183" i="1" s="1"/>
  <c r="AP2182" i="1" s="1"/>
  <c r="AN2695" i="1"/>
  <c r="AO2695" i="1" s="1"/>
  <c r="AP2694" i="1" s="1"/>
  <c r="AN2334" i="1"/>
  <c r="AO2334" i="1" s="1"/>
  <c r="AP2333" i="1" s="1"/>
  <c r="AN2846" i="1"/>
  <c r="AO2846" i="1" s="1"/>
  <c r="AP2845" i="1" s="1"/>
  <c r="AN1400" i="1"/>
  <c r="AO1400" i="1" s="1"/>
  <c r="AP1399" i="1" s="1"/>
  <c r="AN1921" i="1"/>
  <c r="AO1921" i="1" s="1"/>
  <c r="AP1920" i="1" s="1"/>
  <c r="AN184" i="1"/>
  <c r="AO184" i="1" s="1"/>
  <c r="AP183" i="1" s="1"/>
  <c r="AN1354" i="1"/>
  <c r="AO1354" i="1" s="1"/>
  <c r="AP1353" i="1" s="1"/>
  <c r="AN525" i="1"/>
  <c r="AO525" i="1" s="1"/>
  <c r="AP524" i="1" s="1"/>
  <c r="AN729" i="1"/>
  <c r="AO729" i="1" s="1"/>
  <c r="AP728" i="1" s="1"/>
  <c r="AN1069" i="1"/>
  <c r="AO1069" i="1" s="1"/>
  <c r="AP1068" i="1" s="1"/>
  <c r="AN1653" i="1"/>
  <c r="AO1653" i="1" s="1"/>
  <c r="AP1652" i="1" s="1"/>
  <c r="AN2165" i="1"/>
  <c r="AO2165" i="1" s="1"/>
  <c r="AP2164" i="1" s="1"/>
  <c r="AN922" i="1"/>
  <c r="AO922" i="1" s="1"/>
  <c r="AP921" i="1" s="1"/>
  <c r="AN2713" i="1"/>
  <c r="AO2713" i="1" s="1"/>
  <c r="AP2712" i="1" s="1"/>
  <c r="AN1474" i="1"/>
  <c r="AO1474" i="1" s="1"/>
  <c r="AP1473" i="1" s="1"/>
  <c r="AN2341" i="1"/>
  <c r="AO2341" i="1" s="1"/>
  <c r="AP2340" i="1" s="1"/>
  <c r="AN207" i="1"/>
  <c r="AO207" i="1" s="1"/>
  <c r="AP206" i="1" s="1"/>
  <c r="AN1051" i="1"/>
  <c r="AO1051" i="1" s="1"/>
  <c r="AP1050" i="1" s="1"/>
  <c r="AN2536" i="1"/>
  <c r="AO2536" i="1" s="1"/>
  <c r="AP2535" i="1" s="1"/>
  <c r="AN941" i="1"/>
  <c r="AO941" i="1" s="1"/>
  <c r="AP940" i="1" s="1"/>
  <c r="AN1445" i="1"/>
  <c r="AO1445" i="1" s="1"/>
  <c r="AP1444" i="1" s="1"/>
  <c r="AN247" i="1"/>
  <c r="AO247" i="1" s="1"/>
  <c r="AP246" i="1" s="1"/>
  <c r="AN703" i="1"/>
  <c r="AO703" i="1" s="1"/>
  <c r="AP702" i="1" s="1"/>
  <c r="AN2615" i="1"/>
  <c r="AO2615" i="1" s="1"/>
  <c r="AP2614" i="1" s="1"/>
  <c r="AN1294" i="1"/>
  <c r="AO1294" i="1" s="1"/>
  <c r="AP1293" i="1" s="1"/>
  <c r="AN1870" i="1"/>
  <c r="AO1870" i="1" s="1"/>
  <c r="AP1869" i="1" s="1"/>
  <c r="AN2062" i="1"/>
  <c r="AO2062" i="1" s="1"/>
  <c r="AP2061" i="1" s="1"/>
  <c r="AN2318" i="1"/>
  <c r="AO2318" i="1" s="1"/>
  <c r="AP2317" i="1" s="1"/>
  <c r="AN2830" i="1"/>
  <c r="AO2830" i="1" s="1"/>
  <c r="AP2829" i="1" s="1"/>
  <c r="AN873" i="1"/>
  <c r="AO873" i="1" s="1"/>
  <c r="AP872" i="1" s="1"/>
  <c r="AN599" i="1"/>
  <c r="AO599" i="1" s="1"/>
  <c r="AP598" i="1" s="1"/>
  <c r="AN1283" i="1"/>
  <c r="AO1283" i="1" s="1"/>
  <c r="AP1282" i="1" s="1"/>
  <c r="AN1408" i="1"/>
  <c r="AO1408" i="1" s="1"/>
  <c r="AP1407" i="1" s="1"/>
  <c r="AN2073" i="1"/>
  <c r="AO2073" i="1" s="1"/>
  <c r="AP2072" i="1" s="1"/>
  <c r="AN2292" i="1"/>
  <c r="AO2292" i="1" s="1"/>
  <c r="AP2291" i="1" s="1"/>
  <c r="AN2569" i="1"/>
  <c r="AO2569" i="1" s="1"/>
  <c r="AP2568" i="1" s="1"/>
  <c r="AN1146" i="1"/>
  <c r="AO1146" i="1" s="1"/>
  <c r="AP1145" i="1" s="1"/>
  <c r="AN1725" i="1"/>
  <c r="AO1725" i="1" s="1"/>
  <c r="AP1724" i="1" s="1"/>
  <c r="AN2770" i="1"/>
  <c r="AO2770" i="1" s="1"/>
  <c r="AP2769" i="1" s="1"/>
  <c r="AN305" i="1"/>
  <c r="AO305" i="1" s="1"/>
  <c r="AP304" i="1" s="1"/>
  <c r="AN1005" i="1"/>
  <c r="AO1005" i="1" s="1"/>
  <c r="AP1004" i="1" s="1"/>
  <c r="AN284" i="1"/>
  <c r="AO284" i="1" s="1"/>
  <c r="AP283" i="1" s="1"/>
  <c r="AN1272" i="1"/>
  <c r="AO1272" i="1" s="1"/>
  <c r="AP1271" i="1" s="1"/>
  <c r="AN1348" i="1"/>
  <c r="AO1348" i="1" s="1"/>
  <c r="AP1347" i="1" s="1"/>
  <c r="AN433" i="1"/>
  <c r="AO433" i="1" s="1"/>
  <c r="AP432" i="1" s="1"/>
  <c r="AN1059" i="1"/>
  <c r="AO1059" i="1" s="1"/>
  <c r="AP1058" i="1" s="1"/>
  <c r="AN1271" i="1"/>
  <c r="AO1271" i="1" s="1"/>
  <c r="AP1270" i="1" s="1"/>
  <c r="AN1603" i="1"/>
  <c r="AO1603" i="1" s="1"/>
  <c r="AP1602" i="1" s="1"/>
  <c r="AN2624" i="1"/>
  <c r="AO2624" i="1" s="1"/>
  <c r="AP2623" i="1" s="1"/>
  <c r="AN674" i="1"/>
  <c r="AO674" i="1" s="1"/>
  <c r="AP673" i="1" s="1"/>
  <c r="AN2352" i="1"/>
  <c r="AO2352" i="1" s="1"/>
  <c r="AP2351" i="1" s="1"/>
  <c r="AN1149" i="1"/>
  <c r="AO1149" i="1" s="1"/>
  <c r="AP1148" i="1" s="1"/>
  <c r="AN360" i="1"/>
  <c r="AO360" i="1" s="1"/>
  <c r="AP359" i="1" s="1"/>
  <c r="AN1828" i="1"/>
  <c r="AO1828" i="1" s="1"/>
  <c r="AP1827" i="1" s="1"/>
  <c r="AN829" i="1"/>
  <c r="AO829" i="1" s="1"/>
  <c r="AP828" i="1" s="1"/>
  <c r="AN2201" i="1"/>
  <c r="AO2201" i="1" s="1"/>
  <c r="AP2200" i="1" s="1"/>
  <c r="AN91" i="1"/>
  <c r="AO91" i="1" s="1"/>
  <c r="AP90" i="1" s="1"/>
  <c r="AN820" i="1"/>
  <c r="AO820" i="1" s="1"/>
  <c r="AP819" i="1" s="1"/>
  <c r="AN2484" i="1"/>
  <c r="AO2484" i="1" s="1"/>
  <c r="AP2483" i="1" s="1"/>
  <c r="AN2443" i="1"/>
  <c r="AO2443" i="1" s="1"/>
  <c r="AP2442" i="1" s="1"/>
  <c r="AN1728" i="1"/>
  <c r="AO1728" i="1" s="1"/>
  <c r="AP1727" i="1" s="1"/>
  <c r="AN514" i="1"/>
  <c r="AO514" i="1" s="1"/>
  <c r="AP513" i="1" s="1"/>
  <c r="AN2476" i="1"/>
  <c r="AO2476" i="1" s="1"/>
  <c r="AP2475" i="1" s="1"/>
  <c r="AN848" i="1"/>
  <c r="AO848" i="1" s="1"/>
  <c r="AP847" i="1" s="1"/>
  <c r="AN1609" i="1"/>
  <c r="AO1609" i="1" s="1"/>
  <c r="AP1608" i="1" s="1"/>
  <c r="AN1103" i="1"/>
  <c r="AO1103" i="1" s="1"/>
  <c r="AP1102" i="1" s="1"/>
  <c r="AN1704" i="1"/>
  <c r="AO1704" i="1" s="1"/>
  <c r="AP1703" i="1" s="1"/>
  <c r="AN1460" i="1"/>
  <c r="AO1460" i="1" s="1"/>
  <c r="AP1459" i="1" s="1"/>
  <c r="AN1752" i="1"/>
  <c r="AO1752" i="1" s="1"/>
  <c r="AP1751" i="1" s="1"/>
  <c r="AN261" i="1"/>
  <c r="AO261" i="1" s="1"/>
  <c r="AP260" i="1" s="1"/>
  <c r="AN517" i="1"/>
  <c r="AO517" i="1" s="1"/>
  <c r="AP516" i="1" s="1"/>
  <c r="AN793" i="1"/>
  <c r="AO793" i="1" s="1"/>
  <c r="AP792" i="1" s="1"/>
  <c r="AN1357" i="1"/>
  <c r="AO1357" i="1" s="1"/>
  <c r="AP1356" i="1" s="1"/>
  <c r="AN134" i="1"/>
  <c r="AO134" i="1" s="1"/>
  <c r="AP133" i="1" s="1"/>
  <c r="AN358" i="1"/>
  <c r="AO358" i="1" s="1"/>
  <c r="AP357" i="1" s="1"/>
  <c r="AN822" i="1"/>
  <c r="AO822" i="1" s="1"/>
  <c r="AP821" i="1" s="1"/>
  <c r="AN1355" i="1"/>
  <c r="AO1355" i="1" s="1"/>
  <c r="AP1354" i="1" s="1"/>
  <c r="AN2816" i="1"/>
  <c r="AO2816" i="1" s="1"/>
  <c r="AP2815" i="1" s="1"/>
  <c r="AN2413" i="1"/>
  <c r="AO2413" i="1" s="1"/>
  <c r="AP2412" i="1" s="1"/>
  <c r="AN2677" i="1"/>
  <c r="AO2677" i="1" s="1"/>
  <c r="AP2676" i="1" s="1"/>
  <c r="AN1062" i="1"/>
  <c r="AO1062" i="1" s="1"/>
  <c r="AP1061" i="1" s="1"/>
  <c r="AN1943" i="1"/>
  <c r="AO1943" i="1" s="1"/>
  <c r="AP1942" i="1" s="1"/>
  <c r="AN2199" i="1"/>
  <c r="AO2199" i="1" s="1"/>
  <c r="AP2198" i="1" s="1"/>
  <c r="AN2455" i="1"/>
  <c r="AO2455" i="1" s="1"/>
  <c r="AP2454" i="1" s="1"/>
  <c r="AN2711" i="1"/>
  <c r="AO2711" i="1" s="1"/>
  <c r="AP2710" i="1" s="1"/>
  <c r="AN1326" i="1"/>
  <c r="AO1326" i="1" s="1"/>
  <c r="AP1325" i="1" s="1"/>
  <c r="AN1582" i="1"/>
  <c r="AO1582" i="1" s="1"/>
  <c r="AP1581" i="1" s="1"/>
  <c r="AN1838" i="1"/>
  <c r="AO1838" i="1" s="1"/>
  <c r="AP1837" i="1" s="1"/>
  <c r="AN2094" i="1"/>
  <c r="AO2094" i="1" s="1"/>
  <c r="AP2093" i="1" s="1"/>
  <c r="AN2350" i="1"/>
  <c r="AO2350" i="1" s="1"/>
  <c r="AP2349" i="1" s="1"/>
  <c r="AN2606" i="1"/>
  <c r="AO2606" i="1" s="1"/>
  <c r="AP2605" i="1" s="1"/>
  <c r="AN2862" i="1"/>
  <c r="AO2862" i="1" s="1"/>
  <c r="AP2861" i="1" s="1"/>
  <c r="AN728" i="1"/>
  <c r="AO728" i="1" s="1"/>
  <c r="AP727" i="1" s="1"/>
  <c r="AN377" i="1"/>
  <c r="AO377" i="1" s="1"/>
  <c r="AP376" i="1" s="1"/>
  <c r="AN1153" i="1"/>
  <c r="AO1153" i="1" s="1"/>
  <c r="AP1152" i="1" s="1"/>
  <c r="AN1973" i="1"/>
  <c r="AO1973" i="1" s="1"/>
  <c r="AP1972" i="1" s="1"/>
  <c r="AN2236" i="1"/>
  <c r="AO2236" i="1" s="1"/>
  <c r="AP2235" i="1" s="1"/>
  <c r="AN2275" i="1"/>
  <c r="AO2275" i="1" s="1"/>
  <c r="AP2274" i="1" s="1"/>
  <c r="AN1402" i="1"/>
  <c r="AO1402" i="1" s="1"/>
  <c r="AP1401" i="1" s="1"/>
  <c r="AN1978" i="1"/>
  <c r="AO1978" i="1" s="1"/>
  <c r="AP1977" i="1" s="1"/>
  <c r="AN2650" i="1"/>
  <c r="AO2650" i="1" s="1"/>
  <c r="AP2649" i="1" s="1"/>
  <c r="AN412" i="1"/>
  <c r="AO412" i="1" s="1"/>
  <c r="AP411" i="1" s="1"/>
  <c r="AN684" i="1"/>
  <c r="AO684" i="1" s="1"/>
  <c r="AP683" i="1" s="1"/>
  <c r="AN960" i="1"/>
  <c r="AO960" i="1" s="1"/>
  <c r="AP959" i="1" s="1"/>
  <c r="AN1244" i="1"/>
  <c r="AO1244" i="1" s="1"/>
  <c r="AP1243" i="1" s="1"/>
  <c r="AN81" i="1"/>
  <c r="AO81" i="1" s="1"/>
  <c r="AP80" i="1" s="1"/>
  <c r="AN353" i="1"/>
  <c r="AO353" i="1" s="1"/>
  <c r="AP352" i="1" s="1"/>
  <c r="AN1161" i="1"/>
  <c r="AO1161" i="1" s="1"/>
  <c r="AP1160" i="1" s="1"/>
  <c r="AN1453" i="1"/>
  <c r="AO1453" i="1" s="1"/>
  <c r="AP1452" i="1" s="1"/>
  <c r="AN1745" i="1"/>
  <c r="AO1745" i="1" s="1"/>
  <c r="AP1744" i="1" s="1"/>
  <c r="AN2037" i="1"/>
  <c r="AO2037" i="1" s="1"/>
  <c r="AP2036" i="1" s="1"/>
  <c r="AN2305" i="1"/>
  <c r="AO2305" i="1" s="1"/>
  <c r="AP2304" i="1" s="1"/>
  <c r="AN682" i="1"/>
  <c r="AO682" i="1" s="1"/>
  <c r="AP681" i="1" s="1"/>
  <c r="AN938" i="1"/>
  <c r="AO938" i="1" s="1"/>
  <c r="AP937" i="1" s="1"/>
  <c r="AN203" i="1"/>
  <c r="AO203" i="1" s="1"/>
  <c r="AP202" i="1" s="1"/>
  <c r="AN463" i="1"/>
  <c r="AO463" i="1" s="1"/>
  <c r="AP462" i="1" s="1"/>
  <c r="AN723" i="1"/>
  <c r="AO723" i="1" s="1"/>
  <c r="AP722" i="1" s="1"/>
  <c r="AN2064" i="1"/>
  <c r="AO2064" i="1" s="1"/>
  <c r="AP2063" i="1" s="1"/>
  <c r="AN2328" i="1"/>
  <c r="AO2328" i="1" s="1"/>
  <c r="AP2327" i="1" s="1"/>
  <c r="AN2596" i="1"/>
  <c r="AO2596" i="1" s="1"/>
  <c r="AP2595" i="1" s="1"/>
  <c r="AN2852" i="1"/>
  <c r="AO2852" i="1" s="1"/>
  <c r="AP2851" i="1" s="1"/>
  <c r="AN2729" i="1"/>
  <c r="AO2729" i="1" s="1"/>
  <c r="AP2728" i="1" s="1"/>
  <c r="AN1963" i="1"/>
  <c r="AO1963" i="1" s="1"/>
  <c r="AP1962" i="1" s="1"/>
  <c r="AN2411" i="1"/>
  <c r="AO2411" i="1" s="1"/>
  <c r="AP2410" i="1" s="1"/>
  <c r="AN1266" i="1"/>
  <c r="AO1266" i="1" s="1"/>
  <c r="AP1265" i="1" s="1"/>
  <c r="AN1522" i="1"/>
  <c r="AO1522" i="1" s="1"/>
  <c r="AP1521" i="1" s="1"/>
  <c r="AN1778" i="1"/>
  <c r="AO1778" i="1" s="1"/>
  <c r="AP1777" i="1" s="1"/>
  <c r="AN2322" i="1"/>
  <c r="AO2322" i="1" s="1"/>
  <c r="AP2321" i="1" s="1"/>
  <c r="AN2610" i="1"/>
  <c r="AO2610" i="1" s="1"/>
  <c r="AP2609" i="1" s="1"/>
  <c r="AN152" i="1"/>
  <c r="AO152" i="1" s="1"/>
  <c r="AP151" i="1" s="1"/>
  <c r="AN194" i="1"/>
  <c r="AO194" i="1" s="1"/>
  <c r="AP193" i="1" s="1"/>
  <c r="AN423" i="1"/>
  <c r="AO423" i="1" s="1"/>
  <c r="AP422" i="1" s="1"/>
  <c r="AN1647" i="1"/>
  <c r="AO1647" i="1" s="1"/>
  <c r="AP1646" i="1" s="1"/>
  <c r="AN2243" i="1"/>
  <c r="AO2243" i="1" s="1"/>
  <c r="AP2242" i="1" s="1"/>
  <c r="AN1546" i="1"/>
  <c r="AO1546" i="1" s="1"/>
  <c r="AP1545" i="1" s="1"/>
  <c r="AN2042" i="1"/>
  <c r="AO2042" i="1" s="1"/>
  <c r="AP2041" i="1" s="1"/>
  <c r="AN2858" i="1"/>
  <c r="AO2858" i="1" s="1"/>
  <c r="AP2857" i="1" s="1"/>
  <c r="AN232" i="1"/>
  <c r="AO232" i="1" s="1"/>
  <c r="AP231" i="1" s="1"/>
  <c r="AN876" i="1"/>
  <c r="AO876" i="1" s="1"/>
  <c r="AP875" i="1" s="1"/>
  <c r="AN613" i="1"/>
  <c r="AO613" i="1" s="1"/>
  <c r="AP612" i="1" s="1"/>
  <c r="AN1129" i="1"/>
  <c r="AO1129" i="1" s="1"/>
  <c r="AP1128" i="1" s="1"/>
  <c r="AN1713" i="1"/>
  <c r="AO1713" i="1" s="1"/>
  <c r="AP1712" i="1" s="1"/>
  <c r="AN142" i="1"/>
  <c r="AO142" i="1" s="1"/>
  <c r="AP141" i="1" s="1"/>
  <c r="AN435" i="1"/>
  <c r="AO435" i="1" s="1"/>
  <c r="AP434" i="1" s="1"/>
  <c r="AN791" i="1"/>
  <c r="AO791" i="1" s="1"/>
  <c r="AP790" i="1" s="1"/>
  <c r="AN2415" i="1"/>
  <c r="AO2415" i="1" s="1"/>
  <c r="AP2414" i="1" s="1"/>
  <c r="AN2703" i="1"/>
  <c r="AO2703" i="1" s="1"/>
  <c r="AP2702" i="1" s="1"/>
  <c r="AN633" i="1"/>
  <c r="AO633" i="1" s="1"/>
  <c r="AP632" i="1" s="1"/>
  <c r="AN241" i="1"/>
  <c r="AO241" i="1" s="1"/>
  <c r="AP240" i="1" s="1"/>
  <c r="AN584" i="1"/>
  <c r="AO584" i="1" s="1"/>
  <c r="AP583" i="1" s="1"/>
  <c r="AN1637" i="1"/>
  <c r="AO1637" i="1" s="1"/>
  <c r="AP1636" i="1" s="1"/>
  <c r="AN883" i="1"/>
  <c r="AO883" i="1" s="1"/>
  <c r="AP882" i="1" s="1"/>
  <c r="AN2432" i="1"/>
  <c r="AO2432" i="1" s="1"/>
  <c r="AP2431" i="1" s="1"/>
  <c r="AN1133" i="1"/>
  <c r="AO1133" i="1" s="1"/>
  <c r="AP1132" i="1" s="1"/>
  <c r="AN2193" i="1"/>
  <c r="AO2193" i="1" s="1"/>
  <c r="AP2192" i="1" s="1"/>
  <c r="AN722" i="1"/>
  <c r="AO722" i="1" s="1"/>
  <c r="AP721" i="1" s="1"/>
  <c r="AN615" i="1"/>
  <c r="AO615" i="1" s="1"/>
  <c r="AP614" i="1" s="1"/>
  <c r="AN1531" i="1"/>
  <c r="AO1531" i="1" s="1"/>
  <c r="AP1530" i="1" s="1"/>
  <c r="AN2384" i="1"/>
  <c r="AO2384" i="1" s="1"/>
  <c r="AP2383" i="1" s="1"/>
  <c r="AN1148" i="1"/>
  <c r="AO1148" i="1" s="1"/>
  <c r="AP1147" i="1" s="1"/>
  <c r="AN2028" i="1"/>
  <c r="AO2028" i="1" s="1"/>
  <c r="AP2027" i="1" s="1"/>
  <c r="AN245" i="1"/>
  <c r="AO245" i="1" s="1"/>
  <c r="AP244" i="1" s="1"/>
  <c r="AN485" i="1"/>
  <c r="AO485" i="1" s="1"/>
  <c r="AP484" i="1" s="1"/>
  <c r="AN757" i="1"/>
  <c r="AO757" i="1" s="1"/>
  <c r="AP756" i="1" s="1"/>
  <c r="AN1029" i="1"/>
  <c r="AO1029" i="1" s="1"/>
  <c r="AP1028" i="1" s="1"/>
  <c r="AN1321" i="1"/>
  <c r="AO1321" i="1" s="1"/>
  <c r="AP1320" i="1" s="1"/>
  <c r="AN1613" i="1"/>
  <c r="AO1613" i="1" s="1"/>
  <c r="AP1612" i="1" s="1"/>
  <c r="AN1905" i="1"/>
  <c r="AO1905" i="1" s="1"/>
  <c r="AP1904" i="1" s="1"/>
  <c r="AN342" i="1"/>
  <c r="AO342" i="1" s="1"/>
  <c r="AP341" i="1" s="1"/>
  <c r="AN838" i="1"/>
  <c r="AO838" i="1" s="1"/>
  <c r="AP837" i="1" s="1"/>
  <c r="AN135" i="1"/>
  <c r="AO135" i="1" s="1"/>
  <c r="AP134" i="1" s="1"/>
  <c r="AN327" i="1"/>
  <c r="AO327" i="1" s="1"/>
  <c r="AP326" i="1" s="1"/>
  <c r="AN751" i="1"/>
  <c r="AO751" i="1" s="1"/>
  <c r="AP750" i="1" s="1"/>
  <c r="AN1011" i="1"/>
  <c r="AO1011" i="1" s="1"/>
  <c r="AP1010" i="1" s="1"/>
  <c r="AN1835" i="1"/>
  <c r="AO1835" i="1" s="1"/>
  <c r="AP1834" i="1" s="1"/>
  <c r="AN2304" i="1"/>
  <c r="AO2304" i="1" s="1"/>
  <c r="AP2303" i="1" s="1"/>
  <c r="AN2693" i="1"/>
  <c r="AO2693" i="1" s="1"/>
  <c r="AP2692" i="1" s="1"/>
  <c r="AN1078" i="1"/>
  <c r="AO1078" i="1" s="1"/>
  <c r="AP1077" i="1" s="1"/>
  <c r="AN2215" i="1"/>
  <c r="AO2215" i="1" s="1"/>
  <c r="AP2214" i="1" s="1"/>
  <c r="AN2471" i="1"/>
  <c r="AO2471" i="1" s="1"/>
  <c r="AP2470" i="1" s="1"/>
  <c r="AN2366" i="1"/>
  <c r="AO2366" i="1" s="1"/>
  <c r="AP2365" i="1" s="1"/>
  <c r="AN1811" i="1"/>
  <c r="AO1811" i="1" s="1"/>
  <c r="AP1810" i="1" s="1"/>
  <c r="AN764" i="1"/>
  <c r="AO764" i="1" s="1"/>
  <c r="AP763" i="1" s="1"/>
  <c r="AN1564" i="1"/>
  <c r="AO1564" i="1" s="1"/>
  <c r="AP1563" i="1" s="1"/>
  <c r="AN413" i="1"/>
  <c r="AO413" i="1" s="1"/>
  <c r="AP412" i="1" s="1"/>
  <c r="AN498" i="1"/>
  <c r="AO498" i="1" s="1"/>
  <c r="AP497" i="1" s="1"/>
  <c r="AN1023" i="1"/>
  <c r="AO1023" i="1" s="1"/>
  <c r="AP1022" i="1" s="1"/>
  <c r="AN2492" i="1"/>
  <c r="AO2492" i="1" s="1"/>
  <c r="AP2491" i="1" s="1"/>
  <c r="AN2513" i="1"/>
  <c r="AO2513" i="1" s="1"/>
  <c r="AP2512" i="1" s="1"/>
  <c r="AN2723" i="1"/>
  <c r="AO2723" i="1" s="1"/>
  <c r="AP2722" i="1" s="1"/>
  <c r="AN2410" i="1"/>
  <c r="AO2410" i="1" s="1"/>
  <c r="AP2409" i="1" s="1"/>
  <c r="AN652" i="1"/>
  <c r="AO652" i="1" s="1"/>
  <c r="AP651" i="1" s="1"/>
  <c r="AN924" i="1"/>
  <c r="AO924" i="1" s="1"/>
  <c r="AP923" i="1" s="1"/>
  <c r="AN1208" i="1"/>
  <c r="AO1208" i="1" s="1"/>
  <c r="AP1207" i="1" s="1"/>
  <c r="AN1500" i="1"/>
  <c r="AO1500" i="1" s="1"/>
  <c r="AP1499" i="1" s="1"/>
  <c r="AN541" i="1"/>
  <c r="AO541" i="1" s="1"/>
  <c r="AP540" i="1" s="1"/>
  <c r="AN745" i="1"/>
  <c r="AO745" i="1" s="1"/>
  <c r="AP744" i="1" s="1"/>
  <c r="AN1325" i="1"/>
  <c r="AO1325" i="1" s="1"/>
  <c r="AP1324" i="1" s="1"/>
  <c r="AN1909" i="1"/>
  <c r="AO1909" i="1" s="1"/>
  <c r="AP1908" i="1" s="1"/>
  <c r="AN410" i="1"/>
  <c r="AO410" i="1" s="1"/>
  <c r="AP409" i="1" s="1"/>
  <c r="AN431" i="1"/>
  <c r="AO431" i="1" s="1"/>
  <c r="AP430" i="1" s="1"/>
  <c r="AN951" i="1"/>
  <c r="AO951" i="1" s="1"/>
  <c r="AP950" i="1" s="1"/>
  <c r="AN1195" i="1"/>
  <c r="AO1195" i="1" s="1"/>
  <c r="AP1194" i="1" s="1"/>
  <c r="AN1096" i="1"/>
  <c r="AO1096" i="1" s="1"/>
  <c r="AP1095" i="1" s="1"/>
  <c r="AN2228" i="1"/>
  <c r="AO2228" i="1" s="1"/>
  <c r="AP2227" i="1" s="1"/>
  <c r="AN2756" i="1"/>
  <c r="AO2756" i="1" s="1"/>
  <c r="AP2755" i="1" s="1"/>
  <c r="AN1012" i="1"/>
  <c r="AO1012" i="1" s="1"/>
  <c r="AP1011" i="1" s="1"/>
  <c r="AN2155" i="1"/>
  <c r="AO2155" i="1" s="1"/>
  <c r="AP2154" i="1" s="1"/>
  <c r="AN2379" i="1"/>
  <c r="AO2379" i="1" s="1"/>
  <c r="AP2378" i="1" s="1"/>
  <c r="AN1128" i="1"/>
  <c r="AO1128" i="1" s="1"/>
  <c r="AP1127" i="1" s="1"/>
  <c r="AN1490" i="1"/>
  <c r="AO1490" i="1" s="1"/>
  <c r="AP1489" i="1" s="1"/>
  <c r="AN1746" i="1"/>
  <c r="AO1746" i="1" s="1"/>
  <c r="AP1745" i="1" s="1"/>
  <c r="AN2237" i="1"/>
  <c r="AO2237" i="1" s="1"/>
  <c r="AP2236" i="1" s="1"/>
  <c r="AN2098" i="1"/>
  <c r="AO2098" i="1" s="1"/>
  <c r="AP2097" i="1" s="1"/>
  <c r="AN508" i="1"/>
  <c r="AO508" i="1" s="1"/>
  <c r="AP507" i="1" s="1"/>
  <c r="AN880" i="1"/>
  <c r="AO880" i="1" s="1"/>
  <c r="AP879" i="1" s="1"/>
  <c r="AN57" i="1"/>
  <c r="AO57" i="1" s="1"/>
  <c r="AP56" i="1" s="1"/>
  <c r="AN909" i="1"/>
  <c r="AO909" i="1" s="1"/>
  <c r="AP908" i="1" s="1"/>
  <c r="AN2389" i="1"/>
  <c r="AO2389" i="1" s="1"/>
  <c r="AP2388" i="1" s="1"/>
  <c r="AN1499" i="1"/>
  <c r="AO1499" i="1" s="1"/>
  <c r="AP1498" i="1" s="1"/>
  <c r="AN2572" i="1"/>
  <c r="AO2572" i="1" s="1"/>
  <c r="AP2571" i="1" s="1"/>
  <c r="AN1834" i="1"/>
  <c r="AO1834" i="1" s="1"/>
  <c r="AP1833" i="1" s="1"/>
  <c r="AN2426" i="1"/>
  <c r="AO2426" i="1" s="1"/>
  <c r="AP2425" i="1" s="1"/>
  <c r="AN2778" i="1"/>
  <c r="AO2778" i="1" s="1"/>
  <c r="AP2777" i="1" s="1"/>
  <c r="AN964" i="1"/>
  <c r="AO964" i="1" s="1"/>
  <c r="AP963" i="1" s="1"/>
  <c r="AN1120" i="1"/>
  <c r="AO1120" i="1" s="1"/>
  <c r="AP1119" i="1" s="1"/>
  <c r="AN1304" i="1"/>
  <c r="AO1304" i="1" s="1"/>
  <c r="AP1303" i="1" s="1"/>
  <c r="AN1401" i="1"/>
  <c r="AO1401" i="1" s="1"/>
  <c r="AP1400" i="1" s="1"/>
  <c r="AN1785" i="1"/>
  <c r="AO1785" i="1" s="1"/>
  <c r="AP1784" i="1" s="1"/>
  <c r="AN2309" i="1"/>
  <c r="AO2309" i="1" s="1"/>
  <c r="AP2308" i="1" s="1"/>
  <c r="AN419" i="1"/>
  <c r="AO419" i="1" s="1"/>
  <c r="AP418" i="1" s="1"/>
  <c r="AN1083" i="1"/>
  <c r="AO1083" i="1" s="1"/>
  <c r="AP1082" i="1" s="1"/>
  <c r="AN1160" i="1"/>
  <c r="AO1160" i="1" s="1"/>
  <c r="AP1159" i="1" s="1"/>
  <c r="AN2509" i="1"/>
  <c r="AO2509" i="1" s="1"/>
  <c r="AP2508" i="1" s="1"/>
  <c r="AN2621" i="1"/>
  <c r="AO2621" i="1" s="1"/>
  <c r="AP2620" i="1" s="1"/>
  <c r="AN1256" i="1"/>
  <c r="AO1256" i="1" s="1"/>
  <c r="AP1255" i="1" s="1"/>
  <c r="AN2015" i="1"/>
  <c r="AO2015" i="1" s="1"/>
  <c r="AP2014" i="1" s="1"/>
  <c r="AN2351" i="1"/>
  <c r="AO2351" i="1" s="1"/>
  <c r="AP2350" i="1" s="1"/>
  <c r="AN178" i="1"/>
  <c r="AO178" i="1" s="1"/>
  <c r="AP177" i="1" s="1"/>
  <c r="AN2301" i="1"/>
  <c r="AO2301" i="1" s="1"/>
  <c r="AP2300" i="1" s="1"/>
  <c r="AN1987" i="1"/>
  <c r="AO1987" i="1" s="1"/>
  <c r="AP1986" i="1" s="1"/>
  <c r="AN2803" i="1"/>
  <c r="AO2803" i="1" s="1"/>
  <c r="AP2802" i="1" s="1"/>
  <c r="AN329" i="1"/>
  <c r="AO329" i="1" s="1"/>
  <c r="AP328" i="1" s="1"/>
  <c r="AN1076" i="1"/>
  <c r="AO1076" i="1" s="1"/>
  <c r="AP1075" i="1" s="1"/>
  <c r="AN1660" i="1"/>
  <c r="AO1660" i="1" s="1"/>
  <c r="AP1659" i="1" s="1"/>
  <c r="AN1952" i="1"/>
  <c r="AO1952" i="1" s="1"/>
  <c r="AP1951" i="1" s="1"/>
  <c r="AN326" i="1"/>
  <c r="AO326" i="1" s="1"/>
  <c r="AP325" i="1" s="1"/>
  <c r="AN947" i="1"/>
  <c r="AO947" i="1" s="1"/>
  <c r="AP946" i="1" s="1"/>
  <c r="AN1883" i="1"/>
  <c r="AO1883" i="1" s="1"/>
  <c r="AP1882" i="1" s="1"/>
  <c r="AN2324" i="1"/>
  <c r="AO2324" i="1" s="1"/>
  <c r="AP2323" i="1" s="1"/>
  <c r="AN2848" i="1"/>
  <c r="AO2848" i="1" s="1"/>
  <c r="AP2847" i="1" s="1"/>
  <c r="AN2581" i="1"/>
  <c r="AO2581" i="1" s="1"/>
  <c r="AP2580" i="1" s="1"/>
  <c r="AN2231" i="1"/>
  <c r="AO2231" i="1" s="1"/>
  <c r="AP2230" i="1" s="1"/>
  <c r="AN1486" i="1"/>
  <c r="AO1486" i="1" s="1"/>
  <c r="AP1485" i="1" s="1"/>
  <c r="AN1998" i="1"/>
  <c r="AO1998" i="1" s="1"/>
  <c r="AP1997" i="1" s="1"/>
  <c r="AN1425" i="1"/>
  <c r="AO1425" i="1" s="1"/>
  <c r="AP1424" i="1" s="1"/>
  <c r="AN1547" i="1"/>
  <c r="AO1547" i="1" s="1"/>
  <c r="AP1546" i="1" s="1"/>
  <c r="AN1626" i="1"/>
  <c r="AO1626" i="1" s="1"/>
  <c r="AP1625" i="1" s="1"/>
  <c r="AN2730" i="1"/>
  <c r="AO2730" i="1" s="1"/>
  <c r="AP2729" i="1" s="1"/>
  <c r="AN636" i="1"/>
  <c r="AO636" i="1" s="1"/>
  <c r="AP635" i="1" s="1"/>
  <c r="AN181" i="1"/>
  <c r="AO181" i="1" s="1"/>
  <c r="AP180" i="1" s="1"/>
  <c r="AN2353" i="1"/>
  <c r="AO2353" i="1" s="1"/>
  <c r="AP2352" i="1" s="1"/>
  <c r="AN1787" i="1"/>
  <c r="AO1787" i="1" s="1"/>
  <c r="AP1786" i="1" s="1"/>
  <c r="AN2501" i="1"/>
  <c r="AO2501" i="1" s="1"/>
  <c r="AP2500" i="1" s="1"/>
  <c r="AN1979" i="1"/>
  <c r="AO1979" i="1" s="1"/>
  <c r="AP1978" i="1" s="1"/>
  <c r="AN796" i="1"/>
  <c r="AO796" i="1" s="1"/>
  <c r="AP795" i="1" s="1"/>
  <c r="AN2101" i="1"/>
  <c r="AO2101" i="1" s="1"/>
  <c r="AP2100" i="1" s="1"/>
  <c r="AN1895" i="1"/>
  <c r="AO1895" i="1" s="1"/>
  <c r="AP1894" i="1" s="1"/>
  <c r="AN2435" i="1"/>
  <c r="AO2435" i="1" s="1"/>
  <c r="AP2434" i="1" s="1"/>
  <c r="AN2005" i="1"/>
  <c r="AO2005" i="1" s="1"/>
  <c r="AP2004" i="1" s="1"/>
  <c r="AN2717" i="1"/>
  <c r="AO2717" i="1" s="1"/>
  <c r="AP2716" i="1" s="1"/>
  <c r="AN1804" i="1"/>
  <c r="AO1804" i="1" s="1"/>
  <c r="AP1803" i="1" s="1"/>
  <c r="AN497" i="1"/>
  <c r="AO497" i="1" s="1"/>
  <c r="AP496" i="1" s="1"/>
  <c r="AN1389" i="1"/>
  <c r="AO1389" i="1" s="1"/>
  <c r="AP1388" i="1" s="1"/>
  <c r="AN2668" i="1"/>
  <c r="AO2668" i="1" s="1"/>
  <c r="AP2667" i="1" s="1"/>
  <c r="AN560" i="1"/>
  <c r="AO560" i="1" s="1"/>
  <c r="AP559" i="1" s="1"/>
  <c r="AN1112" i="1"/>
  <c r="AO1112" i="1" s="1"/>
  <c r="AP1111" i="1" s="1"/>
  <c r="AN1988" i="1"/>
  <c r="AO1988" i="1" s="1"/>
  <c r="AP1987" i="1" s="1"/>
  <c r="AN449" i="1"/>
  <c r="AO449" i="1" s="1"/>
  <c r="AP448" i="1" s="1"/>
  <c r="AN1869" i="1"/>
  <c r="AO1869" i="1" s="1"/>
  <c r="AP1868" i="1" s="1"/>
  <c r="AN22" i="1"/>
  <c r="AO22" i="1" s="1"/>
  <c r="AP21" i="1" s="1"/>
  <c r="AN262" i="1"/>
  <c r="AO262" i="1" s="1"/>
  <c r="AP261" i="1" s="1"/>
  <c r="AN167" i="1"/>
  <c r="AO167" i="1" s="1"/>
  <c r="AP166" i="1" s="1"/>
  <c r="AN359" i="1"/>
  <c r="AO359" i="1" s="1"/>
  <c r="AP358" i="1" s="1"/>
  <c r="AN651" i="1"/>
  <c r="AO651" i="1" s="1"/>
  <c r="AP650" i="1" s="1"/>
  <c r="AN911" i="1"/>
  <c r="AO911" i="1" s="1"/>
  <c r="AP910" i="1" s="1"/>
  <c r="AN1175" i="1"/>
  <c r="AO1175" i="1" s="1"/>
  <c r="AP1174" i="1" s="1"/>
  <c r="AN1687" i="1"/>
  <c r="AO1687" i="1" s="1"/>
  <c r="AP1686" i="1" s="1"/>
  <c r="AN1931" i="1"/>
  <c r="AO1931" i="1" s="1"/>
  <c r="AP1930" i="1" s="1"/>
  <c r="AN2208" i="1"/>
  <c r="AO2208" i="1" s="1"/>
  <c r="AP2207" i="1" s="1"/>
  <c r="AN2480" i="1"/>
  <c r="AO2480" i="1" s="1"/>
  <c r="AP2479" i="1" s="1"/>
  <c r="AN157" i="1"/>
  <c r="AO157" i="1" s="1"/>
  <c r="AP156" i="1" s="1"/>
  <c r="AN631" i="1"/>
  <c r="AO631" i="1" s="1"/>
  <c r="AP630" i="1" s="1"/>
  <c r="AN1335" i="1"/>
  <c r="AO1335" i="1" s="1"/>
  <c r="AP1334" i="1" s="1"/>
  <c r="AN2833" i="1"/>
  <c r="AO2833" i="1" s="1"/>
  <c r="AP2832" i="1" s="1"/>
  <c r="AN480" i="1"/>
  <c r="AO480" i="1" s="1"/>
  <c r="AP479" i="1" s="1"/>
  <c r="AN752" i="1"/>
  <c r="AO752" i="1" s="1"/>
  <c r="AP751" i="1" s="1"/>
  <c r="AN1028" i="1"/>
  <c r="AO1028" i="1" s="1"/>
  <c r="AP1027" i="1" s="1"/>
  <c r="AN1316" i="1"/>
  <c r="AO1316" i="1" s="1"/>
  <c r="AP1315" i="1" s="1"/>
  <c r="AN97" i="1"/>
  <c r="AO97" i="1" s="1"/>
  <c r="AP96" i="1" s="1"/>
  <c r="AN369" i="1"/>
  <c r="AO369" i="1" s="1"/>
  <c r="AP368" i="1" s="1"/>
  <c r="AN609" i="1"/>
  <c r="AO609" i="1" s="1"/>
  <c r="AP608" i="1" s="1"/>
  <c r="AN849" i="1"/>
  <c r="AO849" i="1" s="1"/>
  <c r="AP848" i="1" s="1"/>
  <c r="AN1089" i="1"/>
  <c r="AO1089" i="1" s="1"/>
  <c r="AP1088" i="1" s="1"/>
  <c r="AN1381" i="1"/>
  <c r="AO1381" i="1" s="1"/>
  <c r="AP1380" i="1" s="1"/>
  <c r="AN1673" i="1"/>
  <c r="AO1673" i="1" s="1"/>
  <c r="AP1672" i="1" s="1"/>
  <c r="AN1965" i="1"/>
  <c r="AO1965" i="1" s="1"/>
  <c r="AP1964" i="1" s="1"/>
  <c r="AN442" i="1"/>
  <c r="AO442" i="1" s="1"/>
  <c r="AP441" i="1" s="1"/>
  <c r="AN1031" i="1"/>
  <c r="AO1031" i="1" s="1"/>
  <c r="AP1030" i="1" s="1"/>
  <c r="AN1755" i="1"/>
  <c r="AO1755" i="1" s="1"/>
  <c r="AP1754" i="1" s="1"/>
  <c r="AN1448" i="1"/>
  <c r="AO1448" i="1" s="1"/>
  <c r="AP1447" i="1" s="1"/>
  <c r="AN2260" i="1"/>
  <c r="AO2260" i="1" s="1"/>
  <c r="AP2259" i="1" s="1"/>
  <c r="AN2532" i="1"/>
  <c r="AO2532" i="1" s="1"/>
  <c r="AP2531" i="1" s="1"/>
  <c r="AN2788" i="1"/>
  <c r="AO2788" i="1" s="1"/>
  <c r="AP2787" i="1" s="1"/>
  <c r="AN2395" i="1"/>
  <c r="AO2395" i="1" s="1"/>
  <c r="AP2394" i="1" s="1"/>
  <c r="AN1506" i="1"/>
  <c r="AO1506" i="1" s="1"/>
  <c r="AP1505" i="1" s="1"/>
  <c r="AN1762" i="1"/>
  <c r="AO1762" i="1" s="1"/>
  <c r="AP1761" i="1" s="1"/>
  <c r="AN2418" i="1"/>
  <c r="AO2418" i="1" s="1"/>
  <c r="AP2417" i="1" s="1"/>
  <c r="AN2578" i="1"/>
  <c r="AO2578" i="1" s="1"/>
  <c r="AP2577" i="1" s="1"/>
  <c r="AN320" i="1"/>
  <c r="AO320" i="1" s="1"/>
  <c r="AP319" i="1" s="1"/>
  <c r="AN1200" i="1"/>
  <c r="AO1200" i="1" s="1"/>
  <c r="AP1199" i="1" s="1"/>
  <c r="AN35" i="1"/>
  <c r="AO35" i="1" s="1"/>
  <c r="AP34" i="1" s="1"/>
  <c r="AN1544" i="1"/>
  <c r="AO1544" i="1" s="1"/>
  <c r="AP1543" i="1" s="1"/>
  <c r="AN2202" i="1"/>
  <c r="AO2202" i="1" s="1"/>
  <c r="AP2201" i="1" s="1"/>
  <c r="AN708" i="1"/>
  <c r="AO708" i="1" s="1"/>
  <c r="AP707" i="1" s="1"/>
  <c r="AN1468" i="1"/>
  <c r="AO1468" i="1" s="1"/>
  <c r="AP1467" i="1" s="1"/>
  <c r="AN373" i="1"/>
  <c r="AO373" i="1" s="1"/>
  <c r="AP372" i="1" s="1"/>
  <c r="AN697" i="1"/>
  <c r="AO697" i="1" s="1"/>
  <c r="AP696" i="1" s="1"/>
  <c r="AN2285" i="1"/>
  <c r="AO2285" i="1" s="1"/>
  <c r="AP2284" i="1" s="1"/>
  <c r="AN318" i="1"/>
  <c r="AO318" i="1" s="1"/>
  <c r="AP317" i="1" s="1"/>
  <c r="AN494" i="1"/>
  <c r="AO494" i="1" s="1"/>
  <c r="AP493" i="1" s="1"/>
  <c r="AN702" i="1"/>
  <c r="AO702" i="1" s="1"/>
  <c r="AP701" i="1" s="1"/>
  <c r="AN830" i="1"/>
  <c r="AO830" i="1" s="1"/>
  <c r="AP829" i="1" s="1"/>
  <c r="AN958" i="1"/>
  <c r="AO958" i="1" s="1"/>
  <c r="AP957" i="1" s="1"/>
  <c r="AN95" i="1"/>
  <c r="AO95" i="1" s="1"/>
  <c r="AP94" i="1" s="1"/>
  <c r="AN223" i="1"/>
  <c r="AO223" i="1" s="1"/>
  <c r="AP222" i="1" s="1"/>
  <c r="AN1067" i="1"/>
  <c r="AO1067" i="1" s="1"/>
  <c r="AP1066" i="1" s="1"/>
  <c r="AN1231" i="1"/>
  <c r="AO1231" i="1" s="1"/>
  <c r="AP1230" i="1" s="1"/>
  <c r="AN1411" i="1"/>
  <c r="AO1411" i="1" s="1"/>
  <c r="AP1410" i="1" s="1"/>
  <c r="AN1563" i="1"/>
  <c r="AO1563" i="1" s="1"/>
  <c r="AP1562" i="1" s="1"/>
  <c r="AN2760" i="1"/>
  <c r="AO2760" i="1" s="1"/>
  <c r="AP2759" i="1" s="1"/>
  <c r="AN2829" i="1"/>
  <c r="AO2829" i="1" s="1"/>
  <c r="AP2828" i="1" s="1"/>
  <c r="AN39" i="1"/>
  <c r="AO39" i="1" s="1"/>
  <c r="AP38" i="1" s="1"/>
  <c r="AN1519" i="1"/>
  <c r="AO1519" i="1" s="1"/>
  <c r="AP1518" i="1" s="1"/>
  <c r="AN1736" i="1"/>
  <c r="AO1736" i="1" s="1"/>
  <c r="AP1735" i="1" s="1"/>
  <c r="AN2592" i="1"/>
  <c r="AO2592" i="1" s="1"/>
  <c r="AP2591" i="1" s="1"/>
  <c r="AN1975" i="1"/>
  <c r="AO1975" i="1" s="1"/>
  <c r="AP1974" i="1" s="1"/>
  <c r="AN2791" i="1"/>
  <c r="AO2791" i="1" s="1"/>
  <c r="AP2790" i="1" s="1"/>
  <c r="AN1583" i="1"/>
  <c r="AO1583" i="1" s="1"/>
  <c r="AP1582" i="1" s="1"/>
  <c r="AN1929" i="1"/>
  <c r="AO1929" i="1" s="1"/>
  <c r="AP1928" i="1" s="1"/>
  <c r="AN2820" i="1"/>
  <c r="AO2820" i="1" s="1"/>
  <c r="AP2819" i="1" s="1"/>
  <c r="AN2059" i="1"/>
  <c r="AO2059" i="1" s="1"/>
  <c r="AP2058" i="1" s="1"/>
  <c r="AN2157" i="1"/>
  <c r="AO2157" i="1" s="1"/>
  <c r="AP2156" i="1" s="1"/>
  <c r="AN776" i="1"/>
  <c r="AO776" i="1" s="1"/>
  <c r="AP775" i="1" s="1"/>
  <c r="AN1452" i="1"/>
  <c r="AO1452" i="1" s="1"/>
  <c r="AP1451" i="1" s="1"/>
  <c r="AN357" i="1"/>
  <c r="AO357" i="1" s="1"/>
  <c r="AP356" i="1" s="1"/>
  <c r="AN1749" i="1"/>
  <c r="AO1749" i="1" s="1"/>
  <c r="AP1748" i="1" s="1"/>
  <c r="AN2153" i="1"/>
  <c r="AO2153" i="1" s="1"/>
  <c r="AP2152" i="1" s="1"/>
  <c r="AN1775" i="1"/>
  <c r="AO1775" i="1" s="1"/>
  <c r="AP1774" i="1" s="1"/>
  <c r="AN2637" i="1"/>
  <c r="AO2637" i="1" s="1"/>
  <c r="AP2636" i="1" s="1"/>
  <c r="AN2287" i="1"/>
  <c r="AO2287" i="1" s="1"/>
  <c r="AP2286" i="1" s="1"/>
  <c r="AN2559" i="1"/>
  <c r="AO2559" i="1" s="1"/>
  <c r="AP2558" i="1" s="1"/>
  <c r="AN2242" i="1"/>
  <c r="AO2242" i="1" s="1"/>
  <c r="AP2241" i="1" s="1"/>
  <c r="AN24" i="1"/>
  <c r="AO24" i="1" s="1"/>
  <c r="AP23" i="1" s="1"/>
  <c r="AN2009" i="1"/>
  <c r="AO2009" i="1" s="1"/>
  <c r="AP2008" i="1" s="1"/>
  <c r="AN2675" i="1"/>
  <c r="AO2675" i="1" s="1"/>
  <c r="AP2674" i="1" s="1"/>
  <c r="AN1284" i="1"/>
  <c r="AO1284" i="1" s="1"/>
  <c r="AP1283" i="1" s="1"/>
  <c r="AN818" i="1"/>
  <c r="AO818" i="1" s="1"/>
  <c r="AP817" i="1" s="1"/>
  <c r="AN2307" i="1"/>
  <c r="AO2307" i="1" s="1"/>
  <c r="AP2306" i="1" s="1"/>
  <c r="AN1107" i="1"/>
  <c r="AO1107" i="1" s="1"/>
  <c r="AP1106" i="1" s="1"/>
  <c r="AN2050" i="1"/>
  <c r="AO2050" i="1" s="1"/>
  <c r="AP2049" i="1" s="1"/>
  <c r="AN286" i="1"/>
  <c r="AO286" i="1" s="1"/>
  <c r="AP285" i="1" s="1"/>
  <c r="AN161" i="1"/>
  <c r="AO161" i="1" s="1"/>
  <c r="AP160" i="1" s="1"/>
  <c r="AN2528" i="1"/>
  <c r="AO2528" i="1" s="1"/>
  <c r="AP2527" i="1" s="1"/>
  <c r="AN415" i="1"/>
  <c r="AO415" i="1" s="1"/>
  <c r="AP414" i="1" s="1"/>
  <c r="AN1935" i="1"/>
  <c r="AO1935" i="1" s="1"/>
  <c r="AP1934" i="1" s="1"/>
  <c r="AN2180" i="1"/>
  <c r="AO2180" i="1" s="1"/>
  <c r="AP2179" i="1" s="1"/>
  <c r="AN2825" i="1"/>
  <c r="AO2825" i="1" s="1"/>
  <c r="AP2824" i="1" s="1"/>
  <c r="AN2706" i="1"/>
  <c r="AO2706" i="1" s="1"/>
  <c r="AP2705" i="1" s="1"/>
  <c r="AN2865" i="1"/>
  <c r="AO2865" i="1" s="1"/>
  <c r="AP2864" i="1" s="1"/>
  <c r="AN126" i="1"/>
  <c r="AO126" i="1" s="1"/>
  <c r="AP125" i="1" s="1"/>
  <c r="AN930" i="1"/>
  <c r="AO930" i="1" s="1"/>
  <c r="AP929" i="1" s="1"/>
  <c r="AN1090" i="1"/>
  <c r="AO1090" i="1" s="1"/>
  <c r="AP1089" i="1" s="1"/>
  <c r="AN1786" i="1"/>
  <c r="AO1786" i="1" s="1"/>
  <c r="AP1785" i="1" s="1"/>
  <c r="AN664" i="1"/>
  <c r="AO664" i="1" s="1"/>
  <c r="AP663" i="1" s="1"/>
  <c r="AN1255" i="1"/>
  <c r="AO1255" i="1" s="1"/>
  <c r="AP1254" i="1" s="1"/>
  <c r="AN2684" i="1"/>
  <c r="AO2684" i="1" s="1"/>
  <c r="AP2683" i="1" s="1"/>
  <c r="AN2069" i="1"/>
  <c r="AO2069" i="1" s="1"/>
  <c r="AP2068" i="1" s="1"/>
  <c r="AN630" i="1"/>
  <c r="AO630" i="1" s="1"/>
  <c r="AP629" i="1" s="1"/>
  <c r="AN1776" i="1"/>
  <c r="AO1776" i="1" s="1"/>
  <c r="AP1775" i="1" s="1"/>
  <c r="X574" i="1"/>
  <c r="Y574" i="1" s="1"/>
  <c r="Z574" i="1" s="1"/>
  <c r="AA572" i="1" s="1"/>
  <c r="X2140" i="1"/>
  <c r="Y2526" i="1"/>
  <c r="Z2526" i="1" s="1"/>
  <c r="AA2524" i="1" s="1"/>
  <c r="Y2654" i="1"/>
  <c r="Z2654" i="1" s="1"/>
  <c r="AA2652" i="1" s="1"/>
  <c r="Y2786" i="1"/>
  <c r="Z2786" i="1" s="1"/>
  <c r="AA2784" i="1" s="1"/>
  <c r="Y2495" i="1"/>
  <c r="Z2495" i="1" s="1"/>
  <c r="AA2493" i="1" s="1"/>
  <c r="Y2623" i="1"/>
  <c r="Z2623" i="1" s="1"/>
  <c r="AA2621" i="1" s="1"/>
  <c r="Y655" i="1"/>
  <c r="Z655" i="1" s="1"/>
  <c r="AA653" i="1" s="1"/>
  <c r="Y795" i="1"/>
  <c r="Z795" i="1" s="1"/>
  <c r="AA793" i="1" s="1"/>
  <c r="Y983" i="1"/>
  <c r="Z983" i="1" s="1"/>
  <c r="AA981" i="1" s="1"/>
  <c r="Y1107" i="1"/>
  <c r="Z1107" i="1" s="1"/>
  <c r="AA1105" i="1" s="1"/>
  <c r="Y1239" i="1"/>
  <c r="Z1239" i="1" s="1"/>
  <c r="AA1237" i="1" s="1"/>
  <c r="Y1427" i="1"/>
  <c r="Z1427" i="1" s="1"/>
  <c r="AA1425" i="1" s="1"/>
  <c r="Y1551" i="1"/>
  <c r="Z1551" i="1" s="1"/>
  <c r="AA1549" i="1" s="1"/>
  <c r="Y1699" i="1"/>
  <c r="Z1699" i="1" s="1"/>
  <c r="AA1697" i="1" s="1"/>
  <c r="Y1915" i="1"/>
  <c r="Z1915" i="1" s="1"/>
  <c r="AA1913" i="1" s="1"/>
  <c r="Y2139" i="1"/>
  <c r="Z2139" i="1" s="1"/>
  <c r="AA2137" i="1" s="1"/>
  <c r="Y2315" i="1"/>
  <c r="Z2315" i="1" s="1"/>
  <c r="AA2313" i="1" s="1"/>
  <c r="Y2419" i="1"/>
  <c r="Z2419" i="1" s="1"/>
  <c r="AA2417" i="1" s="1"/>
  <c r="Y483" i="1"/>
  <c r="Z483" i="1" s="1"/>
  <c r="AA481" i="1" s="1"/>
  <c r="Y1500" i="1"/>
  <c r="Z1500" i="1" s="1"/>
  <c r="AA1498" i="1" s="1"/>
  <c r="Y1628" i="1"/>
  <c r="Z1628" i="1" s="1"/>
  <c r="AA1626" i="1" s="1"/>
  <c r="Y1386" i="1"/>
  <c r="Z1386" i="1" s="1"/>
  <c r="AA1384" i="1" s="1"/>
  <c r="Y1514" i="1"/>
  <c r="Z1514" i="1" s="1"/>
  <c r="AA1512" i="1" s="1"/>
  <c r="Y1642" i="1"/>
  <c r="Z1642" i="1" s="1"/>
  <c r="AA1640" i="1" s="1"/>
  <c r="Y1833" i="1"/>
  <c r="Z1833" i="1" s="1"/>
  <c r="AA1831" i="1" s="1"/>
  <c r="Y1961" i="1"/>
  <c r="Z1961" i="1" s="1"/>
  <c r="AA1959" i="1" s="1"/>
  <c r="Y2089" i="1"/>
  <c r="Z2089" i="1" s="1"/>
  <c r="AA2087" i="1" s="1"/>
  <c r="Y2217" i="1"/>
  <c r="Z2217" i="1" s="1"/>
  <c r="AA2215" i="1" s="1"/>
  <c r="Y2345" i="1"/>
  <c r="Z2345" i="1" s="1"/>
  <c r="AA2343" i="1" s="1"/>
  <c r="Y1710" i="1"/>
  <c r="Z1710" i="1" s="1"/>
  <c r="AA1708" i="1" s="1"/>
  <c r="Y1838" i="1"/>
  <c r="Z1838" i="1" s="1"/>
  <c r="AA1836" i="1" s="1"/>
  <c r="Y1966" i="1"/>
  <c r="Z1966" i="1" s="1"/>
  <c r="AA1964" i="1" s="1"/>
  <c r="Y2094" i="1"/>
  <c r="Z2094" i="1" s="1"/>
  <c r="AA2092" i="1" s="1"/>
  <c r="Y2222" i="1"/>
  <c r="Z2222" i="1" s="1"/>
  <c r="AA2220" i="1" s="1"/>
  <c r="Y2350" i="1"/>
  <c r="Z2350" i="1" s="1"/>
  <c r="AA2348" i="1" s="1"/>
  <c r="Y2545" i="1"/>
  <c r="Z2545" i="1" s="1"/>
  <c r="AA2543" i="1" s="1"/>
  <c r="Y2673" i="1"/>
  <c r="Z2673" i="1" s="1"/>
  <c r="AA2671" i="1" s="1"/>
  <c r="Y2801" i="1"/>
  <c r="Z2801" i="1" s="1"/>
  <c r="AA2799" i="1" s="1"/>
  <c r="Y1293" i="1"/>
  <c r="Z1293" i="1" s="1"/>
  <c r="AA1291" i="1" s="1"/>
  <c r="Y2502" i="1"/>
  <c r="Z2502" i="1" s="1"/>
  <c r="AA2500" i="1" s="1"/>
  <c r="Y2834" i="1"/>
  <c r="Z2834" i="1" s="1"/>
  <c r="AA2832" i="1" s="1"/>
  <c r="Y651" i="1"/>
  <c r="Z651" i="1" s="1"/>
  <c r="AA649" i="1" s="1"/>
  <c r="Y943" i="1"/>
  <c r="Z943" i="1" s="1"/>
  <c r="AA941" i="1" s="1"/>
  <c r="Y1499" i="1"/>
  <c r="Z1499" i="1" s="1"/>
  <c r="AA1497" i="1" s="1"/>
  <c r="Y1995" i="1"/>
  <c r="Z1995" i="1" s="1"/>
  <c r="AA1993" i="1" s="1"/>
  <c r="X2143" i="1"/>
  <c r="X2148" i="1"/>
  <c r="Y1387" i="1"/>
  <c r="Z1387" i="1" s="1"/>
  <c r="AA1385" i="1" s="1"/>
  <c r="Y1469" i="1"/>
  <c r="Z1469" i="1" s="1"/>
  <c r="AA1467" i="1" s="1"/>
  <c r="Y765" i="1"/>
  <c r="Z765" i="1" s="1"/>
  <c r="AA763" i="1" s="1"/>
  <c r="Y642" i="1"/>
  <c r="Z642" i="1" s="1"/>
  <c r="AA640" i="1" s="1"/>
  <c r="Y2778" i="1"/>
  <c r="Z2778" i="1" s="1"/>
  <c r="AA2776" i="1" s="1"/>
  <c r="Y1275" i="1"/>
  <c r="Z1275" i="1" s="1"/>
  <c r="AA1273" i="1" s="1"/>
  <c r="X585" i="1"/>
  <c r="Y585" i="1" s="1"/>
  <c r="Z585" i="1" s="1"/>
  <c r="AA583" i="1" s="1"/>
  <c r="AN1380" i="1"/>
  <c r="AO1380" i="1" s="1"/>
  <c r="AP1379" i="1" s="1"/>
  <c r="AN1912" i="1"/>
  <c r="AO1912" i="1" s="1"/>
  <c r="AP1911" i="1" s="1"/>
  <c r="AN544" i="1"/>
  <c r="AO544" i="1" s="1"/>
  <c r="AP543" i="1" s="1"/>
  <c r="AN1092" i="1"/>
  <c r="AO1092" i="1" s="1"/>
  <c r="AP1091" i="1" s="1"/>
  <c r="AN741" i="1"/>
  <c r="AO741" i="1" s="1"/>
  <c r="AP740" i="1" s="1"/>
  <c r="AN1301" i="1"/>
  <c r="AO1301" i="1" s="1"/>
  <c r="AP1300" i="1" s="1"/>
  <c r="AN294" i="1"/>
  <c r="AO294" i="1" s="1"/>
  <c r="AP293" i="1" s="1"/>
  <c r="AN2192" i="1"/>
  <c r="AO2192" i="1" s="1"/>
  <c r="AP2191" i="1" s="1"/>
  <c r="AN2661" i="1"/>
  <c r="AO2661" i="1" s="1"/>
  <c r="AP2660" i="1" s="1"/>
  <c r="AN1822" i="1"/>
  <c r="AO1822" i="1" s="1"/>
  <c r="AP1821" i="1" s="1"/>
  <c r="AN1097" i="1"/>
  <c r="AO1097" i="1" s="1"/>
  <c r="AP1096" i="1" s="1"/>
  <c r="AN2721" i="1"/>
  <c r="AO2721" i="1" s="1"/>
  <c r="AP2720" i="1" s="1"/>
  <c r="AN2682" i="1"/>
  <c r="AO2682" i="1" s="1"/>
  <c r="AP2681" i="1" s="1"/>
  <c r="AN736" i="1"/>
  <c r="AO736" i="1" s="1"/>
  <c r="AP735" i="1" s="1"/>
  <c r="AN1008" i="1"/>
  <c r="AO1008" i="1" s="1"/>
  <c r="AP1007" i="1" s="1"/>
  <c r="AN1300" i="1"/>
  <c r="AO1300" i="1" s="1"/>
  <c r="AP1299" i="1" s="1"/>
  <c r="AN1792" i="1"/>
  <c r="AO1792" i="1" s="1"/>
  <c r="AP1791" i="1" s="1"/>
  <c r="AN1141" i="1"/>
  <c r="AO1141" i="1" s="1"/>
  <c r="AP1140" i="1" s="1"/>
  <c r="AN1361" i="1"/>
  <c r="AO1361" i="1" s="1"/>
  <c r="AP1360" i="1" s="1"/>
  <c r="AN1729" i="1"/>
  <c r="AO1729" i="1" s="1"/>
  <c r="AP1728" i="1" s="1"/>
  <c r="AN2021" i="1"/>
  <c r="AO2021" i="1" s="1"/>
  <c r="AP2020" i="1" s="1"/>
  <c r="AN2708" i="1"/>
  <c r="AO2708" i="1" s="1"/>
  <c r="AP2707" i="1" s="1"/>
  <c r="AN2619" i="1"/>
  <c r="AO2619" i="1" s="1"/>
  <c r="AP2618" i="1" s="1"/>
  <c r="AN1730" i="1"/>
  <c r="AO1730" i="1" s="1"/>
  <c r="AP1729" i="1" s="1"/>
  <c r="AN2082" i="1"/>
  <c r="AO2082" i="1" s="1"/>
  <c r="AP2081" i="1" s="1"/>
  <c r="AN268" i="1"/>
  <c r="AO268" i="1" s="1"/>
  <c r="AP267" i="1" s="1"/>
  <c r="AN2748" i="1"/>
  <c r="AO2748" i="1" s="1"/>
  <c r="AP2747" i="1" s="1"/>
  <c r="AN942" i="1"/>
  <c r="AO942" i="1" s="1"/>
  <c r="AP941" i="1" s="1"/>
  <c r="AN55" i="1"/>
  <c r="AO55" i="1" s="1"/>
  <c r="AP54" i="1" s="1"/>
  <c r="AN443" i="1"/>
  <c r="AO443" i="1" s="1"/>
  <c r="AP442" i="1" s="1"/>
  <c r="AN2645" i="1"/>
  <c r="AO2645" i="1" s="1"/>
  <c r="AP2644" i="1" s="1"/>
  <c r="AN2679" i="1"/>
  <c r="AO2679" i="1" s="1"/>
  <c r="AP2678" i="1" s="1"/>
  <c r="AN1358" i="1"/>
  <c r="AO1358" i="1" s="1"/>
  <c r="AP1357" i="1" s="1"/>
  <c r="AN1550" i="1"/>
  <c r="AO1550" i="1" s="1"/>
  <c r="AP1549" i="1" s="1"/>
  <c r="AN2588" i="1"/>
  <c r="AO2588" i="1" s="1"/>
  <c r="AP2587" i="1" s="1"/>
  <c r="AN1674" i="1"/>
  <c r="AO1674" i="1" s="1"/>
  <c r="AP1673" i="1" s="1"/>
  <c r="AN1269" i="1"/>
  <c r="AO1269" i="1" s="1"/>
  <c r="AP1268" i="1" s="1"/>
  <c r="AN867" i="1"/>
  <c r="AO867" i="1" s="1"/>
  <c r="AP866" i="1" s="1"/>
  <c r="AN1565" i="1"/>
  <c r="AO1565" i="1" s="1"/>
  <c r="AP1564" i="1" s="1"/>
  <c r="AN1018" i="1"/>
  <c r="AO1018" i="1" s="1"/>
  <c r="AP1017" i="1" s="1"/>
  <c r="AN1714" i="1"/>
  <c r="AO1714" i="1" s="1"/>
  <c r="AP1713" i="1" s="1"/>
  <c r="AN984" i="1"/>
  <c r="AO984" i="1" s="1"/>
  <c r="AP983" i="1" s="1"/>
  <c r="AN9" i="1"/>
  <c r="AO9" i="1" s="1"/>
  <c r="AP8" i="1" s="1"/>
  <c r="AN50" i="1"/>
  <c r="AO50" i="1" s="1"/>
  <c r="AP49" i="1" s="1"/>
  <c r="AN1376" i="1"/>
  <c r="AO1376" i="1" s="1"/>
  <c r="AP1375" i="1" s="1"/>
  <c r="AN2025" i="1"/>
  <c r="AO2025" i="1" s="1"/>
  <c r="AP2024" i="1" s="1"/>
  <c r="AN887" i="1"/>
  <c r="AO887" i="1" s="1"/>
  <c r="AP886" i="1" s="1"/>
  <c r="AN1759" i="1"/>
  <c r="AO1759" i="1" s="1"/>
  <c r="AP1758" i="1" s="1"/>
  <c r="AN731" i="1"/>
  <c r="AO731" i="1" s="1"/>
  <c r="AP730" i="1" s="1"/>
  <c r="AN2547" i="1"/>
  <c r="AO2547" i="1" s="1"/>
  <c r="AP2546" i="1" s="1"/>
  <c r="AN1624" i="1"/>
  <c r="AO1624" i="1" s="1"/>
  <c r="AP1623" i="1" s="1"/>
  <c r="AN427" i="1"/>
  <c r="AO427" i="1" s="1"/>
  <c r="AP426" i="1" s="1"/>
  <c r="AN2497" i="1"/>
  <c r="AO2497" i="1" s="1"/>
  <c r="AP2496" i="1" s="1"/>
  <c r="AN403" i="1"/>
  <c r="AO403" i="1" s="1"/>
  <c r="AP402" i="1" s="1"/>
  <c r="AN1352" i="1"/>
  <c r="AO1352" i="1" s="1"/>
  <c r="AP1351" i="1" s="1"/>
  <c r="AN96" i="1"/>
  <c r="AO96" i="1" s="1"/>
  <c r="AP95" i="1" s="1"/>
  <c r="AN840" i="1"/>
  <c r="AO840" i="1" s="1"/>
  <c r="AP839" i="1" s="1"/>
  <c r="AN139" i="1"/>
  <c r="AO139" i="1" s="1"/>
  <c r="AP138" i="1" s="1"/>
  <c r="AN1655" i="1"/>
  <c r="AO1655" i="1" s="1"/>
  <c r="AP1654" i="1" s="1"/>
  <c r="AN2212" i="1"/>
  <c r="AO2212" i="1" s="1"/>
  <c r="AP2211" i="1" s="1"/>
  <c r="AN2676" i="1"/>
  <c r="AO2676" i="1" s="1"/>
  <c r="AP2675" i="1" s="1"/>
  <c r="AN2843" i="1"/>
  <c r="AO2843" i="1" s="1"/>
  <c r="AP2842" i="1" s="1"/>
  <c r="AN2306" i="1"/>
  <c r="AO2306" i="1" s="1"/>
  <c r="AP2305" i="1" s="1"/>
  <c r="AN2434" i="1"/>
  <c r="AO2434" i="1" s="1"/>
  <c r="AP2433" i="1" s="1"/>
  <c r="AN2562" i="1"/>
  <c r="AO2562" i="1" s="1"/>
  <c r="AP2561" i="1" s="1"/>
  <c r="AN2690" i="1"/>
  <c r="AO2690" i="1" s="1"/>
  <c r="AP2689" i="1" s="1"/>
  <c r="AN2818" i="1"/>
  <c r="AO2818" i="1" s="1"/>
  <c r="AP2817" i="1" s="1"/>
  <c r="AN556" i="1"/>
  <c r="AO556" i="1" s="1"/>
  <c r="AP555" i="1" s="1"/>
  <c r="AN932" i="1"/>
  <c r="AO932" i="1" s="1"/>
  <c r="AP931" i="1" s="1"/>
  <c r="AN173" i="1"/>
  <c r="AO173" i="1" s="1"/>
  <c r="AP172" i="1" s="1"/>
  <c r="AN1353" i="1"/>
  <c r="AO1353" i="1" s="1"/>
  <c r="AP1352" i="1" s="1"/>
  <c r="AN1793" i="1"/>
  <c r="AO1793" i="1" s="1"/>
  <c r="AP1792" i="1" s="1"/>
  <c r="AN226" i="1"/>
  <c r="AO226" i="1" s="1"/>
  <c r="AP225" i="1" s="1"/>
  <c r="AN946" i="1"/>
  <c r="AO946" i="1" s="1"/>
  <c r="AP945" i="1" s="1"/>
  <c r="AN647" i="1"/>
  <c r="AO647" i="1" s="1"/>
  <c r="AP646" i="1" s="1"/>
  <c r="AN1399" i="1"/>
  <c r="AO1399" i="1" s="1"/>
  <c r="AP1398" i="1" s="1"/>
  <c r="AN521" i="1"/>
  <c r="AO521" i="1" s="1"/>
  <c r="AP520" i="1" s="1"/>
  <c r="AN1122" i="1"/>
  <c r="AO1122" i="1" s="1"/>
  <c r="AP1121" i="1" s="1"/>
  <c r="AN2483" i="1"/>
  <c r="AO2483" i="1" s="1"/>
  <c r="AP2482" i="1" s="1"/>
  <c r="AN1514" i="1"/>
  <c r="AO1514" i="1" s="1"/>
  <c r="AP1513" i="1" s="1"/>
  <c r="AN1882" i="1"/>
  <c r="AO1882" i="1" s="1"/>
  <c r="AP1881" i="1" s="1"/>
  <c r="AN2058" i="1"/>
  <c r="AO2058" i="1" s="1"/>
  <c r="AP2057" i="1" s="1"/>
  <c r="AN2474" i="1"/>
  <c r="AO2474" i="1" s="1"/>
  <c r="AP2473" i="1" s="1"/>
  <c r="AN2810" i="1"/>
  <c r="AO2810" i="1" s="1"/>
  <c r="AP2809" i="1" s="1"/>
  <c r="AN384" i="1"/>
  <c r="AO384" i="1" s="1"/>
  <c r="AP383" i="1" s="1"/>
  <c r="AN520" i="1"/>
  <c r="AO520" i="1" s="1"/>
  <c r="AP519" i="1" s="1"/>
  <c r="AN656" i="1"/>
  <c r="AO656" i="1" s="1"/>
  <c r="AP655" i="1" s="1"/>
  <c r="AN792" i="1"/>
  <c r="AO792" i="1" s="1"/>
  <c r="AP791" i="1" s="1"/>
  <c r="AN928" i="1"/>
  <c r="AO928" i="1" s="1"/>
  <c r="AP927" i="1" s="1"/>
  <c r="AN1212" i="1"/>
  <c r="AO1212" i="1" s="1"/>
  <c r="AP1211" i="1" s="1"/>
  <c r="AN1360" i="1"/>
  <c r="AO1360" i="1" s="1"/>
  <c r="AP1359" i="1" s="1"/>
  <c r="AN1077" i="1"/>
  <c r="AO1077" i="1" s="1"/>
  <c r="AP1076" i="1" s="1"/>
  <c r="AN291" i="1"/>
  <c r="AO291" i="1" s="1"/>
  <c r="AP290" i="1" s="1"/>
  <c r="AN1501" i="1"/>
  <c r="AO1501" i="1" s="1"/>
  <c r="AP1500" i="1" s="1"/>
  <c r="AN1384" i="1"/>
  <c r="AO1384" i="1" s="1"/>
  <c r="AP1383" i="1" s="1"/>
  <c r="AN2707" i="1"/>
  <c r="AO2707" i="1" s="1"/>
  <c r="AP2706" i="1" s="1"/>
  <c r="AN1914" i="1"/>
  <c r="AO1914" i="1" s="1"/>
  <c r="AP1913" i="1" s="1"/>
  <c r="AN2586" i="1"/>
  <c r="AO2586" i="1" s="1"/>
  <c r="AP2585" i="1" s="1"/>
  <c r="AN156" i="1"/>
  <c r="AO156" i="1" s="1"/>
  <c r="AP155" i="1" s="1"/>
  <c r="AN632" i="1"/>
  <c r="AO632" i="1" s="1"/>
  <c r="AP631" i="1" s="1"/>
  <c r="AN904" i="1"/>
  <c r="AO904" i="1" s="1"/>
  <c r="AP903" i="1" s="1"/>
  <c r="AN1184" i="1"/>
  <c r="AO1184" i="1" s="1"/>
  <c r="AP1183" i="1" s="1"/>
  <c r="AN569" i="1"/>
  <c r="AO569" i="1" s="1"/>
  <c r="AP568" i="1" s="1"/>
  <c r="AN1413" i="1"/>
  <c r="AO1413" i="1" s="1"/>
  <c r="AP1412" i="1" s="1"/>
  <c r="AN1705" i="1"/>
  <c r="AO1705" i="1" s="1"/>
  <c r="AP1704" i="1" s="1"/>
  <c r="AN1997" i="1"/>
  <c r="AO1997" i="1" s="1"/>
  <c r="AP1996" i="1" s="1"/>
  <c r="AN374" i="1"/>
  <c r="AO374" i="1" s="1"/>
  <c r="AP373" i="1" s="1"/>
  <c r="AN183" i="1"/>
  <c r="AO183" i="1" s="1"/>
  <c r="AP182" i="1" s="1"/>
  <c r="AN979" i="1"/>
  <c r="AO979" i="1" s="1"/>
  <c r="AP978" i="1" s="1"/>
  <c r="AN1191" i="1"/>
  <c r="AO1191" i="1" s="1"/>
  <c r="AP1190" i="1" s="1"/>
  <c r="AN1667" i="1"/>
  <c r="AO1667" i="1" s="1"/>
  <c r="AP1666" i="1" s="1"/>
  <c r="AN2140" i="1"/>
  <c r="AO2140" i="1" s="1"/>
  <c r="AP2139" i="1" s="1"/>
  <c r="AN2404" i="1"/>
  <c r="AO2404" i="1" s="1"/>
  <c r="AP2403" i="1" s="1"/>
  <c r="AN1984" i="1"/>
  <c r="AO1984" i="1" s="1"/>
  <c r="AP1983" i="1" s="1"/>
  <c r="AN211" i="1"/>
  <c r="AO211" i="1" s="1"/>
  <c r="AP210" i="1" s="1"/>
  <c r="AN1631" i="1"/>
  <c r="AO1631" i="1" s="1"/>
  <c r="AP1630" i="1" s="1"/>
  <c r="AN1154" i="1"/>
  <c r="AO1154" i="1" s="1"/>
  <c r="AP1153" i="1" s="1"/>
  <c r="AN2762" i="1"/>
  <c r="AO2762" i="1" s="1"/>
  <c r="AP2761" i="1" s="1"/>
  <c r="AN804" i="1"/>
  <c r="AO804" i="1" s="1"/>
  <c r="AP803" i="1" s="1"/>
  <c r="AN1664" i="1"/>
  <c r="AO1664" i="1" s="1"/>
  <c r="AP1663" i="1" s="1"/>
  <c r="AN1940" i="1"/>
  <c r="AO1940" i="1" s="1"/>
  <c r="AP1939" i="1" s="1"/>
  <c r="AN965" i="1"/>
  <c r="AO965" i="1" s="1"/>
  <c r="AP964" i="1" s="1"/>
  <c r="AN2381" i="1"/>
  <c r="AO2381" i="1" s="1"/>
  <c r="AP2380" i="1" s="1"/>
  <c r="AN250" i="1"/>
  <c r="AO250" i="1" s="1"/>
  <c r="AP249" i="1" s="1"/>
  <c r="AN1095" i="1"/>
  <c r="AO1095" i="1" s="1"/>
  <c r="AP1094" i="1" s="1"/>
  <c r="AN1311" i="1"/>
  <c r="AO1311" i="1" s="1"/>
  <c r="AP1310" i="1" s="1"/>
  <c r="AN1575" i="1"/>
  <c r="AO1575" i="1" s="1"/>
  <c r="AP1574" i="1" s="1"/>
  <c r="AN1839" i="1"/>
  <c r="AO1839" i="1" s="1"/>
  <c r="AP1838" i="1" s="1"/>
  <c r="AN2459" i="1"/>
  <c r="AO2459" i="1" s="1"/>
  <c r="AP2458" i="1" s="1"/>
  <c r="AN2715" i="1"/>
  <c r="AO2715" i="1" s="1"/>
  <c r="AP2714" i="1" s="1"/>
  <c r="AN1314" i="1"/>
  <c r="AO1314" i="1" s="1"/>
  <c r="AP1313" i="1" s="1"/>
  <c r="AN1570" i="1"/>
  <c r="AO1570" i="1" s="1"/>
  <c r="AP1569" i="1" s="1"/>
  <c r="AN2162" i="1"/>
  <c r="AO2162" i="1" s="1"/>
  <c r="AP2161" i="1" s="1"/>
  <c r="AN2802" i="1"/>
  <c r="AO2802" i="1" s="1"/>
  <c r="AP2801" i="1" s="1"/>
  <c r="AN109" i="1"/>
  <c r="AO109" i="1" s="1"/>
  <c r="AP108" i="1" s="1"/>
  <c r="AN274" i="1"/>
  <c r="AO274" i="1" s="1"/>
  <c r="AP273" i="1" s="1"/>
  <c r="AN487" i="1"/>
  <c r="AO487" i="1" s="1"/>
  <c r="AP486" i="1" s="1"/>
  <c r="AN1309" i="1"/>
  <c r="AO1309" i="1" s="1"/>
  <c r="AP1308" i="1" s="1"/>
  <c r="AN2106" i="1"/>
  <c r="AO2106" i="1" s="1"/>
  <c r="AP2105" i="1" s="1"/>
  <c r="AN364" i="1"/>
  <c r="AO364" i="1" s="1"/>
  <c r="AP363" i="1" s="1"/>
  <c r="AN640" i="1"/>
  <c r="AO640" i="1" s="1"/>
  <c r="AP639" i="1" s="1"/>
  <c r="AN1524" i="1"/>
  <c r="AO1524" i="1" s="1"/>
  <c r="AP1523" i="1" s="1"/>
  <c r="AN989" i="1"/>
  <c r="AO989" i="1" s="1"/>
  <c r="AP988" i="1" s="1"/>
  <c r="AN1569" i="1"/>
  <c r="AO1569" i="1" s="1"/>
  <c r="AP1568" i="1" s="1"/>
  <c r="AN643" i="1"/>
  <c r="AO643" i="1" s="1"/>
  <c r="AP642" i="1" s="1"/>
  <c r="AN1495" i="1"/>
  <c r="AO1495" i="1" s="1"/>
  <c r="AP1494" i="1" s="1"/>
  <c r="AN2436" i="1"/>
  <c r="AO2436" i="1" s="1"/>
  <c r="AP2435" i="1" s="1"/>
  <c r="AN1025" i="1"/>
  <c r="AO1025" i="1" s="1"/>
  <c r="AP1024" i="1" s="1"/>
  <c r="AN891" i="1"/>
  <c r="AO891" i="1" s="1"/>
  <c r="AP890" i="1" s="1"/>
  <c r="AN212" i="1"/>
  <c r="AO212" i="1" s="1"/>
  <c r="AP211" i="1" s="1"/>
  <c r="AN720" i="1"/>
  <c r="AO720" i="1" s="1"/>
  <c r="AP719" i="1" s="1"/>
  <c r="AN1484" i="1"/>
  <c r="AO1484" i="1" s="1"/>
  <c r="AP1483" i="1" s="1"/>
  <c r="AN49" i="1"/>
  <c r="AO49" i="1" s="1"/>
  <c r="AP48" i="1" s="1"/>
  <c r="AN1781" i="1"/>
  <c r="AO1781" i="1" s="1"/>
  <c r="AP1780" i="1" s="1"/>
  <c r="AN106" i="1"/>
  <c r="AO106" i="1" s="1"/>
  <c r="AP105" i="1" s="1"/>
  <c r="AN1919" i="1"/>
  <c r="AO1919" i="1" s="1"/>
  <c r="AP1918" i="1" s="1"/>
  <c r="AN472" i="1"/>
  <c r="AO472" i="1" s="1"/>
  <c r="AP471" i="1" s="1"/>
  <c r="AN1820" i="1"/>
  <c r="AO1820" i="1" s="1"/>
  <c r="AP1819" i="1" s="1"/>
  <c r="AN1297" i="1"/>
  <c r="AO1297" i="1" s="1"/>
  <c r="AP1296" i="1" s="1"/>
  <c r="AN2369" i="1"/>
  <c r="AO2369" i="1" s="1"/>
  <c r="AP2368" i="1" s="1"/>
  <c r="AN866" i="1"/>
  <c r="AO866" i="1" s="1"/>
  <c r="AP865" i="1" s="1"/>
  <c r="AN1715" i="1"/>
  <c r="AO1715" i="1" s="1"/>
  <c r="AP1714" i="1" s="1"/>
  <c r="AN2556" i="1"/>
  <c r="AO2556" i="1" s="1"/>
  <c r="AP2555" i="1" s="1"/>
  <c r="AN2355" i="1"/>
  <c r="AO2355" i="1" s="1"/>
  <c r="AP2354" i="1" s="1"/>
  <c r="AN1562" i="1"/>
  <c r="AO1562" i="1" s="1"/>
  <c r="AP1561" i="1" s="1"/>
  <c r="AN2234" i="1"/>
  <c r="AO2234" i="1" s="1"/>
  <c r="AP2233" i="1" s="1"/>
  <c r="AN124" i="1"/>
  <c r="AO124" i="1" s="1"/>
  <c r="AP123" i="1" s="1"/>
  <c r="AN356" i="1"/>
  <c r="AO356" i="1" s="1"/>
  <c r="AP355" i="1" s="1"/>
  <c r="AN648" i="1"/>
  <c r="AO648" i="1" s="1"/>
  <c r="AP647" i="1" s="1"/>
  <c r="AN920" i="1"/>
  <c r="AO920" i="1" s="1"/>
  <c r="AP919" i="1" s="1"/>
  <c r="AN1496" i="1"/>
  <c r="AO1496" i="1" s="1"/>
  <c r="AP1495" i="1" s="1"/>
  <c r="AN1788" i="1"/>
  <c r="AO1788" i="1" s="1"/>
  <c r="AP1787" i="1" s="1"/>
  <c r="AN29" i="1"/>
  <c r="AO29" i="1" s="1"/>
  <c r="AP28" i="1" s="1"/>
  <c r="AN198" i="1"/>
  <c r="AO198" i="1" s="1"/>
  <c r="AP197" i="1" s="1"/>
  <c r="AN662" i="1"/>
  <c r="AO662" i="1" s="1"/>
  <c r="AP661" i="1" s="1"/>
  <c r="AN151" i="1"/>
  <c r="AO151" i="1" s="1"/>
  <c r="AP150" i="1" s="1"/>
  <c r="AN831" i="1"/>
  <c r="AO831" i="1" s="1"/>
  <c r="AP830" i="1" s="1"/>
  <c r="AN1323" i="1"/>
  <c r="AO1323" i="1" s="1"/>
  <c r="AP1322" i="1" s="1"/>
  <c r="AN1587" i="1"/>
  <c r="AO1587" i="1" s="1"/>
  <c r="AP1586" i="1" s="1"/>
  <c r="AN2124" i="1"/>
  <c r="AO2124" i="1" s="1"/>
  <c r="AP2123" i="1" s="1"/>
  <c r="AN2388" i="1"/>
  <c r="AO2388" i="1" s="1"/>
  <c r="AP2387" i="1" s="1"/>
  <c r="AN2517" i="1"/>
  <c r="AO2517" i="1" s="1"/>
  <c r="AP2516" i="1" s="1"/>
  <c r="AN2039" i="1"/>
  <c r="AO2039" i="1" s="1"/>
  <c r="AP2038" i="1" s="1"/>
  <c r="AN2295" i="1"/>
  <c r="AO2295" i="1" s="1"/>
  <c r="AP2294" i="1" s="1"/>
  <c r="AN2551" i="1"/>
  <c r="AO2551" i="1" s="1"/>
  <c r="AP2550" i="1" s="1"/>
  <c r="AN1934" i="1"/>
  <c r="AO1934" i="1" s="1"/>
  <c r="AP1933" i="1" s="1"/>
  <c r="AN2446" i="1"/>
  <c r="AO2446" i="1" s="1"/>
  <c r="AP2445" i="1" s="1"/>
  <c r="AN1000" i="1"/>
  <c r="AO1000" i="1" s="1"/>
  <c r="AP999" i="1" s="1"/>
  <c r="AN1856" i="1"/>
  <c r="AO1856" i="1" s="1"/>
  <c r="AP1855" i="1" s="1"/>
  <c r="AN685" i="1"/>
  <c r="AO685" i="1" s="1"/>
  <c r="AP684" i="1" s="1"/>
  <c r="AN1461" i="1"/>
  <c r="AO1461" i="1" s="1"/>
  <c r="AP1460" i="1" s="1"/>
  <c r="AN355" i="1"/>
  <c r="AO355" i="1" s="1"/>
  <c r="AP354" i="1" s="1"/>
  <c r="AN1795" i="1"/>
  <c r="AO1795" i="1" s="1"/>
  <c r="AP1794" i="1" s="1"/>
  <c r="AN2625" i="1"/>
  <c r="AO2625" i="1" s="1"/>
  <c r="AP2624" i="1" s="1"/>
  <c r="AN1213" i="1"/>
  <c r="AO1213" i="1" s="1"/>
  <c r="AP1212" i="1" s="1"/>
  <c r="AN2554" i="1"/>
  <c r="AO2554" i="1" s="1"/>
  <c r="AP2553" i="1" s="1"/>
  <c r="AN144" i="1"/>
  <c r="AO144" i="1" s="1"/>
  <c r="AP143" i="1" s="1"/>
  <c r="AN704" i="1"/>
  <c r="AO704" i="1" s="1"/>
  <c r="AP703" i="1" s="1"/>
  <c r="AN976" i="1"/>
  <c r="AO976" i="1" s="1"/>
  <c r="AP975" i="1" s="1"/>
  <c r="AN1556" i="1"/>
  <c r="AO1556" i="1" s="1"/>
  <c r="AP1555" i="1" s="1"/>
  <c r="AN1884" i="1"/>
  <c r="AO1884" i="1" s="1"/>
  <c r="AP1883" i="1" s="1"/>
  <c r="AN117" i="1"/>
  <c r="AO117" i="1" s="1"/>
  <c r="AP116" i="1" s="1"/>
  <c r="AN2001" i="1"/>
  <c r="AO2001" i="1" s="1"/>
  <c r="AP2000" i="1" s="1"/>
  <c r="AN2257" i="1"/>
  <c r="AO2257" i="1" s="1"/>
  <c r="AP2256" i="1" s="1"/>
  <c r="AN170" i="1"/>
  <c r="AO170" i="1" s="1"/>
  <c r="AP169" i="1" s="1"/>
  <c r="AN698" i="1"/>
  <c r="AO698" i="1" s="1"/>
  <c r="AP697" i="1" s="1"/>
  <c r="AN954" i="1"/>
  <c r="AO954" i="1" s="1"/>
  <c r="AP953" i="1" s="1"/>
  <c r="AN219" i="1"/>
  <c r="AO219" i="1" s="1"/>
  <c r="AP218" i="1" s="1"/>
  <c r="AN739" i="1"/>
  <c r="AO739" i="1" s="1"/>
  <c r="AP738" i="1" s="1"/>
  <c r="AN999" i="1"/>
  <c r="AO999" i="1" s="1"/>
  <c r="AP998" i="1" s="1"/>
  <c r="AN1275" i="1"/>
  <c r="AO1275" i="1" s="1"/>
  <c r="AP1274" i="1" s="1"/>
  <c r="AN1960" i="1"/>
  <c r="AO1960" i="1" s="1"/>
  <c r="AP1959" i="1" s="1"/>
  <c r="AN2312" i="1"/>
  <c r="AO2312" i="1" s="1"/>
  <c r="AP2311" i="1" s="1"/>
  <c r="AN2836" i="1"/>
  <c r="AO2836" i="1" s="1"/>
  <c r="AP2835" i="1" s="1"/>
  <c r="AN2433" i="1"/>
  <c r="AO2433" i="1" s="1"/>
  <c r="AP2432" i="1" s="1"/>
  <c r="AN2697" i="1"/>
  <c r="AO2697" i="1" s="1"/>
  <c r="AP2696" i="1" s="1"/>
  <c r="AN1555" i="1"/>
  <c r="AO1555" i="1" s="1"/>
  <c r="AP1554" i="1" s="1"/>
  <c r="AN2203" i="1"/>
  <c r="AO2203" i="1" s="1"/>
  <c r="AP2202" i="1" s="1"/>
  <c r="AN576" i="1"/>
  <c r="AO576" i="1" s="1"/>
  <c r="AP575" i="1" s="1"/>
  <c r="AN1957" i="1"/>
  <c r="AO1957" i="1" s="1"/>
  <c r="AP1956" i="1" s="1"/>
  <c r="AN747" i="1"/>
  <c r="AO747" i="1" s="1"/>
  <c r="AP746" i="1" s="1"/>
  <c r="AN1567" i="1"/>
  <c r="AO1567" i="1" s="1"/>
  <c r="AP1566" i="1" s="1"/>
  <c r="AN2204" i="1"/>
  <c r="AO2204" i="1" s="1"/>
  <c r="AP2203" i="1" s="1"/>
  <c r="AN2737" i="1"/>
  <c r="AO2737" i="1" s="1"/>
  <c r="AP2736" i="1" s="1"/>
  <c r="AN1234" i="1"/>
  <c r="AO1234" i="1" s="1"/>
  <c r="AP1233" i="1" s="1"/>
  <c r="AN2787" i="1"/>
  <c r="AO2787" i="1" s="1"/>
  <c r="AP2786" i="1" s="1"/>
  <c r="AN1640" i="1"/>
  <c r="AO1640" i="1" s="1"/>
  <c r="AP1639" i="1" s="1"/>
  <c r="AN2522" i="1"/>
  <c r="AO2522" i="1" s="1"/>
  <c r="AP2521" i="1" s="1"/>
  <c r="AN68" i="1"/>
  <c r="AO68" i="1" s="1"/>
  <c r="AP67" i="1" s="1"/>
  <c r="AN740" i="1"/>
  <c r="AO740" i="1" s="1"/>
  <c r="AP739" i="1" s="1"/>
  <c r="AN980" i="1"/>
  <c r="AO980" i="1" s="1"/>
  <c r="AP979" i="1" s="1"/>
  <c r="AN1908" i="1"/>
  <c r="AO1908" i="1" s="1"/>
  <c r="AP1907" i="1" s="1"/>
  <c r="AN201" i="1"/>
  <c r="AO201" i="1" s="1"/>
  <c r="AP200" i="1" s="1"/>
  <c r="AN321" i="1"/>
  <c r="AO321" i="1" s="1"/>
  <c r="AP320" i="1" s="1"/>
  <c r="AN733" i="1"/>
  <c r="AO733" i="1" s="1"/>
  <c r="AP732" i="1" s="1"/>
  <c r="AN1257" i="1"/>
  <c r="AO1257" i="1" s="1"/>
  <c r="AP1256" i="1" s="1"/>
  <c r="AN1493" i="1"/>
  <c r="AO1493" i="1" s="1"/>
  <c r="AP1492" i="1" s="1"/>
  <c r="AN1841" i="1"/>
  <c r="AO1841" i="1" s="1"/>
  <c r="AP1840" i="1" s="1"/>
  <c r="AN2081" i="1"/>
  <c r="AO2081" i="1" s="1"/>
  <c r="AP2080" i="1" s="1"/>
  <c r="AN206" i="1"/>
  <c r="AO206" i="1" s="1"/>
  <c r="AP205" i="1" s="1"/>
  <c r="AN846" i="1"/>
  <c r="AO846" i="1" s="1"/>
  <c r="AP845" i="1" s="1"/>
  <c r="AN974" i="1"/>
  <c r="AO974" i="1" s="1"/>
  <c r="AP973" i="1" s="1"/>
  <c r="AN127" i="1"/>
  <c r="AO127" i="1" s="1"/>
  <c r="AP126" i="1" s="1"/>
  <c r="AN711" i="1"/>
  <c r="AO711" i="1" s="1"/>
  <c r="AP710" i="1" s="1"/>
  <c r="AN939" i="1"/>
  <c r="AO939" i="1" s="1"/>
  <c r="AP938" i="1" s="1"/>
  <c r="AN1859" i="1"/>
  <c r="AO1859" i="1" s="1"/>
  <c r="AP1858" i="1" s="1"/>
  <c r="AN1480" i="1"/>
  <c r="AO1480" i="1" s="1"/>
  <c r="AP1479" i="1" s="1"/>
  <c r="AN2148" i="1"/>
  <c r="AO2148" i="1" s="1"/>
  <c r="AP2147" i="1" s="1"/>
  <c r="AN2264" i="1"/>
  <c r="AO2264" i="1" s="1"/>
  <c r="AP2263" i="1" s="1"/>
  <c r="AN2856" i="1"/>
  <c r="AO2856" i="1" s="1"/>
  <c r="AP2855" i="1" s="1"/>
  <c r="AN2297" i="1"/>
  <c r="AO2297" i="1" s="1"/>
  <c r="AP2296" i="1" s="1"/>
  <c r="AN2223" i="1"/>
  <c r="AO2223" i="1" s="1"/>
  <c r="AP2222" i="1" s="1"/>
  <c r="AN2399" i="1"/>
  <c r="AO2399" i="1" s="1"/>
  <c r="AP2398" i="1" s="1"/>
  <c r="AN1068" i="1"/>
  <c r="AO1068" i="1" s="1"/>
  <c r="AP1067" i="1" s="1"/>
  <c r="AN309" i="1"/>
  <c r="AO309" i="1" s="1"/>
  <c r="AP308" i="1" s="1"/>
  <c r="AN889" i="1"/>
  <c r="AO889" i="1" s="1"/>
  <c r="AP888" i="1" s="1"/>
  <c r="AN1937" i="1"/>
  <c r="AO1937" i="1" s="1"/>
  <c r="AP1936" i="1" s="1"/>
  <c r="AN466" i="1"/>
  <c r="AO466" i="1" s="1"/>
  <c r="AP465" i="1" s="1"/>
  <c r="AN1319" i="1"/>
  <c r="AO1319" i="1" s="1"/>
  <c r="AP1318" i="1" s="1"/>
  <c r="AN2172" i="1"/>
  <c r="AO2172" i="1" s="1"/>
  <c r="AP2171" i="1" s="1"/>
  <c r="AN2545" i="1"/>
  <c r="AO2545" i="1" s="1"/>
  <c r="AP2544" i="1" s="1"/>
  <c r="AN2010" i="1"/>
  <c r="AO2010" i="1" s="1"/>
  <c r="AP2009" i="1" s="1"/>
  <c r="AN1132" i="1"/>
  <c r="AO1132" i="1" s="1"/>
  <c r="AP1131" i="1" s="1"/>
  <c r="AN225" i="1"/>
  <c r="AO225" i="1" s="1"/>
  <c r="AP224" i="1" s="1"/>
  <c r="AN553" i="1"/>
  <c r="AO553" i="1" s="1"/>
  <c r="AP552" i="1" s="1"/>
  <c r="AN1101" i="1"/>
  <c r="AO1101" i="1" s="1"/>
  <c r="AP1100" i="1" s="1"/>
  <c r="AN1393" i="1"/>
  <c r="AO1393" i="1" s="1"/>
  <c r="AP1392" i="1" s="1"/>
  <c r="AN1685" i="1"/>
  <c r="AO1685" i="1" s="1"/>
  <c r="AP1684" i="1" s="1"/>
  <c r="AN1977" i="1"/>
  <c r="AO1977" i="1" s="1"/>
  <c r="AP1976" i="1" s="1"/>
  <c r="AN2233" i="1"/>
  <c r="AO2233" i="1" s="1"/>
  <c r="AP2232" i="1" s="1"/>
  <c r="AN182" i="1"/>
  <c r="AO182" i="1" s="1"/>
  <c r="AP181" i="1" s="1"/>
  <c r="AN406" i="1"/>
  <c r="AO406" i="1" s="1"/>
  <c r="AP405" i="1" s="1"/>
  <c r="AN687" i="1"/>
  <c r="AO687" i="1" s="1"/>
  <c r="AP686" i="1" s="1"/>
  <c r="AN1072" i="1"/>
  <c r="AO1072" i="1" s="1"/>
  <c r="AP1071" i="1" s="1"/>
  <c r="AN2709" i="1"/>
  <c r="AO2709" i="1" s="1"/>
  <c r="AP2708" i="1" s="1"/>
  <c r="AN1512" i="1"/>
  <c r="AO1512" i="1" s="1"/>
  <c r="AP1511" i="1" s="1"/>
  <c r="AN2743" i="1"/>
  <c r="AO2743" i="1" s="1"/>
  <c r="AP2742" i="1" s="1"/>
  <c r="AN1614" i="1"/>
  <c r="AO1614" i="1" s="1"/>
  <c r="AP1613" i="1" s="1"/>
  <c r="AN2638" i="1"/>
  <c r="AO2638" i="1" s="1"/>
  <c r="AP2637" i="1" s="1"/>
  <c r="AN163" i="1"/>
  <c r="AO163" i="1" s="1"/>
  <c r="AP162" i="1" s="1"/>
  <c r="AN628" i="1"/>
  <c r="AO628" i="1" s="1"/>
  <c r="AP627" i="1" s="1"/>
  <c r="AN2269" i="1"/>
  <c r="AO2269" i="1" s="1"/>
  <c r="AP2268" i="1" s="1"/>
  <c r="AN1572" i="1"/>
  <c r="AO1572" i="1" s="1"/>
  <c r="AP1571" i="1" s="1"/>
  <c r="AN317" i="1"/>
  <c r="AO317" i="1" s="1"/>
  <c r="AP316" i="1" s="1"/>
  <c r="AN803" i="1"/>
  <c r="AO803" i="1" s="1"/>
  <c r="AP802" i="1" s="1"/>
  <c r="AN2091" i="1"/>
  <c r="AO2091" i="1" s="1"/>
  <c r="AP2090" i="1" s="1"/>
  <c r="AN1554" i="1"/>
  <c r="AO1554" i="1" s="1"/>
  <c r="AP1553" i="1" s="1"/>
  <c r="AN2034" i="1"/>
  <c r="AO2034" i="1" s="1"/>
  <c r="AP2033" i="1" s="1"/>
  <c r="AN2722" i="1"/>
  <c r="AO2722" i="1" s="1"/>
  <c r="AP2721" i="1" s="1"/>
  <c r="AN1108" i="1"/>
  <c r="AO1108" i="1" s="1"/>
  <c r="AP1107" i="1" s="1"/>
  <c r="AN1074" i="1"/>
  <c r="AO1074" i="1" s="1"/>
  <c r="AP1073" i="1" s="1"/>
  <c r="AN446" i="1"/>
  <c r="AO446" i="1" s="1"/>
  <c r="AP445" i="1" s="1"/>
  <c r="AN1907" i="1"/>
  <c r="AO1907" i="1" s="1"/>
  <c r="AP1906" i="1" s="1"/>
  <c r="AN2797" i="1"/>
  <c r="AO2797" i="1" s="1"/>
  <c r="AP2796" i="1" s="1"/>
  <c r="AN1216" i="1"/>
  <c r="AO1216" i="1" s="1"/>
  <c r="AP1215" i="1" s="1"/>
  <c r="AN1892" i="1"/>
  <c r="AO1892" i="1" s="1"/>
  <c r="AP1891" i="1" s="1"/>
  <c r="AN130" i="1"/>
  <c r="AO130" i="1" s="1"/>
  <c r="AP129" i="1" s="1"/>
  <c r="AN83" i="1"/>
  <c r="AO83" i="1" s="1"/>
  <c r="AP82" i="1" s="1"/>
  <c r="AN1879" i="1"/>
  <c r="AO1879" i="1" s="1"/>
  <c r="AP1878" i="1" s="1"/>
  <c r="AN1042" i="1"/>
  <c r="AO1042" i="1" s="1"/>
  <c r="AP1041" i="1" s="1"/>
  <c r="AN2499" i="1"/>
  <c r="AO2499" i="1" s="1"/>
  <c r="AP2498" i="1" s="1"/>
  <c r="AN1706" i="1"/>
  <c r="AO1706" i="1" s="1"/>
  <c r="AP1705" i="1" s="1"/>
  <c r="AN2346" i="1"/>
  <c r="AO2346" i="1" s="1"/>
  <c r="AP2345" i="1" s="1"/>
  <c r="AN92" i="1"/>
  <c r="AO92" i="1" s="1"/>
  <c r="AP91" i="1" s="1"/>
  <c r="AN376" i="1"/>
  <c r="AO376" i="1" s="1"/>
  <c r="AP375" i="1" s="1"/>
  <c r="AN1532" i="1"/>
  <c r="AO1532" i="1" s="1"/>
  <c r="AP1531" i="1" s="1"/>
  <c r="AN1824" i="1"/>
  <c r="AO1824" i="1" s="1"/>
  <c r="AP1823" i="1" s="1"/>
  <c r="AN61" i="1"/>
  <c r="AO61" i="1" s="1"/>
  <c r="AP60" i="1" s="1"/>
  <c r="AN773" i="1"/>
  <c r="AO773" i="1" s="1"/>
  <c r="AP772" i="1" s="1"/>
  <c r="AN1049" i="1"/>
  <c r="AO1049" i="1" s="1"/>
  <c r="AP1048" i="1" s="1"/>
  <c r="AN1633" i="1"/>
  <c r="AO1633" i="1" s="1"/>
  <c r="AP1632" i="1" s="1"/>
  <c r="AN534" i="1"/>
  <c r="AO534" i="1" s="1"/>
  <c r="AP533" i="1" s="1"/>
  <c r="AN758" i="1"/>
  <c r="AO758" i="1" s="1"/>
  <c r="AP757" i="1" s="1"/>
  <c r="AN23" i="1"/>
  <c r="AO23" i="1" s="1"/>
  <c r="AP22" i="1" s="1"/>
  <c r="AN215" i="1"/>
  <c r="AO215" i="1" s="1"/>
  <c r="AP214" i="1" s="1"/>
  <c r="AN407" i="1"/>
  <c r="AO407" i="1" s="1"/>
  <c r="AP406" i="1" s="1"/>
  <c r="AN1471" i="1"/>
  <c r="AO1471" i="1" s="1"/>
  <c r="AP1470" i="1" s="1"/>
  <c r="AN2752" i="1"/>
  <c r="AO2752" i="1" s="1"/>
  <c r="AP2751" i="1" s="1"/>
  <c r="AN2045" i="1"/>
  <c r="AO2045" i="1" s="1"/>
  <c r="AP2044" i="1" s="1"/>
  <c r="AN2613" i="1"/>
  <c r="AO2613" i="1" s="1"/>
  <c r="AP2612" i="1" s="1"/>
  <c r="AN8" i="1"/>
  <c r="AO8" i="1" s="1"/>
  <c r="AN2135" i="1"/>
  <c r="AO2135" i="1" s="1"/>
  <c r="AP2134" i="1" s="1"/>
  <c r="AN2391" i="1"/>
  <c r="AO2391" i="1" s="1"/>
  <c r="AP2390" i="1" s="1"/>
  <c r="AN2647" i="1"/>
  <c r="AO2647" i="1" s="1"/>
  <c r="AP2646" i="1" s="1"/>
  <c r="AN1262" i="1"/>
  <c r="AO1262" i="1" s="1"/>
  <c r="AP1261" i="1" s="1"/>
  <c r="AN1518" i="1"/>
  <c r="AO1518" i="1" s="1"/>
  <c r="AP1517" i="1" s="1"/>
  <c r="AN1774" i="1"/>
  <c r="AO1774" i="1" s="1"/>
  <c r="AP1773" i="1" s="1"/>
  <c r="AN2030" i="1"/>
  <c r="AO2030" i="1" s="1"/>
  <c r="AP2029" i="1" s="1"/>
  <c r="AN2286" i="1"/>
  <c r="AO2286" i="1" s="1"/>
  <c r="AP2285" i="1" s="1"/>
  <c r="AN2542" i="1"/>
  <c r="AO2542" i="1" s="1"/>
  <c r="AP2541" i="1" s="1"/>
  <c r="AN2798" i="1"/>
  <c r="AO2798" i="1" s="1"/>
  <c r="AP2797" i="1" s="1"/>
  <c r="AN524" i="1"/>
  <c r="AO524" i="1" s="1"/>
  <c r="AP523" i="1" s="1"/>
  <c r="AN1292" i="1"/>
  <c r="AO1292" i="1" s="1"/>
  <c r="AP1291" i="1" s="1"/>
  <c r="AN977" i="1"/>
  <c r="AO977" i="1" s="1"/>
  <c r="AP976" i="1" s="1"/>
  <c r="AN1773" i="1"/>
  <c r="AO1773" i="1" s="1"/>
  <c r="AP1772" i="1" s="1"/>
  <c r="AN258" i="1"/>
  <c r="AO258" i="1" s="1"/>
  <c r="AP257" i="1" s="1"/>
  <c r="AN1467" i="1"/>
  <c r="AO1467" i="1" s="1"/>
  <c r="AP1466" i="1" s="1"/>
  <c r="AN2188" i="1"/>
  <c r="AO2188" i="1" s="1"/>
  <c r="AP2187" i="1" s="1"/>
  <c r="AN1202" i="1"/>
  <c r="AO1202" i="1" s="1"/>
  <c r="AP1201" i="1" s="1"/>
  <c r="AN2467" i="1"/>
  <c r="AO2467" i="1" s="1"/>
  <c r="AP2466" i="1" s="1"/>
  <c r="AN1578" i="1"/>
  <c r="AO1578" i="1" s="1"/>
  <c r="AP1577" i="1" s="1"/>
  <c r="AN2170" i="1"/>
  <c r="AO2170" i="1" s="1"/>
  <c r="AP2169" i="1" s="1"/>
  <c r="AN292" i="1"/>
  <c r="AO292" i="1" s="1"/>
  <c r="AP291" i="1" s="1"/>
  <c r="AN1444" i="1"/>
  <c r="AO1444" i="1" s="1"/>
  <c r="AP1443" i="1" s="1"/>
  <c r="AN1684" i="1"/>
  <c r="AO1684" i="1" s="1"/>
  <c r="AP1683" i="1" s="1"/>
  <c r="AN421" i="1"/>
  <c r="AO421" i="1" s="1"/>
  <c r="AP420" i="1" s="1"/>
  <c r="AN10" i="1"/>
  <c r="AO10" i="1" s="1"/>
  <c r="AP9" i="1" s="1"/>
  <c r="AN522" i="1"/>
  <c r="AO522" i="1" s="1"/>
  <c r="AP521" i="1" s="1"/>
  <c r="AN746" i="1"/>
  <c r="AO746" i="1" s="1"/>
  <c r="AP745" i="1" s="1"/>
  <c r="AN11" i="1"/>
  <c r="AO11" i="1" s="1"/>
  <c r="AP10" i="1" s="1"/>
  <c r="AN267" i="1"/>
  <c r="AO267" i="1" s="1"/>
  <c r="AP266" i="1" s="1"/>
  <c r="AN527" i="1"/>
  <c r="AO527" i="1" s="1"/>
  <c r="AP526" i="1" s="1"/>
  <c r="AN787" i="1"/>
  <c r="AO787" i="1" s="1"/>
  <c r="AP786" i="1" s="1"/>
  <c r="AN1243" i="1"/>
  <c r="AO1243" i="1" s="1"/>
  <c r="AP1242" i="1" s="1"/>
  <c r="AN1507" i="1"/>
  <c r="AO1507" i="1" s="1"/>
  <c r="AP1506" i="1" s="1"/>
  <c r="AN2397" i="1"/>
  <c r="AO2397" i="1" s="1"/>
  <c r="AP2396" i="1" s="1"/>
  <c r="AN2665" i="1"/>
  <c r="AO2665" i="1" s="1"/>
  <c r="AP2664" i="1" s="1"/>
  <c r="AN1050" i="1"/>
  <c r="AO1050" i="1" s="1"/>
  <c r="AP1049" i="1" s="1"/>
  <c r="AN2235" i="1"/>
  <c r="AO2235" i="1" s="1"/>
  <c r="AP2234" i="1" s="1"/>
  <c r="AN1842" i="1"/>
  <c r="AO1842" i="1" s="1"/>
  <c r="AP1841" i="1" s="1"/>
  <c r="AN2226" i="1"/>
  <c r="AO2226" i="1" s="1"/>
  <c r="AP2225" i="1" s="1"/>
  <c r="AN2450" i="1"/>
  <c r="AO2450" i="1" s="1"/>
  <c r="AP2449" i="1" s="1"/>
  <c r="AN2658" i="1"/>
  <c r="AO2658" i="1" s="1"/>
  <c r="AP2657" i="1" s="1"/>
  <c r="AN2866" i="1"/>
  <c r="AO2866" i="1" s="1"/>
  <c r="AP2865" i="1" s="1"/>
  <c r="AN1472" i="1"/>
  <c r="AO1472" i="1" s="1"/>
  <c r="AP1471" i="1" s="1"/>
  <c r="AN1061" i="1"/>
  <c r="AO1061" i="1" s="1"/>
  <c r="AP1060" i="1" s="1"/>
  <c r="AN1701" i="1"/>
  <c r="AO1701" i="1" s="1"/>
  <c r="AP1700" i="1" s="1"/>
  <c r="AN434" i="1"/>
  <c r="AO434" i="1" s="1"/>
  <c r="AP433" i="1" s="1"/>
  <c r="AN67" i="1"/>
  <c r="AO67" i="1" s="1"/>
  <c r="AP66" i="1" s="1"/>
  <c r="AN699" i="1"/>
  <c r="AO699" i="1" s="1"/>
  <c r="AP698" i="1" s="1"/>
  <c r="AN2424" i="1"/>
  <c r="AO2424" i="1" s="1"/>
  <c r="AP2423" i="1" s="1"/>
  <c r="AN2345" i="1"/>
  <c r="AO2345" i="1" s="1"/>
  <c r="AP2344" i="1" s="1"/>
  <c r="AN2163" i="1"/>
  <c r="AO2163" i="1" s="1"/>
  <c r="AP2162" i="1" s="1"/>
  <c r="AN2314" i="1"/>
  <c r="AO2314" i="1" s="1"/>
  <c r="AP2313" i="1" s="1"/>
  <c r="AN36" i="1"/>
  <c r="AO36" i="1" s="1"/>
  <c r="AP35" i="1" s="1"/>
  <c r="AN296" i="1"/>
  <c r="AO296" i="1" s="1"/>
  <c r="AP295" i="1" s="1"/>
  <c r="AN572" i="1"/>
  <c r="AO572" i="1" s="1"/>
  <c r="AP571" i="1" s="1"/>
  <c r="AN828" i="1"/>
  <c r="AO828" i="1" s="1"/>
  <c r="AP827" i="1" s="1"/>
  <c r="AN1232" i="1"/>
  <c r="AO1232" i="1" s="1"/>
  <c r="AP1231" i="1" s="1"/>
  <c r="AN561" i="1"/>
  <c r="AO561" i="1" s="1"/>
  <c r="AP560" i="1" s="1"/>
  <c r="AN1057" i="1"/>
  <c r="AO1057" i="1" s="1"/>
  <c r="AP1056" i="1" s="1"/>
  <c r="AN1913" i="1"/>
  <c r="AO1913" i="1" s="1"/>
  <c r="AP1912" i="1" s="1"/>
  <c r="AN222" i="1"/>
  <c r="AO222" i="1" s="1"/>
  <c r="AP221" i="1" s="1"/>
  <c r="AN734" i="1"/>
  <c r="AO734" i="1" s="1"/>
  <c r="AP733" i="1" s="1"/>
  <c r="AN862" i="1"/>
  <c r="AO862" i="1" s="1"/>
  <c r="AP861" i="1" s="1"/>
  <c r="AN579" i="1"/>
  <c r="AO579" i="1" s="1"/>
  <c r="AP578" i="1" s="1"/>
  <c r="AN1099" i="1"/>
  <c r="AO1099" i="1" s="1"/>
  <c r="AP1098" i="1" s="1"/>
  <c r="AN1279" i="1"/>
  <c r="AO1279" i="1" s="1"/>
  <c r="AP1278" i="1" s="1"/>
  <c r="AN1807" i="1"/>
  <c r="AO1807" i="1" s="1"/>
  <c r="AP1806" i="1" s="1"/>
  <c r="AN2216" i="1"/>
  <c r="AO2216" i="1" s="1"/>
  <c r="AP2215" i="1" s="1"/>
  <c r="AN2792" i="1"/>
  <c r="AO2792" i="1" s="1"/>
  <c r="AP2791" i="1" s="1"/>
  <c r="AN2333" i="1"/>
  <c r="AO2333" i="1" s="1"/>
  <c r="AP2332" i="1" s="1"/>
  <c r="AN2573" i="1"/>
  <c r="AO2573" i="1" s="1"/>
  <c r="AP2572" i="1" s="1"/>
  <c r="AN2701" i="1"/>
  <c r="AO2701" i="1" s="1"/>
  <c r="AP2700" i="1" s="1"/>
  <c r="AN1006" i="1"/>
  <c r="AO1006" i="1" s="1"/>
  <c r="AP1005" i="1" s="1"/>
  <c r="AN1214" i="1"/>
  <c r="AO1214" i="1" s="1"/>
  <c r="AP1213" i="1" s="1"/>
  <c r="AN2191" i="1"/>
  <c r="AO2191" i="1" s="1"/>
  <c r="AP2190" i="1" s="1"/>
  <c r="AN2335" i="1"/>
  <c r="AO2335" i="1" s="1"/>
  <c r="AP2334" i="1" s="1"/>
  <c r="AN87" i="1"/>
  <c r="AO87" i="1" s="1"/>
  <c r="AP86" i="1" s="1"/>
  <c r="AN767" i="1"/>
  <c r="AO767" i="1" s="1"/>
  <c r="AP766" i="1" s="1"/>
  <c r="AN1651" i="1"/>
  <c r="AO1651" i="1" s="1"/>
  <c r="AP1650" i="1" s="1"/>
  <c r="AN2151" i="1"/>
  <c r="AO2151" i="1" s="1"/>
  <c r="AP2150" i="1" s="1"/>
  <c r="AN2558" i="1"/>
  <c r="AO2558" i="1" s="1"/>
  <c r="AP2557" i="1" s="1"/>
  <c r="AN337" i="1"/>
  <c r="AO337" i="1" s="1"/>
  <c r="AP336" i="1" s="1"/>
  <c r="AN623" i="1"/>
  <c r="AO623" i="1" s="1"/>
  <c r="AP622" i="1" s="1"/>
  <c r="AN1810" i="1"/>
  <c r="AO1810" i="1" s="1"/>
  <c r="AP1809" i="1" s="1"/>
  <c r="AN1026" i="1"/>
  <c r="AO1026" i="1" s="1"/>
  <c r="AP1025" i="1" s="1"/>
  <c r="AN264" i="1"/>
  <c r="AO264" i="1" s="1"/>
  <c r="AP263" i="1" s="1"/>
  <c r="AN1540" i="1"/>
  <c r="AO1540" i="1" s="1"/>
  <c r="AP1539" i="1" s="1"/>
  <c r="AN1769" i="1"/>
  <c r="AO1769" i="1" s="1"/>
  <c r="AP1768" i="1" s="1"/>
  <c r="AN2380" i="1"/>
  <c r="AO2380" i="1" s="1"/>
  <c r="AP2379" i="1" s="1"/>
  <c r="AN2437" i="1"/>
  <c r="AO2437" i="1" s="1"/>
  <c r="AP2436" i="1" s="1"/>
  <c r="AN1983" i="1"/>
  <c r="AO1983" i="1" s="1"/>
  <c r="AP1982" i="1" s="1"/>
  <c r="AN2623" i="1"/>
  <c r="AO2623" i="1" s="1"/>
  <c r="AP2622" i="1" s="1"/>
  <c r="AN2817" i="1"/>
  <c r="AO2817" i="1" s="1"/>
  <c r="AP2816" i="1" s="1"/>
  <c r="AN2291" i="1"/>
  <c r="AO2291" i="1" s="1"/>
  <c r="AP2290" i="1" s="1"/>
  <c r="AN712" i="1"/>
  <c r="AO712" i="1" s="1"/>
  <c r="AP711" i="1" s="1"/>
  <c r="AN1332" i="1"/>
  <c r="AO1332" i="1" s="1"/>
  <c r="AP1331" i="1" s="1"/>
  <c r="AN1916" i="1"/>
  <c r="AO1916" i="1" s="1"/>
  <c r="AP1915" i="1" s="1"/>
  <c r="AN1265" i="1"/>
  <c r="AO1265" i="1" s="1"/>
  <c r="AP1264" i="1" s="1"/>
  <c r="AN587" i="1"/>
  <c r="AO587" i="1" s="1"/>
  <c r="AP586" i="1" s="1"/>
  <c r="AN2764" i="1"/>
  <c r="AO2764" i="1" s="1"/>
  <c r="AP2763" i="1" s="1"/>
  <c r="AN1443" i="1"/>
  <c r="AO1443" i="1" s="1"/>
  <c r="AP1442" i="1" s="1"/>
  <c r="AN73" i="1"/>
  <c r="AO73" i="1" s="1"/>
  <c r="AP72" i="1" s="1"/>
  <c r="AN1881" i="1"/>
  <c r="AO1881" i="1" s="1"/>
  <c r="AP1880" i="1" s="1"/>
  <c r="AN339" i="1"/>
  <c r="AO339" i="1" s="1"/>
  <c r="AP338" i="1" s="1"/>
  <c r="AN2167" i="1"/>
  <c r="AO2167" i="1" s="1"/>
  <c r="AP2166" i="1" s="1"/>
  <c r="AN1865" i="1"/>
  <c r="AO1865" i="1" s="1"/>
  <c r="AP1864" i="1" s="1"/>
  <c r="AN962" i="1"/>
  <c r="AO962" i="1" s="1"/>
  <c r="AP961" i="1" s="1"/>
  <c r="AN2032" i="1"/>
  <c r="AO2032" i="1" s="1"/>
  <c r="AP2031" i="1" s="1"/>
  <c r="AN2452" i="1"/>
  <c r="AO2452" i="1" s="1"/>
  <c r="AP2451" i="1" s="1"/>
  <c r="AN2331" i="1"/>
  <c r="AO2331" i="1" s="1"/>
  <c r="AP2330" i="1" s="1"/>
  <c r="AN1145" i="1"/>
  <c r="AO1145" i="1" s="1"/>
  <c r="AP1144" i="1" s="1"/>
  <c r="AN1094" i="1"/>
  <c r="AO1094" i="1" s="1"/>
  <c r="AP1093" i="1" s="1"/>
  <c r="AN714" i="1"/>
  <c r="AO714" i="1" s="1"/>
  <c r="AP713" i="1" s="1"/>
  <c r="AN543" i="1"/>
  <c r="AO543" i="1" s="1"/>
  <c r="AP542" i="1" s="1"/>
  <c r="AN1176" i="1"/>
  <c r="AO1176" i="1" s="1"/>
  <c r="AP1175" i="1" s="1"/>
  <c r="AN1485" i="1"/>
  <c r="AO1485" i="1" s="1"/>
  <c r="AP1484" i="1" s="1"/>
  <c r="AN1777" i="1"/>
  <c r="AO1777" i="1" s="1"/>
  <c r="AP1776" i="1" s="1"/>
  <c r="AN2263" i="1"/>
  <c r="AO2263" i="1" s="1"/>
  <c r="AP2262" i="1" s="1"/>
  <c r="AN1390" i="1"/>
  <c r="AO1390" i="1" s="1"/>
  <c r="AP1389" i="1" s="1"/>
  <c r="AN626" i="1"/>
  <c r="AO626" i="1" s="1"/>
  <c r="AP625" i="1" s="1"/>
  <c r="AN395" i="1"/>
  <c r="AO395" i="1" s="1"/>
  <c r="AP394" i="1" s="1"/>
  <c r="AN2107" i="1"/>
  <c r="AO2107" i="1" s="1"/>
  <c r="AP2106" i="1" s="1"/>
  <c r="X2151" i="1"/>
  <c r="Y2151" i="1" s="1"/>
  <c r="Z2151" i="1" s="1"/>
  <c r="AA2149" i="1" s="1"/>
  <c r="X2144" i="1"/>
  <c r="Y2144" i="1" s="1"/>
  <c r="Z2144" i="1" s="1"/>
  <c r="AA2142" i="1" s="1"/>
  <c r="X2142" i="1"/>
  <c r="Y2146" i="1"/>
  <c r="Z2146" i="1" s="1"/>
  <c r="AA2144" i="1" s="1"/>
  <c r="X2145" i="1"/>
  <c r="X2150" i="1"/>
  <c r="Y2150" i="1" s="1"/>
  <c r="Z2150" i="1" s="1"/>
  <c r="AA2148" i="1" s="1"/>
  <c r="Y1332" i="1"/>
  <c r="Z1332" i="1" s="1"/>
  <c r="AA1330" i="1" s="1"/>
  <c r="X579" i="1"/>
  <c r="X583" i="1"/>
  <c r="Y290" i="1"/>
  <c r="Z290" i="1" s="1"/>
  <c r="AA288" i="1" s="1"/>
  <c r="Y962" i="1"/>
  <c r="Z962" i="1" s="1"/>
  <c r="AA960" i="1" s="1"/>
  <c r="X572" i="1"/>
  <c r="Y572" i="1" s="1"/>
  <c r="Z572" i="1" s="1"/>
  <c r="AA570" i="1" s="1"/>
  <c r="X580" i="1"/>
  <c r="Y580" i="1" s="1"/>
  <c r="Z580" i="1" s="1"/>
  <c r="AA578" i="1" s="1"/>
  <c r="Y620" i="1"/>
  <c r="Z620" i="1" s="1"/>
  <c r="AA618" i="1" s="1"/>
  <c r="AN1932" i="1"/>
  <c r="AO1932" i="1" s="1"/>
  <c r="AP1931" i="1" s="1"/>
  <c r="AN1241" i="1"/>
  <c r="AO1241" i="1" s="1"/>
  <c r="AP1240" i="1" s="1"/>
  <c r="AN2714" i="1"/>
  <c r="AO2714" i="1" s="1"/>
  <c r="AP2713" i="1" s="1"/>
  <c r="AN469" i="1"/>
  <c r="AO469" i="1" s="1"/>
  <c r="AP468" i="1" s="1"/>
  <c r="AN1593" i="1"/>
  <c r="AO1593" i="1" s="1"/>
  <c r="AP1592" i="1" s="1"/>
  <c r="AN2181" i="1"/>
  <c r="AO2181" i="1" s="1"/>
  <c r="AP2180" i="1" s="1"/>
  <c r="AN806" i="1"/>
  <c r="AO806" i="1" s="1"/>
  <c r="AP805" i="1" s="1"/>
  <c r="AN71" i="1"/>
  <c r="AO71" i="1" s="1"/>
  <c r="AP70" i="1" s="1"/>
  <c r="AN1046" i="1"/>
  <c r="AO1046" i="1" s="1"/>
  <c r="AP1045" i="1" s="1"/>
  <c r="AN1310" i="1"/>
  <c r="AO1310" i="1" s="1"/>
  <c r="AP1309" i="1" s="1"/>
  <c r="AN676" i="1"/>
  <c r="AO676" i="1" s="1"/>
  <c r="AP675" i="1" s="1"/>
  <c r="AN546" i="1"/>
  <c r="AO546" i="1" s="1"/>
  <c r="AP545" i="1" s="1"/>
  <c r="AN464" i="1"/>
  <c r="AO464" i="1" s="1"/>
  <c r="AP463" i="1" s="1"/>
  <c r="AN301" i="1"/>
  <c r="AO301" i="1" s="1"/>
  <c r="AP300" i="1" s="1"/>
  <c r="AN1433" i="1"/>
  <c r="AO1433" i="1" s="1"/>
  <c r="AP1432" i="1" s="1"/>
  <c r="AN666" i="1"/>
  <c r="AO666" i="1" s="1"/>
  <c r="AP665" i="1" s="1"/>
  <c r="AN447" i="1"/>
  <c r="AO447" i="1" s="1"/>
  <c r="AP446" i="1" s="1"/>
  <c r="AN2244" i="1"/>
  <c r="AO2244" i="1" s="1"/>
  <c r="AP2243" i="1" s="1"/>
  <c r="AN2449" i="1"/>
  <c r="AO2449" i="1" s="1"/>
  <c r="AP2448" i="1" s="1"/>
  <c r="AN1098" i="1"/>
  <c r="AO1098" i="1" s="1"/>
  <c r="AP1097" i="1" s="1"/>
  <c r="AN1538" i="1"/>
  <c r="AO1538" i="1" s="1"/>
  <c r="AP1537" i="1" s="1"/>
  <c r="AN456" i="1"/>
  <c r="AO456" i="1" s="1"/>
  <c r="AP455" i="1" s="1"/>
  <c r="AN146" i="1"/>
  <c r="AO146" i="1" s="1"/>
  <c r="AP145" i="1" s="1"/>
  <c r="AN1071" i="1"/>
  <c r="AO1071" i="1" s="1"/>
  <c r="AP1070" i="1" s="1"/>
  <c r="AN2387" i="1"/>
  <c r="AO2387" i="1" s="1"/>
  <c r="AP2386" i="1" s="1"/>
  <c r="AN2362" i="1"/>
  <c r="AO2362" i="1" s="1"/>
  <c r="AP2361" i="1" s="1"/>
  <c r="AN1596" i="1"/>
  <c r="AO1596" i="1" s="1"/>
  <c r="AP1595" i="1" s="1"/>
  <c r="AN2261" i="1"/>
  <c r="AO2261" i="1" s="1"/>
  <c r="AP2260" i="1" s="1"/>
  <c r="AN79" i="1"/>
  <c r="AO79" i="1" s="1"/>
  <c r="AP78" i="1" s="1"/>
  <c r="AN1568" i="1"/>
  <c r="AO1568" i="1" s="1"/>
  <c r="AP1567" i="1" s="1"/>
  <c r="AN119" i="1"/>
  <c r="AO119" i="1" s="1"/>
  <c r="AP118" i="1" s="1"/>
  <c r="AN311" i="1"/>
  <c r="AO311" i="1" s="1"/>
  <c r="AP310" i="1" s="1"/>
  <c r="AN2313" i="1"/>
  <c r="AO2313" i="1" s="1"/>
  <c r="AP2312" i="1" s="1"/>
  <c r="AN1030" i="1"/>
  <c r="AO1030" i="1" s="1"/>
  <c r="AP1029" i="1" s="1"/>
  <c r="AN1180" i="1"/>
  <c r="AO1180" i="1" s="1"/>
  <c r="AP1179" i="1" s="1"/>
  <c r="AN465" i="1"/>
  <c r="AO465" i="1" s="1"/>
  <c r="AP464" i="1" s="1"/>
  <c r="AN1045" i="1"/>
  <c r="AO1045" i="1" s="1"/>
  <c r="AP1044" i="1" s="1"/>
  <c r="AN2221" i="1"/>
  <c r="AO2221" i="1" s="1"/>
  <c r="AP2220" i="1" s="1"/>
  <c r="AN138" i="1"/>
  <c r="AO138" i="1" s="1"/>
  <c r="AP137" i="1" s="1"/>
  <c r="AN570" i="1"/>
  <c r="AO570" i="1" s="1"/>
  <c r="AP569" i="1" s="1"/>
  <c r="AN2265" i="1"/>
  <c r="AO2265" i="1" s="1"/>
  <c r="AP2264" i="1" s="1"/>
  <c r="AN1845" i="1"/>
  <c r="AO1845" i="1" s="1"/>
  <c r="AP1844" i="1" s="1"/>
  <c r="AN1203" i="1"/>
  <c r="AO1203" i="1" s="1"/>
  <c r="AP1202" i="1" s="1"/>
  <c r="AN1171" i="1"/>
  <c r="AO1171" i="1" s="1"/>
  <c r="AP1170" i="1" s="1"/>
  <c r="AN1432" i="1"/>
  <c r="AO1432" i="1" s="1"/>
  <c r="AP1431" i="1" s="1"/>
  <c r="AN869" i="1"/>
  <c r="AO869" i="1" s="1"/>
  <c r="AP868" i="1" s="1"/>
  <c r="AN1585" i="1"/>
  <c r="AO1585" i="1" s="1"/>
  <c r="AP1584" i="1" s="1"/>
  <c r="AN2653" i="1"/>
  <c r="AO2653" i="1" s="1"/>
  <c r="AP2652" i="1" s="1"/>
  <c r="AN72" i="1"/>
  <c r="AO72" i="1" s="1"/>
  <c r="AP71" i="1" s="1"/>
  <c r="AN540" i="1"/>
  <c r="AO540" i="1" s="1"/>
  <c r="AP539" i="1" s="1"/>
  <c r="AN1020" i="1"/>
  <c r="AO1020" i="1" s="1"/>
  <c r="AP1019" i="1" s="1"/>
  <c r="AN2284" i="1"/>
  <c r="AO2284" i="1" s="1"/>
  <c r="AP2283" i="1" s="1"/>
  <c r="AN512" i="1"/>
  <c r="AO512" i="1" s="1"/>
  <c r="AP511" i="1" s="1"/>
  <c r="AN1056" i="1"/>
  <c r="AO1056" i="1" s="1"/>
  <c r="AP1055" i="1" s="1"/>
  <c r="AN1339" i="1"/>
  <c r="AO1339" i="1" s="1"/>
  <c r="AP1338" i="1" s="1"/>
  <c r="AN1535" i="1"/>
  <c r="AO1535" i="1" s="1"/>
  <c r="AP1534" i="1" s="1"/>
  <c r="AN2356" i="1"/>
  <c r="AO2356" i="1" s="1"/>
  <c r="AP2355" i="1" s="1"/>
  <c r="AN281" i="1"/>
  <c r="AO281" i="1" s="1"/>
  <c r="AP280" i="1" s="1"/>
  <c r="AN1534" i="1"/>
  <c r="AO1534" i="1" s="1"/>
  <c r="AP1533" i="1" s="1"/>
  <c r="AN2814" i="1"/>
  <c r="AO2814" i="1" s="1"/>
  <c r="AP2813" i="1" s="1"/>
  <c r="AN1712" i="1"/>
  <c r="AO1712" i="1" s="1"/>
  <c r="AP1711" i="1" s="1"/>
  <c r="AN2136" i="1"/>
  <c r="AO2136" i="1" s="1"/>
  <c r="AP2135" i="1" s="1"/>
  <c r="AN1976" i="1"/>
  <c r="AO1976" i="1" s="1"/>
  <c r="AP1975" i="1" s="1"/>
  <c r="AN1397" i="1"/>
  <c r="AO1397" i="1" s="1"/>
  <c r="AP1396" i="1" s="1"/>
  <c r="AN347" i="1"/>
  <c r="AO347" i="1" s="1"/>
  <c r="AP346" i="1" s="1"/>
  <c r="AN915" i="1"/>
  <c r="AO915" i="1" s="1"/>
  <c r="AP914" i="1" s="1"/>
  <c r="AN1707" i="1"/>
  <c r="AO1707" i="1" s="1"/>
  <c r="AP1706" i="1" s="1"/>
  <c r="AN2412" i="1"/>
  <c r="AO2412" i="1" s="1"/>
  <c r="AP2411" i="1" s="1"/>
  <c r="AN2740" i="1"/>
  <c r="AO2740" i="1" s="1"/>
  <c r="AP2739" i="1" s="1"/>
  <c r="AN1341" i="1"/>
  <c r="AO1341" i="1" s="1"/>
  <c r="AP1340" i="1" s="1"/>
  <c r="AN2652" i="1"/>
  <c r="AO2652" i="1" s="1"/>
  <c r="AP2651" i="1" s="1"/>
  <c r="AN1748" i="1"/>
  <c r="AO1748" i="1" s="1"/>
  <c r="AP1747" i="1" s="1"/>
  <c r="AN429" i="1"/>
  <c r="AO429" i="1" s="1"/>
  <c r="AP428" i="1" s="1"/>
  <c r="AN2444" i="1"/>
  <c r="AO2444" i="1" s="1"/>
  <c r="AP2443" i="1" s="1"/>
  <c r="AN748" i="1"/>
  <c r="AO748" i="1" s="1"/>
  <c r="AP747" i="1" s="1"/>
  <c r="AN1604" i="1"/>
  <c r="AO1604" i="1" s="1"/>
  <c r="AP1603" i="1" s="1"/>
  <c r="AN129" i="1"/>
  <c r="AO129" i="1" s="1"/>
  <c r="AP128" i="1" s="1"/>
  <c r="AN657" i="1"/>
  <c r="AO657" i="1" s="1"/>
  <c r="AP656" i="1" s="1"/>
  <c r="AN929" i="1"/>
  <c r="AO929" i="1" s="1"/>
  <c r="AP928" i="1" s="1"/>
  <c r="AN1209" i="1"/>
  <c r="AO1209" i="1" s="1"/>
  <c r="AP1208" i="1" s="1"/>
  <c r="AN1797" i="1"/>
  <c r="AO1797" i="1" s="1"/>
  <c r="AP1796" i="1" s="1"/>
  <c r="AN2089" i="1"/>
  <c r="AO2089" i="1" s="1"/>
  <c r="AP2088" i="1" s="1"/>
  <c r="AN2401" i="1"/>
  <c r="AO2401" i="1" s="1"/>
  <c r="AP2400" i="1" s="1"/>
  <c r="AN486" i="1"/>
  <c r="AO486" i="1" s="1"/>
  <c r="AP485" i="1" s="1"/>
  <c r="AN694" i="1"/>
  <c r="AO694" i="1" s="1"/>
  <c r="AP693" i="1" s="1"/>
  <c r="AN950" i="1"/>
  <c r="AO950" i="1" s="1"/>
  <c r="AP949" i="1" s="1"/>
  <c r="AN475" i="1"/>
  <c r="AO475" i="1" s="1"/>
  <c r="AP474" i="1" s="1"/>
  <c r="AN735" i="1"/>
  <c r="AO735" i="1" s="1"/>
  <c r="AP734" i="1" s="1"/>
  <c r="AN1487" i="1"/>
  <c r="AO1487" i="1" s="1"/>
  <c r="AP1486" i="1" s="1"/>
  <c r="AN1751" i="1"/>
  <c r="AO1751" i="1" s="1"/>
  <c r="AP1750" i="1" s="1"/>
  <c r="AN372" i="1"/>
  <c r="AO372" i="1" s="1"/>
  <c r="AP371" i="1" s="1"/>
  <c r="AN2688" i="1"/>
  <c r="AO2688" i="1" s="1"/>
  <c r="AP2687" i="1" s="1"/>
  <c r="AN1373" i="1"/>
  <c r="AO1373" i="1" s="1"/>
  <c r="AP1372" i="1" s="1"/>
  <c r="AN2549" i="1"/>
  <c r="AO2549" i="1" s="1"/>
  <c r="AP2548" i="1" s="1"/>
  <c r="AN2805" i="1"/>
  <c r="AO2805" i="1" s="1"/>
  <c r="AP2804" i="1" s="1"/>
  <c r="AN1190" i="1"/>
  <c r="AO1190" i="1" s="1"/>
  <c r="AP1189" i="1" s="1"/>
  <c r="AN2071" i="1"/>
  <c r="AO2071" i="1" s="1"/>
  <c r="AP2070" i="1" s="1"/>
  <c r="AN2327" i="1"/>
  <c r="AO2327" i="1" s="1"/>
  <c r="AP2326" i="1" s="1"/>
  <c r="AN2583" i="1"/>
  <c r="AO2583" i="1" s="1"/>
  <c r="AP2582" i="1" s="1"/>
  <c r="AN2839" i="1"/>
  <c r="AO2839" i="1" s="1"/>
  <c r="AP2838" i="1" s="1"/>
  <c r="AN1454" i="1"/>
  <c r="AO1454" i="1" s="1"/>
  <c r="AP1453" i="1" s="1"/>
  <c r="AN1710" i="1"/>
  <c r="AO1710" i="1" s="1"/>
  <c r="AP1709" i="1" s="1"/>
  <c r="AN1966" i="1"/>
  <c r="AO1966" i="1" s="1"/>
  <c r="AP1965" i="1" s="1"/>
  <c r="AN2222" i="1"/>
  <c r="AO2222" i="1" s="1"/>
  <c r="AP2221" i="1" s="1"/>
  <c r="AN2478" i="1"/>
  <c r="AO2478" i="1" s="1"/>
  <c r="AP2477" i="1" s="1"/>
  <c r="AN2734" i="1"/>
  <c r="AO2734" i="1" s="1"/>
  <c r="AP2733" i="1" s="1"/>
  <c r="AN336" i="1"/>
  <c r="AO336" i="1" s="1"/>
  <c r="AP335" i="1" s="1"/>
  <c r="AN1088" i="1"/>
  <c r="AO1088" i="1" s="1"/>
  <c r="AP1087" i="1" s="1"/>
  <c r="AN2020" i="1"/>
  <c r="AO2020" i="1" s="1"/>
  <c r="AP2019" i="1" s="1"/>
  <c r="AN789" i="1"/>
  <c r="AO789" i="1" s="1"/>
  <c r="AP788" i="1" s="1"/>
  <c r="AN1573" i="1"/>
  <c r="AO1573" i="1" s="1"/>
  <c r="AP1572" i="1" s="1"/>
  <c r="AN802" i="1"/>
  <c r="AO802" i="1" s="1"/>
  <c r="AP801" i="1" s="1"/>
  <c r="AN455" i="1"/>
  <c r="AO455" i="1" s="1"/>
  <c r="AP454" i="1" s="1"/>
  <c r="AN2577" i="1"/>
  <c r="AO2577" i="1" s="1"/>
  <c r="AP2576" i="1" s="1"/>
  <c r="AN2659" i="1"/>
  <c r="AO2659" i="1" s="1"/>
  <c r="AP2658" i="1" s="1"/>
  <c r="AN1754" i="1"/>
  <c r="AO1754" i="1" s="1"/>
  <c r="AP1753" i="1" s="1"/>
  <c r="AN2378" i="1"/>
  <c r="AO2378" i="1" s="1"/>
  <c r="AP2377" i="1" s="1"/>
  <c r="AN548" i="1"/>
  <c r="AO548" i="1" s="1"/>
  <c r="AP547" i="1" s="1"/>
  <c r="AN824" i="1"/>
  <c r="AO824" i="1" s="1"/>
  <c r="AP823" i="1" s="1"/>
  <c r="AN1100" i="1"/>
  <c r="AO1100" i="1" s="1"/>
  <c r="AP1099" i="1" s="1"/>
  <c r="AN1392" i="1"/>
  <c r="AO1392" i="1" s="1"/>
  <c r="AP1391" i="1" s="1"/>
  <c r="AN213" i="1"/>
  <c r="AO213" i="1" s="1"/>
  <c r="AP212" i="1" s="1"/>
  <c r="AN489" i="1"/>
  <c r="AO489" i="1" s="1"/>
  <c r="AP488" i="1" s="1"/>
  <c r="AN781" i="1"/>
  <c r="AO781" i="1" s="1"/>
  <c r="AP780" i="1" s="1"/>
  <c r="AN1305" i="1"/>
  <c r="AO1305" i="1" s="1"/>
  <c r="AP1304" i="1" s="1"/>
  <c r="AN1601" i="1"/>
  <c r="AO1601" i="1" s="1"/>
  <c r="AP1600" i="1" s="1"/>
  <c r="AN1893" i="1"/>
  <c r="AO1893" i="1" s="1"/>
  <c r="AP1892" i="1" s="1"/>
  <c r="AN2149" i="1"/>
  <c r="AO2149" i="1" s="1"/>
  <c r="AP2148" i="1" s="1"/>
  <c r="AN330" i="1"/>
  <c r="AO330" i="1" s="1"/>
  <c r="AP329" i="1" s="1"/>
  <c r="AN810" i="1"/>
  <c r="AO810" i="1" s="1"/>
  <c r="AP809" i="1" s="1"/>
  <c r="AN75" i="1"/>
  <c r="AO75" i="1" s="1"/>
  <c r="AP74" i="1" s="1"/>
  <c r="AN1691" i="1"/>
  <c r="AO1691" i="1" s="1"/>
  <c r="AP1690" i="1" s="1"/>
  <c r="AN2196" i="1"/>
  <c r="AO2196" i="1" s="1"/>
  <c r="AP2195" i="1" s="1"/>
  <c r="AN2468" i="1"/>
  <c r="AO2468" i="1" s="1"/>
  <c r="AP2467" i="1" s="1"/>
  <c r="AN2724" i="1"/>
  <c r="AO2724" i="1" s="1"/>
  <c r="AP2723" i="1" s="1"/>
  <c r="AN1917" i="1"/>
  <c r="AO1917" i="1" s="1"/>
  <c r="AP1916" i="1" s="1"/>
  <c r="AN2601" i="1"/>
  <c r="AO2601" i="1" s="1"/>
  <c r="AP2600" i="1" s="1"/>
  <c r="AN2857" i="1"/>
  <c r="AO2857" i="1" s="1"/>
  <c r="AP2856" i="1" s="1"/>
  <c r="AN1242" i="1"/>
  <c r="AO1242" i="1" s="1"/>
  <c r="AP1241" i="1" s="1"/>
  <c r="AN2315" i="1"/>
  <c r="AO2315" i="1" s="1"/>
  <c r="AP2314" i="1" s="1"/>
  <c r="AN1394" i="1"/>
  <c r="AO1394" i="1" s="1"/>
  <c r="AP1393" i="1" s="1"/>
  <c r="AN2002" i="1"/>
  <c r="AO2002" i="1" s="1"/>
  <c r="AP2001" i="1" s="1"/>
  <c r="AN2274" i="1"/>
  <c r="AO2274" i="1" s="1"/>
  <c r="AP2273" i="1" s="1"/>
  <c r="AN2482" i="1"/>
  <c r="AO2482" i="1" s="1"/>
  <c r="AP2481" i="1" s="1"/>
  <c r="AN696" i="1"/>
  <c r="AO696" i="1" s="1"/>
  <c r="AP695" i="1" s="1"/>
  <c r="AN1308" i="1"/>
  <c r="AO1308" i="1" s="1"/>
  <c r="AP1307" i="1" s="1"/>
  <c r="AN402" i="1"/>
  <c r="AO402" i="1" s="1"/>
  <c r="AP401" i="1" s="1"/>
  <c r="AN1251" i="1"/>
  <c r="AO1251" i="1" s="1"/>
  <c r="AP1250" i="1" s="1"/>
  <c r="AN2529" i="1"/>
  <c r="AO2529" i="1" s="1"/>
  <c r="AP2528" i="1" s="1"/>
  <c r="AN100" i="1"/>
  <c r="AO100" i="1" s="1"/>
  <c r="AP99" i="1" s="1"/>
  <c r="AN400" i="1"/>
  <c r="AO400" i="1" s="1"/>
  <c r="AP399" i="1" s="1"/>
  <c r="AN672" i="1"/>
  <c r="AO672" i="1" s="1"/>
  <c r="AP671" i="1" s="1"/>
  <c r="AN1340" i="1"/>
  <c r="AO1340" i="1" s="1"/>
  <c r="AP1339" i="1" s="1"/>
  <c r="AN1580" i="1"/>
  <c r="AO1580" i="1" s="1"/>
  <c r="AP1579" i="1" s="1"/>
  <c r="AN441" i="1"/>
  <c r="AO441" i="1" s="1"/>
  <c r="AP440" i="1" s="1"/>
  <c r="AN1621" i="1"/>
  <c r="AO1621" i="1" s="1"/>
  <c r="AP1620" i="1" s="1"/>
  <c r="AN2169" i="1"/>
  <c r="AO2169" i="1" s="1"/>
  <c r="AP2168" i="1" s="1"/>
  <c r="AN590" i="1"/>
  <c r="AO590" i="1" s="1"/>
  <c r="AP589" i="1" s="1"/>
  <c r="AN515" i="1"/>
  <c r="AO515" i="1" s="1"/>
  <c r="AP514" i="1" s="1"/>
  <c r="AN839" i="1"/>
  <c r="AO839" i="1" s="1"/>
  <c r="AP838" i="1" s="1"/>
  <c r="AN1875" i="1"/>
  <c r="AO1875" i="1" s="1"/>
  <c r="AP1874" i="1" s="1"/>
  <c r="AN1320" i="1"/>
  <c r="AO1320" i="1" s="1"/>
  <c r="AP1319" i="1" s="1"/>
  <c r="AN2047" i="1"/>
  <c r="AO2047" i="1" s="1"/>
  <c r="AP2046" i="1" s="1"/>
  <c r="AN1764" i="1"/>
  <c r="AO1764" i="1" s="1"/>
  <c r="AP1763" i="1" s="1"/>
  <c r="AN1665" i="1"/>
  <c r="AO1665" i="1" s="1"/>
  <c r="AP1664" i="1" s="1"/>
  <c r="AN1106" i="1"/>
  <c r="AO1106" i="1" s="1"/>
  <c r="AP1105" i="1" s="1"/>
  <c r="AN1482" i="1"/>
  <c r="AO1482" i="1" s="1"/>
  <c r="AP1481" i="1" s="1"/>
  <c r="AN473" i="1"/>
  <c r="AO473" i="1" s="1"/>
  <c r="AP472" i="1" s="1"/>
  <c r="AN1253" i="1"/>
  <c r="AO1253" i="1" s="1"/>
  <c r="AP1252" i="1" s="1"/>
  <c r="AN1985" i="1"/>
  <c r="AO1985" i="1" s="1"/>
  <c r="AP1984" i="1" s="1"/>
  <c r="AN234" i="1"/>
  <c r="AO234" i="1" s="1"/>
  <c r="AP233" i="1" s="1"/>
  <c r="AN363" i="1"/>
  <c r="AO363" i="1" s="1"/>
  <c r="AP362" i="1" s="1"/>
  <c r="AN2809" i="1"/>
  <c r="AO2809" i="1" s="1"/>
  <c r="AP2808" i="1" s="1"/>
  <c r="AN2139" i="1"/>
  <c r="AO2139" i="1" s="1"/>
  <c r="AP2138" i="1" s="1"/>
  <c r="AN608" i="1"/>
  <c r="AO608" i="1" s="1"/>
  <c r="AP607" i="1" s="1"/>
  <c r="AN669" i="1"/>
  <c r="AO669" i="1" s="1"/>
  <c r="AP668" i="1" s="1"/>
  <c r="AN242" i="1"/>
  <c r="AO242" i="1" s="1"/>
  <c r="AP241" i="1" s="1"/>
  <c r="AN2860" i="1"/>
  <c r="AO2860" i="1" s="1"/>
  <c r="AP2859" i="1" s="1"/>
  <c r="AN1138" i="1"/>
  <c r="AO1138" i="1" s="1"/>
  <c r="AP1137" i="1" s="1"/>
  <c r="AN1818" i="1"/>
  <c r="AO1818" i="1" s="1"/>
  <c r="AP1817" i="1" s="1"/>
  <c r="AN2442" i="1"/>
  <c r="AO2442" i="1" s="1"/>
  <c r="AP2441" i="1" s="1"/>
  <c r="AN172" i="1"/>
  <c r="AO172" i="1" s="1"/>
  <c r="AP171" i="1" s="1"/>
  <c r="AN113" i="1"/>
  <c r="AO113" i="1" s="1"/>
  <c r="AP112" i="1" s="1"/>
  <c r="AN621" i="1"/>
  <c r="AO621" i="1" s="1"/>
  <c r="AP620" i="1" s="1"/>
  <c r="AN893" i="1"/>
  <c r="AO893" i="1" s="1"/>
  <c r="AP892" i="1" s="1"/>
  <c r="AN1173" i="1"/>
  <c r="AO1173" i="1" s="1"/>
  <c r="AP1172" i="1" s="1"/>
  <c r="AN1465" i="1"/>
  <c r="AO1465" i="1" s="1"/>
  <c r="AP1464" i="1" s="1"/>
  <c r="AN1761" i="1"/>
  <c r="AO1761" i="1" s="1"/>
  <c r="AP1760" i="1" s="1"/>
  <c r="AN2053" i="1"/>
  <c r="AO2053" i="1" s="1"/>
  <c r="AP2052" i="1" s="1"/>
  <c r="AN470" i="1"/>
  <c r="AO470" i="1" s="1"/>
  <c r="AP469" i="1" s="1"/>
  <c r="AN966" i="1"/>
  <c r="AO966" i="1" s="1"/>
  <c r="AP965" i="1" s="1"/>
  <c r="AN619" i="1"/>
  <c r="AO619" i="1" s="1"/>
  <c r="AP618" i="1" s="1"/>
  <c r="AN2176" i="1"/>
  <c r="AO2176" i="1" s="1"/>
  <c r="AP2175" i="1" s="1"/>
  <c r="AN2448" i="1"/>
  <c r="AO2448" i="1" s="1"/>
  <c r="AP2447" i="1" s="1"/>
  <c r="AN2565" i="1"/>
  <c r="AO2565" i="1" s="1"/>
  <c r="AP2564" i="1" s="1"/>
  <c r="AN1206" i="1"/>
  <c r="AO1206" i="1" s="1"/>
  <c r="AP1205" i="1" s="1"/>
  <c r="AN2599" i="1"/>
  <c r="AO2599" i="1" s="1"/>
  <c r="AP2598" i="1" s="1"/>
  <c r="AN1470" i="1"/>
  <c r="AO1470" i="1" s="1"/>
  <c r="AP1469" i="1" s="1"/>
  <c r="AN1982" i="1"/>
  <c r="AO1982" i="1" s="1"/>
  <c r="AP1981" i="1" s="1"/>
  <c r="AN2238" i="1"/>
  <c r="AO2238" i="1" s="1"/>
  <c r="AP2237" i="1" s="1"/>
  <c r="AN388" i="1"/>
  <c r="AO388" i="1" s="1"/>
  <c r="AP387" i="1" s="1"/>
  <c r="AN1625" i="1"/>
  <c r="AO1625" i="1" s="1"/>
  <c r="AP1624" i="1" s="1"/>
  <c r="AN834" i="1"/>
  <c r="AO834" i="1" s="1"/>
  <c r="AP833" i="1" s="1"/>
  <c r="AN683" i="1"/>
  <c r="AO683" i="1" s="1"/>
  <c r="AP682" i="1" s="1"/>
  <c r="AN2088" i="1"/>
  <c r="AO2088" i="1" s="1"/>
  <c r="AP2087" i="1" s="1"/>
  <c r="AN2828" i="1"/>
  <c r="AO2828" i="1" s="1"/>
  <c r="AP2827" i="1" s="1"/>
  <c r="AN2769" i="1"/>
  <c r="AO2769" i="1" s="1"/>
  <c r="AP2768" i="1" s="1"/>
  <c r="AN1450" i="1"/>
  <c r="AO1450" i="1" s="1"/>
  <c r="AP1449" i="1" s="1"/>
  <c r="AN2026" i="1"/>
  <c r="AO2026" i="1" s="1"/>
  <c r="AP2025" i="1" s="1"/>
  <c r="AN1060" i="1"/>
  <c r="AO1060" i="1" s="1"/>
  <c r="AP1059" i="1" s="1"/>
  <c r="AN1648" i="1"/>
  <c r="AO1648" i="1" s="1"/>
  <c r="AP1647" i="1" s="1"/>
  <c r="AN405" i="1"/>
  <c r="AO405" i="1" s="1"/>
  <c r="AP404" i="1" s="1"/>
  <c r="AN881" i="1"/>
  <c r="AO881" i="1" s="1"/>
  <c r="AP880" i="1" s="1"/>
  <c r="AN1177" i="1"/>
  <c r="AO1177" i="1" s="1"/>
  <c r="AP1176" i="1" s="1"/>
  <c r="AN1473" i="1"/>
  <c r="AO1473" i="1" s="1"/>
  <c r="AP1472" i="1" s="1"/>
  <c r="AN1765" i="1"/>
  <c r="AO1765" i="1" s="1"/>
  <c r="AP1764" i="1" s="1"/>
  <c r="AN2057" i="1"/>
  <c r="AO2057" i="1" s="1"/>
  <c r="AP2056" i="1" s="1"/>
  <c r="AN538" i="1"/>
  <c r="AO538" i="1" s="1"/>
  <c r="AP537" i="1" s="1"/>
  <c r="AN299" i="1"/>
  <c r="AO299" i="1" s="1"/>
  <c r="AP298" i="1" s="1"/>
  <c r="AN1079" i="1"/>
  <c r="AO1079" i="1" s="1"/>
  <c r="AP1078" i="1" s="1"/>
  <c r="AN1591" i="1"/>
  <c r="AO1591" i="1" s="1"/>
  <c r="AP1590" i="1" s="1"/>
  <c r="AN2360" i="1"/>
  <c r="AO2360" i="1" s="1"/>
  <c r="AP2359" i="1" s="1"/>
  <c r="AN2628" i="1"/>
  <c r="AO2628" i="1" s="1"/>
  <c r="AP2627" i="1" s="1"/>
  <c r="AN2481" i="1"/>
  <c r="AO2481" i="1" s="1"/>
  <c r="AP2480" i="1" s="1"/>
  <c r="AN2745" i="1"/>
  <c r="AO2745" i="1" s="1"/>
  <c r="AP2744" i="1" s="1"/>
  <c r="AN1130" i="1"/>
  <c r="AO1130" i="1" s="1"/>
  <c r="AP1129" i="1" s="1"/>
  <c r="AN2043" i="1"/>
  <c r="AO2043" i="1" s="1"/>
  <c r="AP2042" i="1" s="1"/>
  <c r="AN1362" i="1"/>
  <c r="AO1362" i="1" s="1"/>
  <c r="AP1361" i="1" s="1"/>
  <c r="AN1618" i="1"/>
  <c r="AO1618" i="1" s="1"/>
  <c r="AP1617" i="1" s="1"/>
  <c r="AN1874" i="1"/>
  <c r="AO1874" i="1" s="1"/>
  <c r="AP1873" i="1" s="1"/>
  <c r="AN1970" i="1"/>
  <c r="AO1970" i="1" s="1"/>
  <c r="AP1969" i="1" s="1"/>
  <c r="AN513" i="1"/>
  <c r="AO513" i="1" s="1"/>
  <c r="AP512" i="1" s="1"/>
  <c r="AN2049" i="1"/>
  <c r="AO2049" i="1" s="1"/>
  <c r="AP2048" i="1" s="1"/>
  <c r="AN482" i="1"/>
  <c r="AO482" i="1" s="1"/>
  <c r="AP481" i="1" s="1"/>
  <c r="AN898" i="1"/>
  <c r="AO898" i="1" s="1"/>
  <c r="AP897" i="1" s="1"/>
  <c r="AN1831" i="1"/>
  <c r="AO1831" i="1" s="1"/>
  <c r="AP1830" i="1" s="1"/>
  <c r="AN2785" i="1"/>
  <c r="AO2785" i="1" s="1"/>
  <c r="AP2784" i="1" s="1"/>
  <c r="AN1971" i="1"/>
  <c r="AO1971" i="1" s="1"/>
  <c r="AP1970" i="1" s="1"/>
  <c r="AN1924" i="1"/>
  <c r="AO1924" i="1" s="1"/>
  <c r="AP1923" i="1" s="1"/>
  <c r="AN577" i="1"/>
  <c r="AO577" i="1" s="1"/>
  <c r="AP576" i="1" s="1"/>
  <c r="AN973" i="1"/>
  <c r="AO973" i="1" s="1"/>
  <c r="AP972" i="1" s="1"/>
  <c r="AN1109" i="1"/>
  <c r="AO1109" i="1" s="1"/>
  <c r="AP1108" i="1" s="1"/>
  <c r="AN1549" i="1"/>
  <c r="AO1549" i="1" s="1"/>
  <c r="AP1548" i="1" s="1"/>
  <c r="AN1697" i="1"/>
  <c r="AO1697" i="1" s="1"/>
  <c r="AP1696" i="1" s="1"/>
  <c r="AN78" i="1"/>
  <c r="AO78" i="1" s="1"/>
  <c r="AP77" i="1" s="1"/>
  <c r="AN430" i="1"/>
  <c r="AO430" i="1" s="1"/>
  <c r="AP429" i="1" s="1"/>
  <c r="AN718" i="1"/>
  <c r="AO718" i="1" s="1"/>
  <c r="AP717" i="1" s="1"/>
  <c r="AN759" i="1"/>
  <c r="AO759" i="1" s="1"/>
  <c r="AP758" i="1" s="1"/>
  <c r="AN971" i="1"/>
  <c r="AO971" i="1" s="1"/>
  <c r="AP970" i="1" s="1"/>
  <c r="AN1331" i="1"/>
  <c r="AO1331" i="1" s="1"/>
  <c r="AP1330" i="1" s="1"/>
  <c r="AN1727" i="1"/>
  <c r="AO1727" i="1" s="1"/>
  <c r="AP1726" i="1" s="1"/>
  <c r="AN1891" i="1"/>
  <c r="AO1891" i="1" s="1"/>
  <c r="AP1890" i="1" s="1"/>
  <c r="AN2552" i="1"/>
  <c r="AO2552" i="1" s="1"/>
  <c r="AP2551" i="1" s="1"/>
  <c r="AN1166" i="1"/>
  <c r="AO1166" i="1" s="1"/>
  <c r="AP1165" i="1" s="1"/>
  <c r="AN2095" i="1"/>
  <c r="AO2095" i="1" s="1"/>
  <c r="AP2094" i="1" s="1"/>
  <c r="AN1636" i="1"/>
  <c r="AO1636" i="1" s="1"/>
  <c r="AP1635" i="1" s="1"/>
  <c r="AN361" i="1"/>
  <c r="AO361" i="1" s="1"/>
  <c r="AP360" i="1" s="1"/>
  <c r="AN2121" i="1"/>
  <c r="AO2121" i="1" s="1"/>
  <c r="AP2120" i="1" s="1"/>
  <c r="AN658" i="1"/>
  <c r="AO658" i="1" s="1"/>
  <c r="AP657" i="1" s="1"/>
  <c r="AN567" i="1"/>
  <c r="AO567" i="1" s="1"/>
  <c r="AP566" i="1" s="1"/>
  <c r="AN1483" i="1"/>
  <c r="AO1483" i="1" s="1"/>
  <c r="AP1482" i="1" s="1"/>
  <c r="AN2801" i="1"/>
  <c r="AO2801" i="1" s="1"/>
  <c r="AP2800" i="1" s="1"/>
  <c r="AN1610" i="1"/>
  <c r="AO1610" i="1" s="1"/>
  <c r="AP1609" i="1" s="1"/>
  <c r="AN60" i="1"/>
  <c r="AO60" i="1" s="1"/>
  <c r="AP59" i="1" s="1"/>
  <c r="AN580" i="1"/>
  <c r="AO580" i="1" s="1"/>
  <c r="AP579" i="1" s="1"/>
  <c r="AN1516" i="1"/>
  <c r="AO1516" i="1" s="1"/>
  <c r="AP1515" i="1" s="1"/>
  <c r="AN45" i="1"/>
  <c r="AO45" i="1" s="1"/>
  <c r="AP44" i="1" s="1"/>
  <c r="AN313" i="1"/>
  <c r="AO313" i="1" s="1"/>
  <c r="AP312" i="1" s="1"/>
  <c r="AN2293" i="1"/>
  <c r="AO2293" i="1" s="1"/>
  <c r="AP2292" i="1" s="1"/>
  <c r="AN214" i="1"/>
  <c r="AO214" i="1" s="1"/>
  <c r="AP213" i="1" s="1"/>
  <c r="AN902" i="1"/>
  <c r="AO902" i="1" s="1"/>
  <c r="AP901" i="1" s="1"/>
  <c r="AN815" i="1"/>
  <c r="AO815" i="1" s="1"/>
  <c r="AP814" i="1" s="1"/>
  <c r="AN2060" i="1"/>
  <c r="AO2060" i="1" s="1"/>
  <c r="AP2059" i="1" s="1"/>
  <c r="AN2205" i="1"/>
  <c r="AO2205" i="1" s="1"/>
  <c r="AP2204" i="1" s="1"/>
  <c r="AN2023" i="1"/>
  <c r="AO2023" i="1" s="1"/>
  <c r="AP2022" i="1" s="1"/>
  <c r="AN1742" i="1"/>
  <c r="AO1742" i="1" s="1"/>
  <c r="AP1741" i="1" s="1"/>
  <c r="AN2254" i="1"/>
  <c r="AO2254" i="1" s="1"/>
  <c r="AP2253" i="1" s="1"/>
  <c r="AN2686" i="1"/>
  <c r="AO2686" i="1" s="1"/>
  <c r="AP2685" i="1" s="1"/>
  <c r="AN2218" i="1"/>
  <c r="AO2218" i="1" s="1"/>
  <c r="AP2217" i="1" s="1"/>
  <c r="AN344" i="1"/>
  <c r="AO344" i="1" s="1"/>
  <c r="AP343" i="1" s="1"/>
  <c r="AN1812" i="1"/>
  <c r="AO1812" i="1" s="1"/>
  <c r="AP1811" i="1" s="1"/>
  <c r="AN1197" i="1"/>
  <c r="AO1197" i="1" s="1"/>
  <c r="AP1196" i="1" s="1"/>
  <c r="AN1837" i="1"/>
  <c r="AO1837" i="1" s="1"/>
  <c r="AP1836" i="1" s="1"/>
  <c r="AN1475" i="1"/>
  <c r="AO1475" i="1" s="1"/>
  <c r="AP1474" i="1" s="1"/>
  <c r="AN2164" i="1"/>
  <c r="AO2164" i="1" s="1"/>
  <c r="AP2163" i="1" s="1"/>
  <c r="AN2219" i="1"/>
  <c r="AO2219" i="1" s="1"/>
  <c r="AP2218" i="1" s="1"/>
  <c r="AN1682" i="1"/>
  <c r="AO1682" i="1" s="1"/>
  <c r="AP1681" i="1" s="1"/>
  <c r="AN2738" i="1"/>
  <c r="AO2738" i="1" s="1"/>
  <c r="AP2737" i="1" s="1"/>
  <c r="AN642" i="1"/>
  <c r="AO642" i="1" s="1"/>
  <c r="AP641" i="1" s="1"/>
  <c r="AN2368" i="1"/>
  <c r="AO2368" i="1" s="1"/>
  <c r="AP2367" i="1" s="1"/>
  <c r="AN2019" i="1"/>
  <c r="AO2019" i="1" s="1"/>
  <c r="AP2018" i="1" s="1"/>
  <c r="AN1032" i="1"/>
  <c r="AO1032" i="1" s="1"/>
  <c r="AP1031" i="1" s="1"/>
  <c r="AN1185" i="1"/>
  <c r="AO1185" i="1" s="1"/>
  <c r="AP1184" i="1" s="1"/>
  <c r="AN2845" i="1"/>
  <c r="AO2845" i="1" s="1"/>
  <c r="AP2844" i="1" s="1"/>
  <c r="AN236" i="1"/>
  <c r="AO236" i="1" s="1"/>
  <c r="AP235" i="1" s="1"/>
  <c r="AN1328" i="1"/>
  <c r="AO1328" i="1" s="1"/>
  <c r="AP1327" i="1" s="1"/>
  <c r="AN41" i="1"/>
  <c r="AO41" i="1" s="1"/>
  <c r="AP40" i="1" s="1"/>
  <c r="AN821" i="1"/>
  <c r="AO821" i="1" s="1"/>
  <c r="AP820" i="1" s="1"/>
  <c r="AN530" i="1"/>
  <c r="AO530" i="1" s="1"/>
  <c r="AP529" i="1" s="1"/>
  <c r="AN2220" i="1"/>
  <c r="AO2220" i="1" s="1"/>
  <c r="AP2219" i="1" s="1"/>
  <c r="AN700" i="1"/>
  <c r="AO700" i="1" s="1"/>
  <c r="AP699" i="1" s="1"/>
  <c r="AN972" i="1"/>
  <c r="AO972" i="1" s="1"/>
  <c r="AP971" i="1" s="1"/>
  <c r="AN1260" i="1"/>
  <c r="AO1260" i="1" s="1"/>
  <c r="AP1259" i="1" s="1"/>
  <c r="AN349" i="1"/>
  <c r="AO349" i="1" s="1"/>
  <c r="AP348" i="1" s="1"/>
  <c r="AN589" i="1"/>
  <c r="AO589" i="1" s="1"/>
  <c r="AP588" i="1" s="1"/>
  <c r="AN861" i="1"/>
  <c r="AO861" i="1" s="1"/>
  <c r="AP860" i="1" s="1"/>
  <c r="AN2017" i="1"/>
  <c r="AO2017" i="1" s="1"/>
  <c r="AP2016" i="1" s="1"/>
  <c r="AN2277" i="1"/>
  <c r="AO2277" i="1" s="1"/>
  <c r="AP2276" i="1" s="1"/>
  <c r="AN150" i="1"/>
  <c r="AO150" i="1" s="1"/>
  <c r="AP149" i="1" s="1"/>
  <c r="AN422" i="1"/>
  <c r="AO422" i="1" s="1"/>
  <c r="AP421" i="1" s="1"/>
  <c r="AN1043" i="1"/>
  <c r="AO1043" i="1" s="1"/>
  <c r="AP1042" i="1" s="1"/>
  <c r="AN1287" i="1"/>
  <c r="AO1287" i="1" s="1"/>
  <c r="AP1286" i="1" s="1"/>
  <c r="AN1819" i="1"/>
  <c r="AO1819" i="1" s="1"/>
  <c r="AP1818" i="1" s="1"/>
  <c r="AN2076" i="1"/>
  <c r="AO2076" i="1" s="1"/>
  <c r="AP2075" i="1" s="1"/>
  <c r="AN2340" i="1"/>
  <c r="AO2340" i="1" s="1"/>
  <c r="AP2339" i="1" s="1"/>
  <c r="AN2608" i="1"/>
  <c r="AO2608" i="1" s="1"/>
  <c r="AP2607" i="1" s="1"/>
  <c r="AN1656" i="1"/>
  <c r="AO1656" i="1" s="1"/>
  <c r="AP1655" i="1" s="1"/>
  <c r="AN578" i="1"/>
  <c r="AO578" i="1" s="1"/>
  <c r="AP577" i="1" s="1"/>
  <c r="AN1679" i="1"/>
  <c r="AO1679" i="1" s="1"/>
  <c r="AP1678" i="1" s="1"/>
  <c r="AN2409" i="1"/>
  <c r="AO2409" i="1" s="1"/>
  <c r="AP2408" i="1" s="1"/>
  <c r="AN616" i="1"/>
  <c r="AO616" i="1" s="1"/>
  <c r="AP615" i="1" s="1"/>
  <c r="AN892" i="1"/>
  <c r="AO892" i="1" s="1"/>
  <c r="AP891" i="1" s="1"/>
  <c r="AN1172" i="1"/>
  <c r="AO1172" i="1" s="1"/>
  <c r="AP1171" i="1" s="1"/>
  <c r="AN1720" i="1"/>
  <c r="AO1720" i="1" s="1"/>
  <c r="AP1719" i="1" s="1"/>
  <c r="AN505" i="1"/>
  <c r="AO505" i="1" s="1"/>
  <c r="AP504" i="1" s="1"/>
  <c r="AN985" i="1"/>
  <c r="AO985" i="1" s="1"/>
  <c r="AP984" i="1" s="1"/>
  <c r="AN1233" i="1"/>
  <c r="AO1233" i="1" s="1"/>
  <c r="AP1232" i="1" s="1"/>
  <c r="AN1525" i="1"/>
  <c r="AO1525" i="1" s="1"/>
  <c r="AP1524" i="1" s="1"/>
  <c r="AN1817" i="1"/>
  <c r="AO1817" i="1" s="1"/>
  <c r="AP1816" i="1" s="1"/>
  <c r="AN2129" i="1"/>
  <c r="AO2129" i="1" s="1"/>
  <c r="AP2128" i="1" s="1"/>
  <c r="AN314" i="1"/>
  <c r="AO314" i="1" s="1"/>
  <c r="AP313" i="1" s="1"/>
  <c r="AN899" i="1"/>
  <c r="AO899" i="1" s="1"/>
  <c r="AP898" i="1" s="1"/>
  <c r="AN2128" i="1"/>
  <c r="AO2128" i="1" s="1"/>
  <c r="AP2127" i="1" s="1"/>
  <c r="AN2392" i="1"/>
  <c r="AO2392" i="1" s="1"/>
  <c r="AP2391" i="1" s="1"/>
  <c r="AN2660" i="1"/>
  <c r="AO2660" i="1" s="1"/>
  <c r="AP2659" i="1" s="1"/>
  <c r="AN2779" i="1"/>
  <c r="AO2779" i="1" s="1"/>
  <c r="AP2778" i="1" s="1"/>
  <c r="AN1378" i="1"/>
  <c r="AO1378" i="1" s="1"/>
  <c r="AP1377" i="1" s="1"/>
  <c r="AN2258" i="1"/>
  <c r="AO2258" i="1" s="1"/>
  <c r="AP2257" i="1" s="1"/>
  <c r="AN2674" i="1"/>
  <c r="AO2674" i="1" s="1"/>
  <c r="AP2673" i="1" s="1"/>
  <c r="AN1840" i="1"/>
  <c r="AO1840" i="1" s="1"/>
  <c r="AP1839" i="1" s="1"/>
  <c r="AN1113" i="1"/>
  <c r="AO1113" i="1" s="1"/>
  <c r="AP1112" i="1" s="1"/>
  <c r="AN1753" i="1"/>
  <c r="AO1753" i="1" s="1"/>
  <c r="AP1752" i="1" s="1"/>
  <c r="AN323" i="1"/>
  <c r="AO323" i="1" s="1"/>
  <c r="AP322" i="1" s="1"/>
  <c r="AN827" i="1"/>
  <c r="AO827" i="1" s="1"/>
  <c r="AP826" i="1" s="1"/>
  <c r="AN1699" i="1"/>
  <c r="AO1699" i="1" s="1"/>
  <c r="AP1698" i="1" s="1"/>
  <c r="AN2796" i="1"/>
  <c r="AO2796" i="1" s="1"/>
  <c r="AP2795" i="1" s="1"/>
  <c r="AN1258" i="1"/>
  <c r="AO1258" i="1" s="1"/>
  <c r="AP1257" i="1" s="1"/>
  <c r="AN1946" i="1"/>
  <c r="AO1946" i="1" s="1"/>
  <c r="AP1945" i="1" s="1"/>
  <c r="AN1412" i="1"/>
  <c r="AO1412" i="1" s="1"/>
  <c r="AP1411" i="1" s="1"/>
  <c r="AN269" i="1"/>
  <c r="AO269" i="1" s="1"/>
  <c r="AP268" i="1" s="1"/>
  <c r="AN833" i="1"/>
  <c r="AO833" i="1" s="1"/>
  <c r="AP832" i="1" s="1"/>
  <c r="AN1349" i="1"/>
  <c r="AO1349" i="1" s="1"/>
  <c r="AP1348" i="1" s="1"/>
  <c r="AN1513" i="1"/>
  <c r="AO1513" i="1" s="1"/>
  <c r="AP1512" i="1" s="1"/>
  <c r="AN2041" i="1"/>
  <c r="AO2041" i="1" s="1"/>
  <c r="AP2040" i="1" s="1"/>
  <c r="AN2225" i="1"/>
  <c r="AO2225" i="1" s="1"/>
  <c r="AP2224" i="1" s="1"/>
  <c r="AN910" i="1"/>
  <c r="AO910" i="1" s="1"/>
  <c r="AP909" i="1" s="1"/>
  <c r="AN47" i="1"/>
  <c r="AO47" i="1" s="1"/>
  <c r="AP46" i="1" s="1"/>
  <c r="AN1019" i="1"/>
  <c r="AO1019" i="1" s="1"/>
  <c r="AP1018" i="1" s="1"/>
  <c r="AN1315" i="1"/>
  <c r="AO1315" i="1" s="1"/>
  <c r="AP1314" i="1" s="1"/>
  <c r="AN1659" i="1"/>
  <c r="AO1659" i="1" s="1"/>
  <c r="AP1658" i="1" s="1"/>
  <c r="AN777" i="1"/>
  <c r="AO777" i="1" s="1"/>
  <c r="AP776" i="1" s="1"/>
  <c r="AN2749" i="1"/>
  <c r="AO2749" i="1" s="1"/>
  <c r="AP2748" i="1" s="1"/>
  <c r="AN2207" i="1"/>
  <c r="AO2207" i="1" s="1"/>
  <c r="AP2206" i="1" s="1"/>
  <c r="AN2367" i="1"/>
  <c r="AO2367" i="1" s="1"/>
  <c r="AP2366" i="1" s="1"/>
  <c r="AN1027" i="1"/>
  <c r="AO1027" i="1" s="1"/>
  <c r="AP1026" i="1" s="1"/>
  <c r="AN1783" i="1"/>
  <c r="AO1783" i="1" s="1"/>
  <c r="AP1782" i="1" s="1"/>
  <c r="AN1014" i="1"/>
  <c r="AO1014" i="1" s="1"/>
  <c r="AP1013" i="1" s="1"/>
  <c r="AN1406" i="1"/>
  <c r="AO1406" i="1" s="1"/>
  <c r="AP1405" i="1" s="1"/>
  <c r="AN1918" i="1"/>
  <c r="AO1918" i="1" s="1"/>
  <c r="AP1917" i="1" s="1"/>
  <c r="AN813" i="1"/>
  <c r="AO813" i="1" s="1"/>
  <c r="AP812" i="1" s="1"/>
  <c r="AN474" i="1"/>
  <c r="AO474" i="1" s="1"/>
  <c r="AP473" i="1" s="1"/>
  <c r="AN2376" i="1"/>
  <c r="AO2376" i="1" s="1"/>
  <c r="AP2375" i="1" s="1"/>
  <c r="AN2681" i="1"/>
  <c r="AO2681" i="1" s="1"/>
  <c r="AP2680" i="1" s="1"/>
  <c r="AN1426" i="1"/>
  <c r="AO1426" i="1" s="1"/>
  <c r="AP1425" i="1" s="1"/>
  <c r="AN1642" i="1"/>
  <c r="AO1642" i="1" s="1"/>
  <c r="AP1641" i="1" s="1"/>
  <c r="AN1196" i="1"/>
  <c r="AO1196" i="1" s="1"/>
  <c r="AP1195" i="1" s="1"/>
  <c r="AN1708" i="1"/>
  <c r="AO1708" i="1" s="1"/>
  <c r="AP1707" i="1" s="1"/>
  <c r="AN37" i="1"/>
  <c r="AO37" i="1" s="1"/>
  <c r="AP36" i="1" s="1"/>
  <c r="AN1923" i="1"/>
  <c r="AO1923" i="1" s="1"/>
  <c r="AP1922" i="1" s="1"/>
  <c r="AN1616" i="1"/>
  <c r="AO1616" i="1" s="1"/>
  <c r="AP1615" i="1" s="1"/>
  <c r="AN1672" i="1"/>
  <c r="AO1672" i="1" s="1"/>
  <c r="AP1671" i="1" s="1"/>
  <c r="AN105" i="1"/>
  <c r="AO105" i="1" s="1"/>
  <c r="AP104" i="1" s="1"/>
  <c r="X1125" i="1"/>
  <c r="Y1125" i="1" s="1"/>
  <c r="Z1125" i="1" s="1"/>
  <c r="AA1123" i="1" s="1"/>
  <c r="X1122" i="1"/>
  <c r="Y1122" i="1" s="1"/>
  <c r="Z1122" i="1" s="1"/>
  <c r="AA1120" i="1" s="1"/>
  <c r="X1121" i="1"/>
  <c r="Y162" i="1"/>
  <c r="Z162" i="1" s="1"/>
  <c r="AA160" i="1" s="1"/>
  <c r="Y2529" i="1"/>
  <c r="Z2529" i="1" s="1"/>
  <c r="AA2527" i="1" s="1"/>
  <c r="Y2657" i="1"/>
  <c r="Z2657" i="1" s="1"/>
  <c r="AA2655" i="1" s="1"/>
  <c r="Y2785" i="1"/>
  <c r="Z2785" i="1" s="1"/>
  <c r="AA2783" i="1" s="1"/>
  <c r="Y2426" i="1"/>
  <c r="Z2426" i="1" s="1"/>
  <c r="AA2424" i="1" s="1"/>
  <c r="Y2095" i="1"/>
  <c r="Z2095" i="1" s="1"/>
  <c r="AA2093" i="1" s="1"/>
  <c r="Y131" i="1"/>
  <c r="Z131" i="1" s="1"/>
  <c r="AA129" i="1" s="1"/>
  <c r="Y1540" i="1"/>
  <c r="Z1540" i="1" s="1"/>
  <c r="AA1538" i="1" s="1"/>
  <c r="Y1796" i="1"/>
  <c r="Z1796" i="1" s="1"/>
  <c r="AA1794" i="1" s="1"/>
  <c r="Y2388" i="1"/>
  <c r="Z2388" i="1" s="1"/>
  <c r="AA2386" i="1" s="1"/>
  <c r="Y2663" i="1"/>
  <c r="Z2663" i="1" s="1"/>
  <c r="AA2661" i="1" s="1"/>
  <c r="Y2348" i="1"/>
  <c r="Z2348" i="1" s="1"/>
  <c r="AA2346" i="1" s="1"/>
  <c r="Y2040" i="1"/>
  <c r="Z2040" i="1" s="1"/>
  <c r="AA2038" i="1" s="1"/>
  <c r="Y2212" i="1"/>
  <c r="Z2212" i="1" s="1"/>
  <c r="AA2210" i="1" s="1"/>
  <c r="Y2684" i="1"/>
  <c r="Z2684" i="1" s="1"/>
  <c r="AA2682" i="1" s="1"/>
  <c r="Y124" i="1"/>
  <c r="Z124" i="1" s="1"/>
  <c r="AA122" i="1" s="1"/>
  <c r="Y272" i="1"/>
  <c r="Z272" i="1" s="1"/>
  <c r="AA270" i="1" s="1"/>
  <c r="Y53" i="1"/>
  <c r="Z53" i="1" s="1"/>
  <c r="AA51" i="1" s="1"/>
  <c r="Y181" i="1"/>
  <c r="Z181" i="1" s="1"/>
  <c r="AA179" i="1" s="1"/>
  <c r="Y729" i="1"/>
  <c r="Z729" i="1" s="1"/>
  <c r="AA727" i="1" s="1"/>
  <c r="Y523" i="1"/>
  <c r="Z523" i="1" s="1"/>
  <c r="AA521" i="1" s="1"/>
  <c r="Y369" i="1"/>
  <c r="Z369" i="1" s="1"/>
  <c r="AA367" i="1" s="1"/>
  <c r="Y497" i="1"/>
  <c r="Z497" i="1" s="1"/>
  <c r="AA495" i="1" s="1"/>
  <c r="Y83" i="1"/>
  <c r="Z83" i="1" s="1"/>
  <c r="AA81" i="1" s="1"/>
  <c r="Y78" i="1"/>
  <c r="Z78" i="1" s="1"/>
  <c r="AA76" i="1" s="1"/>
  <c r="Y206" i="1"/>
  <c r="Z206" i="1" s="1"/>
  <c r="AA204" i="1" s="1"/>
  <c r="Y334" i="1"/>
  <c r="Z334" i="1" s="1"/>
  <c r="AA332" i="1" s="1"/>
  <c r="Y462" i="1"/>
  <c r="Z462" i="1" s="1"/>
  <c r="AA460" i="1" s="1"/>
  <c r="Y590" i="1"/>
  <c r="Z590" i="1" s="1"/>
  <c r="AA588" i="1" s="1"/>
  <c r="Y718" i="1"/>
  <c r="Z718" i="1" s="1"/>
  <c r="AA716" i="1" s="1"/>
  <c r="Y846" i="1"/>
  <c r="Z846" i="1" s="1"/>
  <c r="AA844" i="1" s="1"/>
  <c r="Y974" i="1"/>
  <c r="Z974" i="1" s="1"/>
  <c r="AA972" i="1" s="1"/>
  <c r="Y31" i="1"/>
  <c r="Z31" i="1" s="1"/>
  <c r="AA29" i="1" s="1"/>
  <c r="Y271" i="1"/>
  <c r="Z271" i="1" s="1"/>
  <c r="AA269" i="1" s="1"/>
  <c r="Y463" i="1"/>
  <c r="Z463" i="1" s="1"/>
  <c r="AA461" i="1" s="1"/>
  <c r="Y2371" i="1"/>
  <c r="Z2371" i="1" s="1"/>
  <c r="AA2369" i="1" s="1"/>
  <c r="Y1253" i="1"/>
  <c r="Z1253" i="1" s="1"/>
  <c r="AA1251" i="1" s="1"/>
  <c r="Y1381" i="1"/>
  <c r="Z1381" i="1" s="1"/>
  <c r="AA1379" i="1" s="1"/>
  <c r="Y1090" i="1"/>
  <c r="Z1090" i="1" s="1"/>
  <c r="AA1088" i="1" s="1"/>
  <c r="Y2494" i="1"/>
  <c r="Z2494" i="1" s="1"/>
  <c r="AA2492" i="1" s="1"/>
  <c r="Y2622" i="1"/>
  <c r="Z2622" i="1" s="1"/>
  <c r="AA2620" i="1" s="1"/>
  <c r="Y2754" i="1"/>
  <c r="Z2754" i="1" s="1"/>
  <c r="AA2752" i="1" s="1"/>
  <c r="Y2463" i="1"/>
  <c r="Z2463" i="1" s="1"/>
  <c r="AA2461" i="1" s="1"/>
  <c r="Y2591" i="1"/>
  <c r="Z2591" i="1" s="1"/>
  <c r="AA2589" i="1" s="1"/>
  <c r="Y619" i="1"/>
  <c r="Z619" i="1" s="1"/>
  <c r="AA617" i="1" s="1"/>
  <c r="Y759" i="1"/>
  <c r="Z759" i="1" s="1"/>
  <c r="AA757" i="1" s="1"/>
  <c r="Y939" i="1"/>
  <c r="Z939" i="1" s="1"/>
  <c r="AA937" i="1" s="1"/>
  <c r="Y1223" i="1"/>
  <c r="Z1223" i="1" s="1"/>
  <c r="AA1221" i="1" s="1"/>
  <c r="Y1399" i="1"/>
  <c r="Z1399" i="1" s="1"/>
  <c r="AA1397" i="1" s="1"/>
  <c r="Y1535" i="1"/>
  <c r="Z1535" i="1" s="1"/>
  <c r="AA1533" i="1" s="1"/>
  <c r="Y1659" i="1"/>
  <c r="Z1659" i="1" s="1"/>
  <c r="AA1657" i="1" s="1"/>
  <c r="Y1879" i="1"/>
  <c r="Z1879" i="1" s="1"/>
  <c r="AA1877" i="1" s="1"/>
  <c r="Y2107" i="1"/>
  <c r="Z2107" i="1" s="1"/>
  <c r="AA2105" i="1" s="1"/>
  <c r="Y2247" i="1"/>
  <c r="Z2247" i="1" s="1"/>
  <c r="AA2245" i="1" s="1"/>
  <c r="Y2423" i="1"/>
  <c r="Z2423" i="1" s="1"/>
  <c r="AA2421" i="1" s="1"/>
  <c r="Y355" i="1"/>
  <c r="Z355" i="1" s="1"/>
  <c r="AA353" i="1" s="1"/>
  <c r="Y1468" i="1"/>
  <c r="Z1468" i="1" s="1"/>
  <c r="AA1466" i="1" s="1"/>
  <c r="Y1596" i="1"/>
  <c r="Z1596" i="1" s="1"/>
  <c r="AA1594" i="1" s="1"/>
  <c r="X1123" i="1"/>
  <c r="X1124" i="1"/>
  <c r="Y1124" i="1" s="1"/>
  <c r="Z1124" i="1" s="1"/>
  <c r="AA1122" i="1" s="1"/>
  <c r="X1117" i="1"/>
  <c r="X1120" i="1"/>
  <c r="Y1120" i="1" s="1"/>
  <c r="Z1120" i="1" s="1"/>
  <c r="AA1118" i="1" s="1"/>
  <c r="Y479" i="1"/>
  <c r="Z479" i="1" s="1"/>
  <c r="AA477" i="1" s="1"/>
  <c r="Y2607" i="1"/>
  <c r="Z2607" i="1" s="1"/>
  <c r="AA2605" i="1" s="1"/>
  <c r="Y1484" i="1"/>
  <c r="Z1484" i="1" s="1"/>
  <c r="AA1482" i="1" s="1"/>
  <c r="Y2112" i="1"/>
  <c r="Z2112" i="1" s="1"/>
  <c r="AA2110" i="1" s="1"/>
  <c r="Y2468" i="1"/>
  <c r="Z2468" i="1" s="1"/>
  <c r="AA2466" i="1" s="1"/>
  <c r="Y189" i="1"/>
  <c r="Z189" i="1" s="1"/>
  <c r="AA187" i="1" s="1"/>
  <c r="Y1756" i="1"/>
  <c r="Z1756" i="1" s="1"/>
  <c r="AA1754" i="1" s="1"/>
  <c r="Y1884" i="1"/>
  <c r="Z1884" i="1" s="1"/>
  <c r="AA1882" i="1" s="1"/>
  <c r="Y2823" i="1"/>
  <c r="Z2823" i="1" s="1"/>
  <c r="AA2821" i="1" s="1"/>
  <c r="Y2604" i="1"/>
  <c r="Z2604" i="1" s="1"/>
  <c r="AA2602" i="1" s="1"/>
  <c r="Y2387" i="1"/>
  <c r="Z2387" i="1" s="1"/>
  <c r="AA2385" i="1" s="1"/>
  <c r="Y2763" i="1"/>
  <c r="Z2763" i="1" s="1"/>
  <c r="AA2761" i="1" s="1"/>
  <c r="Y2512" i="1"/>
  <c r="Z2512" i="1" s="1"/>
  <c r="AA2510" i="1" s="1"/>
  <c r="Y2000" i="1"/>
  <c r="Z2000" i="1" s="1"/>
  <c r="AA1998" i="1" s="1"/>
  <c r="Y2128" i="1"/>
  <c r="Z2128" i="1" s="1"/>
  <c r="AA2126" i="1" s="1"/>
  <c r="Y2248" i="1"/>
  <c r="Z2248" i="1" s="1"/>
  <c r="AA2246" i="1" s="1"/>
  <c r="Y2516" i="1"/>
  <c r="Z2516" i="1" s="1"/>
  <c r="AA2514" i="1" s="1"/>
  <c r="Y24" i="1"/>
  <c r="Z24" i="1" s="1"/>
  <c r="AA22" i="1" s="1"/>
  <c r="Y172" i="1"/>
  <c r="Z172" i="1" s="1"/>
  <c r="AA170" i="1" s="1"/>
  <c r="Y316" i="1"/>
  <c r="Z316" i="1" s="1"/>
  <c r="AA314" i="1" s="1"/>
  <c r="Y77" i="1"/>
  <c r="Z77" i="1" s="1"/>
  <c r="AA75" i="1" s="1"/>
  <c r="Y205" i="1"/>
  <c r="Z205" i="1" s="1"/>
  <c r="AA203" i="1" s="1"/>
  <c r="Y705" i="1"/>
  <c r="Z705" i="1" s="1"/>
  <c r="AA703" i="1" s="1"/>
  <c r="Y833" i="1"/>
  <c r="Z833" i="1" s="1"/>
  <c r="AA831" i="1" s="1"/>
  <c r="Y961" i="1"/>
  <c r="Z961" i="1" s="1"/>
  <c r="AA959" i="1" s="1"/>
  <c r="Y1089" i="1"/>
  <c r="Z1089" i="1" s="1"/>
  <c r="AA1087" i="1" s="1"/>
  <c r="Y1493" i="1"/>
  <c r="Z1493" i="1" s="1"/>
  <c r="AA1491" i="1" s="1"/>
  <c r="Y1194" i="1"/>
  <c r="Z1194" i="1" s="1"/>
  <c r="AA1192" i="1" s="1"/>
  <c r="Y1322" i="1"/>
  <c r="Z1322" i="1" s="1"/>
  <c r="AA1320" i="1" s="1"/>
  <c r="Y1661" i="1"/>
  <c r="Z1661" i="1" s="1"/>
  <c r="AA1659" i="1" s="1"/>
  <c r="X1126" i="1"/>
  <c r="Y1126" i="1" s="1"/>
  <c r="Z1126" i="1" s="1"/>
  <c r="AA1124" i="1" s="1"/>
  <c r="Y489" i="1"/>
  <c r="Z489" i="1" s="1"/>
  <c r="AA487" i="1" s="1"/>
  <c r="Y2694" i="1"/>
  <c r="Z2694" i="1" s="1"/>
  <c r="AA2692" i="1" s="1"/>
  <c r="Y2240" i="1"/>
  <c r="Z2240" i="1" s="1"/>
  <c r="AA2238" i="1" s="1"/>
  <c r="Y985" i="1"/>
  <c r="Z985" i="1" s="1"/>
  <c r="AA983" i="1" s="1"/>
  <c r="Y1234" i="1"/>
  <c r="Z1234" i="1" s="1"/>
  <c r="AA1232" i="1" s="1"/>
  <c r="Y62" i="1"/>
  <c r="Z62" i="1" s="1"/>
  <c r="AA60" i="1" s="1"/>
  <c r="Y1987" i="1"/>
  <c r="Z1987" i="1" s="1"/>
  <c r="AA1985" i="1" s="1"/>
  <c r="Y2055" i="1"/>
  <c r="Z2055" i="1" s="1"/>
  <c r="AA2053" i="1" s="1"/>
  <c r="Y264" i="1"/>
  <c r="Z264" i="1" s="1"/>
  <c r="AA262" i="1" s="1"/>
  <c r="Y1741" i="1"/>
  <c r="Z1741" i="1" s="1"/>
  <c r="AA1739" i="1" s="1"/>
  <c r="Y724" i="1"/>
  <c r="Z724" i="1" s="1"/>
  <c r="AA722" i="1" s="1"/>
  <c r="Y1098" i="1"/>
  <c r="Z1098" i="1" s="1"/>
  <c r="AA1096" i="1" s="1"/>
  <c r="Y232" i="1"/>
  <c r="Z232" i="1" s="1"/>
  <c r="AA230" i="1" s="1"/>
  <c r="Y2301" i="1"/>
  <c r="Z2301" i="1" s="1"/>
  <c r="AA2299" i="1" s="1"/>
  <c r="Y848" i="1"/>
  <c r="Z848" i="1" s="1"/>
  <c r="AA846" i="1" s="1"/>
  <c r="X1717" i="1"/>
  <c r="Y1717" i="1" s="1"/>
  <c r="Z1717" i="1" s="1"/>
  <c r="AA1715" i="1" s="1"/>
  <c r="X1714" i="1"/>
  <c r="Y1714" i="1" s="1"/>
  <c r="Z1714" i="1" s="1"/>
  <c r="AA1712" i="1" s="1"/>
  <c r="Y2280" i="1"/>
  <c r="Z2280" i="1" s="1"/>
  <c r="AA2278" i="1" s="1"/>
  <c r="Y1827" i="1"/>
  <c r="Z1827" i="1" s="1"/>
  <c r="AA1825" i="1" s="1"/>
  <c r="Y2585" i="1"/>
  <c r="Z2585" i="1" s="1"/>
  <c r="AA2583" i="1" s="1"/>
  <c r="Y2713" i="1"/>
  <c r="Z2713" i="1" s="1"/>
  <c r="AA2711" i="1" s="1"/>
  <c r="Y2857" i="1"/>
  <c r="Z2857" i="1" s="1"/>
  <c r="AA2855" i="1" s="1"/>
  <c r="Y396" i="1"/>
  <c r="Z396" i="1" s="1"/>
  <c r="AA394" i="1" s="1"/>
  <c r="Y930" i="1"/>
  <c r="Z930" i="1" s="1"/>
  <c r="AA928" i="1" s="1"/>
  <c r="Y1947" i="1"/>
  <c r="Z1947" i="1" s="1"/>
  <c r="AA1945" i="1" s="1"/>
  <c r="Y2483" i="1"/>
  <c r="Z2483" i="1" s="1"/>
  <c r="AA2481" i="1" s="1"/>
  <c r="Y1760" i="1"/>
  <c r="Z1760" i="1" s="1"/>
  <c r="AA1758" i="1" s="1"/>
  <c r="Y2068" i="1"/>
  <c r="Z2068" i="1" s="1"/>
  <c r="AA2066" i="1" s="1"/>
  <c r="Y1045" i="1"/>
  <c r="Z1045" i="1" s="1"/>
  <c r="AA1043" i="1" s="1"/>
  <c r="X1715" i="1"/>
  <c r="Y1715" i="1" s="1"/>
  <c r="Z1715" i="1" s="1"/>
  <c r="AA1713" i="1" s="1"/>
  <c r="X1719" i="1"/>
  <c r="Y1719" i="1" s="1"/>
  <c r="Z1719" i="1" s="1"/>
  <c r="AA1717" i="1" s="1"/>
  <c r="Y480" i="1"/>
  <c r="Z480" i="1" s="1"/>
  <c r="AA478" i="1" s="1"/>
  <c r="Y1148" i="1"/>
  <c r="Z1148" i="1" s="1"/>
  <c r="AA1146" i="1" s="1"/>
  <c r="Y214" i="1"/>
  <c r="Z214" i="1" s="1"/>
  <c r="AA212" i="1" s="1"/>
  <c r="Y934" i="1"/>
  <c r="Z934" i="1" s="1"/>
  <c r="AA932" i="1" s="1"/>
  <c r="Y2467" i="1"/>
  <c r="Z2467" i="1" s="1"/>
  <c r="AA2465" i="1" s="1"/>
  <c r="Y919" i="1"/>
  <c r="Z919" i="1" s="1"/>
  <c r="AA917" i="1" s="1"/>
  <c r="Y1423" i="1"/>
  <c r="Z1423" i="1" s="1"/>
  <c r="AA1421" i="1" s="1"/>
  <c r="Y1787" i="1"/>
  <c r="Z1787" i="1" s="1"/>
  <c r="AA1785" i="1" s="1"/>
  <c r="Y376" i="1"/>
  <c r="Z376" i="1" s="1"/>
  <c r="AA374" i="1" s="1"/>
  <c r="Y1278" i="1"/>
  <c r="Z1278" i="1" s="1"/>
  <c r="AA1276" i="1" s="1"/>
  <c r="Y1406" i="1"/>
  <c r="Z1406" i="1" s="1"/>
  <c r="AA1404" i="1" s="1"/>
  <c r="Y2865" i="1"/>
  <c r="Z2865" i="1" s="1"/>
  <c r="AA2863" i="1" s="1"/>
  <c r="Y161" i="1"/>
  <c r="Z161" i="1" s="1"/>
  <c r="AA159" i="1" s="1"/>
  <c r="Y2693" i="1"/>
  <c r="Z2693" i="1" s="1"/>
  <c r="AA2691" i="1" s="1"/>
  <c r="Y1084" i="1"/>
  <c r="Z1084" i="1" s="1"/>
  <c r="AA1082" i="1" s="1"/>
  <c r="X1725" i="1"/>
  <c r="Y1725" i="1" s="1"/>
  <c r="Z1725" i="1" s="1"/>
  <c r="AA1723" i="1" s="1"/>
  <c r="Y888" i="1"/>
  <c r="Z888" i="1" s="1"/>
  <c r="AA886" i="1" s="1"/>
  <c r="Y546" i="1"/>
  <c r="Z546" i="1" s="1"/>
  <c r="AA544" i="1" s="1"/>
  <c r="Y1401" i="1"/>
  <c r="Z1401" i="1" s="1"/>
  <c r="AA1399" i="1" s="1"/>
  <c r="Y1110" i="1"/>
  <c r="Z1110" i="1" s="1"/>
  <c r="AA1108" i="1" s="1"/>
  <c r="Y639" i="1"/>
  <c r="Z639" i="1" s="1"/>
  <c r="AA637" i="1" s="1"/>
  <c r="X1718" i="1"/>
  <c r="X1721" i="1"/>
  <c r="Y1721" i="1" s="1"/>
  <c r="Z1721" i="1" s="1"/>
  <c r="AA1719" i="1" s="1"/>
  <c r="Y712" i="1"/>
  <c r="Z712" i="1" s="1"/>
  <c r="AA710" i="1" s="1"/>
  <c r="Y448" i="1"/>
  <c r="Z448" i="1" s="1"/>
  <c r="AA446" i="1" s="1"/>
  <c r="Y513" i="1"/>
  <c r="Z513" i="1" s="1"/>
  <c r="AA511" i="1" s="1"/>
  <c r="Y606" i="1"/>
  <c r="Z606" i="1" s="1"/>
  <c r="AA604" i="1" s="1"/>
  <c r="Y862" i="1"/>
  <c r="Z862" i="1" s="1"/>
  <c r="AA860" i="1" s="1"/>
  <c r="Y2479" i="1"/>
  <c r="Z2479" i="1" s="1"/>
  <c r="AA2477" i="1" s="1"/>
  <c r="Y419" i="1"/>
  <c r="Z419" i="1" s="1"/>
  <c r="AA417" i="1" s="1"/>
  <c r="Y61" i="1"/>
  <c r="Z61" i="1" s="1"/>
  <c r="AA59" i="1" s="1"/>
  <c r="Y1498" i="1"/>
  <c r="Z1498" i="1" s="1"/>
  <c r="AA1496" i="1" s="1"/>
  <c r="Y2515" i="1"/>
  <c r="Z2515" i="1" s="1"/>
  <c r="AA2513" i="1" s="1"/>
  <c r="Y2344" i="1"/>
  <c r="Z2344" i="1" s="1"/>
  <c r="AA2342" i="1" s="1"/>
  <c r="Y831" i="1"/>
  <c r="Z831" i="1" s="1"/>
  <c r="AA829" i="1" s="1"/>
  <c r="Y977" i="1"/>
  <c r="Z977" i="1" s="1"/>
  <c r="AA975" i="1" s="1"/>
  <c r="Y1509" i="1"/>
  <c r="Z1509" i="1" s="1"/>
  <c r="AA1507" i="1" s="1"/>
  <c r="Y1530" i="1"/>
  <c r="Z1530" i="1" s="1"/>
  <c r="AA1528" i="1" s="1"/>
  <c r="Y1658" i="1"/>
  <c r="Z1658" i="1" s="1"/>
  <c r="AA1656" i="1" s="1"/>
  <c r="X1726" i="1"/>
  <c r="Y1726" i="1" s="1"/>
  <c r="Z1726" i="1" s="1"/>
  <c r="AA1724" i="1" s="1"/>
  <c r="Y1854" i="1"/>
  <c r="Z1854" i="1" s="1"/>
  <c r="AA1852" i="1" s="1"/>
  <c r="Y2110" i="1"/>
  <c r="Z2110" i="1" s="1"/>
  <c r="AA2108" i="1" s="1"/>
  <c r="Y2238" i="1"/>
  <c r="Z2238" i="1" s="1"/>
  <c r="AA2236" i="1" s="1"/>
  <c r="Y2366" i="1"/>
  <c r="Z2366" i="1" s="1"/>
  <c r="AA2364" i="1" s="1"/>
  <c r="Y876" i="1"/>
  <c r="Z876" i="1" s="1"/>
  <c r="AA874" i="1" s="1"/>
  <c r="Y1180" i="1"/>
  <c r="Z1180" i="1" s="1"/>
  <c r="AA1178" i="1" s="1"/>
  <c r="Y1923" i="1"/>
  <c r="Z1923" i="1" s="1"/>
  <c r="AA1921" i="1" s="1"/>
  <c r="Y1160" i="1"/>
  <c r="Z1160" i="1" s="1"/>
  <c r="AA1158" i="1" s="1"/>
  <c r="Y2772" i="1"/>
  <c r="Z2772" i="1" s="1"/>
  <c r="AA2770" i="1" s="1"/>
  <c r="Y1502" i="1"/>
  <c r="Z1502" i="1" s="1"/>
  <c r="AA1500" i="1" s="1"/>
  <c r="Y1858" i="1"/>
  <c r="Z1858" i="1" s="1"/>
  <c r="AA1856" i="1" s="1"/>
  <c r="Y2370" i="1"/>
  <c r="Z2370" i="1" s="1"/>
  <c r="AA2368" i="1" s="1"/>
  <c r="Y2789" i="1"/>
  <c r="Z2789" i="1" s="1"/>
  <c r="AA2787" i="1" s="1"/>
  <c r="Y1088" i="1"/>
  <c r="Z1088" i="1" s="1"/>
  <c r="AA1086" i="1" s="1"/>
  <c r="Y444" i="1"/>
  <c r="Z444" i="1" s="1"/>
  <c r="AA442" i="1" s="1"/>
  <c r="Y137" i="1"/>
  <c r="Z137" i="1" s="1"/>
  <c r="AA135" i="1" s="1"/>
  <c r="Y1254" i="1"/>
  <c r="Z1254" i="1" s="1"/>
  <c r="AA1252" i="1" s="1"/>
  <c r="X1723" i="1"/>
  <c r="Y1723" i="1" s="1"/>
  <c r="Z1723" i="1" s="1"/>
  <c r="AA1721" i="1" s="1"/>
  <c r="X1724" i="1"/>
  <c r="Y1724" i="1" s="1"/>
  <c r="Z1724" i="1" s="1"/>
  <c r="AA1722" i="1" s="1"/>
  <c r="Y1176" i="1"/>
  <c r="Z1176" i="1" s="1"/>
  <c r="AA1174" i="1" s="1"/>
  <c r="Y357" i="1"/>
  <c r="Z357" i="1" s="1"/>
  <c r="AA355" i="1" s="1"/>
  <c r="Y613" i="1"/>
  <c r="Z613" i="1" s="1"/>
  <c r="AA611" i="1" s="1"/>
  <c r="Y450" i="1"/>
  <c r="Z450" i="1" s="1"/>
  <c r="AA448" i="1" s="1"/>
  <c r="Y476" i="1"/>
  <c r="Z476" i="1" s="1"/>
  <c r="AA474" i="1" s="1"/>
  <c r="X1720" i="1"/>
  <c r="Y1720" i="1" s="1"/>
  <c r="Z1720" i="1" s="1"/>
  <c r="AA1718" i="1" s="1"/>
  <c r="Y676" i="1"/>
  <c r="Z676" i="1" s="1"/>
  <c r="AA674" i="1" s="1"/>
  <c r="Y1182" i="1"/>
  <c r="Z1182" i="1" s="1"/>
  <c r="AA1180" i="1" s="1"/>
  <c r="Y2056" i="1"/>
  <c r="Z2056" i="1" s="1"/>
  <c r="AA2054" i="1" s="1"/>
  <c r="Y609" i="1"/>
  <c r="Z609" i="1" s="1"/>
  <c r="AA607" i="1" s="1"/>
  <c r="Y15" i="1"/>
  <c r="Z15" i="1" s="1"/>
  <c r="AA13" i="1" s="1"/>
  <c r="Y29" i="1"/>
  <c r="Z29" i="1" s="1"/>
  <c r="AA27" i="1" s="1"/>
  <c r="Y1466" i="1"/>
  <c r="Z1466" i="1" s="1"/>
  <c r="AA1464" i="1" s="1"/>
  <c r="Y822" i="1"/>
  <c r="Z822" i="1" s="1"/>
  <c r="AA820" i="1" s="1"/>
  <c r="Y771" i="1"/>
  <c r="Z771" i="1" s="1"/>
  <c r="AA769" i="1" s="1"/>
  <c r="Y1259" i="1"/>
  <c r="Z1259" i="1" s="1"/>
  <c r="AA1257" i="1" s="1"/>
  <c r="Y1703" i="1"/>
  <c r="Z1703" i="1" s="1"/>
  <c r="AA1701" i="1" s="1"/>
  <c r="Y1878" i="1"/>
  <c r="Z1878" i="1" s="1"/>
  <c r="AA1876" i="1" s="1"/>
  <c r="Y2006" i="1"/>
  <c r="Z2006" i="1" s="1"/>
  <c r="AA2004" i="1" s="1"/>
  <c r="Y2134" i="1"/>
  <c r="Z2134" i="1" s="1"/>
  <c r="AA2132" i="1" s="1"/>
  <c r="Y2262" i="1"/>
  <c r="Z2262" i="1" s="1"/>
  <c r="AA2260" i="1" s="1"/>
  <c r="Y576" i="1"/>
  <c r="Z576" i="1" s="1"/>
  <c r="AA574" i="1" s="1"/>
  <c r="Y556" i="1"/>
  <c r="Z556" i="1" s="1"/>
  <c r="AA554" i="1" s="1"/>
  <c r="Y400" i="1"/>
  <c r="Z400" i="1" s="1"/>
  <c r="AA398" i="1" s="1"/>
  <c r="Y2675" i="1"/>
  <c r="Z2675" i="1" s="1"/>
  <c r="AA2673" i="1" s="1"/>
  <c r="Y2161" i="1"/>
  <c r="Z2161" i="1" s="1"/>
  <c r="AA2159" i="1" s="1"/>
  <c r="Y904" i="1"/>
  <c r="Z904" i="1" s="1"/>
  <c r="AA902" i="1" s="1"/>
  <c r="Y1192" i="1"/>
  <c r="Z1192" i="1" s="1"/>
  <c r="AA1190" i="1" s="1"/>
  <c r="Y605" i="1"/>
  <c r="Z605" i="1" s="1"/>
  <c r="AA603" i="1" s="1"/>
  <c r="Y863" i="1"/>
  <c r="Z863" i="1" s="1"/>
  <c r="AA861" i="1" s="1"/>
  <c r="Y971" i="1"/>
  <c r="Z971" i="1" s="1"/>
  <c r="AA969" i="1" s="1"/>
  <c r="Y1043" i="1"/>
  <c r="Z1043" i="1" s="1"/>
  <c r="AA1041" i="1" s="1"/>
  <c r="Y1187" i="1"/>
  <c r="Z1187" i="1" s="1"/>
  <c r="AA1185" i="1" s="1"/>
  <c r="Y1311" i="1"/>
  <c r="Z1311" i="1" s="1"/>
  <c r="AA1309" i="1" s="1"/>
  <c r="Y1379" i="1"/>
  <c r="Z1379" i="1" s="1"/>
  <c r="AA1377" i="1" s="1"/>
  <c r="Y1511" i="1"/>
  <c r="Z1511" i="1" s="1"/>
  <c r="AA1509" i="1" s="1"/>
  <c r="Y1655" i="1"/>
  <c r="Z1655" i="1" s="1"/>
  <c r="AA1653" i="1" s="1"/>
  <c r="Y1767" i="1"/>
  <c r="Z1767" i="1" s="1"/>
  <c r="AA1765" i="1" s="1"/>
  <c r="Y1899" i="1"/>
  <c r="Z1899" i="1" s="1"/>
  <c r="AA1897" i="1" s="1"/>
  <c r="Y2047" i="1"/>
  <c r="Z2047" i="1" s="1"/>
  <c r="AA2045" i="1" s="1"/>
  <c r="Y2255" i="1"/>
  <c r="Z2255" i="1" s="1"/>
  <c r="AA2253" i="1" s="1"/>
  <c r="Y2415" i="1"/>
  <c r="Z2415" i="1" s="1"/>
  <c r="AA2413" i="1" s="1"/>
  <c r="Y324" i="1"/>
  <c r="Z324" i="1" s="1"/>
  <c r="AA322" i="1" s="1"/>
  <c r="Y1464" i="1"/>
  <c r="Z1464" i="1" s="1"/>
  <c r="AA1462" i="1" s="1"/>
  <c r="Y1592" i="1"/>
  <c r="Z1592" i="1" s="1"/>
  <c r="AA1590" i="1" s="1"/>
  <c r="Y1848" i="1"/>
  <c r="Z1848" i="1" s="1"/>
  <c r="AA1846" i="1" s="1"/>
  <c r="Y1976" i="1"/>
  <c r="Z1976" i="1" s="1"/>
  <c r="AA1974" i="1" s="1"/>
  <c r="Y2640" i="1"/>
  <c r="Z2640" i="1" s="1"/>
  <c r="AA2638" i="1" s="1"/>
  <c r="Y2435" i="1"/>
  <c r="Z2435" i="1" s="1"/>
  <c r="AA2433" i="1" s="1"/>
  <c r="Y2783" i="1"/>
  <c r="Z2783" i="1" s="1"/>
  <c r="AA2781" i="1" s="1"/>
  <c r="Y2596" i="1"/>
  <c r="Z2596" i="1" s="1"/>
  <c r="AA2594" i="1" s="1"/>
  <c r="Y2028" i="1"/>
  <c r="Z2028" i="1" s="1"/>
  <c r="AA2026" i="1" s="1"/>
  <c r="Y2152" i="1"/>
  <c r="Z2152" i="1" s="1"/>
  <c r="AA2150" i="1" s="1"/>
  <c r="Y2288" i="1"/>
  <c r="Z2288" i="1" s="1"/>
  <c r="AA2286" i="1" s="1"/>
  <c r="Y2600" i="1"/>
  <c r="Z2600" i="1" s="1"/>
  <c r="AA2598" i="1" s="1"/>
  <c r="Y56" i="1"/>
  <c r="Z56" i="1" s="1"/>
  <c r="AA54" i="1" s="1"/>
  <c r="Y861" i="1"/>
  <c r="Z861" i="1" s="1"/>
  <c r="AA859" i="1" s="1"/>
  <c r="Y989" i="1"/>
  <c r="Z989" i="1" s="1"/>
  <c r="AA987" i="1" s="1"/>
  <c r="Y1994" i="1"/>
  <c r="Z1994" i="1" s="1"/>
  <c r="AA1992" i="1" s="1"/>
  <c r="Y2122" i="1"/>
  <c r="Z2122" i="1" s="1"/>
  <c r="AA2120" i="1" s="1"/>
  <c r="Y2250" i="1"/>
  <c r="Z2250" i="1" s="1"/>
  <c r="AA2248" i="1" s="1"/>
  <c r="Y2378" i="1"/>
  <c r="Z2378" i="1" s="1"/>
  <c r="AA2376" i="1" s="1"/>
  <c r="Y2573" i="1"/>
  <c r="Z2573" i="1" s="1"/>
  <c r="AA2571" i="1" s="1"/>
  <c r="Y2701" i="1"/>
  <c r="Z2701" i="1" s="1"/>
  <c r="AA2699" i="1" s="1"/>
  <c r="Y2829" i="1"/>
  <c r="Z2829" i="1" s="1"/>
  <c r="AA2827" i="1" s="1"/>
  <c r="Y552" i="1"/>
  <c r="Z552" i="1" s="1"/>
  <c r="AA550" i="1" s="1"/>
  <c r="Y500" i="1"/>
  <c r="Z500" i="1" s="1"/>
  <c r="AA498" i="1" s="1"/>
  <c r="Y441" i="1"/>
  <c r="Z441" i="1" s="1"/>
  <c r="AA439" i="1" s="1"/>
  <c r="Y646" i="1"/>
  <c r="Z646" i="1" s="1"/>
  <c r="AA644" i="1" s="1"/>
  <c r="Y607" i="1"/>
  <c r="Z607" i="1" s="1"/>
  <c r="AA605" i="1" s="1"/>
  <c r="Y2646" i="1"/>
  <c r="Z2646" i="1" s="1"/>
  <c r="AA2644" i="1" s="1"/>
  <c r="Y731" i="1"/>
  <c r="Z731" i="1" s="1"/>
  <c r="AA729" i="1" s="1"/>
  <c r="Y1507" i="1"/>
  <c r="Z1507" i="1" s="1"/>
  <c r="AA1505" i="1" s="1"/>
  <c r="Y2343" i="1"/>
  <c r="Z2343" i="1" s="1"/>
  <c r="AA2341" i="1" s="1"/>
  <c r="Y1924" i="1"/>
  <c r="Z1924" i="1" s="1"/>
  <c r="AA1922" i="1" s="1"/>
  <c r="Y2851" i="1"/>
  <c r="Z2851" i="1" s="1"/>
  <c r="AA2849" i="1" s="1"/>
  <c r="Y108" i="1"/>
  <c r="Z108" i="1" s="1"/>
  <c r="AA106" i="1" s="1"/>
  <c r="Y969" i="1"/>
  <c r="Z969" i="1" s="1"/>
  <c r="AA967" i="1" s="1"/>
  <c r="Y1517" i="1"/>
  <c r="Z1517" i="1" s="1"/>
  <c r="AA1515" i="1" s="1"/>
  <c r="Y1346" i="1"/>
  <c r="Z1346" i="1" s="1"/>
  <c r="AA1344" i="1" s="1"/>
  <c r="Y1410" i="1"/>
  <c r="Z1410" i="1" s="1"/>
  <c r="AA1408" i="1" s="1"/>
  <c r="Y1666" i="1"/>
  <c r="Z1666" i="1" s="1"/>
  <c r="AA1664" i="1" s="1"/>
  <c r="Y1985" i="1"/>
  <c r="Z1985" i="1" s="1"/>
  <c r="AA1983" i="1" s="1"/>
  <c r="Y2369" i="1"/>
  <c r="Z2369" i="1" s="1"/>
  <c r="AA2367" i="1" s="1"/>
  <c r="Y1862" i="1"/>
  <c r="Z1862" i="1" s="1"/>
  <c r="AA1860" i="1" s="1"/>
  <c r="Y2118" i="1"/>
  <c r="Z2118" i="1" s="1"/>
  <c r="AA2116" i="1" s="1"/>
  <c r="Y2374" i="1"/>
  <c r="Z2374" i="1" s="1"/>
  <c r="AA2372" i="1" s="1"/>
  <c r="Y2697" i="1"/>
  <c r="Z2697" i="1" s="1"/>
  <c r="AA2695" i="1" s="1"/>
  <c r="Y1240" i="1"/>
  <c r="Z1240" i="1" s="1"/>
  <c r="AA1238" i="1" s="1"/>
  <c r="Y230" i="1"/>
  <c r="Z230" i="1" s="1"/>
  <c r="AA228" i="1" s="1"/>
  <c r="Y998" i="1"/>
  <c r="Z998" i="1" s="1"/>
  <c r="AA996" i="1" s="1"/>
  <c r="Y1034" i="1"/>
  <c r="Z1034" i="1" s="1"/>
  <c r="AA1032" i="1" s="1"/>
  <c r="Y2491" i="1"/>
  <c r="Z2491" i="1" s="1"/>
  <c r="AA2489" i="1" s="1"/>
  <c r="Y1119" i="1"/>
  <c r="Z1119" i="1" s="1"/>
  <c r="AA1117" i="1" s="1"/>
  <c r="Y1951" i="1"/>
  <c r="Z1951" i="1" s="1"/>
  <c r="AA1949" i="1" s="1"/>
  <c r="Y1444" i="1"/>
  <c r="Z1444" i="1" s="1"/>
  <c r="AA1442" i="1" s="1"/>
  <c r="Y1684" i="1"/>
  <c r="Z1684" i="1" s="1"/>
  <c r="AA1682" i="1" s="1"/>
  <c r="Y2764" i="1"/>
  <c r="Z2764" i="1" s="1"/>
  <c r="AA2762" i="1" s="1"/>
  <c r="Y2196" i="1"/>
  <c r="Z2196" i="1" s="1"/>
  <c r="AA2194" i="1" s="1"/>
  <c r="Y809" i="1"/>
  <c r="Z809" i="1" s="1"/>
  <c r="AA807" i="1" s="1"/>
  <c r="Y1113" i="1"/>
  <c r="Z1113" i="1" s="1"/>
  <c r="AA1111" i="1" s="1"/>
  <c r="Y1218" i="1"/>
  <c r="Z1218" i="1" s="1"/>
  <c r="AA1216" i="1" s="1"/>
  <c r="Y1685" i="1"/>
  <c r="Z1685" i="1" s="1"/>
  <c r="AA1683" i="1" s="1"/>
  <c r="Y1538" i="1"/>
  <c r="Z1538" i="1" s="1"/>
  <c r="AA1536" i="1" s="1"/>
  <c r="Y1857" i="1"/>
  <c r="Z1857" i="1" s="1"/>
  <c r="AA1855" i="1" s="1"/>
  <c r="Y2113" i="1"/>
  <c r="Z2113" i="1" s="1"/>
  <c r="AA2111" i="1" s="1"/>
  <c r="Y2241" i="1"/>
  <c r="Z2241" i="1" s="1"/>
  <c r="AA2239" i="1" s="1"/>
  <c r="Y1734" i="1"/>
  <c r="Z1734" i="1" s="1"/>
  <c r="AA1732" i="1" s="1"/>
  <c r="Y1990" i="1"/>
  <c r="Z1990" i="1" s="1"/>
  <c r="AA1988" i="1" s="1"/>
  <c r="Y2246" i="1"/>
  <c r="Z2246" i="1" s="1"/>
  <c r="AA2244" i="1" s="1"/>
  <c r="Y2569" i="1"/>
  <c r="Z2569" i="1" s="1"/>
  <c r="AA2567" i="1" s="1"/>
  <c r="Y2841" i="1"/>
  <c r="Z2841" i="1" s="1"/>
  <c r="AA2839" i="1" s="1"/>
  <c r="Y928" i="1"/>
  <c r="Z928" i="1" s="1"/>
  <c r="AA926" i="1" s="1"/>
  <c r="Y1145" i="1"/>
  <c r="Z1145" i="1" s="1"/>
  <c r="AA1143" i="1" s="1"/>
  <c r="Y1417" i="1"/>
  <c r="Z1417" i="1" s="1"/>
  <c r="AA1415" i="1" s="1"/>
  <c r="Y896" i="1"/>
  <c r="Z896" i="1" s="1"/>
  <c r="AA894" i="1" s="1"/>
  <c r="Y374" i="1"/>
  <c r="Z374" i="1" s="1"/>
  <c r="AA372" i="1" s="1"/>
  <c r="Y1780" i="1"/>
  <c r="Z1780" i="1" s="1"/>
  <c r="AA1778" i="1" s="1"/>
  <c r="Y1458" i="1"/>
  <c r="Z1458" i="1" s="1"/>
  <c r="AA1456" i="1" s="1"/>
  <c r="Y1782" i="1"/>
  <c r="Z1782" i="1" s="1"/>
  <c r="AA1780" i="1" s="1"/>
  <c r="Y1910" i="1"/>
  <c r="Z1910" i="1" s="1"/>
  <c r="AA1908" i="1" s="1"/>
  <c r="Y2038" i="1"/>
  <c r="Z2038" i="1" s="1"/>
  <c r="AA2036" i="1" s="1"/>
  <c r="Y2166" i="1"/>
  <c r="Z2166" i="1" s="1"/>
  <c r="AA2164" i="1" s="1"/>
  <c r="Y2294" i="1"/>
  <c r="Z2294" i="1" s="1"/>
  <c r="AA2292" i="1" s="1"/>
  <c r="Y2489" i="1"/>
  <c r="Z2489" i="1" s="1"/>
  <c r="AA2487" i="1" s="1"/>
  <c r="Y2617" i="1"/>
  <c r="Z2617" i="1" s="1"/>
  <c r="AA2615" i="1" s="1"/>
  <c r="Y2761" i="1"/>
  <c r="Z2761" i="1" s="1"/>
  <c r="AA2759" i="1" s="1"/>
  <c r="Y2418" i="1"/>
  <c r="Z2418" i="1" s="1"/>
  <c r="AA2416" i="1" s="1"/>
  <c r="Y442" i="1"/>
  <c r="Z442" i="1" s="1"/>
  <c r="AA440" i="1" s="1"/>
  <c r="Y570" i="1"/>
  <c r="Z570" i="1" s="1"/>
  <c r="AA568" i="1" s="1"/>
  <c r="Y1137" i="1"/>
  <c r="Z1137" i="1" s="1"/>
  <c r="AA1135" i="1" s="1"/>
  <c r="Y1265" i="1"/>
  <c r="Z1265" i="1" s="1"/>
  <c r="AA1263" i="1" s="1"/>
  <c r="Y1393" i="1"/>
  <c r="Z1393" i="1" s="1"/>
  <c r="AA1391" i="1" s="1"/>
  <c r="Y1102" i="1"/>
  <c r="Z1102" i="1" s="1"/>
  <c r="AA1100" i="1" s="1"/>
  <c r="Y2506" i="1"/>
  <c r="Z2506" i="1" s="1"/>
  <c r="AA2504" i="1" s="1"/>
  <c r="Y2634" i="1"/>
  <c r="Z2634" i="1" s="1"/>
  <c r="AA2632" i="1" s="1"/>
  <c r="Y2762" i="1"/>
  <c r="Z2762" i="1" s="1"/>
  <c r="AA2760" i="1" s="1"/>
  <c r="Y2443" i="1"/>
  <c r="Z2443" i="1" s="1"/>
  <c r="AA2441" i="1" s="1"/>
  <c r="Y635" i="1"/>
  <c r="Z635" i="1" s="1"/>
  <c r="AA633" i="1" s="1"/>
  <c r="Y204" i="1"/>
  <c r="Z204" i="1" s="1"/>
  <c r="AA202" i="1" s="1"/>
  <c r="Y733" i="1"/>
  <c r="Z733" i="1" s="1"/>
  <c r="AA731" i="1" s="1"/>
  <c r="Y1350" i="1"/>
  <c r="Z1350" i="1" s="1"/>
  <c r="AA1348" i="1" s="1"/>
  <c r="Y1689" i="1"/>
  <c r="Z1689" i="1" s="1"/>
  <c r="AA1687" i="1" s="1"/>
  <c r="Y1414" i="1"/>
  <c r="Z1414" i="1" s="1"/>
  <c r="AA1412" i="1" s="1"/>
  <c r="Y1542" i="1"/>
  <c r="Z1542" i="1" s="1"/>
  <c r="AA1540" i="1" s="1"/>
  <c r="Y1670" i="1"/>
  <c r="Z1670" i="1" s="1"/>
  <c r="AA1668" i="1" s="1"/>
  <c r="Y1861" i="1"/>
  <c r="Z1861" i="1" s="1"/>
  <c r="AA1859" i="1" s="1"/>
  <c r="Y1989" i="1"/>
  <c r="Z1989" i="1" s="1"/>
  <c r="AA1987" i="1" s="1"/>
  <c r="Y2117" i="1"/>
  <c r="Z2117" i="1" s="1"/>
  <c r="AA2115" i="1" s="1"/>
  <c r="Y2245" i="1"/>
  <c r="Z2245" i="1" s="1"/>
  <c r="AA2243" i="1" s="1"/>
  <c r="Y2373" i="1"/>
  <c r="Z2373" i="1" s="1"/>
  <c r="AA2371" i="1" s="1"/>
  <c r="Y1738" i="1"/>
  <c r="Z1738" i="1" s="1"/>
  <c r="AA1736" i="1" s="1"/>
  <c r="Y1866" i="1"/>
  <c r="Z1866" i="1" s="1"/>
  <c r="AA1864" i="1" s="1"/>
  <c r="Y432" i="1"/>
  <c r="Z432" i="1" s="1"/>
  <c r="AA430" i="1" s="1"/>
  <c r="Y952" i="1"/>
  <c r="Z952" i="1" s="1"/>
  <c r="AA950" i="1" s="1"/>
  <c r="Y1172" i="1"/>
  <c r="Z1172" i="1" s="1"/>
  <c r="AA1170" i="1" s="1"/>
  <c r="Y1404" i="1"/>
  <c r="Z1404" i="1" s="1"/>
  <c r="AA1402" i="1" s="1"/>
  <c r="Y1128" i="1"/>
  <c r="Z1128" i="1" s="1"/>
  <c r="AA1126" i="1" s="1"/>
  <c r="Y453" i="1"/>
  <c r="Z453" i="1" s="1"/>
  <c r="AA451" i="1" s="1"/>
  <c r="Y581" i="1"/>
  <c r="Z581" i="1" s="1"/>
  <c r="AA579" i="1" s="1"/>
  <c r="Y34" i="1"/>
  <c r="Z34" i="1" s="1"/>
  <c r="AA32" i="1" s="1"/>
  <c r="Y2514" i="1"/>
  <c r="Z2514" i="1" s="1"/>
  <c r="AA2512" i="1" s="1"/>
  <c r="Y2810" i="1"/>
  <c r="Z2810" i="1" s="1"/>
  <c r="AA2808" i="1" s="1"/>
  <c r="Y2503" i="1"/>
  <c r="Z2503" i="1" s="1"/>
  <c r="AA2501" i="1" s="1"/>
  <c r="Y807" i="1"/>
  <c r="Z807" i="1" s="1"/>
  <c r="AA805" i="1" s="1"/>
  <c r="Y1975" i="1"/>
  <c r="Z1975" i="1" s="1"/>
  <c r="AA1973" i="1" s="1"/>
  <c r="Y100" i="1"/>
  <c r="Z100" i="1" s="1"/>
  <c r="AA98" i="1" s="1"/>
  <c r="Y1536" i="1"/>
  <c r="Z1536" i="1" s="1"/>
  <c r="AA1534" i="1" s="1"/>
  <c r="Y1824" i="1"/>
  <c r="Z1824" i="1" s="1"/>
  <c r="AA1822" i="1" s="1"/>
  <c r="Y2428" i="1"/>
  <c r="Z2428" i="1" s="1"/>
  <c r="AA2426" i="1" s="1"/>
  <c r="Y661" i="1"/>
  <c r="Z661" i="1" s="1"/>
  <c r="AA659" i="1" s="1"/>
  <c r="Y2501" i="1"/>
  <c r="Z2501" i="1" s="1"/>
  <c r="AA2499" i="1" s="1"/>
  <c r="Y544" i="1"/>
  <c r="Z544" i="1" s="1"/>
  <c r="AA542" i="1" s="1"/>
  <c r="Y1789" i="1"/>
  <c r="Z1789" i="1" s="1"/>
  <c r="AA1787" i="1" s="1"/>
  <c r="Y760" i="1"/>
  <c r="Z760" i="1" s="1"/>
  <c r="AA758" i="1" s="1"/>
  <c r="Y428" i="1"/>
  <c r="Z428" i="1" s="1"/>
  <c r="AA426" i="1" s="1"/>
  <c r="Y225" i="1"/>
  <c r="Z225" i="1" s="1"/>
  <c r="AA223" i="1" s="1"/>
  <c r="Y2269" i="1"/>
  <c r="Z2269" i="1" s="1"/>
  <c r="AA2267" i="1" s="1"/>
  <c r="Y870" i="1"/>
  <c r="Z870" i="1" s="1"/>
  <c r="AA868" i="1" s="1"/>
  <c r="Y351" i="1"/>
  <c r="Z351" i="1" s="1"/>
  <c r="AA349" i="1" s="1"/>
  <c r="Y1325" i="1"/>
  <c r="Z1325" i="1" s="1"/>
  <c r="AA1323" i="1" s="1"/>
  <c r="Y1059" i="1"/>
  <c r="Z1059" i="1" s="1"/>
  <c r="AA1057" i="1" s="1"/>
  <c r="Y2271" i="1"/>
  <c r="Z2271" i="1" s="1"/>
  <c r="AA2269" i="1" s="1"/>
  <c r="Y1937" i="1"/>
  <c r="Z1937" i="1" s="1"/>
  <c r="AA1935" i="1" s="1"/>
  <c r="Y1814" i="1"/>
  <c r="Z1814" i="1" s="1"/>
  <c r="AA1812" i="1" s="1"/>
  <c r="Y1942" i="1"/>
  <c r="Z1942" i="1" s="1"/>
  <c r="AA1940" i="1" s="1"/>
  <c r="Y2070" i="1"/>
  <c r="Z2070" i="1" s="1"/>
  <c r="AA2068" i="1" s="1"/>
  <c r="Y2198" i="1"/>
  <c r="Z2198" i="1" s="1"/>
  <c r="AA2196" i="1" s="1"/>
  <c r="Y2326" i="1"/>
  <c r="Z2326" i="1" s="1"/>
  <c r="AA2324" i="1" s="1"/>
  <c r="Y2521" i="1"/>
  <c r="Z2521" i="1" s="1"/>
  <c r="AA2519" i="1" s="1"/>
  <c r="Y2649" i="1"/>
  <c r="Z2649" i="1" s="1"/>
  <c r="AA2647" i="1" s="1"/>
  <c r="Y2793" i="1"/>
  <c r="Z2793" i="1" s="1"/>
  <c r="AA2791" i="1" s="1"/>
  <c r="Y509" i="1"/>
  <c r="Z509" i="1" s="1"/>
  <c r="AA507" i="1" s="1"/>
  <c r="Y90" i="1"/>
  <c r="Z90" i="1" s="1"/>
  <c r="AA88" i="1" s="1"/>
  <c r="Y218" i="1"/>
  <c r="Z218" i="1" s="1"/>
  <c r="AA216" i="1" s="1"/>
  <c r="Y346" i="1"/>
  <c r="Z346" i="1" s="1"/>
  <c r="AA344" i="1" s="1"/>
  <c r="Y858" i="1"/>
  <c r="Z858" i="1" s="1"/>
  <c r="AA856" i="1" s="1"/>
  <c r="Y986" i="1"/>
  <c r="Z986" i="1" s="1"/>
  <c r="AA984" i="1" s="1"/>
  <c r="Y119" i="1"/>
  <c r="Z119" i="1" s="1"/>
  <c r="AA117" i="1" s="1"/>
  <c r="Y384" i="1"/>
  <c r="Z384" i="1" s="1"/>
  <c r="AA382" i="1" s="1"/>
  <c r="Y485" i="1"/>
  <c r="Z485" i="1" s="1"/>
  <c r="AA483" i="1" s="1"/>
  <c r="Y1305" i="1"/>
  <c r="Z1305" i="1" s="1"/>
  <c r="AA1303" i="1" s="1"/>
  <c r="Y2546" i="1"/>
  <c r="Z2546" i="1" s="1"/>
  <c r="AA2544" i="1" s="1"/>
  <c r="Y823" i="1"/>
  <c r="Z823" i="1" s="1"/>
  <c r="AA821" i="1" s="1"/>
  <c r="Y2199" i="1"/>
  <c r="Z2199" i="1" s="1"/>
  <c r="AA2197" i="1" s="1"/>
  <c r="Y2752" i="1"/>
  <c r="Z2752" i="1" s="1"/>
  <c r="AA2750" i="1" s="1"/>
  <c r="Y2524" i="1"/>
  <c r="Z2524" i="1" s="1"/>
  <c r="AA2522" i="1" s="1"/>
  <c r="Y304" i="1"/>
  <c r="Z304" i="1" s="1"/>
  <c r="AA302" i="1" s="1"/>
  <c r="Y2353" i="1"/>
  <c r="Z2353" i="1" s="1"/>
  <c r="AA2351" i="1" s="1"/>
  <c r="Y472" i="1"/>
  <c r="Z472" i="1" s="1"/>
  <c r="AA470" i="1" s="1"/>
  <c r="Y1032" i="1"/>
  <c r="Z1032" i="1" s="1"/>
  <c r="AA1030" i="1" s="1"/>
  <c r="Y1364" i="1"/>
  <c r="Z1364" i="1" s="1"/>
  <c r="AA1362" i="1" s="1"/>
  <c r="Y413" i="1"/>
  <c r="Z413" i="1" s="1"/>
  <c r="AA411" i="1" s="1"/>
  <c r="Y827" i="1"/>
  <c r="Z827" i="1" s="1"/>
  <c r="AA825" i="1" s="1"/>
  <c r="Y895" i="1"/>
  <c r="Z895" i="1" s="1"/>
  <c r="AA893" i="1" s="1"/>
  <c r="Y1011" i="1"/>
  <c r="Z1011" i="1" s="1"/>
  <c r="AA1009" i="1" s="1"/>
  <c r="Y1155" i="1"/>
  <c r="Z1155" i="1" s="1"/>
  <c r="AA1153" i="1" s="1"/>
  <c r="Y1279" i="1"/>
  <c r="Z1279" i="1" s="1"/>
  <c r="AA1277" i="1" s="1"/>
  <c r="Y1347" i="1"/>
  <c r="Z1347" i="1" s="1"/>
  <c r="AA1345" i="1" s="1"/>
  <c r="Y1451" i="1"/>
  <c r="Z1451" i="1" s="1"/>
  <c r="AA1449" i="1" s="1"/>
  <c r="Y1603" i="1"/>
  <c r="Z1603" i="1" s="1"/>
  <c r="AA1601" i="1" s="1"/>
  <c r="Y1823" i="1"/>
  <c r="Z1823" i="1" s="1"/>
  <c r="AA1821" i="1" s="1"/>
  <c r="Y1983" i="1"/>
  <c r="Z1983" i="1" s="1"/>
  <c r="AA1981" i="1" s="1"/>
  <c r="Y2187" i="1"/>
  <c r="Z2187" i="1" s="1"/>
  <c r="AA2185" i="1" s="1"/>
  <c r="Y2347" i="1"/>
  <c r="Z2347" i="1" s="1"/>
  <c r="AA2345" i="1" s="1"/>
  <c r="Y68" i="1"/>
  <c r="Z68" i="1" s="1"/>
  <c r="AA66" i="1" s="1"/>
  <c r="Y1528" i="1"/>
  <c r="Z1528" i="1" s="1"/>
  <c r="AA1526" i="1" s="1"/>
  <c r="Y1656" i="1"/>
  <c r="Z1656" i="1" s="1"/>
  <c r="AA1654" i="1" s="1"/>
  <c r="Y1784" i="1"/>
  <c r="Z1784" i="1" s="1"/>
  <c r="AA1782" i="1" s="1"/>
  <c r="Y1912" i="1"/>
  <c r="Z1912" i="1" s="1"/>
  <c r="AA1910" i="1" s="1"/>
  <c r="Y2448" i="1"/>
  <c r="Z2448" i="1" s="1"/>
  <c r="AA2446" i="1" s="1"/>
  <c r="Y2824" i="1"/>
  <c r="Z2824" i="1" s="1"/>
  <c r="AA2822" i="1" s="1"/>
  <c r="Y2707" i="1"/>
  <c r="Z2707" i="1" s="1"/>
  <c r="AA2705" i="1" s="1"/>
  <c r="Y2404" i="1"/>
  <c r="Z2404" i="1" s="1"/>
  <c r="AA2402" i="1" s="1"/>
  <c r="Y2796" i="1"/>
  <c r="Z2796" i="1" s="1"/>
  <c r="AA2794" i="1" s="1"/>
  <c r="Y2092" i="1"/>
  <c r="Z2092" i="1" s="1"/>
  <c r="AA2090" i="1" s="1"/>
  <c r="Y2228" i="1"/>
  <c r="Z2228" i="1" s="1"/>
  <c r="AA2226" i="1" s="1"/>
  <c r="Y2408" i="1"/>
  <c r="Z2408" i="1" s="1"/>
  <c r="AA2406" i="1" s="1"/>
  <c r="Y2792" i="1"/>
  <c r="Z2792" i="1" s="1"/>
  <c r="AA2790" i="1" s="1"/>
  <c r="Y128" i="1"/>
  <c r="Z128" i="1" s="1"/>
  <c r="AA126" i="1" s="1"/>
  <c r="Y169" i="1"/>
  <c r="Z169" i="1" s="1"/>
  <c r="AA167" i="1" s="1"/>
  <c r="Y797" i="1"/>
  <c r="Z797" i="1" s="1"/>
  <c r="AA795" i="1" s="1"/>
  <c r="Y925" i="1"/>
  <c r="Z925" i="1" s="1"/>
  <c r="AA923" i="1" s="1"/>
  <c r="Y2058" i="1"/>
  <c r="Z2058" i="1" s="1"/>
  <c r="AA2056" i="1" s="1"/>
  <c r="Y2186" i="1"/>
  <c r="Z2186" i="1" s="1"/>
  <c r="AA2184" i="1" s="1"/>
  <c r="Y2314" i="1"/>
  <c r="Z2314" i="1" s="1"/>
  <c r="AA2312" i="1" s="1"/>
  <c r="Y2509" i="1"/>
  <c r="Z2509" i="1" s="1"/>
  <c r="AA2507" i="1" s="1"/>
  <c r="Y2637" i="1"/>
  <c r="Z2637" i="1" s="1"/>
  <c r="AA2635" i="1" s="1"/>
  <c r="Y2765" i="1"/>
  <c r="Z2765" i="1" s="1"/>
  <c r="AA2763" i="1" s="1"/>
  <c r="Y898" i="1"/>
  <c r="Z898" i="1" s="1"/>
  <c r="AA896" i="1" s="1"/>
  <c r="Y123" i="1"/>
  <c r="Z123" i="1" s="1"/>
  <c r="AA121" i="1" s="1"/>
  <c r="Y1431" i="1"/>
  <c r="Z1431" i="1" s="1"/>
  <c r="AA1429" i="1" s="1"/>
  <c r="Y664" i="1"/>
  <c r="Z664" i="1" s="1"/>
  <c r="AA662" i="1" s="1"/>
  <c r="Y553" i="1"/>
  <c r="Z553" i="1" s="1"/>
  <c r="AA551" i="1" s="1"/>
  <c r="Y742" i="1"/>
  <c r="Z742" i="1" s="1"/>
  <c r="AA740" i="1" s="1"/>
  <c r="Y1181" i="1"/>
  <c r="Z1181" i="1" s="1"/>
  <c r="AA1179" i="1" s="1"/>
  <c r="Y1114" i="1"/>
  <c r="Z1114" i="1" s="1"/>
  <c r="AA1112" i="1" s="1"/>
  <c r="Y2571" i="1"/>
  <c r="Z2571" i="1" s="1"/>
  <c r="AA2569" i="1" s="1"/>
  <c r="Y927" i="1"/>
  <c r="Z927" i="1" s="1"/>
  <c r="AA925" i="1" s="1"/>
  <c r="Y1235" i="1"/>
  <c r="Z1235" i="1" s="1"/>
  <c r="AA1233" i="1" s="1"/>
  <c r="Y1643" i="1"/>
  <c r="Z1643" i="1" s="1"/>
  <c r="AA1641" i="1" s="1"/>
  <c r="Y2063" i="1"/>
  <c r="Z2063" i="1" s="1"/>
  <c r="AA2061" i="1" s="1"/>
  <c r="Y1843" i="1"/>
  <c r="Z1843" i="1" s="1"/>
  <c r="AA1841" i="1" s="1"/>
  <c r="Y1492" i="1"/>
  <c r="Z1492" i="1" s="1"/>
  <c r="AA1490" i="1" s="1"/>
  <c r="Y1748" i="1"/>
  <c r="Z1748" i="1" s="1"/>
  <c r="AA1746" i="1" s="1"/>
  <c r="Y1972" i="1"/>
  <c r="Z1972" i="1" s="1"/>
  <c r="AA1970" i="1" s="1"/>
  <c r="Y2431" i="1"/>
  <c r="Z2431" i="1" s="1"/>
  <c r="AA2429" i="1" s="1"/>
  <c r="Y2540" i="1"/>
  <c r="Z2540" i="1" s="1"/>
  <c r="AA2538" i="1" s="1"/>
  <c r="Y2268" i="1"/>
  <c r="Z2268" i="1" s="1"/>
  <c r="AA2266" i="1" s="1"/>
  <c r="Y649" i="1"/>
  <c r="Z649" i="1" s="1"/>
  <c r="AA647" i="1" s="1"/>
  <c r="Y841" i="1"/>
  <c r="Z841" i="1" s="1"/>
  <c r="AA839" i="1" s="1"/>
  <c r="Y1001" i="1"/>
  <c r="Z1001" i="1" s="1"/>
  <c r="AA999" i="1" s="1"/>
  <c r="Y1421" i="1"/>
  <c r="Z1421" i="1" s="1"/>
  <c r="AA1419" i="1" s="1"/>
  <c r="Y1549" i="1"/>
  <c r="Z1549" i="1" s="1"/>
  <c r="AA1547" i="1" s="1"/>
  <c r="Y1250" i="1"/>
  <c r="Z1250" i="1" s="1"/>
  <c r="AA1248" i="1" s="1"/>
  <c r="Y1589" i="1"/>
  <c r="Z1589" i="1" s="1"/>
  <c r="AA1587" i="1" s="1"/>
  <c r="Y1442" i="1"/>
  <c r="Z1442" i="1" s="1"/>
  <c r="AA1440" i="1" s="1"/>
  <c r="Y1570" i="1"/>
  <c r="Z1570" i="1" s="1"/>
  <c r="AA1568" i="1" s="1"/>
  <c r="Y1698" i="1"/>
  <c r="Z1698" i="1" s="1"/>
  <c r="AA1696" i="1" s="1"/>
  <c r="Y1889" i="1"/>
  <c r="Z1889" i="1" s="1"/>
  <c r="AA1887" i="1" s="1"/>
  <c r="Y2017" i="1"/>
  <c r="Z2017" i="1" s="1"/>
  <c r="AA2015" i="1" s="1"/>
  <c r="Y2145" i="1"/>
  <c r="Z2145" i="1" s="1"/>
  <c r="AA2143" i="1" s="1"/>
  <c r="Y2273" i="1"/>
  <c r="Z2273" i="1" s="1"/>
  <c r="AA2271" i="1" s="1"/>
  <c r="Y2401" i="1"/>
  <c r="Z2401" i="1" s="1"/>
  <c r="AA2399" i="1" s="1"/>
  <c r="Y1766" i="1"/>
  <c r="Z1766" i="1" s="1"/>
  <c r="AA1764" i="1" s="1"/>
  <c r="Y1894" i="1"/>
  <c r="Z1894" i="1" s="1"/>
  <c r="AA1892" i="1" s="1"/>
  <c r="Y2022" i="1"/>
  <c r="Z2022" i="1" s="1"/>
  <c r="AA2020" i="1" s="1"/>
  <c r="Y2278" i="1"/>
  <c r="Z2278" i="1" s="1"/>
  <c r="AA2276" i="1" s="1"/>
  <c r="Y2473" i="1"/>
  <c r="Z2473" i="1" s="1"/>
  <c r="AA2471" i="1" s="1"/>
  <c r="Y2601" i="1"/>
  <c r="Z2601" i="1" s="1"/>
  <c r="AA2599" i="1" s="1"/>
  <c r="Y2745" i="1"/>
  <c r="Z2745" i="1" s="1"/>
  <c r="AA2743" i="1" s="1"/>
  <c r="Y2402" i="1"/>
  <c r="Z2402" i="1" s="1"/>
  <c r="AA2400" i="1" s="1"/>
  <c r="Y1008" i="1"/>
  <c r="Z1008" i="1" s="1"/>
  <c r="AA1006" i="1" s="1"/>
  <c r="Y1328" i="1"/>
  <c r="Z1328" i="1" s="1"/>
  <c r="AA1326" i="1" s="1"/>
  <c r="Y588" i="1"/>
  <c r="Z588" i="1" s="1"/>
  <c r="AA586" i="1" s="1"/>
  <c r="Y326" i="1"/>
  <c r="Z326" i="1" s="1"/>
  <c r="AA324" i="1" s="1"/>
  <c r="Y571" i="1"/>
  <c r="Z571" i="1" s="1"/>
  <c r="AA569" i="1" s="1"/>
  <c r="Y2726" i="1"/>
  <c r="Z2726" i="1" s="1"/>
  <c r="AA2724" i="1" s="1"/>
  <c r="Y125" i="1"/>
  <c r="Z125" i="1" s="1"/>
  <c r="AA123" i="1" s="1"/>
  <c r="Y1907" i="1"/>
  <c r="Z1907" i="1" s="1"/>
  <c r="AA1905" i="1" s="1"/>
  <c r="Y739" i="1"/>
  <c r="Z739" i="1" s="1"/>
  <c r="AA737" i="1" s="1"/>
  <c r="Y1219" i="1"/>
  <c r="Z1219" i="1" s="1"/>
  <c r="AA1217" i="1" s="1"/>
  <c r="Y1611" i="1"/>
  <c r="Z1611" i="1" s="1"/>
  <c r="AA1609" i="1" s="1"/>
  <c r="Y708" i="1"/>
  <c r="Z708" i="1" s="1"/>
  <c r="AA706" i="1" s="1"/>
  <c r="Y1792" i="1"/>
  <c r="Z1792" i="1" s="1"/>
  <c r="AA1790" i="1" s="1"/>
  <c r="Y1013" i="1"/>
  <c r="Z1013" i="1" s="1"/>
  <c r="AA1011" i="1" s="1"/>
  <c r="Y2853" i="1"/>
  <c r="Z2853" i="1" s="1"/>
  <c r="AA2851" i="1" s="1"/>
  <c r="Y307" i="1"/>
  <c r="Z307" i="1" s="1"/>
  <c r="AA305" i="1" s="1"/>
  <c r="Y770" i="1"/>
  <c r="Z770" i="1" s="1"/>
  <c r="AA768" i="1" s="1"/>
  <c r="Y1323" i="1"/>
  <c r="Z1323" i="1" s="1"/>
  <c r="AA1321" i="1" s="1"/>
  <c r="Y1555" i="1"/>
  <c r="Z1555" i="1" s="1"/>
  <c r="AA1553" i="1" s="1"/>
  <c r="Y2160" i="1"/>
  <c r="Z2160" i="1" s="1"/>
  <c r="AA2158" i="1" s="1"/>
  <c r="Y2045" i="1"/>
  <c r="Z2045" i="1" s="1"/>
  <c r="AA2043" i="1" s="1"/>
  <c r="Y512" i="1"/>
  <c r="Z512" i="1" s="1"/>
  <c r="AA510" i="1" s="1"/>
  <c r="Y728" i="1"/>
  <c r="Z728" i="1" s="1"/>
  <c r="AA726" i="1" s="1"/>
  <c r="Y2636" i="1"/>
  <c r="Z2636" i="1" s="1"/>
  <c r="AA2634" i="1" s="1"/>
  <c r="Y1888" i="1"/>
  <c r="Z1888" i="1" s="1"/>
  <c r="AA1886" i="1" s="1"/>
  <c r="Y981" i="1"/>
  <c r="Z981" i="1" s="1"/>
  <c r="AA979" i="1" s="1"/>
  <c r="Y84" i="1"/>
  <c r="Z84" i="1" s="1"/>
  <c r="AA82" i="1" s="1"/>
  <c r="Y1681" i="1"/>
  <c r="Z1681" i="1" s="1"/>
  <c r="AA1679" i="1" s="1"/>
  <c r="Y694" i="1"/>
  <c r="Z694" i="1" s="1"/>
  <c r="AA692" i="1" s="1"/>
  <c r="Y283" i="1"/>
  <c r="Z283" i="1" s="1"/>
  <c r="AA281" i="1" s="1"/>
  <c r="Y2563" i="1"/>
  <c r="Z2563" i="1" s="1"/>
  <c r="AA2561" i="1" s="1"/>
  <c r="Y1066" i="1"/>
  <c r="Z1066" i="1" s="1"/>
  <c r="AA1064" i="1" s="1"/>
  <c r="Y2523" i="1"/>
  <c r="Z2523" i="1" s="1"/>
  <c r="AA2521" i="1" s="1"/>
  <c r="Y386" i="1"/>
  <c r="Z386" i="1" s="1"/>
  <c r="AA384" i="1" s="1"/>
  <c r="Y802" i="1"/>
  <c r="Z802" i="1" s="1"/>
  <c r="AA800" i="1" s="1"/>
  <c r="Y1078" i="1"/>
  <c r="Z1078" i="1" s="1"/>
  <c r="AA1076" i="1" s="1"/>
  <c r="Y2482" i="1"/>
  <c r="Z2482" i="1" s="1"/>
  <c r="AA2480" i="1" s="1"/>
  <c r="Y2610" i="1"/>
  <c r="Z2610" i="1" s="1"/>
  <c r="AA2608" i="1" s="1"/>
  <c r="Y2471" i="1"/>
  <c r="Z2471" i="1" s="1"/>
  <c r="AA2469" i="1" s="1"/>
  <c r="Y975" i="1"/>
  <c r="Z975" i="1" s="1"/>
  <c r="AA973" i="1" s="1"/>
  <c r="Y484" i="1"/>
  <c r="Z484" i="1" s="1"/>
  <c r="AA482" i="1" s="1"/>
  <c r="Y1952" i="1"/>
  <c r="Z1952" i="1" s="1"/>
  <c r="AA1950" i="1" s="1"/>
  <c r="Y2205" i="1"/>
  <c r="Z2205" i="1" s="1"/>
  <c r="AA2203" i="1" s="1"/>
  <c r="Y1922" i="1"/>
  <c r="Z1922" i="1" s="1"/>
  <c r="AA1920" i="1" s="1"/>
  <c r="Y632" i="1"/>
  <c r="Z632" i="1" s="1"/>
  <c r="AA630" i="1" s="1"/>
  <c r="Y299" i="1"/>
  <c r="Z299" i="1" s="1"/>
  <c r="AA297" i="1" s="1"/>
  <c r="Y838" i="1"/>
  <c r="Z838" i="1" s="1"/>
  <c r="AA836" i="1" s="1"/>
  <c r="Y1277" i="1"/>
  <c r="Z1277" i="1" s="1"/>
  <c r="AA1275" i="1" s="1"/>
  <c r="Y1007" i="1"/>
  <c r="Z1007" i="1" s="1"/>
  <c r="AA1005" i="1" s="1"/>
  <c r="Y2235" i="1"/>
  <c r="Z2235" i="1" s="1"/>
  <c r="AA2233" i="1" s="1"/>
  <c r="Y1812" i="1"/>
  <c r="Z1812" i="1" s="1"/>
  <c r="AA1810" i="1" s="1"/>
  <c r="Y2392" i="1"/>
  <c r="Z2392" i="1" s="1"/>
  <c r="AA2390" i="1" s="1"/>
  <c r="Y1453" i="1"/>
  <c r="Z1453" i="1" s="1"/>
  <c r="AA1451" i="1" s="1"/>
  <c r="Y1282" i="1"/>
  <c r="Z1282" i="1" s="1"/>
  <c r="AA1280" i="1" s="1"/>
  <c r="Y1749" i="1"/>
  <c r="Z1749" i="1" s="1"/>
  <c r="AA1747" i="1" s="1"/>
  <c r="Y1793" i="1"/>
  <c r="Z1793" i="1" s="1"/>
  <c r="AA1791" i="1" s="1"/>
  <c r="Y2177" i="1"/>
  <c r="Z2177" i="1" s="1"/>
  <c r="AA2175" i="1" s="1"/>
  <c r="Y2305" i="1"/>
  <c r="Z2305" i="1" s="1"/>
  <c r="AA2303" i="1" s="1"/>
  <c r="Y1926" i="1"/>
  <c r="Z1926" i="1" s="1"/>
  <c r="AA1924" i="1" s="1"/>
  <c r="Y2310" i="1"/>
  <c r="Z2310" i="1" s="1"/>
  <c r="AA2308" i="1" s="1"/>
  <c r="Y2777" i="1"/>
  <c r="Z2777" i="1" s="1"/>
  <c r="AA2775" i="1" s="1"/>
  <c r="Y1064" i="1"/>
  <c r="Z1064" i="1" s="1"/>
  <c r="AA1062" i="1" s="1"/>
  <c r="Y628" i="1"/>
  <c r="Z628" i="1" s="1"/>
  <c r="AA626" i="1" s="1"/>
  <c r="Y2511" i="1"/>
  <c r="Z2511" i="1" s="1"/>
  <c r="AA2509" i="1" s="1"/>
  <c r="Y336" i="1"/>
  <c r="Z336" i="1" s="1"/>
  <c r="AA334" i="1" s="1"/>
  <c r="Y849" i="1"/>
  <c r="Z849" i="1" s="1"/>
  <c r="AA847" i="1" s="1"/>
  <c r="Y680" i="1"/>
  <c r="Z680" i="1" s="1"/>
  <c r="AA678" i="1" s="1"/>
  <c r="Y1067" i="1"/>
  <c r="Z1067" i="1" s="1"/>
  <c r="AA1065" i="1" s="1"/>
  <c r="Y1585" i="1"/>
  <c r="Z1585" i="1" s="1"/>
  <c r="AA1583" i="1" s="1"/>
  <c r="Y1853" i="1"/>
  <c r="Z1853" i="1" s="1"/>
  <c r="AA1851" i="1" s="1"/>
  <c r="Y2141" i="1"/>
  <c r="Z2141" i="1" s="1"/>
  <c r="AA2139" i="1" s="1"/>
  <c r="Y339" i="1"/>
  <c r="Z339" i="1" s="1"/>
  <c r="AA337" i="1" s="1"/>
  <c r="Y95" i="1"/>
  <c r="Z95" i="1" s="1"/>
  <c r="AA93" i="1" s="1"/>
  <c r="Y2770" i="1"/>
  <c r="Z2770" i="1" s="1"/>
  <c r="AA2768" i="1" s="1"/>
  <c r="Y1267" i="1"/>
  <c r="Z1267" i="1" s="1"/>
  <c r="AA1265" i="1" s="1"/>
  <c r="Y195" i="1"/>
  <c r="Z195" i="1" s="1"/>
  <c r="AA193" i="1" s="1"/>
  <c r="Y2863" i="1"/>
  <c r="Z2863" i="1" s="1"/>
  <c r="AA2861" i="1" s="1"/>
  <c r="Y713" i="1"/>
  <c r="Z713" i="1" s="1"/>
  <c r="AA711" i="1" s="1"/>
  <c r="Y1033" i="1"/>
  <c r="Z1033" i="1" s="1"/>
  <c r="AA1031" i="1" s="1"/>
  <c r="Y1154" i="1"/>
  <c r="Z1154" i="1" s="1"/>
  <c r="AA1152" i="1" s="1"/>
  <c r="Y1474" i="1"/>
  <c r="Z1474" i="1" s="1"/>
  <c r="AA1472" i="1" s="1"/>
  <c r="Y2049" i="1"/>
  <c r="Z2049" i="1" s="1"/>
  <c r="AA2047" i="1" s="1"/>
  <c r="Y1798" i="1"/>
  <c r="Z1798" i="1" s="1"/>
  <c r="AA1796" i="1" s="1"/>
  <c r="Y2182" i="1"/>
  <c r="Z2182" i="1" s="1"/>
  <c r="AA2180" i="1" s="1"/>
  <c r="Y2633" i="1"/>
  <c r="Z2633" i="1" s="1"/>
  <c r="AA2631" i="1" s="1"/>
  <c r="Y133" i="1"/>
  <c r="Z133" i="1" s="1"/>
  <c r="AA131" i="1" s="1"/>
  <c r="Y126" i="1"/>
  <c r="Z126" i="1" s="1"/>
  <c r="AA124" i="1" s="1"/>
  <c r="Y894" i="1"/>
  <c r="Z894" i="1" s="1"/>
  <c r="AA892" i="1" s="1"/>
  <c r="Y1014" i="1"/>
  <c r="Z1014" i="1" s="1"/>
  <c r="AA1012" i="1" s="1"/>
  <c r="Y695" i="1"/>
  <c r="Z695" i="1" s="1"/>
  <c r="AA693" i="1" s="1"/>
  <c r="Y1392" i="1"/>
  <c r="Z1392" i="1" s="1"/>
  <c r="AA1390" i="1" s="1"/>
  <c r="Y422" i="1"/>
  <c r="Z422" i="1" s="1"/>
  <c r="AA420" i="1" s="1"/>
  <c r="Y2486" i="1"/>
  <c r="Z2486" i="1" s="1"/>
  <c r="AA2484" i="1" s="1"/>
  <c r="Y2083" i="1"/>
  <c r="Z2083" i="1" s="1"/>
  <c r="AA2081" i="1" s="1"/>
  <c r="Y1763" i="1"/>
  <c r="Z1763" i="1" s="1"/>
  <c r="AA1761" i="1" s="1"/>
  <c r="Y1556" i="1"/>
  <c r="Z1556" i="1" s="1"/>
  <c r="AA1554" i="1" s="1"/>
  <c r="Y2683" i="1"/>
  <c r="Z2683" i="1" s="1"/>
  <c r="AA2681" i="1" s="1"/>
  <c r="Y2780" i="1"/>
  <c r="Z2780" i="1" s="1"/>
  <c r="AA2778" i="1" s="1"/>
  <c r="Y889" i="1"/>
  <c r="Z889" i="1" s="1"/>
  <c r="AA887" i="1" s="1"/>
  <c r="Y1621" i="1"/>
  <c r="Z1621" i="1" s="1"/>
  <c r="AA1619" i="1" s="1"/>
  <c r="Y1602" i="1"/>
  <c r="Z1602" i="1" s="1"/>
  <c r="AA1600" i="1" s="1"/>
  <c r="Y1921" i="1"/>
  <c r="Z1921" i="1" s="1"/>
  <c r="AA1919" i="1" s="1"/>
  <c r="Y2433" i="1"/>
  <c r="Z2433" i="1" s="1"/>
  <c r="AA2431" i="1" s="1"/>
  <c r="Y2054" i="1"/>
  <c r="Z2054" i="1" s="1"/>
  <c r="AA2052" i="1" s="1"/>
  <c r="Y2505" i="1"/>
  <c r="Z2505" i="1" s="1"/>
  <c r="AA2503" i="1" s="1"/>
  <c r="Y392" i="1"/>
  <c r="Z392" i="1" s="1"/>
  <c r="AA390" i="1" s="1"/>
  <c r="Y1396" i="1"/>
  <c r="Z1396" i="1" s="1"/>
  <c r="AA1394" i="1" s="1"/>
  <c r="Y1547" i="1"/>
  <c r="Z1547" i="1" s="1"/>
  <c r="AA1545" i="1" s="1"/>
  <c r="Y832" i="1"/>
  <c r="Z832" i="1" s="1"/>
  <c r="AA830" i="1" s="1"/>
  <c r="Y423" i="1"/>
  <c r="Z423" i="1" s="1"/>
  <c r="AA421" i="1" s="1"/>
  <c r="Y1452" i="1"/>
  <c r="Z1452" i="1" s="1"/>
  <c r="AA1450" i="1" s="1"/>
  <c r="Y2080" i="1"/>
  <c r="Z2080" i="1" s="1"/>
  <c r="AA2078" i="1" s="1"/>
  <c r="Y2372" i="1"/>
  <c r="Z2372" i="1" s="1"/>
  <c r="AA2370" i="1" s="1"/>
  <c r="Y2760" i="1"/>
  <c r="Z2760" i="1" s="1"/>
  <c r="AA2758" i="1" s="1"/>
  <c r="Y157" i="1"/>
  <c r="Z157" i="1" s="1"/>
  <c r="AA155" i="1" s="1"/>
  <c r="Y1274" i="1"/>
  <c r="Z1274" i="1" s="1"/>
  <c r="AA1272" i="1" s="1"/>
  <c r="Y1790" i="1"/>
  <c r="Z1790" i="1" s="1"/>
  <c r="AA1788" i="1" s="1"/>
  <c r="Y2497" i="1"/>
  <c r="Z2497" i="1" s="1"/>
  <c r="AA2495" i="1" s="1"/>
  <c r="Y2625" i="1"/>
  <c r="Z2625" i="1" s="1"/>
  <c r="AA2623" i="1" s="1"/>
  <c r="Y2753" i="1"/>
  <c r="Z2753" i="1" s="1"/>
  <c r="AA2751" i="1" s="1"/>
  <c r="Y2394" i="1"/>
  <c r="Z2394" i="1" s="1"/>
  <c r="AA2392" i="1" s="1"/>
  <c r="Y102" i="1"/>
  <c r="Z102" i="1" s="1"/>
  <c r="AA100" i="1" s="1"/>
  <c r="Y319" i="1"/>
  <c r="Z319" i="1" s="1"/>
  <c r="AA317" i="1" s="1"/>
  <c r="Y1890" i="1"/>
  <c r="Z1890" i="1" s="1"/>
  <c r="AA1888" i="1" s="1"/>
  <c r="Y2210" i="1"/>
  <c r="Z2210" i="1" s="1"/>
  <c r="AA2208" i="1" s="1"/>
  <c r="Y1988" i="1"/>
  <c r="Z1988" i="1" s="1"/>
  <c r="AA1986" i="1" s="1"/>
  <c r="Y670" i="1"/>
  <c r="Z670" i="1" s="1"/>
  <c r="AA668" i="1" s="1"/>
  <c r="Y1562" i="1"/>
  <c r="Z1562" i="1" s="1"/>
  <c r="AA1560" i="1" s="1"/>
  <c r="Y1886" i="1"/>
  <c r="Z1886" i="1" s="1"/>
  <c r="AA1884" i="1" s="1"/>
  <c r="Y2014" i="1"/>
  <c r="Z2014" i="1" s="1"/>
  <c r="AA2012" i="1" s="1"/>
  <c r="Y2142" i="1"/>
  <c r="Z2142" i="1" s="1"/>
  <c r="AA2140" i="1" s="1"/>
  <c r="Y2270" i="1"/>
  <c r="Z2270" i="1" s="1"/>
  <c r="AA2268" i="1" s="1"/>
  <c r="Y964" i="1"/>
  <c r="Z964" i="1" s="1"/>
  <c r="AA962" i="1" s="1"/>
  <c r="Y1268" i="1"/>
  <c r="Z1268" i="1" s="1"/>
  <c r="AA1266" i="1" s="1"/>
  <c r="Y2287" i="1"/>
  <c r="Z2287" i="1" s="1"/>
  <c r="AA2285" i="1" s="1"/>
  <c r="Y1617" i="1"/>
  <c r="Z1617" i="1" s="1"/>
  <c r="AA1615" i="1" s="1"/>
  <c r="Y1216" i="1"/>
  <c r="Z1216" i="1" s="1"/>
  <c r="AA1214" i="1" s="1"/>
  <c r="Y704" i="1"/>
  <c r="Z704" i="1" s="1"/>
  <c r="AA702" i="1" s="1"/>
  <c r="Y268" i="1"/>
  <c r="Z268" i="1" s="1"/>
  <c r="AA266" i="1" s="1"/>
  <c r="Y949" i="1"/>
  <c r="Z949" i="1" s="1"/>
  <c r="AA947" i="1" s="1"/>
  <c r="Y54" i="1"/>
  <c r="Z54" i="1" s="1"/>
  <c r="AA52" i="1" s="1"/>
  <c r="Y486" i="1"/>
  <c r="Z486" i="1" s="1"/>
  <c r="AA484" i="1" s="1"/>
  <c r="Y2065" i="1"/>
  <c r="Z2065" i="1" s="1"/>
  <c r="AA2063" i="1" s="1"/>
  <c r="Y474" i="1"/>
  <c r="Z474" i="1" s="1"/>
  <c r="AA472" i="1" s="1"/>
  <c r="Y602" i="1"/>
  <c r="Z602" i="1" s="1"/>
  <c r="AA600" i="1" s="1"/>
  <c r="Y1169" i="1"/>
  <c r="Z1169" i="1" s="1"/>
  <c r="AA1167" i="1" s="1"/>
  <c r="Y1297" i="1"/>
  <c r="Z1297" i="1" s="1"/>
  <c r="AA1295" i="1" s="1"/>
  <c r="Y2131" i="1"/>
  <c r="Z2131" i="1" s="1"/>
  <c r="AA2129" i="1" s="1"/>
  <c r="Y1134" i="1"/>
  <c r="Z1134" i="1" s="1"/>
  <c r="AA1132" i="1" s="1"/>
  <c r="Y2538" i="1"/>
  <c r="Z2538" i="1" s="1"/>
  <c r="AA2536" i="1" s="1"/>
  <c r="Y2666" i="1"/>
  <c r="Z2666" i="1" s="1"/>
  <c r="AA2664" i="1" s="1"/>
  <c r="Y2794" i="1"/>
  <c r="Z2794" i="1" s="1"/>
  <c r="AA2792" i="1" s="1"/>
  <c r="Y2211" i="1"/>
  <c r="Z2211" i="1" s="1"/>
  <c r="AA2209" i="1" s="1"/>
  <c r="Y671" i="1"/>
  <c r="Z671" i="1" s="1"/>
  <c r="AA669" i="1" s="1"/>
  <c r="Y637" i="1"/>
  <c r="Z637" i="1" s="1"/>
  <c r="AA635" i="1" s="1"/>
  <c r="Y1593" i="1"/>
  <c r="Z1593" i="1" s="1"/>
  <c r="AA1591" i="1" s="1"/>
  <c r="Y1446" i="1"/>
  <c r="Z1446" i="1" s="1"/>
  <c r="AA1444" i="1" s="1"/>
  <c r="Y1574" i="1"/>
  <c r="Z1574" i="1" s="1"/>
  <c r="AA1572" i="1" s="1"/>
  <c r="Y1702" i="1"/>
  <c r="Z1702" i="1" s="1"/>
  <c r="AA1700" i="1" s="1"/>
  <c r="Y1893" i="1"/>
  <c r="Z1893" i="1" s="1"/>
  <c r="AA1891" i="1" s="1"/>
  <c r="Y2021" i="1"/>
  <c r="Z2021" i="1" s="1"/>
  <c r="AA2019" i="1" s="1"/>
  <c r="Y2149" i="1"/>
  <c r="Z2149" i="1" s="1"/>
  <c r="AA2147" i="1" s="1"/>
  <c r="Y2277" i="1"/>
  <c r="Z2277" i="1" s="1"/>
  <c r="AA2275" i="1" s="1"/>
  <c r="Y2405" i="1"/>
  <c r="Z2405" i="1" s="1"/>
  <c r="AA2403" i="1" s="1"/>
  <c r="Y1770" i="1"/>
  <c r="Z1770" i="1" s="1"/>
  <c r="AA1768" i="1" s="1"/>
  <c r="Y1898" i="1"/>
  <c r="Z1898" i="1" s="1"/>
  <c r="AA1896" i="1" s="1"/>
  <c r="Y1016" i="1"/>
  <c r="Z1016" i="1" s="1"/>
  <c r="AA1014" i="1" s="1"/>
  <c r="Y1224" i="1"/>
  <c r="Z1224" i="1" s="1"/>
  <c r="AA1222" i="1" s="1"/>
  <c r="Y960" i="1"/>
  <c r="Z960" i="1" s="1"/>
  <c r="AA958" i="1" s="1"/>
  <c r="Y322" i="1"/>
  <c r="Z322" i="1" s="1"/>
  <c r="AA320" i="1" s="1"/>
  <c r="Y578" i="1"/>
  <c r="Z578" i="1" s="1"/>
  <c r="AA576" i="1" s="1"/>
  <c r="Y738" i="1"/>
  <c r="Z738" i="1" s="1"/>
  <c r="AA736" i="1" s="1"/>
  <c r="Y994" i="1"/>
  <c r="Z994" i="1" s="1"/>
  <c r="AA992" i="1" s="1"/>
  <c r="Y2451" i="1"/>
  <c r="Z2451" i="1" s="1"/>
  <c r="AA2449" i="1" s="1"/>
  <c r="Y1515" i="1"/>
  <c r="Z1515" i="1" s="1"/>
  <c r="AA1513" i="1" s="1"/>
  <c r="Y2376" i="1"/>
  <c r="Z2376" i="1" s="1"/>
  <c r="AA2374" i="1" s="1"/>
  <c r="Y2132" i="1"/>
  <c r="Z2132" i="1" s="1"/>
  <c r="AA2130" i="1" s="1"/>
  <c r="Y2312" i="1"/>
  <c r="Z2312" i="1" s="1"/>
  <c r="AA2310" i="1" s="1"/>
  <c r="Y821" i="1"/>
  <c r="Z821" i="1" s="1"/>
  <c r="AA819" i="1" s="1"/>
  <c r="Y1745" i="1"/>
  <c r="Z1745" i="1" s="1"/>
  <c r="AA1743" i="1" s="1"/>
  <c r="Y720" i="1"/>
  <c r="Z720" i="1" s="1"/>
  <c r="AA718" i="1" s="1"/>
  <c r="Y2672" i="1"/>
  <c r="Z2672" i="1" s="1"/>
  <c r="AA2670" i="1" s="1"/>
  <c r="Y437" i="1"/>
  <c r="Z437" i="1" s="1"/>
  <c r="AA435" i="1" s="1"/>
  <c r="Y565" i="1"/>
  <c r="Z565" i="1" s="1"/>
  <c r="AA563" i="1" s="1"/>
  <c r="Y146" i="1"/>
  <c r="Z146" i="1" s="1"/>
  <c r="AA144" i="1" s="1"/>
  <c r="Y530" i="1"/>
  <c r="Z530" i="1" s="1"/>
  <c r="AA528" i="1" s="1"/>
  <c r="Y914" i="1"/>
  <c r="Z914" i="1" s="1"/>
  <c r="AA912" i="1" s="1"/>
  <c r="Y191" i="1"/>
  <c r="Z191" i="1" s="1"/>
  <c r="AA189" i="1" s="1"/>
  <c r="Y1353" i="1"/>
  <c r="Z1353" i="1" s="1"/>
  <c r="AA1351" i="1" s="1"/>
  <c r="Y2594" i="1"/>
  <c r="Z2594" i="1" s="1"/>
  <c r="AA2592" i="1" s="1"/>
  <c r="Y19" i="1"/>
  <c r="Z19" i="1" s="1"/>
  <c r="AA17" i="1" s="1"/>
  <c r="Y455" i="1"/>
  <c r="Z455" i="1" s="1"/>
  <c r="AA453" i="1" s="1"/>
  <c r="Y2013" i="1"/>
  <c r="Z2013" i="1" s="1"/>
  <c r="AA2011" i="1" s="1"/>
  <c r="Y2533" i="1"/>
  <c r="Z2533" i="1" s="1"/>
  <c r="AA2531" i="1" s="1"/>
  <c r="Y1232" i="1"/>
  <c r="Z1232" i="1" s="1"/>
  <c r="AA1230" i="1" s="1"/>
  <c r="Y716" i="1"/>
  <c r="Z716" i="1" s="1"/>
  <c r="AA714" i="1" s="1"/>
  <c r="Y98" i="1"/>
  <c r="Z98" i="1" s="1"/>
  <c r="AA96" i="1" s="1"/>
  <c r="Y354" i="1"/>
  <c r="Z354" i="1" s="1"/>
  <c r="AA352" i="1" s="1"/>
  <c r="Y482" i="1"/>
  <c r="Z482" i="1" s="1"/>
  <c r="AA480" i="1" s="1"/>
  <c r="Y511" i="1"/>
  <c r="Z511" i="1" s="1"/>
  <c r="AA509" i="1" s="1"/>
  <c r="Y2578" i="1"/>
  <c r="Z2578" i="1" s="1"/>
  <c r="AA2576" i="1" s="1"/>
  <c r="Y727" i="1"/>
  <c r="Z727" i="1" s="1"/>
  <c r="AA725" i="1" s="1"/>
  <c r="Y1775" i="1"/>
  <c r="Z1775" i="1" s="1"/>
  <c r="AA1773" i="1" s="1"/>
  <c r="Y356" i="1"/>
  <c r="Z356" i="1" s="1"/>
  <c r="AA354" i="1" s="1"/>
  <c r="Y1246" i="1"/>
  <c r="Z1246" i="1" s="1"/>
  <c r="AA1244" i="1" s="1"/>
  <c r="Y1470" i="1"/>
  <c r="Z1470" i="1" s="1"/>
  <c r="AA1468" i="1" s="1"/>
  <c r="Y706" i="1"/>
  <c r="Z706" i="1" s="1"/>
  <c r="AA704" i="1" s="1"/>
  <c r="Y1276" i="1"/>
  <c r="Z1276" i="1" s="1"/>
  <c r="AA1274" i="1" s="1"/>
  <c r="Y1116" i="1"/>
  <c r="Z1116" i="1" s="1"/>
  <c r="AA1114" i="1" s="1"/>
  <c r="Y2082" i="1"/>
  <c r="Z2082" i="1" s="1"/>
  <c r="AA2080" i="1" s="1"/>
  <c r="Y309" i="1"/>
  <c r="Z309" i="1" s="1"/>
  <c r="AA307" i="1" s="1"/>
  <c r="Y18" i="1"/>
  <c r="Z18" i="1" s="1"/>
  <c r="AA16" i="1" s="1"/>
  <c r="Y274" i="1"/>
  <c r="Z274" i="1" s="1"/>
  <c r="AA272" i="1" s="1"/>
  <c r="Y402" i="1"/>
  <c r="Z402" i="1" s="1"/>
  <c r="AA400" i="1" s="1"/>
  <c r="Y658" i="1"/>
  <c r="Z658" i="1" s="1"/>
  <c r="AA656" i="1" s="1"/>
  <c r="Y786" i="1"/>
  <c r="Z786" i="1" s="1"/>
  <c r="AA784" i="1" s="1"/>
  <c r="Y251" i="1"/>
  <c r="Z251" i="1" s="1"/>
  <c r="AA249" i="1" s="1"/>
  <c r="Y527" i="1"/>
  <c r="Z527" i="1" s="1"/>
  <c r="AA525" i="1" s="1"/>
  <c r="Y1225" i="1"/>
  <c r="Z1225" i="1" s="1"/>
  <c r="AA1223" i="1" s="1"/>
  <c r="Y1062" i="1"/>
  <c r="Z1062" i="1" s="1"/>
  <c r="AA1060" i="1" s="1"/>
  <c r="Y2466" i="1"/>
  <c r="Z2466" i="1" s="1"/>
  <c r="AA2464" i="1" s="1"/>
  <c r="Y2722" i="1"/>
  <c r="Z2722" i="1" s="1"/>
  <c r="AA2720" i="1" s="1"/>
  <c r="Y2858" i="1"/>
  <c r="Z2858" i="1" s="1"/>
  <c r="AA2856" i="1" s="1"/>
  <c r="Y2551" i="1"/>
  <c r="Z2551" i="1" s="1"/>
  <c r="AA2549" i="1" s="1"/>
  <c r="Y683" i="1"/>
  <c r="Z683" i="1" s="1"/>
  <c r="AA681" i="1" s="1"/>
  <c r="Y764" i="1"/>
  <c r="Z764" i="1" s="1"/>
  <c r="AA762" i="1" s="1"/>
  <c r="Y1141" i="1"/>
  <c r="Z1141" i="1" s="1"/>
  <c r="AA1139" i="1" s="1"/>
  <c r="Y947" i="1"/>
  <c r="Z947" i="1" s="1"/>
  <c r="AA945" i="1" s="1"/>
  <c r="Y2123" i="1"/>
  <c r="Z2123" i="1" s="1"/>
  <c r="AA2121" i="1" s="1"/>
  <c r="Y2243" i="1"/>
  <c r="Z2243" i="1" s="1"/>
  <c r="AA2241" i="1" s="1"/>
  <c r="Y1073" i="1"/>
  <c r="Z1073" i="1" s="1"/>
  <c r="AA1071" i="1" s="1"/>
  <c r="Y1370" i="1"/>
  <c r="Z1370" i="1" s="1"/>
  <c r="AA1368" i="1" s="1"/>
  <c r="Y550" i="1"/>
  <c r="Z550" i="1" s="1"/>
  <c r="AA548" i="1" s="1"/>
  <c r="Y1245" i="1"/>
  <c r="Z1245" i="1" s="1"/>
  <c r="AA1243" i="1" s="1"/>
  <c r="Y2802" i="1"/>
  <c r="Z2802" i="1" s="1"/>
  <c r="AA2800" i="1" s="1"/>
  <c r="Y668" i="1"/>
  <c r="Z668" i="1" s="1"/>
  <c r="AA666" i="1" s="1"/>
  <c r="Y2397" i="1"/>
  <c r="Z2397" i="1" s="1"/>
  <c r="AA2395" i="1" s="1"/>
  <c r="Y1954" i="1"/>
  <c r="Z1954" i="1" s="1"/>
  <c r="AA1952" i="1" s="1"/>
  <c r="Y2757" i="1"/>
  <c r="Z2757" i="1" s="1"/>
  <c r="AA2755" i="1" s="1"/>
  <c r="Y884" i="1"/>
  <c r="Z884" i="1" s="1"/>
  <c r="AA882" i="1" s="1"/>
  <c r="Y644" i="1"/>
  <c r="Z644" i="1" s="1"/>
  <c r="AA642" i="1" s="1"/>
  <c r="Y33" i="1"/>
  <c r="Z33" i="1" s="1"/>
  <c r="AA31" i="1" s="1"/>
  <c r="Y1109" i="1"/>
  <c r="Z1109" i="1" s="1"/>
  <c r="AA1107" i="1" s="1"/>
  <c r="Y2429" i="1"/>
  <c r="Z2429" i="1" s="1"/>
  <c r="AA2427" i="1" s="1"/>
  <c r="Y2178" i="1"/>
  <c r="Z2178" i="1" s="1"/>
  <c r="AA2176" i="1" s="1"/>
  <c r="Y201" i="1"/>
  <c r="Z201" i="1" s="1"/>
  <c r="AA199" i="1" s="1"/>
  <c r="Y421" i="1"/>
  <c r="Z421" i="1" s="1"/>
  <c r="AA419" i="1" s="1"/>
  <c r="Y231" i="1"/>
  <c r="Z231" i="1" s="1"/>
  <c r="AA229" i="1" s="1"/>
  <c r="Y1241" i="1"/>
  <c r="Z1241" i="1" s="1"/>
  <c r="AA1239" i="1" s="1"/>
  <c r="Y1369" i="1"/>
  <c r="Z1369" i="1" s="1"/>
  <c r="AA1367" i="1" s="1"/>
  <c r="Y787" i="1"/>
  <c r="Z787" i="1" s="1"/>
  <c r="AA785" i="1" s="1"/>
  <c r="Y1143" i="1"/>
  <c r="Z1143" i="1" s="1"/>
  <c r="AA1141" i="1" s="1"/>
  <c r="Y1447" i="1"/>
  <c r="Z1447" i="1" s="1"/>
  <c r="AA1445" i="1" s="1"/>
  <c r="Y1691" i="1"/>
  <c r="Z1691" i="1" s="1"/>
  <c r="AA1689" i="1" s="1"/>
  <c r="Y1815" i="1"/>
  <c r="Z1815" i="1" s="1"/>
  <c r="AA1813" i="1" s="1"/>
  <c r="Y2283" i="1"/>
  <c r="Z2283" i="1" s="1"/>
  <c r="AA2281" i="1" s="1"/>
  <c r="Y1504" i="1"/>
  <c r="Z1504" i="1" s="1"/>
  <c r="AA1502" i="1" s="1"/>
  <c r="Y2291" i="1"/>
  <c r="Z2291" i="1" s="1"/>
  <c r="AA2289" i="1" s="1"/>
  <c r="Y2731" i="1"/>
  <c r="Z2731" i="1" s="1"/>
  <c r="AA2729" i="1" s="1"/>
  <c r="Y2332" i="1"/>
  <c r="Z2332" i="1" s="1"/>
  <c r="AA2330" i="1" s="1"/>
  <c r="Y193" i="1"/>
  <c r="Z193" i="1" s="1"/>
  <c r="AA191" i="1" s="1"/>
  <c r="Y1566" i="1"/>
  <c r="Z1566" i="1" s="1"/>
  <c r="AA1564" i="1" s="1"/>
  <c r="Y2821" i="1"/>
  <c r="Z2821" i="1" s="1"/>
  <c r="AA2819" i="1" s="1"/>
  <c r="Y395" i="1"/>
  <c r="Z395" i="1" s="1"/>
  <c r="AA393" i="1" s="1"/>
  <c r="Y972" i="1"/>
  <c r="Z972" i="1" s="1"/>
  <c r="AA970" i="1" s="1"/>
  <c r="Y1220" i="1"/>
  <c r="Z1220" i="1" s="1"/>
  <c r="AA1218" i="1" s="1"/>
  <c r="Y171" i="1"/>
  <c r="Z171" i="1" s="1"/>
  <c r="AA169" i="1" s="1"/>
  <c r="Y333" i="1"/>
  <c r="Z333" i="1" s="1"/>
  <c r="AA331" i="1" s="1"/>
  <c r="Y868" i="1"/>
  <c r="Z868" i="1" s="1"/>
  <c r="AA866" i="1" s="1"/>
  <c r="Y1092" i="1"/>
  <c r="Z1092" i="1" s="1"/>
  <c r="AA1090" i="1" s="1"/>
  <c r="Y1336" i="1"/>
  <c r="Z1336" i="1" s="1"/>
  <c r="AA1334" i="1" s="1"/>
  <c r="Y269" i="1"/>
  <c r="Z269" i="1" s="1"/>
  <c r="AA267" i="1" s="1"/>
  <c r="Y397" i="1"/>
  <c r="Z397" i="1" s="1"/>
  <c r="AA395" i="1" s="1"/>
  <c r="Y525" i="1"/>
  <c r="Z525" i="1" s="1"/>
  <c r="AA523" i="1" s="1"/>
  <c r="Y371" i="1"/>
  <c r="Z371" i="1" s="1"/>
  <c r="AA369" i="1" s="1"/>
  <c r="Y106" i="1"/>
  <c r="Z106" i="1" s="1"/>
  <c r="AA104" i="1" s="1"/>
  <c r="Y234" i="1"/>
  <c r="Z234" i="1" s="1"/>
  <c r="AA232" i="1" s="1"/>
  <c r="Y362" i="1"/>
  <c r="Z362" i="1" s="1"/>
  <c r="AA360" i="1" s="1"/>
  <c r="Y490" i="1"/>
  <c r="Z490" i="1" s="1"/>
  <c r="AA488" i="1" s="1"/>
  <c r="Y618" i="1"/>
  <c r="Z618" i="1" s="1"/>
  <c r="AA616" i="1" s="1"/>
  <c r="Y746" i="1"/>
  <c r="Z746" i="1" s="1"/>
  <c r="AA744" i="1" s="1"/>
  <c r="Y874" i="1"/>
  <c r="Z874" i="1" s="1"/>
  <c r="AA872" i="1" s="1"/>
  <c r="Y1002" i="1"/>
  <c r="Z1002" i="1" s="1"/>
  <c r="AA1000" i="1" s="1"/>
  <c r="Y135" i="1"/>
  <c r="Z135" i="1" s="1"/>
  <c r="AA133" i="1" s="1"/>
  <c r="Y503" i="1"/>
  <c r="Z503" i="1" s="1"/>
  <c r="AA501" i="1" s="1"/>
  <c r="Y1185" i="1"/>
  <c r="Z1185" i="1" s="1"/>
  <c r="AA1183" i="1" s="1"/>
  <c r="Y1313" i="1"/>
  <c r="Z1313" i="1" s="1"/>
  <c r="AA1311" i="1" s="1"/>
  <c r="Y2579" i="1"/>
  <c r="Z2579" i="1" s="1"/>
  <c r="AA2577" i="1" s="1"/>
  <c r="Y1150" i="1"/>
  <c r="Z1150" i="1" s="1"/>
  <c r="AA1148" i="1" s="1"/>
  <c r="Y2554" i="1"/>
  <c r="Z2554" i="1" s="1"/>
  <c r="AA2552" i="1" s="1"/>
  <c r="Y2682" i="1"/>
  <c r="Z2682" i="1" s="1"/>
  <c r="AA2680" i="1" s="1"/>
  <c r="Y2806" i="1"/>
  <c r="Z2806" i="1" s="1"/>
  <c r="AA2804" i="1" s="1"/>
  <c r="Y2531" i="1"/>
  <c r="Z2531" i="1" s="1"/>
  <c r="AA2529" i="1" s="1"/>
  <c r="Y461" i="1"/>
  <c r="Z461" i="1" s="1"/>
  <c r="AA459" i="1" s="1"/>
  <c r="Y589" i="1"/>
  <c r="Z589" i="1" s="1"/>
  <c r="AA587" i="1" s="1"/>
  <c r="Y42" i="1"/>
  <c r="Z42" i="1" s="1"/>
  <c r="AA40" i="1" s="1"/>
  <c r="Y170" i="1"/>
  <c r="Z170" i="1" s="1"/>
  <c r="AA168" i="1" s="1"/>
  <c r="Y298" i="1"/>
  <c r="Z298" i="1" s="1"/>
  <c r="AA296" i="1" s="1"/>
  <c r="Y426" i="1"/>
  <c r="Z426" i="1" s="1"/>
  <c r="AA424" i="1" s="1"/>
  <c r="Y554" i="1"/>
  <c r="Z554" i="1" s="1"/>
  <c r="AA552" i="1" s="1"/>
  <c r="Y682" i="1"/>
  <c r="Z682" i="1" s="1"/>
  <c r="AA680" i="1" s="1"/>
  <c r="Y810" i="1"/>
  <c r="Z810" i="1" s="1"/>
  <c r="AA808" i="1" s="1"/>
  <c r="Y938" i="1"/>
  <c r="Z938" i="1" s="1"/>
  <c r="AA936" i="1" s="1"/>
  <c r="Y475" i="1"/>
  <c r="Z475" i="1" s="1"/>
  <c r="AA473" i="1" s="1"/>
  <c r="Y247" i="1"/>
  <c r="Z247" i="1" s="1"/>
  <c r="AA245" i="1" s="1"/>
  <c r="Y2307" i="1"/>
  <c r="Z2307" i="1" s="1"/>
  <c r="AA2305" i="1" s="1"/>
  <c r="Y1249" i="1"/>
  <c r="Z1249" i="1" s="1"/>
  <c r="AA1247" i="1" s="1"/>
  <c r="Y1377" i="1"/>
  <c r="Z1377" i="1" s="1"/>
  <c r="AA1375" i="1" s="1"/>
  <c r="Y1086" i="1"/>
  <c r="Z1086" i="1" s="1"/>
  <c r="AA1084" i="1" s="1"/>
  <c r="Y2490" i="1"/>
  <c r="Z2490" i="1" s="1"/>
  <c r="AA2488" i="1" s="1"/>
  <c r="Y2618" i="1"/>
  <c r="Z2618" i="1" s="1"/>
  <c r="AA2616" i="1" s="1"/>
  <c r="Y2742" i="1"/>
  <c r="Z2742" i="1" s="1"/>
  <c r="AA2740" i="1" s="1"/>
  <c r="Y2866" i="1"/>
  <c r="Z2866" i="1" s="1"/>
  <c r="AA2864" i="1" s="1"/>
  <c r="Y627" i="1"/>
  <c r="Z627" i="1" s="1"/>
  <c r="AA625" i="1" s="1"/>
  <c r="Y775" i="1"/>
  <c r="Z775" i="1" s="1"/>
  <c r="AA773" i="1" s="1"/>
  <c r="Y855" i="1"/>
  <c r="Z855" i="1" s="1"/>
  <c r="AA853" i="1" s="1"/>
  <c r="Y963" i="1"/>
  <c r="Z963" i="1" s="1"/>
  <c r="AA961" i="1" s="1"/>
  <c r="Y1035" i="1"/>
  <c r="Z1035" i="1" s="1"/>
  <c r="AA1033" i="1" s="1"/>
  <c r="Y1179" i="1"/>
  <c r="Z1179" i="1" s="1"/>
  <c r="AA1177" i="1" s="1"/>
  <c r="Y1303" i="1"/>
  <c r="Z1303" i="1" s="1"/>
  <c r="AA1301" i="1" s="1"/>
  <c r="Y1371" i="1"/>
  <c r="Z1371" i="1" s="1"/>
  <c r="AA1369" i="1" s="1"/>
  <c r="Y1475" i="1"/>
  <c r="Z1475" i="1" s="1"/>
  <c r="AA1473" i="1" s="1"/>
  <c r="Y1647" i="1"/>
  <c r="Z1647" i="1" s="1"/>
  <c r="AA1645" i="1" s="1"/>
  <c r="Y1755" i="1"/>
  <c r="Z1755" i="1" s="1"/>
  <c r="AA1753" i="1" s="1"/>
  <c r="Y1887" i="1"/>
  <c r="Z1887" i="1" s="1"/>
  <c r="AA1885" i="1" s="1"/>
  <c r="Y2031" i="1"/>
  <c r="Z2031" i="1" s="1"/>
  <c r="AA2029" i="1" s="1"/>
  <c r="Y2239" i="1"/>
  <c r="Z2239" i="1" s="1"/>
  <c r="AA2237" i="1" s="1"/>
  <c r="Y2399" i="1"/>
  <c r="Z2399" i="1" s="1"/>
  <c r="AA2397" i="1" s="1"/>
  <c r="Y260" i="1"/>
  <c r="Z260" i="1" s="1"/>
  <c r="AA258" i="1" s="1"/>
  <c r="Y1448" i="1"/>
  <c r="Z1448" i="1" s="1"/>
  <c r="AA1446" i="1" s="1"/>
  <c r="Y1576" i="1"/>
  <c r="Z1576" i="1" s="1"/>
  <c r="AA1574" i="1" s="1"/>
  <c r="Y1704" i="1"/>
  <c r="Z1704" i="1" s="1"/>
  <c r="AA1702" i="1" s="1"/>
  <c r="Y1832" i="1"/>
  <c r="Z1832" i="1" s="1"/>
  <c r="AA1830" i="1" s="1"/>
  <c r="Y1960" i="1"/>
  <c r="Z1960" i="1" s="1"/>
  <c r="AA1958" i="1" s="1"/>
  <c r="Y2592" i="1"/>
  <c r="Z2592" i="1" s="1"/>
  <c r="AA2590" i="1" s="1"/>
  <c r="Y2355" i="1"/>
  <c r="Z2355" i="1" s="1"/>
  <c r="AA2353" i="1" s="1"/>
  <c r="Y2743" i="1"/>
  <c r="Z2743" i="1" s="1"/>
  <c r="AA2741" i="1" s="1"/>
  <c r="Y2552" i="1"/>
  <c r="Z2552" i="1" s="1"/>
  <c r="AA2550" i="1" s="1"/>
  <c r="Y2012" i="1"/>
  <c r="Z2012" i="1" s="1"/>
  <c r="AA2010" i="1" s="1"/>
  <c r="Y2140" i="1"/>
  <c r="Z2140" i="1" s="1"/>
  <c r="AA2138" i="1" s="1"/>
  <c r="Y2272" i="1"/>
  <c r="Z2272" i="1" s="1"/>
  <c r="AA2270" i="1" s="1"/>
  <c r="Y2548" i="1"/>
  <c r="Z2548" i="1" s="1"/>
  <c r="AA2546" i="1" s="1"/>
  <c r="Y40" i="1"/>
  <c r="Z40" i="1" s="1"/>
  <c r="AA38" i="1" s="1"/>
  <c r="Y184" i="1"/>
  <c r="Z184" i="1" s="1"/>
  <c r="AA182" i="1" s="1"/>
  <c r="Y332" i="1"/>
  <c r="Z332" i="1" s="1"/>
  <c r="AA330" i="1" s="1"/>
  <c r="Y89" i="1"/>
  <c r="Z89" i="1" s="1"/>
  <c r="AA87" i="1" s="1"/>
  <c r="Y217" i="1"/>
  <c r="Z217" i="1" s="1"/>
  <c r="AA215" i="1" s="1"/>
  <c r="Y717" i="1"/>
  <c r="Z717" i="1" s="1"/>
  <c r="AA715" i="1" s="1"/>
  <c r="Y845" i="1"/>
  <c r="Z845" i="1" s="1"/>
  <c r="AA843" i="1" s="1"/>
  <c r="Y973" i="1"/>
  <c r="Z973" i="1" s="1"/>
  <c r="AA971" i="1" s="1"/>
  <c r="Y1101" i="1"/>
  <c r="Z1101" i="1" s="1"/>
  <c r="AA1099" i="1" s="1"/>
  <c r="Y1505" i="1"/>
  <c r="Z1505" i="1" s="1"/>
  <c r="AA1503" i="1" s="1"/>
  <c r="Y1206" i="1"/>
  <c r="Z1206" i="1" s="1"/>
  <c r="AA1204" i="1" s="1"/>
  <c r="Y1334" i="1"/>
  <c r="Z1334" i="1" s="1"/>
  <c r="AA1332" i="1" s="1"/>
  <c r="Y1673" i="1"/>
  <c r="Z1673" i="1" s="1"/>
  <c r="AA1671" i="1" s="1"/>
  <c r="Y1398" i="1"/>
  <c r="Z1398" i="1" s="1"/>
  <c r="AA1396" i="1" s="1"/>
  <c r="Y1526" i="1"/>
  <c r="Z1526" i="1" s="1"/>
  <c r="AA1524" i="1" s="1"/>
  <c r="Y1654" i="1"/>
  <c r="Z1654" i="1" s="1"/>
  <c r="AA1652" i="1" s="1"/>
  <c r="Y1845" i="1"/>
  <c r="Z1845" i="1" s="1"/>
  <c r="AA1843" i="1" s="1"/>
  <c r="Y1973" i="1"/>
  <c r="Z1973" i="1" s="1"/>
  <c r="AA1971" i="1" s="1"/>
  <c r="Y2101" i="1"/>
  <c r="Z2101" i="1" s="1"/>
  <c r="AA2099" i="1" s="1"/>
  <c r="Y2229" i="1"/>
  <c r="Z2229" i="1" s="1"/>
  <c r="AA2227" i="1" s="1"/>
  <c r="Y2357" i="1"/>
  <c r="Z2357" i="1" s="1"/>
  <c r="AA2355" i="1" s="1"/>
  <c r="Y1722" i="1"/>
  <c r="Z1722" i="1" s="1"/>
  <c r="AA1720" i="1" s="1"/>
  <c r="Y1850" i="1"/>
  <c r="Z1850" i="1" s="1"/>
  <c r="AA1848" i="1" s="1"/>
  <c r="Y1978" i="1"/>
  <c r="Z1978" i="1" s="1"/>
  <c r="AA1976" i="1" s="1"/>
  <c r="Y2106" i="1"/>
  <c r="Z2106" i="1" s="1"/>
  <c r="AA2104" i="1" s="1"/>
  <c r="Y2362" i="1"/>
  <c r="Z2362" i="1" s="1"/>
  <c r="AA2360" i="1" s="1"/>
  <c r="Y2557" i="1"/>
  <c r="Z2557" i="1" s="1"/>
  <c r="AA2555" i="1" s="1"/>
  <c r="Y2685" i="1"/>
  <c r="Z2685" i="1" s="1"/>
  <c r="AA2683" i="1" s="1"/>
  <c r="Y2813" i="1"/>
  <c r="Z2813" i="1" s="1"/>
  <c r="AA2811" i="1" s="1"/>
  <c r="Y912" i="1"/>
  <c r="Z912" i="1" s="1"/>
  <c r="AA910" i="1" s="1"/>
  <c r="Y1144" i="1"/>
  <c r="Z1144" i="1" s="1"/>
  <c r="AA1142" i="1" s="1"/>
  <c r="Y1372" i="1"/>
  <c r="Z1372" i="1" s="1"/>
  <c r="AA1370" i="1" s="1"/>
  <c r="Y936" i="1"/>
  <c r="Z936" i="1" s="1"/>
  <c r="AA934" i="1" s="1"/>
  <c r="Y1152" i="1"/>
  <c r="Z1152" i="1" s="1"/>
  <c r="AA1150" i="1" s="1"/>
  <c r="Y1380" i="1"/>
  <c r="Z1380" i="1" s="1"/>
  <c r="AA1378" i="1" s="1"/>
  <c r="Y1821" i="1"/>
  <c r="Z1821" i="1" s="1"/>
  <c r="AA1819" i="1" s="1"/>
  <c r="Y1762" i="1"/>
  <c r="Z1762" i="1" s="1"/>
  <c r="AA1760" i="1" s="1"/>
  <c r="Y679" i="1"/>
  <c r="Z679" i="1" s="1"/>
  <c r="AA677" i="1" s="1"/>
  <c r="Y819" i="1"/>
  <c r="Z819" i="1" s="1"/>
  <c r="AA817" i="1" s="1"/>
  <c r="Y887" i="1"/>
  <c r="Z887" i="1" s="1"/>
  <c r="AA885" i="1" s="1"/>
  <c r="Y999" i="1"/>
  <c r="Z999" i="1" s="1"/>
  <c r="AA997" i="1" s="1"/>
  <c r="Y1147" i="1"/>
  <c r="Z1147" i="1" s="1"/>
  <c r="AA1145" i="1" s="1"/>
  <c r="Y1271" i="1"/>
  <c r="Z1271" i="1" s="1"/>
  <c r="AA1269" i="1" s="1"/>
  <c r="Y1339" i="1"/>
  <c r="Z1339" i="1" s="1"/>
  <c r="AA1337" i="1" s="1"/>
  <c r="Y1443" i="1"/>
  <c r="Z1443" i="1" s="1"/>
  <c r="AA1441" i="1" s="1"/>
  <c r="Y1595" i="1"/>
  <c r="Z1595" i="1" s="1"/>
  <c r="AA1593" i="1" s="1"/>
  <c r="Y1707" i="1"/>
  <c r="Z1707" i="1" s="1"/>
  <c r="AA1705" i="1" s="1"/>
  <c r="Y1807" i="1"/>
  <c r="Z1807" i="1" s="1"/>
  <c r="AA1805" i="1" s="1"/>
  <c r="Y1967" i="1"/>
  <c r="Z1967" i="1" s="1"/>
  <c r="AA1965" i="1" s="1"/>
  <c r="Y2103" i="1"/>
  <c r="Z2103" i="1" s="1"/>
  <c r="AA2101" i="1" s="1"/>
  <c r="Y2311" i="1"/>
  <c r="Z2311" i="1" s="1"/>
  <c r="AA2309" i="1" s="1"/>
  <c r="Y2611" i="1"/>
  <c r="Z2611" i="1" s="1"/>
  <c r="AA2609" i="1" s="1"/>
  <c r="Y516" i="1"/>
  <c r="Z516" i="1" s="1"/>
  <c r="AA514" i="1" s="1"/>
  <c r="Y1512" i="1"/>
  <c r="Z1512" i="1" s="1"/>
  <c r="AA1510" i="1" s="1"/>
  <c r="Y1640" i="1"/>
  <c r="Z1640" i="1" s="1"/>
  <c r="AA1638" i="1" s="1"/>
  <c r="Y1768" i="1"/>
  <c r="Z1768" i="1" s="1"/>
  <c r="AA1766" i="1" s="1"/>
  <c r="Y1896" i="1"/>
  <c r="Z1896" i="1" s="1"/>
  <c r="AA1894" i="1" s="1"/>
  <c r="Y2400" i="1"/>
  <c r="Z2400" i="1" s="1"/>
  <c r="AA2398" i="1" s="1"/>
  <c r="Y2776" i="1"/>
  <c r="Z2776" i="1" s="1"/>
  <c r="AA2774" i="1" s="1"/>
  <c r="Y2695" i="1"/>
  <c r="Z2695" i="1" s="1"/>
  <c r="AA2693" i="1" s="1"/>
  <c r="Y2360" i="1"/>
  <c r="Z2360" i="1" s="1"/>
  <c r="AA2358" i="1" s="1"/>
  <c r="Y2744" i="1"/>
  <c r="Z2744" i="1" s="1"/>
  <c r="AA2742" i="1" s="1"/>
  <c r="Y2076" i="1"/>
  <c r="Z2076" i="1" s="1"/>
  <c r="AA2074" i="1" s="1"/>
  <c r="Y2200" i="1"/>
  <c r="Z2200" i="1" s="1"/>
  <c r="AA2198" i="1" s="1"/>
  <c r="Y2356" i="1"/>
  <c r="Z2356" i="1" s="1"/>
  <c r="AA2354" i="1" s="1"/>
  <c r="Y2748" i="1"/>
  <c r="Z2748" i="1" s="1"/>
  <c r="AA2746" i="1" s="1"/>
  <c r="Y112" i="1"/>
  <c r="Z112" i="1" s="1"/>
  <c r="AA110" i="1" s="1"/>
  <c r="Y256" i="1"/>
  <c r="Z256" i="1" s="1"/>
  <c r="AA254" i="1" s="1"/>
  <c r="Y25" i="1"/>
  <c r="Z25" i="1" s="1"/>
  <c r="AA23" i="1" s="1"/>
  <c r="Y153" i="1"/>
  <c r="Z153" i="1" s="1"/>
  <c r="AA151" i="1" s="1"/>
  <c r="Y653" i="1"/>
  <c r="Z653" i="1" s="1"/>
  <c r="AA651" i="1" s="1"/>
  <c r="Y781" i="1"/>
  <c r="Z781" i="1" s="1"/>
  <c r="AA779" i="1" s="1"/>
  <c r="Y909" i="1"/>
  <c r="Z909" i="1" s="1"/>
  <c r="AA907" i="1" s="1"/>
  <c r="Y1037" i="1"/>
  <c r="Z1037" i="1" s="1"/>
  <c r="AA1035" i="1" s="1"/>
  <c r="Y1441" i="1"/>
  <c r="Z1441" i="1" s="1"/>
  <c r="AA1439" i="1" s="1"/>
  <c r="Y1569" i="1"/>
  <c r="Z1569" i="1" s="1"/>
  <c r="AA1567" i="1" s="1"/>
  <c r="Y1270" i="1"/>
  <c r="Z1270" i="1" s="1"/>
  <c r="AA1268" i="1" s="1"/>
  <c r="Y1609" i="1"/>
  <c r="Z1609" i="1" s="1"/>
  <c r="AA1607" i="1" s="1"/>
  <c r="Y1737" i="1"/>
  <c r="Z1737" i="1" s="1"/>
  <c r="AA1735" i="1" s="1"/>
  <c r="Y1462" i="1"/>
  <c r="Z1462" i="1" s="1"/>
  <c r="AA1460" i="1" s="1"/>
  <c r="Y1590" i="1"/>
  <c r="Z1590" i="1" s="1"/>
  <c r="AA1588" i="1" s="1"/>
  <c r="Y1781" i="1"/>
  <c r="Z1781" i="1" s="1"/>
  <c r="AA1779" i="1" s="1"/>
  <c r="Y1909" i="1"/>
  <c r="Z1909" i="1" s="1"/>
  <c r="AA1907" i="1" s="1"/>
  <c r="Y2037" i="1"/>
  <c r="Z2037" i="1" s="1"/>
  <c r="AA2035" i="1" s="1"/>
  <c r="Y2165" i="1"/>
  <c r="Z2165" i="1" s="1"/>
  <c r="AA2163" i="1" s="1"/>
  <c r="Y2293" i="1"/>
  <c r="Z2293" i="1" s="1"/>
  <c r="AA2291" i="1" s="1"/>
  <c r="Y2421" i="1"/>
  <c r="Z2421" i="1" s="1"/>
  <c r="AA2419" i="1" s="1"/>
  <c r="Y1786" i="1"/>
  <c r="Z1786" i="1" s="1"/>
  <c r="AA1784" i="1" s="1"/>
  <c r="Y1914" i="1"/>
  <c r="Z1914" i="1" s="1"/>
  <c r="AA1912" i="1" s="1"/>
  <c r="Y2042" i="1"/>
  <c r="Z2042" i="1" s="1"/>
  <c r="AA2040" i="1" s="1"/>
  <c r="Y2170" i="1"/>
  <c r="Z2170" i="1" s="1"/>
  <c r="AA2168" i="1" s="1"/>
  <c r="Y2298" i="1"/>
  <c r="Z2298" i="1" s="1"/>
  <c r="AA2296" i="1" s="1"/>
  <c r="Y2493" i="1"/>
  <c r="Z2493" i="1" s="1"/>
  <c r="AA2491" i="1" s="1"/>
  <c r="Y2621" i="1"/>
  <c r="Z2621" i="1" s="1"/>
  <c r="AA2619" i="1" s="1"/>
  <c r="Y2749" i="1"/>
  <c r="Z2749" i="1" s="1"/>
  <c r="AA2747" i="1" s="1"/>
  <c r="Y2390" i="1"/>
  <c r="Z2390" i="1" s="1"/>
  <c r="AA2388" i="1" s="1"/>
  <c r="Y1048" i="1"/>
  <c r="Z1048" i="1" s="1"/>
  <c r="AA1046" i="1" s="1"/>
  <c r="Y1256" i="1"/>
  <c r="Z1256" i="1" s="1"/>
  <c r="AA1254" i="1" s="1"/>
  <c r="Y278" i="1"/>
  <c r="Z278" i="1" s="1"/>
  <c r="AA276" i="1" s="1"/>
  <c r="Y1716" i="1"/>
  <c r="Z1716" i="1" s="1"/>
  <c r="AA1714" i="1" s="1"/>
  <c r="Y2396" i="1"/>
  <c r="Z2396" i="1" s="1"/>
  <c r="AA2394" i="1" s="1"/>
  <c r="Y2001" i="1"/>
  <c r="Z2001" i="1" s="1"/>
  <c r="AA1999" i="1" s="1"/>
  <c r="Y411" i="1"/>
  <c r="Z411" i="1" s="1"/>
  <c r="AA409" i="1" s="1"/>
  <c r="Y2051" i="1"/>
  <c r="Z2051" i="1" s="1"/>
  <c r="AA2049" i="1" s="1"/>
  <c r="Y623" i="1"/>
  <c r="Z623" i="1" s="1"/>
  <c r="AA621" i="1" s="1"/>
  <c r="Y867" i="1"/>
  <c r="Z867" i="1" s="1"/>
  <c r="AA865" i="1" s="1"/>
  <c r="Y1351" i="1"/>
  <c r="Z1351" i="1" s="1"/>
  <c r="AA1349" i="1" s="1"/>
  <c r="Y675" i="1"/>
  <c r="Z675" i="1" s="1"/>
  <c r="AA673" i="1" s="1"/>
  <c r="Y1348" i="1"/>
  <c r="Z1348" i="1" s="1"/>
  <c r="AA1346" i="1" s="1"/>
  <c r="Y325" i="1"/>
  <c r="Z325" i="1" s="1"/>
  <c r="AA323" i="1" s="1"/>
  <c r="Y418" i="1"/>
  <c r="Z418" i="1" s="1"/>
  <c r="AA416" i="1" s="1"/>
  <c r="Y674" i="1"/>
  <c r="Z674" i="1" s="1"/>
  <c r="AA672" i="1" s="1"/>
  <c r="Y688" i="1"/>
  <c r="Z688" i="1" s="1"/>
  <c r="AA686" i="1" s="1"/>
  <c r="Y815" i="1"/>
  <c r="Z815" i="1" s="1"/>
  <c r="AA813" i="1" s="1"/>
  <c r="Y891" i="1"/>
  <c r="Z891" i="1" s="1"/>
  <c r="AA889" i="1" s="1"/>
  <c r="Y1023" i="1"/>
  <c r="Z1023" i="1" s="1"/>
  <c r="AA1021" i="1" s="1"/>
  <c r="Y1167" i="1"/>
  <c r="Z1167" i="1" s="1"/>
  <c r="AA1165" i="1" s="1"/>
  <c r="Y1299" i="1"/>
  <c r="Z1299" i="1" s="1"/>
  <c r="AA1297" i="1" s="1"/>
  <c r="Y1375" i="1"/>
  <c r="Z1375" i="1" s="1"/>
  <c r="AA1373" i="1" s="1"/>
  <c r="Y1471" i="1"/>
  <c r="Z1471" i="1" s="1"/>
  <c r="AA1469" i="1" s="1"/>
  <c r="Y1627" i="1"/>
  <c r="Z1627" i="1" s="1"/>
  <c r="AA1625" i="1" s="1"/>
  <c r="Y1731" i="1"/>
  <c r="Z1731" i="1" s="1"/>
  <c r="AA1729" i="1" s="1"/>
  <c r="Y1855" i="1"/>
  <c r="Z1855" i="1" s="1"/>
  <c r="AA1853" i="1" s="1"/>
  <c r="Y1991" i="1"/>
  <c r="Z1991" i="1" s="1"/>
  <c r="AA1989" i="1" s="1"/>
  <c r="Y2175" i="1"/>
  <c r="Z2175" i="1" s="1"/>
  <c r="AA2173" i="1" s="1"/>
  <c r="Y2335" i="1"/>
  <c r="Z2335" i="1" s="1"/>
  <c r="AA2333" i="1" s="1"/>
  <c r="Y164" i="1"/>
  <c r="Z164" i="1" s="1"/>
  <c r="AA162" i="1" s="1"/>
  <c r="Y1424" i="1"/>
  <c r="Z1424" i="1" s="1"/>
  <c r="AA1422" i="1" s="1"/>
  <c r="Y1552" i="1"/>
  <c r="Z1552" i="1" s="1"/>
  <c r="AA1550" i="1" s="1"/>
  <c r="Y1680" i="1"/>
  <c r="Z1680" i="1" s="1"/>
  <c r="AA1678" i="1" s="1"/>
  <c r="Y1808" i="1"/>
  <c r="Z1808" i="1" s="1"/>
  <c r="AA1806" i="1" s="1"/>
  <c r="Y1936" i="1"/>
  <c r="Z1936" i="1" s="1"/>
  <c r="AA1934" i="1" s="1"/>
  <c r="Y2520" i="1"/>
  <c r="Z2520" i="1" s="1"/>
  <c r="AA2518" i="1" s="1"/>
  <c r="Y2115" i="1"/>
  <c r="Z2115" i="1" s="1"/>
  <c r="AA2113" i="1" s="1"/>
  <c r="Y2719" i="1"/>
  <c r="Z2719" i="1" s="1"/>
  <c r="AA2717" i="1" s="1"/>
  <c r="Y2827" i="1"/>
  <c r="Z2827" i="1" s="1"/>
  <c r="AA2825" i="1" s="1"/>
  <c r="Y2668" i="1"/>
  <c r="Z2668" i="1" s="1"/>
  <c r="AA2666" i="1" s="1"/>
  <c r="Y2052" i="1"/>
  <c r="Z2052" i="1" s="1"/>
  <c r="AA2050" i="1" s="1"/>
  <c r="Y2176" i="1"/>
  <c r="Z2176" i="1" s="1"/>
  <c r="AA2174" i="1" s="1"/>
  <c r="Y2296" i="1"/>
  <c r="Z2296" i="1" s="1"/>
  <c r="AA2294" i="1" s="1"/>
  <c r="Y2624" i="1"/>
  <c r="Z2624" i="1" s="1"/>
  <c r="AA2622" i="1" s="1"/>
  <c r="Y64" i="1"/>
  <c r="Z64" i="1" s="1"/>
  <c r="AA62" i="1" s="1"/>
  <c r="Y212" i="1"/>
  <c r="Z212" i="1" s="1"/>
  <c r="AA210" i="1" s="1"/>
  <c r="Y360" i="1"/>
  <c r="Z360" i="1" s="1"/>
  <c r="AA358" i="1" s="1"/>
  <c r="Y113" i="1"/>
  <c r="Z113" i="1" s="1"/>
  <c r="AA111" i="1" s="1"/>
  <c r="Y241" i="1"/>
  <c r="Z241" i="1" s="1"/>
  <c r="AA239" i="1" s="1"/>
  <c r="Y741" i="1"/>
  <c r="Z741" i="1" s="1"/>
  <c r="AA739" i="1" s="1"/>
  <c r="Y869" i="1"/>
  <c r="Z869" i="1" s="1"/>
  <c r="AA867" i="1" s="1"/>
  <c r="Y997" i="1"/>
  <c r="Z997" i="1" s="1"/>
  <c r="AA995" i="1" s="1"/>
  <c r="Y1529" i="1"/>
  <c r="Z1529" i="1" s="1"/>
  <c r="AA1527" i="1" s="1"/>
  <c r="Y1230" i="1"/>
  <c r="Z1230" i="1" s="1"/>
  <c r="AA1228" i="1" s="1"/>
  <c r="Y1358" i="1"/>
  <c r="Z1358" i="1" s="1"/>
  <c r="AA1356" i="1" s="1"/>
  <c r="Y1697" i="1"/>
  <c r="Z1697" i="1" s="1"/>
  <c r="AA1695" i="1" s="1"/>
  <c r="Y1422" i="1"/>
  <c r="Z1422" i="1" s="1"/>
  <c r="AA1420" i="1" s="1"/>
  <c r="Y1550" i="1"/>
  <c r="Z1550" i="1" s="1"/>
  <c r="AA1548" i="1" s="1"/>
  <c r="Y1678" i="1"/>
  <c r="Z1678" i="1" s="1"/>
  <c r="AA1676" i="1" s="1"/>
  <c r="Y1869" i="1"/>
  <c r="Z1869" i="1" s="1"/>
  <c r="AA1867" i="1" s="1"/>
  <c r="Y1997" i="1"/>
  <c r="Z1997" i="1" s="1"/>
  <c r="AA1995" i="1" s="1"/>
  <c r="Y2125" i="1"/>
  <c r="Z2125" i="1" s="1"/>
  <c r="AA2123" i="1" s="1"/>
  <c r="Y2253" i="1"/>
  <c r="Z2253" i="1" s="1"/>
  <c r="AA2251" i="1" s="1"/>
  <c r="Y2381" i="1"/>
  <c r="Z2381" i="1" s="1"/>
  <c r="AA2379" i="1" s="1"/>
  <c r="Y1746" i="1"/>
  <c r="Z1746" i="1" s="1"/>
  <c r="AA1744" i="1" s="1"/>
  <c r="Y1874" i="1"/>
  <c r="Z1874" i="1" s="1"/>
  <c r="AA1872" i="1" s="1"/>
  <c r="Y2002" i="1"/>
  <c r="Z2002" i="1" s="1"/>
  <c r="AA2000" i="1" s="1"/>
  <c r="Y2130" i="1"/>
  <c r="Z2130" i="1" s="1"/>
  <c r="AA2128" i="1" s="1"/>
  <c r="Y2258" i="1"/>
  <c r="Z2258" i="1" s="1"/>
  <c r="AA2256" i="1" s="1"/>
  <c r="Y2386" i="1"/>
  <c r="Z2386" i="1" s="1"/>
  <c r="AA2384" i="1" s="1"/>
  <c r="Y2581" i="1"/>
  <c r="Z2581" i="1" s="1"/>
  <c r="AA2579" i="1" s="1"/>
  <c r="Y2709" i="1"/>
  <c r="Z2709" i="1" s="1"/>
  <c r="AA2707" i="1" s="1"/>
  <c r="Y2837" i="1"/>
  <c r="Z2837" i="1" s="1"/>
  <c r="AA2835" i="1" s="1"/>
  <c r="Y920" i="1"/>
  <c r="Z920" i="1" s="1"/>
  <c r="AA918" i="1" s="1"/>
  <c r="Y1184" i="1"/>
  <c r="Z1184" i="1" s="1"/>
  <c r="AA1182" i="1" s="1"/>
  <c r="Y860" i="1"/>
  <c r="Z860" i="1" s="1"/>
  <c r="AA858" i="1" s="1"/>
  <c r="Y1360" i="1"/>
  <c r="Z1360" i="1" s="1"/>
  <c r="AA1358" i="1" s="1"/>
  <c r="Y129" i="1"/>
  <c r="Z129" i="1" s="1"/>
  <c r="AA127" i="1" s="1"/>
  <c r="Y1545" i="1"/>
  <c r="Z1545" i="1" s="1"/>
  <c r="AA1543" i="1" s="1"/>
  <c r="Y1949" i="1"/>
  <c r="Z1949" i="1" s="1"/>
  <c r="AA1947" i="1" s="1"/>
  <c r="Y1794" i="1"/>
  <c r="Z1794" i="1" s="1"/>
  <c r="AA1792" i="1" s="1"/>
  <c r="Y464" i="1"/>
  <c r="Z464" i="1" s="1"/>
  <c r="AA462" i="1" s="1"/>
  <c r="Y616" i="1"/>
  <c r="Z616" i="1" s="1"/>
  <c r="AA614" i="1" s="1"/>
  <c r="Y2410" i="1"/>
  <c r="Z2410" i="1" s="1"/>
  <c r="AA2408" i="1" s="1"/>
  <c r="Y1076" i="1"/>
  <c r="Z1076" i="1" s="1"/>
  <c r="AA1074" i="1" s="1"/>
  <c r="Y1352" i="1"/>
  <c r="Z1352" i="1" s="1"/>
  <c r="AA1350" i="1" s="1"/>
  <c r="Y425" i="1"/>
  <c r="Z425" i="1" s="1"/>
  <c r="AA423" i="1" s="1"/>
  <c r="Y166" i="1"/>
  <c r="Z166" i="1" s="1"/>
  <c r="AA164" i="1" s="1"/>
  <c r="Y502" i="1"/>
  <c r="Z502" i="1" s="1"/>
  <c r="AA500" i="1" s="1"/>
  <c r="Y886" i="1"/>
  <c r="Z886" i="1" s="1"/>
  <c r="AA884" i="1" s="1"/>
  <c r="Y383" i="1"/>
  <c r="Z383" i="1" s="1"/>
  <c r="AA381" i="1" s="1"/>
  <c r="Y2398" i="1"/>
  <c r="Z2398" i="1" s="1"/>
  <c r="AA2396" i="1" s="1"/>
  <c r="Y1513" i="1"/>
  <c r="Z1513" i="1" s="1"/>
  <c r="AA1511" i="1" s="1"/>
  <c r="Y1803" i="1"/>
  <c r="Z1803" i="1" s="1"/>
  <c r="AA1801" i="1" s="1"/>
  <c r="Y745" i="1"/>
  <c r="Z745" i="1" s="1"/>
  <c r="AA743" i="1" s="1"/>
  <c r="Y1637" i="1"/>
  <c r="Z1637" i="1" s="1"/>
  <c r="AA1635" i="1" s="1"/>
  <c r="Y1618" i="1"/>
  <c r="Z1618" i="1" s="1"/>
  <c r="AA1616" i="1" s="1"/>
  <c r="Y2321" i="1"/>
  <c r="Z2321" i="1" s="1"/>
  <c r="AA2319" i="1" s="1"/>
  <c r="Y1477" i="1"/>
  <c r="Z1477" i="1" s="1"/>
  <c r="AA1475" i="1" s="1"/>
  <c r="Y2078" i="1"/>
  <c r="Z2078" i="1" s="1"/>
  <c r="AA2076" i="1" s="1"/>
  <c r="Y2334" i="1"/>
  <c r="Z2334" i="1" s="1"/>
  <c r="AA2332" i="1" s="1"/>
  <c r="Y1108" i="1"/>
  <c r="Z1108" i="1" s="1"/>
  <c r="AA1106" i="1" s="1"/>
  <c r="Y473" i="1"/>
  <c r="Z473" i="1" s="1"/>
  <c r="AA471" i="1" s="1"/>
  <c r="Y597" i="1"/>
  <c r="Z597" i="1" s="1"/>
  <c r="AA595" i="1" s="1"/>
  <c r="Y306" i="1"/>
  <c r="Z306" i="1" s="1"/>
  <c r="AA304" i="1" s="1"/>
  <c r="Y562" i="1"/>
  <c r="Z562" i="1" s="1"/>
  <c r="AA560" i="1" s="1"/>
  <c r="Y539" i="1"/>
  <c r="Z539" i="1" s="1"/>
  <c r="AA537" i="1" s="1"/>
  <c r="Y2499" i="1"/>
  <c r="Z2499" i="1" s="1"/>
  <c r="AA2497" i="1" s="1"/>
  <c r="Y1385" i="1"/>
  <c r="Z1385" i="1" s="1"/>
  <c r="AA1383" i="1" s="1"/>
  <c r="Y2626" i="1"/>
  <c r="Z2626" i="1" s="1"/>
  <c r="AA2624" i="1" s="1"/>
  <c r="Y2583" i="1"/>
  <c r="Z2583" i="1" s="1"/>
  <c r="AA2581" i="1" s="1"/>
  <c r="Y951" i="1"/>
  <c r="Z951" i="1" s="1"/>
  <c r="AA949" i="1" s="1"/>
  <c r="Y1183" i="1"/>
  <c r="Z1183" i="1" s="1"/>
  <c r="AA1181" i="1" s="1"/>
  <c r="Y1419" i="1"/>
  <c r="Z1419" i="1" s="1"/>
  <c r="AA1417" i="1" s="1"/>
  <c r="Y2075" i="1"/>
  <c r="Z2075" i="1" s="1"/>
  <c r="AA2073" i="1" s="1"/>
  <c r="Y2375" i="1"/>
  <c r="Z2375" i="1" s="1"/>
  <c r="AA2373" i="1" s="1"/>
  <c r="Y1584" i="1"/>
  <c r="Z1584" i="1" s="1"/>
  <c r="AA1582" i="1" s="1"/>
  <c r="Y1968" i="1"/>
  <c r="Z1968" i="1" s="1"/>
  <c r="AA1966" i="1" s="1"/>
  <c r="Y2403" i="1"/>
  <c r="Z2403" i="1" s="1"/>
  <c r="AA2401" i="1" s="1"/>
  <c r="Y2768" i="1"/>
  <c r="Z2768" i="1" s="1"/>
  <c r="AA2766" i="1" s="1"/>
  <c r="Y2336" i="1"/>
  <c r="Z2336" i="1" s="1"/>
  <c r="AA2334" i="1" s="1"/>
  <c r="Y17" i="1"/>
  <c r="Z17" i="1" s="1"/>
  <c r="AA15" i="1" s="1"/>
  <c r="Y773" i="1"/>
  <c r="Z773" i="1" s="1"/>
  <c r="AA771" i="1" s="1"/>
  <c r="Y1433" i="1"/>
  <c r="Z1433" i="1" s="1"/>
  <c r="AA1431" i="1" s="1"/>
  <c r="Y1601" i="1"/>
  <c r="Z1601" i="1" s="1"/>
  <c r="AA1599" i="1" s="1"/>
  <c r="Y1454" i="1"/>
  <c r="Z1454" i="1" s="1"/>
  <c r="AA1452" i="1" s="1"/>
  <c r="Y2029" i="1"/>
  <c r="Z2029" i="1" s="1"/>
  <c r="AA2027" i="1" s="1"/>
  <c r="Y2413" i="1"/>
  <c r="Z2413" i="1" s="1"/>
  <c r="AA2411" i="1" s="1"/>
  <c r="Y2162" i="1"/>
  <c r="Z2162" i="1" s="1"/>
  <c r="AA2160" i="1" s="1"/>
  <c r="Y2485" i="1"/>
  <c r="Z2485" i="1" s="1"/>
  <c r="AA2483" i="1" s="1"/>
  <c r="Y2741" i="1"/>
  <c r="Z2741" i="1" s="1"/>
  <c r="AA2739" i="1" s="1"/>
  <c r="Y1264" i="1"/>
  <c r="Z1264" i="1" s="1"/>
  <c r="AA1262" i="1" s="1"/>
  <c r="Y1188" i="1"/>
  <c r="Z1188" i="1" s="1"/>
  <c r="AA1186" i="1" s="1"/>
  <c r="Y1713" i="1"/>
  <c r="Z1713" i="1" s="1"/>
  <c r="AA1711" i="1" s="1"/>
  <c r="Y48" i="1"/>
  <c r="Z48" i="1" s="1"/>
  <c r="AA46" i="1" s="1"/>
  <c r="Y340" i="1"/>
  <c r="Z340" i="1" s="1"/>
  <c r="AA338" i="1" s="1"/>
  <c r="Y2518" i="1"/>
  <c r="Z2518" i="1" s="1"/>
  <c r="AA2516" i="1" s="1"/>
  <c r="Y1809" i="1"/>
  <c r="Z1809" i="1" s="1"/>
  <c r="AA1807" i="1" s="1"/>
  <c r="Y2449" i="1"/>
  <c r="Z2449" i="1" s="1"/>
  <c r="AA2447" i="1" s="1"/>
  <c r="Y2861" i="1"/>
  <c r="Z2861" i="1" s="1"/>
  <c r="AA2859" i="1" s="1"/>
  <c r="Y66" i="1"/>
  <c r="Z66" i="1" s="1"/>
  <c r="AA64" i="1" s="1"/>
  <c r="Y194" i="1"/>
  <c r="Z194" i="1" s="1"/>
  <c r="AA192" i="1" s="1"/>
  <c r="Y39" i="1"/>
  <c r="Z39" i="1" s="1"/>
  <c r="AA37" i="1" s="1"/>
  <c r="Y633" i="1"/>
  <c r="Z633" i="1" s="1"/>
  <c r="AA631" i="1" s="1"/>
  <c r="Y777" i="1"/>
  <c r="Z777" i="1" s="1"/>
  <c r="AA775" i="1" s="1"/>
  <c r="Y353" i="1"/>
  <c r="Z353" i="1" s="1"/>
  <c r="AA351" i="1" s="1"/>
  <c r="Y1982" i="1"/>
  <c r="Z1982" i="1" s="1"/>
  <c r="AA1980" i="1" s="1"/>
  <c r="Y1165" i="1"/>
  <c r="Z1165" i="1" s="1"/>
  <c r="AA1163" i="1" s="1"/>
  <c r="Y1341" i="1"/>
  <c r="Z1341" i="1" s="1"/>
  <c r="AA1339" i="1" s="1"/>
  <c r="Y945" i="1"/>
  <c r="Z945" i="1" s="1"/>
  <c r="AA943" i="1" s="1"/>
  <c r="Y1626" i="1"/>
  <c r="Z1626" i="1" s="1"/>
  <c r="AA1624" i="1" s="1"/>
  <c r="Y1950" i="1"/>
  <c r="Z1950" i="1" s="1"/>
  <c r="AA1948" i="1" s="1"/>
  <c r="Y1384" i="1"/>
  <c r="Z1384" i="1" s="1"/>
  <c r="AA1382" i="1" s="1"/>
  <c r="Y341" i="1"/>
  <c r="Z341" i="1" s="1"/>
  <c r="AA339" i="1" s="1"/>
  <c r="Y469" i="1"/>
  <c r="Z469" i="1" s="1"/>
  <c r="AA467" i="1" s="1"/>
  <c r="Y178" i="1"/>
  <c r="Z178" i="1" s="1"/>
  <c r="AA176" i="1" s="1"/>
  <c r="Y690" i="1"/>
  <c r="Z690" i="1" s="1"/>
  <c r="AA688" i="1" s="1"/>
  <c r="Y946" i="1"/>
  <c r="Z946" i="1" s="1"/>
  <c r="AA944" i="1" s="1"/>
  <c r="Y1257" i="1"/>
  <c r="Z1257" i="1" s="1"/>
  <c r="AA1255" i="1" s="1"/>
  <c r="Y2498" i="1"/>
  <c r="Z2498" i="1" s="1"/>
  <c r="AA2496" i="1" s="1"/>
  <c r="Y2758" i="1"/>
  <c r="Z2758" i="1" s="1"/>
  <c r="AA2756" i="1" s="1"/>
  <c r="Y267" i="1"/>
  <c r="Z267" i="1" s="1"/>
  <c r="AA265" i="1" s="1"/>
  <c r="Y843" i="1"/>
  <c r="Z843" i="1" s="1"/>
  <c r="AA841" i="1" s="1"/>
  <c r="Y1315" i="1"/>
  <c r="Z1315" i="1" s="1"/>
  <c r="AA1313" i="1" s="1"/>
  <c r="Y1651" i="1"/>
  <c r="Z1651" i="1" s="1"/>
  <c r="AA1649" i="1" s="1"/>
  <c r="Y1751" i="1"/>
  <c r="Z1751" i="1" s="1"/>
  <c r="AA1749" i="1" s="1"/>
  <c r="Y2215" i="1"/>
  <c r="Z2215" i="1" s="1"/>
  <c r="AA2213" i="1" s="1"/>
  <c r="Y1456" i="1"/>
  <c r="Z1456" i="1" s="1"/>
  <c r="AA1454" i="1" s="1"/>
  <c r="Y1712" i="1"/>
  <c r="Z1712" i="1" s="1"/>
  <c r="AA1710" i="1" s="1"/>
  <c r="Y2616" i="1"/>
  <c r="Z2616" i="1" s="1"/>
  <c r="AA2614" i="1" s="1"/>
  <c r="Y2739" i="1"/>
  <c r="Z2739" i="1" s="1"/>
  <c r="AA2737" i="1" s="1"/>
  <c r="Y2084" i="1"/>
  <c r="Z2084" i="1" s="1"/>
  <c r="AA2082" i="1" s="1"/>
  <c r="Y2720" i="1"/>
  <c r="Z2720" i="1" s="1"/>
  <c r="AA2718" i="1" s="1"/>
  <c r="Y248" i="1"/>
  <c r="Z248" i="1" s="1"/>
  <c r="AA246" i="1" s="1"/>
  <c r="Y645" i="1"/>
  <c r="Z645" i="1" s="1"/>
  <c r="AA643" i="1" s="1"/>
  <c r="Y901" i="1"/>
  <c r="Z901" i="1" s="1"/>
  <c r="AA899" i="1" s="1"/>
  <c r="Y1561" i="1"/>
  <c r="Z1561" i="1" s="1"/>
  <c r="AA1559" i="1" s="1"/>
  <c r="Y1729" i="1"/>
  <c r="Z1729" i="1" s="1"/>
  <c r="AA1727" i="1" s="1"/>
  <c r="Y1773" i="1"/>
  <c r="Z1773" i="1" s="1"/>
  <c r="AA1771" i="1" s="1"/>
  <c r="Y1901" i="1"/>
  <c r="Z1901" i="1" s="1"/>
  <c r="AA1899" i="1" s="1"/>
  <c r="Y2285" i="1"/>
  <c r="Z2285" i="1" s="1"/>
  <c r="AA2283" i="1" s="1"/>
  <c r="Y1906" i="1"/>
  <c r="Z1906" i="1" s="1"/>
  <c r="AA1904" i="1" s="1"/>
  <c r="Y2290" i="1"/>
  <c r="Z2290" i="1" s="1"/>
  <c r="AA2288" i="1" s="1"/>
  <c r="Y908" i="1"/>
  <c r="Z908" i="1" s="1"/>
  <c r="AA906" i="1" s="1"/>
  <c r="Y510" i="1"/>
  <c r="Z510" i="1" s="1"/>
  <c r="AA508" i="1" s="1"/>
  <c r="Y567" i="1"/>
  <c r="Z567" i="1" s="1"/>
  <c r="AA565" i="1" s="1"/>
  <c r="Y2670" i="1"/>
  <c r="Z2670" i="1" s="1"/>
  <c r="AA2668" i="1" s="1"/>
  <c r="Y1516" i="1"/>
  <c r="Z1516" i="1" s="1"/>
  <c r="AA1514" i="1" s="1"/>
  <c r="Y2016" i="1"/>
  <c r="Z2016" i="1" s="1"/>
  <c r="AA2014" i="1" s="1"/>
  <c r="Y2564" i="1"/>
  <c r="Z2564" i="1" s="1"/>
  <c r="AA2562" i="1" s="1"/>
  <c r="Y221" i="1"/>
  <c r="Z221" i="1" s="1"/>
  <c r="AA219" i="1" s="1"/>
  <c r="Y2561" i="1"/>
  <c r="Z2561" i="1" s="1"/>
  <c r="AA2559" i="1" s="1"/>
  <c r="Y2689" i="1"/>
  <c r="Z2689" i="1" s="1"/>
  <c r="AA2687" i="1" s="1"/>
  <c r="Y2817" i="1"/>
  <c r="Z2817" i="1" s="1"/>
  <c r="AA2815" i="1" s="1"/>
  <c r="Y424" i="1"/>
  <c r="Z424" i="1" s="1"/>
  <c r="AA422" i="1" s="1"/>
  <c r="Y630" i="1"/>
  <c r="Z630" i="1" s="1"/>
  <c r="AA628" i="1" s="1"/>
  <c r="Y471" i="1"/>
  <c r="Z471" i="1" s="1"/>
  <c r="AA469" i="1" s="1"/>
  <c r="Y555" i="1"/>
  <c r="Z555" i="1" s="1"/>
  <c r="AA553" i="1" s="1"/>
  <c r="Y373" i="1"/>
  <c r="Z373" i="1" s="1"/>
  <c r="AA371" i="1" s="1"/>
  <c r="Y501" i="1"/>
  <c r="Z501" i="1" s="1"/>
  <c r="AA499" i="1" s="1"/>
  <c r="Y115" i="1"/>
  <c r="Z115" i="1" s="1"/>
  <c r="AA113" i="1" s="1"/>
  <c r="Y82" i="1"/>
  <c r="Z82" i="1" s="1"/>
  <c r="AA80" i="1" s="1"/>
  <c r="Y210" i="1"/>
  <c r="Z210" i="1" s="1"/>
  <c r="AA208" i="1" s="1"/>
  <c r="Y338" i="1"/>
  <c r="Z338" i="1" s="1"/>
  <c r="AA336" i="1" s="1"/>
  <c r="Y466" i="1"/>
  <c r="Z466" i="1" s="1"/>
  <c r="AA464" i="1" s="1"/>
  <c r="Y594" i="1"/>
  <c r="Z594" i="1" s="1"/>
  <c r="AA592" i="1" s="1"/>
  <c r="Y722" i="1"/>
  <c r="Z722" i="1" s="1"/>
  <c r="AA720" i="1" s="1"/>
  <c r="Y850" i="1"/>
  <c r="Z850" i="1" s="1"/>
  <c r="AA848" i="1" s="1"/>
  <c r="Y978" i="1"/>
  <c r="Z978" i="1" s="1"/>
  <c r="AA976" i="1" s="1"/>
  <c r="Y87" i="1"/>
  <c r="Z87" i="1" s="1"/>
  <c r="AA85" i="1" s="1"/>
  <c r="Y311" i="1"/>
  <c r="Z311" i="1" s="1"/>
  <c r="AA309" i="1" s="1"/>
  <c r="Y1161" i="1"/>
  <c r="Z1161" i="1" s="1"/>
  <c r="AA1159" i="1" s="1"/>
  <c r="Y1289" i="1"/>
  <c r="Z1289" i="1" s="1"/>
  <c r="AA1287" i="1" s="1"/>
  <c r="Y1939" i="1"/>
  <c r="Z1939" i="1" s="1"/>
  <c r="AA1937" i="1" s="1"/>
  <c r="Y2530" i="1"/>
  <c r="Z2530" i="1" s="1"/>
  <c r="AA2528" i="1" s="1"/>
  <c r="Y2658" i="1"/>
  <c r="Z2658" i="1" s="1"/>
  <c r="AA2656" i="1" s="1"/>
  <c r="Y2790" i="1"/>
  <c r="Z2790" i="1" s="1"/>
  <c r="AA2788" i="1" s="1"/>
  <c r="Y2487" i="1"/>
  <c r="Z2487" i="1" s="1"/>
  <c r="AA2485" i="1" s="1"/>
  <c r="Y2615" i="1"/>
  <c r="Z2615" i="1" s="1"/>
  <c r="AA2613" i="1" s="1"/>
  <c r="Y631" i="1"/>
  <c r="Z631" i="1" s="1"/>
  <c r="AA629" i="1" s="1"/>
  <c r="Y779" i="1"/>
  <c r="Z779" i="1" s="1"/>
  <c r="AA777" i="1" s="1"/>
  <c r="Y859" i="1"/>
  <c r="Z859" i="1" s="1"/>
  <c r="AA857" i="1" s="1"/>
  <c r="Y967" i="1"/>
  <c r="Z967" i="1" s="1"/>
  <c r="AA965" i="1" s="1"/>
  <c r="Y1135" i="1"/>
  <c r="Z1135" i="1" s="1"/>
  <c r="AA1133" i="1" s="1"/>
  <c r="Y1199" i="1"/>
  <c r="Z1199" i="1" s="1"/>
  <c r="AA1197" i="1" s="1"/>
  <c r="Y1343" i="1"/>
  <c r="Z1343" i="1" s="1"/>
  <c r="AA1341" i="1" s="1"/>
  <c r="Y1439" i="1"/>
  <c r="Z1439" i="1" s="1"/>
  <c r="AA1437" i="1" s="1"/>
  <c r="Y1563" i="1"/>
  <c r="Z1563" i="1" s="1"/>
  <c r="AA1561" i="1" s="1"/>
  <c r="Y1683" i="1"/>
  <c r="Z1683" i="1" s="1"/>
  <c r="AA1681" i="1" s="1"/>
  <c r="Y1783" i="1"/>
  <c r="Z1783" i="1" s="1"/>
  <c r="AA1781" i="1" s="1"/>
  <c r="Y1931" i="1"/>
  <c r="Z1931" i="1" s="1"/>
  <c r="AA1929" i="1" s="1"/>
  <c r="Y2111" i="1"/>
  <c r="Z2111" i="1" s="1"/>
  <c r="AA2109" i="1" s="1"/>
  <c r="Y2267" i="1"/>
  <c r="Z2267" i="1" s="1"/>
  <c r="AA2265" i="1" s="1"/>
  <c r="Y2099" i="1"/>
  <c r="Z2099" i="1" s="1"/>
  <c r="AA2097" i="1" s="1"/>
  <c r="Y420" i="1"/>
  <c r="Z420" i="1" s="1"/>
  <c r="AA418" i="1" s="1"/>
  <c r="Y1488" i="1"/>
  <c r="Z1488" i="1" s="1"/>
  <c r="AA1486" i="1" s="1"/>
  <c r="Y1616" i="1"/>
  <c r="Z1616" i="1" s="1"/>
  <c r="AA1614" i="1" s="1"/>
  <c r="Y1744" i="1"/>
  <c r="Z1744" i="1" s="1"/>
  <c r="AA1742" i="1" s="1"/>
  <c r="Y1872" i="1"/>
  <c r="Z1872" i="1" s="1"/>
  <c r="AA1870" i="1" s="1"/>
  <c r="Y2328" i="1"/>
  <c r="Z2328" i="1" s="1"/>
  <c r="AA2326" i="1" s="1"/>
  <c r="Y2712" i="1"/>
  <c r="Z2712" i="1" s="1"/>
  <c r="AA2710" i="1" s="1"/>
  <c r="Y2651" i="1"/>
  <c r="Z2651" i="1" s="1"/>
  <c r="AA2649" i="1" s="1"/>
  <c r="Y2767" i="1"/>
  <c r="Z2767" i="1" s="1"/>
  <c r="AA2765" i="1" s="1"/>
  <c r="Y2476" i="1"/>
  <c r="Z2476" i="1" s="1"/>
  <c r="AA2474" i="1" s="1"/>
  <c r="Y2864" i="1"/>
  <c r="Z2864" i="1" s="1"/>
  <c r="AA2862" i="1" s="1"/>
  <c r="Y2116" i="1"/>
  <c r="Z2116" i="1" s="1"/>
  <c r="AA2114" i="1" s="1"/>
  <c r="Y2236" i="1"/>
  <c r="Z2236" i="1" s="1"/>
  <c r="AA2234" i="1" s="1"/>
  <c r="Y2432" i="1"/>
  <c r="Z2432" i="1" s="1"/>
  <c r="AA2430" i="1" s="1"/>
  <c r="Y2820" i="1"/>
  <c r="Z2820" i="1" s="1"/>
  <c r="AA2818" i="1" s="1"/>
  <c r="Y140" i="1"/>
  <c r="Z140" i="1" s="1"/>
  <c r="AA138" i="1" s="1"/>
  <c r="Y284" i="1"/>
  <c r="Z284" i="1" s="1"/>
  <c r="AA282" i="1" s="1"/>
  <c r="Y49" i="1"/>
  <c r="Z49" i="1" s="1"/>
  <c r="AA47" i="1" s="1"/>
  <c r="Y177" i="1"/>
  <c r="Z177" i="1" s="1"/>
  <c r="AA175" i="1" s="1"/>
  <c r="Y677" i="1"/>
  <c r="Z677" i="1" s="1"/>
  <c r="AA675" i="1" s="1"/>
  <c r="Y805" i="1"/>
  <c r="Z805" i="1" s="1"/>
  <c r="AA803" i="1" s="1"/>
  <c r="Y933" i="1"/>
  <c r="Z933" i="1" s="1"/>
  <c r="AA931" i="1" s="1"/>
  <c r="Y1061" i="1"/>
  <c r="Z1061" i="1" s="1"/>
  <c r="AA1059" i="1" s="1"/>
  <c r="Y1465" i="1"/>
  <c r="Z1465" i="1" s="1"/>
  <c r="AA1463" i="1" s="1"/>
  <c r="Y1166" i="1"/>
  <c r="Z1166" i="1" s="1"/>
  <c r="AA1164" i="1" s="1"/>
  <c r="Y1294" i="1"/>
  <c r="Z1294" i="1" s="1"/>
  <c r="AA1292" i="1" s="1"/>
  <c r="Y1633" i="1"/>
  <c r="Z1633" i="1" s="1"/>
  <c r="AA1631" i="1" s="1"/>
  <c r="Y1761" i="1"/>
  <c r="Z1761" i="1" s="1"/>
  <c r="AA1759" i="1" s="1"/>
  <c r="Y1486" i="1"/>
  <c r="Z1486" i="1" s="1"/>
  <c r="AA1484" i="1" s="1"/>
  <c r="Y1614" i="1"/>
  <c r="Z1614" i="1" s="1"/>
  <c r="AA1612" i="1" s="1"/>
  <c r="Y1805" i="1"/>
  <c r="Z1805" i="1" s="1"/>
  <c r="AA1803" i="1" s="1"/>
  <c r="Y1933" i="1"/>
  <c r="Z1933" i="1" s="1"/>
  <c r="AA1931" i="1" s="1"/>
  <c r="Y2061" i="1"/>
  <c r="Z2061" i="1" s="1"/>
  <c r="AA2059" i="1" s="1"/>
  <c r="Y2189" i="1"/>
  <c r="Z2189" i="1" s="1"/>
  <c r="AA2187" i="1" s="1"/>
  <c r="Y2317" i="1"/>
  <c r="Z2317" i="1" s="1"/>
  <c r="AA2315" i="1" s="1"/>
  <c r="Y2445" i="1"/>
  <c r="Z2445" i="1" s="1"/>
  <c r="AA2443" i="1" s="1"/>
  <c r="Y1810" i="1"/>
  <c r="Z1810" i="1" s="1"/>
  <c r="AA1808" i="1" s="1"/>
  <c r="Y1938" i="1"/>
  <c r="Z1938" i="1" s="1"/>
  <c r="AA1936" i="1" s="1"/>
  <c r="Y2066" i="1"/>
  <c r="Z2066" i="1" s="1"/>
  <c r="AA2064" i="1" s="1"/>
  <c r="Y2194" i="1"/>
  <c r="Z2194" i="1" s="1"/>
  <c r="AA2192" i="1" s="1"/>
  <c r="Y2322" i="1"/>
  <c r="Z2322" i="1" s="1"/>
  <c r="AA2320" i="1" s="1"/>
  <c r="Y2517" i="1"/>
  <c r="Z2517" i="1" s="1"/>
  <c r="AA2515" i="1" s="1"/>
  <c r="Y2645" i="1"/>
  <c r="Z2645" i="1" s="1"/>
  <c r="AA2643" i="1" s="1"/>
  <c r="Y2773" i="1"/>
  <c r="Z2773" i="1" s="1"/>
  <c r="AA2771" i="1" s="1"/>
  <c r="Y532" i="1"/>
  <c r="Z532" i="1" s="1"/>
  <c r="AA530" i="1" s="1"/>
  <c r="Y1056" i="1"/>
  <c r="Z1056" i="1" s="1"/>
  <c r="AA1054" i="1" s="1"/>
  <c r="Y1320" i="1"/>
  <c r="Z1320" i="1" s="1"/>
  <c r="AA1318" i="1" s="1"/>
  <c r="Y996" i="1"/>
  <c r="Z996" i="1" s="1"/>
  <c r="AA994" i="1" s="1"/>
  <c r="Y1244" i="1"/>
  <c r="Z1244" i="1" s="1"/>
  <c r="AA1242" i="1" s="1"/>
  <c r="Y1077" i="1"/>
  <c r="Z1077" i="1" s="1"/>
  <c r="AA1075" i="1" s="1"/>
  <c r="Y2338" i="1"/>
  <c r="Z2338" i="1" s="1"/>
  <c r="AA2336" i="1" s="1"/>
  <c r="Y776" i="1"/>
  <c r="Z776" i="1" s="1"/>
  <c r="AA774" i="1" s="1"/>
  <c r="Y748" i="1"/>
  <c r="Z748" i="1" s="1"/>
  <c r="AA746" i="1" s="1"/>
  <c r="Y648" i="1"/>
  <c r="Z648" i="1" s="1"/>
  <c r="AA646" i="1" s="1"/>
  <c r="Y932" i="1"/>
  <c r="Z932" i="1" s="1"/>
  <c r="AA930" i="1" s="1"/>
  <c r="Y1236" i="1"/>
  <c r="Z1236" i="1" s="1"/>
  <c r="AA1234" i="1" s="1"/>
  <c r="Y265" i="1"/>
  <c r="Z265" i="1" s="1"/>
  <c r="AA263" i="1" s="1"/>
  <c r="Y601" i="1"/>
  <c r="Z601" i="1" s="1"/>
  <c r="AA599" i="1" s="1"/>
  <c r="Y358" i="1"/>
  <c r="Z358" i="1" s="1"/>
  <c r="AA356" i="1" s="1"/>
  <c r="Y678" i="1"/>
  <c r="Z678" i="1" s="1"/>
  <c r="AA676" i="1" s="1"/>
  <c r="Y443" i="1"/>
  <c r="Z443" i="1" s="1"/>
  <c r="AA441" i="1" s="1"/>
  <c r="Y757" i="1"/>
  <c r="Z757" i="1" s="1"/>
  <c r="AA755" i="1" s="1"/>
  <c r="Y1598" i="1"/>
  <c r="Z1598" i="1" s="1"/>
  <c r="AA1596" i="1" s="1"/>
  <c r="Y1822" i="1"/>
  <c r="Z1822" i="1" s="1"/>
  <c r="AA1820" i="1" s="1"/>
  <c r="Y2206" i="1"/>
  <c r="Z2206" i="1" s="1"/>
  <c r="AA2204" i="1" s="1"/>
  <c r="Y235" i="1"/>
  <c r="Z235" i="1" s="1"/>
  <c r="AA233" i="1" s="1"/>
  <c r="Y50" i="1"/>
  <c r="Z50" i="1" s="1"/>
  <c r="AA48" i="1" s="1"/>
  <c r="Y434" i="1"/>
  <c r="Z434" i="1" s="1"/>
  <c r="AA432" i="1" s="1"/>
  <c r="Y818" i="1"/>
  <c r="Z818" i="1" s="1"/>
  <c r="AA816" i="1" s="1"/>
  <c r="Y279" i="1"/>
  <c r="Z279" i="1" s="1"/>
  <c r="AA277" i="1" s="1"/>
  <c r="Y1094" i="1"/>
  <c r="Z1094" i="1" s="1"/>
  <c r="AA1092" i="1" s="1"/>
  <c r="Y2455" i="1"/>
  <c r="Z2455" i="1" s="1"/>
  <c r="AA2453" i="1" s="1"/>
  <c r="Y719" i="1"/>
  <c r="Z719" i="1" s="1"/>
  <c r="AA717" i="1" s="1"/>
  <c r="Y1039" i="1"/>
  <c r="Z1039" i="1" s="1"/>
  <c r="AA1037" i="1" s="1"/>
  <c r="Y1527" i="1"/>
  <c r="Z1527" i="1" s="1"/>
  <c r="AA1525" i="1" s="1"/>
  <c r="Y1895" i="1"/>
  <c r="Z1895" i="1" s="1"/>
  <c r="AA1893" i="1" s="1"/>
  <c r="Y292" i="1"/>
  <c r="Z292" i="1" s="1"/>
  <c r="AA290" i="1" s="1"/>
  <c r="Y1840" i="1"/>
  <c r="Z1840" i="1" s="1"/>
  <c r="AA1838" i="1" s="1"/>
  <c r="Y2380" i="1"/>
  <c r="Z2380" i="1" s="1"/>
  <c r="AA2378" i="1" s="1"/>
  <c r="Y2208" i="1"/>
  <c r="Z2208" i="1" s="1"/>
  <c r="AA2206" i="1" s="1"/>
  <c r="Y104" i="1"/>
  <c r="Z104" i="1" s="1"/>
  <c r="AA102" i="1" s="1"/>
  <c r="Y145" i="1"/>
  <c r="Z145" i="1" s="1"/>
  <c r="AA143" i="1" s="1"/>
  <c r="Y1029" i="1"/>
  <c r="Z1029" i="1" s="1"/>
  <c r="AA1027" i="1" s="1"/>
  <c r="Y1262" i="1"/>
  <c r="Z1262" i="1" s="1"/>
  <c r="AA1260" i="1" s="1"/>
  <c r="Y1582" i="1"/>
  <c r="Z1582" i="1" s="1"/>
  <c r="AA1580" i="1" s="1"/>
  <c r="Y2157" i="1"/>
  <c r="Z2157" i="1" s="1"/>
  <c r="AA2155" i="1" s="1"/>
  <c r="Y1778" i="1"/>
  <c r="Z1778" i="1" s="1"/>
  <c r="AA1776" i="1" s="1"/>
  <c r="Y2034" i="1"/>
  <c r="Z2034" i="1" s="1"/>
  <c r="AA2032" i="1" s="1"/>
  <c r="Y2613" i="1"/>
  <c r="Z2613" i="1" s="1"/>
  <c r="AA2611" i="1" s="1"/>
  <c r="Y968" i="1"/>
  <c r="Z968" i="1" s="1"/>
  <c r="AA966" i="1" s="1"/>
  <c r="Y1214" i="1"/>
  <c r="Z1214" i="1" s="1"/>
  <c r="AA1212" i="1" s="1"/>
  <c r="Y2661" i="1"/>
  <c r="Z2661" i="1" s="1"/>
  <c r="AA2659" i="1" s="1"/>
  <c r="Y1040" i="1"/>
  <c r="Z1040" i="1" s="1"/>
  <c r="AA1038" i="1" s="1"/>
  <c r="Y1248" i="1"/>
  <c r="Z1248" i="1" s="1"/>
  <c r="AA1246" i="1" s="1"/>
  <c r="Y2595" i="1"/>
  <c r="Z2595" i="1" s="1"/>
  <c r="AA2593" i="1" s="1"/>
  <c r="Y1131" i="1"/>
  <c r="Z1131" i="1" s="1"/>
  <c r="AA1129" i="1" s="1"/>
  <c r="Y163" i="1"/>
  <c r="Z163" i="1" s="1"/>
  <c r="AA161" i="1" s="1"/>
  <c r="Y224" i="1"/>
  <c r="Z224" i="1" s="1"/>
  <c r="AA222" i="1" s="1"/>
  <c r="Y1709" i="1"/>
  <c r="Z1709" i="1" s="1"/>
  <c r="AA1707" i="1" s="1"/>
  <c r="Y460" i="1"/>
  <c r="Z460" i="1" s="1"/>
  <c r="AA458" i="1" s="1"/>
  <c r="Y700" i="1"/>
  <c r="Z700" i="1" s="1"/>
  <c r="AA698" i="1" s="1"/>
  <c r="Y1405" i="1"/>
  <c r="Z1405" i="1" s="1"/>
  <c r="AA1403" i="1" s="1"/>
  <c r="Y2507" i="1"/>
  <c r="Z2507" i="1" s="1"/>
  <c r="AA2505" i="1" s="1"/>
  <c r="Y789" i="1"/>
  <c r="Z789" i="1" s="1"/>
  <c r="AA787" i="1" s="1"/>
  <c r="Y1438" i="1"/>
  <c r="Z1438" i="1" s="1"/>
  <c r="AA1436" i="1" s="1"/>
  <c r="Y2050" i="1"/>
  <c r="Z2050" i="1" s="1"/>
  <c r="AA2048" i="1" s="1"/>
  <c r="Y1020" i="1"/>
  <c r="Z1020" i="1" s="1"/>
  <c r="AA1018" i="1" s="1"/>
  <c r="Y800" i="1"/>
  <c r="Z800" i="1" s="1"/>
  <c r="AA798" i="1" s="1"/>
  <c r="Y1036" i="1"/>
  <c r="Z1036" i="1" s="1"/>
  <c r="AA1034" i="1" s="1"/>
  <c r="Y1316" i="1"/>
  <c r="Z1316" i="1" s="1"/>
  <c r="AA1314" i="1" s="1"/>
  <c r="Y393" i="1"/>
  <c r="Z393" i="1" s="1"/>
  <c r="AA391" i="1" s="1"/>
  <c r="Y70" i="1"/>
  <c r="Z70" i="1" s="1"/>
  <c r="AA68" i="1" s="1"/>
  <c r="Y406" i="1"/>
  <c r="Z406" i="1" s="1"/>
  <c r="AA404" i="1" s="1"/>
  <c r="Y806" i="1"/>
  <c r="Z806" i="1" s="1"/>
  <c r="AA804" i="1" s="1"/>
  <c r="Y151" i="1"/>
  <c r="Z151" i="1" s="1"/>
  <c r="AA149" i="1" s="1"/>
  <c r="Y1149" i="1"/>
  <c r="Z1149" i="1" s="1"/>
  <c r="AA1147" i="1" s="1"/>
  <c r="Y2470" i="1"/>
  <c r="Z2470" i="1" s="1"/>
  <c r="AA2468" i="1" s="1"/>
  <c r="Y643" i="1"/>
  <c r="Z643" i="1" s="1"/>
  <c r="AA641" i="1" s="1"/>
  <c r="Y1127" i="1"/>
  <c r="Z1127" i="1" s="1"/>
  <c r="AA1125" i="1" s="1"/>
  <c r="Y1667" i="1"/>
  <c r="Z1667" i="1" s="1"/>
  <c r="AA1665" i="1" s="1"/>
  <c r="Y2027" i="1"/>
  <c r="Z2027" i="1" s="1"/>
  <c r="AA2025" i="1" s="1"/>
  <c r="Y2163" i="1"/>
  <c r="Z2163" i="1" s="1"/>
  <c r="AA2161" i="1" s="1"/>
  <c r="Y1476" i="1"/>
  <c r="Z1476" i="1" s="1"/>
  <c r="AA1474" i="1" s="1"/>
  <c r="Y1732" i="1"/>
  <c r="Z1732" i="1" s="1"/>
  <c r="AA1730" i="1" s="1"/>
  <c r="Y2847" i="1"/>
  <c r="Z2847" i="1" s="1"/>
  <c r="AA2845" i="1" s="1"/>
  <c r="Y2147" i="1"/>
  <c r="Z2147" i="1" s="1"/>
  <c r="AA2145" i="1" s="1"/>
  <c r="Y2629" i="1"/>
  <c r="Z2629" i="1" s="1"/>
  <c r="AA2627" i="1" s="1"/>
  <c r="Y1919" i="1"/>
  <c r="Z1919" i="1" s="1"/>
  <c r="AA1917" i="1" s="1"/>
  <c r="Y2427" i="1"/>
  <c r="Z2427" i="1" s="1"/>
  <c r="AA2425" i="1" s="1"/>
  <c r="Y1728" i="1"/>
  <c r="Z1728" i="1" s="1"/>
  <c r="AA1726" i="1" s="1"/>
  <c r="Y1920" i="1"/>
  <c r="Z1920" i="1" s="1"/>
  <c r="AA1918" i="1" s="1"/>
  <c r="Y2725" i="1"/>
  <c r="Z2725" i="1" s="1"/>
  <c r="AA2723" i="1" s="1"/>
  <c r="Y2716" i="1"/>
  <c r="Z2716" i="1" s="1"/>
  <c r="AA2714" i="1" s="1"/>
  <c r="Y2306" i="1"/>
  <c r="Z2306" i="1" s="1"/>
  <c r="AA2304" i="1" s="1"/>
  <c r="Y2835" i="1"/>
  <c r="Z2835" i="1" s="1"/>
  <c r="AA2833" i="1" s="1"/>
  <c r="Y2828" i="1"/>
  <c r="Z2828" i="1" s="1"/>
  <c r="AA2826" i="1" s="1"/>
  <c r="Y2164" i="1"/>
  <c r="Z2164" i="1" s="1"/>
  <c r="AA2162" i="1" s="1"/>
  <c r="Y2444" i="1"/>
  <c r="Z2444" i="1" s="1"/>
  <c r="AA2442" i="1" s="1"/>
  <c r="Y72" i="1"/>
  <c r="Z72" i="1" s="1"/>
  <c r="AA70" i="1" s="1"/>
  <c r="Y236" i="1"/>
  <c r="Z236" i="1" s="1"/>
  <c r="AA234" i="1" s="1"/>
  <c r="Y21" i="1"/>
  <c r="Z21" i="1" s="1"/>
  <c r="AA19" i="1" s="1"/>
  <c r="Y149" i="1"/>
  <c r="Z149" i="1" s="1"/>
  <c r="AA147" i="1" s="1"/>
  <c r="Y665" i="1"/>
  <c r="Z665" i="1" s="1"/>
  <c r="AA663" i="1" s="1"/>
  <c r="Y203" i="1"/>
  <c r="Z203" i="1" s="1"/>
  <c r="AA201" i="1" s="1"/>
  <c r="Y337" i="1"/>
  <c r="Z337" i="1" s="1"/>
  <c r="AA335" i="1" s="1"/>
  <c r="Y465" i="1"/>
  <c r="Z465" i="1" s="1"/>
  <c r="AA463" i="1" s="1"/>
  <c r="Y593" i="1"/>
  <c r="Z593" i="1" s="1"/>
  <c r="AA591" i="1" s="1"/>
  <c r="Y46" i="1"/>
  <c r="Z46" i="1" s="1"/>
  <c r="AA44" i="1" s="1"/>
  <c r="Y174" i="1"/>
  <c r="Z174" i="1" s="1"/>
  <c r="AA172" i="1" s="1"/>
  <c r="Y302" i="1"/>
  <c r="Z302" i="1" s="1"/>
  <c r="AA300" i="1" s="1"/>
  <c r="Y430" i="1"/>
  <c r="Z430" i="1" s="1"/>
  <c r="AA428" i="1" s="1"/>
  <c r="Y558" i="1"/>
  <c r="Z558" i="1" s="1"/>
  <c r="AA556" i="1" s="1"/>
  <c r="Y686" i="1"/>
  <c r="Z686" i="1" s="1"/>
  <c r="AA684" i="1" s="1"/>
  <c r="Y814" i="1"/>
  <c r="Z814" i="1" s="1"/>
  <c r="AA812" i="1" s="1"/>
  <c r="Y942" i="1"/>
  <c r="Z942" i="1" s="1"/>
  <c r="AA940" i="1" s="1"/>
  <c r="Y507" i="1"/>
  <c r="Z507" i="1" s="1"/>
  <c r="AA505" i="1" s="1"/>
  <c r="Y223" i="1"/>
  <c r="Z223" i="1" s="1"/>
  <c r="AA221" i="1" s="1"/>
  <c r="Y407" i="1"/>
  <c r="Z407" i="1" s="1"/>
  <c r="AA405" i="1" s="1"/>
  <c r="Y615" i="1"/>
  <c r="Z615" i="1" s="1"/>
  <c r="AA613" i="1" s="1"/>
  <c r="Y1221" i="1"/>
  <c r="Z1221" i="1" s="1"/>
  <c r="AA1219" i="1" s="1"/>
  <c r="Y1349" i="1"/>
  <c r="Z1349" i="1" s="1"/>
  <c r="AA1347" i="1" s="1"/>
  <c r="Y1058" i="1"/>
  <c r="Z1058" i="1" s="1"/>
  <c r="AA1056" i="1" s="1"/>
  <c r="Y2462" i="1"/>
  <c r="Z2462" i="1" s="1"/>
  <c r="AA2460" i="1" s="1"/>
  <c r="Y2590" i="1"/>
  <c r="Z2590" i="1" s="1"/>
  <c r="AA2588" i="1" s="1"/>
  <c r="Y2718" i="1"/>
  <c r="Z2718" i="1" s="1"/>
  <c r="AA2716" i="1" s="1"/>
  <c r="Y2854" i="1"/>
  <c r="Z2854" i="1" s="1"/>
  <c r="AA2852" i="1" s="1"/>
  <c r="Y2559" i="1"/>
  <c r="Z2559" i="1" s="1"/>
  <c r="AA2557" i="1" s="1"/>
  <c r="Y91" i="1"/>
  <c r="Z91" i="1" s="1"/>
  <c r="AA89" i="1" s="1"/>
  <c r="Y743" i="1"/>
  <c r="Z743" i="1" s="1"/>
  <c r="AA741" i="1" s="1"/>
  <c r="Y923" i="1"/>
  <c r="Z923" i="1" s="1"/>
  <c r="AA921" i="1" s="1"/>
  <c r="Y1063" i="1"/>
  <c r="Z1063" i="1" s="1"/>
  <c r="AA1061" i="1" s="1"/>
  <c r="Y1207" i="1"/>
  <c r="Z1207" i="1" s="1"/>
  <c r="AA1205" i="1" s="1"/>
  <c r="Y1331" i="1"/>
  <c r="Z1331" i="1" s="1"/>
  <c r="AA1329" i="1" s="1"/>
  <c r="Y1503" i="1"/>
  <c r="Z1503" i="1" s="1"/>
  <c r="AA1501" i="1" s="1"/>
  <c r="Y1607" i="1"/>
  <c r="Z1607" i="1" s="1"/>
  <c r="AA1605" i="1" s="1"/>
  <c r="Y1799" i="1"/>
  <c r="Z1799" i="1" s="1"/>
  <c r="AA1797" i="1" s="1"/>
  <c r="Y2039" i="1"/>
  <c r="Z2039" i="1" s="1"/>
  <c r="AA2037" i="1" s="1"/>
  <c r="Y2207" i="1"/>
  <c r="Z2207" i="1" s="1"/>
  <c r="AA2205" i="1" s="1"/>
  <c r="Y2391" i="1"/>
  <c r="Z2391" i="1" s="1"/>
  <c r="AA2389" i="1" s="1"/>
  <c r="Y227" i="1"/>
  <c r="Z227" i="1" s="1"/>
  <c r="AA225" i="1" s="1"/>
  <c r="Y1436" i="1"/>
  <c r="Z1436" i="1" s="1"/>
  <c r="AA1434" i="1" s="1"/>
  <c r="Y1564" i="1"/>
  <c r="Z1564" i="1" s="1"/>
  <c r="AA1562" i="1" s="1"/>
  <c r="Y1692" i="1"/>
  <c r="Z1692" i="1" s="1"/>
  <c r="AA1690" i="1" s="1"/>
  <c r="Y1820" i="1"/>
  <c r="Z1820" i="1" s="1"/>
  <c r="AA1818" i="1" s="1"/>
  <c r="Y1948" i="1"/>
  <c r="Z1948" i="1" s="1"/>
  <c r="AA1946" i="1" s="1"/>
  <c r="Y2412" i="1"/>
  <c r="Z2412" i="1" s="1"/>
  <c r="AA2410" i="1" s="1"/>
  <c r="Y2788" i="1"/>
  <c r="Z2788" i="1" s="1"/>
  <c r="AA2786" i="1" s="1"/>
  <c r="Y2687" i="1"/>
  <c r="Z2687" i="1" s="1"/>
  <c r="AA2685" i="1" s="1"/>
  <c r="Y2859" i="1"/>
  <c r="Z2859" i="1" s="1"/>
  <c r="AA2857" i="1" s="1"/>
  <c r="Y2708" i="1"/>
  <c r="Z2708" i="1" s="1"/>
  <c r="AA2706" i="1" s="1"/>
  <c r="Y2064" i="1"/>
  <c r="Z2064" i="1" s="1"/>
  <c r="AA2062" i="1" s="1"/>
  <c r="Y2188" i="1"/>
  <c r="Z2188" i="1" s="1"/>
  <c r="AA2186" i="1" s="1"/>
  <c r="Y2324" i="1"/>
  <c r="Z2324" i="1" s="1"/>
  <c r="AA2322" i="1" s="1"/>
  <c r="Y2704" i="1"/>
  <c r="Z2704" i="1" s="1"/>
  <c r="AA2702" i="1" s="1"/>
  <c r="Y96" i="1"/>
  <c r="Z96" i="1" s="1"/>
  <c r="AA94" i="1" s="1"/>
  <c r="Y244" i="1"/>
  <c r="Z244" i="1" s="1"/>
  <c r="AA242" i="1" s="1"/>
  <c r="Y13" i="1"/>
  <c r="Z13" i="1" s="1"/>
  <c r="AA11" i="1" s="1"/>
  <c r="Y141" i="1"/>
  <c r="Z141" i="1" s="1"/>
  <c r="AA139" i="1" s="1"/>
  <c r="Y641" i="1"/>
  <c r="Z641" i="1" s="1"/>
  <c r="AA639" i="1" s="1"/>
  <c r="Y769" i="1"/>
  <c r="Z769" i="1" s="1"/>
  <c r="AA767" i="1" s="1"/>
  <c r="Y897" i="1"/>
  <c r="Z897" i="1" s="1"/>
  <c r="AA895" i="1" s="1"/>
  <c r="Y1025" i="1"/>
  <c r="Z1025" i="1" s="1"/>
  <c r="AA1023" i="1" s="1"/>
  <c r="Y1429" i="1"/>
  <c r="Z1429" i="1" s="1"/>
  <c r="AA1427" i="1" s="1"/>
  <c r="Y1557" i="1"/>
  <c r="Z1557" i="1" s="1"/>
  <c r="AA1555" i="1" s="1"/>
  <c r="Y1258" i="1"/>
  <c r="Z1258" i="1" s="1"/>
  <c r="AA1256" i="1" s="1"/>
  <c r="Y1597" i="1"/>
  <c r="Z1597" i="1" s="1"/>
  <c r="AA1595" i="1" s="1"/>
  <c r="Y1450" i="1"/>
  <c r="Z1450" i="1" s="1"/>
  <c r="AA1448" i="1" s="1"/>
  <c r="Y1578" i="1"/>
  <c r="Z1578" i="1" s="1"/>
  <c r="AA1576" i="1" s="1"/>
  <c r="Y1706" i="1"/>
  <c r="Z1706" i="1" s="1"/>
  <c r="AA1704" i="1" s="1"/>
  <c r="Y1897" i="1"/>
  <c r="Z1897" i="1" s="1"/>
  <c r="AA1895" i="1" s="1"/>
  <c r="Y2025" i="1"/>
  <c r="Z2025" i="1" s="1"/>
  <c r="AA2023" i="1" s="1"/>
  <c r="Y2153" i="1"/>
  <c r="Z2153" i="1" s="1"/>
  <c r="AA2151" i="1" s="1"/>
  <c r="Y2281" i="1"/>
  <c r="Z2281" i="1" s="1"/>
  <c r="AA2279" i="1" s="1"/>
  <c r="Y2409" i="1"/>
  <c r="Z2409" i="1" s="1"/>
  <c r="AA2407" i="1" s="1"/>
  <c r="Y1774" i="1"/>
  <c r="Z1774" i="1" s="1"/>
  <c r="AA1772" i="1" s="1"/>
  <c r="Y1902" i="1"/>
  <c r="Z1902" i="1" s="1"/>
  <c r="AA1900" i="1" s="1"/>
  <c r="Y2030" i="1"/>
  <c r="Z2030" i="1" s="1"/>
  <c r="AA2028" i="1" s="1"/>
  <c r="Y2158" i="1"/>
  <c r="Z2158" i="1" s="1"/>
  <c r="AA2156" i="1" s="1"/>
  <c r="Y2286" i="1"/>
  <c r="Z2286" i="1" s="1"/>
  <c r="AA2284" i="1" s="1"/>
  <c r="Y2481" i="1"/>
  <c r="Z2481" i="1" s="1"/>
  <c r="AA2479" i="1" s="1"/>
  <c r="Y2609" i="1"/>
  <c r="Z2609" i="1" s="1"/>
  <c r="AA2607" i="1" s="1"/>
  <c r="Y2737" i="1"/>
  <c r="Z2737" i="1" s="1"/>
  <c r="AA2735" i="1" s="1"/>
  <c r="Y2179" i="1"/>
  <c r="Z2179" i="1" s="1"/>
  <c r="AA2177" i="1" s="1"/>
  <c r="Y1050" i="1"/>
  <c r="Z1050" i="1" s="1"/>
  <c r="AA1048" i="1" s="1"/>
  <c r="Y2678" i="1"/>
  <c r="Z2678" i="1" s="1"/>
  <c r="AA2676" i="1" s="1"/>
  <c r="Y2555" i="1"/>
  <c r="Z2555" i="1" s="1"/>
  <c r="AA2553" i="1" s="1"/>
  <c r="Y763" i="1"/>
  <c r="Z763" i="1" s="1"/>
  <c r="AA761" i="1" s="1"/>
  <c r="Y1243" i="1"/>
  <c r="Z1243" i="1" s="1"/>
  <c r="AA1241" i="1" s="1"/>
  <c r="Y1631" i="1"/>
  <c r="Z1631" i="1" s="1"/>
  <c r="AA1629" i="1" s="1"/>
  <c r="Y2395" i="1"/>
  <c r="Z2395" i="1" s="1"/>
  <c r="AA2393" i="1" s="1"/>
  <c r="Y853" i="1"/>
  <c r="Z853" i="1" s="1"/>
  <c r="AA851" i="1" s="1"/>
  <c r="Y1694" i="1"/>
  <c r="Z1694" i="1" s="1"/>
  <c r="AA1692" i="1" s="1"/>
  <c r="Y182" i="1"/>
  <c r="Z182" i="1" s="1"/>
  <c r="AA180" i="1" s="1"/>
  <c r="Y1412" i="1"/>
  <c r="Z1412" i="1" s="1"/>
  <c r="AA1410" i="1" s="1"/>
  <c r="Y793" i="1"/>
  <c r="Z793" i="1" s="1"/>
  <c r="AA791" i="1" s="1"/>
  <c r="Y1669" i="1"/>
  <c r="Z1669" i="1" s="1"/>
  <c r="AA1667" i="1" s="1"/>
  <c r="Y1650" i="1"/>
  <c r="Z1650" i="1" s="1"/>
  <c r="AA1648" i="1" s="1"/>
  <c r="Y541" i="1"/>
  <c r="Z541" i="1" s="1"/>
  <c r="AA539" i="1" s="1"/>
  <c r="Y506" i="1"/>
  <c r="Z506" i="1" s="1"/>
  <c r="AA504" i="1" s="1"/>
  <c r="Y634" i="1"/>
  <c r="Z634" i="1" s="1"/>
  <c r="AA632" i="1" s="1"/>
  <c r="Y519" i="1"/>
  <c r="Z519" i="1" s="1"/>
  <c r="AA517" i="1" s="1"/>
  <c r="Y1201" i="1"/>
  <c r="Z1201" i="1" s="1"/>
  <c r="AA1199" i="1" s="1"/>
  <c r="Y1329" i="1"/>
  <c r="Z1329" i="1" s="1"/>
  <c r="AA1327" i="1" s="1"/>
  <c r="Y1038" i="1"/>
  <c r="Z1038" i="1" s="1"/>
  <c r="AA1036" i="1" s="1"/>
  <c r="Y2442" i="1"/>
  <c r="Z2442" i="1" s="1"/>
  <c r="AA2440" i="1" s="1"/>
  <c r="Y2570" i="1"/>
  <c r="Z2570" i="1" s="1"/>
  <c r="AA2568" i="1" s="1"/>
  <c r="Y2698" i="1"/>
  <c r="Z2698" i="1" s="1"/>
  <c r="AA2696" i="1" s="1"/>
  <c r="Y2826" i="1"/>
  <c r="Z2826" i="1" s="1"/>
  <c r="AA2824" i="1" s="1"/>
  <c r="Y59" i="1"/>
  <c r="Z59" i="1" s="1"/>
  <c r="AA57" i="1" s="1"/>
  <c r="Y276" i="1"/>
  <c r="Z276" i="1" s="1"/>
  <c r="AA274" i="1" s="1"/>
  <c r="Y669" i="1"/>
  <c r="Z669" i="1" s="1"/>
  <c r="AA667" i="1" s="1"/>
  <c r="Y1053" i="1"/>
  <c r="Z1053" i="1" s="1"/>
  <c r="AA1051" i="1" s="1"/>
  <c r="Y1286" i="1"/>
  <c r="Z1286" i="1" s="1"/>
  <c r="AA1284" i="1" s="1"/>
  <c r="Y1625" i="1"/>
  <c r="Z1625" i="1" s="1"/>
  <c r="AA1623" i="1" s="1"/>
  <c r="Y1753" i="1"/>
  <c r="Z1753" i="1" s="1"/>
  <c r="AA1751" i="1" s="1"/>
  <c r="Y1478" i="1"/>
  <c r="Z1478" i="1" s="1"/>
  <c r="AA1476" i="1" s="1"/>
  <c r="Y1606" i="1"/>
  <c r="Z1606" i="1" s="1"/>
  <c r="AA1604" i="1" s="1"/>
  <c r="Y1797" i="1"/>
  <c r="Z1797" i="1" s="1"/>
  <c r="AA1795" i="1" s="1"/>
  <c r="Y1925" i="1"/>
  <c r="Z1925" i="1" s="1"/>
  <c r="AA1923" i="1" s="1"/>
  <c r="Y2053" i="1"/>
  <c r="Z2053" i="1" s="1"/>
  <c r="AA2051" i="1" s="1"/>
  <c r="Y2181" i="1"/>
  <c r="Z2181" i="1" s="1"/>
  <c r="AA2179" i="1" s="1"/>
  <c r="Y2309" i="1"/>
  <c r="Z2309" i="1" s="1"/>
  <c r="AA2307" i="1" s="1"/>
  <c r="Y2437" i="1"/>
  <c r="Z2437" i="1" s="1"/>
  <c r="AA2435" i="1" s="1"/>
  <c r="Y1802" i="1"/>
  <c r="Z1802" i="1" s="1"/>
  <c r="AA1800" i="1" s="1"/>
  <c r="Y2406" i="1"/>
  <c r="Z2406" i="1" s="1"/>
  <c r="AA2404" i="1" s="1"/>
  <c r="Y660" i="1"/>
  <c r="Z660" i="1" s="1"/>
  <c r="AA658" i="1" s="1"/>
  <c r="Y261" i="1"/>
  <c r="Z261" i="1" s="1"/>
  <c r="AA259" i="1" s="1"/>
  <c r="Y389" i="1"/>
  <c r="Z389" i="1" s="1"/>
  <c r="AA387" i="1" s="1"/>
  <c r="Y517" i="1"/>
  <c r="Z517" i="1" s="1"/>
  <c r="AA515" i="1" s="1"/>
  <c r="Y226" i="1"/>
  <c r="Z226" i="1" s="1"/>
  <c r="AA224" i="1" s="1"/>
  <c r="Y610" i="1"/>
  <c r="Z610" i="1" s="1"/>
  <c r="AA608" i="1" s="1"/>
  <c r="Y866" i="1"/>
  <c r="Z866" i="1" s="1"/>
  <c r="AA864" i="1" s="1"/>
  <c r="Y127" i="1"/>
  <c r="Z127" i="1" s="1"/>
  <c r="AA125" i="1" s="1"/>
  <c r="Y447" i="1"/>
  <c r="Z447" i="1" s="1"/>
  <c r="AA445" i="1" s="1"/>
  <c r="Y1177" i="1"/>
  <c r="Z1177" i="1" s="1"/>
  <c r="AA1175" i="1" s="1"/>
  <c r="Y1142" i="1"/>
  <c r="Z1142" i="1" s="1"/>
  <c r="AA1140" i="1" s="1"/>
  <c r="Y2706" i="1"/>
  <c r="Z2706" i="1" s="1"/>
  <c r="AA2704" i="1" s="1"/>
  <c r="Y2842" i="1"/>
  <c r="Z2842" i="1" s="1"/>
  <c r="AA2840" i="1" s="1"/>
  <c r="Y2535" i="1"/>
  <c r="Z2535" i="1" s="1"/>
  <c r="AA2533" i="1" s="1"/>
  <c r="Y2339" i="1"/>
  <c r="Z2339" i="1" s="1"/>
  <c r="AA2337" i="1" s="1"/>
  <c r="Y883" i="1"/>
  <c r="Z883" i="1" s="1"/>
  <c r="AA881" i="1" s="1"/>
  <c r="Y1015" i="1"/>
  <c r="Z1015" i="1" s="1"/>
  <c r="AA1013" i="1" s="1"/>
  <c r="Y1291" i="1"/>
  <c r="Z1291" i="1" s="1"/>
  <c r="AA1289" i="1" s="1"/>
  <c r="Y1463" i="1"/>
  <c r="Z1463" i="1" s="1"/>
  <c r="AA1461" i="1" s="1"/>
  <c r="Y1619" i="1"/>
  <c r="Z1619" i="1" s="1"/>
  <c r="AA1617" i="1" s="1"/>
  <c r="Y2159" i="1"/>
  <c r="Z2159" i="1" s="1"/>
  <c r="AA2157" i="1" s="1"/>
  <c r="Y2319" i="1"/>
  <c r="Z2319" i="1" s="1"/>
  <c r="AA2317" i="1" s="1"/>
  <c r="Y612" i="1"/>
  <c r="Z612" i="1" s="1"/>
  <c r="AA610" i="1" s="1"/>
  <c r="Y1664" i="1"/>
  <c r="Z1664" i="1" s="1"/>
  <c r="AA1662" i="1" s="1"/>
  <c r="Y1984" i="1"/>
  <c r="Z1984" i="1" s="1"/>
  <c r="AA1982" i="1" s="1"/>
  <c r="Y2664" i="1"/>
  <c r="Z2664" i="1" s="1"/>
  <c r="AA2662" i="1" s="1"/>
  <c r="Y2643" i="1"/>
  <c r="Z2643" i="1" s="1"/>
  <c r="AA2641" i="1" s="1"/>
  <c r="Y2252" i="1"/>
  <c r="Z2252" i="1" s="1"/>
  <c r="AA2250" i="1" s="1"/>
  <c r="Y120" i="1"/>
  <c r="Z120" i="1" s="1"/>
  <c r="AA118" i="1" s="1"/>
  <c r="Y1662" i="1"/>
  <c r="Z1662" i="1" s="1"/>
  <c r="AA1660" i="1" s="1"/>
  <c r="Y2333" i="1"/>
  <c r="Z2333" i="1" s="1"/>
  <c r="AA2331" i="1" s="1"/>
  <c r="Y1000" i="1"/>
  <c r="Z1000" i="1" s="1"/>
  <c r="AA998" i="1" s="1"/>
  <c r="Y656" i="1"/>
  <c r="Z656" i="1" s="1"/>
  <c r="AA654" i="1" s="1"/>
  <c r="Y1402" i="1"/>
  <c r="Z1402" i="1" s="1"/>
  <c r="AA1400" i="1" s="1"/>
  <c r="Y1211" i="1"/>
  <c r="Z1211" i="1" s="1"/>
  <c r="AA1209" i="1" s="1"/>
  <c r="Y2379" i="1"/>
  <c r="Z2379" i="1" s="1"/>
  <c r="AA2377" i="1" s="1"/>
  <c r="Y1956" i="1"/>
  <c r="Z1956" i="1" s="1"/>
  <c r="AA1954" i="1" s="1"/>
  <c r="Y2860" i="1"/>
  <c r="Z2860" i="1" s="1"/>
  <c r="AA2858" i="1" s="1"/>
  <c r="Y825" i="1"/>
  <c r="Z825" i="1" s="1"/>
  <c r="AA823" i="1" s="1"/>
  <c r="Y1533" i="1"/>
  <c r="Z1533" i="1" s="1"/>
  <c r="AA1531" i="1" s="1"/>
  <c r="Y1701" i="1"/>
  <c r="Z1701" i="1" s="1"/>
  <c r="AA1699" i="1" s="1"/>
  <c r="Y1426" i="1"/>
  <c r="Z1426" i="1" s="1"/>
  <c r="AA1424" i="1" s="1"/>
  <c r="Y2129" i="1"/>
  <c r="Z2129" i="1" s="1"/>
  <c r="AA2127" i="1" s="1"/>
  <c r="Y2257" i="1"/>
  <c r="Z2257" i="1" s="1"/>
  <c r="AA2255" i="1" s="1"/>
  <c r="Y2385" i="1"/>
  <c r="Z2385" i="1" s="1"/>
  <c r="AA2383" i="1" s="1"/>
  <c r="Y26" i="1"/>
  <c r="Z26" i="1" s="1"/>
  <c r="AA24" i="1" s="1"/>
  <c r="Y154" i="1"/>
  <c r="Z154" i="1" s="1"/>
  <c r="AA152" i="1" s="1"/>
  <c r="Y282" i="1"/>
  <c r="Z282" i="1" s="1"/>
  <c r="AA280" i="1" s="1"/>
  <c r="Y410" i="1"/>
  <c r="Z410" i="1" s="1"/>
  <c r="AA408" i="1" s="1"/>
  <c r="Y538" i="1"/>
  <c r="Z538" i="1" s="1"/>
  <c r="AA536" i="1" s="1"/>
  <c r="Y666" i="1"/>
  <c r="Z666" i="1" s="1"/>
  <c r="AA664" i="1" s="1"/>
  <c r="Y794" i="1"/>
  <c r="Z794" i="1" s="1"/>
  <c r="AA792" i="1" s="1"/>
  <c r="Y922" i="1"/>
  <c r="Z922" i="1" s="1"/>
  <c r="AA920" i="1" s="1"/>
  <c r="Y315" i="1"/>
  <c r="Z315" i="1" s="1"/>
  <c r="AA313" i="1" s="1"/>
  <c r="Y199" i="1"/>
  <c r="Z199" i="1" s="1"/>
  <c r="AA197" i="1" s="1"/>
  <c r="Y1859" i="1"/>
  <c r="Z1859" i="1" s="1"/>
  <c r="AA1857" i="1" s="1"/>
  <c r="Y1233" i="1"/>
  <c r="Z1233" i="1" s="1"/>
  <c r="AA1231" i="1" s="1"/>
  <c r="Y1361" i="1"/>
  <c r="Z1361" i="1" s="1"/>
  <c r="AA1359" i="1" s="1"/>
  <c r="Y1070" i="1"/>
  <c r="Z1070" i="1" s="1"/>
  <c r="AA1068" i="1" s="1"/>
  <c r="Y2474" i="1"/>
  <c r="Z2474" i="1" s="1"/>
  <c r="AA2472" i="1" s="1"/>
  <c r="Y2602" i="1"/>
  <c r="Z2602" i="1" s="1"/>
  <c r="AA2600" i="1" s="1"/>
  <c r="Y2730" i="1"/>
  <c r="Z2730" i="1" s="1"/>
  <c r="AA2728" i="1" s="1"/>
  <c r="Y2850" i="1"/>
  <c r="Z2850" i="1" s="1"/>
  <c r="AA2848" i="1" s="1"/>
  <c r="Y363" i="1"/>
  <c r="Z363" i="1" s="1"/>
  <c r="AA361" i="1" s="1"/>
  <c r="Y312" i="1"/>
  <c r="Z312" i="1" s="1"/>
  <c r="AA310" i="1" s="1"/>
  <c r="Y73" i="1"/>
  <c r="Z73" i="1" s="1"/>
  <c r="AA71" i="1" s="1"/>
  <c r="Y701" i="1"/>
  <c r="Z701" i="1" s="1"/>
  <c r="AA699" i="1" s="1"/>
  <c r="Y1318" i="1"/>
  <c r="Z1318" i="1" s="1"/>
  <c r="AA1316" i="1" s="1"/>
  <c r="Y1657" i="1"/>
  <c r="Z1657" i="1" s="1"/>
  <c r="AA1655" i="1" s="1"/>
  <c r="Y1382" i="1"/>
  <c r="Z1382" i="1" s="1"/>
  <c r="AA1380" i="1" s="1"/>
  <c r="Y1510" i="1"/>
  <c r="Z1510" i="1" s="1"/>
  <c r="AA1508" i="1" s="1"/>
  <c r="Y1638" i="1"/>
  <c r="Z1638" i="1" s="1"/>
  <c r="AA1636" i="1" s="1"/>
  <c r="Y1829" i="1"/>
  <c r="Z1829" i="1" s="1"/>
  <c r="AA1827" i="1" s="1"/>
  <c r="Y1957" i="1"/>
  <c r="Z1957" i="1" s="1"/>
  <c r="AA1955" i="1" s="1"/>
  <c r="Y2085" i="1"/>
  <c r="Z2085" i="1" s="1"/>
  <c r="AA2083" i="1" s="1"/>
  <c r="Y2213" i="1"/>
  <c r="Z2213" i="1" s="1"/>
  <c r="AA2211" i="1" s="1"/>
  <c r="Y2341" i="1"/>
  <c r="Z2341" i="1" s="1"/>
  <c r="AA2339" i="1" s="1"/>
  <c r="Y2469" i="1"/>
  <c r="Z2469" i="1" s="1"/>
  <c r="AA2467" i="1" s="1"/>
  <c r="Y1834" i="1"/>
  <c r="Z1834" i="1" s="1"/>
  <c r="AA1832" i="1" s="1"/>
  <c r="Y836" i="1"/>
  <c r="Z836" i="1" s="1"/>
  <c r="AA834" i="1" s="1"/>
  <c r="Y1080" i="1"/>
  <c r="Z1080" i="1" s="1"/>
  <c r="AA1078" i="1" s="1"/>
  <c r="Y549" i="1"/>
  <c r="Z549" i="1" s="1"/>
  <c r="AA547" i="1" s="1"/>
  <c r="Y130" i="1"/>
  <c r="Z130" i="1" s="1"/>
  <c r="AA128" i="1" s="1"/>
  <c r="Y258" i="1"/>
  <c r="Z258" i="1" s="1"/>
  <c r="AA256" i="1" s="1"/>
  <c r="Y514" i="1"/>
  <c r="Z514" i="1" s="1"/>
  <c r="AA512" i="1" s="1"/>
  <c r="Y175" i="1"/>
  <c r="Z175" i="1" s="1"/>
  <c r="AA173" i="1" s="1"/>
  <c r="Y1337" i="1"/>
  <c r="Z1337" i="1" s="1"/>
  <c r="AA1335" i="1" s="1"/>
  <c r="Y1046" i="1"/>
  <c r="Z1046" i="1" s="1"/>
  <c r="AA1044" i="1" s="1"/>
  <c r="Y2450" i="1"/>
  <c r="Z2450" i="1" s="1"/>
  <c r="AA2448" i="1" s="1"/>
  <c r="Y2746" i="1"/>
  <c r="Z2746" i="1" s="1"/>
  <c r="AA2744" i="1" s="1"/>
  <c r="Y2439" i="1"/>
  <c r="Z2439" i="1" s="1"/>
  <c r="AA2437" i="1" s="1"/>
  <c r="Y691" i="1"/>
  <c r="Z691" i="1" s="1"/>
  <c r="AA689" i="1" s="1"/>
  <c r="Y1031" i="1"/>
  <c r="Z1031" i="1" s="1"/>
  <c r="AA1029" i="1" s="1"/>
  <c r="Y1307" i="1"/>
  <c r="Z1307" i="1" s="1"/>
  <c r="AA1305" i="1" s="1"/>
  <c r="Y1383" i="1"/>
  <c r="Z1383" i="1" s="1"/>
  <c r="AA1381" i="1" s="1"/>
  <c r="Y1867" i="1"/>
  <c r="Z1867" i="1" s="1"/>
  <c r="AA1865" i="1" s="1"/>
  <c r="Y2059" i="1"/>
  <c r="Z2059" i="1" s="1"/>
  <c r="AA2057" i="1" s="1"/>
  <c r="Y228" i="1"/>
  <c r="Z228" i="1" s="1"/>
  <c r="AA226" i="1" s="1"/>
  <c r="Y1440" i="1"/>
  <c r="Z1440" i="1" s="1"/>
  <c r="AA1438" i="1" s="1"/>
  <c r="Y1696" i="1"/>
  <c r="Z1696" i="1" s="1"/>
  <c r="AA1694" i="1" s="1"/>
  <c r="Y1856" i="1"/>
  <c r="Z1856" i="1" s="1"/>
  <c r="AA1854" i="1" s="1"/>
  <c r="Y2671" i="1"/>
  <c r="Z2671" i="1" s="1"/>
  <c r="AA2669" i="1" s="1"/>
  <c r="Y2787" i="1"/>
  <c r="Z2787" i="1" s="1"/>
  <c r="AA2785" i="1" s="1"/>
  <c r="Y2004" i="1"/>
  <c r="Z2004" i="1" s="1"/>
  <c r="AA2002" i="1" s="1"/>
  <c r="Y1577" i="1"/>
  <c r="Z1577" i="1" s="1"/>
  <c r="AA1575" i="1" s="1"/>
  <c r="Y1885" i="1"/>
  <c r="Z1885" i="1" s="1"/>
  <c r="AA1883" i="1" s="1"/>
  <c r="Y2114" i="1"/>
  <c r="Z2114" i="1" s="1"/>
  <c r="AA2112" i="1" s="1"/>
  <c r="Y1356" i="1"/>
  <c r="Z1356" i="1" s="1"/>
  <c r="AA1354" i="1" s="1"/>
  <c r="Y436" i="1"/>
  <c r="Z436" i="1" s="1"/>
  <c r="AA434" i="1" s="1"/>
  <c r="Y158" i="1"/>
  <c r="Z158" i="1" s="1"/>
  <c r="AA156" i="1" s="1"/>
  <c r="Y732" i="1"/>
  <c r="Z732" i="1" s="1"/>
  <c r="AA730" i="1" s="1"/>
  <c r="Y788" i="1"/>
  <c r="Z788" i="1" s="1"/>
  <c r="AA786" i="1" s="1"/>
  <c r="Y672" i="1"/>
  <c r="Z672" i="1" s="1"/>
  <c r="AA670" i="1" s="1"/>
  <c r="Y427" i="1"/>
  <c r="Z427" i="1" s="1"/>
  <c r="AA425" i="1" s="1"/>
  <c r="Y165" i="1"/>
  <c r="Z165" i="1" s="1"/>
  <c r="AA163" i="1" s="1"/>
  <c r="Y577" i="1"/>
  <c r="Z577" i="1" s="1"/>
  <c r="AA575" i="1" s="1"/>
  <c r="Y702" i="1"/>
  <c r="Z702" i="1" s="1"/>
  <c r="AA700" i="1" s="1"/>
  <c r="Y608" i="1"/>
  <c r="Z608" i="1" s="1"/>
  <c r="AA606" i="1" s="1"/>
  <c r="Y2674" i="1"/>
  <c r="Z2674" i="1" s="1"/>
  <c r="AA2672" i="1" s="1"/>
  <c r="Y1986" i="1"/>
  <c r="Z1986" i="1" s="1"/>
  <c r="AA1984" i="1" s="1"/>
  <c r="Y1212" i="1"/>
  <c r="Z1212" i="1" s="1"/>
  <c r="AA1210" i="1" s="1"/>
  <c r="Y240" i="1"/>
  <c r="Z240" i="1" s="1"/>
  <c r="AA238" i="1" s="1"/>
  <c r="Y107" i="1"/>
  <c r="Z107" i="1" s="1"/>
  <c r="AA105" i="1" s="1"/>
  <c r="Y944" i="1"/>
  <c r="Z944" i="1" s="1"/>
  <c r="AA942" i="1" s="1"/>
  <c r="Y756" i="1"/>
  <c r="Z756" i="1" s="1"/>
  <c r="AA754" i="1" s="1"/>
  <c r="Y372" i="1"/>
  <c r="Z372" i="1" s="1"/>
  <c r="AA370" i="1" s="1"/>
  <c r="Y881" i="1"/>
  <c r="Z881" i="1" s="1"/>
  <c r="AA879" i="1" s="1"/>
  <c r="Y1434" i="1"/>
  <c r="Z1434" i="1" s="1"/>
  <c r="AA1432" i="1" s="1"/>
  <c r="Y1758" i="1"/>
  <c r="Z1758" i="1" s="1"/>
  <c r="AA1756" i="1" s="1"/>
  <c r="Y390" i="1"/>
  <c r="Z390" i="1" s="1"/>
  <c r="AA388" i="1" s="1"/>
  <c r="Y591" i="1"/>
  <c r="Z591" i="1" s="1"/>
  <c r="AA589" i="1" s="1"/>
  <c r="Y277" i="1"/>
  <c r="Z277" i="1" s="1"/>
  <c r="AA275" i="1" s="1"/>
  <c r="Y405" i="1"/>
  <c r="Z405" i="1" s="1"/>
  <c r="AA403" i="1" s="1"/>
  <c r="Y533" i="1"/>
  <c r="Z533" i="1" s="1"/>
  <c r="AA531" i="1" s="1"/>
  <c r="Y435" i="1"/>
  <c r="Z435" i="1" s="1"/>
  <c r="AA433" i="1" s="1"/>
  <c r="Y114" i="1"/>
  <c r="Z114" i="1" s="1"/>
  <c r="AA112" i="1" s="1"/>
  <c r="Y242" i="1"/>
  <c r="Z242" i="1" s="1"/>
  <c r="AA240" i="1" s="1"/>
  <c r="Y370" i="1"/>
  <c r="Z370" i="1" s="1"/>
  <c r="AA368" i="1" s="1"/>
  <c r="Y498" i="1"/>
  <c r="Z498" i="1" s="1"/>
  <c r="AA496" i="1" s="1"/>
  <c r="Y626" i="1"/>
  <c r="Z626" i="1" s="1"/>
  <c r="AA624" i="1" s="1"/>
  <c r="Y754" i="1"/>
  <c r="Z754" i="1" s="1"/>
  <c r="AA752" i="1" s="1"/>
  <c r="Y882" i="1"/>
  <c r="Z882" i="1" s="1"/>
  <c r="AA880" i="1" s="1"/>
  <c r="Y1010" i="1"/>
  <c r="Z1010" i="1" s="1"/>
  <c r="AA1008" i="1" s="1"/>
  <c r="Y143" i="1"/>
  <c r="Z143" i="1" s="1"/>
  <c r="AA141" i="1" s="1"/>
  <c r="Y487" i="1"/>
  <c r="Z487" i="1" s="1"/>
  <c r="AA485" i="1" s="1"/>
  <c r="Y1193" i="1"/>
  <c r="Z1193" i="1" s="1"/>
  <c r="AA1191" i="1" s="1"/>
  <c r="Y1321" i="1"/>
  <c r="Z1321" i="1" s="1"/>
  <c r="AA1319" i="1" s="1"/>
  <c r="Y1030" i="1"/>
  <c r="Z1030" i="1" s="1"/>
  <c r="AA1028" i="1" s="1"/>
  <c r="Y2434" i="1"/>
  <c r="Z2434" i="1" s="1"/>
  <c r="AA2432" i="1" s="1"/>
  <c r="Y2562" i="1"/>
  <c r="Z2562" i="1" s="1"/>
  <c r="AA2560" i="1" s="1"/>
  <c r="Y2690" i="1"/>
  <c r="Z2690" i="1" s="1"/>
  <c r="AA2688" i="1" s="1"/>
  <c r="Y2822" i="1"/>
  <c r="Z2822" i="1" s="1"/>
  <c r="AA2820" i="1" s="1"/>
  <c r="Y2519" i="1"/>
  <c r="Z2519" i="1" s="1"/>
  <c r="AA2517" i="1" s="1"/>
  <c r="Y1955" i="1"/>
  <c r="Z1955" i="1" s="1"/>
  <c r="AA1953" i="1" s="1"/>
  <c r="Y667" i="1"/>
  <c r="Z667" i="1" s="1"/>
  <c r="AA665" i="1" s="1"/>
  <c r="Y799" i="1"/>
  <c r="Z799" i="1" s="1"/>
  <c r="AA797" i="1" s="1"/>
  <c r="Y875" i="1"/>
  <c r="Z875" i="1" s="1"/>
  <c r="AA873" i="1" s="1"/>
  <c r="Y995" i="1"/>
  <c r="Z995" i="1" s="1"/>
  <c r="AA993" i="1" s="1"/>
  <c r="Y1151" i="1"/>
  <c r="Z1151" i="1" s="1"/>
  <c r="AA1149" i="1" s="1"/>
  <c r="Y1283" i="1"/>
  <c r="Z1283" i="1" s="1"/>
  <c r="AA1281" i="1" s="1"/>
  <c r="Y1359" i="1"/>
  <c r="Z1359" i="1" s="1"/>
  <c r="AA1357" i="1" s="1"/>
  <c r="Y1455" i="1"/>
  <c r="Z1455" i="1" s="1"/>
  <c r="AA1453" i="1" s="1"/>
  <c r="Y1599" i="1"/>
  <c r="Z1599" i="1" s="1"/>
  <c r="AA1597" i="1" s="1"/>
  <c r="Y1711" i="1"/>
  <c r="Z1711" i="1" s="1"/>
  <c r="AA1709" i="1" s="1"/>
  <c r="Y1831" i="1"/>
  <c r="Z1831" i="1" s="1"/>
  <c r="AA1829" i="1" s="1"/>
  <c r="Y1963" i="1"/>
  <c r="Z1963" i="1" s="1"/>
  <c r="AA1961" i="1" s="1"/>
  <c r="Y2143" i="1"/>
  <c r="Z2143" i="1" s="1"/>
  <c r="AA2141" i="1" s="1"/>
  <c r="Y2299" i="1"/>
  <c r="Z2299" i="1" s="1"/>
  <c r="AA2297" i="1" s="1"/>
  <c r="Y36" i="1"/>
  <c r="Z36" i="1" s="1"/>
  <c r="AA34" i="1" s="1"/>
  <c r="Y548" i="1"/>
  <c r="Z548" i="1" s="1"/>
  <c r="AA546" i="1" s="1"/>
  <c r="Y1520" i="1"/>
  <c r="Z1520" i="1" s="1"/>
  <c r="AA1518" i="1" s="1"/>
  <c r="Y1648" i="1"/>
  <c r="Z1648" i="1" s="1"/>
  <c r="AA1646" i="1" s="1"/>
  <c r="Y1776" i="1"/>
  <c r="Z1776" i="1" s="1"/>
  <c r="AA1774" i="1" s="1"/>
  <c r="Y1904" i="1"/>
  <c r="Z1904" i="1" s="1"/>
  <c r="AA1902" i="1" s="1"/>
  <c r="Y2424" i="1"/>
  <c r="Z2424" i="1" s="1"/>
  <c r="AA2422" i="1" s="1"/>
  <c r="Y2800" i="1"/>
  <c r="Z2800" i="1" s="1"/>
  <c r="AA2798" i="1" s="1"/>
  <c r="Y2679" i="1"/>
  <c r="Z2679" i="1" s="1"/>
  <c r="AA2677" i="1" s="1"/>
  <c r="Y2799" i="1"/>
  <c r="Z2799" i="1" s="1"/>
  <c r="AA2797" i="1" s="1"/>
  <c r="Y2572" i="1"/>
  <c r="Z2572" i="1" s="1"/>
  <c r="AA2570" i="1" s="1"/>
  <c r="Y2020" i="1"/>
  <c r="Z2020" i="1" s="1"/>
  <c r="AA2018" i="1" s="1"/>
  <c r="Y2148" i="1"/>
  <c r="Z2148" i="1" s="1"/>
  <c r="AA2146" i="1" s="1"/>
  <c r="Y2264" i="1"/>
  <c r="Z2264" i="1" s="1"/>
  <c r="AA2262" i="1" s="1"/>
  <c r="Y2528" i="1"/>
  <c r="Z2528" i="1" s="1"/>
  <c r="AA2526" i="1" s="1"/>
  <c r="Y28" i="1"/>
  <c r="Z28" i="1" s="1"/>
  <c r="AA26" i="1" s="1"/>
  <c r="Y176" i="1"/>
  <c r="Z176" i="1" s="1"/>
  <c r="AA174" i="1" s="1"/>
  <c r="Y320" i="1"/>
  <c r="Z320" i="1" s="1"/>
  <c r="AA318" i="1" s="1"/>
  <c r="Y81" i="1"/>
  <c r="Z81" i="1" s="1"/>
  <c r="AA79" i="1" s="1"/>
  <c r="Y209" i="1"/>
  <c r="Z209" i="1" s="1"/>
  <c r="AA207" i="1" s="1"/>
  <c r="Y709" i="1"/>
  <c r="Z709" i="1" s="1"/>
  <c r="AA707" i="1" s="1"/>
  <c r="Y837" i="1"/>
  <c r="Z837" i="1" s="1"/>
  <c r="AA835" i="1" s="1"/>
  <c r="Y965" i="1"/>
  <c r="Z965" i="1" s="1"/>
  <c r="AA963" i="1" s="1"/>
  <c r="Y1093" i="1"/>
  <c r="Z1093" i="1" s="1"/>
  <c r="AA1091" i="1" s="1"/>
  <c r="Y1497" i="1"/>
  <c r="Z1497" i="1" s="1"/>
  <c r="AA1495" i="1" s="1"/>
  <c r="Y1198" i="1"/>
  <c r="Z1198" i="1" s="1"/>
  <c r="AA1196" i="1" s="1"/>
  <c r="Y1326" i="1"/>
  <c r="Z1326" i="1" s="1"/>
  <c r="AA1324" i="1" s="1"/>
  <c r="Y1665" i="1"/>
  <c r="Z1665" i="1" s="1"/>
  <c r="AA1663" i="1" s="1"/>
  <c r="Y1390" i="1"/>
  <c r="Z1390" i="1" s="1"/>
  <c r="AA1388" i="1" s="1"/>
  <c r="Y1518" i="1"/>
  <c r="Z1518" i="1" s="1"/>
  <c r="AA1516" i="1" s="1"/>
  <c r="Y1646" i="1"/>
  <c r="Z1646" i="1" s="1"/>
  <c r="AA1644" i="1" s="1"/>
  <c r="Y1837" i="1"/>
  <c r="Z1837" i="1" s="1"/>
  <c r="AA1835" i="1" s="1"/>
  <c r="Y1965" i="1"/>
  <c r="Z1965" i="1" s="1"/>
  <c r="AA1963" i="1" s="1"/>
  <c r="Y2093" i="1"/>
  <c r="Z2093" i="1" s="1"/>
  <c r="AA2091" i="1" s="1"/>
  <c r="Y2221" i="1"/>
  <c r="Z2221" i="1" s="1"/>
  <c r="AA2219" i="1" s="1"/>
  <c r="Y2349" i="1"/>
  <c r="Z2349" i="1" s="1"/>
  <c r="AA2347" i="1" s="1"/>
  <c r="Y1842" i="1"/>
  <c r="Z1842" i="1" s="1"/>
  <c r="AA1840" i="1" s="1"/>
  <c r="Y1970" i="1"/>
  <c r="Z1970" i="1" s="1"/>
  <c r="AA1968" i="1" s="1"/>
  <c r="Y2098" i="1"/>
  <c r="Z2098" i="1" s="1"/>
  <c r="AA2096" i="1" s="1"/>
  <c r="Y2226" i="1"/>
  <c r="Z2226" i="1" s="1"/>
  <c r="AA2224" i="1" s="1"/>
  <c r="Y2354" i="1"/>
  <c r="Z2354" i="1" s="1"/>
  <c r="AA2352" i="1" s="1"/>
  <c r="Y2549" i="1"/>
  <c r="Z2549" i="1" s="1"/>
  <c r="AA2547" i="1" s="1"/>
  <c r="Y2677" i="1"/>
  <c r="Z2677" i="1" s="1"/>
  <c r="AA2675" i="1" s="1"/>
  <c r="Y2805" i="1"/>
  <c r="Z2805" i="1" s="1"/>
  <c r="AA2803" i="1" s="1"/>
  <c r="Y872" i="1"/>
  <c r="Z872" i="1" s="1"/>
  <c r="AA870" i="1" s="1"/>
  <c r="Y1136" i="1"/>
  <c r="Z1136" i="1" s="1"/>
  <c r="AA1134" i="1" s="1"/>
  <c r="Y1388" i="1"/>
  <c r="Z1388" i="1" s="1"/>
  <c r="AA1386" i="1" s="1"/>
  <c r="Y1052" i="1"/>
  <c r="Z1052" i="1" s="1"/>
  <c r="AA1050" i="1" s="1"/>
  <c r="Y1300" i="1"/>
  <c r="Z1300" i="1" s="1"/>
  <c r="AA1298" i="1" s="1"/>
  <c r="Y885" i="1"/>
  <c r="Z885" i="1" s="1"/>
  <c r="AA883" i="1" s="1"/>
  <c r="Y1534" i="1"/>
  <c r="Z1534" i="1" s="1"/>
  <c r="AA1532" i="1" s="1"/>
  <c r="Y2565" i="1"/>
  <c r="Z2565" i="1" s="1"/>
  <c r="AA2563" i="1" s="1"/>
  <c r="Y2567" i="1"/>
  <c r="Z2567" i="1" s="1"/>
  <c r="AA2565" i="1" s="1"/>
  <c r="Y899" i="1"/>
  <c r="Z899" i="1" s="1"/>
  <c r="AA897" i="1" s="1"/>
  <c r="Y1743" i="1"/>
  <c r="Z1743" i="1" s="1"/>
  <c r="AA1741" i="1" s="1"/>
  <c r="Y2359" i="1"/>
  <c r="Z2359" i="1" s="1"/>
  <c r="AA2357" i="1" s="1"/>
  <c r="Y1568" i="1"/>
  <c r="Z1568" i="1" s="1"/>
  <c r="AA1566" i="1" s="1"/>
  <c r="Y2461" i="1"/>
  <c r="Z2461" i="1" s="1"/>
  <c r="AA2459" i="1" s="1"/>
  <c r="Y2597" i="1"/>
  <c r="Z2597" i="1" s="1"/>
  <c r="AA2595" i="1" s="1"/>
  <c r="Y1096" i="1"/>
  <c r="Z1096" i="1" s="1"/>
  <c r="AA1094" i="1" s="1"/>
  <c r="Y1304" i="1"/>
  <c r="Z1304" i="1" s="1"/>
  <c r="AA1302" i="1" s="1"/>
  <c r="Y1344" i="1"/>
  <c r="Z1344" i="1" s="1"/>
  <c r="AA1342" i="1" s="1"/>
  <c r="Y190" i="1"/>
  <c r="Z190" i="1" s="1"/>
  <c r="AA188" i="1" s="1"/>
  <c r="Y1445" i="1"/>
  <c r="Z1445" i="1" s="1"/>
  <c r="AA1443" i="1" s="1"/>
  <c r="Y1594" i="1"/>
  <c r="Z1594" i="1" s="1"/>
  <c r="AA1592" i="1" s="1"/>
  <c r="Y1918" i="1"/>
  <c r="Z1918" i="1" s="1"/>
  <c r="AA1916" i="1" s="1"/>
  <c r="Y2046" i="1"/>
  <c r="Z2046" i="1" s="1"/>
  <c r="AA2044" i="1" s="1"/>
  <c r="Y2174" i="1"/>
  <c r="Z2174" i="1" s="1"/>
  <c r="AA2172" i="1" s="1"/>
  <c r="Y2302" i="1"/>
  <c r="Z2302" i="1" s="1"/>
  <c r="AA2300" i="1" s="1"/>
  <c r="Y528" i="1"/>
  <c r="Z528" i="1" s="1"/>
  <c r="AA526" i="1" s="1"/>
  <c r="Y1044" i="1"/>
  <c r="Z1044" i="1" s="1"/>
  <c r="AA1042" i="1" s="1"/>
  <c r="Y1324" i="1"/>
  <c r="Z1324" i="1" s="1"/>
  <c r="AA1322" i="1" s="1"/>
  <c r="Y1449" i="1"/>
  <c r="Z1449" i="1" s="1"/>
  <c r="AA1447" i="1" s="1"/>
  <c r="Y1730" i="1"/>
  <c r="Z1730" i="1" s="1"/>
  <c r="AA1728" i="1" s="1"/>
  <c r="Y988" i="1"/>
  <c r="Z988" i="1" s="1"/>
  <c r="AA986" i="1" s="1"/>
  <c r="Y1292" i="1"/>
  <c r="Z1292" i="1" s="1"/>
  <c r="AA1290" i="1" s="1"/>
  <c r="Y361" i="1"/>
  <c r="Z361" i="1" s="1"/>
  <c r="AA359" i="1" s="1"/>
  <c r="Y38" i="1"/>
  <c r="Z38" i="1" s="1"/>
  <c r="AA36" i="1" s="1"/>
  <c r="Y438" i="1"/>
  <c r="Z438" i="1" s="1"/>
  <c r="AA436" i="1" s="1"/>
  <c r="Y774" i="1"/>
  <c r="Z774" i="1" s="1"/>
  <c r="AA772" i="1" s="1"/>
  <c r="Y263" i="1"/>
  <c r="Z263" i="1" s="1"/>
  <c r="AA261" i="1" s="1"/>
  <c r="Y192" i="1"/>
  <c r="Z192" i="1" s="1"/>
  <c r="AA190" i="1" s="1"/>
  <c r="Y1288" i="1"/>
  <c r="Z1288" i="1" s="1"/>
  <c r="AA1286" i="1" s="1"/>
  <c r="Y582" i="1"/>
  <c r="Z582" i="1" s="1"/>
  <c r="AA580" i="1" s="1"/>
  <c r="Y950" i="1"/>
  <c r="Z950" i="1" s="1"/>
  <c r="AA948" i="1" s="1"/>
  <c r="Y559" i="1"/>
  <c r="Z559" i="1" s="1"/>
  <c r="AA557" i="1" s="1"/>
  <c r="Y2003" i="1"/>
  <c r="Z2003" i="1" s="1"/>
  <c r="AA2001" i="1" s="1"/>
  <c r="Y2832" i="1"/>
  <c r="Z2832" i="1" s="1"/>
  <c r="AA2830" i="1" s="1"/>
  <c r="Y1097" i="1"/>
  <c r="Z1097" i="1" s="1"/>
  <c r="AA1095" i="1" s="1"/>
  <c r="Y1718" i="1"/>
  <c r="Z1718" i="1" s="1"/>
  <c r="AA1716" i="1" s="1"/>
  <c r="Y1846" i="1"/>
  <c r="Z1846" i="1" s="1"/>
  <c r="AA1844" i="1" s="1"/>
  <c r="Y1974" i="1"/>
  <c r="Z1974" i="1" s="1"/>
  <c r="AA1972" i="1" s="1"/>
  <c r="Y2102" i="1"/>
  <c r="Z2102" i="1" s="1"/>
  <c r="AA2100" i="1" s="1"/>
  <c r="Y2230" i="1"/>
  <c r="Z2230" i="1" s="1"/>
  <c r="AA2228" i="1" s="1"/>
  <c r="Y2358" i="1"/>
  <c r="Z2358" i="1" s="1"/>
  <c r="AA2356" i="1" s="1"/>
  <c r="Y2553" i="1"/>
  <c r="Z2553" i="1" s="1"/>
  <c r="AA2551" i="1" s="1"/>
  <c r="Y2681" i="1"/>
  <c r="Z2681" i="1" s="1"/>
  <c r="AA2679" i="1" s="1"/>
  <c r="Y2825" i="1"/>
  <c r="Z2825" i="1" s="1"/>
  <c r="AA2823" i="1" s="1"/>
  <c r="Y499" i="1"/>
  <c r="Z499" i="1" s="1"/>
  <c r="AA497" i="1" s="1"/>
  <c r="Y122" i="1"/>
  <c r="Z122" i="1" s="1"/>
  <c r="AA120" i="1" s="1"/>
  <c r="Y250" i="1"/>
  <c r="Z250" i="1" s="1"/>
  <c r="AA248" i="1" s="1"/>
  <c r="Y378" i="1"/>
  <c r="Z378" i="1" s="1"/>
  <c r="AA376" i="1" s="1"/>
  <c r="Y762" i="1"/>
  <c r="Z762" i="1" s="1"/>
  <c r="AA760" i="1" s="1"/>
  <c r="Y890" i="1"/>
  <c r="Z890" i="1" s="1"/>
  <c r="AA888" i="1" s="1"/>
  <c r="Y1018" i="1"/>
  <c r="Z1018" i="1" s="1"/>
  <c r="AA1016" i="1" s="1"/>
  <c r="Y159" i="1"/>
  <c r="Z159" i="1" s="1"/>
  <c r="AA157" i="1" s="1"/>
  <c r="Y41" i="1"/>
  <c r="Z41" i="1" s="1"/>
  <c r="AA39" i="1" s="1"/>
  <c r="Y1930" i="1"/>
  <c r="Z1930" i="1" s="1"/>
  <c r="AA1928" i="1" s="1"/>
  <c r="Y1024" i="1"/>
  <c r="Z1024" i="1" s="1"/>
  <c r="AA1022" i="1" s="1"/>
  <c r="Y295" i="1"/>
  <c r="Z295" i="1" s="1"/>
  <c r="AA293" i="1" s="1"/>
  <c r="Y1273" i="1"/>
  <c r="Z1273" i="1" s="1"/>
  <c r="AA1271" i="1" s="1"/>
  <c r="Y2599" i="1"/>
  <c r="Z2599" i="1" s="1"/>
  <c r="AA2597" i="1" s="1"/>
  <c r="Y851" i="1"/>
  <c r="Z851" i="1" s="1"/>
  <c r="AA849" i="1" s="1"/>
  <c r="Y2091" i="1"/>
  <c r="Z2091" i="1" s="1"/>
  <c r="AA2089" i="1" s="1"/>
  <c r="Y1600" i="1"/>
  <c r="Z1600" i="1" s="1"/>
  <c r="AA1598" i="1" s="1"/>
  <c r="Y2691" i="1"/>
  <c r="Z2691" i="1" s="1"/>
  <c r="AA2689" i="1" s="1"/>
  <c r="Y2620" i="1"/>
  <c r="Z2620" i="1" s="1"/>
  <c r="AA2618" i="1" s="1"/>
  <c r="Y97" i="1"/>
  <c r="Z97" i="1" s="1"/>
  <c r="AA95" i="1" s="1"/>
  <c r="Y2242" i="1"/>
  <c r="Z2242" i="1" s="1"/>
  <c r="AA2240" i="1" s="1"/>
  <c r="Y416" i="1"/>
  <c r="Z416" i="1" s="1"/>
  <c r="AA414" i="1" s="1"/>
  <c r="Y459" i="1"/>
  <c r="Z459" i="1" s="1"/>
  <c r="AA457" i="1" s="1"/>
  <c r="Y1213" i="1"/>
  <c r="Z1213" i="1" s="1"/>
  <c r="AA1211" i="1" s="1"/>
  <c r="Y2536" i="1"/>
  <c r="Z2536" i="1" s="1"/>
  <c r="AA2534" i="1" s="1"/>
  <c r="Y88" i="1"/>
  <c r="Z88" i="1" s="1"/>
  <c r="AA86" i="1" s="1"/>
  <c r="Y252" i="1"/>
  <c r="Z252" i="1" s="1"/>
  <c r="AA250" i="1" s="1"/>
  <c r="Y37" i="1"/>
  <c r="Z37" i="1" s="1"/>
  <c r="AA35" i="1" s="1"/>
  <c r="Y2191" i="1"/>
  <c r="Z2191" i="1" s="1"/>
  <c r="AA2189" i="1" s="1"/>
  <c r="Y2367" i="1"/>
  <c r="Z2367" i="1" s="1"/>
  <c r="AA2365" i="1" s="1"/>
  <c r="Y1676" i="1"/>
  <c r="Z1676" i="1" s="1"/>
  <c r="AA1674" i="1" s="1"/>
  <c r="Y1804" i="1"/>
  <c r="Z1804" i="1" s="1"/>
  <c r="AA1802" i="1" s="1"/>
  <c r="Y1932" i="1"/>
  <c r="Z1932" i="1" s="1"/>
  <c r="AA1930" i="1" s="1"/>
  <c r="Y2364" i="1"/>
  <c r="Z2364" i="1" s="1"/>
  <c r="AA2362" i="1" s="1"/>
  <c r="Y2740" i="1"/>
  <c r="Z2740" i="1" s="1"/>
  <c r="AA2738" i="1" s="1"/>
  <c r="Y1210" i="1"/>
  <c r="Z1210" i="1" s="1"/>
  <c r="AA1208" i="1" s="1"/>
  <c r="Y596" i="1"/>
  <c r="Z596" i="1" s="1"/>
  <c r="AA594" i="1" s="1"/>
  <c r="Y2062" i="1"/>
  <c r="Z2062" i="1" s="1"/>
  <c r="AA2060" i="1" s="1"/>
  <c r="Y2318" i="1"/>
  <c r="Z2318" i="1" s="1"/>
  <c r="AA2316" i="1" s="1"/>
  <c r="Y2513" i="1"/>
  <c r="Z2513" i="1" s="1"/>
  <c r="AA2511" i="1" s="1"/>
  <c r="Y2641" i="1"/>
  <c r="Z2641" i="1" s="1"/>
  <c r="AA2639" i="1" s="1"/>
  <c r="Y2769" i="1"/>
  <c r="Z2769" i="1" s="1"/>
  <c r="AA2767" i="1" s="1"/>
  <c r="Y768" i="1"/>
  <c r="Z768" i="1" s="1"/>
  <c r="AA766" i="1" s="1"/>
  <c r="Y1197" i="1"/>
  <c r="Z1197" i="1" s="1"/>
  <c r="AA1195" i="1" s="1"/>
  <c r="Y1146" i="1"/>
  <c r="Z1146" i="1" s="1"/>
  <c r="AA1144" i="1" s="1"/>
  <c r="Y2738" i="1"/>
  <c r="Z2738" i="1" s="1"/>
  <c r="AA2736" i="1" s="1"/>
  <c r="Y2619" i="1"/>
  <c r="Z2619" i="1" s="1"/>
  <c r="AA2617" i="1" s="1"/>
  <c r="Y791" i="1"/>
  <c r="Z791" i="1" s="1"/>
  <c r="AA789" i="1" s="1"/>
  <c r="Y1395" i="1"/>
  <c r="Z1395" i="1" s="1"/>
  <c r="AA1393" i="1" s="1"/>
  <c r="Y1735" i="1"/>
  <c r="Z1735" i="1" s="1"/>
  <c r="AA1733" i="1" s="1"/>
  <c r="Y9" i="1"/>
  <c r="Z9" i="1" s="1"/>
  <c r="Y1374" i="1"/>
  <c r="Z1374" i="1" s="1"/>
  <c r="AA1372" i="1" s="1"/>
  <c r="Y2173" i="1"/>
  <c r="Z2173" i="1" s="1"/>
  <c r="AA2171" i="1" s="1"/>
  <c r="Y940" i="1"/>
  <c r="Z940" i="1" s="1"/>
  <c r="AA938" i="1" s="1"/>
  <c r="Y1583" i="1"/>
  <c r="Z1583" i="1" s="1"/>
  <c r="AA1581" i="1" s="1"/>
  <c r="Y2011" i="1"/>
  <c r="Z2011" i="1" s="1"/>
  <c r="AA2009" i="1" s="1"/>
  <c r="Y1460" i="1"/>
  <c r="Z1460" i="1" s="1"/>
  <c r="AA1458" i="1" s="1"/>
  <c r="Y288" i="1"/>
  <c r="Z288" i="1" s="1"/>
  <c r="AA286" i="1" s="1"/>
  <c r="Y1129" i="1"/>
  <c r="Z1129" i="1" s="1"/>
  <c r="AA1127" i="1" s="1"/>
  <c r="Y1362" i="1"/>
  <c r="Z1362" i="1" s="1"/>
  <c r="AA1360" i="1" s="1"/>
  <c r="Y1554" i="1"/>
  <c r="Z1554" i="1" s="1"/>
  <c r="AA1552" i="1" s="1"/>
  <c r="Y1750" i="1"/>
  <c r="Z1750" i="1" s="1"/>
  <c r="AA1748" i="1" s="1"/>
  <c r="Y1112" i="1"/>
  <c r="Z1112" i="1" s="1"/>
  <c r="AA1110" i="1" s="1"/>
  <c r="Y604" i="1"/>
  <c r="Z604" i="1" s="1"/>
  <c r="AA602" i="1" s="1"/>
  <c r="Y445" i="1"/>
  <c r="Z445" i="1" s="1"/>
  <c r="AA443" i="1" s="1"/>
  <c r="Y847" i="1"/>
  <c r="Z847" i="1" s="1"/>
  <c r="AA845" i="1" s="1"/>
  <c r="Y955" i="1"/>
  <c r="Z955" i="1" s="1"/>
  <c r="AA953" i="1" s="1"/>
  <c r="Y1027" i="1"/>
  <c r="Z1027" i="1" s="1"/>
  <c r="AA1025" i="1" s="1"/>
  <c r="Y1171" i="1"/>
  <c r="Z1171" i="1" s="1"/>
  <c r="AA1169" i="1" s="1"/>
  <c r="Y1295" i="1"/>
  <c r="Z1295" i="1" s="1"/>
  <c r="AA1293" i="1" s="1"/>
  <c r="Y1363" i="1"/>
  <c r="Z1363" i="1" s="1"/>
  <c r="AA1361" i="1" s="1"/>
  <c r="Y1467" i="1"/>
  <c r="Z1467" i="1" s="1"/>
  <c r="AA1465" i="1" s="1"/>
  <c r="Y1623" i="1"/>
  <c r="Z1623" i="1" s="1"/>
  <c r="AA1621" i="1" s="1"/>
  <c r="Y1747" i="1"/>
  <c r="Z1747" i="1" s="1"/>
  <c r="AA1745" i="1" s="1"/>
  <c r="Y1863" i="1"/>
  <c r="Z1863" i="1" s="1"/>
  <c r="AA1861" i="1" s="1"/>
  <c r="Y2015" i="1"/>
  <c r="Z2015" i="1" s="1"/>
  <c r="AA2013" i="1" s="1"/>
  <c r="Y2219" i="1"/>
  <c r="Z2219" i="1" s="1"/>
  <c r="AA2217" i="1" s="1"/>
  <c r="Y196" i="1"/>
  <c r="Z196" i="1" s="1"/>
  <c r="AA194" i="1" s="1"/>
  <c r="Y1432" i="1"/>
  <c r="Z1432" i="1" s="1"/>
  <c r="AA1430" i="1" s="1"/>
  <c r="Y1560" i="1"/>
  <c r="Z1560" i="1" s="1"/>
  <c r="AA1558" i="1" s="1"/>
  <c r="Y1688" i="1"/>
  <c r="Z1688" i="1" s="1"/>
  <c r="AA1686" i="1" s="1"/>
  <c r="Y1816" i="1"/>
  <c r="Z1816" i="1" s="1"/>
  <c r="AA1814" i="1" s="1"/>
  <c r="Y1944" i="1"/>
  <c r="Z1944" i="1" s="1"/>
  <c r="AA1942" i="1" s="1"/>
  <c r="Y2544" i="1"/>
  <c r="Z2544" i="1" s="1"/>
  <c r="AA2542" i="1" s="1"/>
  <c r="Y2195" i="1"/>
  <c r="Z2195" i="1" s="1"/>
  <c r="AA2193" i="1" s="1"/>
  <c r="Y2735" i="1"/>
  <c r="Z2735" i="1" s="1"/>
  <c r="AA2733" i="1" s="1"/>
  <c r="Y2500" i="1"/>
  <c r="Z2500" i="1" s="1"/>
  <c r="AA2498" i="1" s="1"/>
  <c r="Y1996" i="1"/>
  <c r="Z1996" i="1" s="1"/>
  <c r="AA1994" i="1" s="1"/>
  <c r="Y2124" i="1"/>
  <c r="Z2124" i="1" s="1"/>
  <c r="AA2122" i="1" s="1"/>
  <c r="Y2260" i="1"/>
  <c r="Z2260" i="1" s="1"/>
  <c r="AA2258" i="1" s="1"/>
  <c r="Y2504" i="1"/>
  <c r="Z2504" i="1" s="1"/>
  <c r="AA2502" i="1" s="1"/>
  <c r="Y20" i="1"/>
  <c r="Z20" i="1" s="1"/>
  <c r="AA18" i="1" s="1"/>
  <c r="Y168" i="1"/>
  <c r="Z168" i="1" s="1"/>
  <c r="AA166" i="1" s="1"/>
  <c r="Y829" i="1"/>
  <c r="Z829" i="1" s="1"/>
  <c r="AA827" i="1" s="1"/>
  <c r="Y957" i="1"/>
  <c r="Z957" i="1" s="1"/>
  <c r="AA955" i="1" s="1"/>
  <c r="Y1962" i="1"/>
  <c r="Z1962" i="1" s="1"/>
  <c r="AA1960" i="1" s="1"/>
  <c r="Y2090" i="1"/>
  <c r="Z2090" i="1" s="1"/>
  <c r="AA2088" i="1" s="1"/>
  <c r="Y2218" i="1"/>
  <c r="Z2218" i="1" s="1"/>
  <c r="AA2216" i="1" s="1"/>
  <c r="Y2346" i="1"/>
  <c r="Z2346" i="1" s="1"/>
  <c r="AA2344" i="1" s="1"/>
  <c r="Y2541" i="1"/>
  <c r="Z2541" i="1" s="1"/>
  <c r="AA2539" i="1" s="1"/>
  <c r="Y2669" i="1"/>
  <c r="Z2669" i="1" s="1"/>
  <c r="AA2667" i="1" s="1"/>
  <c r="Y2797" i="1"/>
  <c r="Z2797" i="1" s="1"/>
  <c r="AA2795" i="1" s="1"/>
  <c r="Y856" i="1"/>
  <c r="Z856" i="1" s="1"/>
  <c r="AA854" i="1" s="1"/>
  <c r="Y1280" i="1"/>
  <c r="Z1280" i="1" s="1"/>
  <c r="AA1278" i="1" s="1"/>
  <c r="Y2627" i="1"/>
  <c r="Z2627" i="1" s="1"/>
  <c r="AA2625" i="1" s="1"/>
  <c r="Y1591" i="1"/>
  <c r="Z1591" i="1" s="1"/>
  <c r="AA1589" i="1" s="1"/>
  <c r="Y2127" i="1"/>
  <c r="Z2127" i="1" s="1"/>
  <c r="AA2125" i="1" s="1"/>
  <c r="Y1632" i="1"/>
  <c r="Z1632" i="1" s="1"/>
  <c r="AA1630" i="1" s="1"/>
  <c r="Y2568" i="1"/>
  <c r="Z2568" i="1" s="1"/>
  <c r="AA2566" i="1" s="1"/>
  <c r="Y2192" i="1"/>
  <c r="Z2192" i="1" s="1"/>
  <c r="AA2190" i="1" s="1"/>
  <c r="Y1342" i="1"/>
  <c r="Z1342" i="1" s="1"/>
  <c r="AA1340" i="1" s="1"/>
  <c r="Y2587" i="1"/>
  <c r="Z2587" i="1" s="1"/>
  <c r="AA2585" i="1" s="1"/>
  <c r="Y488" i="1"/>
  <c r="Z488" i="1" s="1"/>
  <c r="AA486" i="1" s="1"/>
  <c r="Y2180" i="1"/>
  <c r="Z2180" i="1" s="1"/>
  <c r="AA2178" i="1" s="1"/>
  <c r="Y30" i="1"/>
  <c r="Z30" i="1" s="1"/>
  <c r="AA28" i="1" s="1"/>
  <c r="Y1055" i="1"/>
  <c r="Z1055" i="1" s="1"/>
  <c r="AA1053" i="1" s="1"/>
  <c r="Y812" i="1"/>
  <c r="Z812" i="1" s="1"/>
  <c r="AA810" i="1" s="1"/>
  <c r="Y2313" i="1"/>
  <c r="Z2313" i="1" s="1"/>
  <c r="AA2311" i="1" s="1"/>
  <c r="Y1806" i="1"/>
  <c r="Z1806" i="1" s="1"/>
  <c r="AA1804" i="1" s="1"/>
  <c r="Y1934" i="1"/>
  <c r="Z1934" i="1" s="1"/>
  <c r="AA1932" i="1" s="1"/>
  <c r="Y2190" i="1"/>
  <c r="Z2190" i="1" s="1"/>
  <c r="AA2188" i="1" s="1"/>
  <c r="Y564" i="1"/>
  <c r="Z564" i="1" s="1"/>
  <c r="AA562" i="1" s="1"/>
  <c r="Y1028" i="1"/>
  <c r="Z1028" i="1" s="1"/>
  <c r="AA1026" i="1" s="1"/>
  <c r="Y1284" i="1"/>
  <c r="Z1284" i="1" s="1"/>
  <c r="AA1282" i="1" s="1"/>
  <c r="Y491" i="1"/>
  <c r="Z491" i="1" s="1"/>
  <c r="AA489" i="1" s="1"/>
  <c r="Y365" i="1"/>
  <c r="Z365" i="1" s="1"/>
  <c r="AA363" i="1" s="1"/>
  <c r="Y493" i="1"/>
  <c r="Z493" i="1" s="1"/>
  <c r="AA491" i="1" s="1"/>
  <c r="Y621" i="1"/>
  <c r="Z621" i="1" s="1"/>
  <c r="AA619" i="1" s="1"/>
  <c r="Y74" i="1"/>
  <c r="Z74" i="1" s="1"/>
  <c r="AA72" i="1" s="1"/>
  <c r="Y202" i="1"/>
  <c r="Z202" i="1" s="1"/>
  <c r="AA200" i="1" s="1"/>
  <c r="Y330" i="1"/>
  <c r="Z330" i="1" s="1"/>
  <c r="AA328" i="1" s="1"/>
  <c r="Y458" i="1"/>
  <c r="Z458" i="1" s="1"/>
  <c r="AA456" i="1" s="1"/>
  <c r="Y586" i="1"/>
  <c r="Z586" i="1" s="1"/>
  <c r="AA584" i="1" s="1"/>
  <c r="Y714" i="1"/>
  <c r="Z714" i="1" s="1"/>
  <c r="AA712" i="1" s="1"/>
  <c r="Y842" i="1"/>
  <c r="Z842" i="1" s="1"/>
  <c r="AA840" i="1" s="1"/>
  <c r="Y970" i="1"/>
  <c r="Z970" i="1" s="1"/>
  <c r="AA968" i="1" s="1"/>
  <c r="Y71" i="1"/>
  <c r="Z71" i="1" s="1"/>
  <c r="AA69" i="1" s="1"/>
  <c r="Y303" i="1"/>
  <c r="Z303" i="1" s="1"/>
  <c r="AA301" i="1" s="1"/>
  <c r="Y1153" i="1"/>
  <c r="Z1153" i="1" s="1"/>
  <c r="AA1151" i="1" s="1"/>
  <c r="Y1281" i="1"/>
  <c r="Z1281" i="1" s="1"/>
  <c r="AA1279" i="1" s="1"/>
  <c r="Y1409" i="1"/>
  <c r="Z1409" i="1" s="1"/>
  <c r="AA1407" i="1" s="1"/>
  <c r="Y1118" i="1"/>
  <c r="Z1118" i="1" s="1"/>
  <c r="AA1116" i="1" s="1"/>
  <c r="Y2522" i="1"/>
  <c r="Z2522" i="1" s="1"/>
  <c r="AA2520" i="1" s="1"/>
  <c r="Y2650" i="1"/>
  <c r="Z2650" i="1" s="1"/>
  <c r="AA2648" i="1" s="1"/>
  <c r="Y2774" i="1"/>
  <c r="Z2774" i="1" s="1"/>
  <c r="AA2772" i="1" s="1"/>
  <c r="Y2631" i="1"/>
  <c r="Z2631" i="1" s="1"/>
  <c r="AA2629" i="1" s="1"/>
  <c r="Y663" i="1"/>
  <c r="Z663" i="1" s="1"/>
  <c r="AA661" i="1" s="1"/>
  <c r="Y803" i="1"/>
  <c r="Z803" i="1" s="1"/>
  <c r="AA801" i="1" s="1"/>
  <c r="Y871" i="1"/>
  <c r="Z871" i="1" s="1"/>
  <c r="AA869" i="1" s="1"/>
  <c r="Y979" i="1"/>
  <c r="Z979" i="1" s="1"/>
  <c r="AA977" i="1" s="1"/>
  <c r="Y1095" i="1"/>
  <c r="Z1095" i="1" s="1"/>
  <c r="AA1093" i="1" s="1"/>
  <c r="Y1195" i="1"/>
  <c r="Z1195" i="1" s="1"/>
  <c r="AA1193" i="1" s="1"/>
  <c r="Y1319" i="1"/>
  <c r="Z1319" i="1" s="1"/>
  <c r="AA1317" i="1" s="1"/>
  <c r="Y1415" i="1"/>
  <c r="Z1415" i="1" s="1"/>
  <c r="AA1413" i="1" s="1"/>
  <c r="Y1531" i="1"/>
  <c r="Z1531" i="1" s="1"/>
  <c r="AA1529" i="1" s="1"/>
  <c r="Y1679" i="1"/>
  <c r="Z1679" i="1" s="1"/>
  <c r="AA1677" i="1" s="1"/>
  <c r="Y1779" i="1"/>
  <c r="Z1779" i="1" s="1"/>
  <c r="AA1777" i="1" s="1"/>
  <c r="Y1927" i="1"/>
  <c r="Z1927" i="1" s="1"/>
  <c r="AA1925" i="1" s="1"/>
  <c r="Y2071" i="1"/>
  <c r="Z2071" i="1" s="1"/>
  <c r="AA2069" i="1" s="1"/>
  <c r="Y2279" i="1"/>
  <c r="Z2279" i="1" s="1"/>
  <c r="AA2277" i="1" s="1"/>
  <c r="Y1971" i="1"/>
  <c r="Z1971" i="1" s="1"/>
  <c r="AA1969" i="1" s="1"/>
  <c r="Y388" i="1"/>
  <c r="Z388" i="1" s="1"/>
  <c r="AA386" i="1" s="1"/>
  <c r="Y1480" i="1"/>
  <c r="Z1480" i="1" s="1"/>
  <c r="AA1478" i="1" s="1"/>
  <c r="Y1608" i="1"/>
  <c r="Z1608" i="1" s="1"/>
  <c r="AA1606" i="1" s="1"/>
  <c r="Y1736" i="1"/>
  <c r="Z1736" i="1" s="1"/>
  <c r="AA1734" i="1" s="1"/>
  <c r="Y1864" i="1"/>
  <c r="Z1864" i="1" s="1"/>
  <c r="AA1862" i="1" s="1"/>
  <c r="Y2831" i="1"/>
  <c r="Z2831" i="1" s="1"/>
  <c r="AA2829" i="1" s="1"/>
  <c r="Y2688" i="1"/>
  <c r="Z2688" i="1" s="1"/>
  <c r="AA2686" i="1" s="1"/>
  <c r="Y2655" i="1"/>
  <c r="Z2655" i="1" s="1"/>
  <c r="AA2653" i="1" s="1"/>
  <c r="Y2795" i="1"/>
  <c r="Z2795" i="1" s="1"/>
  <c r="AA2793" i="1" s="1"/>
  <c r="Y2644" i="1"/>
  <c r="Z2644" i="1" s="1"/>
  <c r="AA2642" i="1" s="1"/>
  <c r="Y2044" i="1"/>
  <c r="Z2044" i="1" s="1"/>
  <c r="AA2042" i="1" s="1"/>
  <c r="Y2168" i="1"/>
  <c r="Z2168" i="1" s="1"/>
  <c r="AA2166" i="1" s="1"/>
  <c r="Y2304" i="1"/>
  <c r="Z2304" i="1" s="1"/>
  <c r="AA2302" i="1" s="1"/>
  <c r="Y2648" i="1"/>
  <c r="Z2648" i="1" s="1"/>
  <c r="AA2646" i="1" s="1"/>
  <c r="Y76" i="1"/>
  <c r="Z76" i="1" s="1"/>
  <c r="AA74" i="1" s="1"/>
  <c r="Y220" i="1"/>
  <c r="Z220" i="1" s="1"/>
  <c r="AA218" i="1" s="1"/>
  <c r="Y368" i="1"/>
  <c r="Z368" i="1" s="1"/>
  <c r="AA366" i="1" s="1"/>
  <c r="Y121" i="1"/>
  <c r="Z121" i="1" s="1"/>
  <c r="AA119" i="1" s="1"/>
  <c r="Y249" i="1"/>
  <c r="Z249" i="1" s="1"/>
  <c r="AA247" i="1" s="1"/>
  <c r="Y749" i="1"/>
  <c r="Z749" i="1" s="1"/>
  <c r="AA747" i="1" s="1"/>
  <c r="Y877" i="1"/>
  <c r="Z877" i="1" s="1"/>
  <c r="AA875" i="1" s="1"/>
  <c r="Y1005" i="1"/>
  <c r="Z1005" i="1" s="1"/>
  <c r="AA1003" i="1" s="1"/>
  <c r="Y1133" i="1"/>
  <c r="Z1133" i="1" s="1"/>
  <c r="AA1131" i="1" s="1"/>
  <c r="Y1537" i="1"/>
  <c r="Z1537" i="1" s="1"/>
  <c r="AA1535" i="1" s="1"/>
  <c r="Y1238" i="1"/>
  <c r="Z1238" i="1" s="1"/>
  <c r="AA1236" i="1" s="1"/>
  <c r="Y1366" i="1"/>
  <c r="Z1366" i="1" s="1"/>
  <c r="AA1364" i="1" s="1"/>
  <c r="Y1705" i="1"/>
  <c r="Z1705" i="1" s="1"/>
  <c r="AA1703" i="1" s="1"/>
  <c r="Y1430" i="1"/>
  <c r="Z1430" i="1" s="1"/>
  <c r="AA1428" i="1" s="1"/>
  <c r="Y1558" i="1"/>
  <c r="Z1558" i="1" s="1"/>
  <c r="AA1556" i="1" s="1"/>
  <c r="Y1686" i="1"/>
  <c r="Z1686" i="1" s="1"/>
  <c r="AA1684" i="1" s="1"/>
  <c r="Y1877" i="1"/>
  <c r="Z1877" i="1" s="1"/>
  <c r="AA1875" i="1" s="1"/>
  <c r="Y2005" i="1"/>
  <c r="Z2005" i="1" s="1"/>
  <c r="AA2003" i="1" s="1"/>
  <c r="Y2133" i="1"/>
  <c r="Z2133" i="1" s="1"/>
  <c r="AA2131" i="1" s="1"/>
  <c r="Y2261" i="1"/>
  <c r="Z2261" i="1" s="1"/>
  <c r="AA2259" i="1" s="1"/>
  <c r="Y2389" i="1"/>
  <c r="Z2389" i="1" s="1"/>
  <c r="AA2387" i="1" s="1"/>
  <c r="Y1754" i="1"/>
  <c r="Z1754" i="1" s="1"/>
  <c r="AA1752" i="1" s="1"/>
  <c r="Y1882" i="1"/>
  <c r="Z1882" i="1" s="1"/>
  <c r="AA1880" i="1" s="1"/>
  <c r="Y2010" i="1"/>
  <c r="Z2010" i="1" s="1"/>
  <c r="AA2008" i="1" s="1"/>
  <c r="Y2138" i="1"/>
  <c r="Z2138" i="1" s="1"/>
  <c r="AA2136" i="1" s="1"/>
  <c r="Y2266" i="1"/>
  <c r="Z2266" i="1" s="1"/>
  <c r="AA2264" i="1" s="1"/>
  <c r="Y1875" i="1"/>
  <c r="Z1875" i="1" s="1"/>
  <c r="AA1873" i="1" s="1"/>
  <c r="Y2589" i="1"/>
  <c r="Z2589" i="1" s="1"/>
  <c r="AA2587" i="1" s="1"/>
  <c r="Y2717" i="1"/>
  <c r="Z2717" i="1" s="1"/>
  <c r="AA2715" i="1" s="1"/>
  <c r="Y2845" i="1"/>
  <c r="Z2845" i="1" s="1"/>
  <c r="AA2843" i="1" s="1"/>
  <c r="Y1022" i="1"/>
  <c r="Z1022" i="1" s="1"/>
  <c r="AA1020" i="1" s="1"/>
  <c r="Y1138" i="1"/>
  <c r="Z1138" i="1" s="1"/>
  <c r="AA1136" i="1" s="1"/>
  <c r="Y1115" i="1"/>
  <c r="Z1115" i="1" s="1"/>
  <c r="AA1113" i="1" s="1"/>
  <c r="Y2155" i="1"/>
  <c r="Z2155" i="1" s="1"/>
  <c r="AA2153" i="1" s="1"/>
  <c r="Y2639" i="1"/>
  <c r="Z2639" i="1" s="1"/>
  <c r="AA2637" i="1" s="1"/>
  <c r="Y44" i="1"/>
  <c r="Z44" i="1" s="1"/>
  <c r="AA42" i="1" s="1"/>
  <c r="Y1338" i="1"/>
  <c r="Z1338" i="1" s="1"/>
  <c r="AA1336" i="1" s="1"/>
  <c r="Y992" i="1"/>
  <c r="Z992" i="1" s="1"/>
  <c r="AA990" i="1" s="1"/>
  <c r="Y1208" i="1"/>
  <c r="Z1208" i="1" s="1"/>
  <c r="AA1206" i="1" s="1"/>
  <c r="Y629" i="1"/>
  <c r="Z629" i="1" s="1"/>
  <c r="AA627" i="1" s="1"/>
  <c r="Y1630" i="1"/>
  <c r="Z1630" i="1" s="1"/>
  <c r="AA1628" i="1" s="1"/>
  <c r="Y2274" i="1"/>
  <c r="Z2274" i="1" s="1"/>
  <c r="AA2272" i="1" s="1"/>
  <c r="Y2750" i="1"/>
  <c r="Z2750" i="1" s="1"/>
  <c r="AA2748" i="1" s="1"/>
  <c r="Y2603" i="1"/>
  <c r="Z2603" i="1" s="1"/>
  <c r="AA2601" i="1" s="1"/>
  <c r="Y1251" i="1"/>
  <c r="Z1251" i="1" s="1"/>
  <c r="AA1249" i="1" s="1"/>
  <c r="Y67" i="1"/>
  <c r="Z67" i="1" s="1"/>
  <c r="AA65" i="1" s="1"/>
  <c r="Y2811" i="1"/>
  <c r="Z2811" i="1" s="1"/>
  <c r="AA2809" i="1" s="1"/>
  <c r="Y1004" i="1"/>
  <c r="Z1004" i="1" s="1"/>
  <c r="AA1002" i="1" s="1"/>
  <c r="Y1252" i="1"/>
  <c r="Z1252" i="1" s="1"/>
  <c r="AA1250" i="1" s="1"/>
  <c r="Y331" i="1"/>
  <c r="Z331" i="1" s="1"/>
  <c r="AA329" i="1" s="1"/>
  <c r="Y349" i="1"/>
  <c r="Z349" i="1" s="1"/>
  <c r="AA347" i="1" s="1"/>
  <c r="Y698" i="1"/>
  <c r="Z698" i="1" s="1"/>
  <c r="AA696" i="1" s="1"/>
  <c r="Y783" i="1"/>
  <c r="Z783" i="1" s="1"/>
  <c r="AA781" i="1" s="1"/>
  <c r="Y233" i="1"/>
  <c r="Z233" i="1" s="1"/>
  <c r="AA231" i="1" s="1"/>
  <c r="Y1117" i="1"/>
  <c r="Z1117" i="1" s="1"/>
  <c r="AA1115" i="1" s="1"/>
  <c r="Y1521" i="1"/>
  <c r="Z1521" i="1" s="1"/>
  <c r="AA1519" i="1" s="1"/>
  <c r="Y1222" i="1"/>
  <c r="Z1222" i="1" s="1"/>
  <c r="AA1220" i="1" s="1"/>
  <c r="Y563" i="1"/>
  <c r="Z563" i="1" s="1"/>
  <c r="AA561" i="1" s="1"/>
  <c r="Y1026" i="1"/>
  <c r="Z1026" i="1" s="1"/>
  <c r="AA1024" i="1" s="1"/>
  <c r="Y1159" i="1"/>
  <c r="Z1159" i="1" s="1"/>
  <c r="AA1157" i="1" s="1"/>
  <c r="Y2816" i="1"/>
  <c r="Z2816" i="1" s="1"/>
  <c r="AA2814" i="1" s="1"/>
  <c r="Y1481" i="1"/>
  <c r="Z1481" i="1" s="1"/>
  <c r="AA1479" i="1" s="1"/>
  <c r="Y1649" i="1"/>
  <c r="Z1649" i="1" s="1"/>
  <c r="AA1647" i="1" s="1"/>
  <c r="Y2018" i="1"/>
  <c r="Z2018" i="1" s="1"/>
  <c r="AA2016" i="1" s="1"/>
  <c r="Y726" i="1"/>
  <c r="Z726" i="1" s="1"/>
  <c r="AA724" i="1" s="1"/>
  <c r="Y456" i="1"/>
  <c r="Z456" i="1" s="1"/>
  <c r="AA454" i="1" s="1"/>
  <c r="Y744" i="1"/>
  <c r="Z744" i="1" s="1"/>
  <c r="AA742" i="1" s="1"/>
  <c r="Y2534" i="1"/>
  <c r="Z2534" i="1" s="1"/>
  <c r="AA2532" i="1" s="1"/>
  <c r="Y740" i="1"/>
  <c r="Z740" i="1" s="1"/>
  <c r="AA738" i="1" s="1"/>
  <c r="Y1111" i="1"/>
  <c r="Z1111" i="1" s="1"/>
  <c r="AA1109" i="1" s="1"/>
  <c r="Y1567" i="1"/>
  <c r="Z1567" i="1" s="1"/>
  <c r="AA1565" i="1" s="1"/>
  <c r="Y1979" i="1"/>
  <c r="Z1979" i="1" s="1"/>
  <c r="AA1977" i="1" s="1"/>
  <c r="Y2411" i="1"/>
  <c r="Z2411" i="1" s="1"/>
  <c r="AA2409" i="1" s="1"/>
  <c r="Y1428" i="1"/>
  <c r="Z1428" i="1" s="1"/>
  <c r="AA1426" i="1" s="1"/>
  <c r="Y1700" i="1"/>
  <c r="Z1700" i="1" s="1"/>
  <c r="AA1698" i="1" s="1"/>
  <c r="Y2812" i="1"/>
  <c r="Z2812" i="1" s="1"/>
  <c r="AA2810" i="1" s="1"/>
  <c r="Y2779" i="1"/>
  <c r="Z2779" i="1" s="1"/>
  <c r="AA2777" i="1" s="1"/>
  <c r="Y2008" i="1"/>
  <c r="Z2008" i="1" s="1"/>
  <c r="AA2006" i="1" s="1"/>
  <c r="Y286" i="1"/>
  <c r="Z286" i="1" s="1"/>
  <c r="AA284" i="1" s="1"/>
  <c r="Y414" i="1"/>
  <c r="Z414" i="1" s="1"/>
  <c r="AA412" i="1" s="1"/>
  <c r="Y755" i="1"/>
  <c r="Z755" i="1" s="1"/>
  <c r="AA753" i="1" s="1"/>
  <c r="Y1873" i="1"/>
  <c r="Z1873" i="1" s="1"/>
  <c r="AA1871" i="1" s="1"/>
  <c r="Y900" i="1"/>
  <c r="Z900" i="1" s="1"/>
  <c r="AA898" i="1" s="1"/>
  <c r="Y1408" i="1"/>
  <c r="Z1408" i="1" s="1"/>
  <c r="AA1406" i="1" s="1"/>
  <c r="Y569" i="1"/>
  <c r="Z569" i="1" s="1"/>
  <c r="AA567" i="1" s="1"/>
  <c r="Y966" i="1"/>
  <c r="Z966" i="1" s="1"/>
  <c r="AA964" i="1" s="1"/>
  <c r="Y796" i="1"/>
  <c r="Z796" i="1" s="1"/>
  <c r="AA794" i="1" s="1"/>
  <c r="Y990" i="1"/>
  <c r="Z990" i="1" s="1"/>
  <c r="AA988" i="1" s="1"/>
  <c r="Y984" i="1"/>
  <c r="Z984" i="1" s="1"/>
  <c r="AA982" i="1" s="1"/>
  <c r="Y1200" i="1"/>
  <c r="Z1200" i="1" s="1"/>
  <c r="AA1198" i="1" s="1"/>
  <c r="Y804" i="1"/>
  <c r="Z804" i="1" s="1"/>
  <c r="AA802" i="1" s="1"/>
  <c r="Y520" i="1"/>
  <c r="Z520" i="1" s="1"/>
  <c r="AA518" i="1" s="1"/>
  <c r="Y852" i="1"/>
  <c r="Z852" i="1" s="1"/>
  <c r="AA850" i="1" s="1"/>
  <c r="Y1140" i="1"/>
  <c r="Z1140" i="1" s="1"/>
  <c r="AA1138" i="1" s="1"/>
  <c r="Y11" i="1"/>
  <c r="Z11" i="1" s="1"/>
  <c r="AA9" i="1" s="1"/>
  <c r="Y505" i="1"/>
  <c r="Z505" i="1" s="1"/>
  <c r="AA503" i="1" s="1"/>
  <c r="Y262" i="1"/>
  <c r="Z262" i="1" s="1"/>
  <c r="AA260" i="1" s="1"/>
  <c r="Y598" i="1"/>
  <c r="Z598" i="1" s="1"/>
  <c r="AA596" i="1" s="1"/>
  <c r="Y982" i="1"/>
  <c r="Z982" i="1" s="1"/>
  <c r="AA980" i="1" s="1"/>
  <c r="Y693" i="1"/>
  <c r="Z693" i="1" s="1"/>
  <c r="AA691" i="1" s="1"/>
  <c r="Y790" i="1"/>
  <c r="Z790" i="1" s="1"/>
  <c r="AA788" i="1" s="1"/>
  <c r="Y47" i="1"/>
  <c r="Z47" i="1" s="1"/>
  <c r="AA45" i="1" s="1"/>
  <c r="Y1229" i="1"/>
  <c r="Z1229" i="1" s="1"/>
  <c r="AA1227" i="1" s="1"/>
  <c r="Y2438" i="1"/>
  <c r="Z2438" i="1" s="1"/>
  <c r="AA2436" i="1" s="1"/>
  <c r="Y987" i="1"/>
  <c r="Z987" i="1" s="1"/>
  <c r="AA985" i="1" s="1"/>
  <c r="Y1675" i="1"/>
  <c r="Z1675" i="1" s="1"/>
  <c r="AA1673" i="1" s="1"/>
  <c r="Y2135" i="1"/>
  <c r="Z2135" i="1" s="1"/>
  <c r="AA2133" i="1" s="1"/>
  <c r="Y1524" i="1"/>
  <c r="Z1524" i="1" s="1"/>
  <c r="AA1522" i="1" s="1"/>
  <c r="Y2680" i="1"/>
  <c r="Z2680" i="1" s="1"/>
  <c r="AA2678" i="1" s="1"/>
  <c r="Y2300" i="1"/>
  <c r="Z2300" i="1" s="1"/>
  <c r="AA2298" i="1" s="1"/>
  <c r="Y681" i="1"/>
  <c r="Z681" i="1" s="1"/>
  <c r="AA679" i="1" s="1"/>
  <c r="Y873" i="1"/>
  <c r="Z873" i="1" s="1"/>
  <c r="AA871" i="1" s="1"/>
  <c r="Y1017" i="1"/>
  <c r="Z1017" i="1" s="1"/>
  <c r="AA1015" i="1" s="1"/>
  <c r="Y1437" i="1"/>
  <c r="Z1437" i="1" s="1"/>
  <c r="AA1435" i="1" s="1"/>
  <c r="Y1565" i="1"/>
  <c r="Z1565" i="1" s="1"/>
  <c r="AA1563" i="1" s="1"/>
  <c r="Y1266" i="1"/>
  <c r="Z1266" i="1" s="1"/>
  <c r="AA1264" i="1" s="1"/>
  <c r="Y1605" i="1"/>
  <c r="Z1605" i="1" s="1"/>
  <c r="AA1603" i="1" s="1"/>
  <c r="Y1733" i="1"/>
  <c r="Z1733" i="1" s="1"/>
  <c r="AA1731" i="1" s="1"/>
  <c r="Y1586" i="1"/>
  <c r="Z1586" i="1" s="1"/>
  <c r="AA1584" i="1" s="1"/>
  <c r="Y1777" i="1"/>
  <c r="Z1777" i="1" s="1"/>
  <c r="AA1775" i="1" s="1"/>
  <c r="Y1905" i="1"/>
  <c r="Z1905" i="1" s="1"/>
  <c r="AA1903" i="1" s="1"/>
  <c r="Y2033" i="1"/>
  <c r="Z2033" i="1" s="1"/>
  <c r="AA2031" i="1" s="1"/>
  <c r="Y2289" i="1"/>
  <c r="Z2289" i="1" s="1"/>
  <c r="AA2287" i="1" s="1"/>
  <c r="Y2417" i="1"/>
  <c r="Z2417" i="1" s="1"/>
  <c r="AA2415" i="1" s="1"/>
  <c r="Y477" i="1"/>
  <c r="Z477" i="1" s="1"/>
  <c r="AA475" i="1" s="1"/>
  <c r="Y58" i="1"/>
  <c r="Z58" i="1" s="1"/>
  <c r="AA56" i="1" s="1"/>
  <c r="Y186" i="1"/>
  <c r="Z186" i="1" s="1"/>
  <c r="AA184" i="1" s="1"/>
  <c r="Y314" i="1"/>
  <c r="Z314" i="1" s="1"/>
  <c r="AA312" i="1" s="1"/>
  <c r="Y826" i="1"/>
  <c r="Z826" i="1" s="1"/>
  <c r="AA824" i="1" s="1"/>
  <c r="Y954" i="1"/>
  <c r="Z954" i="1" s="1"/>
  <c r="AA952" i="1" s="1"/>
  <c r="Y603" i="1"/>
  <c r="Z603" i="1" s="1"/>
  <c r="AA601" i="1" s="1"/>
  <c r="Y287" i="1"/>
  <c r="Z287" i="1" s="1"/>
  <c r="AA285" i="1" s="1"/>
  <c r="Y348" i="1"/>
  <c r="Z348" i="1" s="1"/>
  <c r="AA346" i="1" s="1"/>
  <c r="Y105" i="1"/>
  <c r="Z105" i="1" s="1"/>
  <c r="AA103" i="1" s="1"/>
  <c r="Y293" i="1"/>
  <c r="Z293" i="1" s="1"/>
  <c r="AA291" i="1" s="1"/>
  <c r="Y1209" i="1"/>
  <c r="Z1209" i="1" s="1"/>
  <c r="AA1207" i="1" s="1"/>
  <c r="Y1367" i="1"/>
  <c r="Z1367" i="1" s="1"/>
  <c r="AA1365" i="1" s="1"/>
  <c r="Y2755" i="1"/>
  <c r="Z2755" i="1" s="1"/>
  <c r="AA2753" i="1" s="1"/>
  <c r="Y2100" i="1"/>
  <c r="Z2100" i="1" s="1"/>
  <c r="AA2098" i="1" s="1"/>
  <c r="Y467" i="1"/>
  <c r="Z467" i="1" s="1"/>
  <c r="AA465" i="1" s="1"/>
  <c r="Y504" i="1"/>
  <c r="Z504" i="1" s="1"/>
  <c r="AA502" i="1" s="1"/>
  <c r="Y792" i="1"/>
  <c r="Z792" i="1" s="1"/>
  <c r="AA790" i="1" s="1"/>
  <c r="Y808" i="1"/>
  <c r="Z808" i="1" s="1"/>
  <c r="AA806" i="1" s="1"/>
  <c r="Y956" i="1"/>
  <c r="Z956" i="1" s="1"/>
  <c r="AA954" i="1" s="1"/>
  <c r="Y1204" i="1"/>
  <c r="Z1204" i="1" s="1"/>
  <c r="AA1202" i="1" s="1"/>
  <c r="Y587" i="1"/>
  <c r="Z587" i="1" s="1"/>
  <c r="AA585" i="1" s="1"/>
  <c r="Y179" i="1"/>
  <c r="Z179" i="1" s="1"/>
  <c r="AA177" i="1" s="1"/>
  <c r="Y246" i="1"/>
  <c r="Z246" i="1" s="1"/>
  <c r="AA244" i="1" s="1"/>
  <c r="Y662" i="1"/>
  <c r="Z662" i="1" s="1"/>
  <c r="AA660" i="1" s="1"/>
  <c r="Y23" i="1"/>
  <c r="Z23" i="1" s="1"/>
  <c r="AA21" i="1" s="1"/>
  <c r="Y2662" i="1"/>
  <c r="Z2662" i="1" s="1"/>
  <c r="AA2660" i="1" s="1"/>
  <c r="Y747" i="1"/>
  <c r="Z747" i="1" s="1"/>
  <c r="AA745" i="1" s="1"/>
  <c r="Y1227" i="1"/>
  <c r="Z1227" i="1" s="1"/>
  <c r="AA1225" i="1" s="1"/>
  <c r="Y1695" i="1"/>
  <c r="Z1695" i="1" s="1"/>
  <c r="AA1693" i="1" s="1"/>
  <c r="Y2079" i="1"/>
  <c r="Z2079" i="1" s="1"/>
  <c r="AA2077" i="1" s="1"/>
  <c r="Y2547" i="1"/>
  <c r="Z2547" i="1" s="1"/>
  <c r="AA2545" i="1" s="1"/>
  <c r="Y1508" i="1"/>
  <c r="Z1508" i="1" s="1"/>
  <c r="AA1506" i="1" s="1"/>
  <c r="Y1764" i="1"/>
  <c r="Z1764" i="1" s="1"/>
  <c r="AA1762" i="1" s="1"/>
  <c r="Y2340" i="1"/>
  <c r="Z2340" i="1" s="1"/>
  <c r="AA2338" i="1" s="1"/>
  <c r="Y2323" i="1"/>
  <c r="Z2323" i="1" s="1"/>
  <c r="AA2321" i="1" s="1"/>
  <c r="Y2440" i="1"/>
  <c r="Z2440" i="1" s="1"/>
  <c r="AA2438" i="1" s="1"/>
  <c r="Y2224" i="1"/>
  <c r="Z2224" i="1" s="1"/>
  <c r="AA2222" i="1" s="1"/>
  <c r="Y2732" i="1"/>
  <c r="Z2732" i="1" s="1"/>
  <c r="AA2730" i="1" s="1"/>
  <c r="Y144" i="1"/>
  <c r="Z144" i="1" s="1"/>
  <c r="AA142" i="1" s="1"/>
  <c r="Y308" i="1"/>
  <c r="Z308" i="1" s="1"/>
  <c r="AA306" i="1" s="1"/>
  <c r="Y69" i="1"/>
  <c r="Z69" i="1" s="1"/>
  <c r="AA67" i="1" s="1"/>
  <c r="Y197" i="1"/>
  <c r="Z197" i="1" s="1"/>
  <c r="AA195" i="1" s="1"/>
  <c r="Y696" i="1"/>
  <c r="Z696" i="1" s="1"/>
  <c r="AA694" i="1" s="1"/>
  <c r="Y921" i="1"/>
  <c r="Z921" i="1" s="1"/>
  <c r="AA919" i="1" s="1"/>
  <c r="Y257" i="1"/>
  <c r="Z257" i="1" s="1"/>
  <c r="AA255" i="1" s="1"/>
  <c r="Y385" i="1"/>
  <c r="Z385" i="1" s="1"/>
  <c r="AA383" i="1" s="1"/>
  <c r="Y481" i="1"/>
  <c r="Z481" i="1" s="1"/>
  <c r="AA479" i="1" s="1"/>
  <c r="Y318" i="1"/>
  <c r="Z318" i="1" s="1"/>
  <c r="AA316" i="1" s="1"/>
  <c r="Y440" i="1"/>
  <c r="Z440" i="1" s="1"/>
  <c r="AA438" i="1" s="1"/>
  <c r="Y540" i="1"/>
  <c r="Z540" i="1" s="1"/>
  <c r="AA538" i="1" s="1"/>
  <c r="Y798" i="1"/>
  <c r="Z798" i="1" s="1"/>
  <c r="AA796" i="1" s="1"/>
  <c r="Y103" i="1"/>
  <c r="Z103" i="1" s="1"/>
  <c r="AA101" i="1" s="1"/>
  <c r="Y359" i="1"/>
  <c r="Z359" i="1" s="1"/>
  <c r="AA357" i="1" s="1"/>
  <c r="Y599" i="1"/>
  <c r="Z599" i="1" s="1"/>
  <c r="AA597" i="1" s="1"/>
  <c r="Y2702" i="1"/>
  <c r="Z2702" i="1" s="1"/>
  <c r="AA2700" i="1" s="1"/>
  <c r="Y2830" i="1"/>
  <c r="Z2830" i="1" s="1"/>
  <c r="AA2828" i="1" s="1"/>
  <c r="Y915" i="1"/>
  <c r="Z915" i="1" s="1"/>
  <c r="AA913" i="1" s="1"/>
  <c r="Y80" i="1"/>
  <c r="Z80" i="1" s="1"/>
  <c r="AA78" i="1" s="1"/>
  <c r="Y784" i="1"/>
  <c r="Z784" i="1" s="1"/>
  <c r="AA782" i="1" s="1"/>
  <c r="Y329" i="1"/>
  <c r="Z329" i="1" s="1"/>
  <c r="AA327" i="1" s="1"/>
  <c r="Y534" i="1"/>
  <c r="Z534" i="1" s="1"/>
  <c r="AA532" i="1" s="1"/>
  <c r="Y1373" i="1"/>
  <c r="Z1373" i="1" s="1"/>
  <c r="AA1371" i="1" s="1"/>
  <c r="Y659" i="1"/>
  <c r="Z659" i="1" s="1"/>
  <c r="AA657" i="1" s="1"/>
  <c r="Y1819" i="1"/>
  <c r="Z1819" i="1" s="1"/>
  <c r="AA1817" i="1" s="1"/>
  <c r="Y1620" i="1"/>
  <c r="Z1620" i="1" s="1"/>
  <c r="AA1618" i="1" s="1"/>
  <c r="Y2759" i="1"/>
  <c r="Z2759" i="1" s="1"/>
  <c r="AA2757" i="1" s="1"/>
  <c r="Y761" i="1"/>
  <c r="Z761" i="1" s="1"/>
  <c r="AA759" i="1" s="1"/>
  <c r="Y1065" i="1"/>
  <c r="Z1065" i="1" s="1"/>
  <c r="AA1063" i="1" s="1"/>
  <c r="Y1186" i="1"/>
  <c r="Z1186" i="1" s="1"/>
  <c r="AA1184" i="1" s="1"/>
  <c r="Y1653" i="1"/>
  <c r="Z1653" i="1" s="1"/>
  <c r="AA1651" i="1" s="1"/>
  <c r="Y1634" i="1"/>
  <c r="Z1634" i="1" s="1"/>
  <c r="AA1632" i="1" s="1"/>
  <c r="Y2081" i="1"/>
  <c r="Z2081" i="1" s="1"/>
  <c r="AA2079" i="1" s="1"/>
  <c r="Y1830" i="1"/>
  <c r="Z1830" i="1" s="1"/>
  <c r="AA1828" i="1" s="1"/>
  <c r="Y2214" i="1"/>
  <c r="Z2214" i="1" s="1"/>
  <c r="AA2212" i="1" s="1"/>
  <c r="Y2665" i="1"/>
  <c r="Z2665" i="1" s="1"/>
  <c r="AA2663" i="1" s="1"/>
  <c r="Y880" i="1"/>
  <c r="Z880" i="1" s="1"/>
  <c r="AA878" i="1" s="1"/>
  <c r="Y560" i="1"/>
  <c r="Z560" i="1" s="1"/>
  <c r="AA558" i="1" s="1"/>
  <c r="Y725" i="1"/>
  <c r="Z725" i="1" s="1"/>
  <c r="AA723" i="1" s="1"/>
  <c r="Y2077" i="1"/>
  <c r="Z2077" i="1" s="1"/>
  <c r="AA2075" i="1" s="1"/>
  <c r="Y980" i="1"/>
  <c r="Z980" i="1" s="1"/>
  <c r="AA978" i="1" s="1"/>
  <c r="Y1228" i="1"/>
  <c r="Z1228" i="1" s="1"/>
  <c r="AA1226" i="1" s="1"/>
  <c r="Y297" i="1"/>
  <c r="Z297" i="1" s="1"/>
  <c r="AA295" i="1" s="1"/>
  <c r="Y595" i="1"/>
  <c r="Z595" i="1" s="1"/>
  <c r="AA593" i="1" s="1"/>
  <c r="Y294" i="1"/>
  <c r="Z294" i="1" s="1"/>
  <c r="AA292" i="1" s="1"/>
  <c r="Y710" i="1"/>
  <c r="Z710" i="1" s="1"/>
  <c r="AA708" i="1" s="1"/>
  <c r="Y63" i="1"/>
  <c r="Z63" i="1" s="1"/>
  <c r="AA61" i="1" s="1"/>
  <c r="Y575" i="1"/>
  <c r="Z575" i="1" s="1"/>
  <c r="AA573" i="1" s="1"/>
  <c r="Y1082" i="1"/>
  <c r="Z1082" i="1" s="1"/>
  <c r="AA1080" i="1" s="1"/>
  <c r="Y51" i="1"/>
  <c r="Z51" i="1" s="1"/>
  <c r="AA49" i="1" s="1"/>
  <c r="Y1075" i="1"/>
  <c r="Z1075" i="1" s="1"/>
  <c r="AA1073" i="1" s="1"/>
  <c r="Y1539" i="1"/>
  <c r="Z1539" i="1" s="1"/>
  <c r="AA1537" i="1" s="1"/>
  <c r="Y1935" i="1"/>
  <c r="Z1935" i="1" s="1"/>
  <c r="AA1933" i="1" s="1"/>
  <c r="Y2251" i="1"/>
  <c r="Z2251" i="1" s="1"/>
  <c r="AA2249" i="1" s="1"/>
  <c r="Y579" i="1"/>
  <c r="Z579" i="1" s="1"/>
  <c r="AA577" i="1" s="1"/>
  <c r="Y1668" i="1"/>
  <c r="Z1668" i="1" s="1"/>
  <c r="AA1666" i="1" s="1"/>
  <c r="Y1940" i="1"/>
  <c r="Z1940" i="1" s="1"/>
  <c r="AA1938" i="1" s="1"/>
  <c r="Y2724" i="1"/>
  <c r="Z2724" i="1" s="1"/>
  <c r="AA2722" i="1" s="1"/>
  <c r="Y2771" i="1"/>
  <c r="Z2771" i="1" s="1"/>
  <c r="AA2769" i="1" s="1"/>
  <c r="Y2632" i="1"/>
  <c r="Z2632" i="1" s="1"/>
  <c r="AA2630" i="1" s="1"/>
  <c r="Y2120" i="1"/>
  <c r="Z2120" i="1" s="1"/>
  <c r="AA2118" i="1" s="1"/>
  <c r="Y2316" i="1"/>
  <c r="Z2316" i="1" s="1"/>
  <c r="AA2314" i="1" s="1"/>
  <c r="Y32" i="1"/>
  <c r="Z32" i="1" s="1"/>
  <c r="AA30" i="1" s="1"/>
  <c r="Y200" i="1"/>
  <c r="Z200" i="1" s="1"/>
  <c r="AA198" i="1" s="1"/>
  <c r="Y364" i="1"/>
  <c r="Z364" i="1" s="1"/>
  <c r="AA362" i="1" s="1"/>
  <c r="Y117" i="1"/>
  <c r="Z117" i="1" s="1"/>
  <c r="AA115" i="1" s="1"/>
  <c r="Y245" i="1"/>
  <c r="Z245" i="1" s="1"/>
  <c r="AA243" i="1" s="1"/>
  <c r="Y1081" i="1"/>
  <c r="Z1081" i="1" s="1"/>
  <c r="AA1079" i="1" s="1"/>
  <c r="Y305" i="1"/>
  <c r="Z305" i="1" s="1"/>
  <c r="AA303" i="1" s="1"/>
  <c r="Y433" i="1"/>
  <c r="Z433" i="1" s="1"/>
  <c r="AA431" i="1" s="1"/>
  <c r="Y561" i="1"/>
  <c r="Z561" i="1" s="1"/>
  <c r="AA559" i="1" s="1"/>
  <c r="Y14" i="1"/>
  <c r="Z14" i="1" s="1"/>
  <c r="AA12" i="1" s="1"/>
  <c r="Y142" i="1"/>
  <c r="Z142" i="1" s="1"/>
  <c r="AA140" i="1" s="1"/>
  <c r="Y270" i="1"/>
  <c r="Z270" i="1" s="1"/>
  <c r="AA268" i="1" s="1"/>
  <c r="Y398" i="1"/>
  <c r="Z398" i="1" s="1"/>
  <c r="AA396" i="1" s="1"/>
  <c r="Y526" i="1"/>
  <c r="Z526" i="1" s="1"/>
  <c r="AA524" i="1" s="1"/>
  <c r="Y654" i="1"/>
  <c r="Z654" i="1" s="1"/>
  <c r="AA652" i="1" s="1"/>
  <c r="Y782" i="1"/>
  <c r="Z782" i="1" s="1"/>
  <c r="AA780" i="1" s="1"/>
  <c r="Y910" i="1"/>
  <c r="Z910" i="1" s="1"/>
  <c r="AA908" i="1" s="1"/>
  <c r="Y187" i="1"/>
  <c r="Z187" i="1" s="1"/>
  <c r="AA185" i="1" s="1"/>
  <c r="Y167" i="1"/>
  <c r="Z167" i="1" s="1"/>
  <c r="AA165" i="1" s="1"/>
  <c r="Y375" i="1"/>
  <c r="Z375" i="1" s="1"/>
  <c r="AA373" i="1" s="1"/>
  <c r="Y583" i="1"/>
  <c r="Z583" i="1" s="1"/>
  <c r="AA581" i="1" s="1"/>
  <c r="Y1189" i="1"/>
  <c r="Z1189" i="1" s="1"/>
  <c r="AA1187" i="1" s="1"/>
  <c r="Y1317" i="1"/>
  <c r="Z1317" i="1" s="1"/>
  <c r="AA1315" i="1" s="1"/>
  <c r="Y2635" i="1"/>
  <c r="Z2635" i="1" s="1"/>
  <c r="AA2633" i="1" s="1"/>
  <c r="Y2430" i="1"/>
  <c r="Z2430" i="1" s="1"/>
  <c r="AA2428" i="1" s="1"/>
  <c r="Y2558" i="1"/>
  <c r="Z2558" i="1" s="1"/>
  <c r="AA2556" i="1" s="1"/>
  <c r="Y2686" i="1"/>
  <c r="Z2686" i="1" s="1"/>
  <c r="AA2684" i="1" s="1"/>
  <c r="Y2818" i="1"/>
  <c r="Z2818" i="1" s="1"/>
  <c r="AA2816" i="1" s="1"/>
  <c r="Y2527" i="1"/>
  <c r="Z2527" i="1" s="1"/>
  <c r="AA2525" i="1" s="1"/>
  <c r="Y2275" i="1"/>
  <c r="Z2275" i="1" s="1"/>
  <c r="AA2273" i="1" s="1"/>
  <c r="Y707" i="1"/>
  <c r="Z707" i="1" s="1"/>
  <c r="AA705" i="1" s="1"/>
  <c r="Y907" i="1"/>
  <c r="Z907" i="1" s="1"/>
  <c r="AA905" i="1" s="1"/>
  <c r="Y1047" i="1"/>
  <c r="Z1047" i="1" s="1"/>
  <c r="AA1045" i="1" s="1"/>
  <c r="Y1123" i="1"/>
  <c r="Z1123" i="1" s="1"/>
  <c r="AA1121" i="1" s="1"/>
  <c r="Y1255" i="1"/>
  <c r="Z1255" i="1" s="1"/>
  <c r="AA1253" i="1" s="1"/>
  <c r="Y1487" i="1"/>
  <c r="Z1487" i="1" s="1"/>
  <c r="AA1485" i="1" s="1"/>
  <c r="Y1579" i="1"/>
  <c r="Z1579" i="1" s="1"/>
  <c r="AA1577" i="1" s="1"/>
  <c r="Y1759" i="1"/>
  <c r="Z1759" i="1" s="1"/>
  <c r="AA1757" i="1" s="1"/>
  <c r="Y2007" i="1"/>
  <c r="Z2007" i="1" s="1"/>
  <c r="AA2005" i="1" s="1"/>
  <c r="Y2171" i="1"/>
  <c r="Z2171" i="1" s="1"/>
  <c r="AA2169" i="1" s="1"/>
  <c r="Y2351" i="1"/>
  <c r="Z2351" i="1" s="1"/>
  <c r="AA2349" i="1" s="1"/>
  <c r="Y99" i="1"/>
  <c r="Z99" i="1" s="1"/>
  <c r="AA97" i="1" s="1"/>
  <c r="Y611" i="1"/>
  <c r="Z611" i="1" s="1"/>
  <c r="AA609" i="1" s="1"/>
  <c r="Y1532" i="1"/>
  <c r="Z1532" i="1" s="1"/>
  <c r="AA1530" i="1" s="1"/>
  <c r="Y1660" i="1"/>
  <c r="Z1660" i="1" s="1"/>
  <c r="AA1658" i="1" s="1"/>
  <c r="Y1788" i="1"/>
  <c r="Z1788" i="1" s="1"/>
  <c r="AA1786" i="1" s="1"/>
  <c r="Y1916" i="1"/>
  <c r="Z1916" i="1" s="1"/>
  <c r="AA1914" i="1" s="1"/>
  <c r="Y2855" i="1"/>
  <c r="Z2855" i="1" s="1"/>
  <c r="AA2853" i="1" s="1"/>
  <c r="Y2700" i="1"/>
  <c r="Z2700" i="1" s="1"/>
  <c r="AA2698" i="1" s="1"/>
  <c r="Y2647" i="1"/>
  <c r="Z2647" i="1" s="1"/>
  <c r="AA2645" i="1" s="1"/>
  <c r="Y2819" i="1"/>
  <c r="Z2819" i="1" s="1"/>
  <c r="AA2817" i="1" s="1"/>
  <c r="Y2608" i="1"/>
  <c r="Z2608" i="1" s="1"/>
  <c r="AA2606" i="1" s="1"/>
  <c r="Y2032" i="1"/>
  <c r="Z2032" i="1" s="1"/>
  <c r="AA2030" i="1" s="1"/>
  <c r="Y2156" i="1"/>
  <c r="Z2156" i="1" s="1"/>
  <c r="AA2154" i="1" s="1"/>
  <c r="Y2292" i="1"/>
  <c r="Z2292" i="1" s="1"/>
  <c r="AA2290" i="1" s="1"/>
  <c r="Y2612" i="1"/>
  <c r="Z2612" i="1" s="1"/>
  <c r="AA2610" i="1" s="1"/>
  <c r="Y60" i="1"/>
  <c r="Z60" i="1" s="1"/>
  <c r="AA58" i="1" s="1"/>
  <c r="Y208" i="1"/>
  <c r="Z208" i="1" s="1"/>
  <c r="AA206" i="1" s="1"/>
  <c r="Y352" i="1"/>
  <c r="Z352" i="1" s="1"/>
  <c r="AA350" i="1" s="1"/>
  <c r="Y109" i="1"/>
  <c r="Z109" i="1" s="1"/>
  <c r="AA107" i="1" s="1"/>
  <c r="Y237" i="1"/>
  <c r="Z237" i="1" s="1"/>
  <c r="AA235" i="1" s="1"/>
  <c r="Y737" i="1"/>
  <c r="Z737" i="1" s="1"/>
  <c r="AA735" i="1" s="1"/>
  <c r="Y865" i="1"/>
  <c r="Z865" i="1" s="1"/>
  <c r="AA863" i="1" s="1"/>
  <c r="Y993" i="1"/>
  <c r="Z993" i="1" s="1"/>
  <c r="AA991" i="1" s="1"/>
  <c r="Y1121" i="1"/>
  <c r="Z1121" i="1" s="1"/>
  <c r="AA1119" i="1" s="1"/>
  <c r="Y1525" i="1"/>
  <c r="Z1525" i="1" s="1"/>
  <c r="AA1523" i="1" s="1"/>
  <c r="Y1226" i="1"/>
  <c r="Z1226" i="1" s="1"/>
  <c r="AA1224" i="1" s="1"/>
  <c r="Y1354" i="1"/>
  <c r="Z1354" i="1" s="1"/>
  <c r="AA1352" i="1" s="1"/>
  <c r="Y1693" i="1"/>
  <c r="Z1693" i="1" s="1"/>
  <c r="AA1691" i="1" s="1"/>
  <c r="Y1418" i="1"/>
  <c r="Z1418" i="1" s="1"/>
  <c r="AA1416" i="1" s="1"/>
  <c r="Y1546" i="1"/>
  <c r="Z1546" i="1" s="1"/>
  <c r="AA1544" i="1" s="1"/>
  <c r="Y1674" i="1"/>
  <c r="Z1674" i="1" s="1"/>
  <c r="AA1672" i="1" s="1"/>
  <c r="Y1865" i="1"/>
  <c r="Z1865" i="1" s="1"/>
  <c r="AA1863" i="1" s="1"/>
  <c r="Y1993" i="1"/>
  <c r="Z1993" i="1" s="1"/>
  <c r="AA1991" i="1" s="1"/>
  <c r="Y2121" i="1"/>
  <c r="Z2121" i="1" s="1"/>
  <c r="AA2119" i="1" s="1"/>
  <c r="Y2249" i="1"/>
  <c r="Z2249" i="1" s="1"/>
  <c r="AA2247" i="1" s="1"/>
  <c r="Y2377" i="1"/>
  <c r="Z2377" i="1" s="1"/>
  <c r="AA2375" i="1" s="1"/>
  <c r="Y1742" i="1"/>
  <c r="Z1742" i="1" s="1"/>
  <c r="AA1740" i="1" s="1"/>
  <c r="Y1870" i="1"/>
  <c r="Z1870" i="1" s="1"/>
  <c r="AA1868" i="1" s="1"/>
  <c r="Y1998" i="1"/>
  <c r="Z1998" i="1" s="1"/>
  <c r="AA1996" i="1" s="1"/>
  <c r="Y2126" i="1"/>
  <c r="Z2126" i="1" s="1"/>
  <c r="AA2124" i="1" s="1"/>
  <c r="Y2254" i="1"/>
  <c r="Z2254" i="1" s="1"/>
  <c r="AA2252" i="1" s="1"/>
  <c r="Y2577" i="1"/>
  <c r="Z2577" i="1" s="1"/>
  <c r="AA2575" i="1" s="1"/>
  <c r="Y2705" i="1"/>
  <c r="Z2705" i="1" s="1"/>
  <c r="AA2703" i="1" s="1"/>
  <c r="Y2833" i="1"/>
  <c r="Z2833" i="1" s="1"/>
  <c r="AA2831" i="1" s="1"/>
  <c r="Y535" i="1"/>
  <c r="Z535" i="1" s="1"/>
  <c r="AA533" i="1" s="1"/>
  <c r="Y1357" i="1"/>
  <c r="Z1357" i="1" s="1"/>
  <c r="AA1355" i="1" s="1"/>
  <c r="Y2598" i="1"/>
  <c r="Z2598" i="1" s="1"/>
  <c r="AA2596" i="1" s="1"/>
  <c r="Y2475" i="1"/>
  <c r="Z2475" i="1" s="1"/>
  <c r="AA2473" i="1" s="1"/>
  <c r="Y711" i="1"/>
  <c r="Z711" i="1" s="1"/>
  <c r="AA709" i="1" s="1"/>
  <c r="Y1091" i="1"/>
  <c r="Z1091" i="1" s="1"/>
  <c r="AA1089" i="1" s="1"/>
  <c r="Y1575" i="1"/>
  <c r="Z1575" i="1" s="1"/>
  <c r="AA1573" i="1" s="1"/>
  <c r="Y2119" i="1"/>
  <c r="Z2119" i="1" s="1"/>
  <c r="AA2117" i="1" s="1"/>
  <c r="Y568" i="1"/>
  <c r="Z568" i="1" s="1"/>
  <c r="AA566" i="1" s="1"/>
  <c r="Y281" i="1"/>
  <c r="Z281" i="1" s="1"/>
  <c r="AA279" i="1" s="1"/>
  <c r="Y2782" i="1"/>
  <c r="Z2782" i="1" s="1"/>
  <c r="AA2780" i="1" s="1"/>
  <c r="Y147" i="1"/>
  <c r="Z147" i="1" s="1"/>
  <c r="AA145" i="1" s="1"/>
  <c r="Y387" i="1"/>
  <c r="Z387" i="1" s="1"/>
  <c r="AA385" i="1" s="1"/>
  <c r="Y1588" i="1"/>
  <c r="Z1588" i="1" s="1"/>
  <c r="AA1586" i="1" s="1"/>
  <c r="Y1844" i="1"/>
  <c r="Z1844" i="1" s="1"/>
  <c r="AA1842" i="1" s="1"/>
  <c r="Y2436" i="1"/>
  <c r="Z2436" i="1" s="1"/>
  <c r="AA2434" i="1" s="1"/>
  <c r="Y2703" i="1"/>
  <c r="Z2703" i="1" s="1"/>
  <c r="AA2701" i="1" s="1"/>
  <c r="Y1992" i="1"/>
  <c r="Z1992" i="1" s="1"/>
  <c r="AA1990" i="1" s="1"/>
  <c r="Y2492" i="1"/>
  <c r="Z2492" i="1" s="1"/>
  <c r="AA2490" i="1" s="1"/>
  <c r="Y905" i="1"/>
  <c r="Z905" i="1" s="1"/>
  <c r="AA903" i="1" s="1"/>
  <c r="Y1049" i="1"/>
  <c r="Z1049" i="1" s="1"/>
  <c r="AA1047" i="1" s="1"/>
  <c r="Y1170" i="1"/>
  <c r="Z1170" i="1" s="1"/>
  <c r="AA1168" i="1" s="1"/>
  <c r="Y1298" i="1"/>
  <c r="Z1298" i="1" s="1"/>
  <c r="AA1296" i="1" s="1"/>
  <c r="Y1765" i="1"/>
  <c r="Z1765" i="1" s="1"/>
  <c r="AA1763" i="1" s="1"/>
  <c r="Y1490" i="1"/>
  <c r="Z1490" i="1" s="1"/>
  <c r="AA1488" i="1" s="1"/>
  <c r="Y2193" i="1"/>
  <c r="Z2193" i="1" s="1"/>
  <c r="AA2191" i="1" s="1"/>
  <c r="Y976" i="1"/>
  <c r="Z976" i="1" s="1"/>
  <c r="AA974" i="1" s="1"/>
  <c r="Y1296" i="1"/>
  <c r="Z1296" i="1" s="1"/>
  <c r="AA1294" i="1" s="1"/>
  <c r="Y243" i="1"/>
  <c r="Z243" i="1" s="1"/>
  <c r="AA241" i="1" s="1"/>
  <c r="Y730" i="1"/>
  <c r="Z730" i="1" s="1"/>
  <c r="AA728" i="1" s="1"/>
  <c r="Y811" i="1"/>
  <c r="Z811" i="1" s="1"/>
  <c r="AA809" i="1" s="1"/>
  <c r="Y879" i="1"/>
  <c r="Z879" i="1" s="1"/>
  <c r="AA877" i="1" s="1"/>
  <c r="Y991" i="1"/>
  <c r="Z991" i="1" s="1"/>
  <c r="AA989" i="1" s="1"/>
  <c r="Y1139" i="1"/>
  <c r="Z1139" i="1" s="1"/>
  <c r="AA1137" i="1" s="1"/>
  <c r="Y1203" i="1"/>
  <c r="Z1203" i="1" s="1"/>
  <c r="AA1201" i="1" s="1"/>
  <c r="Y1327" i="1"/>
  <c r="Z1327" i="1" s="1"/>
  <c r="AA1325" i="1" s="1"/>
  <c r="Y1435" i="1"/>
  <c r="Z1435" i="1" s="1"/>
  <c r="AA1433" i="1" s="1"/>
  <c r="Y1559" i="1"/>
  <c r="Z1559" i="1" s="1"/>
  <c r="AA1557" i="1" s="1"/>
  <c r="Y1687" i="1"/>
  <c r="Z1687" i="1" s="1"/>
  <c r="AA1685" i="1" s="1"/>
  <c r="Y1791" i="1"/>
  <c r="Z1791" i="1" s="1"/>
  <c r="AA1789" i="1" s="1"/>
  <c r="Y1959" i="1"/>
  <c r="Z1959" i="1" s="1"/>
  <c r="AA1957" i="1" s="1"/>
  <c r="Y2087" i="1"/>
  <c r="Z2087" i="1" s="1"/>
  <c r="AA2085" i="1" s="1"/>
  <c r="Y2295" i="1"/>
  <c r="Z2295" i="1" s="1"/>
  <c r="AA2293" i="1" s="1"/>
  <c r="Y2227" i="1"/>
  <c r="Z2227" i="1" s="1"/>
  <c r="AA2225" i="1" s="1"/>
  <c r="Y452" i="1"/>
  <c r="Z452" i="1" s="1"/>
  <c r="AA450" i="1" s="1"/>
  <c r="Y1496" i="1"/>
  <c r="Z1496" i="1" s="1"/>
  <c r="AA1494" i="1" s="1"/>
  <c r="Y1624" i="1"/>
  <c r="Z1624" i="1" s="1"/>
  <c r="AA1622" i="1" s="1"/>
  <c r="Y1752" i="1"/>
  <c r="Z1752" i="1" s="1"/>
  <c r="AA1750" i="1" s="1"/>
  <c r="Y1880" i="1"/>
  <c r="Z1880" i="1" s="1"/>
  <c r="AA1878" i="1" s="1"/>
  <c r="Y2352" i="1"/>
  <c r="Z2352" i="1" s="1"/>
  <c r="AA2350" i="1" s="1"/>
  <c r="Y2736" i="1"/>
  <c r="Z2736" i="1" s="1"/>
  <c r="AA2734" i="1" s="1"/>
  <c r="Y2667" i="1"/>
  <c r="Z2667" i="1" s="1"/>
  <c r="AA2665" i="1" s="1"/>
  <c r="Y2803" i="1"/>
  <c r="Z2803" i="1" s="1"/>
  <c r="AA2801" i="1" s="1"/>
  <c r="Y2696" i="1"/>
  <c r="Z2696" i="1" s="1"/>
  <c r="AA2694" i="1" s="1"/>
  <c r="Y2060" i="1"/>
  <c r="Z2060" i="1" s="1"/>
  <c r="AA2058" i="1" s="1"/>
  <c r="Y2184" i="1"/>
  <c r="Z2184" i="1" s="1"/>
  <c r="AA2182" i="1" s="1"/>
  <c r="Y2320" i="1"/>
  <c r="Z2320" i="1" s="1"/>
  <c r="AA2318" i="1" s="1"/>
  <c r="Y2692" i="1"/>
  <c r="Z2692" i="1" s="1"/>
  <c r="AA2690" i="1" s="1"/>
  <c r="Y92" i="1"/>
  <c r="Z92" i="1" s="1"/>
  <c r="AA90" i="1" s="1"/>
  <c r="Y893" i="1"/>
  <c r="Z893" i="1" s="1"/>
  <c r="AA891" i="1" s="1"/>
  <c r="Y1021" i="1"/>
  <c r="Z1021" i="1" s="1"/>
  <c r="AA1019" i="1" s="1"/>
  <c r="Y2026" i="1"/>
  <c r="Z2026" i="1" s="1"/>
  <c r="AA2024" i="1" s="1"/>
  <c r="Y2154" i="1"/>
  <c r="Z2154" i="1" s="1"/>
  <c r="AA2152" i="1" s="1"/>
  <c r="Y2282" i="1"/>
  <c r="Z2282" i="1" s="1"/>
  <c r="AA2280" i="1" s="1"/>
  <c r="Y2477" i="1"/>
  <c r="Z2477" i="1" s="1"/>
  <c r="AA2475" i="1" s="1"/>
  <c r="Y2605" i="1"/>
  <c r="Z2605" i="1" s="1"/>
  <c r="AA2603" i="1" s="1"/>
  <c r="Y2733" i="1"/>
  <c r="Z2733" i="1" s="1"/>
  <c r="AA2731" i="1" s="1"/>
  <c r="Y1175" i="1"/>
  <c r="Z1175" i="1" s="1"/>
  <c r="AA1173" i="1" s="1"/>
  <c r="Y1639" i="1"/>
  <c r="Z1639" i="1" s="1"/>
  <c r="AA1637" i="1" s="1"/>
  <c r="Y2550" i="1"/>
  <c r="Z2550" i="1" s="1"/>
  <c r="AA2548" i="1" s="1"/>
  <c r="Y2043" i="1"/>
  <c r="Z2043" i="1" s="1"/>
  <c r="AA2041" i="1" s="1"/>
  <c r="Y508" i="1"/>
  <c r="Z508" i="1" s="1"/>
  <c r="AA506" i="1" s="1"/>
  <c r="Y492" i="1"/>
  <c r="Z492" i="1" s="1"/>
  <c r="AA490" i="1" s="1"/>
  <c r="Y780" i="1"/>
  <c r="Z780" i="1" s="1"/>
  <c r="AA778" i="1" s="1"/>
  <c r="Y1012" i="1"/>
  <c r="Z1012" i="1" s="1"/>
  <c r="AA1010" i="1" s="1"/>
  <c r="Y1260" i="1"/>
  <c r="Z1260" i="1" s="1"/>
  <c r="AA1258" i="1" s="1"/>
  <c r="Y345" i="1"/>
  <c r="Z345" i="1" s="1"/>
  <c r="AA343" i="1" s="1"/>
  <c r="Y22" i="1"/>
  <c r="Z22" i="1" s="1"/>
  <c r="AA20" i="1" s="1"/>
  <c r="Y342" i="1"/>
  <c r="Z342" i="1" s="1"/>
  <c r="AA340" i="1" s="1"/>
  <c r="Y758" i="1"/>
  <c r="Z758" i="1" s="1"/>
  <c r="AA756" i="1" s="1"/>
  <c r="Y111" i="1"/>
  <c r="Z111" i="1" s="1"/>
  <c r="AA109" i="1" s="1"/>
  <c r="Y495" i="1"/>
  <c r="Z495" i="1" s="1"/>
  <c r="AA493" i="1" s="1"/>
  <c r="Y2539" i="1"/>
  <c r="Z2539" i="1" s="1"/>
  <c r="AA2537" i="1" s="1"/>
  <c r="Y911" i="1"/>
  <c r="Z911" i="1" s="1"/>
  <c r="AA909" i="1" s="1"/>
  <c r="Y1403" i="1"/>
  <c r="Z1403" i="1" s="1"/>
  <c r="AA1401" i="1" s="1"/>
  <c r="Y1871" i="1"/>
  <c r="Z1871" i="1" s="1"/>
  <c r="AA1869" i="1" s="1"/>
  <c r="Y259" i="1"/>
  <c r="Z259" i="1" s="1"/>
  <c r="AA257" i="1" s="1"/>
  <c r="Y1572" i="1"/>
  <c r="Z1572" i="1" s="1"/>
  <c r="AA1570" i="1" s="1"/>
  <c r="Y1828" i="1"/>
  <c r="Z1828" i="1" s="1"/>
  <c r="AA1826" i="1" s="1"/>
  <c r="Y2484" i="1"/>
  <c r="Z2484" i="1" s="1"/>
  <c r="AA2482" i="1" s="1"/>
  <c r="Y2711" i="1"/>
  <c r="Z2711" i="1" s="1"/>
  <c r="AA2709" i="1" s="1"/>
  <c r="Y2584" i="1"/>
  <c r="Z2584" i="1" s="1"/>
  <c r="AA2582" i="1" s="1"/>
  <c r="Y2104" i="1"/>
  <c r="Z2104" i="1" s="1"/>
  <c r="AA2102" i="1" s="1"/>
  <c r="Y2284" i="1"/>
  <c r="Z2284" i="1" s="1"/>
  <c r="AA2282" i="1" s="1"/>
  <c r="Y16" i="1"/>
  <c r="Z16" i="1" s="1"/>
  <c r="AA14" i="1" s="1"/>
  <c r="Y180" i="1"/>
  <c r="Z180" i="1" s="1"/>
  <c r="AA178" i="1" s="1"/>
  <c r="Y344" i="1"/>
  <c r="Z344" i="1" s="1"/>
  <c r="AA342" i="1" s="1"/>
  <c r="Y101" i="1"/>
  <c r="Z101" i="1" s="1"/>
  <c r="AA99" i="1" s="1"/>
  <c r="Y229" i="1"/>
  <c r="Z229" i="1" s="1"/>
  <c r="AA227" i="1" s="1"/>
  <c r="Y697" i="1"/>
  <c r="Z697" i="1" s="1"/>
  <c r="AA695" i="1" s="1"/>
  <c r="Y2729" i="1"/>
  <c r="Z2729" i="1" s="1"/>
  <c r="AA2727" i="1" s="1"/>
  <c r="Y289" i="1"/>
  <c r="Z289" i="1" s="1"/>
  <c r="AA287" i="1" s="1"/>
  <c r="Y417" i="1"/>
  <c r="Z417" i="1" s="1"/>
  <c r="AA415" i="1" s="1"/>
  <c r="Y275" i="1"/>
  <c r="Z275" i="1" s="1"/>
  <c r="AA273" i="1" s="1"/>
  <c r="Y94" i="1"/>
  <c r="Z94" i="1" s="1"/>
  <c r="AA92" i="1" s="1"/>
  <c r="Y222" i="1"/>
  <c r="Z222" i="1" s="1"/>
  <c r="AA220" i="1" s="1"/>
  <c r="Y350" i="1"/>
  <c r="Z350" i="1" s="1"/>
  <c r="AA348" i="1" s="1"/>
  <c r="Y446" i="1"/>
  <c r="Z446" i="1" s="1"/>
  <c r="AA444" i="1" s="1"/>
  <c r="Y542" i="1"/>
  <c r="Z542" i="1" s="1"/>
  <c r="AA540" i="1" s="1"/>
  <c r="Y638" i="1"/>
  <c r="Z638" i="1" s="1"/>
  <c r="AA636" i="1" s="1"/>
  <c r="Y734" i="1"/>
  <c r="Z734" i="1" s="1"/>
  <c r="AA732" i="1" s="1"/>
  <c r="Y828" i="1"/>
  <c r="Z828" i="1" s="1"/>
  <c r="AA826" i="1" s="1"/>
  <c r="Y926" i="1"/>
  <c r="Z926" i="1" s="1"/>
  <c r="AA924" i="1" s="1"/>
  <c r="Y379" i="1"/>
  <c r="Z379" i="1" s="1"/>
  <c r="AA377" i="1" s="1"/>
  <c r="Y207" i="1"/>
  <c r="Z207" i="1" s="1"/>
  <c r="AA205" i="1" s="1"/>
  <c r="Y2446" i="1"/>
  <c r="Z2446" i="1" s="1"/>
  <c r="AA2444" i="1" s="1"/>
  <c r="Y2574" i="1"/>
  <c r="Z2574" i="1" s="1"/>
  <c r="AA2572" i="1" s="1"/>
  <c r="Y735" i="1"/>
  <c r="Z735" i="1" s="1"/>
  <c r="AA733" i="1" s="1"/>
  <c r="Y2659" i="1"/>
  <c r="Z2659" i="1" s="1"/>
  <c r="AA2657" i="1" s="1"/>
  <c r="Y2843" i="1"/>
  <c r="Z2843" i="1" s="1"/>
  <c r="AA2841" i="1" s="1"/>
  <c r="Y2656" i="1"/>
  <c r="Z2656" i="1" s="1"/>
  <c r="AA2654" i="1" s="1"/>
  <c r="Y2172" i="1"/>
  <c r="Z2172" i="1" s="1"/>
  <c r="AA2170" i="1" s="1"/>
  <c r="Y625" i="1"/>
  <c r="Z625" i="1" s="1"/>
  <c r="AA623" i="1" s="1"/>
  <c r="Y684" i="1"/>
  <c r="Z684" i="1" s="1"/>
  <c r="AA682" i="1" s="1"/>
  <c r="Y1105" i="1"/>
  <c r="Z1105" i="1" s="1"/>
  <c r="AA1103" i="1" s="1"/>
  <c r="Y1849" i="1"/>
  <c r="Z1849" i="1" s="1"/>
  <c r="AA1847" i="1" s="1"/>
  <c r="Y1977" i="1"/>
  <c r="Z1977" i="1" s="1"/>
  <c r="AA1975" i="1" s="1"/>
  <c r="Y2105" i="1"/>
  <c r="Z2105" i="1" s="1"/>
  <c r="AA2103" i="1" s="1"/>
  <c r="Y2233" i="1"/>
  <c r="Z2233" i="1" s="1"/>
  <c r="AA2231" i="1" s="1"/>
  <c r="Y2361" i="1"/>
  <c r="Z2361" i="1" s="1"/>
  <c r="AA2359" i="1" s="1"/>
  <c r="Y1682" i="1"/>
  <c r="Z1682" i="1" s="1"/>
  <c r="AA1680" i="1" s="1"/>
  <c r="Y1132" i="1"/>
  <c r="Z1132" i="1" s="1"/>
  <c r="AA1130" i="1" s="1"/>
  <c r="Y150" i="1"/>
  <c r="Z150" i="1" s="1"/>
  <c r="AA148" i="1" s="1"/>
  <c r="Y566" i="1"/>
  <c r="Z566" i="1" s="1"/>
  <c r="AA564" i="1" s="1"/>
  <c r="Y367" i="1"/>
  <c r="Z367" i="1" s="1"/>
  <c r="AA365" i="1" s="1"/>
  <c r="Y118" i="1"/>
  <c r="Z118" i="1" s="1"/>
  <c r="AA116" i="1" s="1"/>
  <c r="Y918" i="1"/>
  <c r="Z918" i="1" s="1"/>
  <c r="AA916" i="1" s="1"/>
  <c r="Y399" i="1"/>
  <c r="Z399" i="1" s="1"/>
  <c r="AA397" i="1" s="1"/>
  <c r="Y2566" i="1"/>
  <c r="Z2566" i="1" s="1"/>
  <c r="AA2564" i="1" s="1"/>
  <c r="Y2814" i="1"/>
  <c r="Z2814" i="1" s="1"/>
  <c r="AA2812" i="1" s="1"/>
  <c r="Y1083" i="1"/>
  <c r="Z1083" i="1" s="1"/>
  <c r="AA1081" i="1" s="1"/>
  <c r="Y1411" i="1"/>
  <c r="Z1411" i="1" s="1"/>
  <c r="AA1409" i="1" s="1"/>
  <c r="Y2303" i="1"/>
  <c r="Z2303" i="1" s="1"/>
  <c r="AA2301" i="1" s="1"/>
  <c r="Y515" i="1"/>
  <c r="Z515" i="1" s="1"/>
  <c r="AA513" i="1" s="1"/>
  <c r="Y1876" i="1"/>
  <c r="Z1876" i="1" s="1"/>
  <c r="AA1874" i="1" s="1"/>
  <c r="Y2580" i="1"/>
  <c r="Z2580" i="1" s="1"/>
  <c r="AA2578" i="1" s="1"/>
  <c r="Y2024" i="1"/>
  <c r="Z2024" i="1" s="1"/>
  <c r="AA2022" i="1" s="1"/>
  <c r="Y2588" i="1"/>
  <c r="Z2588" i="1" s="1"/>
  <c r="AA2586" i="1" s="1"/>
  <c r="Y937" i="1"/>
  <c r="Z937" i="1" s="1"/>
  <c r="AA935" i="1" s="1"/>
  <c r="Y1485" i="1"/>
  <c r="Z1485" i="1" s="1"/>
  <c r="AA1483" i="1" s="1"/>
  <c r="Y1314" i="1"/>
  <c r="Z1314" i="1" s="1"/>
  <c r="AA1312" i="1" s="1"/>
  <c r="Y1378" i="1"/>
  <c r="Z1378" i="1" s="1"/>
  <c r="AA1376" i="1" s="1"/>
  <c r="Y1506" i="1"/>
  <c r="Z1506" i="1" s="1"/>
  <c r="AA1504" i="1" s="1"/>
  <c r="Y1825" i="1"/>
  <c r="Z1825" i="1" s="1"/>
  <c r="AA1823" i="1" s="1"/>
  <c r="Y1953" i="1"/>
  <c r="Z1953" i="1" s="1"/>
  <c r="AA1951" i="1" s="1"/>
  <c r="Y2209" i="1"/>
  <c r="Z2209" i="1" s="1"/>
  <c r="AA2207" i="1" s="1"/>
  <c r="Y2337" i="1"/>
  <c r="Z2337" i="1" s="1"/>
  <c r="AA2335" i="1" s="1"/>
  <c r="Y2465" i="1"/>
  <c r="Z2465" i="1" s="1"/>
  <c r="AA2463" i="1" s="1"/>
  <c r="Y1958" i="1"/>
  <c r="Z1958" i="1" s="1"/>
  <c r="AA1956" i="1" s="1"/>
  <c r="Y2086" i="1"/>
  <c r="Z2086" i="1" s="1"/>
  <c r="AA2084" i="1" s="1"/>
  <c r="Y2342" i="1"/>
  <c r="Z2342" i="1" s="1"/>
  <c r="AA2340" i="1" s="1"/>
  <c r="Y2537" i="1"/>
  <c r="Z2537" i="1" s="1"/>
  <c r="AA2535" i="1" s="1"/>
  <c r="Y2809" i="1"/>
  <c r="Z2809" i="1" s="1"/>
  <c r="AA2807" i="1" s="1"/>
  <c r="Y1168" i="1"/>
  <c r="Z1168" i="1" s="1"/>
  <c r="AA1166" i="1" s="1"/>
  <c r="Y640" i="1"/>
  <c r="Z640" i="1" s="1"/>
  <c r="AA638" i="1" s="1"/>
  <c r="Y916" i="1"/>
  <c r="Z916" i="1" s="1"/>
  <c r="AA914" i="1" s="1"/>
  <c r="Y1156" i="1"/>
  <c r="Z1156" i="1" s="1"/>
  <c r="AA1154" i="1" s="1"/>
  <c r="Y1400" i="1"/>
  <c r="Z1400" i="1" s="1"/>
  <c r="AA1398" i="1" s="1"/>
  <c r="Y301" i="1"/>
  <c r="Z301" i="1" s="1"/>
  <c r="AA299" i="1" s="1"/>
  <c r="Y429" i="1"/>
  <c r="Z429" i="1" s="1"/>
  <c r="AA427" i="1" s="1"/>
  <c r="Y557" i="1"/>
  <c r="Z557" i="1" s="1"/>
  <c r="AA555" i="1" s="1"/>
  <c r="Y10" i="1"/>
  <c r="Z10" i="1" s="1"/>
  <c r="AA8" i="1" s="1"/>
  <c r="Y138" i="1"/>
  <c r="Z138" i="1" s="1"/>
  <c r="AA136" i="1" s="1"/>
  <c r="Y266" i="1"/>
  <c r="Z266" i="1" s="1"/>
  <c r="AA264" i="1" s="1"/>
  <c r="Y394" i="1"/>
  <c r="Z394" i="1" s="1"/>
  <c r="AA392" i="1" s="1"/>
  <c r="Y522" i="1"/>
  <c r="Z522" i="1" s="1"/>
  <c r="AA520" i="1" s="1"/>
  <c r="Y650" i="1"/>
  <c r="Z650" i="1" s="1"/>
  <c r="AA648" i="1" s="1"/>
  <c r="Y778" i="1"/>
  <c r="Z778" i="1" s="1"/>
  <c r="AA776" i="1" s="1"/>
  <c r="Y906" i="1"/>
  <c r="Z906" i="1" s="1"/>
  <c r="AA904" i="1" s="1"/>
  <c r="Y155" i="1"/>
  <c r="Z155" i="1" s="1"/>
  <c r="AA153" i="1" s="1"/>
  <c r="Y183" i="1"/>
  <c r="Z183" i="1" s="1"/>
  <c r="AA181" i="1" s="1"/>
  <c r="Y543" i="1"/>
  <c r="Z543" i="1" s="1"/>
  <c r="AA541" i="1" s="1"/>
  <c r="Y1217" i="1"/>
  <c r="Z1217" i="1" s="1"/>
  <c r="AA1215" i="1" s="1"/>
  <c r="Y1345" i="1"/>
  <c r="Z1345" i="1" s="1"/>
  <c r="AA1343" i="1" s="1"/>
  <c r="Y1054" i="1"/>
  <c r="Z1054" i="1" s="1"/>
  <c r="AA1052" i="1" s="1"/>
  <c r="Y2458" i="1"/>
  <c r="Z2458" i="1" s="1"/>
  <c r="AA2456" i="1" s="1"/>
  <c r="Y2586" i="1"/>
  <c r="Z2586" i="1" s="1"/>
  <c r="AA2584" i="1" s="1"/>
  <c r="Y2714" i="1"/>
  <c r="Z2714" i="1" s="1"/>
  <c r="AA2712" i="1" s="1"/>
  <c r="Y2838" i="1"/>
  <c r="Z2838" i="1" s="1"/>
  <c r="AA2836" i="1" s="1"/>
  <c r="Y211" i="1"/>
  <c r="Z211" i="1" s="1"/>
  <c r="AA209" i="1" s="1"/>
  <c r="Y715" i="1"/>
  <c r="Z715" i="1" s="1"/>
  <c r="AA713" i="1" s="1"/>
  <c r="Y839" i="1"/>
  <c r="Z839" i="1" s="1"/>
  <c r="AA837" i="1" s="1"/>
  <c r="Y903" i="1"/>
  <c r="Z903" i="1" s="1"/>
  <c r="AA901" i="1" s="1"/>
  <c r="Y1019" i="1"/>
  <c r="Z1019" i="1" s="1"/>
  <c r="AA1017" i="1" s="1"/>
  <c r="Y1163" i="1"/>
  <c r="Z1163" i="1" s="1"/>
  <c r="AA1161" i="1" s="1"/>
  <c r="Y1287" i="1"/>
  <c r="Z1287" i="1" s="1"/>
  <c r="AA1285" i="1" s="1"/>
  <c r="Y1355" i="1"/>
  <c r="Z1355" i="1" s="1"/>
  <c r="AA1353" i="1" s="1"/>
  <c r="Y1459" i="1"/>
  <c r="Z1459" i="1" s="1"/>
  <c r="AA1457" i="1" s="1"/>
  <c r="Y1615" i="1"/>
  <c r="Z1615" i="1" s="1"/>
  <c r="AA1613" i="1" s="1"/>
  <c r="Y1727" i="1"/>
  <c r="Z1727" i="1" s="1"/>
  <c r="AA1725" i="1" s="1"/>
  <c r="Y1835" i="1"/>
  <c r="Z1835" i="1" s="1"/>
  <c r="AA1833" i="1" s="1"/>
  <c r="Y1999" i="1"/>
  <c r="Z1999" i="1" s="1"/>
  <c r="AA1997" i="1" s="1"/>
  <c r="Y2203" i="1"/>
  <c r="Z2203" i="1" s="1"/>
  <c r="AA2201" i="1" s="1"/>
  <c r="Y2363" i="1"/>
  <c r="Z2363" i="1" s="1"/>
  <c r="AA2361" i="1" s="1"/>
  <c r="Y132" i="1"/>
  <c r="Z132" i="1" s="1"/>
  <c r="AA130" i="1" s="1"/>
  <c r="Y1416" i="1"/>
  <c r="Z1416" i="1" s="1"/>
  <c r="AA1414" i="1" s="1"/>
  <c r="Y1544" i="1"/>
  <c r="Z1544" i="1" s="1"/>
  <c r="AA1542" i="1" s="1"/>
  <c r="Y1672" i="1"/>
  <c r="Z1672" i="1" s="1"/>
  <c r="AA1670" i="1" s="1"/>
  <c r="Y1800" i="1"/>
  <c r="Z1800" i="1" s="1"/>
  <c r="AA1798" i="1" s="1"/>
  <c r="Y1928" i="1"/>
  <c r="Z1928" i="1" s="1"/>
  <c r="AA1926" i="1" s="1"/>
  <c r="Y2496" i="1"/>
  <c r="Z2496" i="1" s="1"/>
  <c r="AA2494" i="1" s="1"/>
  <c r="Y2019" i="1"/>
  <c r="Z2019" i="1" s="1"/>
  <c r="AA2017" i="1" s="1"/>
  <c r="Y2715" i="1"/>
  <c r="Z2715" i="1" s="1"/>
  <c r="AA2713" i="1" s="1"/>
  <c r="Y2452" i="1"/>
  <c r="Z2452" i="1" s="1"/>
  <c r="AA2450" i="1" s="1"/>
  <c r="Y2840" i="1"/>
  <c r="Z2840" i="1" s="1"/>
  <c r="AA2838" i="1" s="1"/>
  <c r="Y2108" i="1"/>
  <c r="Z2108" i="1" s="1"/>
  <c r="AA2106" i="1" s="1"/>
  <c r="Y2244" i="1"/>
  <c r="Z2244" i="1" s="1"/>
  <c r="AA2242" i="1" s="1"/>
  <c r="Y2456" i="1"/>
  <c r="Z2456" i="1" s="1"/>
  <c r="AA2454" i="1" s="1"/>
  <c r="Y2844" i="1"/>
  <c r="Z2844" i="1" s="1"/>
  <c r="AA2842" i="1" s="1"/>
  <c r="Y148" i="1"/>
  <c r="Z148" i="1" s="1"/>
  <c r="AA146" i="1" s="1"/>
  <c r="Y296" i="1"/>
  <c r="Z296" i="1" s="1"/>
  <c r="AA294" i="1" s="1"/>
  <c r="Y57" i="1"/>
  <c r="Z57" i="1" s="1"/>
  <c r="AA55" i="1" s="1"/>
  <c r="Y185" i="1"/>
  <c r="Z185" i="1" s="1"/>
  <c r="AA183" i="1" s="1"/>
  <c r="Y685" i="1"/>
  <c r="Z685" i="1" s="1"/>
  <c r="AA683" i="1" s="1"/>
  <c r="Y813" i="1"/>
  <c r="Z813" i="1" s="1"/>
  <c r="AA811" i="1" s="1"/>
  <c r="Y941" i="1"/>
  <c r="Z941" i="1" s="1"/>
  <c r="AA939" i="1" s="1"/>
  <c r="Y1069" i="1"/>
  <c r="Z1069" i="1" s="1"/>
  <c r="AA1067" i="1" s="1"/>
  <c r="Y1473" i="1"/>
  <c r="Z1473" i="1" s="1"/>
  <c r="AA1471" i="1" s="1"/>
  <c r="Y1174" i="1"/>
  <c r="Z1174" i="1" s="1"/>
  <c r="AA1172" i="1" s="1"/>
  <c r="Y1302" i="1"/>
  <c r="Z1302" i="1" s="1"/>
  <c r="AA1300" i="1" s="1"/>
  <c r="Y1641" i="1"/>
  <c r="Z1641" i="1" s="1"/>
  <c r="AA1639" i="1" s="1"/>
  <c r="Y1769" i="1"/>
  <c r="Z1769" i="1" s="1"/>
  <c r="AA1767" i="1" s="1"/>
  <c r="Y1494" i="1"/>
  <c r="Z1494" i="1" s="1"/>
  <c r="AA1492" i="1" s="1"/>
  <c r="Y1622" i="1"/>
  <c r="Z1622" i="1" s="1"/>
  <c r="AA1620" i="1" s="1"/>
  <c r="Y1813" i="1"/>
  <c r="Z1813" i="1" s="1"/>
  <c r="AA1811" i="1" s="1"/>
  <c r="Y1941" i="1"/>
  <c r="Z1941" i="1" s="1"/>
  <c r="AA1939" i="1" s="1"/>
  <c r="Y2069" i="1"/>
  <c r="Z2069" i="1" s="1"/>
  <c r="AA2067" i="1" s="1"/>
  <c r="Y2197" i="1"/>
  <c r="Z2197" i="1" s="1"/>
  <c r="AA2195" i="1" s="1"/>
  <c r="Y2325" i="1"/>
  <c r="Z2325" i="1" s="1"/>
  <c r="AA2323" i="1" s="1"/>
  <c r="Y2453" i="1"/>
  <c r="Z2453" i="1" s="1"/>
  <c r="AA2451" i="1" s="1"/>
  <c r="Y1818" i="1"/>
  <c r="Z1818" i="1" s="1"/>
  <c r="AA1816" i="1" s="1"/>
  <c r="Y1946" i="1"/>
  <c r="Z1946" i="1" s="1"/>
  <c r="AA1944" i="1" s="1"/>
  <c r="Y2074" i="1"/>
  <c r="Z2074" i="1" s="1"/>
  <c r="AA2072" i="1" s="1"/>
  <c r="Y2202" i="1"/>
  <c r="Z2202" i="1" s="1"/>
  <c r="AA2200" i="1" s="1"/>
  <c r="Y2330" i="1"/>
  <c r="Z2330" i="1" s="1"/>
  <c r="AA2328" i="1" s="1"/>
  <c r="Y2525" i="1"/>
  <c r="Z2525" i="1" s="1"/>
  <c r="AA2523" i="1" s="1"/>
  <c r="Y2653" i="1"/>
  <c r="Z2653" i="1" s="1"/>
  <c r="AA2651" i="1" s="1"/>
  <c r="Y2781" i="1"/>
  <c r="Z2781" i="1" s="1"/>
  <c r="AA2779" i="1" s="1"/>
  <c r="Y2422" i="1"/>
  <c r="Z2422" i="1" s="1"/>
  <c r="AA2420" i="1" s="1"/>
  <c r="Y864" i="1"/>
  <c r="Z864" i="1" s="1"/>
  <c r="AA862" i="1" s="1"/>
  <c r="Y1104" i="1"/>
  <c r="Z1104" i="1" s="1"/>
  <c r="AA1102" i="1" s="1"/>
  <c r="Y1312" i="1"/>
  <c r="Z1312" i="1" s="1"/>
  <c r="AA1310" i="1" s="1"/>
  <c r="Y636" i="1"/>
  <c r="Z636" i="1" s="1"/>
  <c r="AA634" i="1" s="1"/>
  <c r="Y600" i="1"/>
  <c r="Z600" i="1" s="1"/>
  <c r="AA598" i="1" s="1"/>
  <c r="Y377" i="1"/>
  <c r="Z377" i="1" s="1"/>
  <c r="AA375" i="1" s="1"/>
  <c r="Y2614" i="1"/>
  <c r="Z2614" i="1" s="1"/>
  <c r="AA2612" i="1" s="1"/>
  <c r="Y2846" i="1"/>
  <c r="Z2846" i="1" s="1"/>
  <c r="AA2844" i="1" s="1"/>
  <c r="Y703" i="1"/>
  <c r="Z703" i="1" s="1"/>
  <c r="AA701" i="1" s="1"/>
  <c r="Y1103" i="1"/>
  <c r="Z1103" i="1" s="1"/>
  <c r="AA1101" i="1" s="1"/>
  <c r="Y1483" i="1"/>
  <c r="Z1483" i="1" s="1"/>
  <c r="AA1481" i="1" s="1"/>
  <c r="Y1847" i="1"/>
  <c r="Z1847" i="1" s="1"/>
  <c r="AA1845" i="1" s="1"/>
  <c r="Y2327" i="1"/>
  <c r="Z2327" i="1" s="1"/>
  <c r="AA2325" i="1" s="1"/>
  <c r="Y1652" i="1"/>
  <c r="Z1652" i="1" s="1"/>
  <c r="AA1650" i="1" s="1"/>
  <c r="Y1892" i="1"/>
  <c r="Z1892" i="1" s="1"/>
  <c r="AA1890" i="1" s="1"/>
  <c r="Y2676" i="1"/>
  <c r="Z2676" i="1" s="1"/>
  <c r="AA2674" i="1" s="1"/>
  <c r="Y2815" i="1"/>
  <c r="Z2815" i="1" s="1"/>
  <c r="AA2813" i="1" s="1"/>
  <c r="Y2072" i="1"/>
  <c r="Z2072" i="1" s="1"/>
  <c r="AA2070" i="1" s="1"/>
  <c r="Y953" i="1"/>
  <c r="Z953" i="1" s="1"/>
  <c r="AA951" i="1" s="1"/>
  <c r="Y1501" i="1"/>
  <c r="Z1501" i="1" s="1"/>
  <c r="AA1499" i="1" s="1"/>
  <c r="Y1202" i="1"/>
  <c r="Z1202" i="1" s="1"/>
  <c r="AA1200" i="1" s="1"/>
  <c r="Y1330" i="1"/>
  <c r="Z1330" i="1" s="1"/>
  <c r="AA1328" i="1" s="1"/>
  <c r="Y1394" i="1"/>
  <c r="Z1394" i="1" s="1"/>
  <c r="AA1392" i="1" s="1"/>
  <c r="Y1522" i="1"/>
  <c r="Z1522" i="1" s="1"/>
  <c r="AA1520" i="1" s="1"/>
  <c r="Y1841" i="1"/>
  <c r="Z1841" i="1" s="1"/>
  <c r="AA1839" i="1" s="1"/>
  <c r="Y1969" i="1"/>
  <c r="Z1969" i="1" s="1"/>
  <c r="AA1967" i="1" s="1"/>
  <c r="Y2097" i="1"/>
  <c r="Z2097" i="1" s="1"/>
  <c r="AA2095" i="1" s="1"/>
  <c r="Y2225" i="1"/>
  <c r="Z2225" i="1" s="1"/>
  <c r="AA2223" i="1" s="1"/>
  <c r="Y892" i="1"/>
  <c r="Z892" i="1" s="1"/>
  <c r="AA890" i="1" s="1"/>
  <c r="Y1368" i="1"/>
  <c r="Z1368" i="1" s="1"/>
  <c r="AA1366" i="1" s="1"/>
  <c r="Y285" i="1"/>
  <c r="Z285" i="1" s="1"/>
  <c r="AA283" i="1" s="1"/>
  <c r="Y687" i="1"/>
  <c r="Z687" i="1" s="1"/>
  <c r="AA685" i="1" s="1"/>
  <c r="Y1457" i="1"/>
  <c r="Z1457" i="1" s="1"/>
  <c r="AA1455" i="1" s="1"/>
  <c r="Y1158" i="1"/>
  <c r="Z1158" i="1" s="1"/>
  <c r="AA1156" i="1" s="1"/>
  <c r="Y1072" i="1"/>
  <c r="Z1072" i="1" s="1"/>
  <c r="AA1070" i="1" s="1"/>
  <c r="Y1272" i="1"/>
  <c r="Z1272" i="1" s="1"/>
  <c r="AA1270" i="1" s="1"/>
  <c r="Y834" i="1"/>
  <c r="Z834" i="1" s="1"/>
  <c r="AA832" i="1" s="1"/>
  <c r="Y2642" i="1"/>
  <c r="Z2642" i="1" s="1"/>
  <c r="AA2640" i="1" s="1"/>
  <c r="Y1472" i="1"/>
  <c r="Z1472" i="1" s="1"/>
  <c r="AA1470" i="1" s="1"/>
  <c r="Y2472" i="1"/>
  <c r="Z2472" i="1" s="1"/>
  <c r="AA2470" i="1" s="1"/>
  <c r="Y2807" i="1"/>
  <c r="Z2807" i="1" s="1"/>
  <c r="AA2805" i="1" s="1"/>
  <c r="Y1068" i="1"/>
  <c r="Z1068" i="1" s="1"/>
  <c r="AA1066" i="1" s="1"/>
  <c r="Y457" i="1"/>
  <c r="Z457" i="1" s="1"/>
  <c r="AA455" i="1" s="1"/>
  <c r="Y86" i="1"/>
  <c r="Z86" i="1" s="1"/>
  <c r="AA84" i="1" s="1"/>
  <c r="Y454" i="1"/>
  <c r="Z454" i="1" s="1"/>
  <c r="AA452" i="1" s="1"/>
  <c r="Y854" i="1"/>
  <c r="Z854" i="1" s="1"/>
  <c r="AA852" i="1" s="1"/>
  <c r="Y215" i="1"/>
  <c r="Z215" i="1" s="1"/>
  <c r="AA213" i="1" s="1"/>
  <c r="Y1795" i="1"/>
  <c r="Z1795" i="1" s="1"/>
  <c r="AA1793" i="1" s="1"/>
  <c r="Y1130" i="1"/>
  <c r="Z1130" i="1" s="1"/>
  <c r="AA1128" i="1" s="1"/>
  <c r="Y347" i="1"/>
  <c r="Z347" i="1" s="1"/>
  <c r="AA345" i="1" s="1"/>
  <c r="Y1051" i="1"/>
  <c r="Z1051" i="1" s="1"/>
  <c r="AA1049" i="1" s="1"/>
  <c r="Y1519" i="1"/>
  <c r="Z1519" i="1" s="1"/>
  <c r="AA1517" i="1" s="1"/>
  <c r="Y1911" i="1"/>
  <c r="Z1911" i="1" s="1"/>
  <c r="AA1909" i="1" s="1"/>
  <c r="Y2183" i="1"/>
  <c r="Z2183" i="1" s="1"/>
  <c r="AA2181" i="1" s="1"/>
  <c r="Y451" i="1"/>
  <c r="Z451" i="1" s="1"/>
  <c r="AA449" i="1" s="1"/>
  <c r="Y1636" i="1"/>
  <c r="Z1636" i="1" s="1"/>
  <c r="AA1634" i="1" s="1"/>
  <c r="Y1908" i="1"/>
  <c r="Z1908" i="1" s="1"/>
  <c r="AA1906" i="1" s="1"/>
  <c r="Y2628" i="1"/>
  <c r="Z2628" i="1" s="1"/>
  <c r="AA2626" i="1" s="1"/>
  <c r="Y2751" i="1"/>
  <c r="Z2751" i="1" s="1"/>
  <c r="AA2749" i="1" s="1"/>
  <c r="Y2728" i="1"/>
  <c r="Z2728" i="1" s="1"/>
  <c r="AA2726" i="1" s="1"/>
  <c r="Y2136" i="1"/>
  <c r="Z2136" i="1" s="1"/>
  <c r="AA2134" i="1" s="1"/>
  <c r="Y52" i="1"/>
  <c r="Z52" i="1" s="1"/>
  <c r="AA50" i="1" s="1"/>
  <c r="Y216" i="1"/>
  <c r="Z216" i="1" s="1"/>
  <c r="AA214" i="1" s="1"/>
  <c r="Y380" i="1"/>
  <c r="Z380" i="1" s="1"/>
  <c r="AA378" i="1" s="1"/>
  <c r="Y772" i="1"/>
  <c r="Z772" i="1" s="1"/>
  <c r="AA770" i="1" s="1"/>
  <c r="Y75" i="1"/>
  <c r="Z75" i="1" s="1"/>
  <c r="AA73" i="1" s="1"/>
  <c r="Y321" i="1"/>
  <c r="Z321" i="1" s="1"/>
  <c r="AA319" i="1" s="1"/>
  <c r="Y449" i="1"/>
  <c r="Z449" i="1" s="1"/>
  <c r="AA447" i="1" s="1"/>
  <c r="Y545" i="1"/>
  <c r="Z545" i="1" s="1"/>
  <c r="AA543" i="1" s="1"/>
  <c r="Y531" i="1"/>
  <c r="Z531" i="1" s="1"/>
  <c r="AA529" i="1" s="1"/>
  <c r="Y254" i="1"/>
  <c r="Z254" i="1" s="1"/>
  <c r="AA252" i="1" s="1"/>
  <c r="Y382" i="1"/>
  <c r="Z382" i="1" s="1"/>
  <c r="AA380" i="1" s="1"/>
  <c r="Y478" i="1"/>
  <c r="Z478" i="1" s="1"/>
  <c r="AA476" i="1" s="1"/>
  <c r="Y766" i="1"/>
  <c r="Z766" i="1" s="1"/>
  <c r="AA764" i="1" s="1"/>
  <c r="Y830" i="1"/>
  <c r="Z830" i="1" s="1"/>
  <c r="AA828" i="1" s="1"/>
  <c r="Y958" i="1"/>
  <c r="Z958" i="1" s="1"/>
  <c r="AA956" i="1" s="1"/>
  <c r="Y255" i="1"/>
  <c r="Z255" i="1" s="1"/>
  <c r="AA253" i="1" s="1"/>
  <c r="Y1205" i="1"/>
  <c r="Z1205" i="1" s="1"/>
  <c r="AA1203" i="1" s="1"/>
  <c r="Y1333" i="1"/>
  <c r="Z1333" i="1" s="1"/>
  <c r="AA1331" i="1" s="1"/>
  <c r="Y1042" i="1"/>
  <c r="Z1042" i="1" s="1"/>
  <c r="AA1040" i="1" s="1"/>
  <c r="Y2543" i="1"/>
  <c r="Z2543" i="1" s="1"/>
  <c r="AA2541" i="1" s="1"/>
  <c r="Y1263" i="1"/>
  <c r="Z1263" i="1" s="1"/>
  <c r="AA1261" i="1" s="1"/>
  <c r="Y1495" i="1"/>
  <c r="Z1495" i="1" s="1"/>
  <c r="AA1493" i="1" s="1"/>
  <c r="Y1587" i="1"/>
  <c r="Z1587" i="1" s="1"/>
  <c r="AA1585" i="1" s="1"/>
  <c r="Y1771" i="1"/>
  <c r="Z1771" i="1" s="1"/>
  <c r="AA1769" i="1" s="1"/>
  <c r="Y2023" i="1"/>
  <c r="Z2023" i="1" s="1"/>
  <c r="AA2021" i="1" s="1"/>
  <c r="Y1420" i="1"/>
  <c r="Z1420" i="1" s="1"/>
  <c r="AA1418" i="1" s="1"/>
  <c r="Y1677" i="1"/>
  <c r="Z1677" i="1" s="1"/>
  <c r="AA1675" i="1" s="1"/>
  <c r="Y592" i="1"/>
  <c r="Z592" i="1" s="1"/>
  <c r="AA590" i="1" s="1"/>
  <c r="Y1173" i="1"/>
  <c r="Z1173" i="1" s="1"/>
  <c r="AA1171" i="1" s="1"/>
  <c r="Y1301" i="1"/>
  <c r="Z1301" i="1" s="1"/>
  <c r="AA1299" i="1" s="1"/>
  <c r="Y2259" i="1"/>
  <c r="Z2259" i="1" s="1"/>
  <c r="AA2257" i="1" s="1"/>
  <c r="Y2542" i="1"/>
  <c r="Z2542" i="1" s="1"/>
  <c r="AA2540" i="1" s="1"/>
  <c r="Y2798" i="1"/>
  <c r="Z2798" i="1" s="1"/>
  <c r="AA2796" i="1" s="1"/>
  <c r="Y1891" i="1"/>
  <c r="Z1891" i="1" s="1"/>
  <c r="AA1889" i="1" s="1"/>
  <c r="Y699" i="1"/>
  <c r="Z699" i="1" s="1"/>
  <c r="AA697" i="1" s="1"/>
  <c r="Y1003" i="1"/>
  <c r="Z1003" i="1" s="1"/>
  <c r="AA1001" i="1" s="1"/>
  <c r="Y1247" i="1"/>
  <c r="Z1247" i="1" s="1"/>
  <c r="AA1245" i="1" s="1"/>
  <c r="Y1479" i="1"/>
  <c r="Z1479" i="1" s="1"/>
  <c r="AA1477" i="1" s="1"/>
  <c r="Y1571" i="1"/>
  <c r="Z1571" i="1" s="1"/>
  <c r="AA1569" i="1" s="1"/>
  <c r="Y1739" i="1"/>
  <c r="Z1739" i="1" s="1"/>
  <c r="AA1737" i="1" s="1"/>
  <c r="Y1943" i="1"/>
  <c r="Z1943" i="1" s="1"/>
  <c r="AA1941" i="1" s="1"/>
  <c r="Y2331" i="1"/>
  <c r="Z2331" i="1" s="1"/>
  <c r="AA2329" i="1" s="1"/>
  <c r="Y35" i="1"/>
  <c r="Z35" i="1" s="1"/>
  <c r="AA33" i="1" s="1"/>
  <c r="Y547" i="1"/>
  <c r="Z547" i="1" s="1"/>
  <c r="AA545" i="1" s="1"/>
  <c r="Y1644" i="1"/>
  <c r="Z1644" i="1" s="1"/>
  <c r="AA1642" i="1" s="1"/>
  <c r="Y1772" i="1"/>
  <c r="Z1772" i="1" s="1"/>
  <c r="AA1770" i="1" s="1"/>
  <c r="Y1900" i="1"/>
  <c r="Z1900" i="1" s="1"/>
  <c r="AA1898" i="1" s="1"/>
  <c r="Y2839" i="1"/>
  <c r="Z2839" i="1" s="1"/>
  <c r="AA2837" i="1" s="1"/>
  <c r="Y2652" i="1"/>
  <c r="Z2652" i="1" s="1"/>
  <c r="AA2650" i="1" s="1"/>
  <c r="Y2775" i="1"/>
  <c r="Z2775" i="1" s="1"/>
  <c r="AA2773" i="1" s="1"/>
  <c r="Y2560" i="1"/>
  <c r="Z2560" i="1" s="1"/>
  <c r="AA2558" i="1" s="1"/>
  <c r="Y2276" i="1"/>
  <c r="Z2276" i="1" s="1"/>
  <c r="AA2274" i="1" s="1"/>
  <c r="Y188" i="1"/>
  <c r="Z188" i="1" s="1"/>
  <c r="AA186" i="1" s="1"/>
  <c r="Y93" i="1"/>
  <c r="Z93" i="1" s="1"/>
  <c r="AA91" i="1" s="1"/>
  <c r="Y657" i="1"/>
  <c r="Z657" i="1" s="1"/>
  <c r="AA655" i="1" s="1"/>
  <c r="Y817" i="1"/>
  <c r="Z817" i="1" s="1"/>
  <c r="AA815" i="1" s="1"/>
  <c r="Y1178" i="1"/>
  <c r="Z1178" i="1" s="1"/>
  <c r="AA1176" i="1" s="1"/>
  <c r="Y1306" i="1"/>
  <c r="Z1306" i="1" s="1"/>
  <c r="AA1304" i="1" s="1"/>
  <c r="Y1645" i="1"/>
  <c r="Z1645" i="1" s="1"/>
  <c r="AA1643" i="1" s="1"/>
  <c r="Y1817" i="1"/>
  <c r="Z1817" i="1" s="1"/>
  <c r="AA1815" i="1" s="1"/>
  <c r="Y1945" i="1"/>
  <c r="Z1945" i="1" s="1"/>
  <c r="AA1943" i="1" s="1"/>
  <c r="Y2073" i="1"/>
  <c r="Z2073" i="1" s="1"/>
  <c r="AA2071" i="1" s="1"/>
  <c r="Y2201" i="1"/>
  <c r="Z2201" i="1" s="1"/>
  <c r="AA2199" i="1" s="1"/>
  <c r="Y2329" i="1"/>
  <c r="Z2329" i="1" s="1"/>
  <c r="AA2327" i="1" s="1"/>
  <c r="Y2457" i="1"/>
  <c r="Z2457" i="1" s="1"/>
  <c r="AA2455" i="1" s="1"/>
  <c r="Y524" i="1"/>
  <c r="Z524" i="1" s="1"/>
  <c r="AA522" i="1" s="1"/>
  <c r="Y692" i="1"/>
  <c r="Z692" i="1" s="1"/>
  <c r="AA690" i="1" s="1"/>
  <c r="Y313" i="1"/>
  <c r="Z313" i="1" s="1"/>
  <c r="AA311" i="1" s="1"/>
  <c r="Y468" i="1"/>
  <c r="Z468" i="1" s="1"/>
  <c r="AA466" i="1" s="1"/>
  <c r="Y2454" i="1"/>
  <c r="Z2454" i="1" s="1"/>
  <c r="AA2452" i="1" s="1"/>
  <c r="Y2414" i="1"/>
  <c r="Z2414" i="1" s="1"/>
  <c r="AA2412" i="1" s="1"/>
  <c r="Y404" i="1"/>
  <c r="Z404" i="1" s="1"/>
  <c r="AA402" i="1" s="1"/>
  <c r="Y537" i="1"/>
  <c r="Z537" i="1" s="1"/>
  <c r="AA535" i="1" s="1"/>
  <c r="Y470" i="1"/>
  <c r="Z470" i="1" s="1"/>
  <c r="AA468" i="1" s="1"/>
  <c r="Y2630" i="1"/>
  <c r="Z2630" i="1" s="1"/>
  <c r="AA2628" i="1" s="1"/>
  <c r="Y55" i="1"/>
  <c r="Z55" i="1" s="1"/>
  <c r="AA53" i="1" s="1"/>
  <c r="Y327" i="1"/>
  <c r="Z327" i="1" s="1"/>
  <c r="AA325" i="1" s="1"/>
  <c r="Y1237" i="1"/>
  <c r="Z1237" i="1" s="1"/>
  <c r="AA1235" i="1" s="1"/>
  <c r="Y1365" i="1"/>
  <c r="Z1365" i="1" s="1"/>
  <c r="AA1363" i="1" s="1"/>
  <c r="Y1074" i="1"/>
  <c r="Z1074" i="1" s="1"/>
  <c r="AA1072" i="1" s="1"/>
  <c r="Y2478" i="1"/>
  <c r="Z2478" i="1" s="1"/>
  <c r="AA2476" i="1" s="1"/>
  <c r="Y2606" i="1"/>
  <c r="Z2606" i="1" s="1"/>
  <c r="AA2604" i="1" s="1"/>
  <c r="Y2734" i="1"/>
  <c r="Z2734" i="1" s="1"/>
  <c r="AA2732" i="1" s="1"/>
  <c r="Y2447" i="1"/>
  <c r="Z2447" i="1" s="1"/>
  <c r="AA2445" i="1" s="1"/>
  <c r="Y2575" i="1"/>
  <c r="Z2575" i="1" s="1"/>
  <c r="AA2573" i="1" s="1"/>
  <c r="Y219" i="1"/>
  <c r="Z219" i="1" s="1"/>
  <c r="AA217" i="1" s="1"/>
  <c r="Y751" i="1"/>
  <c r="Z751" i="1" s="1"/>
  <c r="AA749" i="1" s="1"/>
  <c r="Y931" i="1"/>
  <c r="Z931" i="1" s="1"/>
  <c r="AA929" i="1" s="1"/>
  <c r="Y1071" i="1"/>
  <c r="Z1071" i="1" s="1"/>
  <c r="AA1069" i="1" s="1"/>
  <c r="Y1215" i="1"/>
  <c r="Z1215" i="1" s="1"/>
  <c r="AA1213" i="1" s="1"/>
  <c r="Y1391" i="1"/>
  <c r="Z1391" i="1" s="1"/>
  <c r="AA1389" i="1" s="1"/>
  <c r="Y1523" i="1"/>
  <c r="Z1523" i="1" s="1"/>
  <c r="AA1521" i="1" s="1"/>
  <c r="Y1635" i="1"/>
  <c r="Z1635" i="1" s="1"/>
  <c r="AA1633" i="1" s="1"/>
  <c r="Y1851" i="1"/>
  <c r="Z1851" i="1" s="1"/>
  <c r="AA1849" i="1" s="1"/>
  <c r="Y2223" i="1"/>
  <c r="Z2223" i="1" s="1"/>
  <c r="AA2221" i="1" s="1"/>
  <c r="Y2407" i="1"/>
  <c r="Z2407" i="1" s="1"/>
  <c r="AA2405" i="1" s="1"/>
  <c r="Y291" i="1"/>
  <c r="Z291" i="1" s="1"/>
  <c r="AA289" i="1" s="1"/>
  <c r="Y1580" i="1"/>
  <c r="Z1580" i="1" s="1"/>
  <c r="AA1578" i="1" s="1"/>
  <c r="Y1708" i="1"/>
  <c r="Z1708" i="1" s="1"/>
  <c r="AA1706" i="1" s="1"/>
  <c r="Y1836" i="1"/>
  <c r="Z1836" i="1" s="1"/>
  <c r="AA1834" i="1" s="1"/>
  <c r="Y1964" i="1"/>
  <c r="Z1964" i="1" s="1"/>
  <c r="AA1962" i="1" s="1"/>
  <c r="Y2460" i="1"/>
  <c r="Z2460" i="1" s="1"/>
  <c r="AA2458" i="1" s="1"/>
  <c r="Y2836" i="1"/>
  <c r="Z2836" i="1" s="1"/>
  <c r="AA2834" i="1" s="1"/>
  <c r="Y2699" i="1"/>
  <c r="Z2699" i="1" s="1"/>
  <c r="AA2697" i="1" s="1"/>
  <c r="Y2368" i="1"/>
  <c r="Z2368" i="1" s="1"/>
  <c r="AA2366" i="1" s="1"/>
  <c r="Y2756" i="1"/>
  <c r="Z2756" i="1" s="1"/>
  <c r="AA2754" i="1" s="1"/>
  <c r="Y2204" i="1"/>
  <c r="Z2204" i="1" s="1"/>
  <c r="AA2202" i="1" s="1"/>
  <c r="Y116" i="1"/>
  <c r="Z116" i="1" s="1"/>
  <c r="AA114" i="1" s="1"/>
  <c r="Y652" i="1"/>
  <c r="Z652" i="1" s="1"/>
  <c r="AA650" i="1" s="1"/>
  <c r="Y689" i="1"/>
  <c r="Z689" i="1" s="1"/>
  <c r="AA687" i="1" s="1"/>
  <c r="Y785" i="1"/>
  <c r="Z785" i="1" s="1"/>
  <c r="AA783" i="1" s="1"/>
  <c r="Y1009" i="1"/>
  <c r="Z1009" i="1" s="1"/>
  <c r="AA1007" i="1" s="1"/>
  <c r="Y1413" i="1"/>
  <c r="Z1413" i="1" s="1"/>
  <c r="AA1411" i="1" s="1"/>
  <c r="Y1541" i="1"/>
  <c r="Z1541" i="1" s="1"/>
  <c r="AA1539" i="1" s="1"/>
  <c r="Y1242" i="1"/>
  <c r="Z1242" i="1" s="1"/>
  <c r="AA1240" i="1" s="1"/>
  <c r="Y1581" i="1"/>
  <c r="Z1581" i="1" s="1"/>
  <c r="AA1579" i="1" s="1"/>
  <c r="Y1690" i="1"/>
  <c r="Z1690" i="1" s="1"/>
  <c r="AA1688" i="1" s="1"/>
  <c r="Y1881" i="1"/>
  <c r="Z1881" i="1" s="1"/>
  <c r="AA1879" i="1" s="1"/>
  <c r="Y2009" i="1"/>
  <c r="Z2009" i="1" s="1"/>
  <c r="AA2007" i="1" s="1"/>
  <c r="Y2137" i="1"/>
  <c r="Z2137" i="1" s="1"/>
  <c r="AA2135" i="1" s="1"/>
  <c r="Y2265" i="1"/>
  <c r="Z2265" i="1" s="1"/>
  <c r="AA2263" i="1" s="1"/>
  <c r="Y2393" i="1"/>
  <c r="Z2393" i="1" s="1"/>
  <c r="AA2391" i="1" s="1"/>
  <c r="Y624" i="1"/>
  <c r="Z624" i="1" s="1"/>
  <c r="AA622" i="1" s="1"/>
  <c r="Y412" i="1"/>
  <c r="Z412" i="1" s="1"/>
  <c r="AA410" i="1" s="1"/>
  <c r="Y408" i="1"/>
  <c r="Z408" i="1" s="1"/>
  <c r="AA406" i="1" s="1"/>
  <c r="Y2710" i="1"/>
  <c r="Z2710" i="1" s="1"/>
  <c r="AA2708" i="1" s="1"/>
  <c r="Y1269" i="1"/>
  <c r="Z1269" i="1" s="1"/>
  <c r="AA1267" i="1" s="1"/>
  <c r="Y1397" i="1"/>
  <c r="Z1397" i="1" s="1"/>
  <c r="AA1395" i="1" s="1"/>
  <c r="Y1106" i="1"/>
  <c r="Z1106" i="1" s="1"/>
  <c r="AA1104" i="1" s="1"/>
  <c r="Y2510" i="1"/>
  <c r="Z2510" i="1" s="1"/>
  <c r="AA2508" i="1" s="1"/>
  <c r="Y2638" i="1"/>
  <c r="Z2638" i="1" s="1"/>
  <c r="AA2636" i="1" s="1"/>
  <c r="Y2766" i="1"/>
  <c r="Z2766" i="1" s="1"/>
  <c r="AA2764" i="1" s="1"/>
  <c r="Y647" i="1"/>
  <c r="Z647" i="1" s="1"/>
  <c r="AA645" i="1" s="1"/>
  <c r="Y767" i="1"/>
  <c r="Z767" i="1" s="1"/>
  <c r="AA765" i="1" s="1"/>
  <c r="Y1087" i="1"/>
  <c r="Z1087" i="1" s="1"/>
  <c r="AA1085" i="1" s="1"/>
  <c r="Y1231" i="1"/>
  <c r="Z1231" i="1" s="1"/>
  <c r="AA1229" i="1" s="1"/>
  <c r="Y1407" i="1"/>
  <c r="Z1407" i="1" s="1"/>
  <c r="AA1405" i="1" s="1"/>
  <c r="Y1543" i="1"/>
  <c r="Z1543" i="1" s="1"/>
  <c r="AA1541" i="1" s="1"/>
  <c r="Y1671" i="1"/>
  <c r="Z1671" i="1" s="1"/>
  <c r="AA1669" i="1" s="1"/>
  <c r="Y1903" i="1"/>
  <c r="Z1903" i="1" s="1"/>
  <c r="AA1901" i="1" s="1"/>
  <c r="Y2263" i="1"/>
  <c r="Z2263" i="1" s="1"/>
  <c r="AA2261" i="1" s="1"/>
  <c r="Y2035" i="1"/>
  <c r="Z2035" i="1" s="1"/>
  <c r="AA2033" i="1" s="1"/>
  <c r="Y1612" i="1"/>
  <c r="Z1612" i="1" s="1"/>
  <c r="AA1610" i="1" s="1"/>
  <c r="Y1740" i="1"/>
  <c r="Z1740" i="1" s="1"/>
  <c r="AA1738" i="1" s="1"/>
  <c r="Y1868" i="1"/>
  <c r="Z1868" i="1" s="1"/>
  <c r="AA1866" i="1" s="1"/>
  <c r="Y2791" i="1"/>
  <c r="Z2791" i="1" s="1"/>
  <c r="AA2789" i="1" s="1"/>
  <c r="Y2556" i="1"/>
  <c r="Z2556" i="1" s="1"/>
  <c r="AA2554" i="1" s="1"/>
  <c r="Y2747" i="1"/>
  <c r="Z2747" i="1" s="1"/>
  <c r="AA2745" i="1" s="1"/>
  <c r="Y2464" i="1"/>
  <c r="Z2464" i="1" s="1"/>
  <c r="AA2462" i="1" s="1"/>
  <c r="Y2852" i="1"/>
  <c r="Z2852" i="1" s="1"/>
  <c r="AA2850" i="1" s="1"/>
  <c r="Y2232" i="1"/>
  <c r="Z2232" i="1" s="1"/>
  <c r="AA2230" i="1" s="1"/>
  <c r="Y2856" i="1"/>
  <c r="Z2856" i="1" s="1"/>
  <c r="AA2854" i="1" s="1"/>
  <c r="Y152" i="1"/>
  <c r="Z152" i="1" s="1"/>
  <c r="AA150" i="1" s="1"/>
  <c r="Y300" i="1"/>
  <c r="Z300" i="1" s="1"/>
  <c r="AA298" i="1" s="1"/>
  <c r="Y721" i="1"/>
  <c r="Z721" i="1" s="1"/>
  <c r="AA719" i="1" s="1"/>
  <c r="Y816" i="1"/>
  <c r="Z816" i="1" s="1"/>
  <c r="AA814" i="1" s="1"/>
  <c r="Y913" i="1"/>
  <c r="Z913" i="1" s="1"/>
  <c r="AA911" i="1" s="1"/>
  <c r="Y1041" i="1"/>
  <c r="Z1041" i="1" s="1"/>
  <c r="AA1039" i="1" s="1"/>
  <c r="Y1573" i="1"/>
  <c r="Z1573" i="1" s="1"/>
  <c r="AA1571" i="1" s="1"/>
  <c r="Y1613" i="1"/>
  <c r="Z1613" i="1" s="1"/>
  <c r="AA1611" i="1" s="1"/>
  <c r="Y1785" i="1"/>
  <c r="Z1785" i="1" s="1"/>
  <c r="AA1783" i="1" s="1"/>
  <c r="Y1913" i="1"/>
  <c r="Z1913" i="1" s="1"/>
  <c r="AA1911" i="1" s="1"/>
  <c r="Y2041" i="1"/>
  <c r="Z2041" i="1" s="1"/>
  <c r="AA2039" i="1" s="1"/>
  <c r="Y2169" i="1"/>
  <c r="Z2169" i="1" s="1"/>
  <c r="AA2167" i="1" s="1"/>
  <c r="Y2297" i="1"/>
  <c r="Z2297" i="1" s="1"/>
  <c r="AA2295" i="1" s="1"/>
  <c r="Y2425" i="1"/>
  <c r="Z2425" i="1" s="1"/>
  <c r="AA2423" i="1" s="1"/>
  <c r="Y752" i="1"/>
  <c r="Z752" i="1" s="1"/>
  <c r="AA750" i="1" s="1"/>
  <c r="Y409" i="1"/>
  <c r="Z409" i="1" s="1"/>
  <c r="AA407" i="1" s="1"/>
  <c r="Y310" i="1"/>
  <c r="Z310" i="1" s="1"/>
  <c r="AA308" i="1" s="1"/>
  <c r="S216" i="1" l="1"/>
  <c r="S981" i="1"/>
  <c r="R686" i="1"/>
  <c r="O687" i="1"/>
  <c r="R1591" i="1"/>
  <c r="O1592" i="1"/>
  <c r="R2070" i="1"/>
  <c r="R360" i="1"/>
  <c r="O361" i="1"/>
  <c r="R903" i="1"/>
  <c r="R2346" i="1"/>
  <c r="Q2346" i="1" s="1"/>
  <c r="O2347" i="1"/>
  <c r="R2246" i="1"/>
  <c r="R690" i="1"/>
  <c r="R1384" i="1"/>
  <c r="R1097" i="1"/>
  <c r="R1172" i="1"/>
  <c r="Q1172" i="1" s="1"/>
  <c r="R2807" i="1"/>
  <c r="R2004" i="1"/>
  <c r="R2838" i="1"/>
  <c r="R356" i="1"/>
  <c r="S356" i="1" s="1"/>
  <c r="Q357" i="1"/>
  <c r="O357" i="1"/>
  <c r="R1116" i="1"/>
  <c r="O1117" i="1"/>
  <c r="R1744" i="1"/>
  <c r="R1721" i="1"/>
  <c r="R1480" i="1"/>
  <c r="O1481" i="1"/>
  <c r="R1531" i="1"/>
  <c r="O1532" i="1"/>
  <c r="R2704" i="1"/>
  <c r="O2705" i="1"/>
  <c r="R2373" i="1"/>
  <c r="R2414" i="1"/>
  <c r="R1489" i="1"/>
  <c r="O1490" i="1"/>
  <c r="R1914" i="1"/>
  <c r="O1915" i="1"/>
  <c r="R925" i="1"/>
  <c r="O926" i="1"/>
  <c r="R1332" i="1"/>
  <c r="O1333" i="1"/>
  <c r="R1249" i="1"/>
  <c r="R630" i="1"/>
  <c r="R880" i="1"/>
  <c r="O881" i="1"/>
  <c r="R209" i="1"/>
  <c r="S209" i="1" s="1"/>
  <c r="Q210" i="1"/>
  <c r="R2058" i="1"/>
  <c r="O2059" i="1"/>
  <c r="R1910" i="1"/>
  <c r="R2340" i="1"/>
  <c r="O2341" i="1"/>
  <c r="R984" i="1"/>
  <c r="Q984" i="1" s="1"/>
  <c r="O985" i="1"/>
  <c r="R1828" i="1"/>
  <c r="O1829" i="1"/>
  <c r="R1135" i="1"/>
  <c r="R1460" i="1"/>
  <c r="O1461" i="1"/>
  <c r="R298" i="1"/>
  <c r="O299" i="1"/>
  <c r="R2540" i="1"/>
  <c r="O2541" i="1"/>
  <c r="R2036" i="1"/>
  <c r="Q2036" i="1" s="1"/>
  <c r="O2037" i="1"/>
  <c r="R689" i="1"/>
  <c r="S689" i="1" s="1"/>
  <c r="Q690" i="1"/>
  <c r="O690" i="1"/>
  <c r="R1171" i="1"/>
  <c r="O1172" i="1"/>
  <c r="R853" i="1"/>
  <c r="S853" i="1" s="1"/>
  <c r="Q854" i="1"/>
  <c r="O854" i="1"/>
  <c r="R590" i="1"/>
  <c r="R792" i="1"/>
  <c r="S613" i="1"/>
  <c r="R784" i="1"/>
  <c r="R1442" i="1"/>
  <c r="R987" i="1"/>
  <c r="O988" i="1"/>
  <c r="R2634" i="1"/>
  <c r="O2635" i="1"/>
  <c r="R550" i="1"/>
  <c r="O551" i="1"/>
  <c r="Q213" i="1"/>
  <c r="R988" i="1"/>
  <c r="Q988" i="1" s="1"/>
  <c r="R234" i="1"/>
  <c r="O235" i="1"/>
  <c r="R1035" i="1"/>
  <c r="O1036" i="1"/>
  <c r="R1989" i="1"/>
  <c r="O1990" i="1"/>
  <c r="R2115" i="1"/>
  <c r="O2116" i="1"/>
  <c r="R1058" i="1"/>
  <c r="O1059" i="1"/>
  <c r="R1934" i="1"/>
  <c r="O1935" i="1"/>
  <c r="R2756" i="1"/>
  <c r="O2757" i="1"/>
  <c r="Q66" i="1"/>
  <c r="R2234" i="1"/>
  <c r="O2235" i="1"/>
  <c r="R149" i="1"/>
  <c r="Q150" i="1"/>
  <c r="O150" i="1"/>
  <c r="R1879" i="1"/>
  <c r="O1880" i="1"/>
  <c r="R1803" i="1"/>
  <c r="R2182" i="1"/>
  <c r="O2183" i="1"/>
  <c r="R1588" i="1"/>
  <c r="Q1588" i="1" s="1"/>
  <c r="O1589" i="1"/>
  <c r="R537" i="1"/>
  <c r="O538" i="1"/>
  <c r="R1882" i="1"/>
  <c r="O1883" i="1"/>
  <c r="R2554" i="1"/>
  <c r="O2555" i="1"/>
  <c r="R2145" i="1"/>
  <c r="O2146" i="1"/>
  <c r="R1273" i="1"/>
  <c r="R2715" i="1"/>
  <c r="R971" i="1"/>
  <c r="O972" i="1"/>
  <c r="R297" i="1"/>
  <c r="Q298" i="1"/>
  <c r="O298" i="1"/>
  <c r="R2403" i="1"/>
  <c r="O2404" i="1"/>
  <c r="R2164" i="1"/>
  <c r="O2165" i="1"/>
  <c r="R2137" i="1"/>
  <c r="R1388" i="1"/>
  <c r="O1389" i="1"/>
  <c r="R1662" i="1"/>
  <c r="Q1662" i="1" s="1"/>
  <c r="O1663" i="1"/>
  <c r="R1372" i="1"/>
  <c r="O1373" i="1"/>
  <c r="R330" i="1"/>
  <c r="O331" i="1"/>
  <c r="R1930" i="1"/>
  <c r="O1931" i="1"/>
  <c r="R1961" i="1"/>
  <c r="O1962" i="1"/>
  <c r="R2410" i="1"/>
  <c r="O2411" i="1"/>
  <c r="R1462" i="1"/>
  <c r="R2242" i="1"/>
  <c r="O2243" i="1"/>
  <c r="R661" i="1"/>
  <c r="O662" i="1"/>
  <c r="R2349" i="1"/>
  <c r="O2350" i="1"/>
  <c r="R1314" i="1"/>
  <c r="R370" i="1"/>
  <c r="O371" i="1"/>
  <c r="R462" i="1"/>
  <c r="O463" i="1"/>
  <c r="R2474" i="1"/>
  <c r="Q2474" i="1" s="1"/>
  <c r="O2475" i="1"/>
  <c r="R667" i="1"/>
  <c r="S667" i="1" s="1"/>
  <c r="Q668" i="1"/>
  <c r="O668" i="1"/>
  <c r="R1640" i="1"/>
  <c r="R1060" i="1"/>
  <c r="O1061" i="1"/>
  <c r="R736" i="1"/>
  <c r="O737" i="1"/>
  <c r="R2184" i="1"/>
  <c r="O2185" i="1"/>
  <c r="R1483" i="1"/>
  <c r="Q1483" i="1" s="1"/>
  <c r="O1484" i="1"/>
  <c r="R2289" i="1"/>
  <c r="O2290" i="1"/>
  <c r="R2285" i="1"/>
  <c r="O2286" i="1"/>
  <c r="R2152" i="1"/>
  <c r="R881" i="1"/>
  <c r="R2508" i="1"/>
  <c r="O2415" i="1"/>
  <c r="R119" i="1"/>
  <c r="Q120" i="1"/>
  <c r="O120" i="1"/>
  <c r="R273" i="1"/>
  <c r="Q274" i="1"/>
  <c r="O274" i="1"/>
  <c r="R533" i="1"/>
  <c r="O534" i="1"/>
  <c r="R1437" i="1"/>
  <c r="O1438" i="1"/>
  <c r="R977" i="1"/>
  <c r="R1841" i="1"/>
  <c r="O1842" i="1"/>
  <c r="R2672" i="1"/>
  <c r="R1873" i="1"/>
  <c r="R1532" i="1"/>
  <c r="Q1532" i="1" s="1"/>
  <c r="R39" i="1"/>
  <c r="Q40" i="1"/>
  <c r="O40" i="1"/>
  <c r="R429" i="1"/>
  <c r="O430" i="1"/>
  <c r="R195" i="1"/>
  <c r="S195" i="1" s="1"/>
  <c r="Q196" i="1"/>
  <c r="O196" i="1"/>
  <c r="R855" i="1"/>
  <c r="O856" i="1"/>
  <c r="R2797" i="1"/>
  <c r="Q2797" i="1" s="1"/>
  <c r="O2798" i="1"/>
  <c r="R20" i="1"/>
  <c r="O21" i="1"/>
  <c r="R1808" i="1"/>
  <c r="S1808" i="1" s="1"/>
  <c r="Q1809" i="1"/>
  <c r="O1809" i="1"/>
  <c r="R1940" i="1"/>
  <c r="O1941" i="1"/>
  <c r="R1122" i="1"/>
  <c r="O1123" i="1"/>
  <c r="R322" i="1"/>
  <c r="O323" i="1"/>
  <c r="R1024" i="1"/>
  <c r="O1025" i="1"/>
  <c r="R2230" i="1"/>
  <c r="O2231" i="1"/>
  <c r="R2788" i="1"/>
  <c r="O2789" i="1"/>
  <c r="R1169" i="1"/>
  <c r="R218" i="1"/>
  <c r="O219" i="1"/>
  <c r="R1409" i="1"/>
  <c r="R664" i="1"/>
  <c r="O665" i="1"/>
  <c r="R2682" i="1"/>
  <c r="O2683" i="1"/>
  <c r="R851" i="1"/>
  <c r="R1461" i="1"/>
  <c r="Q1461" i="1" s="1"/>
  <c r="R669" i="1"/>
  <c r="O670" i="1"/>
  <c r="R1887" i="1"/>
  <c r="O1888" i="1"/>
  <c r="R1285" i="1"/>
  <c r="R2103" i="1"/>
  <c r="O2104" i="1"/>
  <c r="R1923" i="1"/>
  <c r="Q1923" i="1" s="1"/>
  <c r="R2449" i="1"/>
  <c r="O2450" i="1"/>
  <c r="R2278" i="1"/>
  <c r="O2279" i="1"/>
  <c r="S212" i="1"/>
  <c r="R2120" i="1"/>
  <c r="O2121" i="1"/>
  <c r="R1174" i="1"/>
  <c r="O1175" i="1"/>
  <c r="R2361" i="1"/>
  <c r="R2390" i="1"/>
  <c r="O2391" i="1"/>
  <c r="R1685" i="1"/>
  <c r="O1686" i="1"/>
  <c r="R2387" i="1"/>
  <c r="R1209" i="1"/>
  <c r="O1210" i="1"/>
  <c r="R1251" i="1"/>
  <c r="O1252" i="1"/>
  <c r="R1958" i="1"/>
  <c r="R263" i="1"/>
  <c r="R2459" i="1"/>
  <c r="R958" i="1"/>
  <c r="O959" i="1"/>
  <c r="R2187" i="1"/>
  <c r="R2096" i="1"/>
  <c r="S2096" i="1" s="1"/>
  <c r="Q2097" i="1"/>
  <c r="R1490" i="1"/>
  <c r="Q1491" i="1"/>
  <c r="R2107" i="1"/>
  <c r="O2108" i="1"/>
  <c r="R2573" i="1"/>
  <c r="O2574" i="1"/>
  <c r="R1039" i="1"/>
  <c r="R1811" i="1"/>
  <c r="O1812" i="1"/>
  <c r="R695" i="1"/>
  <c r="O696" i="1"/>
  <c r="P1295" i="1"/>
  <c r="O1296" i="1"/>
  <c r="M1296" i="1"/>
  <c r="R2749" i="1"/>
  <c r="R2759" i="1"/>
  <c r="R339" i="1"/>
  <c r="Q340" i="1"/>
  <c r="O340" i="1"/>
  <c r="R1390" i="1"/>
  <c r="Q605" i="1"/>
  <c r="R2133" i="1"/>
  <c r="R2293" i="1"/>
  <c r="O2294" i="1"/>
  <c r="R1838" i="1"/>
  <c r="Q1838" i="1" s="1"/>
  <c r="R1425" i="1"/>
  <c r="O1426" i="1"/>
  <c r="R575" i="1"/>
  <c r="S575" i="1" s="1"/>
  <c r="Q576" i="1"/>
  <c r="O576" i="1"/>
  <c r="O1385" i="1"/>
  <c r="R1988" i="1"/>
  <c r="S1988" i="1" s="1"/>
  <c r="Q1989" i="1"/>
  <c r="O1989" i="1"/>
  <c r="R1970" i="1"/>
  <c r="O1971" i="1"/>
  <c r="R1996" i="1"/>
  <c r="S1996" i="1" s="1"/>
  <c r="R1652" i="1"/>
  <c r="O1653" i="1"/>
  <c r="R1002" i="1"/>
  <c r="O1003" i="1"/>
  <c r="R2584" i="1"/>
  <c r="Q2584" i="1" s="1"/>
  <c r="R531" i="1"/>
  <c r="S531" i="1" s="1"/>
  <c r="Q532" i="1"/>
  <c r="O532" i="1"/>
  <c r="R1257" i="1"/>
  <c r="R1837" i="1"/>
  <c r="R2462" i="1"/>
  <c r="O2463" i="1"/>
  <c r="R1908" i="1"/>
  <c r="O1909" i="1"/>
  <c r="R1957" i="1"/>
  <c r="S1957" i="1" s="1"/>
  <c r="R2600" i="1"/>
  <c r="R1215" i="1"/>
  <c r="S1215" i="1" s="1"/>
  <c r="Q1216" i="1"/>
  <c r="R1000" i="1"/>
  <c r="S1000" i="1" s="1"/>
  <c r="Q1001" i="1"/>
  <c r="R2012" i="1"/>
  <c r="R2786" i="1"/>
  <c r="O2787" i="1"/>
  <c r="R2515" i="1"/>
  <c r="O2516" i="1"/>
  <c r="R1874" i="1"/>
  <c r="Q1874" i="1" s="1"/>
  <c r="R699" i="1"/>
  <c r="O700" i="1"/>
  <c r="R1835" i="1"/>
  <c r="Q1835" i="1" s="1"/>
  <c r="O1836" i="1"/>
  <c r="R2793" i="1"/>
  <c r="R587" i="1"/>
  <c r="S587" i="1" s="1"/>
  <c r="Q588" i="1"/>
  <c r="R2570" i="1"/>
  <c r="R2602" i="1"/>
  <c r="O2603" i="1"/>
  <c r="R437" i="1"/>
  <c r="Q438" i="1"/>
  <c r="O438" i="1"/>
  <c r="R2216" i="1"/>
  <c r="O2217" i="1"/>
  <c r="P1465" i="1"/>
  <c r="O1466" i="1"/>
  <c r="M1466" i="1"/>
  <c r="R1997" i="1"/>
  <c r="Q1997" i="1" s="1"/>
  <c r="O1998" i="1"/>
  <c r="R2162" i="1"/>
  <c r="R2095" i="1"/>
  <c r="R1602" i="1"/>
  <c r="R1214" i="1"/>
  <c r="O1215" i="1"/>
  <c r="R1264" i="1"/>
  <c r="O1265" i="1"/>
  <c r="R1447" i="1"/>
  <c r="R1376" i="1"/>
  <c r="S1376" i="1" s="1"/>
  <c r="Q1377" i="1"/>
  <c r="O1377" i="1"/>
  <c r="R931" i="1"/>
  <c r="R1112" i="1"/>
  <c r="O1113" i="1"/>
  <c r="R954" i="1"/>
  <c r="Q954" i="1" s="1"/>
  <c r="O955" i="1"/>
  <c r="R2002" i="1"/>
  <c r="R753" i="1"/>
  <c r="O754" i="1"/>
  <c r="R2413" i="1"/>
  <c r="S2413" i="1" s="1"/>
  <c r="Q2414" i="1"/>
  <c r="O2414" i="1"/>
  <c r="R1310" i="1"/>
  <c r="R1753" i="1"/>
  <c r="O1754" i="1"/>
  <c r="R589" i="1"/>
  <c r="Q590" i="1"/>
  <c r="O590" i="1"/>
  <c r="R2116" i="1"/>
  <c r="R1712" i="1"/>
  <c r="O1713" i="1"/>
  <c r="R1669" i="1"/>
  <c r="R1513" i="1"/>
  <c r="O1514" i="1"/>
  <c r="O1136" i="1"/>
  <c r="R2745" i="1"/>
  <c r="O2746" i="1"/>
  <c r="R1980" i="1"/>
  <c r="R138" i="1"/>
  <c r="O139" i="1"/>
  <c r="R570" i="1"/>
  <c r="O571" i="1"/>
  <c r="R2122" i="1"/>
  <c r="R74" i="1"/>
  <c r="S73" i="1" s="1"/>
  <c r="O75" i="1"/>
  <c r="R2717" i="1"/>
  <c r="O2718" i="1"/>
  <c r="R773" i="1"/>
  <c r="O774" i="1"/>
  <c r="R2810" i="1"/>
  <c r="O2811" i="1"/>
  <c r="R1429" i="1"/>
  <c r="Q1429" i="1" s="1"/>
  <c r="O1430" i="1"/>
  <c r="R460" i="1"/>
  <c r="O461" i="1"/>
  <c r="R2132" i="1"/>
  <c r="S2132" i="1" s="1"/>
  <c r="O2133" i="1"/>
  <c r="R1922" i="1"/>
  <c r="S1922" i="1" s="1"/>
  <c r="O1923" i="1"/>
  <c r="O2005" i="1"/>
  <c r="R1204" i="1"/>
  <c r="O1205" i="1"/>
  <c r="R2613" i="1"/>
  <c r="R1738" i="1"/>
  <c r="Q1738" i="1" s="1"/>
  <c r="R1253" i="1"/>
  <c r="O1254" i="1"/>
  <c r="R1012" i="1"/>
  <c r="O1013" i="1"/>
  <c r="R712" i="1"/>
  <c r="O713" i="1"/>
  <c r="R1128" i="1"/>
  <c r="R2628" i="1"/>
  <c r="O2629" i="1"/>
  <c r="R834" i="1"/>
  <c r="R1309" i="1"/>
  <c r="Q1310" i="1"/>
  <c r="O1310" i="1"/>
  <c r="R2189" i="1"/>
  <c r="O2190" i="1"/>
  <c r="R227" i="1"/>
  <c r="S227" i="1" s="1"/>
  <c r="Q228" i="1"/>
  <c r="O228" i="1"/>
  <c r="R510" i="1"/>
  <c r="R1778" i="1"/>
  <c r="O1779" i="1"/>
  <c r="R1290" i="1"/>
  <c r="O1291" i="1"/>
  <c r="R2849" i="1"/>
  <c r="Q2849" i="1" s="1"/>
  <c r="O2850" i="1"/>
  <c r="R2846" i="1"/>
  <c r="R1367" i="1"/>
  <c r="S1366" i="1" s="1"/>
  <c r="O1368" i="1"/>
  <c r="R953" i="1"/>
  <c r="S953" i="1" s="1"/>
  <c r="O954" i="1"/>
  <c r="R1610" i="1"/>
  <c r="O1611" i="1"/>
  <c r="R1952" i="1"/>
  <c r="O1953" i="1"/>
  <c r="R660" i="1"/>
  <c r="S660" i="1" s="1"/>
  <c r="Q661" i="1"/>
  <c r="O661" i="1"/>
  <c r="R2292" i="1"/>
  <c r="R1383" i="1"/>
  <c r="S1383" i="1" s="1"/>
  <c r="Q1384" i="1"/>
  <c r="O1384" i="1"/>
  <c r="R2274" i="1"/>
  <c r="O2003" i="1"/>
  <c r="R397" i="1"/>
  <c r="O398" i="1"/>
  <c r="R2774" i="1"/>
  <c r="Q2774" i="1" s="1"/>
  <c r="R714" i="1"/>
  <c r="Q714" i="1" s="1"/>
  <c r="R1660" i="1"/>
  <c r="R1954" i="1"/>
  <c r="R2840" i="1"/>
  <c r="O2841" i="1"/>
  <c r="R1632" i="1"/>
  <c r="S1632" i="1" s="1"/>
  <c r="Q1633" i="1"/>
  <c r="R1984" i="1"/>
  <c r="S1984" i="1" s="1"/>
  <c r="Q1985" i="1"/>
  <c r="O1985" i="1"/>
  <c r="R2612" i="1"/>
  <c r="Q2613" i="1"/>
  <c r="O2613" i="1"/>
  <c r="R1166" i="1"/>
  <c r="O1167" i="1"/>
  <c r="R1679" i="1"/>
  <c r="O1680" i="1"/>
  <c r="R2211" i="1"/>
  <c r="R1402" i="1"/>
  <c r="O1403" i="1"/>
  <c r="R631" i="1"/>
  <c r="Q631" i="1" s="1"/>
  <c r="R2200" i="1"/>
  <c r="R2458" i="1"/>
  <c r="Q2459" i="1"/>
  <c r="O2459" i="1"/>
  <c r="R394" i="1"/>
  <c r="R2737" i="1"/>
  <c r="O2738" i="1"/>
  <c r="R1823" i="1"/>
  <c r="O1824" i="1"/>
  <c r="R381" i="1"/>
  <c r="O382" i="1"/>
  <c r="R1492" i="1"/>
  <c r="R2820" i="1"/>
  <c r="O2821" i="1"/>
  <c r="R1028" i="1"/>
  <c r="O1029" i="1"/>
  <c r="O1603" i="1"/>
  <c r="R1153" i="1"/>
  <c r="R277" i="1"/>
  <c r="S276" i="1" s="1"/>
  <c r="Q278" i="1"/>
  <c r="O278" i="1"/>
  <c r="R337" i="1"/>
  <c r="Q338" i="1"/>
  <c r="O338" i="1"/>
  <c r="R1010" i="1"/>
  <c r="R1870" i="1"/>
  <c r="Q1870" i="1" s="1"/>
  <c r="R2862" i="1"/>
  <c r="O2863" i="1"/>
  <c r="R582" i="1"/>
  <c r="O583" i="1"/>
  <c r="R1065" i="1"/>
  <c r="O1066" i="1"/>
  <c r="R2354" i="1"/>
  <c r="O2355" i="1"/>
  <c r="R2424" i="1"/>
  <c r="O2425" i="1"/>
  <c r="R2454" i="1"/>
  <c r="O2455" i="1"/>
  <c r="R1915" i="1"/>
  <c r="Q1915" i="1" s="1"/>
  <c r="R2296" i="1"/>
  <c r="O2297" i="1"/>
  <c r="O2188" i="1"/>
  <c r="R857" i="1"/>
  <c r="O858" i="1"/>
  <c r="R2610" i="1"/>
  <c r="O2611" i="1"/>
  <c r="R774" i="1"/>
  <c r="Q774" i="1" s="1"/>
  <c r="R740" i="1"/>
  <c r="R2520" i="1"/>
  <c r="Q2520" i="1" s="1"/>
  <c r="R2445" i="1"/>
  <c r="Q2445" i="1" s="1"/>
  <c r="R2723" i="1"/>
  <c r="O2724" i="1"/>
  <c r="R262" i="1"/>
  <c r="R2790" i="1"/>
  <c r="O2791" i="1"/>
  <c r="O741" i="1"/>
  <c r="R1625" i="1"/>
  <c r="R92" i="1"/>
  <c r="S92" i="1" s="1"/>
  <c r="Q93" i="1"/>
  <c r="R2565" i="1"/>
  <c r="O2566" i="1"/>
  <c r="S72" i="1"/>
  <c r="R2594" i="1"/>
  <c r="O2595" i="1"/>
  <c r="R916" i="1"/>
  <c r="O917" i="1"/>
  <c r="R1134" i="1"/>
  <c r="S1134" i="1" s="1"/>
  <c r="Q1135" i="1"/>
  <c r="R967" i="1"/>
  <c r="O2601" i="1"/>
  <c r="R1852" i="1"/>
  <c r="O1853" i="1"/>
  <c r="R1854" i="1"/>
  <c r="R1284" i="1"/>
  <c r="S1284" i="1" s="1"/>
  <c r="Q1285" i="1"/>
  <c r="O1285" i="1"/>
  <c r="O2794" i="1"/>
  <c r="R597" i="1"/>
  <c r="S597" i="1" s="1"/>
  <c r="Q598" i="1"/>
  <c r="O598" i="1"/>
  <c r="R745" i="1"/>
  <c r="O746" i="1"/>
  <c r="R2816" i="1"/>
  <c r="O2817" i="1"/>
  <c r="R14" i="1"/>
  <c r="O15" i="1"/>
  <c r="R1175" i="1"/>
  <c r="Q1175" i="1" s="1"/>
  <c r="R641" i="1"/>
  <c r="R620" i="1"/>
  <c r="O621" i="1"/>
  <c r="R2802" i="1"/>
  <c r="R2740" i="1"/>
  <c r="O2741" i="1"/>
  <c r="R513" i="1"/>
  <c r="O514" i="1"/>
  <c r="R1573" i="1"/>
  <c r="R2003" i="1"/>
  <c r="S2003" i="1" s="1"/>
  <c r="Q2004" i="1"/>
  <c r="R1374" i="1"/>
  <c r="R2020" i="1"/>
  <c r="R1133" i="1"/>
  <c r="Q1134" i="1"/>
  <c r="O1134" i="1"/>
  <c r="R61" i="1"/>
  <c r="O62" i="1"/>
  <c r="R2350" i="1"/>
  <c r="R2818" i="1"/>
  <c r="O2819" i="1"/>
  <c r="R1038" i="1"/>
  <c r="Q1039" i="1"/>
  <c r="O1039" i="1"/>
  <c r="R1654" i="1"/>
  <c r="O1655" i="1"/>
  <c r="R1606" i="1"/>
  <c r="O1607" i="1"/>
  <c r="R2321" i="1"/>
  <c r="R2287" i="1"/>
  <c r="Q2287" i="1" s="1"/>
  <c r="O2288" i="1"/>
  <c r="R89" i="1"/>
  <c r="O90" i="1"/>
  <c r="R170" i="1"/>
  <c r="O171" i="1"/>
  <c r="R158" i="1"/>
  <c r="O159" i="1"/>
  <c r="R960" i="1"/>
  <c r="R1813" i="1"/>
  <c r="O1814" i="1"/>
  <c r="Q241" i="1"/>
  <c r="O2775" i="1"/>
  <c r="R1659" i="1"/>
  <c r="S1659" i="1" s="1"/>
  <c r="Q1660" i="1"/>
  <c r="O1660" i="1"/>
  <c r="R2492" i="1"/>
  <c r="O2493" i="1"/>
  <c r="O2212" i="1"/>
  <c r="R1608" i="1"/>
  <c r="O1609" i="1"/>
  <c r="R2801" i="1"/>
  <c r="S2801" i="1" s="1"/>
  <c r="Q2802" i="1"/>
  <c r="O2802" i="1"/>
  <c r="R1963" i="1"/>
  <c r="R1359" i="1"/>
  <c r="R2568" i="1"/>
  <c r="O2569" i="1"/>
  <c r="R1044" i="1"/>
  <c r="R813" i="1"/>
  <c r="Q813" i="1" s="1"/>
  <c r="O814" i="1"/>
  <c r="R1684" i="1"/>
  <c r="S1684" i="1" s="1"/>
  <c r="Q1685" i="1"/>
  <c r="O1685" i="1"/>
  <c r="R769" i="1"/>
  <c r="O770" i="1"/>
  <c r="O1493" i="1"/>
  <c r="R1152" i="1"/>
  <c r="O1153" i="1"/>
  <c r="R1741" i="1"/>
  <c r="R203" i="1"/>
  <c r="S203" i="1" s="1"/>
  <c r="Q204" i="1"/>
  <c r="O204" i="1"/>
  <c r="R1021" i="1"/>
  <c r="O1022" i="1"/>
  <c r="R1005" i="1"/>
  <c r="O1006" i="1"/>
  <c r="R1715" i="1"/>
  <c r="O1716" i="1"/>
  <c r="R1352" i="1"/>
  <c r="O1353" i="1"/>
  <c r="R84" i="1"/>
  <c r="S84" i="1" s="1"/>
  <c r="Q85" i="1"/>
  <c r="O85" i="1"/>
  <c r="R2522" i="1"/>
  <c r="R2577" i="1"/>
  <c r="O2578" i="1"/>
  <c r="R1645" i="1"/>
  <c r="O1646" i="1"/>
  <c r="R252" i="1"/>
  <c r="O253" i="1"/>
  <c r="R1083" i="1"/>
  <c r="S13" i="1"/>
  <c r="R2001" i="1"/>
  <c r="Q2002" i="1"/>
  <c r="O2002" i="1"/>
  <c r="O904" i="1"/>
  <c r="R375" i="1"/>
  <c r="Q376" i="1"/>
  <c r="O376" i="1"/>
  <c r="R2782" i="1"/>
  <c r="O2783" i="1"/>
  <c r="R1233" i="1"/>
  <c r="O1234" i="1"/>
  <c r="R1333" i="1"/>
  <c r="Q1333" i="1" s="1"/>
  <c r="R151" i="1"/>
  <c r="Q152" i="1"/>
  <c r="O152" i="1"/>
  <c r="R921" i="1"/>
  <c r="O922" i="1"/>
  <c r="R2477" i="1"/>
  <c r="R1303" i="1"/>
  <c r="O1304" i="1"/>
  <c r="R2308" i="1"/>
  <c r="O2309" i="1"/>
  <c r="R651" i="1"/>
  <c r="S651" i="1" s="1"/>
  <c r="Q652" i="1"/>
  <c r="O652" i="1"/>
  <c r="R594" i="1"/>
  <c r="Q594" i="1" s="1"/>
  <c r="O595" i="1"/>
  <c r="R865" i="1"/>
  <c r="S865" i="1" s="1"/>
  <c r="Q866" i="1"/>
  <c r="R115" i="1"/>
  <c r="S114" i="1" s="1"/>
  <c r="Q116" i="1"/>
  <c r="O116" i="1"/>
  <c r="R2519" i="1"/>
  <c r="S2519" i="1" s="1"/>
  <c r="O2520" i="1"/>
  <c r="R1426" i="1"/>
  <c r="Q1426" i="1" s="1"/>
  <c r="O1427" i="1"/>
  <c r="R1601" i="1"/>
  <c r="S1601" i="1" s="1"/>
  <c r="Q1602" i="1"/>
  <c r="O1602" i="1"/>
  <c r="R1860" i="1"/>
  <c r="O1861" i="1"/>
  <c r="R709" i="1"/>
  <c r="O710" i="1"/>
  <c r="R1586" i="1"/>
  <c r="O1587" i="1"/>
  <c r="R1571" i="1"/>
  <c r="O1572" i="1"/>
  <c r="R264" i="1"/>
  <c r="S264" i="1" s="1"/>
  <c r="Q265" i="1"/>
  <c r="R919" i="1"/>
  <c r="Q919" i="1" s="1"/>
  <c r="O920" i="1"/>
  <c r="R1067" i="1"/>
  <c r="O1068" i="1"/>
  <c r="R815" i="1"/>
  <c r="O816" i="1"/>
  <c r="R1636" i="1"/>
  <c r="S1636" i="1" s="1"/>
  <c r="Q1637" i="1"/>
  <c r="O1637" i="1"/>
  <c r="R2186" i="1"/>
  <c r="S2186" i="1" s="1"/>
  <c r="Q2187" i="1"/>
  <c r="O2187" i="1"/>
  <c r="R991" i="1"/>
  <c r="Q991" i="1" s="1"/>
  <c r="R606" i="1"/>
  <c r="S605" i="1" s="1"/>
  <c r="O607" i="1"/>
  <c r="R1774" i="1"/>
  <c r="O1670" i="1"/>
  <c r="R942" i="1"/>
  <c r="O943" i="1"/>
  <c r="R787" i="1"/>
  <c r="O788" i="1"/>
  <c r="R2228" i="1"/>
  <c r="O1981" i="1"/>
  <c r="R1508" i="1"/>
  <c r="S1508" i="1" s="1"/>
  <c r="Q1509" i="1"/>
  <c r="R739" i="1"/>
  <c r="Q740" i="1"/>
  <c r="O740" i="1"/>
  <c r="R1414" i="1"/>
  <c r="O1415" i="1"/>
  <c r="R2622" i="1"/>
  <c r="O2623" i="1"/>
  <c r="R949" i="1"/>
  <c r="O950" i="1"/>
  <c r="R757" i="1"/>
  <c r="S756" i="1" s="1"/>
  <c r="Q758" i="1"/>
  <c r="O758" i="1"/>
  <c r="R2490" i="1"/>
  <c r="O2491" i="1"/>
  <c r="R776" i="1"/>
  <c r="O777" i="1"/>
  <c r="R945" i="1"/>
  <c r="O946" i="1"/>
  <c r="R2599" i="1"/>
  <c r="S2599" i="1" s="1"/>
  <c r="Q2600" i="1"/>
  <c r="O2600" i="1"/>
  <c r="R1078" i="1"/>
  <c r="O1079" i="1"/>
  <c r="O2247" i="1"/>
  <c r="R1638" i="1"/>
  <c r="S1637" i="1" s="1"/>
  <c r="O1639" i="1"/>
  <c r="R373" i="1"/>
  <c r="Q374" i="1"/>
  <c r="O374" i="1"/>
  <c r="R2792" i="1"/>
  <c r="S2792" i="1" s="1"/>
  <c r="Q2793" i="1"/>
  <c r="O2793" i="1"/>
  <c r="R2086" i="1"/>
  <c r="O2087" i="1"/>
  <c r="R1018" i="1"/>
  <c r="O1019" i="1"/>
  <c r="R2680" i="1"/>
  <c r="R601" i="1"/>
  <c r="O602" i="1"/>
  <c r="R2190" i="1"/>
  <c r="R465" i="1"/>
  <c r="O466" i="1"/>
  <c r="R2294" i="1"/>
  <c r="Q2294" i="1" s="1"/>
  <c r="Q117" i="1"/>
  <c r="S685" i="1"/>
  <c r="R539" i="1"/>
  <c r="S539" i="1" s="1"/>
  <c r="Q540" i="1"/>
  <c r="O540" i="1"/>
  <c r="R840" i="1"/>
  <c r="O841" i="1"/>
  <c r="R1438" i="1"/>
  <c r="O835" i="1"/>
  <c r="R1506" i="1"/>
  <c r="O1507" i="1"/>
  <c r="R2207" i="1"/>
  <c r="O2208" i="1"/>
  <c r="R1544" i="1"/>
  <c r="S1544" i="1" s="1"/>
  <c r="Q1545" i="1"/>
  <c r="O1545" i="1"/>
  <c r="R2630" i="1"/>
  <c r="O2631" i="1"/>
  <c r="R2318" i="1"/>
  <c r="O2319" i="1"/>
  <c r="R491" i="1"/>
  <c r="S491" i="1" s="1"/>
  <c r="Q492" i="1"/>
  <c r="O492" i="1"/>
  <c r="R648" i="1"/>
  <c r="O649" i="1"/>
  <c r="S2317" i="1"/>
  <c r="R439" i="1"/>
  <c r="Q440" i="1"/>
  <c r="O440" i="1"/>
  <c r="R1968" i="1"/>
  <c r="R1616" i="1"/>
  <c r="O1617" i="1"/>
  <c r="S240" i="1"/>
  <c r="R923" i="1"/>
  <c r="O924" i="1"/>
  <c r="R883" i="1"/>
  <c r="O884" i="1"/>
  <c r="R2783" i="1"/>
  <c r="Q2783" i="1" s="1"/>
  <c r="O2784" i="1"/>
  <c r="R2773" i="1"/>
  <c r="S2773" i="1" s="1"/>
  <c r="O2774" i="1"/>
  <c r="R1159" i="1"/>
  <c r="O1160" i="1"/>
  <c r="R1745" i="1"/>
  <c r="Q1745" i="1" s="1"/>
  <c r="R2210" i="1"/>
  <c r="S2210" i="1" s="1"/>
  <c r="Q2211" i="1"/>
  <c r="R935" i="1"/>
  <c r="O936" i="1"/>
  <c r="R694" i="1"/>
  <c r="S694" i="1" s="1"/>
  <c r="Q695" i="1"/>
  <c r="R2128" i="1"/>
  <c r="Q2128" i="1" s="1"/>
  <c r="O2129" i="1"/>
  <c r="R1491" i="1"/>
  <c r="S1491" i="1" s="1"/>
  <c r="Q1492" i="1"/>
  <c r="O866" i="1"/>
  <c r="R912" i="1"/>
  <c r="O913" i="1"/>
  <c r="R2143" i="1"/>
  <c r="O2144" i="1"/>
  <c r="R627" i="1"/>
  <c r="S626" i="1" s="1"/>
  <c r="Q628" i="1"/>
  <c r="O628" i="1"/>
  <c r="R2343" i="1"/>
  <c r="Q2343" i="1" s="1"/>
  <c r="R1565" i="1"/>
  <c r="O1566" i="1"/>
  <c r="R139" i="1"/>
  <c r="S139" i="1" s="1"/>
  <c r="Q140" i="1"/>
  <c r="R2844" i="1"/>
  <c r="O2845" i="1"/>
  <c r="R932" i="1"/>
  <c r="Q932" i="1" s="1"/>
  <c r="R2507" i="1"/>
  <c r="S2507" i="1" s="1"/>
  <c r="Q2508" i="1"/>
  <c r="O2508" i="1"/>
  <c r="R1399" i="1"/>
  <c r="O1400" i="1"/>
  <c r="R1561" i="1"/>
  <c r="O1562" i="1"/>
  <c r="R1799" i="1"/>
  <c r="O1800" i="1"/>
  <c r="R999" i="1"/>
  <c r="S999" i="1" s="1"/>
  <c r="Q1000" i="1"/>
  <c r="O1000" i="1"/>
  <c r="R720" i="1"/>
  <c r="S720" i="1" s="1"/>
  <c r="Q721" i="1"/>
  <c r="O721" i="1"/>
  <c r="R823" i="1"/>
  <c r="O824" i="1"/>
  <c r="R1417" i="1"/>
  <c r="O1418" i="1"/>
  <c r="R68" i="1"/>
  <c r="O69" i="1"/>
  <c r="R1304" i="1"/>
  <c r="R693" i="1"/>
  <c r="Q694" i="1"/>
  <c r="O694" i="1"/>
  <c r="R1272" i="1"/>
  <c r="S1272" i="1" s="1"/>
  <c r="Q1273" i="1"/>
  <c r="O1273" i="1"/>
  <c r="R1693" i="1"/>
  <c r="Q1693" i="1" s="1"/>
  <c r="O1694" i="1"/>
  <c r="R867" i="1"/>
  <c r="O868" i="1"/>
  <c r="R2555" i="1"/>
  <c r="R9" i="1"/>
  <c r="S8" i="1" s="1"/>
  <c r="O10" i="1"/>
  <c r="R309" i="1"/>
  <c r="O310" i="1"/>
  <c r="R1230" i="1"/>
  <c r="R379" i="1"/>
  <c r="O380" i="1"/>
  <c r="R1718" i="1"/>
  <c r="Q1718" i="1" s="1"/>
  <c r="R801" i="1"/>
  <c r="Q802" i="1"/>
  <c r="O802" i="1"/>
  <c r="R2823" i="1"/>
  <c r="O2824" i="1"/>
  <c r="R804" i="1"/>
  <c r="O805" i="1"/>
  <c r="R1073" i="1"/>
  <c r="R797" i="1"/>
  <c r="O798" i="1"/>
  <c r="R656" i="1"/>
  <c r="O657" i="1"/>
  <c r="R1668" i="1"/>
  <c r="S1668" i="1" s="1"/>
  <c r="Q1669" i="1"/>
  <c r="O1669" i="1"/>
  <c r="R2335" i="1"/>
  <c r="R1092" i="1"/>
  <c r="S1092" i="1" s="1"/>
  <c r="Q1093" i="1"/>
  <c r="O1093" i="1"/>
  <c r="R1990" i="1"/>
  <c r="R1979" i="1"/>
  <c r="S1979" i="1" s="1"/>
  <c r="Q1980" i="1"/>
  <c r="O1980" i="1"/>
  <c r="R637" i="1"/>
  <c r="S636" i="1" s="1"/>
  <c r="O638" i="1"/>
  <c r="S436" i="1"/>
  <c r="R1412" i="1"/>
  <c r="S1412" i="1" s="1"/>
  <c r="Q1413" i="1"/>
  <c r="O1413" i="1"/>
  <c r="R1759" i="1"/>
  <c r="O1760" i="1"/>
  <c r="R2251" i="1"/>
  <c r="O2252" i="1"/>
  <c r="R2552" i="1"/>
  <c r="S2552" i="1" s="1"/>
  <c r="Q2553" i="1"/>
  <c r="O2553" i="1"/>
  <c r="R2652" i="1"/>
  <c r="O2653" i="1"/>
  <c r="R1161" i="1"/>
  <c r="R351" i="1"/>
  <c r="O352" i="1"/>
  <c r="R2259" i="1"/>
  <c r="O2260" i="1"/>
  <c r="R938" i="1"/>
  <c r="O939" i="1"/>
  <c r="R2714" i="1"/>
  <c r="S2714" i="1" s="1"/>
  <c r="Q2715" i="1"/>
  <c r="R2245" i="1"/>
  <c r="S2245" i="1" s="1"/>
  <c r="Q2246" i="1"/>
  <c r="O2246" i="1"/>
  <c r="R2498" i="1"/>
  <c r="O2499" i="1"/>
  <c r="P1977" i="1"/>
  <c r="O1978" i="1"/>
  <c r="M1978" i="1"/>
  <c r="R2026" i="1"/>
  <c r="R788" i="1"/>
  <c r="S788" i="1" s="1"/>
  <c r="Q789" i="1"/>
  <c r="R2574" i="1"/>
  <c r="R2291" i="1"/>
  <c r="S2291" i="1" s="1"/>
  <c r="Q2292" i="1"/>
  <c r="O2292" i="1"/>
  <c r="R1218" i="1"/>
  <c r="O1219" i="1"/>
  <c r="R558" i="1"/>
  <c r="R724" i="1"/>
  <c r="O725" i="1"/>
  <c r="O588" i="1"/>
  <c r="S116" i="1"/>
  <c r="R1056" i="1"/>
  <c r="Q1056" i="1" s="1"/>
  <c r="O1057" i="1"/>
  <c r="R1299" i="1"/>
  <c r="O1300" i="1"/>
  <c r="R1130" i="1"/>
  <c r="R2238" i="1"/>
  <c r="O2239" i="1"/>
  <c r="R136" i="1"/>
  <c r="S136" i="1" s="1"/>
  <c r="Q137" i="1"/>
  <c r="O137" i="1"/>
  <c r="R2617" i="1"/>
  <c r="O2618" i="1"/>
  <c r="R833" i="1"/>
  <c r="Q834" i="1"/>
  <c r="O834" i="1"/>
  <c r="R2194" i="1"/>
  <c r="R2333" i="1"/>
  <c r="O2334" i="1"/>
  <c r="R1971" i="1"/>
  <c r="R1476" i="1"/>
  <c r="O1477" i="1"/>
  <c r="R2198" i="1"/>
  <c r="O2199" i="1"/>
  <c r="R2456" i="1"/>
  <c r="S2456" i="1" s="1"/>
  <c r="Q2457" i="1"/>
  <c r="O2457" i="1"/>
  <c r="R1905" i="1"/>
  <c r="R494" i="1"/>
  <c r="O495" i="1"/>
  <c r="R2309" i="1"/>
  <c r="Q2309" i="1" s="1"/>
  <c r="R778" i="1"/>
  <c r="Q778" i="1" s="1"/>
  <c r="R1236" i="1"/>
  <c r="O1237" i="1"/>
  <c r="R1817" i="1"/>
  <c r="O1818" i="1"/>
  <c r="R2330" i="1"/>
  <c r="Q2330" i="1" s="1"/>
  <c r="O2331" i="1"/>
  <c r="R523" i="1"/>
  <c r="O524" i="1"/>
  <c r="O779" i="1"/>
  <c r="R615" i="1"/>
  <c r="S614" i="1" s="1"/>
  <c r="Q616" i="1"/>
  <c r="O616" i="1"/>
  <c r="R2618" i="1"/>
  <c r="Q2618" i="1" s="1"/>
  <c r="R1540" i="1"/>
  <c r="O1541" i="1"/>
  <c r="R2683" i="1"/>
  <c r="Q2683" i="1" s="1"/>
  <c r="S668" i="1"/>
  <c r="R1569" i="1"/>
  <c r="R163" i="1"/>
  <c r="Q164" i="1"/>
  <c r="O164" i="1"/>
  <c r="R2605" i="1"/>
  <c r="O2606" i="1"/>
  <c r="R1373" i="1"/>
  <c r="S1373" i="1" s="1"/>
  <c r="Q1374" i="1"/>
  <c r="R2747" i="1"/>
  <c r="O2748" i="1"/>
  <c r="R1907" i="1"/>
  <c r="S1907" i="1" s="1"/>
  <c r="Q1908" i="1"/>
  <c r="O1908" i="1"/>
  <c r="R507" i="1"/>
  <c r="O508" i="1"/>
  <c r="O2336" i="1"/>
  <c r="R2641" i="1"/>
  <c r="O2642" i="1"/>
  <c r="R355" i="1"/>
  <c r="O356" i="1"/>
  <c r="R837" i="1"/>
  <c r="O838" i="1"/>
  <c r="S780" i="1"/>
  <c r="R2044" i="1"/>
  <c r="O2045" i="1"/>
  <c r="R1498" i="1"/>
  <c r="O1499" i="1"/>
  <c r="R1256" i="1"/>
  <c r="S1256" i="1" s="1"/>
  <c r="Q1257" i="1"/>
  <c r="O1257" i="1"/>
  <c r="R2236" i="1"/>
  <c r="S2236" i="1" s="1"/>
  <c r="Q2237" i="1"/>
  <c r="O2237" i="1"/>
  <c r="R323" i="1"/>
  <c r="Q323" i="1" s="1"/>
  <c r="R2071" i="1"/>
  <c r="Q2071" i="1" s="1"/>
  <c r="R2765" i="1"/>
  <c r="O2766" i="1"/>
  <c r="R2181" i="1"/>
  <c r="S2181" i="1" s="1"/>
  <c r="Q2182" i="1"/>
  <c r="O2182" i="1"/>
  <c r="R2860" i="1"/>
  <c r="O2861" i="1"/>
  <c r="R411" i="1"/>
  <c r="O412" i="1"/>
  <c r="O2013" i="1"/>
  <c r="R2829" i="1"/>
  <c r="O2830" i="1"/>
  <c r="R2337" i="1"/>
  <c r="O2338" i="1"/>
  <c r="R2006" i="1"/>
  <c r="R95" i="1"/>
  <c r="S95" i="1" s="1"/>
  <c r="Q96" i="1"/>
  <c r="O96" i="1"/>
  <c r="R2583" i="1"/>
  <c r="O2584" i="1"/>
  <c r="R1163" i="1"/>
  <c r="O1164" i="1"/>
  <c r="R2852" i="1"/>
  <c r="Q2852" i="1" s="1"/>
  <c r="R1347" i="1"/>
  <c r="O1348" i="1"/>
  <c r="R2275" i="1"/>
  <c r="O2276" i="1"/>
  <c r="R448" i="1"/>
  <c r="O449" i="1"/>
  <c r="R327" i="1"/>
  <c r="S326" i="1" s="1"/>
  <c r="Q328" i="1"/>
  <c r="O328" i="1"/>
  <c r="R905" i="1"/>
  <c r="R681" i="1"/>
  <c r="O682" i="1"/>
  <c r="R1593" i="1"/>
  <c r="O1594" i="1"/>
  <c r="O210" i="1"/>
  <c r="R2559" i="1"/>
  <c r="O2560" i="1"/>
  <c r="R469" i="1"/>
  <c r="S469" i="1" s="1"/>
  <c r="Q470" i="1"/>
  <c r="O470" i="1"/>
  <c r="S2828" i="1"/>
  <c r="R59" i="1"/>
  <c r="R2536" i="1"/>
  <c r="O2537" i="1"/>
  <c r="R2422" i="1"/>
  <c r="O2423" i="1"/>
  <c r="R2550" i="1"/>
  <c r="O2551" i="1"/>
  <c r="R898" i="1"/>
  <c r="O899" i="1"/>
  <c r="O2071" i="1"/>
  <c r="R2386" i="1"/>
  <c r="S2386" i="1" s="1"/>
  <c r="Q2387" i="1"/>
  <c r="O2387" i="1"/>
  <c r="R1856" i="1"/>
  <c r="O1857" i="1"/>
  <c r="R2203" i="1"/>
  <c r="O2204" i="1"/>
  <c r="R2758" i="1"/>
  <c r="S2758" i="1" s="1"/>
  <c r="Q2759" i="1"/>
  <c r="R58" i="1"/>
  <c r="Q59" i="1"/>
  <c r="O59" i="1"/>
  <c r="R2027" i="1"/>
  <c r="Q2027" i="1" s="1"/>
  <c r="R1927" i="1"/>
  <c r="O1928" i="1"/>
  <c r="R1966" i="1"/>
  <c r="Q1967" i="1"/>
  <c r="O1967" i="1"/>
  <c r="R1127" i="1"/>
  <c r="S1127" i="1" s="1"/>
  <c r="Q1128" i="1"/>
  <c r="O1128" i="1"/>
  <c r="R535" i="1"/>
  <c r="O536" i="1"/>
  <c r="Q86" i="1"/>
  <c r="R2560" i="1"/>
  <c r="R333" i="1"/>
  <c r="O334" i="1"/>
  <c r="R1315" i="1"/>
  <c r="Q1315" i="1" s="1"/>
  <c r="S145" i="1"/>
  <c r="R586" i="1"/>
  <c r="S586" i="1" s="1"/>
  <c r="Q587" i="1"/>
  <c r="O587" i="1"/>
  <c r="R1358" i="1"/>
  <c r="S1358" i="1" s="1"/>
  <c r="Q1359" i="1"/>
  <c r="O1359" i="1"/>
  <c r="R1767" i="1"/>
  <c r="O1768" i="1"/>
  <c r="O1170" i="1"/>
  <c r="R1207" i="1"/>
  <c r="O1208" i="1"/>
  <c r="R2856" i="1"/>
  <c r="Q2856" i="1" s="1"/>
  <c r="O2857" i="1"/>
  <c r="R2698" i="1"/>
  <c r="O2699" i="1"/>
  <c r="O2123" i="1"/>
  <c r="R1727" i="1"/>
  <c r="O1728" i="1"/>
  <c r="R2212" i="1"/>
  <c r="Q2212" i="1" s="1"/>
  <c r="R1266" i="1"/>
  <c r="O1267" i="1"/>
  <c r="R559" i="1"/>
  <c r="Q559" i="1" s="1"/>
  <c r="R742" i="1"/>
  <c r="O743" i="1"/>
  <c r="R1967" i="1"/>
  <c r="S1967" i="1" s="1"/>
  <c r="Q1968" i="1"/>
  <c r="R1361" i="1"/>
  <c r="O1362" i="1"/>
  <c r="R2018" i="1"/>
  <c r="O2019" i="1"/>
  <c r="R101" i="1"/>
  <c r="S101" i="1" s="1"/>
  <c r="Q102" i="1"/>
  <c r="O102" i="1"/>
  <c r="R1705" i="1"/>
  <c r="R2135" i="1"/>
  <c r="R777" i="1"/>
  <c r="S777" i="1" s="1"/>
  <c r="R2699" i="1"/>
  <c r="R2050" i="1"/>
  <c r="O2051" i="1"/>
  <c r="R1105" i="1"/>
  <c r="Q1105" i="1" s="1"/>
  <c r="R329" i="1"/>
  <c r="Q330" i="1"/>
  <c r="O330" i="1"/>
  <c r="R2065" i="1"/>
  <c r="O2066" i="1"/>
  <c r="R1775" i="1"/>
  <c r="R1455" i="1"/>
  <c r="O1456" i="1"/>
  <c r="R501" i="1"/>
  <c r="R1494" i="1"/>
  <c r="O1495" i="1"/>
  <c r="S2237" i="1"/>
  <c r="R2286" i="1"/>
  <c r="R433" i="1"/>
  <c r="O434" i="1"/>
  <c r="R365" i="1"/>
  <c r="S364" i="1" s="1"/>
  <c r="O366" i="1"/>
  <c r="R893" i="1"/>
  <c r="O1804" i="1"/>
  <c r="R2593" i="1"/>
  <c r="S2593" i="1" s="1"/>
  <c r="Q2594" i="1"/>
  <c r="R2775" i="1"/>
  <c r="R2334" i="1"/>
  <c r="S2334" i="1" s="1"/>
  <c r="Q2335" i="1"/>
  <c r="O631" i="1"/>
  <c r="R2258" i="1"/>
  <c r="S2258" i="1" s="1"/>
  <c r="Q2259" i="1"/>
  <c r="R1894" i="1"/>
  <c r="O1895" i="1"/>
  <c r="R183" i="1"/>
  <c r="Q184" i="1"/>
  <c r="O184" i="1"/>
  <c r="R2208" i="1"/>
  <c r="Q2208" i="1" s="1"/>
  <c r="R1192" i="1"/>
  <c r="O1193" i="1"/>
  <c r="R848" i="1"/>
  <c r="O849" i="1"/>
  <c r="R1144" i="1"/>
  <c r="Q1144" i="1" s="1"/>
  <c r="R1340" i="1"/>
  <c r="O1341" i="1"/>
  <c r="R806" i="1"/>
  <c r="R970" i="1"/>
  <c r="Q971" i="1"/>
  <c r="O971" i="1"/>
  <c r="R1069" i="1"/>
  <c r="O1070" i="1"/>
  <c r="R2165" i="1"/>
  <c r="R2011" i="1"/>
  <c r="S2011" i="1" s="1"/>
  <c r="Q2012" i="1"/>
  <c r="R1704" i="1"/>
  <c r="S1704" i="1" s="1"/>
  <c r="Q1705" i="1"/>
  <c r="O1705" i="1"/>
  <c r="R2302" i="1"/>
  <c r="O2303" i="1"/>
  <c r="R443" i="1"/>
  <c r="S443" i="1" s="1"/>
  <c r="Q444" i="1"/>
  <c r="O444" i="1"/>
  <c r="R665" i="1"/>
  <c r="Q665" i="1" s="1"/>
  <c r="R2687" i="1"/>
  <c r="O2688" i="1"/>
  <c r="R845" i="1"/>
  <c r="O846" i="1"/>
  <c r="O1745" i="1"/>
  <c r="R850" i="1"/>
  <c r="S850" i="1" s="1"/>
  <c r="Q851" i="1"/>
  <c r="O851" i="1"/>
  <c r="R2227" i="1"/>
  <c r="S2227" i="1" s="1"/>
  <c r="Q2228" i="1"/>
  <c r="O2228" i="1"/>
  <c r="R366" i="1"/>
  <c r="R1196" i="1"/>
  <c r="S1196" i="1" s="1"/>
  <c r="Q1197" i="1"/>
  <c r="O1197" i="1"/>
  <c r="R930" i="1"/>
  <c r="S930" i="1" s="1"/>
  <c r="Q931" i="1"/>
  <c r="R2405" i="1"/>
  <c r="O2406" i="1"/>
  <c r="R208" i="1"/>
  <c r="S208" i="1" s="1"/>
  <c r="Q209" i="1"/>
  <c r="O209" i="1"/>
  <c r="R2276" i="1"/>
  <c r="Q2276" i="1" s="1"/>
  <c r="R199" i="1"/>
  <c r="Q200" i="1"/>
  <c r="O200" i="1"/>
  <c r="P1721" i="1"/>
  <c r="O1722" i="1"/>
  <c r="M1722" i="1"/>
  <c r="R122" i="1"/>
  <c r="O123" i="1"/>
  <c r="R299" i="1"/>
  <c r="S299" i="1" s="1"/>
  <c r="Q300" i="1"/>
  <c r="R2544" i="1"/>
  <c r="O2545" i="1"/>
  <c r="R1618" i="1"/>
  <c r="O2571" i="1"/>
  <c r="R2069" i="1"/>
  <c r="S2069" i="1" s="1"/>
  <c r="Q2070" i="1"/>
  <c r="R2660" i="1"/>
  <c r="O2661" i="1"/>
  <c r="R2025" i="1"/>
  <c r="S2025" i="1" s="1"/>
  <c r="Q2026" i="1"/>
  <c r="R1580" i="1"/>
  <c r="S1580" i="1" s="1"/>
  <c r="Q1581" i="1"/>
  <c r="O1581" i="1"/>
  <c r="O1911" i="1"/>
  <c r="R2768" i="1"/>
  <c r="O2769" i="1"/>
  <c r="R123" i="1"/>
  <c r="S123" i="1" s="1"/>
  <c r="Q124" i="1"/>
  <c r="R1995" i="1"/>
  <c r="S1995" i="1" s="1"/>
  <c r="Q1996" i="1"/>
  <c r="O1996" i="1"/>
  <c r="S85" i="1"/>
  <c r="R2053" i="1"/>
  <c r="R1441" i="1"/>
  <c r="S1441" i="1" s="1"/>
  <c r="Q1442" i="1"/>
  <c r="O1442" i="1"/>
  <c r="R173" i="1"/>
  <c r="S172" i="1" s="1"/>
  <c r="O174" i="1"/>
  <c r="S272" i="1"/>
  <c r="O2012" i="1"/>
  <c r="R557" i="1"/>
  <c r="Q558" i="1"/>
  <c r="O558" i="1"/>
  <c r="R2512" i="1"/>
  <c r="O2513" i="1"/>
  <c r="R1524" i="1"/>
  <c r="S1524" i="1" s="1"/>
  <c r="Q1525" i="1"/>
  <c r="O1525" i="1"/>
  <c r="Q781" i="1"/>
  <c r="R2126" i="1"/>
  <c r="R1666" i="1"/>
  <c r="O1667" i="1"/>
  <c r="R2077" i="1"/>
  <c r="O2078" i="1"/>
  <c r="R1804" i="1"/>
  <c r="R875" i="1"/>
  <c r="O876" i="1"/>
  <c r="O785" i="1"/>
  <c r="R2249" i="1"/>
  <c r="O2250" i="1"/>
  <c r="R731" i="1"/>
  <c r="O732" i="1"/>
  <c r="R1168" i="1"/>
  <c r="S1168" i="1" s="1"/>
  <c r="Q1169" i="1"/>
  <c r="O1169" i="1"/>
  <c r="R2729" i="1"/>
  <c r="O2730" i="1"/>
  <c r="R2159" i="1"/>
  <c r="O2160" i="1"/>
  <c r="R1682" i="1"/>
  <c r="Q1682" i="1" s="1"/>
  <c r="O1683" i="1"/>
  <c r="R2121" i="1"/>
  <c r="S2121" i="1" s="1"/>
  <c r="Q2122" i="1"/>
  <c r="R1931" i="1"/>
  <c r="R996" i="1"/>
  <c r="O997" i="1"/>
  <c r="R1277" i="1"/>
  <c r="O1278" i="1"/>
  <c r="R1815" i="1"/>
  <c r="O1816" i="1"/>
  <c r="R221" i="1"/>
  <c r="Q222" i="1"/>
  <c r="O222" i="1"/>
  <c r="S396" i="1"/>
  <c r="R1533" i="1"/>
  <c r="R1514" i="1"/>
  <c r="Q1514" i="1" s="1"/>
  <c r="R1104" i="1"/>
  <c r="S1104" i="1" s="1"/>
  <c r="O1105" i="1"/>
  <c r="R2342" i="1"/>
  <c r="O2343" i="1"/>
  <c r="R91" i="1"/>
  <c r="S91" i="1" s="1"/>
  <c r="Q92" i="1"/>
  <c r="R2702" i="1"/>
  <c r="Q2702" i="1" s="1"/>
  <c r="O2703" i="1"/>
  <c r="R671" i="1"/>
  <c r="O672" i="1"/>
  <c r="R1211" i="1"/>
  <c r="O1212" i="1"/>
  <c r="R1176" i="1"/>
  <c r="R1706" i="1"/>
  <c r="Q1706" i="1" s="1"/>
  <c r="R943" i="1"/>
  <c r="Q943" i="1" s="1"/>
  <c r="R237" i="1"/>
  <c r="O238" i="1"/>
  <c r="R1165" i="1"/>
  <c r="S1165" i="1" s="1"/>
  <c r="Q1166" i="1"/>
  <c r="O1166" i="1"/>
  <c r="R2328" i="1"/>
  <c r="O2329" i="1"/>
  <c r="R2575" i="1"/>
  <c r="R1449" i="1"/>
  <c r="O1450" i="1"/>
  <c r="R610" i="1"/>
  <c r="O611" i="1"/>
  <c r="R1674" i="1"/>
  <c r="Q34" i="1"/>
  <c r="R1698" i="1"/>
  <c r="O1699" i="1"/>
  <c r="R1493" i="1"/>
  <c r="S1493" i="1" s="1"/>
  <c r="Q1494" i="1"/>
  <c r="O1315" i="1"/>
  <c r="R966" i="1"/>
  <c r="S966" i="1" s="1"/>
  <c r="Q967" i="1"/>
  <c r="O967" i="1"/>
  <c r="R1074" i="1"/>
  <c r="Q1074" i="1" s="1"/>
  <c r="R1049" i="1"/>
  <c r="O1050" i="1"/>
  <c r="R542" i="1"/>
  <c r="O543" i="1"/>
  <c r="R2776" i="1"/>
  <c r="R62" i="1"/>
  <c r="O502" i="1"/>
  <c r="O1871" i="1"/>
  <c r="R811" i="1"/>
  <c r="O812" i="1"/>
  <c r="R1260" i="1"/>
  <c r="S1260" i="1" s="1"/>
  <c r="Q1261" i="1"/>
  <c r="O1261" i="1"/>
  <c r="R1890" i="1"/>
  <c r="O1891" i="1"/>
  <c r="R2316" i="1"/>
  <c r="S2316" i="1" s="1"/>
  <c r="Q2317" i="1"/>
  <c r="O2317" i="1"/>
  <c r="R662" i="1"/>
  <c r="R2348" i="1"/>
  <c r="S2348" i="1" s="1"/>
  <c r="Q2349" i="1"/>
  <c r="O2349" i="1"/>
  <c r="R1337" i="1"/>
  <c r="R525" i="1"/>
  <c r="O526" i="1"/>
  <c r="R1229" i="1"/>
  <c r="S1229" i="1" s="1"/>
  <c r="Q1230" i="1"/>
  <c r="O1230" i="1"/>
  <c r="R1036" i="1"/>
  <c r="S1036" i="1" s="1"/>
  <c r="Q1037" i="1"/>
  <c r="R1033" i="1"/>
  <c r="O1034" i="1"/>
  <c r="R2440" i="1"/>
  <c r="R1773" i="1"/>
  <c r="S1773" i="1" s="1"/>
  <c r="Q1774" i="1"/>
  <c r="O1774" i="1"/>
  <c r="R377" i="1"/>
  <c r="S376" i="1" s="1"/>
  <c r="O378" i="1"/>
  <c r="R842" i="1"/>
  <c r="O843" i="1"/>
  <c r="R2007" i="1"/>
  <c r="R482" i="1"/>
  <c r="O483" i="1"/>
  <c r="R485" i="1"/>
  <c r="S484" i="1" s="1"/>
  <c r="Q486" i="1"/>
  <c r="O486" i="1"/>
  <c r="R1300" i="1"/>
  <c r="Q1300" i="1" s="1"/>
  <c r="R524" i="1"/>
  <c r="R1100" i="1"/>
  <c r="O1101" i="1"/>
  <c r="R1320" i="1"/>
  <c r="S1320" i="1" s="1"/>
  <c r="Q1321" i="1"/>
  <c r="O1321" i="1"/>
  <c r="R2040" i="1"/>
  <c r="O2041" i="1"/>
  <c r="R2675" i="1"/>
  <c r="O2676" i="1"/>
  <c r="S408" i="1"/>
  <c r="R1568" i="1"/>
  <c r="S1568" i="1" s="1"/>
  <c r="Q1569" i="1"/>
  <c r="O1569" i="1"/>
  <c r="R704" i="1"/>
  <c r="S704" i="1" s="1"/>
  <c r="Q705" i="1"/>
  <c r="O705" i="1"/>
  <c r="R201" i="1"/>
  <c r="O202" i="1"/>
  <c r="R884" i="1"/>
  <c r="R2428" i="1"/>
  <c r="S2428" i="1" s="1"/>
  <c r="Q2429" i="1"/>
  <c r="O395" i="1"/>
  <c r="R1845" i="1"/>
  <c r="O1846" i="1"/>
  <c r="R1305" i="1"/>
  <c r="Q1305" i="1" s="1"/>
  <c r="R1953" i="1"/>
  <c r="S1953" i="1" s="1"/>
  <c r="Q1954" i="1"/>
  <c r="R1743" i="1"/>
  <c r="S1743" i="1" s="1"/>
  <c r="Q1744" i="1"/>
  <c r="O1744" i="1"/>
  <c r="R1507" i="1"/>
  <c r="Q1508" i="1"/>
  <c r="R2726" i="1"/>
  <c r="O2441" i="1"/>
  <c r="O1250" i="1"/>
  <c r="R2260" i="1"/>
  <c r="R2500" i="1"/>
  <c r="O2501" i="1"/>
  <c r="R261" i="1"/>
  <c r="Q262" i="1"/>
  <c r="O262" i="1"/>
  <c r="R1275" i="1"/>
  <c r="O1276" i="1"/>
  <c r="O1074" i="1"/>
  <c r="R1378" i="1"/>
  <c r="S1377" i="1" s="1"/>
  <c r="O1379" i="1"/>
  <c r="R2644" i="1"/>
  <c r="O2645" i="1"/>
  <c r="R676" i="1"/>
  <c r="O677" i="1"/>
  <c r="R1572" i="1"/>
  <c r="S1572" i="1" s="1"/>
  <c r="Q1573" i="1"/>
  <c r="O807" i="1"/>
  <c r="R1750" i="1"/>
  <c r="O1751" i="1"/>
  <c r="R2475" i="1"/>
  <c r="R791" i="1"/>
  <c r="S790" i="1" s="1"/>
  <c r="Q792" i="1"/>
  <c r="O792" i="1"/>
  <c r="R1853" i="1"/>
  <c r="S1853" i="1" s="1"/>
  <c r="Q1854" i="1"/>
  <c r="R2569" i="1"/>
  <c r="S2569" i="1" s="1"/>
  <c r="Q2570" i="1"/>
  <c r="R1546" i="1"/>
  <c r="O1547" i="1"/>
  <c r="R143" i="1"/>
  <c r="O144" i="1"/>
  <c r="S38" i="1"/>
  <c r="O2853" i="1"/>
  <c r="R997" i="1"/>
  <c r="R1909" i="1"/>
  <c r="S1909" i="1" s="1"/>
  <c r="Q1910" i="1"/>
  <c r="R1082" i="1"/>
  <c r="S1082" i="1" s="1"/>
  <c r="Q1083" i="1"/>
  <c r="R1226" i="1"/>
  <c r="O1227" i="1"/>
  <c r="R2377" i="1"/>
  <c r="O2378" i="1"/>
  <c r="R1179" i="1"/>
  <c r="O1180" i="1"/>
  <c r="R1089" i="1"/>
  <c r="O1090" i="1"/>
  <c r="R1224" i="1"/>
  <c r="O1225" i="1"/>
  <c r="R1790" i="1"/>
  <c r="Q1790" i="1" s="1"/>
  <c r="O1791" i="1"/>
  <c r="O978" i="1"/>
  <c r="R1282" i="1"/>
  <c r="O1283" i="1"/>
  <c r="R2679" i="1"/>
  <c r="S2679" i="1" s="1"/>
  <c r="Q2680" i="1"/>
  <c r="R2010" i="1"/>
  <c r="S2010" i="1" s="1"/>
  <c r="Q2011" i="1"/>
  <c r="O2011" i="1"/>
  <c r="S481" i="1"/>
  <c r="Q481" i="1"/>
  <c r="O2096" i="1"/>
  <c r="R816" i="1"/>
  <c r="Q816" i="1" s="1"/>
  <c r="O1641" i="1"/>
  <c r="R862" i="1"/>
  <c r="O2007" i="1"/>
  <c r="R2072" i="1"/>
  <c r="R674" i="1"/>
  <c r="O675" i="1"/>
  <c r="R454" i="1"/>
  <c r="O455" i="1"/>
  <c r="R1185" i="1"/>
  <c r="O1186" i="1"/>
  <c r="R783" i="1"/>
  <c r="S783" i="1" s="1"/>
  <c r="Q784" i="1"/>
  <c r="R861" i="1"/>
  <c r="S861" i="1" s="1"/>
  <c r="Q862" i="1"/>
  <c r="O862" i="1"/>
  <c r="R2502" i="1"/>
  <c r="O2503" i="1"/>
  <c r="R747" i="1"/>
  <c r="O748" i="1"/>
  <c r="R2548" i="1"/>
  <c r="Q2548" i="1" s="1"/>
  <c r="R1562" i="1"/>
  <c r="Q1562" i="1" s="1"/>
  <c r="R751" i="1"/>
  <c r="O752" i="1"/>
  <c r="R2088" i="1"/>
  <c r="O2089" i="1"/>
  <c r="R2657" i="1"/>
  <c r="O2658" i="1"/>
  <c r="R2814" i="1"/>
  <c r="O2815" i="1"/>
  <c r="O1619" i="1"/>
  <c r="R2690" i="1"/>
  <c r="O2691" i="1"/>
  <c r="R2524" i="1"/>
  <c r="O2525" i="1"/>
  <c r="R1301" i="1"/>
  <c r="Q1301" i="1" s="1"/>
  <c r="R1709" i="1"/>
  <c r="O1710" i="1"/>
  <c r="R2175" i="1"/>
  <c r="O2478" i="1"/>
  <c r="R2149" i="1"/>
  <c r="O2150" i="1"/>
  <c r="R2564" i="1"/>
  <c r="S2564" i="1" s="1"/>
  <c r="Q2565" i="1"/>
  <c r="O2565" i="1"/>
  <c r="R635" i="1"/>
  <c r="S635" i="1" s="1"/>
  <c r="Q636" i="1"/>
  <c r="O636" i="1"/>
  <c r="R877" i="1"/>
  <c r="O878" i="1"/>
  <c r="R530" i="1"/>
  <c r="Q531" i="1"/>
  <c r="O531" i="1"/>
  <c r="R1313" i="1"/>
  <c r="S1313" i="1" s="1"/>
  <c r="Q1314" i="1"/>
  <c r="O1314" i="1"/>
  <c r="O2727" i="1"/>
  <c r="R1354" i="1"/>
  <c r="O1355" i="1"/>
  <c r="R87" i="1"/>
  <c r="S86" i="1" s="1"/>
  <c r="Q88" i="1"/>
  <c r="O88" i="1"/>
  <c r="O2673" i="1"/>
  <c r="R474" i="1"/>
  <c r="S473" i="1" s="1"/>
  <c r="O475" i="1"/>
  <c r="R2504" i="1"/>
  <c r="S2504" i="1" s="1"/>
  <c r="Q2505" i="1"/>
  <c r="O2505" i="1"/>
  <c r="R500" i="1"/>
  <c r="S500" i="1" s="1"/>
  <c r="Q501" i="1"/>
  <c r="O501" i="1"/>
  <c r="R1499" i="1"/>
  <c r="Q1499" i="1" s="1"/>
  <c r="R1869" i="1"/>
  <c r="O1870" i="1"/>
  <c r="R1793" i="1"/>
  <c r="O1794" i="1"/>
  <c r="R1079" i="1"/>
  <c r="R1740" i="1"/>
  <c r="S1740" i="1" s="1"/>
  <c r="Q1741" i="1"/>
  <c r="O1741" i="1"/>
  <c r="R2720" i="1"/>
  <c r="O2721" i="1"/>
  <c r="R904" i="1"/>
  <c r="S904" i="1" s="1"/>
  <c r="Q905" i="1"/>
  <c r="R1086" i="1"/>
  <c r="O1087" i="1"/>
  <c r="R1604" i="1"/>
  <c r="O1605" i="1"/>
  <c r="R2545" i="1"/>
  <c r="Q2545" i="1" s="1"/>
  <c r="R1143" i="1"/>
  <c r="S1143" i="1" s="1"/>
  <c r="O1144" i="1"/>
  <c r="R2013" i="1"/>
  <c r="R2257" i="1"/>
  <c r="Q2258" i="1"/>
  <c r="O2258" i="1"/>
  <c r="R621" i="1"/>
  <c r="Q621" i="1" s="1"/>
  <c r="S150" i="1"/>
  <c r="R1445" i="1"/>
  <c r="O1446" i="1"/>
  <c r="R77" i="1"/>
  <c r="O78" i="1"/>
  <c r="R17" i="1"/>
  <c r="Q18" i="1"/>
  <c r="O18" i="1"/>
  <c r="R426" i="1"/>
  <c r="O427" i="1"/>
  <c r="R2297" i="1"/>
  <c r="O2839" i="1"/>
  <c r="R2063" i="1"/>
  <c r="O2064" i="1"/>
  <c r="R1160" i="1"/>
  <c r="Q1161" i="1"/>
  <c r="R1536" i="1"/>
  <c r="R2167" i="1"/>
  <c r="O2168" i="1"/>
  <c r="R393" i="1"/>
  <c r="S393" i="1" s="1"/>
  <c r="Q394" i="1"/>
  <c r="O394" i="1"/>
  <c r="R878" i="1"/>
  <c r="R1407" i="1"/>
  <c r="O1408" i="1"/>
  <c r="O1838" i="1"/>
  <c r="O1410" i="1"/>
  <c r="O92" i="1"/>
  <c r="R2662" i="1"/>
  <c r="O2663" i="1"/>
  <c r="R1904" i="1"/>
  <c r="S1904" i="1" s="1"/>
  <c r="Q1905" i="1"/>
  <c r="O1905" i="1"/>
  <c r="R2439" i="1"/>
  <c r="S2439" i="1" s="1"/>
  <c r="Q2440" i="1"/>
  <c r="O2440" i="1"/>
  <c r="R1248" i="1"/>
  <c r="S1248" i="1" s="1"/>
  <c r="Q1249" i="1"/>
  <c r="O1249" i="1"/>
  <c r="P2233" i="1"/>
  <c r="O2234" i="1"/>
  <c r="M2234" i="1"/>
  <c r="R2351" i="1"/>
  <c r="Q2351" i="1" s="1"/>
  <c r="R2757" i="1"/>
  <c r="Q2758" i="1"/>
  <c r="Q153" i="1"/>
  <c r="O2715" i="1"/>
  <c r="R1072" i="1"/>
  <c r="S1072" i="1" s="1"/>
  <c r="Q1073" i="1"/>
  <c r="O1073" i="1"/>
  <c r="R2510" i="1"/>
  <c r="O2511" i="1"/>
  <c r="R1737" i="1"/>
  <c r="O1738" i="1"/>
  <c r="R1729" i="1"/>
  <c r="O1730" i="1"/>
  <c r="R2224" i="1"/>
  <c r="S2224" i="1" s="1"/>
  <c r="Q2225" i="1"/>
  <c r="R409" i="1"/>
  <c r="O410" i="1"/>
  <c r="R805" i="1"/>
  <c r="S805" i="1" s="1"/>
  <c r="Q806" i="1"/>
  <c r="O2808" i="1"/>
  <c r="R910" i="1"/>
  <c r="O911" i="1"/>
  <c r="O1083" i="1"/>
  <c r="O1874" i="1"/>
  <c r="O1011" i="1"/>
  <c r="R2052" i="1"/>
  <c r="S2052" i="1" s="1"/>
  <c r="Q2053" i="1"/>
  <c r="O2053" i="1"/>
  <c r="R2851" i="1"/>
  <c r="O2852" i="1"/>
  <c r="O1958" i="1"/>
  <c r="R2283" i="1"/>
  <c r="O2284" i="1"/>
  <c r="R1865" i="1"/>
  <c r="O1866" i="1"/>
  <c r="R976" i="1"/>
  <c r="S976" i="1" s="1"/>
  <c r="Q977" i="1"/>
  <c r="O977" i="1"/>
  <c r="O2176" i="1"/>
  <c r="R2223" i="1"/>
  <c r="O2224" i="1"/>
  <c r="S88" i="1"/>
  <c r="R1619" i="1"/>
  <c r="Q1619" i="1" s="1"/>
  <c r="R2467" i="1"/>
  <c r="O2468" i="1"/>
  <c r="R2399" i="1"/>
  <c r="O2400" i="1"/>
  <c r="R2094" i="1"/>
  <c r="S2094" i="1" s="1"/>
  <c r="Q2095" i="1"/>
  <c r="O2095" i="1"/>
  <c r="R1639" i="1"/>
  <c r="S1639" i="1" s="1"/>
  <c r="Q1640" i="1"/>
  <c r="R2435" i="1"/>
  <c r="R1867" i="1"/>
  <c r="O1868" i="1"/>
  <c r="R2005" i="1"/>
  <c r="S2005" i="1" s="1"/>
  <c r="Q2006" i="1"/>
  <c r="R1631" i="1"/>
  <c r="S1631" i="1" s="1"/>
  <c r="Q1632" i="1"/>
  <c r="O1632" i="1"/>
  <c r="R2513" i="1"/>
  <c r="Q2513" i="1" s="1"/>
  <c r="R640" i="1"/>
  <c r="S640" i="1" s="1"/>
  <c r="Q641" i="1"/>
  <c r="O641" i="1"/>
  <c r="R1884" i="1"/>
  <c r="O1885" i="1"/>
  <c r="O1719" i="1"/>
  <c r="R2193" i="1"/>
  <c r="S2193" i="1" s="1"/>
  <c r="Q2194" i="1"/>
  <c r="O2194" i="1"/>
  <c r="R1356" i="1"/>
  <c r="O1357" i="1"/>
  <c r="O2026" i="1"/>
  <c r="R1556" i="1"/>
  <c r="O1557" i="1"/>
  <c r="R2592" i="1"/>
  <c r="S2592" i="1" s="1"/>
  <c r="Q2593" i="1"/>
  <c r="O2593" i="1"/>
  <c r="R2751" i="1"/>
  <c r="O2752" i="1"/>
  <c r="O1626" i="1"/>
  <c r="O784" i="1"/>
  <c r="O2275" i="1"/>
  <c r="R544" i="1"/>
  <c r="Q544" i="1" s="1"/>
  <c r="O545" i="1"/>
  <c r="R1800" i="1"/>
  <c r="R2845" i="1"/>
  <c r="R1941" i="1"/>
  <c r="Q1941" i="1" s="1"/>
  <c r="R2835" i="1"/>
  <c r="O2836" i="1"/>
  <c r="R2547" i="1"/>
  <c r="S2547" i="1" s="1"/>
  <c r="O2548" i="1"/>
  <c r="R1075" i="1"/>
  <c r="O2153" i="1"/>
  <c r="O2070" i="1"/>
  <c r="R1924" i="1"/>
  <c r="Q1924" i="1" s="1"/>
  <c r="R1140" i="1"/>
  <c r="O1141" i="1"/>
  <c r="R959" i="1"/>
  <c r="S959" i="1" s="1"/>
  <c r="Q960" i="1"/>
  <c r="O2138" i="1"/>
  <c r="R2631" i="1"/>
  <c r="R317" i="1"/>
  <c r="O318" i="1"/>
  <c r="R324" i="1"/>
  <c r="Q324" i="1" s="1"/>
  <c r="R713" i="1"/>
  <c r="O992" i="1"/>
  <c r="R222" i="1"/>
  <c r="R1617" i="1"/>
  <c r="Q1617" i="1" s="1"/>
  <c r="R1006" i="1"/>
  <c r="R892" i="1"/>
  <c r="S892" i="1" s="1"/>
  <c r="Q893" i="1"/>
  <c r="O893" i="1"/>
  <c r="O2429" i="1"/>
  <c r="R111" i="1"/>
  <c r="S111" i="1" s="1"/>
  <c r="Q112" i="1"/>
  <c r="O112" i="1"/>
  <c r="R1676" i="1"/>
  <c r="O1677" i="1"/>
  <c r="O2680" i="1"/>
  <c r="R2625" i="1"/>
  <c r="R567" i="1"/>
  <c r="Q568" i="1"/>
  <c r="O568" i="1"/>
  <c r="R71" i="1"/>
  <c r="Q72" i="1"/>
  <c r="O72" i="1"/>
  <c r="R2476" i="1"/>
  <c r="S2476" i="1" s="1"/>
  <c r="Q2477" i="1"/>
  <c r="R2240" i="1"/>
  <c r="O2241" i="1"/>
  <c r="R827" i="1"/>
  <c r="O828" i="1"/>
  <c r="O1098" i="1"/>
  <c r="R1756" i="1"/>
  <c r="S1756" i="1" s="1"/>
  <c r="Q1757" i="1"/>
  <c r="O2201" i="1"/>
  <c r="R2725" i="1"/>
  <c r="S2725" i="1" s="1"/>
  <c r="Q2726" i="1"/>
  <c r="O2726" i="1"/>
  <c r="R2157" i="1"/>
  <c r="O2158" i="1"/>
  <c r="R503" i="1"/>
  <c r="S503" i="1" s="1"/>
  <c r="Q504" i="1"/>
  <c r="O504" i="1"/>
  <c r="O2436" i="1"/>
  <c r="R1732" i="1"/>
  <c r="O1733" i="1"/>
  <c r="R2411" i="1"/>
  <c r="R1950" i="1"/>
  <c r="O1951" i="1"/>
  <c r="R859" i="1"/>
  <c r="O860" i="1"/>
  <c r="R1109" i="1"/>
  <c r="O1110" i="1"/>
  <c r="R873" i="1"/>
  <c r="R11" i="1"/>
  <c r="O12" i="1"/>
  <c r="O511" i="1"/>
  <c r="R3" i="1"/>
  <c r="S3" i="1" s="1"/>
  <c r="Q4" i="1"/>
  <c r="R2848" i="1"/>
  <c r="O2849" i="1"/>
  <c r="R332" i="1"/>
  <c r="S332" i="1" s="1"/>
  <c r="O333" i="1"/>
  <c r="R1258" i="1"/>
  <c r="Q1258" i="1" s="1"/>
  <c r="R2324" i="1"/>
  <c r="O2325" i="1"/>
  <c r="Q790" i="1"/>
  <c r="R1520" i="1"/>
  <c r="O1521" i="1"/>
  <c r="R1673" i="1"/>
  <c r="Q1674" i="1"/>
  <c r="O1674" i="1"/>
  <c r="R663" i="1"/>
  <c r="S663" i="1" s="1"/>
  <c r="Q664" i="1"/>
  <c r="R2125" i="1"/>
  <c r="Q2125" i="1" s="1"/>
  <c r="O2126" i="1"/>
  <c r="R1577" i="1"/>
  <c r="O1578" i="1"/>
  <c r="R2748" i="1"/>
  <c r="S2748" i="1" s="1"/>
  <c r="Q2749" i="1"/>
  <c r="O2749" i="1"/>
  <c r="R167" i="1"/>
  <c r="Q168" i="1"/>
  <c r="O168" i="1"/>
  <c r="R463" i="1"/>
  <c r="S463" i="1" s="1"/>
  <c r="Q464" i="1"/>
  <c r="R2837" i="1"/>
  <c r="S2837" i="1" s="1"/>
  <c r="Q2838" i="1"/>
  <c r="O2166" i="1"/>
  <c r="R1389" i="1"/>
  <c r="Q1390" i="1"/>
  <c r="R310" i="1"/>
  <c r="O906" i="1"/>
  <c r="R1177" i="1"/>
  <c r="O1231" i="1"/>
  <c r="R1527" i="1"/>
  <c r="O1528" i="1"/>
  <c r="R2320" i="1"/>
  <c r="Q2321" i="1"/>
  <c r="O2321" i="1"/>
  <c r="R455" i="1"/>
  <c r="Q456" i="1"/>
  <c r="R1280" i="1"/>
  <c r="O1281" i="1"/>
  <c r="R1836" i="1"/>
  <c r="S1836" i="1" s="1"/>
  <c r="Q1837" i="1"/>
  <c r="R1408" i="1"/>
  <c r="S1408" i="1" s="1"/>
  <c r="Q1409" i="1"/>
  <c r="R90" i="1"/>
  <c r="S90" i="1" s="1"/>
  <c r="Q91" i="1"/>
  <c r="R2262" i="1"/>
  <c r="Q2262" i="1" s="1"/>
  <c r="O2263" i="1"/>
  <c r="R1043" i="1"/>
  <c r="S1043" i="1" s="1"/>
  <c r="Q1044" i="1"/>
  <c r="O1044" i="1"/>
  <c r="S152" i="1"/>
  <c r="R2713" i="1"/>
  <c r="S2713" i="1" s="1"/>
  <c r="Q2714" i="1"/>
  <c r="O2714" i="1"/>
  <c r="O1258" i="1"/>
  <c r="R1583" i="1"/>
  <c r="O1584" i="1"/>
  <c r="R955" i="1"/>
  <c r="R2209" i="1"/>
  <c r="S2209" i="1" s="1"/>
  <c r="Q2210" i="1"/>
  <c r="R2806" i="1"/>
  <c r="S2806" i="1" s="1"/>
  <c r="Q2807" i="1"/>
  <c r="O2807" i="1"/>
  <c r="R1190" i="1"/>
  <c r="Q1191" i="1"/>
  <c r="O1191" i="1"/>
  <c r="O1910" i="1"/>
  <c r="R1081" i="1"/>
  <c r="S1081" i="1" s="1"/>
  <c r="Q1082" i="1"/>
  <c r="R2821" i="1"/>
  <c r="R1872" i="1"/>
  <c r="O1873" i="1"/>
  <c r="S200" i="1"/>
  <c r="O1775" i="1"/>
  <c r="R890" i="1"/>
  <c r="O891" i="1"/>
  <c r="R1009" i="1"/>
  <c r="S1008" i="1" s="1"/>
  <c r="Q1010" i="1"/>
  <c r="O1010" i="1"/>
  <c r="R798" i="1"/>
  <c r="Q798" i="1" s="1"/>
  <c r="O1390" i="1"/>
  <c r="R1956" i="1"/>
  <c r="S1956" i="1" s="1"/>
  <c r="Q1957" i="1"/>
  <c r="O1957" i="1"/>
  <c r="R287" i="1"/>
  <c r="S287" i="1" s="1"/>
  <c r="Q288" i="1"/>
  <c r="O288" i="1"/>
  <c r="R554" i="1"/>
  <c r="O555" i="1"/>
  <c r="R1316" i="1"/>
  <c r="R2484" i="1"/>
  <c r="O2485" i="1"/>
  <c r="R413" i="1"/>
  <c r="O414" i="1"/>
  <c r="R1549" i="1"/>
  <c r="O1550" i="1"/>
  <c r="S1697" i="1"/>
  <c r="R2624" i="1"/>
  <c r="S2624" i="1" s="1"/>
  <c r="Q2625" i="1"/>
  <c r="O2625" i="1"/>
  <c r="R2174" i="1"/>
  <c r="S2174" i="1" s="1"/>
  <c r="Q2175" i="1"/>
  <c r="O2175" i="1"/>
  <c r="R129" i="1"/>
  <c r="Q130" i="1"/>
  <c r="O130" i="1"/>
  <c r="O1145" i="1"/>
  <c r="R190" i="1"/>
  <c r="O191" i="1"/>
  <c r="R1748" i="1"/>
  <c r="O1749" i="1"/>
  <c r="R1943" i="1"/>
  <c r="O1944" i="1"/>
  <c r="O1001" i="1"/>
  <c r="O1305" i="1"/>
  <c r="R1717" i="1"/>
  <c r="O1718" i="1"/>
  <c r="R560" i="1"/>
  <c r="R2280" i="1"/>
  <c r="O2281" i="1"/>
  <c r="O1932" i="1"/>
  <c r="R2138" i="1"/>
  <c r="R2024" i="1"/>
  <c r="S2024" i="1" s="1"/>
  <c r="Q2025" i="1"/>
  <c r="O2025" i="1"/>
  <c r="O2210" i="1"/>
  <c r="R1624" i="1"/>
  <c r="S1624" i="1" s="1"/>
  <c r="Q1625" i="1"/>
  <c r="O1625" i="1"/>
  <c r="R782" i="1"/>
  <c r="O783" i="1"/>
  <c r="R2273" i="1"/>
  <c r="S2273" i="1" s="1"/>
  <c r="O2274" i="1"/>
  <c r="R1385" i="1"/>
  <c r="Q1385" i="1" s="1"/>
  <c r="R478" i="1"/>
  <c r="O479" i="1"/>
  <c r="R2151" i="1"/>
  <c r="S2151" i="1" s="1"/>
  <c r="Q2152" i="1"/>
  <c r="O2152" i="1"/>
  <c r="O2460" i="1"/>
  <c r="R2068" i="1"/>
  <c r="S2068" i="1" s="1"/>
  <c r="Q2069" i="1"/>
  <c r="O2069" i="1"/>
  <c r="R2140" i="1"/>
  <c r="S2140" i="1" s="1"/>
  <c r="Q2141" i="1"/>
  <c r="O2141" i="1"/>
  <c r="R345" i="1"/>
  <c r="S344" i="1" s="1"/>
  <c r="O346" i="1"/>
  <c r="R2136" i="1"/>
  <c r="S2136" i="1" s="1"/>
  <c r="Q2137" i="1"/>
  <c r="R1363" i="1"/>
  <c r="O1364" i="1"/>
  <c r="R2299" i="1"/>
  <c r="O2300" i="1"/>
  <c r="R990" i="1"/>
  <c r="O991" i="1"/>
  <c r="O2310" i="1"/>
  <c r="Q29" i="1"/>
  <c r="R2427" i="1"/>
  <c r="Q2428" i="1"/>
  <c r="R2678" i="1"/>
  <c r="S2678" i="1" s="1"/>
  <c r="Q2679" i="1"/>
  <c r="O2679" i="1"/>
  <c r="R1136" i="1"/>
  <c r="R1787" i="1"/>
  <c r="O1788" i="1"/>
  <c r="R657" i="1"/>
  <c r="O2073" i="1"/>
  <c r="R633" i="1"/>
  <c r="O634" i="1"/>
  <c r="O2014" i="1"/>
  <c r="O1302" i="1"/>
  <c r="R2104" i="1"/>
  <c r="Q2104" i="1" s="1"/>
  <c r="R1096" i="1"/>
  <c r="S1096" i="1" s="1"/>
  <c r="Q1097" i="1"/>
  <c r="O1097" i="1"/>
  <c r="R2718" i="1"/>
  <c r="R2855" i="1"/>
  <c r="O2856" i="1"/>
  <c r="R1400" i="1"/>
  <c r="Q1400" i="1" s="1"/>
  <c r="R2199" i="1"/>
  <c r="S2199" i="1" s="1"/>
  <c r="Q2200" i="1"/>
  <c r="S738" i="1"/>
  <c r="O2838" i="1"/>
  <c r="O2136" i="1"/>
  <c r="R2269" i="1"/>
  <c r="O2270" i="1"/>
  <c r="R1090" i="1"/>
  <c r="Q1090" i="1" s="1"/>
  <c r="R1473" i="1"/>
  <c r="O1474" i="1"/>
  <c r="R2113" i="1"/>
  <c r="R1719" i="1"/>
  <c r="S148" i="1"/>
  <c r="R435" i="1"/>
  <c r="S435" i="1" s="1"/>
  <c r="Q436" i="1"/>
  <c r="O436" i="1"/>
  <c r="O2127" i="1"/>
  <c r="O1448" i="1"/>
  <c r="R1620" i="1"/>
  <c r="R591" i="1"/>
  <c r="R541" i="1"/>
  <c r="Q542" i="1"/>
  <c r="O542" i="1"/>
  <c r="R1357" i="1"/>
  <c r="Q1358" i="1"/>
  <c r="R2074" i="1"/>
  <c r="R415" i="1"/>
  <c r="S415" i="1" s="1"/>
  <c r="Q416" i="1"/>
  <c r="R2168" i="1"/>
  <c r="R2341" i="1"/>
  <c r="S2341" i="1" s="1"/>
  <c r="Q2342" i="1"/>
  <c r="S340" i="1"/>
  <c r="R1173" i="1"/>
  <c r="Q1174" i="1"/>
  <c r="R592" i="1"/>
  <c r="Q592" i="1" s="1"/>
  <c r="R1850" i="1"/>
  <c r="R2261" i="1"/>
  <c r="R2826" i="1"/>
  <c r="R1434" i="1"/>
  <c r="S1434" i="1" s="1"/>
  <c r="R2824" i="1"/>
  <c r="R2798" i="1"/>
  <c r="Q2798" i="1" s="1"/>
  <c r="R47" i="1"/>
  <c r="S47" i="1" s="1"/>
  <c r="Q48" i="1"/>
  <c r="R1198" i="1"/>
  <c r="O1199" i="1"/>
  <c r="R741" i="1"/>
  <c r="S741" i="1" s="1"/>
  <c r="Q742" i="1"/>
  <c r="R702" i="1"/>
  <c r="R924" i="1"/>
  <c r="S924" i="1" s="1"/>
  <c r="Q925" i="1"/>
  <c r="R947" i="1"/>
  <c r="Q947" i="1" s="1"/>
  <c r="R2461" i="1"/>
  <c r="R177" i="1"/>
  <c r="Q178" i="1"/>
  <c r="O178" i="1"/>
  <c r="R1114" i="1"/>
  <c r="R2037" i="1"/>
  <c r="R538" i="1"/>
  <c r="S538" i="1" s="1"/>
  <c r="Q539" i="1"/>
  <c r="R1670" i="1"/>
  <c r="Q1670" i="1" s="1"/>
  <c r="R2378" i="1"/>
  <c r="Q2378" i="1" s="1"/>
  <c r="R2708" i="1"/>
  <c r="R2455" i="1"/>
  <c r="R906" i="1"/>
  <c r="R1886" i="1"/>
  <c r="S1886" i="1" s="1"/>
  <c r="Q1887" i="1"/>
  <c r="R1818" i="1"/>
  <c r="R1939" i="1"/>
  <c r="S1939" i="1" s="1"/>
  <c r="Q1940" i="1"/>
  <c r="R235" i="1"/>
  <c r="S235" i="1" s="1"/>
  <c r="Q236" i="1"/>
  <c r="R888" i="1"/>
  <c r="R2741" i="1"/>
  <c r="Q2741" i="1" s="1"/>
  <c r="R2009" i="1"/>
  <c r="S2009" i="1" s="1"/>
  <c r="Q2010" i="1"/>
  <c r="R2171" i="1"/>
  <c r="P1124" i="1"/>
  <c r="O1125" i="1"/>
  <c r="M1125" i="1"/>
  <c r="R1651" i="1"/>
  <c r="S1651" i="1" s="1"/>
  <c r="Q1652" i="1"/>
  <c r="R1707" i="1"/>
  <c r="R76" i="1"/>
  <c r="S76" i="1" s="1"/>
  <c r="Q77" i="1"/>
  <c r="R1584" i="1"/>
  <c r="Q1584" i="1" s="1"/>
  <c r="R1758" i="1"/>
  <c r="Q1759" i="1"/>
  <c r="O1759" i="1"/>
  <c r="R1875" i="1"/>
  <c r="R389" i="1"/>
  <c r="O390" i="1"/>
  <c r="R679" i="1"/>
  <c r="S678" i="1" s="1"/>
  <c r="Q680" i="1"/>
  <c r="O680" i="1"/>
  <c r="P1337" i="1"/>
  <c r="O1338" i="1"/>
  <c r="M1338" i="1"/>
  <c r="R303" i="1"/>
  <c r="Q304" i="1"/>
  <c r="R965" i="1"/>
  <c r="S965" i="1" s="1"/>
  <c r="Q966" i="1"/>
  <c r="R2626" i="1"/>
  <c r="S934" i="1"/>
  <c r="S866" i="1"/>
  <c r="R2254" i="1"/>
  <c r="R1857" i="1"/>
  <c r="R2830" i="1"/>
  <c r="R1891" i="1"/>
  <c r="Q1891" i="1" s="1"/>
  <c r="R1972" i="1"/>
  <c r="Q1972" i="1" s="1"/>
  <c r="R2464" i="1"/>
  <c r="Q2464" i="1" s="1"/>
  <c r="R1862" i="1"/>
  <c r="R839" i="1"/>
  <c r="S839" i="1" s="1"/>
  <c r="R1656" i="1"/>
  <c r="S1656" i="1" s="1"/>
  <c r="Q1657" i="1"/>
  <c r="R1435" i="1"/>
  <c r="Q1435" i="1" s="1"/>
  <c r="R2091" i="1"/>
  <c r="R461" i="1"/>
  <c r="R2778" i="1"/>
  <c r="R1547" i="1"/>
  <c r="O304" i="1"/>
  <c r="R733" i="1"/>
  <c r="R2177" i="1"/>
  <c r="Q2177" i="1" s="1"/>
  <c r="R581" i="1"/>
  <c r="R1687" i="1"/>
  <c r="S1687" i="1" s="1"/>
  <c r="Q1688" i="1"/>
  <c r="R1766" i="1"/>
  <c r="O1767" i="1"/>
  <c r="R362" i="1"/>
  <c r="R1095" i="1"/>
  <c r="S1095" i="1" s="1"/>
  <c r="Q1096" i="1"/>
  <c r="R1834" i="1"/>
  <c r="S1833" i="1" s="1"/>
  <c r="O1835" i="1"/>
  <c r="S80" i="1"/>
  <c r="R711" i="1"/>
  <c r="S711" i="1" s="1"/>
  <c r="Q712" i="1"/>
  <c r="R2416" i="1"/>
  <c r="S2416" i="1" s="1"/>
  <c r="Q2417" i="1"/>
  <c r="R1570" i="1"/>
  <c r="Q1571" i="1"/>
  <c r="R2839" i="1"/>
  <c r="S2839" i="1" s="1"/>
  <c r="Q2840" i="1"/>
  <c r="R995" i="1"/>
  <c r="S995" i="1" s="1"/>
  <c r="Q996" i="1"/>
  <c r="R1672" i="1"/>
  <c r="R2805" i="1"/>
  <c r="S2805" i="1" s="1"/>
  <c r="Q2806" i="1"/>
  <c r="R543" i="1"/>
  <c r="R1481" i="1"/>
  <c r="Q1481" i="1" s="1"/>
  <c r="R1406" i="1"/>
  <c r="S1405" i="1" s="1"/>
  <c r="O1407" i="1"/>
  <c r="R796" i="1"/>
  <c r="S796" i="1" s="1"/>
  <c r="Q797" i="1"/>
  <c r="R831" i="1"/>
  <c r="R1066" i="1"/>
  <c r="S1066" i="1" s="1"/>
  <c r="Q1067" i="1"/>
  <c r="R2695" i="1"/>
  <c r="Q2695" i="1" s="1"/>
  <c r="R870" i="1"/>
  <c r="R2648" i="1"/>
  <c r="R1500" i="1"/>
  <c r="S1500" i="1" s="1"/>
  <c r="Q1501" i="1"/>
  <c r="R634" i="1"/>
  <c r="S634" i="1" s="1"/>
  <c r="Q635" i="1"/>
  <c r="R565" i="1"/>
  <c r="Q566" i="1"/>
  <c r="O566" i="1"/>
  <c r="S53" i="1"/>
  <c r="R1380" i="1"/>
  <c r="R2400" i="1"/>
  <c r="Q2400" i="1" s="1"/>
  <c r="R969" i="1"/>
  <c r="S969" i="1" s="1"/>
  <c r="Q970" i="1"/>
  <c r="R2252" i="1"/>
  <c r="S33" i="1"/>
  <c r="R1830" i="1"/>
  <c r="R1191" i="1"/>
  <c r="S1191" i="1" s="1"/>
  <c r="Q1192" i="1"/>
  <c r="R185" i="1"/>
  <c r="O186" i="1"/>
  <c r="R1068" i="1"/>
  <c r="S1068" i="1" s="1"/>
  <c r="Q1069" i="1"/>
  <c r="R649" i="1"/>
  <c r="R1350" i="1"/>
  <c r="R2076" i="1"/>
  <c r="S2076" i="1" s="1"/>
  <c r="Q2077" i="1"/>
  <c r="R1342" i="1"/>
  <c r="R103" i="1"/>
  <c r="Q104" i="1"/>
  <c r="O104" i="1"/>
  <c r="R622" i="1"/>
  <c r="O2649" i="1"/>
  <c r="R2506" i="1"/>
  <c r="Q2507" i="1"/>
  <c r="O2507" i="1"/>
  <c r="S1037" i="1"/>
  <c r="R2736" i="1"/>
  <c r="R1013" i="1"/>
  <c r="Q1013" i="1" s="1"/>
  <c r="R1925" i="1"/>
  <c r="O2417" i="1"/>
  <c r="R1485" i="1"/>
  <c r="R1653" i="1"/>
  <c r="Q1654" i="1"/>
  <c r="R207" i="1"/>
  <c r="S207" i="1" s="1"/>
  <c r="Q208" i="1"/>
  <c r="R188" i="1"/>
  <c r="R2442" i="1"/>
  <c r="Q2442" i="1" s="1"/>
  <c r="R1614" i="1"/>
  <c r="R618" i="1"/>
  <c r="R19" i="1"/>
  <c r="Q20" i="1"/>
  <c r="O20" i="1"/>
  <c r="R1395" i="1"/>
  <c r="S1395" i="1" s="1"/>
  <c r="Q1396" i="1"/>
  <c r="R1906" i="1"/>
  <c r="Q1907" i="1"/>
  <c r="R1877" i="1"/>
  <c r="R1368" i="1"/>
  <c r="R946" i="1"/>
  <c r="R107" i="1"/>
  <c r="R2363" i="1"/>
  <c r="R1742" i="1"/>
  <c r="Q1743" i="1"/>
  <c r="S1777" i="1"/>
  <c r="O108" i="1"/>
  <c r="R2501" i="1"/>
  <c r="Q2502" i="1"/>
  <c r="R1592" i="1"/>
  <c r="Q1592" i="1" s="1"/>
  <c r="R1839" i="1"/>
  <c r="R1935" i="1"/>
  <c r="R42" i="1"/>
  <c r="R1642" i="1"/>
  <c r="R1611" i="1"/>
  <c r="R1861" i="1"/>
  <c r="S1861" i="1" s="1"/>
  <c r="Q1862" i="1"/>
  <c r="R1849" i="1"/>
  <c r="S1849" i="1" s="1"/>
  <c r="Q1850" i="1"/>
  <c r="S104" i="1"/>
  <c r="R2083" i="1"/>
  <c r="R2666" i="1"/>
  <c r="R2556" i="1"/>
  <c r="Q2556" i="1" s="1"/>
  <c r="R2433" i="1"/>
  <c r="R1200" i="1"/>
  <c r="R1832" i="1"/>
  <c r="S1832" i="1" s="1"/>
  <c r="Q1833" i="1"/>
  <c r="R2607" i="1"/>
  <c r="Q2607" i="1" s="1"/>
  <c r="R2161" i="1"/>
  <c r="S2161" i="1" s="1"/>
  <c r="Q2162" i="1"/>
  <c r="R527" i="1"/>
  <c r="S527" i="1" s="1"/>
  <c r="Q528" i="1"/>
  <c r="R2752" i="1"/>
  <c r="R1566" i="1"/>
  <c r="Q1566" i="1" s="1"/>
  <c r="R2213" i="1"/>
  <c r="Q2213" i="1" s="1"/>
  <c r="R2803" i="1"/>
  <c r="R1511" i="1"/>
  <c r="R929" i="1"/>
  <c r="S929" i="1" s="1"/>
  <c r="Q930" i="1"/>
  <c r="R1784" i="1"/>
  <c r="S1784" i="1" s="1"/>
  <c r="Q1785" i="1"/>
  <c r="R1806" i="1"/>
  <c r="R1470" i="1"/>
  <c r="S1469" i="1" s="1"/>
  <c r="O1471" i="1"/>
  <c r="R2300" i="1"/>
  <c r="Q2300" i="1" s="1"/>
  <c r="R1844" i="1"/>
  <c r="S1844" i="1" s="1"/>
  <c r="Q1845" i="1"/>
  <c r="R1225" i="1"/>
  <c r="Q1226" i="1"/>
  <c r="R306" i="1"/>
  <c r="O307" i="1"/>
  <c r="R1246" i="1"/>
  <c r="R1353" i="1"/>
  <c r="O930" i="1"/>
  <c r="R1219" i="1"/>
  <c r="R882" i="1"/>
  <c r="S882" i="1" s="1"/>
  <c r="Q883" i="1"/>
  <c r="R2684" i="1"/>
  <c r="Q2684" i="1" s="1"/>
  <c r="R2312" i="1"/>
  <c r="R1270" i="1"/>
  <c r="P2148" i="1"/>
  <c r="O2149" i="1"/>
  <c r="M2149" i="1"/>
  <c r="R571" i="1"/>
  <c r="R2075" i="1"/>
  <c r="S2075" i="1" s="1"/>
  <c r="Q2076" i="1"/>
  <c r="R1149" i="1"/>
  <c r="R1183" i="1"/>
  <c r="R2421" i="1"/>
  <c r="S2421" i="1" s="1"/>
  <c r="Q2422" i="1"/>
  <c r="R468" i="1"/>
  <c r="S468" i="1" s="1"/>
  <c r="Q469" i="1"/>
  <c r="R1771" i="1"/>
  <c r="R852" i="1"/>
  <c r="S852" i="1" s="1"/>
  <c r="Q853" i="1"/>
  <c r="R841" i="1"/>
  <c r="Q842" i="1"/>
  <c r="R1139" i="1"/>
  <c r="S1139" i="1" s="1"/>
  <c r="Q1140" i="1"/>
  <c r="R1942" i="1"/>
  <c r="R2639" i="1"/>
  <c r="Q2639" i="1" s="1"/>
  <c r="R1117" i="1"/>
  <c r="Q1117" i="1" s="1"/>
  <c r="R1231" i="1"/>
  <c r="R2039" i="1"/>
  <c r="S2039" i="1" s="1"/>
  <c r="Q2040" i="1"/>
  <c r="R1782" i="1"/>
  <c r="R49" i="1"/>
  <c r="Q50" i="1"/>
  <c r="O50" i="1"/>
  <c r="R2229" i="1"/>
  <c r="S2229" i="1" s="1"/>
  <c r="Q2230" i="1"/>
  <c r="R1899" i="1"/>
  <c r="R708" i="1"/>
  <c r="Q708" i="1" s="1"/>
  <c r="Q709" i="1"/>
  <c r="R412" i="1"/>
  <c r="S412" i="1" s="1"/>
  <c r="Q413" i="1"/>
  <c r="R1594" i="1"/>
  <c r="R1896" i="1"/>
  <c r="R1661" i="1"/>
  <c r="R2231" i="1"/>
  <c r="R1318" i="1"/>
  <c r="R2596" i="1"/>
  <c r="S184" i="1"/>
  <c r="R2098" i="1"/>
  <c r="O2099" i="1"/>
  <c r="R2315" i="1"/>
  <c r="R1612" i="1"/>
  <c r="S236" i="1"/>
  <c r="R818" i="1"/>
  <c r="R2255" i="1"/>
  <c r="O1115" i="1"/>
  <c r="R1798" i="1"/>
  <c r="S1798" i="1" s="1"/>
  <c r="Q1799" i="1"/>
  <c r="R2734" i="1"/>
  <c r="R302" i="1"/>
  <c r="S302" i="1" s="1"/>
  <c r="R2478" i="1"/>
  <c r="R2270" i="1"/>
  <c r="Q2270" i="1" s="1"/>
  <c r="R2047" i="1"/>
  <c r="R1897" i="1"/>
  <c r="R1045" i="1"/>
  <c r="Q1045" i="1" s="1"/>
  <c r="R1344" i="1"/>
  <c r="R1119" i="1"/>
  <c r="R2014" i="1"/>
  <c r="O871" i="1"/>
  <c r="R585" i="1"/>
  <c r="S585" i="1" s="1"/>
  <c r="Q586" i="1"/>
  <c r="R1472" i="1"/>
  <c r="S1472" i="1" s="1"/>
  <c r="Q1473" i="1"/>
  <c r="R2127" i="1"/>
  <c r="R2597" i="1"/>
  <c r="O1900" i="1"/>
  <c r="R814" i="1"/>
  <c r="Q815" i="1"/>
  <c r="R1247" i="1"/>
  <c r="S1247" i="1" s="1"/>
  <c r="Q1248" i="1"/>
  <c r="R655" i="1"/>
  <c r="S655" i="1" s="1"/>
  <c r="Q656" i="1"/>
  <c r="R1202" i="1"/>
  <c r="Q1202" i="1" s="1"/>
  <c r="R1076" i="1"/>
  <c r="Q1076" i="1" s="1"/>
  <c r="R2664" i="1"/>
  <c r="O712" i="1"/>
  <c r="R775" i="1"/>
  <c r="S775" i="1" s="1"/>
  <c r="Q776" i="1"/>
  <c r="R1306" i="1"/>
  <c r="R1648" i="1"/>
  <c r="S1648" i="1" s="1"/>
  <c r="Q1649" i="1"/>
  <c r="R2591" i="1"/>
  <c r="S2591" i="1" s="1"/>
  <c r="R2647" i="1"/>
  <c r="S2647" i="1" s="1"/>
  <c r="Q2648" i="1"/>
  <c r="O832" i="1"/>
  <c r="Q141" i="1"/>
  <c r="R1776" i="1"/>
  <c r="S1776" i="1" s="1"/>
  <c r="Q1777" i="1"/>
  <c r="R2031" i="1"/>
  <c r="R1730" i="1"/>
  <c r="R2415" i="1"/>
  <c r="Q2415" i="1" s="1"/>
  <c r="Q2416" i="1"/>
  <c r="R2563" i="1"/>
  <c r="S2563" i="1" s="1"/>
  <c r="Q2564" i="1"/>
  <c r="R2488" i="1"/>
  <c r="R2101" i="1"/>
  <c r="R2854" i="1"/>
  <c r="S2854" i="1" s="1"/>
  <c r="Q2855" i="1"/>
  <c r="R723" i="1"/>
  <c r="S723" i="1" s="1"/>
  <c r="Q724" i="1"/>
  <c r="R508" i="1"/>
  <c r="R810" i="1"/>
  <c r="S810" i="1" s="1"/>
  <c r="Q811" i="1"/>
  <c r="R2029" i="1"/>
  <c r="R639" i="1"/>
  <c r="S639" i="1" s="1"/>
  <c r="Q640" i="1"/>
  <c r="R2516" i="1"/>
  <c r="R944" i="1"/>
  <c r="S944" i="1" s="1"/>
  <c r="Q945" i="1"/>
  <c r="R67" i="1"/>
  <c r="S66" i="1" s="1"/>
  <c r="Q68" i="1"/>
  <c r="O68" i="1"/>
  <c r="R121" i="1"/>
  <c r="Q122" i="1"/>
  <c r="O122" i="1"/>
  <c r="R1050" i="1"/>
  <c r="R735" i="1"/>
  <c r="S735" i="1" s="1"/>
  <c r="Q736" i="1"/>
  <c r="R569" i="1"/>
  <c r="Q570" i="1"/>
  <c r="O570" i="1"/>
  <c r="R1401" i="1"/>
  <c r="Q1402" i="1"/>
  <c r="O996" i="1"/>
  <c r="R223" i="1"/>
  <c r="R1912" i="1"/>
  <c r="Q1912" i="1" s="1"/>
  <c r="R1155" i="1"/>
  <c r="R1607" i="1"/>
  <c r="S1607" i="1" s="1"/>
  <c r="Q1608" i="1"/>
  <c r="R1643" i="1"/>
  <c r="Q1643" i="1" s="1"/>
  <c r="R295" i="1"/>
  <c r="S294" i="1" s="1"/>
  <c r="Q296" i="1"/>
  <c r="O296" i="1"/>
  <c r="R106" i="1"/>
  <c r="Q107" i="1"/>
  <c r="O107" i="1"/>
  <c r="R311" i="1"/>
  <c r="Q312" i="1"/>
  <c r="R922" i="1"/>
  <c r="S922" i="1" s="1"/>
  <c r="Q923" i="1"/>
  <c r="R519" i="1"/>
  <c r="O520" i="1"/>
  <c r="R506" i="1"/>
  <c r="S506" i="1" s="1"/>
  <c r="Q507" i="1"/>
  <c r="P581" i="1"/>
  <c r="O582" i="1"/>
  <c r="M582" i="1"/>
  <c r="R573" i="1"/>
  <c r="R1187" i="1"/>
  <c r="R1819" i="1"/>
  <c r="R1888" i="1"/>
  <c r="R2850" i="1"/>
  <c r="Q2851" i="1"/>
  <c r="R320" i="1"/>
  <c r="R51" i="1"/>
  <c r="Q52" i="1"/>
  <c r="O52" i="1"/>
  <c r="R2711" i="1"/>
  <c r="R1678" i="1"/>
  <c r="Q1679" i="1"/>
  <c r="R1916" i="1"/>
  <c r="S1916" i="1" s="1"/>
  <c r="Q1917" i="1"/>
  <c r="R719" i="1"/>
  <c r="S719" i="1" s="1"/>
  <c r="Q720" i="1"/>
  <c r="R1276" i="1"/>
  <c r="Q1277" i="1"/>
  <c r="R400" i="1"/>
  <c r="R2731" i="1"/>
  <c r="Q2731" i="1" s="1"/>
  <c r="R1711" i="1"/>
  <c r="S1711" i="1" s="1"/>
  <c r="Q1712" i="1"/>
  <c r="R2701" i="1"/>
  <c r="R2146" i="1"/>
  <c r="R2183" i="1"/>
  <c r="Q2184" i="1"/>
  <c r="R2130" i="1"/>
  <c r="S1001" i="1"/>
  <c r="R2358" i="1"/>
  <c r="R1023" i="1"/>
  <c r="S1023" i="1" s="1"/>
  <c r="Q1024" i="1"/>
  <c r="R12" i="1"/>
  <c r="Q13" i="1"/>
  <c r="R863" i="1"/>
  <c r="R314" i="1"/>
  <c r="R1465" i="1"/>
  <c r="R2710" i="1"/>
  <c r="R928" i="1"/>
  <c r="S928" i="1" s="1"/>
  <c r="Q929" i="1"/>
  <c r="R764" i="1"/>
  <c r="S764" i="1" s="1"/>
  <c r="Q765" i="1"/>
  <c r="S16" i="1"/>
  <c r="R1167" i="1"/>
  <c r="Q1168" i="1"/>
  <c r="R2407" i="1"/>
  <c r="R926" i="1"/>
  <c r="R2609" i="1"/>
  <c r="S2609" i="1" s="1"/>
  <c r="Q2610" i="1"/>
  <c r="R2170" i="1"/>
  <c r="S2170" i="1" s="1"/>
  <c r="Q2171" i="1"/>
  <c r="R2673" i="1"/>
  <c r="R1675" i="1"/>
  <c r="Q1676" i="1"/>
  <c r="O2608" i="1"/>
  <c r="R1227" i="1"/>
  <c r="Q1227" i="1" s="1"/>
  <c r="R2677" i="1"/>
  <c r="S2677" i="1" s="1"/>
  <c r="Q2678" i="1"/>
  <c r="R2472" i="1"/>
  <c r="R1868" i="1"/>
  <c r="Q1869" i="1"/>
  <c r="R131" i="1"/>
  <c r="Q132" i="1"/>
  <c r="O132" i="1"/>
  <c r="R1141" i="1"/>
  <c r="R1677" i="1"/>
  <c r="Q1677" i="1" s="1"/>
  <c r="R1807" i="1"/>
  <c r="S1807" i="1" s="1"/>
  <c r="Q1808" i="1"/>
  <c r="R948" i="1"/>
  <c r="S948" i="1" s="1"/>
  <c r="Q949" i="1"/>
  <c r="R1488" i="1"/>
  <c r="S1488" i="1" s="1"/>
  <c r="Q1489" i="1"/>
  <c r="R134" i="1"/>
  <c r="R2000" i="1"/>
  <c r="S2000" i="1" s="1"/>
  <c r="Q2001" i="1"/>
  <c r="R771" i="1"/>
  <c r="R1339" i="1"/>
  <c r="S1339" i="1" s="1"/>
  <c r="Q1340" i="1"/>
  <c r="R2832" i="1"/>
  <c r="R687" i="1"/>
  <c r="R1911" i="1"/>
  <c r="R2202" i="1"/>
  <c r="S2202" i="1" s="1"/>
  <c r="Q2203" i="1"/>
  <c r="R2667" i="1"/>
  <c r="Q2667" i="1" s="1"/>
  <c r="R619" i="1"/>
  <c r="S619" i="1" s="1"/>
  <c r="Q620" i="1"/>
  <c r="R1779" i="1"/>
  <c r="R2221" i="1"/>
  <c r="R1217" i="1"/>
  <c r="Q1218" i="1"/>
  <c r="O1218" i="1"/>
  <c r="S305" i="1"/>
  <c r="R1814" i="1"/>
  <c r="S1814" i="1" s="1"/>
  <c r="Q1815" i="1"/>
  <c r="R755" i="1"/>
  <c r="S755" i="1" s="1"/>
  <c r="Q756" i="1"/>
  <c r="R378" i="1"/>
  <c r="Q379" i="1"/>
  <c r="R2674" i="1"/>
  <c r="S2674" i="1" s="1"/>
  <c r="Q2675" i="1"/>
  <c r="R595" i="1"/>
  <c r="R1644" i="1"/>
  <c r="S1644" i="1" s="1"/>
  <c r="Q1645" i="1"/>
  <c r="R2247" i="1"/>
  <c r="R1392" i="1"/>
  <c r="O2473" i="1"/>
  <c r="R331" i="1"/>
  <c r="R1627" i="1"/>
  <c r="R2179" i="1"/>
  <c r="R2370" i="1"/>
  <c r="O2371" i="1"/>
  <c r="R1459" i="1"/>
  <c r="S1459" i="1" s="1"/>
  <c r="Q1460" i="1"/>
  <c r="R165" i="1"/>
  <c r="Q166" i="1"/>
  <c r="O166" i="1"/>
  <c r="R1974" i="1"/>
  <c r="R517" i="1"/>
  <c r="S517" i="1" s="1"/>
  <c r="Q518" i="1"/>
  <c r="R1423" i="1"/>
  <c r="R171" i="1"/>
  <c r="Q172" i="1"/>
  <c r="O1460" i="1"/>
  <c r="R2017" i="1"/>
  <c r="S2017" i="1" s="1"/>
  <c r="R1523" i="1"/>
  <c r="R2608" i="1"/>
  <c r="R1769" i="1"/>
  <c r="R1113" i="1"/>
  <c r="Q1114" i="1"/>
  <c r="R2250" i="1"/>
  <c r="Q2251" i="1"/>
  <c r="R563" i="1"/>
  <c r="S563" i="1" s="1"/>
  <c r="Q564" i="1"/>
  <c r="R1582" i="1"/>
  <c r="Q1583" i="1"/>
  <c r="O1583" i="1"/>
  <c r="R2615" i="1"/>
  <c r="R2081" i="1"/>
  <c r="Q2081" i="1" s="1"/>
  <c r="R2766" i="1"/>
  <c r="R1576" i="1"/>
  <c r="S1576" i="1" s="1"/>
  <c r="Q1577" i="1"/>
  <c r="R1210" i="1"/>
  <c r="S1210" i="1" s="1"/>
  <c r="Q1211" i="1"/>
  <c r="R1101" i="1"/>
  <c r="S166" i="1"/>
  <c r="R1189" i="1"/>
  <c r="S1189" i="1" s="1"/>
  <c r="Q1190" i="1"/>
  <c r="R347" i="1"/>
  <c r="R367" i="1"/>
  <c r="R1003" i="1"/>
  <c r="R1881" i="1"/>
  <c r="S1881" i="1" s="1"/>
  <c r="Q1882" i="1"/>
  <c r="R231" i="1"/>
  <c r="O232" i="1"/>
  <c r="R2048" i="1"/>
  <c r="Q2049" i="1"/>
  <c r="R2509" i="1"/>
  <c r="S2509" i="1" s="1"/>
  <c r="Q2510" i="1"/>
  <c r="R2450" i="1"/>
  <c r="R1530" i="1"/>
  <c r="S1530" i="1" s="1"/>
  <c r="Q1531" i="1"/>
  <c r="R1987" i="1"/>
  <c r="S1987" i="1" s="1"/>
  <c r="Q1988" i="1"/>
  <c r="R2546" i="1"/>
  <c r="Q2547" i="1"/>
  <c r="O2711" i="1"/>
  <c r="R2616" i="1"/>
  <c r="S2616" i="1" s="1"/>
  <c r="Q2617" i="1"/>
  <c r="R1193" i="1"/>
  <c r="R1287" i="1"/>
  <c r="R2744" i="1"/>
  <c r="S2744" i="1" s="1"/>
  <c r="Q2745" i="1"/>
  <c r="R907" i="1"/>
  <c r="R1444" i="1"/>
  <c r="S1444" i="1" s="1"/>
  <c r="Q1445" i="1"/>
  <c r="R869" i="1"/>
  <c r="S869" i="1" s="1"/>
  <c r="Q870" i="1"/>
  <c r="R579" i="1"/>
  <c r="O580" i="1"/>
  <c r="S464" i="1"/>
  <c r="R383" i="1"/>
  <c r="S383" i="1" s="1"/>
  <c r="Q384" i="1"/>
  <c r="R1898" i="1"/>
  <c r="Q1898" i="1" s="1"/>
  <c r="Q1899" i="1"/>
  <c r="O1882" i="1"/>
  <c r="R638" i="1"/>
  <c r="Q639" i="1"/>
  <c r="R2110" i="1"/>
  <c r="O2111" i="1"/>
  <c r="R2398" i="1"/>
  <c r="Q2399" i="1"/>
  <c r="O2399" i="1"/>
  <c r="R1046" i="1"/>
  <c r="Q1046" i="1" s="1"/>
  <c r="R1387" i="1"/>
  <c r="S1387" i="1" s="1"/>
  <c r="Q1388" i="1"/>
  <c r="R1121" i="1"/>
  <c r="S1121" i="1" s="1"/>
  <c r="Q1122" i="1"/>
  <c r="R477" i="1"/>
  <c r="S477" i="1" s="1"/>
  <c r="Q478" i="1"/>
  <c r="R2067" i="1"/>
  <c r="Q2068" i="1"/>
  <c r="R2822" i="1"/>
  <c r="Q2823" i="1"/>
  <c r="R453" i="1"/>
  <c r="S453" i="1" s="1"/>
  <c r="Q454" i="1"/>
  <c r="O2422" i="1"/>
  <c r="R1397" i="1"/>
  <c r="O1398" i="1"/>
  <c r="R710" i="1"/>
  <c r="Q711" i="1"/>
  <c r="R1355" i="1"/>
  <c r="Q1356" i="1"/>
  <c r="R937" i="1"/>
  <c r="S937" i="1" s="1"/>
  <c r="Q938" i="1"/>
  <c r="R725" i="1"/>
  <c r="S725" i="1" s="1"/>
  <c r="Q726" i="1"/>
  <c r="R352" i="1"/>
  <c r="S800" i="1"/>
  <c r="R885" i="1"/>
  <c r="R1297" i="1"/>
  <c r="R1791" i="1"/>
  <c r="R646" i="1"/>
  <c r="Q646" i="1" s="1"/>
  <c r="R830" i="1"/>
  <c r="Q831" i="1"/>
  <c r="O831" i="1"/>
  <c r="R2035" i="1"/>
  <c r="S140" i="1"/>
  <c r="R2345" i="1"/>
  <c r="O966" i="1"/>
  <c r="R245" i="1"/>
  <c r="Q246" i="1"/>
  <c r="O246" i="1"/>
  <c r="R2686" i="1"/>
  <c r="S2686" i="1" s="1"/>
  <c r="Q2687" i="1"/>
  <c r="R913" i="1"/>
  <c r="R1703" i="1"/>
  <c r="S1703" i="1" s="1"/>
  <c r="Q1704" i="1"/>
  <c r="S354" i="1"/>
  <c r="R596" i="1"/>
  <c r="S596" i="1" s="1"/>
  <c r="Q597" i="1"/>
  <c r="R609" i="1"/>
  <c r="Q610" i="1"/>
  <c r="O610" i="1"/>
  <c r="R994" i="1"/>
  <c r="S993" i="1" s="1"/>
  <c r="Q995" i="1"/>
  <c r="O995" i="1"/>
  <c r="R254" i="1"/>
  <c r="O970" i="1"/>
  <c r="R1846" i="1"/>
  <c r="R2114" i="1"/>
  <c r="Q2115" i="1"/>
  <c r="R644" i="1"/>
  <c r="R2620" i="1"/>
  <c r="R37" i="1"/>
  <c r="S37" i="1" s="1"/>
  <c r="Q38" i="1"/>
  <c r="R2139" i="1"/>
  <c r="Q2140" i="1"/>
  <c r="R2205" i="1"/>
  <c r="S1197" i="1"/>
  <c r="R2268" i="1"/>
  <c r="S2268" i="1" s="1"/>
  <c r="Q2269" i="1"/>
  <c r="R979" i="1"/>
  <c r="R1411" i="1"/>
  <c r="S1411" i="1" s="1"/>
  <c r="Q1412" i="1"/>
  <c r="R385" i="1"/>
  <c r="Q386" i="1"/>
  <c r="O386" i="1"/>
  <c r="R998" i="1"/>
  <c r="Q999" i="1"/>
  <c r="R2206" i="1"/>
  <c r="S2206" i="1" s="1"/>
  <c r="Q2207" i="1"/>
  <c r="R1534" i="1"/>
  <c r="R2640" i="1"/>
  <c r="Q2641" i="1"/>
  <c r="R727" i="1"/>
  <c r="O728" i="1"/>
  <c r="R950" i="1"/>
  <c r="R1714" i="1"/>
  <c r="S1714" i="1" s="1"/>
  <c r="Q1715" i="1"/>
  <c r="O2616" i="1"/>
  <c r="R2306" i="1"/>
  <c r="O2307" i="1"/>
  <c r="R1054" i="1"/>
  <c r="R1349" i="1"/>
  <c r="S1349" i="1" s="1"/>
  <c r="Q1350" i="1"/>
  <c r="R2676" i="1"/>
  <c r="Q2677" i="1"/>
  <c r="R754" i="1"/>
  <c r="R1157" i="1"/>
  <c r="R2784" i="1"/>
  <c r="S428" i="1"/>
  <c r="S2397" i="1"/>
  <c r="R2444" i="1"/>
  <c r="R1829" i="1"/>
  <c r="S1829" i="1" s="1"/>
  <c r="Q1830" i="1"/>
  <c r="O2434" i="1"/>
  <c r="R1760" i="1"/>
  <c r="Q1761" i="1"/>
  <c r="R940" i="1"/>
  <c r="S940" i="1" s="1"/>
  <c r="Q941" i="1"/>
  <c r="R476" i="1"/>
  <c r="S476" i="1" s="1"/>
  <c r="R1535" i="1"/>
  <c r="S1535" i="1" s="1"/>
  <c r="Q1536" i="1"/>
  <c r="R1326" i="1"/>
  <c r="R497" i="1"/>
  <c r="S497" i="1" s="1"/>
  <c r="Q498" i="1"/>
  <c r="R2542" i="1"/>
  <c r="Q2542" i="1" s="1"/>
  <c r="R1138" i="1"/>
  <c r="Q1139" i="1"/>
  <c r="R26" i="1"/>
  <c r="O27" i="1"/>
  <c r="R2789" i="1"/>
  <c r="Q2790" i="1"/>
  <c r="O1158" i="1"/>
  <c r="R918" i="1"/>
  <c r="R2156" i="1"/>
  <c r="S2156" i="1" s="1"/>
  <c r="Q2157" i="1"/>
  <c r="R1948" i="1"/>
  <c r="R31" i="1"/>
  <c r="S31" i="1" s="1"/>
  <c r="Q32" i="1"/>
  <c r="R369" i="1"/>
  <c r="S369" i="1" s="1"/>
  <c r="Q370" i="1"/>
  <c r="R1768" i="1"/>
  <c r="Q1769" i="1"/>
  <c r="R2859" i="1"/>
  <c r="S2859" i="1" s="1"/>
  <c r="Q2860" i="1"/>
  <c r="R1913" i="1"/>
  <c r="S1913" i="1" s="1"/>
  <c r="Q1914" i="1"/>
  <c r="R1057" i="1"/>
  <c r="Q1058" i="1"/>
  <c r="R1496" i="1"/>
  <c r="R1598" i="1"/>
  <c r="O1599" i="1"/>
  <c r="R1515" i="1"/>
  <c r="R1004" i="1"/>
  <c r="Q1005" i="1"/>
  <c r="O2462" i="1"/>
  <c r="R2606" i="1"/>
  <c r="R257" i="1"/>
  <c r="Q258" i="1"/>
  <c r="O258" i="1"/>
  <c r="S388" i="1"/>
  <c r="R2365" i="1"/>
  <c r="R1553" i="1"/>
  <c r="O1554" i="1"/>
  <c r="R825" i="1"/>
  <c r="R2539" i="1"/>
  <c r="S2539" i="1" s="1"/>
  <c r="Q2540" i="1"/>
  <c r="R2093" i="1"/>
  <c r="R978" i="1"/>
  <c r="Q979" i="1"/>
  <c r="R1772" i="1"/>
  <c r="Q1773" i="1"/>
  <c r="R94" i="1"/>
  <c r="Q95" i="1"/>
  <c r="O95" i="1"/>
  <c r="R1164" i="1"/>
  <c r="Q1165" i="1"/>
  <c r="R342" i="1"/>
  <c r="O343" i="1"/>
  <c r="R1822" i="1"/>
  <c r="Q1823" i="1"/>
  <c r="O1823" i="1"/>
  <c r="R1746" i="1"/>
  <c r="R2601" i="1"/>
  <c r="Q2602" i="1"/>
  <c r="S25" i="1"/>
  <c r="O2543" i="1"/>
  <c r="R1371" i="1"/>
  <c r="S1371" i="1" s="1"/>
  <c r="Q1372" i="1"/>
  <c r="R1794" i="1"/>
  <c r="R2106" i="1"/>
  <c r="S2106" i="1" s="1"/>
  <c r="Q2107" i="1"/>
  <c r="R1244" i="1"/>
  <c r="R820" i="1"/>
  <c r="S820" i="1" s="1"/>
  <c r="Q821" i="1"/>
  <c r="R1019" i="1"/>
  <c r="O48" i="1"/>
  <c r="R2279" i="1"/>
  <c r="Q2280" i="1"/>
  <c r="R2497" i="1"/>
  <c r="S2497" i="1" s="1"/>
  <c r="Q2498" i="1"/>
  <c r="R423" i="1"/>
  <c r="R255" i="1"/>
  <c r="S255" i="1" s="1"/>
  <c r="Q256" i="1"/>
  <c r="R1234" i="1"/>
  <c r="R1241" i="1"/>
  <c r="R2471" i="1"/>
  <c r="S2471" i="1" s="1"/>
  <c r="Q2472" i="1"/>
  <c r="R1034" i="1"/>
  <c r="Q1035" i="1"/>
  <c r="R2043" i="1"/>
  <c r="S2043" i="1" s="1"/>
  <c r="Q2044" i="1"/>
  <c r="R2284" i="1"/>
  <c r="Q2285" i="1"/>
  <c r="R2080" i="1"/>
  <c r="R1574" i="1"/>
  <c r="R2582" i="1"/>
  <c r="S2582" i="1" s="1"/>
  <c r="Q2583" i="1"/>
  <c r="R1131" i="1"/>
  <c r="R1291" i="1"/>
  <c r="R1747" i="1"/>
  <c r="S1747" i="1" s="1"/>
  <c r="Q1748" i="1"/>
  <c r="R1327" i="1"/>
  <c r="Q1327" i="1" s="1"/>
  <c r="R822" i="1"/>
  <c r="Q823" i="1"/>
  <c r="O823" i="1"/>
  <c r="R1195" i="1"/>
  <c r="S1195" i="1" s="1"/>
  <c r="Q1196" i="1"/>
  <c r="R100" i="1"/>
  <c r="S100" i="1" s="1"/>
  <c r="Q101" i="1"/>
  <c r="R1458" i="1"/>
  <c r="S1458" i="1" s="1"/>
  <c r="Q1459" i="1"/>
  <c r="R1824" i="1"/>
  <c r="S1545" i="1"/>
  <c r="R2465" i="1"/>
  <c r="R259" i="1"/>
  <c r="Q260" i="1"/>
  <c r="O260" i="1"/>
  <c r="R2248" i="1"/>
  <c r="S2248" i="1" s="1"/>
  <c r="Q2249" i="1"/>
  <c r="O1242" i="1"/>
  <c r="R2144" i="1"/>
  <c r="Q2145" i="1"/>
  <c r="R2379" i="1"/>
  <c r="R1032" i="1"/>
  <c r="S1032" i="1" s="1"/>
  <c r="Q1033" i="1"/>
  <c r="R43" i="1"/>
  <c r="Q44" i="1"/>
  <c r="R1451" i="1"/>
  <c r="R1623" i="1"/>
  <c r="S1623" i="1" s="1"/>
  <c r="Q1624" i="1"/>
  <c r="R1519" i="1"/>
  <c r="S1519" i="1" s="1"/>
  <c r="Q1520" i="1"/>
  <c r="S705" i="1"/>
  <c r="R2056" i="1"/>
  <c r="R2148" i="1"/>
  <c r="S2148" i="1" s="1"/>
  <c r="Q2149" i="1"/>
  <c r="R1555" i="1"/>
  <c r="S1555" i="1" s="1"/>
  <c r="Q1556" i="1"/>
  <c r="R2482" i="1"/>
  <c r="R1667" i="1"/>
  <c r="Q1668" i="1"/>
  <c r="R1348" i="1"/>
  <c r="Q1349" i="1"/>
  <c r="R2709" i="1"/>
  <c r="Q2710" i="1"/>
  <c r="R1265" i="1"/>
  <c r="Q1266" i="1"/>
  <c r="R1826" i="1"/>
  <c r="R55" i="1"/>
  <c r="S54" i="1" s="1"/>
  <c r="Q56" i="1"/>
  <c r="O56" i="1"/>
  <c r="R1681" i="1"/>
  <c r="R767" i="1"/>
  <c r="R2158" i="1"/>
  <c r="Q2159" i="1"/>
  <c r="R2322" i="1"/>
  <c r="R1880" i="1"/>
  <c r="Q1881" i="1"/>
  <c r="R715" i="1"/>
  <c r="R2281" i="1"/>
  <c r="S164" i="1"/>
  <c r="R2523" i="1"/>
  <c r="Q2524" i="1"/>
  <c r="R238" i="1"/>
  <c r="R2557" i="1"/>
  <c r="Q2557" i="1" s="1"/>
  <c r="S2109" i="1"/>
  <c r="R1548" i="1"/>
  <c r="Q1549" i="1"/>
  <c r="R2420" i="1"/>
  <c r="S2420" i="1" s="1"/>
  <c r="Q2421" i="1"/>
  <c r="R2059" i="1"/>
  <c r="O384" i="1"/>
  <c r="R2425" i="1"/>
  <c r="R159" i="1"/>
  <c r="R1007" i="1"/>
  <c r="Q1008" i="1"/>
  <c r="R391" i="1"/>
  <c r="R1722" i="1"/>
  <c r="R2722" i="1"/>
  <c r="S2722" i="1" s="1"/>
  <c r="Q2723" i="1"/>
  <c r="R1115" i="1"/>
  <c r="Q1116" i="1"/>
  <c r="R1503" i="1"/>
  <c r="Q1503" i="1" s="1"/>
  <c r="R964" i="1"/>
  <c r="S964" i="1" s="1"/>
  <c r="Q965" i="1"/>
  <c r="O797" i="1"/>
  <c r="O1486" i="1"/>
  <c r="R2180" i="1"/>
  <c r="S2180" i="1" s="1"/>
  <c r="Q2181" i="1"/>
  <c r="R2054" i="1"/>
  <c r="O1122" i="1"/>
  <c r="O528" i="1"/>
  <c r="R275" i="1"/>
  <c r="Q276" i="1"/>
  <c r="O276" i="1"/>
  <c r="O2855" i="1"/>
  <c r="R2418" i="1"/>
  <c r="O2419" i="1"/>
  <c r="R270" i="1"/>
  <c r="R1324" i="1"/>
  <c r="R2670" i="1"/>
  <c r="R2367" i="1"/>
  <c r="Q2367" i="1" s="1"/>
  <c r="R968" i="1"/>
  <c r="Q969" i="1"/>
  <c r="R2033" i="1"/>
  <c r="R281" i="1"/>
  <c r="O282" i="1"/>
  <c r="R1691" i="1"/>
  <c r="R1147" i="1"/>
  <c r="Q1147" i="1" s="1"/>
  <c r="R174" i="1"/>
  <c r="R358" i="1"/>
  <c r="O359" i="1"/>
  <c r="R895" i="1"/>
  <c r="S1216" i="1"/>
  <c r="O135" i="1"/>
  <c r="O1783" i="1"/>
  <c r="O1340" i="1"/>
  <c r="O938" i="1"/>
  <c r="R2525" i="1"/>
  <c r="R2408" i="1"/>
  <c r="R846" i="1"/>
  <c r="R2319" i="1"/>
  <c r="Q2320" i="1"/>
  <c r="R2614" i="1"/>
  <c r="Q2615" i="1"/>
  <c r="R1331" i="1"/>
  <c r="S1331" i="1" s="1"/>
  <c r="Q1332" i="1"/>
  <c r="O2057" i="1"/>
  <c r="R2470" i="1"/>
  <c r="S2470" i="1" s="1"/>
  <c r="Q2471" i="1"/>
  <c r="R2645" i="1"/>
  <c r="R2022" i="1"/>
  <c r="R2432" i="1"/>
  <c r="S2432" i="1" s="1"/>
  <c r="Q2433" i="1"/>
  <c r="R1346" i="1"/>
  <c r="S1346" i="1" s="1"/>
  <c r="Q1347" i="1"/>
  <c r="R2173" i="1"/>
  <c r="S2173" i="1" s="1"/>
  <c r="Q2174" i="1"/>
  <c r="R2277" i="1"/>
  <c r="Q2278" i="1"/>
  <c r="R1365" i="1"/>
  <c r="S1365" i="1" s="1"/>
  <c r="Q1366" i="1"/>
  <c r="R849" i="1"/>
  <c r="Q850" i="1"/>
  <c r="R1539" i="1"/>
  <c r="S1539" i="1" s="1"/>
  <c r="Q1540" i="1"/>
  <c r="R1146" i="1"/>
  <c r="S1146" i="1" s="1"/>
  <c r="R1156" i="1"/>
  <c r="S1156" i="1" s="1"/>
  <c r="R2364" i="1"/>
  <c r="Q2365" i="1"/>
  <c r="R732" i="1"/>
  <c r="Q733" i="1"/>
  <c r="R1699" i="1"/>
  <c r="R653" i="1"/>
  <c r="O654" i="1"/>
  <c r="S57" i="1"/>
  <c r="R828" i="1"/>
  <c r="Q829" i="1"/>
  <c r="R1243" i="1"/>
  <c r="S1243" i="1" s="1"/>
  <c r="Q1244" i="1"/>
  <c r="R2402" i="1"/>
  <c r="S2402" i="1" s="1"/>
  <c r="Q2403" i="1"/>
  <c r="R2804" i="1"/>
  <c r="R1416" i="1"/>
  <c r="S1416" i="1" s="1"/>
  <c r="Q1417" i="1"/>
  <c r="R2688" i="1"/>
  <c r="R1281" i="1"/>
  <c r="Q1282" i="1"/>
  <c r="R147" i="1"/>
  <c r="Q148" i="1"/>
  <c r="O148" i="1"/>
  <c r="R109" i="1"/>
  <c r="S336" i="1"/>
  <c r="R2706" i="1"/>
  <c r="R1981" i="1"/>
  <c r="R2767" i="1"/>
  <c r="S2767" i="1" s="1"/>
  <c r="Q2768" i="1"/>
  <c r="R2491" i="1"/>
  <c r="Q2492" i="1"/>
  <c r="R2460" i="1"/>
  <c r="Q2461" i="1"/>
  <c r="R2843" i="1"/>
  <c r="S2843" i="1" s="1"/>
  <c r="Q2844" i="1"/>
  <c r="R2233" i="1"/>
  <c r="S2233" i="1" s="1"/>
  <c r="Q2234" i="1"/>
  <c r="O110" i="1"/>
  <c r="O2433" i="1"/>
  <c r="R2585" i="1"/>
  <c r="R1267" i="1"/>
  <c r="Q1267" i="1" s="1"/>
  <c r="R553" i="1"/>
  <c r="S553" i="1" s="1"/>
  <c r="Q554" i="1"/>
  <c r="R717" i="1"/>
  <c r="R2404" i="1"/>
  <c r="Q2405" i="1"/>
  <c r="R1739" i="1"/>
  <c r="Q1740" i="1"/>
  <c r="R1302" i="1"/>
  <c r="Q1303" i="1"/>
  <c r="R1736" i="1"/>
  <c r="S1736" i="1" s="1"/>
  <c r="Q1737" i="1"/>
  <c r="R766" i="1"/>
  <c r="Q767" i="1"/>
  <c r="O767" i="1"/>
  <c r="R2541" i="1"/>
  <c r="R2754" i="1"/>
  <c r="R817" i="1"/>
  <c r="Q818" i="1"/>
  <c r="R642" i="1"/>
  <c r="R2649" i="1"/>
  <c r="R2743" i="1"/>
  <c r="S2743" i="1" s="1"/>
  <c r="Q2744" i="1"/>
  <c r="R1158" i="1"/>
  <c r="S1158" i="1" s="1"/>
  <c r="Q1159" i="1"/>
  <c r="R1063" i="1"/>
  <c r="O1064" i="1"/>
  <c r="R1103" i="1"/>
  <c r="S1103" i="1" s="1"/>
  <c r="Q1104" i="1"/>
  <c r="O1845" i="1"/>
  <c r="R46" i="1"/>
  <c r="Q47" i="1"/>
  <c r="O47" i="1"/>
  <c r="R1615" i="1"/>
  <c r="S1615" i="1" s="1"/>
  <c r="Q1616" i="1"/>
  <c r="R2777" i="1"/>
  <c r="S2777" i="1" s="1"/>
  <c r="Q2778" i="1"/>
  <c r="R1362" i="1"/>
  <c r="Q1363" i="1"/>
  <c r="R1259" i="1"/>
  <c r="Q1260" i="1"/>
  <c r="R1279" i="1"/>
  <c r="S1279" i="1" s="1"/>
  <c r="Q1280" i="1"/>
  <c r="R920" i="1"/>
  <c r="S920" i="1" s="1"/>
  <c r="Q921" i="1"/>
  <c r="R2466" i="1"/>
  <c r="S2466" i="1" s="1"/>
  <c r="Q2467" i="1"/>
  <c r="O401" i="1"/>
  <c r="O1271" i="1"/>
  <c r="R1647" i="1"/>
  <c r="S1647" i="1" s="1"/>
  <c r="Q1648" i="1"/>
  <c r="R2727" i="1"/>
  <c r="R1071" i="1"/>
  <c r="S1071" i="1" s="1"/>
  <c r="Q1072" i="1"/>
  <c r="R2062" i="1"/>
  <c r="Q2063" i="1"/>
  <c r="O2063" i="1"/>
  <c r="R282" i="1"/>
  <c r="O1785" i="1"/>
  <c r="R395" i="1"/>
  <c r="Q396" i="1"/>
  <c r="R451" i="1"/>
  <c r="R1589" i="1"/>
  <c r="O554" i="1"/>
  <c r="R291" i="1"/>
  <c r="Q292" i="1"/>
  <c r="O292" i="1"/>
  <c r="R445" i="1"/>
  <c r="O446" i="1"/>
  <c r="O1366" i="1"/>
  <c r="R1154" i="1"/>
  <c r="Q1155" i="1"/>
  <c r="R1847" i="1"/>
  <c r="Q1847" i="1" s="1"/>
  <c r="R963" i="1"/>
  <c r="O964" i="1"/>
  <c r="R1240" i="1"/>
  <c r="S1240" i="1" s="1"/>
  <c r="Q1241" i="1"/>
  <c r="R1859" i="1"/>
  <c r="S1859" i="1" s="1"/>
  <c r="Q1860" i="1"/>
  <c r="O1737" i="1"/>
  <c r="R1716" i="1"/>
  <c r="Q1717" i="1"/>
  <c r="R1335" i="1"/>
  <c r="O348" i="1"/>
  <c r="R2739" i="1"/>
  <c r="S2739" i="1" s="1"/>
  <c r="Q2740" i="1"/>
  <c r="R1381" i="1"/>
  <c r="R2336" i="1"/>
  <c r="Q2337" i="1"/>
  <c r="R2172" i="1"/>
  <c r="Q2173" i="1"/>
  <c r="O2709" i="1"/>
  <c r="R187" i="1"/>
  <c r="S187" i="1" s="1"/>
  <c r="Q188" i="1"/>
  <c r="R2441" i="1"/>
  <c r="R1107" i="1"/>
  <c r="R251" i="1"/>
  <c r="S251" i="1" s="1"/>
  <c r="Q252" i="1"/>
  <c r="R226" i="1"/>
  <c r="S225" i="1" s="1"/>
  <c r="Q227" i="1"/>
  <c r="O227" i="1"/>
  <c r="R2437" i="1"/>
  <c r="R698" i="1"/>
  <c r="S698" i="1" s="1"/>
  <c r="Q699" i="1"/>
  <c r="R1892" i="1"/>
  <c r="Q1893" i="1"/>
  <c r="R434" i="1"/>
  <c r="Q435" i="1"/>
  <c r="R2389" i="1"/>
  <c r="S2389" i="1" s="1"/>
  <c r="Q2390" i="1"/>
  <c r="R983" i="1"/>
  <c r="O984" i="1"/>
  <c r="R1235" i="1"/>
  <c r="S1235" i="1" s="1"/>
  <c r="Q1236" i="1"/>
  <c r="R577" i="1"/>
  <c r="S576" i="1" s="1"/>
  <c r="Q578" i="1"/>
  <c r="O578" i="1"/>
  <c r="R1393" i="1"/>
  <c r="O1417" i="1"/>
  <c r="R211" i="1"/>
  <c r="Q212" i="1"/>
  <c r="O212" i="1"/>
  <c r="R1055" i="1"/>
  <c r="R1900" i="1"/>
  <c r="S1900" i="1" s="1"/>
  <c r="Q1901" i="1"/>
  <c r="R812" i="1"/>
  <c r="R2218" i="1"/>
  <c r="R2480" i="1"/>
  <c r="O2094" i="1"/>
  <c r="R382" i="1"/>
  <c r="Q383" i="1"/>
  <c r="R2217" i="1"/>
  <c r="O477" i="1"/>
  <c r="O1201" i="1"/>
  <c r="R1132" i="1"/>
  <c r="S1132" i="1" s="1"/>
  <c r="Q1133" i="1"/>
  <c r="R1933" i="1"/>
  <c r="S1933" i="1" s="1"/>
  <c r="Q1934" i="1"/>
  <c r="R682" i="1"/>
  <c r="R21" i="1"/>
  <c r="R2527" i="1"/>
  <c r="R795" i="1"/>
  <c r="S795" i="1" s="1"/>
  <c r="Q796" i="1"/>
  <c r="O941" i="1"/>
  <c r="R975" i="1"/>
  <c r="S975" i="1" s="1"/>
  <c r="Q976" i="1"/>
  <c r="R1440" i="1"/>
  <c r="Q1441" i="1"/>
  <c r="S1552" i="1"/>
  <c r="R1484" i="1"/>
  <c r="Q1485" i="1"/>
  <c r="R1298" i="1"/>
  <c r="S1298" i="1" s="1"/>
  <c r="Q1299" i="1"/>
  <c r="R169" i="1"/>
  <c r="Q170" i="1"/>
  <c r="O170" i="1"/>
  <c r="R675" i="1"/>
  <c r="S675" i="1" s="1"/>
  <c r="Q676" i="1"/>
  <c r="R1665" i="1"/>
  <c r="S1665" i="1" s="1"/>
  <c r="Q1666" i="1"/>
  <c r="R325" i="1"/>
  <c r="Q326" i="1"/>
  <c r="R1312" i="1"/>
  <c r="S1312" i="1" s="1"/>
  <c r="Q1313" i="1"/>
  <c r="R1955" i="1"/>
  <c r="R1120" i="1"/>
  <c r="Q1121" i="1"/>
  <c r="R526" i="1"/>
  <c r="Q527" i="1"/>
  <c r="O2178" i="1"/>
  <c r="R989" i="1"/>
  <c r="Q990" i="1"/>
  <c r="R2853" i="1"/>
  <c r="R2796" i="1"/>
  <c r="R1964" i="1"/>
  <c r="R2619" i="1"/>
  <c r="Q2620" i="1"/>
  <c r="S137" i="1"/>
  <c r="O1120" i="1"/>
  <c r="O303" i="1"/>
  <c r="R2746" i="1"/>
  <c r="S2746" i="1" s="1"/>
  <c r="Q2747" i="1"/>
  <c r="R2770" i="1"/>
  <c r="R600" i="1"/>
  <c r="S600" i="1" s="1"/>
  <c r="Q601" i="1"/>
  <c r="R658" i="1"/>
  <c r="R2185" i="1"/>
  <c r="Q2186" i="1"/>
  <c r="R2263" i="1"/>
  <c r="Q2263" i="1" s="1"/>
  <c r="R490" i="1"/>
  <c r="S489" i="1" s="1"/>
  <c r="Q491" i="1"/>
  <c r="O491" i="1"/>
  <c r="R35" i="1"/>
  <c r="O36" i="1"/>
  <c r="S566" i="1"/>
  <c r="R1975" i="1"/>
  <c r="Q1975" i="1" s="1"/>
  <c r="R2857" i="1"/>
  <c r="R133" i="1"/>
  <c r="Q134" i="1"/>
  <c r="O134" i="1"/>
  <c r="O2445" i="1"/>
  <c r="R1726" i="1"/>
  <c r="Q1727" i="1"/>
  <c r="O1727" i="1"/>
  <c r="R1781" i="1"/>
  <c r="S1781" i="1" s="1"/>
  <c r="Q1782" i="1"/>
  <c r="R1111" i="1"/>
  <c r="S1111" i="1" s="1"/>
  <c r="Q1112" i="1"/>
  <c r="R1338" i="1"/>
  <c r="Q1339" i="1"/>
  <c r="R936" i="1"/>
  <c r="Q937" i="1"/>
  <c r="R1375" i="1"/>
  <c r="Q1376" i="1"/>
  <c r="R1701" i="1"/>
  <c r="R1180" i="1"/>
  <c r="R716" i="1"/>
  <c r="S716" i="1" s="1"/>
  <c r="Q717" i="1"/>
  <c r="R2117" i="1"/>
  <c r="R599" i="1"/>
  <c r="O600" i="1"/>
  <c r="R144" i="1"/>
  <c r="Q145" i="1"/>
  <c r="O1860" i="1"/>
  <c r="R2055" i="1"/>
  <c r="Q2056" i="1"/>
  <c r="R2534" i="1"/>
  <c r="S341" i="1"/>
  <c r="R1932" i="1"/>
  <c r="S1932" i="1" s="1"/>
  <c r="Q1933" i="1"/>
  <c r="R2393" i="1"/>
  <c r="R2298" i="1"/>
  <c r="Q2299" i="1"/>
  <c r="R572" i="1"/>
  <c r="Q573" i="1"/>
  <c r="R819" i="1"/>
  <c r="Q820" i="1"/>
  <c r="R707" i="1"/>
  <c r="O708" i="1"/>
  <c r="R722" i="1"/>
  <c r="S721" i="1" s="1"/>
  <c r="Q723" i="1"/>
  <c r="O723" i="1"/>
  <c r="R2772" i="1"/>
  <c r="S2772" i="1" s="1"/>
  <c r="Q2773" i="1"/>
  <c r="R2307" i="1"/>
  <c r="S2307" i="1" s="1"/>
  <c r="Q2308" i="1"/>
  <c r="R2587" i="1"/>
  <c r="R253" i="1"/>
  <c r="Q254" i="1"/>
  <c r="R108" i="1"/>
  <c r="Q108" i="1" s="1"/>
  <c r="Q109" i="1"/>
  <c r="R2431" i="1"/>
  <c r="S2431" i="1" s="1"/>
  <c r="Q2432" i="1"/>
  <c r="R1842" i="1"/>
  <c r="R2078" i="1"/>
  <c r="R1902" i="1"/>
  <c r="O1903" i="1"/>
  <c r="R1621" i="1"/>
  <c r="R696" i="1"/>
  <c r="R843" i="1"/>
  <c r="R1452" i="1"/>
  <c r="R2781" i="1"/>
  <c r="S2781" i="1" s="1"/>
  <c r="Q2782" i="1"/>
  <c r="O2667" i="1"/>
  <c r="R2366" i="1"/>
  <c r="R1343" i="1"/>
  <c r="Q1344" i="1"/>
  <c r="R786" i="1"/>
  <c r="S786" i="1" s="1"/>
  <c r="Q787" i="1"/>
  <c r="R2090" i="1"/>
  <c r="S2090" i="1" s="1"/>
  <c r="Q2091" i="1"/>
  <c r="R2528" i="1"/>
  <c r="S2528" i="1" s="1"/>
  <c r="Q2529" i="1"/>
  <c r="R2738" i="1"/>
  <c r="Q2739" i="1"/>
  <c r="R1391" i="1"/>
  <c r="Q1392" i="1"/>
  <c r="R1518" i="1"/>
  <c r="O1519" i="1"/>
  <c r="R632" i="1"/>
  <c r="Q633" i="1"/>
  <c r="R1502" i="1"/>
  <c r="O1503" i="1"/>
  <c r="R2716" i="1"/>
  <c r="Q2717" i="1"/>
  <c r="R2111" i="1"/>
  <c r="Q2111" i="1" s="1"/>
  <c r="R1205" i="1"/>
  <c r="R1106" i="1"/>
  <c r="R1843" i="1"/>
  <c r="R1796" i="1"/>
  <c r="R1020" i="1"/>
  <c r="S1020" i="1" s="1"/>
  <c r="Q1021" i="1"/>
  <c r="R2769" i="1"/>
  <c r="O2833" i="1"/>
  <c r="R1051" i="1"/>
  <c r="Q1051" i="1" s="1"/>
  <c r="R398" i="1"/>
  <c r="R2562" i="1"/>
  <c r="S2562" i="1" s="1"/>
  <c r="Q2563" i="1"/>
  <c r="R1475" i="1"/>
  <c r="S1475" i="1" s="1"/>
  <c r="Q1476" i="1"/>
  <c r="R2764" i="1"/>
  <c r="S2764" i="1" s="1"/>
  <c r="Q2765" i="1"/>
  <c r="R1825" i="1"/>
  <c r="S1825" i="1" s="1"/>
  <c r="Q1826" i="1"/>
  <c r="R847" i="1"/>
  <c r="S847" i="1" s="1"/>
  <c r="Q848" i="1"/>
  <c r="R2551" i="1"/>
  <c r="Q2552" i="1"/>
  <c r="R271" i="1"/>
  <c r="S271" i="1" s="1"/>
  <c r="Q272" i="1"/>
  <c r="R399" i="1"/>
  <c r="S399" i="1" s="1"/>
  <c r="Q400" i="1"/>
  <c r="O2755" i="1"/>
  <c r="R1269" i="1"/>
  <c r="S1269" i="1" s="1"/>
  <c r="Q1270" i="1"/>
  <c r="R1099" i="1"/>
  <c r="S1099" i="1" s="1"/>
  <c r="Q1100" i="1"/>
  <c r="R1795" i="1"/>
  <c r="S1795" i="1" s="1"/>
  <c r="R808" i="1"/>
  <c r="R1274" i="1"/>
  <c r="Q1275" i="1"/>
  <c r="R1186" i="1"/>
  <c r="Q1187" i="1"/>
  <c r="R1030" i="1"/>
  <c r="S2457" i="1"/>
  <c r="R1783" i="1"/>
  <c r="S1783" i="1" s="1"/>
  <c r="Q1784" i="1"/>
  <c r="R746" i="1"/>
  <c r="Q747" i="1"/>
  <c r="R1692" i="1"/>
  <c r="R2817" i="1"/>
  <c r="Q2818" i="1"/>
  <c r="R1878" i="1"/>
  <c r="S1878" i="1" s="1"/>
  <c r="Q1879" i="1"/>
  <c r="R446" i="1"/>
  <c r="Q446" i="1" s="1"/>
  <c r="R315" i="1"/>
  <c r="S315" i="1" s="1"/>
  <c r="Q316" i="1"/>
  <c r="O2827" i="1"/>
  <c r="R552" i="1"/>
  <c r="S552" i="1" s="1"/>
  <c r="Q553" i="1"/>
  <c r="O2001" i="1"/>
  <c r="R1364" i="1"/>
  <c r="R2658" i="1"/>
  <c r="R1430" i="1"/>
  <c r="O370" i="1"/>
  <c r="R1255" i="1"/>
  <c r="S1255" i="1" s="1"/>
  <c r="Q1256" i="1"/>
  <c r="R69" i="1"/>
  <c r="Q70" i="1"/>
  <c r="R2760" i="1"/>
  <c r="R1735" i="1"/>
  <c r="S1735" i="1" s="1"/>
  <c r="Q1736" i="1"/>
  <c r="R1098" i="1"/>
  <c r="R1170" i="1"/>
  <c r="Q1171" i="1"/>
  <c r="S176" i="1"/>
  <c r="R346" i="1"/>
  <c r="Q347" i="1"/>
  <c r="R2438" i="1"/>
  <c r="Q2438" i="1" s="1"/>
  <c r="R2787" i="1"/>
  <c r="Q2788" i="1"/>
  <c r="R1212" i="1"/>
  <c r="R1386" i="1"/>
  <c r="Q1387" i="1"/>
  <c r="R1323" i="1"/>
  <c r="Q1324" i="1"/>
  <c r="O1147" i="1"/>
  <c r="R2707" i="1"/>
  <c r="S2707" i="1" s="1"/>
  <c r="Q2708" i="1"/>
  <c r="R1801" i="1"/>
  <c r="R1537" i="1"/>
  <c r="R79" i="1"/>
  <c r="S79" i="1" s="1"/>
  <c r="Q80" i="1"/>
  <c r="O1247" i="1"/>
  <c r="S65" i="1"/>
  <c r="R1788" i="1"/>
  <c r="R1689" i="1"/>
  <c r="S1688" i="1" s="1"/>
  <c r="O1690" i="1"/>
  <c r="R459" i="1"/>
  <c r="S459" i="1" s="1"/>
  <c r="Q460" i="1"/>
  <c r="R2719" i="1"/>
  <c r="S2719" i="1" s="1"/>
  <c r="Q2720" i="1"/>
  <c r="R2382" i="1"/>
  <c r="O2383" i="1"/>
  <c r="P2389" i="1"/>
  <c r="O2390" i="1"/>
  <c r="M2390" i="1"/>
  <c r="P2361" i="1"/>
  <c r="O2362" i="1"/>
  <c r="M2362" i="1"/>
  <c r="O1196" i="1"/>
  <c r="R1448" i="1"/>
  <c r="Q1449" i="1"/>
  <c r="O460" i="1"/>
  <c r="R1415" i="1"/>
  <c r="R321" i="1"/>
  <c r="S321" i="1" s="1"/>
  <c r="Q322" i="1"/>
  <c r="O1652" i="1"/>
  <c r="R1965" i="1"/>
  <c r="S1965" i="1" s="1"/>
  <c r="Q1966" i="1"/>
  <c r="S765" i="1"/>
  <c r="R266" i="1"/>
  <c r="O267" i="1"/>
  <c r="O1648" i="1"/>
  <c r="R1928" i="1"/>
  <c r="R1394" i="1"/>
  <c r="S1394" i="1" s="1"/>
  <c r="Q1395" i="1"/>
  <c r="R1467" i="1"/>
  <c r="R1150" i="1"/>
  <c r="R1516" i="1"/>
  <c r="S1516" i="1" s="1"/>
  <c r="Q1517" i="1"/>
  <c r="R650" i="1"/>
  <c r="S650" i="1" s="1"/>
  <c r="Q651" i="1"/>
  <c r="R1162" i="1"/>
  <c r="Q1163" i="1"/>
  <c r="R2310" i="1"/>
  <c r="R2834" i="1"/>
  <c r="S2834" i="1" s="1"/>
  <c r="Q2835" i="1"/>
  <c r="R1418" i="1"/>
  <c r="R2092" i="1"/>
  <c r="Q2093" i="1"/>
  <c r="R957" i="1"/>
  <c r="S957" i="1" s="1"/>
  <c r="Q958" i="1"/>
  <c r="R974" i="1"/>
  <c r="O975" i="1"/>
  <c r="R2241" i="1"/>
  <c r="S2241" i="1" s="1"/>
  <c r="Q2242" i="1"/>
  <c r="R2015" i="1"/>
  <c r="R2623" i="1"/>
  <c r="Q2624" i="1"/>
  <c r="R1087" i="1"/>
  <c r="R475" i="1"/>
  <c r="R1439" i="1"/>
  <c r="Q1440" i="1"/>
  <c r="R2661" i="1"/>
  <c r="Q2662" i="1"/>
  <c r="R1199" i="1"/>
  <c r="Q1200" i="1"/>
  <c r="R2685" i="1"/>
  <c r="S2685" i="1" s="1"/>
  <c r="Q2686" i="1"/>
  <c r="R307" i="1"/>
  <c r="Q308" i="1"/>
  <c r="R1042" i="1"/>
  <c r="S1042" i="1" s="1"/>
  <c r="Q1043" i="1"/>
  <c r="R939" i="1"/>
  <c r="Q940" i="1"/>
  <c r="O1424" i="1"/>
  <c r="O929" i="1"/>
  <c r="O518" i="1"/>
  <c r="O2535" i="1"/>
  <c r="R2176" i="1"/>
  <c r="R2395" i="1"/>
  <c r="O2860" i="1"/>
  <c r="R1118" i="1"/>
  <c r="S1118" i="1" s="1"/>
  <c r="Q1119" i="1"/>
  <c r="R2347" i="1"/>
  <c r="Q2348" i="1"/>
  <c r="O2010" i="1"/>
  <c r="R27" i="1"/>
  <c r="S27" i="1" s="1"/>
  <c r="Q28" i="1"/>
  <c r="R2642" i="1"/>
  <c r="O2157" i="1"/>
  <c r="R2123" i="1"/>
  <c r="S897" i="1"/>
  <c r="R301" i="1"/>
  <c r="O302" i="1"/>
  <c r="R2495" i="1"/>
  <c r="O1280" i="1"/>
  <c r="O80" i="1"/>
  <c r="R1567" i="1"/>
  <c r="S1567" i="1" s="1"/>
  <c r="Q1568" i="1"/>
  <c r="R83" i="1"/>
  <c r="Q84" i="1"/>
  <c r="O84" i="1"/>
  <c r="R1040" i="1"/>
  <c r="R402" i="1"/>
  <c r="R2443" i="1"/>
  <c r="Q2444" i="1"/>
  <c r="R2264" i="1"/>
  <c r="Q2264" i="1" s="1"/>
  <c r="R1427" i="1"/>
  <c r="O1878" i="1"/>
  <c r="R1883" i="1"/>
  <c r="Q1884" i="1"/>
  <c r="R1436" i="1"/>
  <c r="Q1437" i="1"/>
  <c r="R1456" i="1"/>
  <c r="R1858" i="1"/>
  <c r="Q1859" i="1"/>
  <c r="O1497" i="1"/>
  <c r="O1577" i="1"/>
  <c r="R2629" i="1"/>
  <c r="Q2630" i="1"/>
  <c r="R2019" i="1"/>
  <c r="Q2020" i="1"/>
  <c r="R2836" i="1"/>
  <c r="R2134" i="1"/>
  <c r="Q2135" i="1"/>
  <c r="R2561" i="1"/>
  <c r="R1802" i="1"/>
  <c r="S1802" i="1" s="1"/>
  <c r="Q1803" i="1"/>
  <c r="R1998" i="1"/>
  <c r="R2434" i="1"/>
  <c r="Q2435" i="1"/>
  <c r="S50" i="1"/>
  <c r="R1263" i="1"/>
  <c r="S1263" i="1" s="1"/>
  <c r="Q1264" i="1"/>
  <c r="R425" i="1"/>
  <c r="S425" i="1" s="1"/>
  <c r="Q426" i="1"/>
  <c r="R2380" i="1"/>
  <c r="S2380" i="1" s="1"/>
  <c r="Q2381" i="1"/>
  <c r="R909" i="1"/>
  <c r="S909" i="1" s="1"/>
  <c r="Q910" i="1"/>
  <c r="R1239" i="1"/>
  <c r="Q1240" i="1"/>
  <c r="O1240" i="1"/>
  <c r="R2580" i="1"/>
  <c r="R1919" i="1"/>
  <c r="R901" i="1"/>
  <c r="R2384" i="1"/>
  <c r="Q2384" i="1" s="1"/>
  <c r="R2412" i="1"/>
  <c r="S2412" i="1" s="1"/>
  <c r="Q2413" i="1"/>
  <c r="R835" i="1"/>
  <c r="R2735" i="1"/>
  <c r="S2735" i="1" s="1"/>
  <c r="Q2736" i="1"/>
  <c r="R392" i="1"/>
  <c r="S392" i="1" s="1"/>
  <c r="Q393" i="1"/>
  <c r="R1558" i="1"/>
  <c r="R673" i="1"/>
  <c r="S673" i="1" s="1"/>
  <c r="Q674" i="1"/>
  <c r="R2030" i="1"/>
  <c r="Q2031" i="1"/>
  <c r="O13" i="1"/>
  <c r="R410" i="1"/>
  <c r="Q411" i="1"/>
  <c r="R1404" i="1"/>
  <c r="S1404" i="1" s="1"/>
  <c r="Q1405" i="1"/>
  <c r="R2244" i="1"/>
  <c r="Q2245" i="1"/>
  <c r="R467" i="1"/>
  <c r="S467" i="1" s="1"/>
  <c r="Q468" i="1"/>
  <c r="R2841" i="1"/>
  <c r="R2665" i="1"/>
  <c r="Q2666" i="1"/>
  <c r="R1595" i="1"/>
  <c r="R2079" i="1"/>
  <c r="S2079" i="1" s="1"/>
  <c r="R889" i="1"/>
  <c r="Q890" i="1"/>
  <c r="R1220" i="1"/>
  <c r="R2383" i="1"/>
  <c r="Q2383" i="1" s="1"/>
  <c r="R672" i="1"/>
  <c r="Q673" i="1"/>
  <c r="R1559" i="1"/>
  <c r="Q1559" i="1" s="1"/>
  <c r="R2394" i="1"/>
  <c r="Q2394" i="1" s="1"/>
  <c r="R2045" i="1"/>
  <c r="R2391" i="1"/>
  <c r="R1468" i="1"/>
  <c r="S1468" i="1" s="1"/>
  <c r="Q1469" i="1"/>
  <c r="R2032" i="1"/>
  <c r="Q2032" i="1" s="1"/>
  <c r="Q2033" i="1"/>
  <c r="R2831" i="1"/>
  <c r="S2831" i="1" s="1"/>
  <c r="Q2832" i="1"/>
  <c r="R380" i="1"/>
  <c r="Q381" i="1"/>
  <c r="R2809" i="1"/>
  <c r="S2809" i="1" s="1"/>
  <c r="Q2810" i="1"/>
  <c r="R2800" i="1"/>
  <c r="S2800" i="1" s="1"/>
  <c r="Q2801" i="1"/>
  <c r="R2150" i="1"/>
  <c r="Q2151" i="1"/>
  <c r="R2753" i="1"/>
  <c r="Q2754" i="1"/>
  <c r="R2799" i="1"/>
  <c r="R623" i="1"/>
  <c r="Q624" i="1"/>
  <c r="R215" i="1"/>
  <c r="Q216" i="1"/>
  <c r="O216" i="1"/>
  <c r="R1903" i="1"/>
  <c r="S1903" i="1" s="1"/>
  <c r="Q1904" i="1"/>
  <c r="S81" i="1"/>
  <c r="R2368" i="1"/>
  <c r="S2368" i="1" s="1"/>
  <c r="Q2369" i="1"/>
  <c r="R2326" i="1"/>
  <c r="R803" i="1"/>
  <c r="Q804" i="1"/>
  <c r="O804" i="1"/>
  <c r="R2825" i="1"/>
  <c r="Q2826" i="1"/>
  <c r="R603" i="1"/>
  <c r="S603" i="1" s="1"/>
  <c r="Q604" i="1"/>
  <c r="R1999" i="1"/>
  <c r="S1999" i="1" s="1"/>
  <c r="Q2000" i="1"/>
  <c r="R1641" i="1"/>
  <c r="Q1642" i="1"/>
  <c r="R250" i="1"/>
  <c r="S250" i="1" s="1"/>
  <c r="Q251" i="1"/>
  <c r="R752" i="1"/>
  <c r="Q753" i="1"/>
  <c r="R368" i="1"/>
  <c r="S368" i="1" s="1"/>
  <c r="Q369" i="1"/>
  <c r="O1736" i="1"/>
  <c r="R1949" i="1"/>
  <c r="S1949" i="1" s="1"/>
  <c r="Q1950" i="1"/>
  <c r="R2611" i="1"/>
  <c r="Q2612" i="1"/>
  <c r="R961" i="1"/>
  <c r="Q962" i="1"/>
  <c r="R545" i="1"/>
  <c r="R7" i="1"/>
  <c r="Q8" i="1"/>
  <c r="O8" i="1"/>
  <c r="R874" i="1"/>
  <c r="Q875" i="1"/>
  <c r="O1096" i="1"/>
  <c r="R1341" i="1"/>
  <c r="Q1342" i="1"/>
  <c r="R189" i="1"/>
  <c r="Q190" i="1"/>
  <c r="R1145" i="1"/>
  <c r="S1145" i="1" s="1"/>
  <c r="Q1146" i="1"/>
  <c r="S2049" i="1"/>
  <c r="S568" i="1"/>
  <c r="R1245" i="1"/>
  <c r="S1245" i="1" s="1"/>
  <c r="Q1246" i="1"/>
  <c r="R421" i="1"/>
  <c r="O422" i="1"/>
  <c r="R1585" i="1"/>
  <c r="Q1586" i="1"/>
  <c r="R612" i="1"/>
  <c r="S612" i="1" s="1"/>
  <c r="Q613" i="1"/>
  <c r="O699" i="1"/>
  <c r="R1635" i="1"/>
  <c r="S1635" i="1" s="1"/>
  <c r="Q1636" i="1"/>
  <c r="R499" i="1"/>
  <c r="Q500" i="1"/>
  <c r="O500" i="1"/>
  <c r="O2465" i="1"/>
  <c r="O1372" i="1"/>
  <c r="R1752" i="1"/>
  <c r="S1752" i="1" s="1"/>
  <c r="Q1753" i="1"/>
  <c r="R319" i="1"/>
  <c r="S319" i="1" s="1"/>
  <c r="Q320" i="1"/>
  <c r="R1194" i="1"/>
  <c r="S1194" i="1" s="1"/>
  <c r="Q1195" i="1"/>
  <c r="R1477" i="1"/>
  <c r="R2359" i="1"/>
  <c r="Q2359" i="1" s="1"/>
  <c r="R2023" i="1"/>
  <c r="S2023" i="1" s="1"/>
  <c r="Q2024" i="1"/>
  <c r="R458" i="1"/>
  <c r="S458" i="1" s="1"/>
  <c r="R2755" i="1"/>
  <c r="S2755" i="1" s="1"/>
  <c r="Q2756" i="1"/>
  <c r="R1650" i="1"/>
  <c r="Q1651" i="1"/>
  <c r="O1651" i="1"/>
  <c r="R2409" i="1"/>
  <c r="S2409" i="1" s="1"/>
  <c r="Q2410" i="1"/>
  <c r="R2118" i="1"/>
  <c r="R1596" i="1"/>
  <c r="S1596" i="1" s="1"/>
  <c r="Q1597" i="1"/>
  <c r="R1969" i="1"/>
  <c r="Q1970" i="1"/>
  <c r="R1646" i="1"/>
  <c r="S1646" i="1" s="1"/>
  <c r="Q1647" i="1"/>
  <c r="R602" i="1"/>
  <c r="R1541" i="1"/>
  <c r="Q1542" i="1"/>
  <c r="R607" i="1"/>
  <c r="Q608" i="1"/>
  <c r="O586" i="1"/>
  <c r="R688" i="1"/>
  <c r="S688" i="1" s="1"/>
  <c r="Q689" i="1"/>
  <c r="O765" i="1"/>
  <c r="R2511" i="1"/>
  <c r="Q2512" i="1"/>
  <c r="R135" i="1"/>
  <c r="S135" i="1" s="1"/>
  <c r="Q136" i="1"/>
  <c r="R2371" i="1"/>
  <c r="R2750" i="1"/>
  <c r="Q2751" i="1"/>
  <c r="R1550" i="1"/>
  <c r="R1992" i="1"/>
  <c r="S1992" i="1" s="1"/>
  <c r="Q1993" i="1"/>
  <c r="O1556" i="1"/>
  <c r="S854" i="1"/>
  <c r="O315" i="1"/>
  <c r="R2489" i="1"/>
  <c r="Q2490" i="1"/>
  <c r="R2219" i="1"/>
  <c r="Q2219" i="1" s="1"/>
  <c r="R793" i="1"/>
  <c r="R1422" i="1"/>
  <c r="Q1423" i="1"/>
  <c r="O1423" i="1"/>
  <c r="R927" i="1"/>
  <c r="Q928" i="1"/>
  <c r="R516" i="1"/>
  <c r="S516" i="1" s="1"/>
  <c r="Q517" i="1"/>
  <c r="S296" i="1"/>
  <c r="R348" i="1"/>
  <c r="S348" i="1" s="1"/>
  <c r="Q349" i="1"/>
  <c r="R2863" i="1"/>
  <c r="Q2864" i="1"/>
  <c r="R809" i="1"/>
  <c r="S809" i="1" s="1"/>
  <c r="Q810" i="1"/>
  <c r="R2533" i="1"/>
  <c r="S2533" i="1" s="1"/>
  <c r="Q2534" i="1"/>
  <c r="R734" i="1"/>
  <c r="Q735" i="1"/>
  <c r="R1978" i="1"/>
  <c r="S1978" i="1" s="1"/>
  <c r="Q1979" i="1"/>
  <c r="R1027" i="1"/>
  <c r="S1027" i="1" s="1"/>
  <c r="Q1028" i="1"/>
  <c r="R832" i="1"/>
  <c r="Q833" i="1"/>
  <c r="R2858" i="1"/>
  <c r="S2858" i="1" s="1"/>
  <c r="Q2859" i="1"/>
  <c r="R1789" i="1"/>
  <c r="O1489" i="1"/>
  <c r="R2008" i="1"/>
  <c r="R933" i="1"/>
  <c r="Q934" i="1"/>
  <c r="R2155" i="1"/>
  <c r="S2155" i="1" s="1"/>
  <c r="Q2156" i="1"/>
  <c r="R2636" i="1"/>
  <c r="R1690" i="1"/>
  <c r="S1690" i="1" s="1"/>
  <c r="Q1691" i="1"/>
  <c r="R1278" i="1"/>
  <c r="R78" i="1"/>
  <c r="Q79" i="1"/>
  <c r="R243" i="1"/>
  <c r="S243" i="1" s="1"/>
  <c r="Q244" i="1"/>
  <c r="O2075" i="1"/>
  <c r="R2376" i="1"/>
  <c r="S2376" i="1" s="1"/>
  <c r="Q2377" i="1"/>
  <c r="R546" i="1"/>
  <c r="R860" i="1"/>
  <c r="Q861" i="1"/>
  <c r="R2303" i="1"/>
  <c r="R2473" i="1"/>
  <c r="R1091" i="1"/>
  <c r="Q1092" i="1"/>
  <c r="O2496" i="1"/>
  <c r="R1876" i="1"/>
  <c r="Q1877" i="1"/>
  <c r="R952" i="1"/>
  <c r="S952" i="1" s="1"/>
  <c r="Q953" i="1"/>
  <c r="R677" i="1"/>
  <c r="Q678" i="1"/>
  <c r="R2332" i="1"/>
  <c r="S2332" i="1" s="1"/>
  <c r="Q2333" i="1"/>
  <c r="R514" i="1"/>
  <c r="R2692" i="1"/>
  <c r="S2692" i="1" s="1"/>
  <c r="R759" i="1"/>
  <c r="O760" i="1"/>
  <c r="S962" i="1"/>
  <c r="O1636" i="1"/>
  <c r="R1495" i="1"/>
  <c r="Q1496" i="1"/>
  <c r="R1575" i="1"/>
  <c r="S1575" i="1" s="1"/>
  <c r="Q1576" i="1"/>
  <c r="R1810" i="1"/>
  <c r="Q1811" i="1"/>
  <c r="O1811" i="1"/>
  <c r="R1851" i="1"/>
  <c r="Q1852" i="1"/>
  <c r="R2082" i="1"/>
  <c r="Q2083" i="1"/>
  <c r="R335" i="1"/>
  <c r="S335" i="1" s="1"/>
  <c r="Q336" i="1"/>
  <c r="R2327" i="1"/>
  <c r="S2327" i="1" s="1"/>
  <c r="Q2328" i="1"/>
  <c r="R1124" i="1"/>
  <c r="S1124" i="1" s="1"/>
  <c r="Q1125" i="1"/>
  <c r="R1983" i="1"/>
  <c r="S1983" i="1" s="1"/>
  <c r="Q1984" i="1"/>
  <c r="R992" i="1"/>
  <c r="Q993" i="1"/>
  <c r="S480" i="1"/>
  <c r="R1683" i="1"/>
  <c r="Q1684" i="1"/>
  <c r="R2266" i="1"/>
  <c r="R36" i="1"/>
  <c r="S36" i="1" s="1"/>
  <c r="Q37" i="1"/>
  <c r="R110" i="1"/>
  <c r="S110" i="1" s="1"/>
  <c r="Q111" i="1"/>
  <c r="R1286" i="1"/>
  <c r="Q1287" i="1"/>
  <c r="R279" i="1"/>
  <c r="Q280" i="1"/>
  <c r="O280" i="1"/>
  <c r="R293" i="1"/>
  <c r="Q294" i="1"/>
  <c r="O294" i="1"/>
  <c r="R1723" i="1"/>
  <c r="Q1723" i="1" s="1"/>
  <c r="R2436" i="1"/>
  <c r="Q2437" i="1"/>
  <c r="R1223" i="1"/>
  <c r="S1223" i="1" s="1"/>
  <c r="Q1224" i="1"/>
  <c r="R449" i="1"/>
  <c r="R175" i="1"/>
  <c r="S175" i="1" s="1"/>
  <c r="Q176" i="1"/>
  <c r="R980" i="1"/>
  <c r="S980" i="1" s="1"/>
  <c r="Q981" i="1"/>
  <c r="R2451" i="1"/>
  <c r="Q2451" i="1" s="1"/>
  <c r="R99" i="1"/>
  <c r="Q100" i="1"/>
  <c r="O100" i="1"/>
  <c r="R562" i="1"/>
  <c r="S562" i="1" s="1"/>
  <c r="Q563" i="1"/>
  <c r="R1973" i="1"/>
  <c r="Q1974" i="1"/>
  <c r="R2102" i="1"/>
  <c r="S2102" i="1" s="1"/>
  <c r="Q2103" i="1"/>
  <c r="R483" i="1"/>
  <c r="Q484" i="1"/>
  <c r="R2815" i="1"/>
  <c r="Q2816" i="1"/>
  <c r="R1064" i="1"/>
  <c r="S1064" i="1" s="1"/>
  <c r="Q1065" i="1"/>
  <c r="R472" i="1"/>
  <c r="S472" i="1" s="1"/>
  <c r="Q473" i="1"/>
  <c r="R1944" i="1"/>
  <c r="Q1945" i="1"/>
  <c r="O336" i="1"/>
  <c r="R1454" i="1"/>
  <c r="S1454" i="1" s="1"/>
  <c r="Q1455" i="1"/>
  <c r="S372" i="1"/>
  <c r="R390" i="1"/>
  <c r="Q391" i="1"/>
  <c r="R729" i="1"/>
  <c r="R2694" i="1"/>
  <c r="R186" i="1"/>
  <c r="R1929" i="1"/>
  <c r="S1929" i="1" s="1"/>
  <c r="Q1930" i="1"/>
  <c r="R2530" i="1"/>
  <c r="S2529" i="1" s="1"/>
  <c r="O2531" i="1"/>
  <c r="R1271" i="1"/>
  <c r="Q1272" i="1"/>
  <c r="R2493" i="1"/>
  <c r="R2633" i="1"/>
  <c r="S2633" i="1" s="1"/>
  <c r="Q2634" i="1"/>
  <c r="R2693" i="1"/>
  <c r="Q2693" i="1" s="1"/>
  <c r="Q2694" i="1"/>
  <c r="O1559" i="1"/>
  <c r="R1734" i="1"/>
  <c r="S1734" i="1" s="1"/>
  <c r="Q1735" i="1"/>
  <c r="O2171" i="1"/>
  <c r="R2603" i="1"/>
  <c r="R2034" i="1"/>
  <c r="S2034" i="1" s="1"/>
  <c r="Q2035" i="1"/>
  <c r="O1244" i="1"/>
  <c r="R2313" i="1"/>
  <c r="R1453" i="1"/>
  <c r="S1453" i="1" s="1"/>
  <c r="R1094" i="1"/>
  <c r="Q1095" i="1"/>
  <c r="O1095" i="1"/>
  <c r="R41" i="1"/>
  <c r="Q42" i="1"/>
  <c r="O42" i="1"/>
  <c r="R799" i="1"/>
  <c r="Q800" i="1"/>
  <c r="R1250" i="1"/>
  <c r="Q1251" i="1"/>
  <c r="R2100" i="1"/>
  <c r="S2100" i="1" s="1"/>
  <c r="Q2101" i="1"/>
  <c r="R1041" i="1"/>
  <c r="S1041" i="1" s="1"/>
  <c r="Q1042" i="1"/>
  <c r="R1960" i="1"/>
  <c r="S1960" i="1" s="1"/>
  <c r="Q1961" i="1"/>
  <c r="R1702" i="1"/>
  <c r="S1702" i="1" s="1"/>
  <c r="Q1703" i="1"/>
  <c r="S564" i="1"/>
  <c r="R697" i="1"/>
  <c r="R1431" i="1"/>
  <c r="O2255" i="1"/>
  <c r="R2463" i="1"/>
  <c r="R1370" i="1"/>
  <c r="S1370" i="1" s="1"/>
  <c r="Q1371" i="1"/>
  <c r="R1424" i="1"/>
  <c r="Q1425" i="1"/>
  <c r="R728" i="1"/>
  <c r="S728" i="1" s="1"/>
  <c r="Q729" i="1"/>
  <c r="R2288" i="1"/>
  <c r="Q2289" i="1"/>
  <c r="R1142" i="1"/>
  <c r="Q1143" i="1"/>
  <c r="R737" i="1"/>
  <c r="Q738" i="1"/>
  <c r="O2394" i="1"/>
  <c r="R744" i="1"/>
  <c r="S744" i="1" s="1"/>
  <c r="Q745" i="1"/>
  <c r="S118" i="1"/>
  <c r="S680" i="1"/>
  <c r="R1017" i="1"/>
  <c r="S1017" i="1" s="1"/>
  <c r="Q1018" i="1"/>
  <c r="S48" i="1"/>
  <c r="R584" i="1"/>
  <c r="S584" i="1" s="1"/>
  <c r="Q585" i="1"/>
  <c r="R2452" i="1"/>
  <c r="R1015" i="1"/>
  <c r="R1084" i="1"/>
  <c r="Q1085" i="1"/>
  <c r="O1476" i="1"/>
  <c r="R763" i="1"/>
  <c r="S763" i="1" s="1"/>
  <c r="Q764" i="1"/>
  <c r="R1293" i="1"/>
  <c r="R495" i="1"/>
  <c r="R2604" i="1"/>
  <c r="S2604" i="1" s="1"/>
  <c r="Q2605" i="1"/>
  <c r="R2637" i="1"/>
  <c r="R359" i="1"/>
  <c r="S359" i="1" s="1"/>
  <c r="Q360" i="1"/>
  <c r="S438" i="1"/>
  <c r="R239" i="1"/>
  <c r="S239" i="1" s="1"/>
  <c r="Q240" i="1"/>
  <c r="R1419" i="1"/>
  <c r="R1151" i="1"/>
  <c r="S1151" i="1" s="1"/>
  <c r="Q1152" i="1"/>
  <c r="S28" i="1"/>
  <c r="R229" i="1"/>
  <c r="Q230" i="1"/>
  <c r="O230" i="1"/>
  <c r="R1749" i="1"/>
  <c r="Q1750" i="1"/>
  <c r="R1554" i="1"/>
  <c r="R313" i="1"/>
  <c r="Q314" i="1"/>
  <c r="O314" i="1"/>
  <c r="R700" i="1"/>
  <c r="O2773" i="1"/>
  <c r="R471" i="1"/>
  <c r="O472" i="1"/>
  <c r="R1864" i="1"/>
  <c r="S1864" i="1" s="1"/>
  <c r="Q1865" i="1"/>
  <c r="O1949" i="1"/>
  <c r="R684" i="1"/>
  <c r="S684" i="1" s="1"/>
  <c r="Q685" i="1"/>
  <c r="R1763" i="1"/>
  <c r="Q1763" i="1" s="1"/>
  <c r="R505" i="1"/>
  <c r="Q506" i="1"/>
  <c r="O506" i="1"/>
  <c r="R1487" i="1"/>
  <c r="S1487" i="1" s="1"/>
  <c r="Q1488" i="1"/>
  <c r="R1599" i="1"/>
  <c r="Q1599" i="1" s="1"/>
  <c r="R2339" i="1"/>
  <c r="S2339" i="1" s="1"/>
  <c r="Q2340" i="1"/>
  <c r="O1833" i="1"/>
  <c r="O2180" i="1"/>
  <c r="R2087" i="1"/>
  <c r="Q2088" i="1"/>
  <c r="R2703" i="1"/>
  <c r="Q2704" i="1"/>
  <c r="R2627" i="1"/>
  <c r="Q2628" i="1"/>
  <c r="R1504" i="1"/>
  <c r="Q1504" i="1" s="1"/>
  <c r="R2861" i="1"/>
  <c r="Q2862" i="1"/>
  <c r="R2073" i="1"/>
  <c r="Q2074" i="1"/>
  <c r="R1025" i="1"/>
  <c r="R2272" i="1"/>
  <c r="S2272" i="1" s="1"/>
  <c r="Q2273" i="1"/>
  <c r="R2518" i="1"/>
  <c r="S2518" i="1" s="1"/>
  <c r="Q2519" i="1"/>
  <c r="R1700" i="1"/>
  <c r="Q1700" i="1" s="1"/>
  <c r="Q1701" i="1"/>
  <c r="R1733" i="1"/>
  <c r="Q1734" i="1"/>
  <c r="R2494" i="1"/>
  <c r="S2494" i="1" s="1"/>
  <c r="Q2495" i="1"/>
  <c r="O1512" i="1"/>
  <c r="R97" i="1"/>
  <c r="Q98" i="1"/>
  <c r="O98" i="1"/>
  <c r="R2222" i="1"/>
  <c r="S2222" i="1" s="1"/>
  <c r="Q2223" i="1"/>
  <c r="R202" i="1"/>
  <c r="Q203" i="1"/>
  <c r="O2432" i="1"/>
  <c r="R493" i="1"/>
  <c r="Q494" i="1"/>
  <c r="O494" i="1"/>
  <c r="R283" i="1"/>
  <c r="Q283" i="1" s="1"/>
  <c r="R1634" i="1"/>
  <c r="O1635" i="1"/>
  <c r="R457" i="1"/>
  <c r="S456" i="1" s="1"/>
  <c r="O458" i="1"/>
  <c r="R1398" i="1"/>
  <c r="S1398" i="1" s="1"/>
  <c r="Q1399" i="1"/>
  <c r="R424" i="1"/>
  <c r="S424" i="1" s="1"/>
  <c r="O2131" i="1"/>
  <c r="R353" i="1"/>
  <c r="S353" i="1" s="1"/>
  <c r="Q354" i="1"/>
  <c r="R75" i="1"/>
  <c r="Q76" i="1"/>
  <c r="R1626" i="1"/>
  <c r="Q1627" i="1"/>
  <c r="R249" i="1"/>
  <c r="Q250" i="1"/>
  <c r="O250" i="1"/>
  <c r="O2359" i="1"/>
  <c r="R1695" i="1"/>
  <c r="R1289" i="1"/>
  <c r="S1289" i="1" s="1"/>
  <c r="Q1290" i="1"/>
  <c r="R1237" i="1"/>
  <c r="Q1238" i="1"/>
  <c r="O2162" i="1"/>
  <c r="R1587" i="1"/>
  <c r="R1522" i="1"/>
  <c r="S1522" i="1" s="1"/>
  <c r="Q1523" i="1"/>
  <c r="R2301" i="1"/>
  <c r="Q2302" i="1"/>
  <c r="O2023" i="1"/>
  <c r="R2558" i="1"/>
  <c r="S2558" i="1" s="1"/>
  <c r="Q2559" i="1"/>
  <c r="R1443" i="1"/>
  <c r="R2153" i="1"/>
  <c r="R2166" i="1"/>
  <c r="Q2167" i="1"/>
  <c r="R126" i="1"/>
  <c r="O127" i="1"/>
  <c r="R2362" i="1"/>
  <c r="Q2363" i="1"/>
  <c r="R371" i="1"/>
  <c r="Q372" i="1"/>
  <c r="R334" i="1"/>
  <c r="R2396" i="1"/>
  <c r="S2396" i="1" s="1"/>
  <c r="Q2397" i="1"/>
  <c r="R1521" i="1"/>
  <c r="O1264" i="1"/>
  <c r="R807" i="1"/>
  <c r="Q808" i="1"/>
  <c r="R2819" i="1"/>
  <c r="Q2820" i="1"/>
  <c r="R1379" i="1"/>
  <c r="Q1380" i="1"/>
  <c r="R1543" i="1"/>
  <c r="Q1544" i="1"/>
  <c r="O1544" i="1"/>
  <c r="R555" i="1"/>
  <c r="Q556" i="1"/>
  <c r="R2282" i="1"/>
  <c r="S2282" i="1" s="1"/>
  <c r="Q2283" i="1"/>
  <c r="R1317" i="1"/>
  <c r="Q1318" i="1"/>
  <c r="R1991" i="1"/>
  <c r="Q1992" i="1"/>
  <c r="R574" i="1"/>
  <c r="S574" i="1" s="1"/>
  <c r="Q575" i="1"/>
  <c r="R1820" i="1"/>
  <c r="S1820" i="1" s="1"/>
  <c r="Q1821" i="1"/>
  <c r="O2222" i="1"/>
  <c r="R2338" i="1"/>
  <c r="R1557" i="1"/>
  <c r="Q1558" i="1"/>
  <c r="R896" i="1"/>
  <c r="S896" i="1" s="1"/>
  <c r="Q897" i="1"/>
  <c r="R2169" i="1"/>
  <c r="Q2170" i="1"/>
  <c r="R2813" i="1"/>
  <c r="S2813" i="1" s="1"/>
  <c r="Q2814" i="1"/>
  <c r="R2654" i="1"/>
  <c r="R2352" i="1"/>
  <c r="S2417" i="1"/>
  <c r="R1242" i="1"/>
  <c r="S1242" i="1" s="1"/>
  <c r="Q1243" i="1"/>
  <c r="R219" i="1"/>
  <c r="S219" i="1" s="1"/>
  <c r="Q220" i="1"/>
  <c r="O2640" i="1"/>
  <c r="R1181" i="1"/>
  <c r="R160" i="1"/>
  <c r="S160" i="1" s="1"/>
  <c r="Q161" i="1"/>
  <c r="R1605" i="1"/>
  <c r="Q1606" i="1"/>
  <c r="R1450" i="1"/>
  <c r="Q1451" i="1"/>
  <c r="R2499" i="1"/>
  <c r="Q2500" i="1"/>
  <c r="R794" i="1"/>
  <c r="Q794" i="1" s="1"/>
  <c r="Q795" i="1"/>
  <c r="O2782" i="1"/>
  <c r="R2732" i="1"/>
  <c r="R1457" i="1"/>
  <c r="S1457" i="1" s="1"/>
  <c r="Q1458" i="1"/>
  <c r="R431" i="1"/>
  <c r="Q431" i="1" s="1"/>
  <c r="O2702" i="1"/>
  <c r="R2314" i="1"/>
  <c r="S2314" i="1" s="1"/>
  <c r="Q2315" i="1"/>
  <c r="R2253" i="1"/>
  <c r="Q2254" i="1"/>
  <c r="O1920" i="1"/>
  <c r="R743" i="1"/>
  <c r="Q744" i="1"/>
  <c r="R2531" i="1"/>
  <c r="Q2531" i="1" s="1"/>
  <c r="S198" i="1"/>
  <c r="R1463" i="1"/>
  <c r="R452" i="1"/>
  <c r="S452" i="1" s="1"/>
  <c r="Q453" i="1"/>
  <c r="O2313" i="1"/>
  <c r="O2203" i="1"/>
  <c r="R1252" i="1"/>
  <c r="Q1253" i="1"/>
  <c r="O432" i="1"/>
  <c r="R1307" i="1"/>
  <c r="R1221" i="1"/>
  <c r="Q1221" i="1" s="1"/>
  <c r="R2588" i="1"/>
  <c r="R2392" i="1"/>
  <c r="S2392" i="1" s="1"/>
  <c r="Q2393" i="1"/>
  <c r="R447" i="1"/>
  <c r="S447" i="1" s="1"/>
  <c r="Q448" i="1"/>
  <c r="O1772" i="1"/>
  <c r="R1203" i="1"/>
  <c r="S1203" i="1" s="1"/>
  <c r="Q1204" i="1"/>
  <c r="R154" i="1"/>
  <c r="O155" i="1"/>
  <c r="R2051" i="1"/>
  <c r="R502" i="1"/>
  <c r="R2235" i="1"/>
  <c r="S2235" i="1" s="1"/>
  <c r="Q2236" i="1"/>
  <c r="O1224" i="1"/>
  <c r="O703" i="1"/>
  <c r="R1630" i="1"/>
  <c r="Q1631" i="1"/>
  <c r="O1631" i="1"/>
  <c r="R247" i="1"/>
  <c r="Q248" i="1"/>
  <c r="O248" i="1"/>
  <c r="R2517" i="1"/>
  <c r="S2517" i="1" s="1"/>
  <c r="R1474" i="1"/>
  <c r="Q1475" i="1"/>
  <c r="R2468" i="1"/>
  <c r="O1984" i="1"/>
  <c r="R157" i="1"/>
  <c r="Q158" i="1"/>
  <c r="O158" i="1"/>
  <c r="R1288" i="1"/>
  <c r="S1288" i="1" s="1"/>
  <c r="Q1289" i="1"/>
  <c r="R772" i="1"/>
  <c r="Q773" i="1"/>
  <c r="O2267" i="1"/>
  <c r="R350" i="1"/>
  <c r="Q351" i="1"/>
  <c r="O351" i="1"/>
  <c r="R691" i="1"/>
  <c r="Q692" i="1"/>
  <c r="R2215" i="1"/>
  <c r="S2215" i="1" s="1"/>
  <c r="Q2216" i="1"/>
  <c r="R1232" i="1"/>
  <c r="S1232" i="1" s="1"/>
  <c r="Q1233" i="1"/>
  <c r="S518" i="1"/>
  <c r="R1228" i="1"/>
  <c r="S1228" i="1" s="1"/>
  <c r="Q1229" i="1"/>
  <c r="R2771" i="1"/>
  <c r="S2771" i="1" s="1"/>
  <c r="Q2772" i="1"/>
  <c r="R1947" i="1"/>
  <c r="S1947" i="1" s="1"/>
  <c r="Q1948" i="1"/>
  <c r="S328" i="1"/>
  <c r="R1792" i="1"/>
  <c r="S1792" i="1" s="1"/>
  <c r="Q1793" i="1"/>
  <c r="R1206" i="1"/>
  <c r="S1206" i="1" s="1"/>
  <c r="Q1207" i="1"/>
  <c r="R403" i="1"/>
  <c r="S403" i="1" s="1"/>
  <c r="Q404" i="1"/>
  <c r="R761" i="1"/>
  <c r="R593" i="1"/>
  <c r="O2765" i="1"/>
  <c r="R2761" i="1"/>
  <c r="R1831" i="1"/>
  <c r="S1831" i="1" s="1"/>
  <c r="Q1832" i="1"/>
  <c r="R876" i="1"/>
  <c r="S876" i="1" s="1"/>
  <c r="Q877" i="1"/>
  <c r="O1031" i="1"/>
  <c r="R2590" i="1"/>
  <c r="S2590" i="1" s="1"/>
  <c r="Q2591" i="1"/>
  <c r="R2154" i="1"/>
  <c r="S2154" i="1" s="1"/>
  <c r="Q2155" i="1"/>
  <c r="R2178" i="1"/>
  <c r="Q2179" i="1"/>
  <c r="Q33" i="1"/>
  <c r="R2191" i="1"/>
  <c r="R2453" i="1"/>
  <c r="S2453" i="1" s="1"/>
  <c r="Q2454" i="1"/>
  <c r="R1048" i="1"/>
  <c r="S1048" i="1" s="1"/>
  <c r="Q1049" i="1"/>
  <c r="R417" i="1"/>
  <c r="Q418" i="1"/>
  <c r="O418" i="1"/>
  <c r="R1628" i="1"/>
  <c r="S1628" i="1" s="1"/>
  <c r="Q1629" i="1"/>
  <c r="R1510" i="1"/>
  <c r="Q1511" i="1"/>
  <c r="O1511" i="1"/>
  <c r="R2124" i="1"/>
  <c r="S2124" i="1" s="1"/>
  <c r="R1664" i="1"/>
  <c r="S1664" i="1" s="1"/>
  <c r="Q1665" i="1"/>
  <c r="R2385" i="1"/>
  <c r="S2385" i="1" s="1"/>
  <c r="Q2386" i="1"/>
  <c r="R779" i="1"/>
  <c r="Q780" i="1"/>
  <c r="O363" i="1"/>
  <c r="R2430" i="1"/>
  <c r="O2431" i="1"/>
  <c r="O1256" i="1"/>
  <c r="R2681" i="1"/>
  <c r="Q2682" i="1"/>
  <c r="R2571" i="1"/>
  <c r="O208" i="1"/>
  <c r="O32" i="1"/>
  <c r="R407" i="1"/>
  <c r="Q408" i="1"/>
  <c r="O408" i="1"/>
  <c r="R1551" i="1"/>
  <c r="S1551" i="1" s="1"/>
  <c r="Q1552" i="1"/>
  <c r="R2578" i="1"/>
  <c r="R2742" i="1"/>
  <c r="R511" i="1"/>
  <c r="S511" i="1" s="1"/>
  <c r="Q512" i="1"/>
  <c r="R1088" i="1"/>
  <c r="S1088" i="1" s="1"/>
  <c r="Q1089" i="1"/>
  <c r="R242" i="1"/>
  <c r="Q243" i="1"/>
  <c r="O243" i="1"/>
  <c r="R1322" i="1"/>
  <c r="Q1323" i="1"/>
  <c r="O1323" i="1"/>
  <c r="R2129" i="1"/>
  <c r="Q2130" i="1"/>
  <c r="R1871" i="1"/>
  <c r="Q1872" i="1"/>
  <c r="R670" i="1"/>
  <c r="Q671" i="1"/>
  <c r="R1292" i="1"/>
  <c r="Q1292" i="1" s="1"/>
  <c r="Q1293" i="1"/>
  <c r="R2188" i="1"/>
  <c r="Q2189" i="1"/>
  <c r="R232" i="1"/>
  <c r="S232" i="1" s="1"/>
  <c r="Q233" i="1"/>
  <c r="R868" i="1"/>
  <c r="Q869" i="1"/>
  <c r="R2705" i="1"/>
  <c r="Q2706" i="1"/>
  <c r="R2357" i="1"/>
  <c r="S2357" i="1" s="1"/>
  <c r="Q2358" i="1"/>
  <c r="R2304" i="1"/>
  <c r="S2304" i="1" s="1"/>
  <c r="Q2305" i="1"/>
  <c r="R2160" i="1"/>
  <c r="Q2161" i="1"/>
  <c r="R549" i="1"/>
  <c r="S548" i="1" s="1"/>
  <c r="Q550" i="1"/>
  <c r="O550" i="1"/>
  <c r="R2375" i="1"/>
  <c r="S2375" i="1" s="1"/>
  <c r="Q2376" i="1"/>
  <c r="R2374" i="1"/>
  <c r="R2271" i="1"/>
  <c r="R838" i="1"/>
  <c r="Q839" i="1"/>
  <c r="R2021" i="1"/>
  <c r="S2021" i="1" s="1"/>
  <c r="Q2022" i="1"/>
  <c r="R2572" i="1"/>
  <c r="S2572" i="1" s="1"/>
  <c r="Q2573" i="1"/>
  <c r="R1283" i="1"/>
  <c r="R179" i="1"/>
  <c r="Q180" i="1"/>
  <c r="O180" i="1"/>
  <c r="R914" i="1"/>
  <c r="R224" i="1"/>
  <c r="Q225" i="1"/>
  <c r="R2085" i="1"/>
  <c r="S2085" i="1" s="1"/>
  <c r="Q2086" i="1"/>
  <c r="O1540" i="1"/>
  <c r="R1466" i="1"/>
  <c r="S1466" i="1" s="1"/>
  <c r="Q1467" i="1"/>
  <c r="R2099" i="1"/>
  <c r="S2099" i="1" s="1"/>
  <c r="R2696" i="1"/>
  <c r="Q2696" i="1" s="1"/>
  <c r="O1435" i="1"/>
  <c r="S492" i="1"/>
  <c r="R1529" i="1"/>
  <c r="S1529" i="1" s="1"/>
  <c r="Q1530" i="1"/>
  <c r="R1110" i="1"/>
  <c r="Q1111" i="1"/>
  <c r="R1053" i="1"/>
  <c r="S1053" i="1" s="1"/>
  <c r="Q1054" i="1"/>
  <c r="R1262" i="1"/>
  <c r="Q1263" i="1"/>
  <c r="O1263" i="1"/>
  <c r="R2576" i="1"/>
  <c r="Q2577" i="1"/>
  <c r="O1347" i="1"/>
  <c r="O2403" i="1"/>
  <c r="R1563" i="1"/>
  <c r="R2041" i="1"/>
  <c r="R1268" i="1"/>
  <c r="S1268" i="1" s="1"/>
  <c r="Q1269" i="1"/>
  <c r="R2721" i="1"/>
  <c r="Q2722" i="1"/>
  <c r="R2046" i="1"/>
  <c r="S2046" i="1" s="1"/>
  <c r="Q2047" i="1"/>
  <c r="R1428" i="1"/>
  <c r="O2358" i="1"/>
  <c r="R2795" i="1"/>
  <c r="S2795" i="1" s="1"/>
  <c r="Q2796" i="1"/>
  <c r="R2220" i="1"/>
  <c r="S2220" i="1" s="1"/>
  <c r="Q2221" i="1"/>
  <c r="R2192" i="1"/>
  <c r="S2192" i="1" s="1"/>
  <c r="Q2193" i="1"/>
  <c r="R269" i="1"/>
  <c r="Q270" i="1"/>
  <c r="O270" i="1"/>
  <c r="O1104" i="1"/>
  <c r="R2016" i="1"/>
  <c r="S2016" i="1" s="1"/>
  <c r="Q2017" i="1"/>
  <c r="R2446" i="1"/>
  <c r="R1410" i="1"/>
  <c r="Q1411" i="1"/>
  <c r="R1951" i="1"/>
  <c r="Q1952" i="1"/>
  <c r="R1921" i="1"/>
  <c r="S1921" i="1" s="1"/>
  <c r="Q1922" i="1"/>
  <c r="R2638" i="1"/>
  <c r="R1986" i="1"/>
  <c r="O1987" i="1"/>
  <c r="O889" i="1"/>
  <c r="R956" i="1"/>
  <c r="Q957" i="1"/>
  <c r="O1922" i="1"/>
  <c r="Q305" i="1"/>
  <c r="R2780" i="1"/>
  <c r="S2780" i="1" s="1"/>
  <c r="Q2781" i="1"/>
  <c r="R1994" i="1"/>
  <c r="Q1995" i="1"/>
  <c r="O1995" i="1"/>
  <c r="R2042" i="1"/>
  <c r="S2042" i="1" s="1"/>
  <c r="Q2043" i="1"/>
  <c r="R1213" i="1"/>
  <c r="S1213" i="1" s="1"/>
  <c r="Q1214" i="1"/>
  <c r="R2700" i="1"/>
  <c r="Q2701" i="1"/>
  <c r="R718" i="1"/>
  <c r="S718" i="1" s="1"/>
  <c r="Q719" i="1"/>
  <c r="O2588" i="1"/>
  <c r="R1918" i="1"/>
  <c r="Q1919" i="1"/>
  <c r="O1919" i="1"/>
  <c r="R871" i="1"/>
  <c r="R142" i="1"/>
  <c r="S141" i="1" s="1"/>
  <c r="Q143" i="1"/>
  <c r="O143" i="1"/>
  <c r="R60" i="1"/>
  <c r="S60" i="1" s="1"/>
  <c r="Q61" i="1"/>
  <c r="O2814" i="1"/>
  <c r="R2646" i="1"/>
  <c r="S2646" i="1" s="1"/>
  <c r="Q2647" i="1"/>
  <c r="R2311" i="1"/>
  <c r="S2311" i="1" s="1"/>
  <c r="Q2312" i="1"/>
  <c r="R2201" i="1"/>
  <c r="Q2202" i="1"/>
  <c r="R583" i="1"/>
  <c r="Q584" i="1"/>
  <c r="R625" i="1"/>
  <c r="S624" i="1" s="1"/>
  <c r="Q626" i="1"/>
  <c r="O626" i="1"/>
  <c r="R430" i="1"/>
  <c r="R2847" i="1"/>
  <c r="Q2848" i="1"/>
  <c r="R2064" i="1"/>
  <c r="Q2065" i="1"/>
  <c r="R1770" i="1"/>
  <c r="S1770" i="1" s="1"/>
  <c r="Q1771" i="1"/>
  <c r="R1560" i="1"/>
  <c r="S1560" i="1" s="1"/>
  <c r="Q1561" i="1"/>
  <c r="S529" i="1"/>
  <c r="R1222" i="1"/>
  <c r="S1222" i="1" s="1"/>
  <c r="Q1223" i="1"/>
  <c r="R405" i="1"/>
  <c r="Q406" i="1"/>
  <c r="O406" i="1"/>
  <c r="R951" i="1"/>
  <c r="R701" i="1"/>
  <c r="S701" i="1" s="1"/>
  <c r="Q702" i="1"/>
  <c r="R2481" i="1"/>
  <c r="S2481" i="1" s="1"/>
  <c r="Q2482" i="1"/>
  <c r="R536" i="1"/>
  <c r="Q537" i="1"/>
  <c r="R2656" i="1"/>
  <c r="S2656" i="1" s="1"/>
  <c r="Q2657" i="1"/>
  <c r="R1982" i="1"/>
  <c r="S1982" i="1" s="1"/>
  <c r="Q1983" i="1"/>
  <c r="R23" i="1"/>
  <c r="S23" i="1" s="1"/>
  <c r="Q24" i="1"/>
  <c r="R2447" i="1"/>
  <c r="Q2447" i="1" s="1"/>
  <c r="R1432" i="1"/>
  <c r="S604" i="1"/>
  <c r="P2373" i="1"/>
  <c r="O2374" i="1"/>
  <c r="M2374" i="1"/>
  <c r="R2060" i="1"/>
  <c r="S2060" i="1" s="1"/>
  <c r="Q2061" i="1"/>
  <c r="R427" i="1"/>
  <c r="Q428" i="1"/>
  <c r="O2657" i="1"/>
  <c r="R2423" i="1"/>
  <c r="Q2424" i="1"/>
  <c r="R2265" i="1"/>
  <c r="S2265" i="1" s="1"/>
  <c r="Q2266" i="1"/>
  <c r="O772" i="1"/>
  <c r="O1184" i="1"/>
  <c r="R2724" i="1"/>
  <c r="S2724" i="1" s="1"/>
  <c r="Q2725" i="1"/>
  <c r="R1816" i="1"/>
  <c r="Q1817" i="1"/>
  <c r="R899" i="1"/>
  <c r="R645" i="1"/>
  <c r="O1139" i="1"/>
  <c r="R891" i="1"/>
  <c r="S891" i="1" s="1"/>
  <c r="Q892" i="1"/>
  <c r="R2691" i="1"/>
  <c r="Q2692" i="1"/>
  <c r="R703" i="1"/>
  <c r="S703" i="1" s="1"/>
  <c r="Q704" i="1"/>
  <c r="O902" i="1"/>
  <c r="O1016" i="1"/>
  <c r="R2763" i="1"/>
  <c r="S2763" i="1" s="1"/>
  <c r="Q2764" i="1"/>
  <c r="O553" i="1"/>
  <c r="R1579" i="1"/>
  <c r="S1579" i="1" s="1"/>
  <c r="Q1580" i="1"/>
  <c r="R2329" i="1"/>
  <c r="R127" i="1"/>
  <c r="S127" i="1" s="1"/>
  <c r="Q128" i="1"/>
  <c r="R1311" i="1"/>
  <c r="Q1312" i="1"/>
  <c r="R1029" i="1"/>
  <c r="Q1030" i="1"/>
  <c r="S32" i="1"/>
  <c r="O2810" i="1"/>
  <c r="R442" i="1"/>
  <c r="O443" i="1"/>
  <c r="R1178" i="1"/>
  <c r="Q1179" i="1"/>
  <c r="R2643" i="1"/>
  <c r="S2643" i="1" s="1"/>
  <c r="Q2644" i="1"/>
  <c r="R1052" i="1"/>
  <c r="Q1052" i="1" s="1"/>
  <c r="Q1053" i="1"/>
  <c r="R1308" i="1"/>
  <c r="S1308" i="1" s="1"/>
  <c r="Q1309" i="1"/>
  <c r="R181" i="1"/>
  <c r="S180" i="1" s="1"/>
  <c r="Q182" i="1"/>
  <c r="O182" i="1"/>
  <c r="O2796" i="1"/>
  <c r="R1479" i="1"/>
  <c r="S1479" i="1" s="1"/>
  <c r="Q1480" i="1"/>
  <c r="R1420" i="1"/>
  <c r="S1420" i="1" s="1"/>
  <c r="Q1421" i="1"/>
  <c r="R856" i="1"/>
  <c r="Q857" i="1"/>
  <c r="R1590" i="1"/>
  <c r="S1590" i="1" s="1"/>
  <c r="Q1591" i="1"/>
  <c r="O656" i="1"/>
  <c r="R401" i="1"/>
  <c r="Q402" i="1"/>
  <c r="R361" i="1"/>
  <c r="S361" i="1" s="1"/>
  <c r="Q362" i="1"/>
  <c r="O2591" i="1"/>
  <c r="R1254" i="1"/>
  <c r="Q1255" i="1"/>
  <c r="R2196" i="1"/>
  <c r="O2581" i="1"/>
  <c r="O2540" i="1"/>
  <c r="R2762" i="1"/>
  <c r="S2762" i="1" s="1"/>
  <c r="R206" i="1"/>
  <c r="Q207" i="1"/>
  <c r="O207" i="1"/>
  <c r="R30" i="1"/>
  <c r="Q31" i="1"/>
  <c r="O31" i="1"/>
  <c r="O1488" i="1"/>
  <c r="R2663" i="1"/>
  <c r="Q2664" i="1"/>
  <c r="R1360" i="1"/>
  <c r="Q1361" i="1"/>
  <c r="R2486" i="1"/>
  <c r="R2057" i="1"/>
  <c r="S2057" i="1" s="1"/>
  <c r="Q2058" i="1"/>
  <c r="R2566" i="1"/>
  <c r="R1047" i="1"/>
  <c r="S1047" i="1" s="1"/>
  <c r="Q1048" i="1"/>
  <c r="R2535" i="1"/>
  <c r="S2535" i="1" s="1"/>
  <c r="Q2536" i="1"/>
  <c r="P1849" i="1"/>
  <c r="O1850" i="1"/>
  <c r="M1850" i="1"/>
  <c r="R2119" i="1"/>
  <c r="S2119" i="1" s="1"/>
  <c r="Q2120" i="1"/>
  <c r="R647" i="1"/>
  <c r="S647" i="1" s="1"/>
  <c r="Q648" i="1"/>
  <c r="R2038" i="1"/>
  <c r="Q2039" i="1"/>
  <c r="R113" i="1"/>
  <c r="Q114" i="1"/>
  <c r="O114" i="1"/>
  <c r="R2567" i="1"/>
  <c r="S2567" i="1" s="1"/>
  <c r="Q2568" i="1"/>
  <c r="S308" i="1"/>
  <c r="R2598" i="1"/>
  <c r="S2598" i="1" s="1"/>
  <c r="Q2599" i="1"/>
  <c r="R1031" i="1"/>
  <c r="S1031" i="1" s="1"/>
  <c r="Q1032" i="1"/>
  <c r="R2163" i="1"/>
  <c r="Q2164" i="1"/>
  <c r="R267" i="1"/>
  <c r="S267" i="1" s="1"/>
  <c r="Q268" i="1"/>
  <c r="R1812" i="1"/>
  <c r="Q1813" i="1"/>
  <c r="R1528" i="1"/>
  <c r="R1538" i="1"/>
  <c r="S1538" i="1" s="1"/>
  <c r="Q1539" i="1"/>
  <c r="S128" i="1"/>
  <c r="R1959" i="1"/>
  <c r="R2204" i="1"/>
  <c r="Q2205" i="1"/>
  <c r="S220" i="1"/>
  <c r="R1433" i="1"/>
  <c r="R760" i="1"/>
  <c r="Q760" i="1" s="1"/>
  <c r="R2331" i="1"/>
  <c r="Q2332" i="1"/>
  <c r="S130" i="1"/>
  <c r="R432" i="1"/>
  <c r="S432" i="1" s="1"/>
  <c r="Q433" i="1"/>
  <c r="R2514" i="1"/>
  <c r="Q2515" i="1"/>
  <c r="R886" i="1"/>
  <c r="R534" i="1"/>
  <c r="Q535" i="1"/>
  <c r="R750" i="1"/>
  <c r="S750" i="1" s="1"/>
  <c r="Q751" i="1"/>
  <c r="R1345" i="1"/>
  <c r="Q1346" i="1"/>
  <c r="R749" i="1"/>
  <c r="R2401" i="1"/>
  <c r="Q2402" i="1"/>
  <c r="R2632" i="1"/>
  <c r="Q2633" i="1"/>
  <c r="R1184" i="1"/>
  <c r="S1184" i="1" s="1"/>
  <c r="Q1185" i="1"/>
  <c r="R2356" i="1"/>
  <c r="S2356" i="1" s="1"/>
  <c r="Q2357" i="1"/>
  <c r="R318" i="1"/>
  <c r="Q319" i="1"/>
  <c r="R2653" i="1"/>
  <c r="Q2654" i="1"/>
  <c r="R1728" i="1"/>
  <c r="Q1729" i="1"/>
  <c r="R1936" i="1"/>
  <c r="S1936" i="1" s="1"/>
  <c r="Q1937" i="1"/>
  <c r="R547" i="1"/>
  <c r="S547" i="1" s="1"/>
  <c r="Q548" i="1"/>
  <c r="R2142" i="1"/>
  <c r="Q2143" i="1"/>
  <c r="O2143" i="1"/>
  <c r="R1708" i="1"/>
  <c r="Q1709" i="1"/>
  <c r="R1658" i="1"/>
  <c r="Q1659" i="1"/>
  <c r="O1659" i="1"/>
  <c r="R1102" i="1"/>
  <c r="S1102" i="1" s="1"/>
  <c r="Q1103" i="1"/>
  <c r="R1330" i="1"/>
  <c r="S1329" i="1" s="1"/>
  <c r="Q1331" i="1"/>
  <c r="O1331" i="1"/>
  <c r="R1505" i="1"/>
  <c r="S1505" i="1" s="1"/>
  <c r="Q1506" i="1"/>
  <c r="R286" i="1"/>
  <c r="S286" i="1" s="1"/>
  <c r="Q287" i="1"/>
  <c r="R894" i="1"/>
  <c r="Q895" i="1"/>
  <c r="R1764" i="1"/>
  <c r="S1764" i="1" s="1"/>
  <c r="Q1765" i="1"/>
  <c r="R887" i="1"/>
  <c r="S887" i="1" s="1"/>
  <c r="Q888" i="1"/>
  <c r="O416" i="1"/>
  <c r="R1920" i="1"/>
  <c r="S1920" i="1" s="1"/>
  <c r="Q1921" i="1"/>
  <c r="S304" i="1"/>
  <c r="R2485" i="1"/>
  <c r="R2448" i="1"/>
  <c r="S2448" i="1" s="1"/>
  <c r="Q2449" i="1"/>
  <c r="R1026" i="1"/>
  <c r="S1026" i="1" s="1"/>
  <c r="Q1027" i="1"/>
  <c r="R2290" i="1"/>
  <c r="O1696" i="1"/>
  <c r="R2586" i="1"/>
  <c r="S2586" i="1" s="1"/>
  <c r="Q2587" i="1"/>
  <c r="R10" i="1"/>
  <c r="Q11" i="1"/>
  <c r="R1497" i="1"/>
  <c r="S1497" i="1" s="1"/>
  <c r="Q1498" i="1"/>
  <c r="R2483" i="1"/>
  <c r="S2483" i="1" s="1"/>
  <c r="Q2484" i="1"/>
  <c r="R2812" i="1"/>
  <c r="S2812" i="1" s="1"/>
  <c r="R194" i="1"/>
  <c r="S193" i="1" s="1"/>
  <c r="Q195" i="1"/>
  <c r="O195" i="1"/>
  <c r="R2791" i="1"/>
  <c r="Q2792" i="1"/>
  <c r="O1940" i="1"/>
  <c r="O1887" i="1"/>
  <c r="O910" i="1"/>
  <c r="S789" i="1"/>
  <c r="R1863" i="1"/>
  <c r="Q1864" i="1"/>
  <c r="R284" i="1"/>
  <c r="Q284" i="1" s="1"/>
  <c r="O1807" i="1"/>
  <c r="R2419" i="1"/>
  <c r="S2419" i="1" s="1"/>
  <c r="Q2420" i="1"/>
  <c r="Q25" i="1"/>
  <c r="O1024" i="1"/>
  <c r="R1351" i="1"/>
  <c r="S1351" i="1" s="1"/>
  <c r="Q1352" i="1"/>
  <c r="R2295" i="1"/>
  <c r="Q2296" i="1"/>
  <c r="R1201" i="1"/>
  <c r="R2469" i="1"/>
  <c r="Q2469" i="1" s="1"/>
  <c r="O563" i="1"/>
  <c r="O1712" i="1"/>
  <c r="R1478" i="1"/>
  <c r="Q1478" i="1" s="1"/>
  <c r="R915" i="1"/>
  <c r="S915" i="1" s="1"/>
  <c r="Q916" i="1"/>
  <c r="R2655" i="1"/>
  <c r="S2655" i="1" s="1"/>
  <c r="Q2656" i="1"/>
  <c r="R197" i="1"/>
  <c r="S196" i="1" s="1"/>
  <c r="Q198" i="1"/>
  <c r="O198" i="1"/>
  <c r="R2537" i="1"/>
  <c r="R770" i="1"/>
  <c r="Q771" i="1"/>
  <c r="R419" i="1"/>
  <c r="S418" i="1" s="1"/>
  <c r="Q420" i="1"/>
  <c r="O420" i="1"/>
  <c r="R1182" i="1"/>
  <c r="S1182" i="1" s="1"/>
  <c r="Q1183" i="1"/>
  <c r="R2503" i="1"/>
  <c r="Q2504" i="1"/>
  <c r="O498" i="1"/>
  <c r="R1827" i="1"/>
  <c r="S1827" i="1" s="1"/>
  <c r="Q1828" i="1"/>
  <c r="O787" i="1"/>
  <c r="O2781" i="1"/>
  <c r="R1137" i="1"/>
  <c r="Q1138" i="1"/>
  <c r="R2621" i="1"/>
  <c r="S2621" i="1" s="1"/>
  <c r="Q2622" i="1"/>
  <c r="R1680" i="1"/>
  <c r="Q1681" i="1"/>
  <c r="R2697" i="1"/>
  <c r="S2697" i="1" s="1"/>
  <c r="Q2698" i="1"/>
  <c r="O1190" i="1"/>
  <c r="R2728" i="1"/>
  <c r="S2728" i="1" s="1"/>
  <c r="Q2729" i="1"/>
  <c r="R900" i="1"/>
  <c r="S900" i="1" s="1"/>
  <c r="Q901" i="1"/>
  <c r="R2549" i="1"/>
  <c r="Q2550" i="1"/>
  <c r="R1014" i="1"/>
  <c r="Q1015" i="1"/>
  <c r="O1018" i="1"/>
  <c r="R1126" i="1"/>
  <c r="S1125" i="1" s="1"/>
  <c r="Q1127" i="1"/>
  <c r="O1127" i="1"/>
  <c r="R551" i="1"/>
  <c r="Q552" i="1"/>
  <c r="R1855" i="1"/>
  <c r="Q1856" i="1"/>
  <c r="O2086" i="1"/>
  <c r="O613" i="1"/>
  <c r="R768" i="1"/>
  <c r="S768" i="1" s="1"/>
  <c r="Q769" i="1"/>
  <c r="R2808" i="1"/>
  <c r="Q2809" i="1"/>
  <c r="O826" i="1"/>
  <c r="R2543" i="1"/>
  <c r="S2543" i="1" s="1"/>
  <c r="Q2544" i="1"/>
  <c r="R2131" i="1"/>
  <c r="Q2132" i="1"/>
  <c r="R2267" i="1"/>
  <c r="S2267" i="1" s="1"/>
  <c r="Q2268" i="1"/>
  <c r="R479" i="1"/>
  <c r="Q480" i="1"/>
  <c r="R2635" i="1"/>
  <c r="Q2636" i="1"/>
  <c r="R1866" i="1"/>
  <c r="Q1867" i="1"/>
  <c r="R2794" i="1"/>
  <c r="Q2795" i="1"/>
  <c r="O2813" i="1"/>
  <c r="R2256" i="1"/>
  <c r="Q2257" i="1"/>
  <c r="R387" i="1"/>
  <c r="Q388" i="1"/>
  <c r="O388" i="1"/>
  <c r="S217" i="1"/>
  <c r="O2583" i="1"/>
  <c r="O1371" i="1"/>
  <c r="R2355" i="1"/>
  <c r="Q2356" i="1"/>
  <c r="O2327" i="1"/>
  <c r="R654" i="1"/>
  <c r="S654" i="1" s="1"/>
  <c r="Q655" i="1"/>
  <c r="S588" i="1"/>
  <c r="R2589" i="1"/>
  <c r="S2589" i="1" s="1"/>
  <c r="Q2590" i="1"/>
  <c r="R2579" i="1"/>
  <c r="S2579" i="1" s="1"/>
  <c r="Q2580" i="1"/>
  <c r="R1786" i="1"/>
  <c r="Q1787" i="1"/>
  <c r="O1787" i="1"/>
  <c r="R2538" i="1"/>
  <c r="O2091" i="1"/>
  <c r="O1327" i="1"/>
  <c r="R1486" i="1"/>
  <c r="Q1487" i="1"/>
  <c r="R363" i="1"/>
  <c r="Q364" i="1"/>
  <c r="R1655" i="1"/>
  <c r="Q1656" i="1"/>
  <c r="R2112" i="1"/>
  <c r="S2112" i="1" s="1"/>
  <c r="Q2113" i="1"/>
  <c r="R285" i="1"/>
  <c r="S285" i="1" s="1"/>
  <c r="Q286" i="1"/>
  <c r="R2344" i="1"/>
  <c r="Q2345" i="1"/>
  <c r="R2730" i="1"/>
  <c r="R2496" i="1"/>
  <c r="S2496" i="1" s="1"/>
  <c r="Q2497" i="1"/>
  <c r="R1755" i="1"/>
  <c r="S1755" i="1" s="1"/>
  <c r="Q1756" i="1"/>
  <c r="R2243" i="1"/>
  <c r="Q2244" i="1"/>
  <c r="R2733" i="1"/>
  <c r="S2733" i="1" s="1"/>
  <c r="Q2734" i="1"/>
  <c r="R2406" i="1"/>
  <c r="Q2407" i="1"/>
  <c r="R2833" i="1"/>
  <c r="S2833" i="1" s="1"/>
  <c r="Q2834" i="1"/>
  <c r="R864" i="1"/>
  <c r="S864" i="1" s="1"/>
  <c r="Q865" i="1"/>
  <c r="R2521" i="1"/>
  <c r="Q2522" i="1"/>
  <c r="R191" i="1"/>
  <c r="Q192" i="1"/>
  <c r="R422" i="1"/>
  <c r="S422" i="1" s="1"/>
  <c r="Q423" i="1"/>
  <c r="S82" i="1"/>
  <c r="S2553" i="1"/>
  <c r="R1622" i="1"/>
  <c r="S1622" i="1" s="1"/>
  <c r="Q1623" i="1"/>
  <c r="R748" i="1"/>
  <c r="Q749" i="1"/>
  <c r="R2195" i="1"/>
  <c r="Q2196" i="1"/>
  <c r="R2671" i="1"/>
  <c r="S2671" i="1" s="1"/>
  <c r="Q2672" i="1"/>
  <c r="R872" i="1"/>
  <c r="S872" i="1" s="1"/>
  <c r="Q873" i="1"/>
  <c r="R1895" i="1"/>
  <c r="Q1896" i="1"/>
  <c r="R1148" i="1"/>
  <c r="S1148" i="1" s="1"/>
  <c r="Q1149" i="1"/>
  <c r="O2579" i="1"/>
  <c r="R1762" i="1"/>
  <c r="O1763" i="1"/>
  <c r="R466" i="1"/>
  <c r="Q467" i="1"/>
  <c r="R2108" i="1"/>
  <c r="Q2109" i="1"/>
  <c r="R2426" i="1"/>
  <c r="S2426" i="1" s="1"/>
  <c r="Q2427" i="1"/>
  <c r="R1129" i="1"/>
  <c r="Q1130" i="1"/>
  <c r="O1622" i="1"/>
  <c r="O593" i="1"/>
  <c r="S1629" i="1"/>
  <c r="R343" i="1"/>
  <c r="S343" i="1" s="1"/>
  <c r="Q344" i="1"/>
  <c r="Q341" i="1"/>
  <c r="R902" i="1"/>
  <c r="S902" i="1" s="1"/>
  <c r="Q903" i="1"/>
  <c r="S1517" i="1"/>
  <c r="O1852" i="1"/>
  <c r="R629" i="1"/>
  <c r="Q630" i="1"/>
  <c r="O630" i="1"/>
  <c r="R1962" i="1"/>
  <c r="Q1963" i="1"/>
  <c r="R1070" i="1"/>
  <c r="Q1071" i="1"/>
  <c r="R509" i="1"/>
  <c r="S509" i="1" s="1"/>
  <c r="Q510" i="1"/>
  <c r="O949" i="1"/>
  <c r="R1446" i="1"/>
  <c r="Q1447" i="1"/>
  <c r="R917" i="1"/>
  <c r="Q918" i="1"/>
  <c r="R2842" i="1"/>
  <c r="S2842" i="1" s="1"/>
  <c r="Q2843" i="1"/>
  <c r="R450" i="1"/>
  <c r="S450" i="1" s="1"/>
  <c r="Q451" i="1"/>
  <c r="R2479" i="1"/>
  <c r="Q2480" i="1"/>
  <c r="R2785" i="1"/>
  <c r="S2785" i="1" s="1"/>
  <c r="Q2786" i="1"/>
  <c r="R911" i="1"/>
  <c r="Q912" i="1"/>
  <c r="O2039" i="1"/>
  <c r="R1731" i="1"/>
  <c r="Q1732" i="1"/>
  <c r="R522" i="1"/>
  <c r="Q523" i="1"/>
  <c r="O523" i="1"/>
  <c r="R2239" i="1"/>
  <c r="Q2240" i="1"/>
  <c r="O890" i="1"/>
  <c r="R2105" i="1"/>
  <c r="Q2106" i="1"/>
  <c r="R2353" i="1"/>
  <c r="S2353" i="1" s="1"/>
  <c r="Q2354" i="1"/>
  <c r="O2743" i="1"/>
  <c r="R2668" i="1"/>
  <c r="R1403" i="1"/>
  <c r="S1403" i="1" s="1"/>
  <c r="Q1404" i="1"/>
  <c r="R1077" i="1"/>
  <c r="Q1078" i="1"/>
  <c r="R1334" i="1"/>
  <c r="Q1335" i="1"/>
  <c r="R1671" i="1"/>
  <c r="Q1672" i="1"/>
  <c r="R659" i="1"/>
  <c r="R1977" i="1"/>
  <c r="S1977" i="1" s="1"/>
  <c r="Q1978" i="1"/>
  <c r="O1709" i="1"/>
  <c r="R1613" i="1"/>
  <c r="S1613" i="1" s="1"/>
  <c r="Q1614" i="1"/>
  <c r="R1108" i="1"/>
  <c r="S1108" i="1" s="1"/>
  <c r="Q1109" i="1"/>
  <c r="R2226" i="1"/>
  <c r="O2227" i="1"/>
  <c r="O391" i="1"/>
  <c r="R63" i="1"/>
  <c r="Q64" i="1"/>
  <c r="R2651" i="1"/>
  <c r="S2651" i="1" s="1"/>
  <c r="Q2652" i="1"/>
  <c r="R2526" i="1"/>
  <c r="S2526" i="1" s="1"/>
  <c r="Q2527" i="1"/>
  <c r="R2066" i="1"/>
  <c r="Q2067" i="1"/>
  <c r="R1059" i="1"/>
  <c r="Q1060" i="1"/>
  <c r="R1686" i="1"/>
  <c r="S1686" i="1" s="1"/>
  <c r="Q1687" i="1"/>
  <c r="R1600" i="1"/>
  <c r="S1600" i="1" s="1"/>
  <c r="Q1601" i="1"/>
  <c r="O2832" i="1"/>
  <c r="O1974" i="1"/>
  <c r="S2505" i="1"/>
  <c r="R730" i="1"/>
  <c r="S730" i="1" s="1"/>
  <c r="Q731" i="1"/>
  <c r="R985" i="1"/>
  <c r="R1724" i="1"/>
  <c r="S1724" i="1" s="1"/>
  <c r="Q1725" i="1"/>
  <c r="R1754" i="1"/>
  <c r="Q1755" i="1"/>
  <c r="R1840" i="1"/>
  <c r="Q1841" i="1"/>
  <c r="R2669" i="1"/>
  <c r="S2669" i="1" s="1"/>
  <c r="Q2670" i="1"/>
  <c r="R1603" i="1"/>
  <c r="Q1604" i="1"/>
  <c r="R1382" i="1"/>
  <c r="S1382" i="1" s="1"/>
  <c r="Q1383" i="1"/>
  <c r="R1797" i="1"/>
  <c r="S1797" i="1" s="1"/>
  <c r="Q1798" i="1"/>
  <c r="R2214" i="1"/>
  <c r="R2595" i="1"/>
  <c r="Q2596" i="1"/>
  <c r="R1926" i="1"/>
  <c r="Q1927" i="1"/>
  <c r="Q81" i="1"/>
  <c r="R1011" i="1"/>
  <c r="Q1012" i="1"/>
  <c r="R972" i="1"/>
  <c r="Q973" i="1"/>
  <c r="R1471" i="1"/>
  <c r="R617" i="1"/>
  <c r="Q618" i="1"/>
  <c r="O618" i="1"/>
  <c r="R2323" i="1"/>
  <c r="S2323" i="1" s="1"/>
  <c r="Q2324" i="1"/>
  <c r="R487" i="1"/>
  <c r="Q488" i="1"/>
  <c r="O488" i="1"/>
  <c r="R414" i="1"/>
  <c r="S414" i="1" s="1"/>
  <c r="Q415" i="1"/>
  <c r="R879" i="1"/>
  <c r="Q880" i="1"/>
  <c r="R2650" i="1"/>
  <c r="Q2650" i="1" s="1"/>
  <c r="Q2651" i="1"/>
  <c r="R1295" i="1"/>
  <c r="R1946" i="1"/>
  <c r="Q1947" i="1"/>
  <c r="O1947" i="1"/>
  <c r="R22" i="1"/>
  <c r="S22" i="1" s="1"/>
  <c r="Q23" i="1"/>
  <c r="R1694" i="1"/>
  <c r="Q1695" i="1"/>
  <c r="R643" i="1"/>
  <c r="S643" i="1" s="1"/>
  <c r="Q644" i="1"/>
  <c r="O2697" i="1"/>
  <c r="R1328" i="1"/>
  <c r="S1328" i="1" s="1"/>
  <c r="Q1329" i="1"/>
  <c r="R683" i="1"/>
  <c r="S683" i="1" s="1"/>
  <c r="Q684" i="1"/>
  <c r="R1578" i="1"/>
  <c r="Q1579" i="1"/>
  <c r="R1751" i="1"/>
  <c r="Q1752" i="1"/>
  <c r="O872" i="1"/>
  <c r="O2650" i="1"/>
  <c r="R836" i="1"/>
  <c r="S836" i="1" s="1"/>
  <c r="Q837" i="1"/>
  <c r="Q54" i="1"/>
  <c r="O1382" i="1"/>
  <c r="R2659" i="1"/>
  <c r="S2659" i="1" s="1"/>
  <c r="Q2660" i="1"/>
  <c r="O2402" i="1"/>
  <c r="R15" i="1"/>
  <c r="Q16" i="1"/>
  <c r="R1938" i="1"/>
  <c r="S1937" i="1" s="1"/>
  <c r="Q1939" i="1"/>
  <c r="O1939" i="1"/>
  <c r="R1885" i="1"/>
  <c r="Q1886" i="1"/>
  <c r="R762" i="1"/>
  <c r="R908" i="1"/>
  <c r="S908" i="1" s="1"/>
  <c r="Q909" i="1"/>
  <c r="R2487" i="1"/>
  <c r="S2487" i="1" s="1"/>
  <c r="Q2488" i="1"/>
  <c r="R1564" i="1"/>
  <c r="S1564" i="1" s="1"/>
  <c r="Q1565" i="1"/>
  <c r="S1396" i="1"/>
  <c r="O2254" i="1"/>
  <c r="R1061" i="1"/>
  <c r="Q1062" i="1"/>
  <c r="O1832" i="1"/>
  <c r="R1805" i="1"/>
  <c r="Q1806" i="1"/>
  <c r="O187" i="1"/>
  <c r="S24" i="1"/>
  <c r="R515" i="1"/>
  <c r="S515" i="1" s="1"/>
  <c r="Q516" i="1"/>
  <c r="R1022" i="1"/>
  <c r="Q1023" i="1"/>
  <c r="O651" i="1"/>
  <c r="R1512" i="1"/>
  <c r="S1512" i="1" s="1"/>
  <c r="Q1513" i="1"/>
  <c r="R1482" i="1"/>
  <c r="O1352" i="1"/>
  <c r="R5" i="1"/>
  <c r="Q6" i="1"/>
  <c r="O6" i="1"/>
  <c r="O1344" i="1"/>
  <c r="R289" i="1"/>
  <c r="Q290" i="1"/>
  <c r="O290" i="1"/>
  <c r="R561" i="1"/>
  <c r="Q562" i="1"/>
  <c r="O624" i="1"/>
  <c r="P1081" i="1"/>
  <c r="O1082" i="1"/>
  <c r="M1082" i="1"/>
  <c r="R1710" i="1"/>
  <c r="Q1711" i="1"/>
  <c r="S941" i="1"/>
  <c r="O1015" i="1"/>
  <c r="O1927" i="1"/>
  <c r="R1696" i="1"/>
  <c r="S1696" i="1" s="1"/>
  <c r="Q1697" i="1"/>
  <c r="S512" i="1"/>
  <c r="R1319" i="1"/>
  <c r="R1296" i="1"/>
  <c r="S1296" i="1" s="1"/>
  <c r="Q1297" i="1"/>
  <c r="R1780" i="1"/>
  <c r="R496" i="1"/>
  <c r="S496" i="1" s="1"/>
  <c r="Q497" i="1"/>
  <c r="O190" i="1"/>
  <c r="R785" i="1"/>
  <c r="Q786" i="1"/>
  <c r="R2532" i="1"/>
  <c r="S2532" i="1" s="1"/>
  <c r="Q2533" i="1"/>
  <c r="R1713" i="1"/>
  <c r="R2779" i="1"/>
  <c r="Q2780" i="1"/>
  <c r="R826" i="1"/>
  <c r="S826" i="1" s="1"/>
  <c r="Q827" i="1"/>
  <c r="O1616" i="1"/>
  <c r="O620" i="1"/>
  <c r="R1188" i="1"/>
  <c r="S1188" i="1" s="1"/>
  <c r="Q1189" i="1"/>
  <c r="R858" i="1"/>
  <c r="Q859" i="1"/>
  <c r="R1016" i="1"/>
  <c r="S1016" i="1" s="1"/>
  <c r="Q1017" i="1"/>
  <c r="R2827" i="1"/>
  <c r="Q2828" i="1"/>
  <c r="R986" i="1"/>
  <c r="S986" i="1" s="1"/>
  <c r="Q987" i="1"/>
  <c r="O1879" i="1"/>
  <c r="R2084" i="1"/>
  <c r="Q2085" i="1"/>
  <c r="R611" i="1"/>
  <c r="Q612" i="1"/>
  <c r="R2028" i="1"/>
  <c r="Q2029" i="1"/>
  <c r="O948" i="1"/>
  <c r="O109" i="1"/>
  <c r="R1526" i="1"/>
  <c r="Q1527" i="1"/>
  <c r="O1527" i="1"/>
  <c r="R844" i="1"/>
  <c r="S844" i="1" s="1"/>
  <c r="Q845" i="1"/>
  <c r="R2689" i="1"/>
  <c r="S2689" i="1" s="1"/>
  <c r="Q2690" i="1"/>
  <c r="O2365" i="1"/>
  <c r="R824" i="1"/>
  <c r="Q825" i="1"/>
  <c r="R1663" i="1"/>
  <c r="Q1664" i="1"/>
  <c r="O1841" i="1"/>
  <c r="O1937" i="1"/>
  <c r="R2811" i="1"/>
  <c r="R1609" i="1"/>
  <c r="Q1610" i="1"/>
  <c r="R1208" i="1"/>
  <c r="Q1209" i="1"/>
  <c r="O44" i="1"/>
  <c r="S532" i="1"/>
  <c r="R666" i="1"/>
  <c r="Q667" i="1"/>
  <c r="O1644" i="1"/>
  <c r="R2581" i="1"/>
  <c r="S2581" i="1" s="1"/>
  <c r="Q2582" i="1"/>
  <c r="R1369" i="1"/>
  <c r="S1369" i="1" s="1"/>
  <c r="Q1370" i="1"/>
  <c r="O1613" i="1"/>
  <c r="R1889" i="1"/>
  <c r="Q1890" i="1"/>
  <c r="R2325" i="1"/>
  <c r="Q2326" i="1"/>
  <c r="R2197" i="1"/>
  <c r="S2197" i="1" s="1"/>
  <c r="Q2198" i="1"/>
  <c r="O1863" i="1"/>
  <c r="O1851" i="1"/>
  <c r="R155" i="1"/>
  <c r="S155" i="1" s="1"/>
  <c r="Q156" i="1"/>
  <c r="R2712" i="1"/>
  <c r="Q2713" i="1"/>
  <c r="Q105" i="1"/>
  <c r="O2085" i="1"/>
  <c r="R2089" i="1"/>
  <c r="Q2090" i="1"/>
  <c r="R520" i="1"/>
  <c r="S520" i="1" s="1"/>
  <c r="Q521" i="1"/>
  <c r="R1325" i="1"/>
  <c r="S1325" i="1" s="1"/>
  <c r="Q1326" i="1"/>
  <c r="S1319" i="1" l="1"/>
  <c r="S762" i="1"/>
  <c r="S1295" i="1"/>
  <c r="Q2669" i="1"/>
  <c r="S2638" i="1"/>
  <c r="Q1284" i="1"/>
  <c r="Q1420" i="1"/>
  <c r="Q2604" i="1"/>
  <c r="S2366" i="1"/>
  <c r="Q477" i="1"/>
  <c r="Q2456" i="1"/>
  <c r="S1869" i="1"/>
  <c r="S1561" i="1"/>
  <c r="Q2215" i="1"/>
  <c r="Q660" i="1"/>
  <c r="Q1434" i="1"/>
  <c r="Q1555" i="1"/>
  <c r="Q603" i="1"/>
  <c r="S2244" i="1"/>
  <c r="Q1365" i="1"/>
  <c r="Q399" i="1"/>
  <c r="S1440" i="1"/>
  <c r="Q2805" i="1"/>
  <c r="Q1825" i="1"/>
  <c r="S1157" i="1"/>
  <c r="Q1524" i="1"/>
  <c r="S2257" i="1"/>
  <c r="S970" i="1"/>
  <c r="S1309" i="1"/>
  <c r="Q1215" i="1"/>
  <c r="Q2839" i="1"/>
  <c r="Q1472" i="1"/>
  <c r="S659" i="1"/>
  <c r="S1433" i="1"/>
  <c r="Q2431" i="1"/>
  <c r="S1521" i="1"/>
  <c r="Q2154" i="1"/>
  <c r="S1554" i="1"/>
  <c r="S1364" i="1"/>
  <c r="S1523" i="1"/>
  <c r="Q596" i="1"/>
  <c r="Q1644" i="1"/>
  <c r="S1717" i="1"/>
  <c r="S1583" i="1"/>
  <c r="S713" i="1"/>
  <c r="Q1493" i="1"/>
  <c r="S1214" i="1"/>
  <c r="Q887" i="1"/>
  <c r="Q2353" i="1"/>
  <c r="Q476" i="1"/>
  <c r="S1692" i="1"/>
  <c r="S1055" i="1"/>
  <c r="S2261" i="1"/>
  <c r="Q2227" i="1"/>
  <c r="Q2470" i="1"/>
  <c r="Q2291" i="1"/>
  <c r="S886" i="1"/>
  <c r="Q2567" i="1"/>
  <c r="Q2042" i="1"/>
  <c r="Q1444" i="1"/>
  <c r="Q2009" i="1"/>
  <c r="Q2046" i="1"/>
  <c r="Q1596" i="1"/>
  <c r="Q302" i="1"/>
  <c r="S1467" i="1"/>
  <c r="Q2368" i="1"/>
  <c r="Q1132" i="1"/>
  <c r="Q634" i="1"/>
  <c r="Q356" i="1"/>
  <c r="S1152" i="1"/>
  <c r="Q2096" i="1"/>
  <c r="S2120" i="1"/>
  <c r="Q2539" i="1"/>
  <c r="S2469" i="1"/>
  <c r="Q443" i="1"/>
  <c r="S2452" i="1"/>
  <c r="Q2562" i="1"/>
  <c r="Q1416" i="1"/>
  <c r="S2345" i="1"/>
  <c r="S2848" i="1"/>
  <c r="S1737" i="1"/>
  <c r="S2342" i="1"/>
  <c r="S2583" i="1"/>
  <c r="Q1781" i="1"/>
  <c r="S2538" i="1"/>
  <c r="S761" i="1"/>
  <c r="Q503" i="1"/>
  <c r="Q2314" i="1"/>
  <c r="Q1956" i="1"/>
  <c r="Q392" i="1"/>
  <c r="S1661" i="1"/>
  <c r="Q2476" i="1"/>
  <c r="S1780" i="1"/>
  <c r="S1201" i="1"/>
  <c r="S1431" i="1"/>
  <c r="S2694" i="1"/>
  <c r="Q2439" i="1"/>
  <c r="S2527" i="1"/>
  <c r="S1054" i="1"/>
  <c r="S1818" i="1"/>
  <c r="S2855" i="1"/>
  <c r="S1171" i="1"/>
  <c r="S1460" i="1"/>
  <c r="S749" i="1"/>
  <c r="S645" i="1"/>
  <c r="Q1987" i="1"/>
  <c r="Q2572" i="1"/>
  <c r="Q2052" i="1"/>
  <c r="Q1222" i="1"/>
  <c r="Q698" i="1"/>
  <c r="Q730" i="1"/>
  <c r="Q2304" i="1"/>
  <c r="S1789" i="1"/>
  <c r="Q1551" i="1"/>
  <c r="S2438" i="1"/>
  <c r="S2796" i="1"/>
  <c r="S270" i="1"/>
  <c r="Q2206" i="1"/>
  <c r="S2035" i="1"/>
  <c r="S591" i="1"/>
  <c r="S990" i="1"/>
  <c r="Q2224" i="1"/>
  <c r="Q852" i="1"/>
  <c r="Q1714" i="1"/>
  <c r="Q900" i="1"/>
  <c r="Q952" i="1"/>
  <c r="S1428" i="1"/>
  <c r="S2571" i="1"/>
  <c r="S697" i="1"/>
  <c r="Q2837" i="1"/>
  <c r="Q1844" i="1"/>
  <c r="Q2854" i="1"/>
  <c r="Q1692" i="1"/>
  <c r="S1681" i="1"/>
  <c r="Q2094" i="1"/>
  <c r="S918" i="1"/>
  <c r="S2444" i="1"/>
  <c r="S2701" i="1"/>
  <c r="S2047" i="1"/>
  <c r="Q2316" i="1"/>
  <c r="S2851" i="1"/>
  <c r="S2275" i="1"/>
  <c r="S1774" i="1"/>
  <c r="S1012" i="1"/>
  <c r="S987" i="1"/>
  <c r="S880" i="1"/>
  <c r="Q1320" i="1"/>
  <c r="Q763" i="1"/>
  <c r="Q1296" i="1"/>
  <c r="S951" i="1"/>
  <c r="Q2743" i="1"/>
  <c r="Q2267" i="1"/>
  <c r="S1843" i="1"/>
  <c r="S2117" i="1"/>
  <c r="S2441" i="1"/>
  <c r="S2080" i="1"/>
  <c r="S2093" i="1"/>
  <c r="S2315" i="1"/>
  <c r="S1642" i="1"/>
  <c r="Q783" i="1"/>
  <c r="S523" i="1"/>
  <c r="Q1661" i="1"/>
  <c r="S1129" i="1"/>
  <c r="Q1129" i="1"/>
  <c r="S2811" i="1"/>
  <c r="Q2811" i="1"/>
  <c r="S1751" i="1"/>
  <c r="Q1751" i="1"/>
  <c r="S972" i="1"/>
  <c r="Q972" i="1"/>
  <c r="S1671" i="1"/>
  <c r="Q1671" i="1"/>
  <c r="S1446" i="1"/>
  <c r="Q1446" i="1"/>
  <c r="S1895" i="1"/>
  <c r="Q1895" i="1"/>
  <c r="S15" i="1"/>
  <c r="Q15" i="1"/>
  <c r="Q986" i="1"/>
  <c r="S1059" i="1"/>
  <c r="Q1059" i="1"/>
  <c r="S2226" i="1"/>
  <c r="Q2226" i="1"/>
  <c r="S2225" i="1"/>
  <c r="S2105" i="1"/>
  <c r="Q2105" i="1"/>
  <c r="S2406" i="1"/>
  <c r="Q2406" i="1"/>
  <c r="S2344" i="1"/>
  <c r="Q2344" i="1"/>
  <c r="S2131" i="1"/>
  <c r="Q2131" i="1"/>
  <c r="S770" i="1"/>
  <c r="Q770" i="1"/>
  <c r="S2791" i="1"/>
  <c r="Q2791" i="1"/>
  <c r="S10" i="1"/>
  <c r="Q10" i="1"/>
  <c r="S1708" i="1"/>
  <c r="Q1708" i="1"/>
  <c r="S2566" i="1"/>
  <c r="Q2566" i="1"/>
  <c r="S1254" i="1"/>
  <c r="Q1254" i="1"/>
  <c r="S1816" i="1"/>
  <c r="Q1816" i="1"/>
  <c r="S2064" i="1"/>
  <c r="Q2064" i="1"/>
  <c r="S1986" i="1"/>
  <c r="Q1986" i="1"/>
  <c r="S1985" i="1"/>
  <c r="S1322" i="1"/>
  <c r="Q1322" i="1"/>
  <c r="S1321" i="1"/>
  <c r="Q2589" i="1"/>
  <c r="S2499" i="1"/>
  <c r="Q2499" i="1"/>
  <c r="S1991" i="1"/>
  <c r="Q1991" i="1"/>
  <c r="S1443" i="1"/>
  <c r="Q1443" i="1"/>
  <c r="S2627" i="1"/>
  <c r="Q2627" i="1"/>
  <c r="Q472" i="1"/>
  <c r="S799" i="1"/>
  <c r="Q799" i="1"/>
  <c r="S1683" i="1"/>
  <c r="Q1683" i="1"/>
  <c r="S860" i="1"/>
  <c r="Q860" i="1"/>
  <c r="Q2327" i="1"/>
  <c r="Q2800" i="1"/>
  <c r="Q1560" i="1"/>
  <c r="S1919" i="1"/>
  <c r="S2134" i="1"/>
  <c r="Q2134" i="1"/>
  <c r="S1456" i="1"/>
  <c r="Q1456" i="1"/>
  <c r="Q403" i="1"/>
  <c r="Q2496" i="1"/>
  <c r="Q2016" i="1"/>
  <c r="S1418" i="1"/>
  <c r="Q1418" i="1"/>
  <c r="S1150" i="1"/>
  <c r="Q1150" i="1"/>
  <c r="S1801" i="1"/>
  <c r="Q1801" i="1"/>
  <c r="S2760" i="1"/>
  <c r="Q2760" i="1"/>
  <c r="S1274" i="1"/>
  <c r="Q1274" i="1"/>
  <c r="S1796" i="1"/>
  <c r="Q2079" i="1"/>
  <c r="S2055" i="1"/>
  <c r="S1180" i="1"/>
  <c r="Q1180" i="1"/>
  <c r="S658" i="1"/>
  <c r="Q658" i="1"/>
  <c r="S2619" i="1"/>
  <c r="Q1394" i="1"/>
  <c r="Q1382" i="1"/>
  <c r="S445" i="1"/>
  <c r="Q445" i="1"/>
  <c r="S444" i="1"/>
  <c r="S2754" i="1"/>
  <c r="S1739" i="1"/>
  <c r="Q1739" i="1"/>
  <c r="Q1982" i="1"/>
  <c r="Q2689" i="1"/>
  <c r="Q1148" i="1"/>
  <c r="S2367" i="1"/>
  <c r="S1007" i="1"/>
  <c r="Q1007" i="1"/>
  <c r="S1548" i="1"/>
  <c r="Q1548" i="1"/>
  <c r="Q716" i="1"/>
  <c r="S1667" i="1"/>
  <c r="Q1667" i="1"/>
  <c r="Q424" i="1"/>
  <c r="S1244" i="1"/>
  <c r="S1746" i="1"/>
  <c r="Q1746" i="1"/>
  <c r="S1553" i="1"/>
  <c r="Q1553" i="1"/>
  <c r="S1004" i="1"/>
  <c r="Q1004" i="1"/>
  <c r="S2542" i="1"/>
  <c r="S1760" i="1"/>
  <c r="Q1760" i="1"/>
  <c r="Q755" i="1"/>
  <c r="S646" i="1"/>
  <c r="Q2248" i="1"/>
  <c r="S2667" i="1"/>
  <c r="S1675" i="1"/>
  <c r="Q1675" i="1"/>
  <c r="S1306" i="1"/>
  <c r="Q1306" i="1"/>
  <c r="S2014" i="1"/>
  <c r="Q2014" i="1"/>
  <c r="Q2735" i="1"/>
  <c r="S1594" i="1"/>
  <c r="Q1594" i="1"/>
  <c r="Q1783" i="1"/>
  <c r="S1149" i="1"/>
  <c r="S1611" i="1"/>
  <c r="Q1611" i="1"/>
  <c r="S1906" i="1"/>
  <c r="Q1906" i="1"/>
  <c r="S543" i="1"/>
  <c r="Q543" i="1"/>
  <c r="S1114" i="1"/>
  <c r="S129" i="1"/>
  <c r="Q129" i="1"/>
  <c r="S11" i="1"/>
  <c r="S1160" i="1"/>
  <c r="Q1160" i="1"/>
  <c r="Q876" i="1"/>
  <c r="S1130" i="1"/>
  <c r="S693" i="1"/>
  <c r="Q693" i="1"/>
  <c r="S692" i="1"/>
  <c r="S1352" i="1"/>
  <c r="S2818" i="1"/>
  <c r="Q2571" i="1"/>
  <c r="Q219" i="1"/>
  <c r="S1471" i="1"/>
  <c r="Q1471" i="1"/>
  <c r="S2549" i="1"/>
  <c r="Q2549" i="1"/>
  <c r="S1526" i="1"/>
  <c r="Q1526" i="1"/>
  <c r="S1710" i="1"/>
  <c r="Q1710" i="1"/>
  <c r="S1578" i="1"/>
  <c r="Q1578" i="1"/>
  <c r="S1011" i="1"/>
  <c r="Q1011" i="1"/>
  <c r="S985" i="1"/>
  <c r="Q985" i="1"/>
  <c r="S1334" i="1"/>
  <c r="Q1334" i="1"/>
  <c r="S2108" i="1"/>
  <c r="Q2108" i="1"/>
  <c r="S551" i="1"/>
  <c r="Q551" i="1"/>
  <c r="Q2538" i="1"/>
  <c r="S318" i="1"/>
  <c r="Q318" i="1"/>
  <c r="S1345" i="1"/>
  <c r="Q1345" i="1"/>
  <c r="S30" i="1"/>
  <c r="Q30" i="1"/>
  <c r="S29" i="1"/>
  <c r="S224" i="1"/>
  <c r="Q224" i="1"/>
  <c r="S2160" i="1"/>
  <c r="Q2160" i="1"/>
  <c r="S2188" i="1"/>
  <c r="Q2188" i="1"/>
  <c r="Q2192" i="1"/>
  <c r="S2051" i="1"/>
  <c r="Q2051" i="1"/>
  <c r="S2588" i="1"/>
  <c r="S2819" i="1"/>
  <c r="Q2819" i="1"/>
  <c r="S371" i="1"/>
  <c r="Q371" i="1"/>
  <c r="S1237" i="1"/>
  <c r="Q1237" i="1"/>
  <c r="S75" i="1"/>
  <c r="Q75" i="1"/>
  <c r="Q1635" i="1"/>
  <c r="S471" i="1"/>
  <c r="Q471" i="1"/>
  <c r="S470" i="1"/>
  <c r="Q2638" i="1"/>
  <c r="Q2494" i="1"/>
  <c r="Q450" i="1"/>
  <c r="S2082" i="1"/>
  <c r="Q2082" i="1"/>
  <c r="Q547" i="1"/>
  <c r="S1969" i="1"/>
  <c r="Q1969" i="1"/>
  <c r="Q459" i="1"/>
  <c r="S189" i="1"/>
  <c r="Q189" i="1"/>
  <c r="S961" i="1"/>
  <c r="Q961" i="1"/>
  <c r="S2326" i="1"/>
  <c r="S2799" i="1"/>
  <c r="Q2799" i="1"/>
  <c r="S1559" i="1"/>
  <c r="S1595" i="1"/>
  <c r="Q1595" i="1"/>
  <c r="Q2581" i="1"/>
  <c r="S402" i="1"/>
  <c r="S2495" i="1"/>
  <c r="S1199" i="1"/>
  <c r="Q1199" i="1"/>
  <c r="S2015" i="1"/>
  <c r="Q2015" i="1"/>
  <c r="Q1468" i="1"/>
  <c r="R2360" i="1"/>
  <c r="Q2361" i="1"/>
  <c r="O2361" i="1"/>
  <c r="Q1690" i="1"/>
  <c r="Q809" i="1"/>
  <c r="S1502" i="1"/>
  <c r="Q1502" i="1"/>
  <c r="S1501" i="1"/>
  <c r="Q1453" i="1"/>
  <c r="S2078" i="1"/>
  <c r="Q2078" i="1"/>
  <c r="S572" i="1"/>
  <c r="Q572" i="1"/>
  <c r="Q1702" i="1"/>
  <c r="Q1965" i="1"/>
  <c r="S1120" i="1"/>
  <c r="Q1120" i="1"/>
  <c r="S2218" i="1"/>
  <c r="S1393" i="1"/>
  <c r="S434" i="1"/>
  <c r="Q434" i="1"/>
  <c r="Q1108" i="1"/>
  <c r="S1381" i="1"/>
  <c r="Q1381" i="1"/>
  <c r="S282" i="1"/>
  <c r="S1981" i="1"/>
  <c r="Q1981" i="1"/>
  <c r="S2688" i="1"/>
  <c r="Q2688" i="1"/>
  <c r="S1147" i="1"/>
  <c r="Q2671" i="1"/>
  <c r="S275" i="1"/>
  <c r="Q275" i="1"/>
  <c r="S274" i="1"/>
  <c r="Q160" i="1"/>
  <c r="S715" i="1"/>
  <c r="Q715" i="1"/>
  <c r="Q2483" i="1"/>
  <c r="S1291" i="1"/>
  <c r="Q1291" i="1"/>
  <c r="S423" i="1"/>
  <c r="S1772" i="1"/>
  <c r="Q1772" i="1"/>
  <c r="Q2366" i="1"/>
  <c r="Q1516" i="1"/>
  <c r="S754" i="1"/>
  <c r="Q754" i="1"/>
  <c r="S2114" i="1"/>
  <c r="Q2114" i="1"/>
  <c r="S609" i="1"/>
  <c r="Q609" i="1"/>
  <c r="S245" i="1"/>
  <c r="Q245" i="1"/>
  <c r="S244" i="1"/>
  <c r="Q1792" i="1"/>
  <c r="S2822" i="1"/>
  <c r="Q2822" i="1"/>
  <c r="Q1288" i="1"/>
  <c r="S1003" i="1"/>
  <c r="Q1003" i="1"/>
  <c r="Q2674" i="1"/>
  <c r="S12" i="1"/>
  <c r="Q12" i="1"/>
  <c r="S1678" i="1"/>
  <c r="Q1678" i="1"/>
  <c r="Q1188" i="1"/>
  <c r="S2031" i="1"/>
  <c r="S814" i="1"/>
  <c r="Q814" i="1"/>
  <c r="S1119" i="1"/>
  <c r="S2734" i="1"/>
  <c r="Q2099" i="1"/>
  <c r="S841" i="1"/>
  <c r="Q841" i="1"/>
  <c r="Q1567" i="1"/>
  <c r="S1742" i="1"/>
  <c r="Q1742" i="1"/>
  <c r="S389" i="1"/>
  <c r="Q389" i="1"/>
  <c r="S1173" i="1"/>
  <c r="Q1173" i="1"/>
  <c r="S873" i="1"/>
  <c r="Q2441" i="1"/>
  <c r="S183" i="1"/>
  <c r="Q183" i="1"/>
  <c r="S182" i="1"/>
  <c r="S1593" i="1"/>
  <c r="Q1593" i="1"/>
  <c r="S351" i="1"/>
  <c r="S1963" i="1"/>
  <c r="S2454" i="1"/>
  <c r="S2462" i="1"/>
  <c r="Q2462" i="1"/>
  <c r="S462" i="1"/>
  <c r="Q462" i="1"/>
  <c r="S234" i="1"/>
  <c r="Q234" i="1"/>
  <c r="S233" i="1"/>
  <c r="S5" i="1"/>
  <c r="Q5" i="1"/>
  <c r="S4" i="1"/>
  <c r="S487" i="1"/>
  <c r="Q487" i="1"/>
  <c r="S1178" i="1"/>
  <c r="Q1178" i="1"/>
  <c r="S2847" i="1"/>
  <c r="Q2847" i="1"/>
  <c r="S1918" i="1"/>
  <c r="Q1918" i="1"/>
  <c r="S1994" i="1"/>
  <c r="Q1994" i="1"/>
  <c r="S1993" i="1"/>
  <c r="Q915" i="1"/>
  <c r="S2430" i="1"/>
  <c r="Q2430" i="1"/>
  <c r="S1510" i="1"/>
  <c r="Q1510" i="1"/>
  <c r="S2191" i="1"/>
  <c r="Q2191" i="1"/>
  <c r="S247" i="1"/>
  <c r="Q247" i="1"/>
  <c r="Q1463" i="1"/>
  <c r="Q432" i="1"/>
  <c r="S1450" i="1"/>
  <c r="Q1450" i="1"/>
  <c r="S1317" i="1"/>
  <c r="Q1317" i="1"/>
  <c r="S1634" i="1"/>
  <c r="Q1634" i="1"/>
  <c r="S2703" i="1"/>
  <c r="Q2703" i="1"/>
  <c r="S229" i="1"/>
  <c r="Q229" i="1"/>
  <c r="S228" i="1"/>
  <c r="S2637" i="1"/>
  <c r="S1084" i="1"/>
  <c r="Q1084" i="1"/>
  <c r="S1424" i="1"/>
  <c r="Q1424" i="1"/>
  <c r="S2493" i="1"/>
  <c r="Q2493" i="1"/>
  <c r="S449" i="1"/>
  <c r="Q449" i="1"/>
  <c r="S279" i="1"/>
  <c r="Q279" i="1"/>
  <c r="S278" i="1"/>
  <c r="S546" i="1"/>
  <c r="Q2637" i="1"/>
  <c r="S1422" i="1"/>
  <c r="Q1422" i="1"/>
  <c r="S1421" i="1"/>
  <c r="S1585" i="1"/>
  <c r="Q1585" i="1"/>
  <c r="S1641" i="1"/>
  <c r="Q1641" i="1"/>
  <c r="S410" i="1"/>
  <c r="Q410" i="1"/>
  <c r="S2580" i="1"/>
  <c r="S2836" i="1"/>
  <c r="Q2836" i="1"/>
  <c r="S1436" i="1"/>
  <c r="Q1436" i="1"/>
  <c r="Q1041" i="1"/>
  <c r="S1689" i="1"/>
  <c r="Q1689" i="1"/>
  <c r="S69" i="1"/>
  <c r="Q69" i="1"/>
  <c r="S808" i="1"/>
  <c r="S1452" i="1"/>
  <c r="Q1843" i="1"/>
  <c r="S1701" i="1"/>
  <c r="Q36" i="1"/>
  <c r="S1964" i="1"/>
  <c r="Q1964" i="1"/>
  <c r="S169" i="1"/>
  <c r="Q169" i="1"/>
  <c r="S168" i="1"/>
  <c r="S1107" i="1"/>
  <c r="S2541" i="1"/>
  <c r="Q2541" i="1"/>
  <c r="S2404" i="1"/>
  <c r="Q2404" i="1"/>
  <c r="Q2707" i="1"/>
  <c r="Q654" i="1"/>
  <c r="S2614" i="1"/>
  <c r="Q2614" i="1"/>
  <c r="S2670" i="1"/>
  <c r="S1503" i="1"/>
  <c r="S159" i="1"/>
  <c r="Q159" i="1"/>
  <c r="Q2558" i="1"/>
  <c r="S55" i="1"/>
  <c r="Q55" i="1"/>
  <c r="S2482" i="1"/>
  <c r="Q1452" i="1"/>
  <c r="S2365" i="1"/>
  <c r="S1515" i="1"/>
  <c r="Q1515" i="1"/>
  <c r="S246" i="1"/>
  <c r="S1791" i="1"/>
  <c r="Q1791" i="1"/>
  <c r="Q368" i="1"/>
  <c r="S2250" i="1"/>
  <c r="Q2250" i="1"/>
  <c r="S171" i="1"/>
  <c r="Q171" i="1"/>
  <c r="S2370" i="1"/>
  <c r="Q2370" i="1"/>
  <c r="S2369" i="1"/>
  <c r="Q135" i="1"/>
  <c r="S131" i="1"/>
  <c r="Q131" i="1"/>
  <c r="S2711" i="1"/>
  <c r="Q2517" i="1"/>
  <c r="S1219" i="1"/>
  <c r="Q1219" i="1"/>
  <c r="S1875" i="1"/>
  <c r="S1006" i="1"/>
  <c r="Q1006" i="1"/>
  <c r="S2845" i="1"/>
  <c r="Q2845" i="1"/>
  <c r="S1507" i="1"/>
  <c r="Q1507" i="1"/>
  <c r="S2729" i="1"/>
  <c r="S2555" i="1"/>
  <c r="Q2555" i="1"/>
  <c r="S2190" i="1"/>
  <c r="Q2190" i="1"/>
  <c r="S1414" i="1"/>
  <c r="Q1414" i="1"/>
  <c r="S1413" i="1"/>
  <c r="S2293" i="1"/>
  <c r="Q2293" i="1"/>
  <c r="Q2509" i="1"/>
  <c r="S666" i="1"/>
  <c r="Q666" i="1"/>
  <c r="S2794" i="1"/>
  <c r="Q2794" i="1"/>
  <c r="S2537" i="1"/>
  <c r="Q2537" i="1"/>
  <c r="S2331" i="1"/>
  <c r="Q2331" i="1"/>
  <c r="S838" i="1"/>
  <c r="Q838" i="1"/>
  <c r="S1663" i="1"/>
  <c r="Q1663" i="1"/>
  <c r="S1946" i="1"/>
  <c r="Q1946" i="1"/>
  <c r="S1077" i="1"/>
  <c r="Q1077" i="1"/>
  <c r="S2239" i="1"/>
  <c r="Q2239" i="1"/>
  <c r="S2479" i="1"/>
  <c r="Q2479" i="1"/>
  <c r="S466" i="1"/>
  <c r="Q466" i="1"/>
  <c r="S2355" i="1"/>
  <c r="Q2355" i="1"/>
  <c r="Q285" i="1"/>
  <c r="S2142" i="1"/>
  <c r="Q2142" i="1"/>
  <c r="Q761" i="1"/>
  <c r="Q1529" i="1"/>
  <c r="Q2487" i="1"/>
  <c r="S2329" i="1"/>
  <c r="Q2329" i="1"/>
  <c r="S2691" i="1"/>
  <c r="Q2691" i="1"/>
  <c r="S405" i="1"/>
  <c r="Q405" i="1"/>
  <c r="S404" i="1"/>
  <c r="S2576" i="1"/>
  <c r="Q2576" i="1"/>
  <c r="Q2697" i="1"/>
  <c r="S914" i="1"/>
  <c r="Q2272" i="1"/>
  <c r="S1292" i="1"/>
  <c r="S242" i="1"/>
  <c r="Q242" i="1"/>
  <c r="S241" i="1"/>
  <c r="Q2762" i="1"/>
  <c r="Q155" i="1"/>
  <c r="S1221" i="1"/>
  <c r="S431" i="1"/>
  <c r="S1557" i="1"/>
  <c r="Q1557" i="1"/>
  <c r="S807" i="1"/>
  <c r="Q807" i="1"/>
  <c r="S2362" i="1"/>
  <c r="Q2362" i="1"/>
  <c r="S97" i="1"/>
  <c r="Q97" i="1"/>
  <c r="S96" i="1"/>
  <c r="Q1026" i="1"/>
  <c r="S505" i="1"/>
  <c r="Q505" i="1"/>
  <c r="S504" i="1"/>
  <c r="Q701" i="1"/>
  <c r="Q1016" i="1"/>
  <c r="S41" i="1"/>
  <c r="Q41" i="1"/>
  <c r="S40" i="1"/>
  <c r="S2603" i="1"/>
  <c r="Q2603" i="1"/>
  <c r="S729" i="1"/>
  <c r="S992" i="1"/>
  <c r="Q992" i="1"/>
  <c r="S1851" i="1"/>
  <c r="Q1851" i="1"/>
  <c r="S759" i="1"/>
  <c r="Q759" i="1"/>
  <c r="S758" i="1"/>
  <c r="S1876" i="1"/>
  <c r="Q1876" i="1"/>
  <c r="S2636" i="1"/>
  <c r="S1550" i="1"/>
  <c r="Q1550" i="1"/>
  <c r="S1341" i="1"/>
  <c r="Q1341" i="1"/>
  <c r="S2611" i="1"/>
  <c r="Q2611" i="1"/>
  <c r="S2753" i="1"/>
  <c r="Q2753" i="1"/>
  <c r="S2032" i="1"/>
  <c r="S672" i="1"/>
  <c r="Q672" i="1"/>
  <c r="S2665" i="1"/>
  <c r="Q2665" i="1"/>
  <c r="Q836" i="1"/>
  <c r="S1040" i="1"/>
  <c r="Q1040" i="1"/>
  <c r="S2347" i="1"/>
  <c r="Q2347" i="1"/>
  <c r="S2661" i="1"/>
  <c r="Q2661" i="1"/>
  <c r="Q2311" i="1"/>
  <c r="Q1789" i="1"/>
  <c r="S346" i="1"/>
  <c r="Q346" i="1"/>
  <c r="S746" i="1"/>
  <c r="Q746" i="1"/>
  <c r="Q1796" i="1"/>
  <c r="S2551" i="1"/>
  <c r="Q2551" i="1"/>
  <c r="S398" i="1"/>
  <c r="Q398" i="1"/>
  <c r="Q1107" i="1"/>
  <c r="S632" i="1"/>
  <c r="Q632" i="1"/>
  <c r="Q844" i="1"/>
  <c r="S1842" i="1"/>
  <c r="Q1842" i="1"/>
  <c r="S2298" i="1"/>
  <c r="Q2298" i="1"/>
  <c r="S144" i="1"/>
  <c r="Q144" i="1"/>
  <c r="S1726" i="1"/>
  <c r="Q1726" i="1"/>
  <c r="S1725" i="1"/>
  <c r="S35" i="1"/>
  <c r="Q35" i="1"/>
  <c r="S34" i="1"/>
  <c r="Q2771" i="1"/>
  <c r="S1955" i="1"/>
  <c r="Q1955" i="1"/>
  <c r="Q2528" i="1"/>
  <c r="Q2218" i="1"/>
  <c r="S812" i="1"/>
  <c r="Q812" i="1"/>
  <c r="S1892" i="1"/>
  <c r="Q1892" i="1"/>
  <c r="Q964" i="1"/>
  <c r="S291" i="1"/>
  <c r="Q291" i="1"/>
  <c r="S290" i="1"/>
  <c r="S486" i="1"/>
  <c r="S2706" i="1"/>
  <c r="S653" i="1"/>
  <c r="Q653" i="1"/>
  <c r="S652" i="1"/>
  <c r="S1691" i="1"/>
  <c r="Q1325" i="1"/>
  <c r="Q2426" i="1"/>
  <c r="S2557" i="1"/>
  <c r="S1880" i="1"/>
  <c r="Q1880" i="1"/>
  <c r="Q1827" i="1"/>
  <c r="S1451" i="1"/>
  <c r="S1131" i="1"/>
  <c r="Q1131" i="1"/>
  <c r="S1034" i="1"/>
  <c r="Q1034" i="1"/>
  <c r="Q1795" i="1"/>
  <c r="S1822" i="1"/>
  <c r="Q1822" i="1"/>
  <c r="S1821" i="1"/>
  <c r="S978" i="1"/>
  <c r="Q978" i="1"/>
  <c r="S1768" i="1"/>
  <c r="Q1768" i="1"/>
  <c r="S2676" i="1"/>
  <c r="Q2676" i="1"/>
  <c r="Q951" i="1"/>
  <c r="S998" i="1"/>
  <c r="Q998" i="1"/>
  <c r="S2205" i="1"/>
  <c r="S1846" i="1"/>
  <c r="Q1846" i="1"/>
  <c r="Q1298" i="1"/>
  <c r="S1355" i="1"/>
  <c r="Q1355" i="1"/>
  <c r="S2067" i="1"/>
  <c r="Q1194" i="1"/>
  <c r="S2450" i="1"/>
  <c r="Q2450" i="1"/>
  <c r="S367" i="1"/>
  <c r="Q367" i="1"/>
  <c r="Q2767" i="1"/>
  <c r="S1423" i="1"/>
  <c r="Q2180" i="1"/>
  <c r="S134" i="1"/>
  <c r="Q574" i="1"/>
  <c r="Q1156" i="1"/>
  <c r="S2516" i="1"/>
  <c r="Q2516" i="1"/>
  <c r="Q2102" i="1"/>
  <c r="Q2598" i="1"/>
  <c r="S571" i="1"/>
  <c r="Q571" i="1"/>
  <c r="Q1807" i="1"/>
  <c r="Q1936" i="1"/>
  <c r="S1653" i="1"/>
  <c r="Q1653" i="1"/>
  <c r="S906" i="1"/>
  <c r="Q906" i="1"/>
  <c r="S1617" i="1"/>
  <c r="S1800" i="1"/>
  <c r="Q1800" i="1"/>
  <c r="S1407" i="1"/>
  <c r="Q1407" i="1"/>
  <c r="Q60" i="1"/>
  <c r="S709" i="1"/>
  <c r="Q1646" i="1"/>
  <c r="S2321" i="1"/>
  <c r="Q2117" i="1"/>
  <c r="S2779" i="1"/>
  <c r="Q2779" i="1"/>
  <c r="R1080" i="1"/>
  <c r="Q1081" i="1"/>
  <c r="O1081" i="1"/>
  <c r="S1805" i="1"/>
  <c r="Q1805" i="1"/>
  <c r="S1926" i="1"/>
  <c r="Q1926" i="1"/>
  <c r="S1917" i="1"/>
  <c r="S191" i="1"/>
  <c r="Q191" i="1"/>
  <c r="S2243" i="1"/>
  <c r="Q2243" i="1"/>
  <c r="S1866" i="1"/>
  <c r="Q1866" i="1"/>
  <c r="S1126" i="1"/>
  <c r="Q1126" i="1"/>
  <c r="S194" i="1"/>
  <c r="Q194" i="1"/>
  <c r="S760" i="1"/>
  <c r="S1528" i="1"/>
  <c r="Q1528" i="1"/>
  <c r="S2486" i="1"/>
  <c r="S206" i="1"/>
  <c r="Q206" i="1"/>
  <c r="R2372" i="1"/>
  <c r="S2371" i="1" s="1"/>
  <c r="Q2373" i="1"/>
  <c r="O2373" i="1"/>
  <c r="S430" i="1"/>
  <c r="Q430" i="1"/>
  <c r="S269" i="1"/>
  <c r="Q269" i="1"/>
  <c r="S268" i="1"/>
  <c r="S2696" i="1"/>
  <c r="S2271" i="1"/>
  <c r="Q2271" i="1"/>
  <c r="S407" i="1"/>
  <c r="Q407" i="1"/>
  <c r="S2761" i="1"/>
  <c r="S157" i="1"/>
  <c r="Q157" i="1"/>
  <c r="S154" i="1"/>
  <c r="Q154" i="1"/>
  <c r="S153" i="1"/>
  <c r="Q1308" i="1"/>
  <c r="Q2532" i="1"/>
  <c r="S1605" i="1"/>
  <c r="Q1605" i="1"/>
  <c r="Q2339" i="1"/>
  <c r="Q1696" i="1"/>
  <c r="S283" i="1"/>
  <c r="S1025" i="1"/>
  <c r="S2087" i="1"/>
  <c r="Q2087" i="1"/>
  <c r="Q1764" i="1"/>
  <c r="S700" i="1"/>
  <c r="Q700" i="1"/>
  <c r="S1015" i="1"/>
  <c r="S1509" i="1"/>
  <c r="S1271" i="1"/>
  <c r="Q1271" i="1"/>
  <c r="S1286" i="1"/>
  <c r="Q1286" i="1"/>
  <c r="S832" i="1"/>
  <c r="Q832" i="1"/>
  <c r="S2863" i="1"/>
  <c r="Q2863" i="1"/>
  <c r="S793" i="1"/>
  <c r="Q793" i="1"/>
  <c r="Q2119" i="1"/>
  <c r="Q422" i="1"/>
  <c r="S835" i="1"/>
  <c r="Q835" i="1"/>
  <c r="S2434" i="1"/>
  <c r="Q2434" i="1"/>
  <c r="S2019" i="1"/>
  <c r="Q2019" i="1"/>
  <c r="S1883" i="1"/>
  <c r="Q1883" i="1"/>
  <c r="S1525" i="1"/>
  <c r="S301" i="1"/>
  <c r="Q301" i="1"/>
  <c r="S300" i="1"/>
  <c r="S2310" i="1"/>
  <c r="Q2310" i="1"/>
  <c r="R2388" i="1"/>
  <c r="Q2389" i="1"/>
  <c r="O2389" i="1"/>
  <c r="S1788" i="1"/>
  <c r="Q1788" i="1"/>
  <c r="S1106" i="1"/>
  <c r="Q1106" i="1"/>
  <c r="S843" i="1"/>
  <c r="Q843" i="1"/>
  <c r="S1375" i="1"/>
  <c r="Q1375" i="1"/>
  <c r="S2770" i="1"/>
  <c r="S2217" i="1"/>
  <c r="Q2217" i="1"/>
  <c r="S577" i="1"/>
  <c r="Q577" i="1"/>
  <c r="S963" i="1"/>
  <c r="Q963" i="1"/>
  <c r="S2062" i="1"/>
  <c r="Q2062" i="1"/>
  <c r="Q718" i="1"/>
  <c r="Q2023" i="1"/>
  <c r="S2319" i="1"/>
  <c r="Q2319" i="1"/>
  <c r="S1324" i="1"/>
  <c r="S1115" i="1"/>
  <c r="Q1115" i="1"/>
  <c r="S2425" i="1"/>
  <c r="Q2425" i="1"/>
  <c r="Q239" i="1"/>
  <c r="Q2323" i="1"/>
  <c r="S1826" i="1"/>
  <c r="S1794" i="1"/>
  <c r="Q1794" i="1"/>
  <c r="S1326" i="1"/>
  <c r="S950" i="1"/>
  <c r="Q950" i="1"/>
  <c r="S1297" i="1"/>
  <c r="Q579" i="1"/>
  <c r="S578" i="1"/>
  <c r="S1193" i="1"/>
  <c r="Q1193" i="1"/>
  <c r="Q348" i="1"/>
  <c r="S2766" i="1"/>
  <c r="Q2766" i="1"/>
  <c r="S2179" i="1"/>
  <c r="S1911" i="1"/>
  <c r="Q1911" i="1"/>
  <c r="S1868" i="1"/>
  <c r="Q1868" i="1"/>
  <c r="Q2711" i="1"/>
  <c r="S2731" i="1"/>
  <c r="S573" i="1"/>
  <c r="S311" i="1"/>
  <c r="Q311" i="1"/>
  <c r="S1155" i="1"/>
  <c r="S2101" i="1"/>
  <c r="S2664" i="1"/>
  <c r="Q1232" i="1"/>
  <c r="S1353" i="1"/>
  <c r="Q1353" i="1"/>
  <c r="S1485" i="1"/>
  <c r="Q2719" i="1"/>
  <c r="S657" i="1"/>
  <c r="Q657" i="1"/>
  <c r="S1943" i="1"/>
  <c r="Q1943" i="1"/>
  <c r="Q2241" i="1"/>
  <c r="S482" i="1"/>
  <c r="Q482" i="1"/>
  <c r="S557" i="1"/>
  <c r="Q557" i="1"/>
  <c r="S556" i="1"/>
  <c r="Q1145" i="1"/>
  <c r="S333" i="1"/>
  <c r="Q333" i="1"/>
  <c r="S837" i="1"/>
  <c r="S834" i="1"/>
  <c r="R1464" i="1"/>
  <c r="Q1465" i="1"/>
  <c r="O1465" i="1"/>
  <c r="Q1686" i="1"/>
  <c r="S2712" i="1"/>
  <c r="Q2712" i="1"/>
  <c r="S2827" i="1"/>
  <c r="Q2827" i="1"/>
  <c r="S1603" i="1"/>
  <c r="Q1603" i="1"/>
  <c r="S2066" i="1"/>
  <c r="Q2066" i="1"/>
  <c r="S2089" i="1"/>
  <c r="Q2089" i="1"/>
  <c r="S2325" i="1"/>
  <c r="Q2325" i="1"/>
  <c r="S1713" i="1"/>
  <c r="Q1713" i="1"/>
  <c r="S1070" i="1"/>
  <c r="Q1070" i="1"/>
  <c r="S284" i="1"/>
  <c r="S824" i="1"/>
  <c r="Q824" i="1"/>
  <c r="S2028" i="1"/>
  <c r="Q2028" i="1"/>
  <c r="S1482" i="1"/>
  <c r="Q1482" i="1"/>
  <c r="S1786" i="1"/>
  <c r="Q1786" i="1"/>
  <c r="S1785" i="1"/>
  <c r="S2808" i="1"/>
  <c r="Q2808" i="1"/>
  <c r="S2503" i="1"/>
  <c r="Q2503" i="1"/>
  <c r="S197" i="1"/>
  <c r="Q197" i="1"/>
  <c r="Q2813" i="1"/>
  <c r="S2290" i="1"/>
  <c r="Q2290" i="1"/>
  <c r="S1330" i="1"/>
  <c r="Q1330" i="1"/>
  <c r="S534" i="1"/>
  <c r="Q534" i="1"/>
  <c r="R1848" i="1"/>
  <c r="S1847" i="1" s="1"/>
  <c r="Q1849" i="1"/>
  <c r="O1849" i="1"/>
  <c r="Q2763" i="1"/>
  <c r="S401" i="1"/>
  <c r="Q401" i="1"/>
  <c r="S442" i="1"/>
  <c r="Q442" i="1"/>
  <c r="S2721" i="1"/>
  <c r="Q2721" i="1"/>
  <c r="Q2100" i="1"/>
  <c r="Q2375" i="1"/>
  <c r="S670" i="1"/>
  <c r="Q670" i="1"/>
  <c r="S779" i="1"/>
  <c r="Q779" i="1"/>
  <c r="S2178" i="1"/>
  <c r="Q2178" i="1"/>
  <c r="S691" i="1"/>
  <c r="Q691" i="1"/>
  <c r="S1630" i="1"/>
  <c r="Q1630" i="1"/>
  <c r="S1307" i="1"/>
  <c r="S2531" i="1"/>
  <c r="S2352" i="1"/>
  <c r="Q2352" i="1"/>
  <c r="S2338" i="1"/>
  <c r="Q2338" i="1"/>
  <c r="Q1522" i="1"/>
  <c r="Q127" i="1"/>
  <c r="S2301" i="1"/>
  <c r="Q2301" i="1"/>
  <c r="S1695" i="1"/>
  <c r="Q425" i="1"/>
  <c r="S1763" i="1"/>
  <c r="Q496" i="1"/>
  <c r="Q2453" i="1"/>
  <c r="S390" i="1"/>
  <c r="Q390" i="1"/>
  <c r="S2815" i="1"/>
  <c r="Q2815" i="1"/>
  <c r="Q2220" i="1"/>
  <c r="S2750" i="1"/>
  <c r="Q2750" i="1"/>
  <c r="S607" i="1"/>
  <c r="Q607" i="1"/>
  <c r="S2118" i="1"/>
  <c r="S421" i="1"/>
  <c r="Q421" i="1"/>
  <c r="S420" i="1"/>
  <c r="S2150" i="1"/>
  <c r="Q2150" i="1"/>
  <c r="S2383" i="1"/>
  <c r="Q2842" i="1"/>
  <c r="S1239" i="1"/>
  <c r="Q1239" i="1"/>
  <c r="S1238" i="1"/>
  <c r="Q1999" i="1"/>
  <c r="S939" i="1"/>
  <c r="Q939" i="1"/>
  <c r="S1439" i="1"/>
  <c r="Q1439" i="1"/>
  <c r="Q975" i="1"/>
  <c r="Q1929" i="1"/>
  <c r="S1323" i="1"/>
  <c r="S1051" i="1"/>
  <c r="Q1206" i="1"/>
  <c r="Q1519" i="1"/>
  <c r="Q697" i="1"/>
  <c r="S2393" i="1"/>
  <c r="Q600" i="1"/>
  <c r="Q22" i="1"/>
  <c r="S406" i="1"/>
  <c r="Q1590" i="1"/>
  <c r="S46" i="1"/>
  <c r="Q46" i="1"/>
  <c r="S2649" i="1"/>
  <c r="Q2649" i="1"/>
  <c r="S766" i="1"/>
  <c r="Q766" i="1"/>
  <c r="S717" i="1"/>
  <c r="Q110" i="1"/>
  <c r="S2804" i="1"/>
  <c r="Q2804" i="1"/>
  <c r="S1699" i="1"/>
  <c r="Q1699" i="1"/>
  <c r="S849" i="1"/>
  <c r="Q849" i="1"/>
  <c r="S2022" i="1"/>
  <c r="Q847" i="1"/>
  <c r="Q896" i="1"/>
  <c r="Q282" i="1"/>
  <c r="Q271" i="1"/>
  <c r="Q2055" i="1"/>
  <c r="S238" i="1"/>
  <c r="Q238" i="1"/>
  <c r="S2322" i="1"/>
  <c r="Q2322" i="1"/>
  <c r="S43" i="1"/>
  <c r="Q43" i="1"/>
  <c r="S259" i="1"/>
  <c r="Q259" i="1"/>
  <c r="S258" i="1"/>
  <c r="S2279" i="1"/>
  <c r="Q2279" i="1"/>
  <c r="Q343" i="1"/>
  <c r="S1598" i="1"/>
  <c r="Q1598" i="1"/>
  <c r="S1597" i="1"/>
  <c r="S2789" i="1"/>
  <c r="Q2789" i="1"/>
  <c r="S2139" i="1"/>
  <c r="Q2139" i="1"/>
  <c r="Q255" i="1"/>
  <c r="Q886" i="1"/>
  <c r="S710" i="1"/>
  <c r="Q710" i="1"/>
  <c r="S2110" i="1"/>
  <c r="Q2110" i="1"/>
  <c r="S2081" i="1"/>
  <c r="Q1770" i="1"/>
  <c r="Q1628" i="1"/>
  <c r="S595" i="1"/>
  <c r="Q595" i="1"/>
  <c r="S1217" i="1"/>
  <c r="Q1217" i="1"/>
  <c r="Q688" i="1"/>
  <c r="S2472" i="1"/>
  <c r="S400" i="1"/>
  <c r="S51" i="1"/>
  <c r="Q51" i="1"/>
  <c r="Q1913" i="1"/>
  <c r="S1050" i="1"/>
  <c r="Q1050" i="1"/>
  <c r="S2488" i="1"/>
  <c r="S2255" i="1"/>
  <c r="Q2255" i="1"/>
  <c r="Q1319" i="1"/>
  <c r="Q1900" i="1"/>
  <c r="S1231" i="1"/>
  <c r="S1771" i="1"/>
  <c r="S1839" i="1"/>
  <c r="Q1839" i="1"/>
  <c r="S303" i="1"/>
  <c r="Q303" i="1"/>
  <c r="S2455" i="1"/>
  <c r="Q2455" i="1"/>
  <c r="S2824" i="1"/>
  <c r="Q2824" i="1"/>
  <c r="S2138" i="1"/>
  <c r="Q2138" i="1"/>
  <c r="Q1932" i="1"/>
  <c r="S840" i="1"/>
  <c r="Q840" i="1"/>
  <c r="S2490" i="1"/>
  <c r="S375" i="1"/>
  <c r="Q375" i="1"/>
  <c r="S374" i="1"/>
  <c r="S2610" i="1"/>
  <c r="Q1403" i="1"/>
  <c r="S1060" i="1"/>
  <c r="S1058" i="1"/>
  <c r="Q361" i="1"/>
  <c r="S1840" i="1"/>
  <c r="Q1840" i="1"/>
  <c r="S1962" i="1"/>
  <c r="Q1962" i="1"/>
  <c r="S1762" i="1"/>
  <c r="Q1762" i="1"/>
  <c r="S1761" i="1"/>
  <c r="S2195" i="1"/>
  <c r="Q2195" i="1"/>
  <c r="S1655" i="1"/>
  <c r="Q1655" i="1"/>
  <c r="S2635" i="1"/>
  <c r="Q2635" i="1"/>
  <c r="S1680" i="1"/>
  <c r="Q1680" i="1"/>
  <c r="S1863" i="1"/>
  <c r="Q1863" i="1"/>
  <c r="S1812" i="1"/>
  <c r="Q1812" i="1"/>
  <c r="S1360" i="1"/>
  <c r="Q1360" i="1"/>
  <c r="S181" i="1"/>
  <c r="Q181" i="1"/>
  <c r="Q1433" i="1"/>
  <c r="S536" i="1"/>
  <c r="Q536" i="1"/>
  <c r="S1951" i="1"/>
  <c r="Q1951" i="1"/>
  <c r="S1262" i="1"/>
  <c r="Q1262" i="1"/>
  <c r="S1261" i="1"/>
  <c r="S179" i="1"/>
  <c r="Q179" i="1"/>
  <c r="S178" i="1"/>
  <c r="S2374" i="1"/>
  <c r="Q2374" i="1"/>
  <c r="Q2733" i="1"/>
  <c r="Q2655" i="1"/>
  <c r="S555" i="1"/>
  <c r="Q555" i="1"/>
  <c r="S126" i="1"/>
  <c r="Q126" i="1"/>
  <c r="S125" i="1"/>
  <c r="S1633" i="1"/>
  <c r="S2073" i="1"/>
  <c r="Q2073" i="1"/>
  <c r="S495" i="1"/>
  <c r="S737" i="1"/>
  <c r="Q737" i="1"/>
  <c r="S2463" i="1"/>
  <c r="Q2463" i="1"/>
  <c r="S1094" i="1"/>
  <c r="Q1094" i="1"/>
  <c r="S99" i="1"/>
  <c r="Q99" i="1"/>
  <c r="S2436" i="1"/>
  <c r="Q2436" i="1"/>
  <c r="S1810" i="1"/>
  <c r="Q1810" i="1"/>
  <c r="S1809" i="1"/>
  <c r="Q515" i="1"/>
  <c r="S1091" i="1"/>
  <c r="Q1091" i="1"/>
  <c r="S2219" i="1"/>
  <c r="S2359" i="1"/>
  <c r="S874" i="1"/>
  <c r="Q874" i="1"/>
  <c r="Q2392" i="1"/>
  <c r="S2841" i="1"/>
  <c r="Q2841" i="1"/>
  <c r="S2030" i="1"/>
  <c r="Q2030" i="1"/>
  <c r="S1998" i="1"/>
  <c r="Q1998" i="1"/>
  <c r="S2629" i="1"/>
  <c r="Q2629" i="1"/>
  <c r="Q1428" i="1"/>
  <c r="Q2124" i="1"/>
  <c r="S974" i="1"/>
  <c r="Q974" i="1"/>
  <c r="S1162" i="1"/>
  <c r="Q1162" i="1"/>
  <c r="S1928" i="1"/>
  <c r="Q1928" i="1"/>
  <c r="S1415" i="1"/>
  <c r="Q1415" i="1"/>
  <c r="S1170" i="1"/>
  <c r="Q1170" i="1"/>
  <c r="Q1431" i="1"/>
  <c r="Q447" i="1"/>
  <c r="S1205" i="1"/>
  <c r="Q1205" i="1"/>
  <c r="S1518" i="1"/>
  <c r="Q1518" i="1"/>
  <c r="S1343" i="1"/>
  <c r="Q1343" i="1"/>
  <c r="S696" i="1"/>
  <c r="Q696" i="1"/>
  <c r="S722" i="1"/>
  <c r="Q722" i="1"/>
  <c r="S599" i="1"/>
  <c r="Q599" i="1"/>
  <c r="S936" i="1"/>
  <c r="Q936" i="1"/>
  <c r="S490" i="1"/>
  <c r="Q490" i="1"/>
  <c r="S2853" i="1"/>
  <c r="Q2853" i="1"/>
  <c r="S1484" i="1"/>
  <c r="Q1484" i="1"/>
  <c r="S21" i="1"/>
  <c r="Q21" i="1"/>
  <c r="S1589" i="1"/>
  <c r="Q1589" i="1"/>
  <c r="Q643" i="1"/>
  <c r="S109" i="1"/>
  <c r="Q2646" i="1"/>
  <c r="S846" i="1"/>
  <c r="Q846" i="1"/>
  <c r="S895" i="1"/>
  <c r="S281" i="1"/>
  <c r="Q281" i="1"/>
  <c r="S280" i="1"/>
  <c r="S2054" i="1"/>
  <c r="Q2054" i="1"/>
  <c r="Q2060" i="1"/>
  <c r="S1265" i="1"/>
  <c r="Q1265" i="1"/>
  <c r="Q2466" i="1"/>
  <c r="Q1575" i="1"/>
  <c r="Q1242" i="1"/>
  <c r="S342" i="1"/>
  <c r="Q342" i="1"/>
  <c r="S257" i="1"/>
  <c r="Q257" i="1"/>
  <c r="S256" i="1"/>
  <c r="Q1497" i="1"/>
  <c r="S2061" i="1"/>
  <c r="Q728" i="1"/>
  <c r="S385" i="1"/>
  <c r="Q385" i="1"/>
  <c r="S384" i="1"/>
  <c r="S254" i="1"/>
  <c r="S885" i="1"/>
  <c r="Q885" i="1"/>
  <c r="Q2616" i="1"/>
  <c r="S1769" i="1"/>
  <c r="S1627" i="1"/>
  <c r="Q2222" i="1"/>
  <c r="Q1466" i="1"/>
  <c r="Q321" i="1"/>
  <c r="S1912" i="1"/>
  <c r="S2029" i="1"/>
  <c r="Q1203" i="1"/>
  <c r="S2127" i="1"/>
  <c r="Q2127" i="1"/>
  <c r="S1897" i="1"/>
  <c r="Q1897" i="1"/>
  <c r="S818" i="1"/>
  <c r="S1899" i="1"/>
  <c r="Q1118" i="1"/>
  <c r="S2083" i="1"/>
  <c r="Q619" i="1"/>
  <c r="S1925" i="1"/>
  <c r="S565" i="1"/>
  <c r="Q565" i="1"/>
  <c r="S1547" i="1"/>
  <c r="Q1547" i="1"/>
  <c r="Q2831" i="1"/>
  <c r="S2741" i="1"/>
  <c r="Q891" i="1"/>
  <c r="S1673" i="1"/>
  <c r="Q1673" i="1"/>
  <c r="S751" i="1"/>
  <c r="S1790" i="1"/>
  <c r="S1767" i="1"/>
  <c r="Q2619" i="1"/>
  <c r="Q920" i="1"/>
  <c r="S2274" i="1"/>
  <c r="Q2274" i="1"/>
  <c r="Q511" i="1"/>
  <c r="S2058" i="1"/>
  <c r="S1889" i="1"/>
  <c r="Q1889" i="1"/>
  <c r="S858" i="1"/>
  <c r="Q858" i="1"/>
  <c r="S2595" i="1"/>
  <c r="Q2595" i="1"/>
  <c r="S522" i="1"/>
  <c r="Q522" i="1"/>
  <c r="S521" i="1"/>
  <c r="S2521" i="1"/>
  <c r="Q2521" i="1"/>
  <c r="S1208" i="1"/>
  <c r="Q1208" i="1"/>
  <c r="S611" i="1"/>
  <c r="Q611" i="1"/>
  <c r="S561" i="1"/>
  <c r="Q561" i="1"/>
  <c r="S1061" i="1"/>
  <c r="Q1061" i="1"/>
  <c r="S1885" i="1"/>
  <c r="Q1885" i="1"/>
  <c r="S2650" i="1"/>
  <c r="S617" i="1"/>
  <c r="Q617" i="1"/>
  <c r="S616" i="1"/>
  <c r="S2668" i="1"/>
  <c r="Q2668" i="1"/>
  <c r="S1014" i="1"/>
  <c r="Q1014" i="1"/>
  <c r="S2295" i="1"/>
  <c r="Q2295" i="1"/>
  <c r="S2632" i="1"/>
  <c r="Q2632" i="1"/>
  <c r="S205" i="1"/>
  <c r="S1432" i="1"/>
  <c r="S625" i="1"/>
  <c r="Q625" i="1"/>
  <c r="S2700" i="1"/>
  <c r="Q2700" i="1"/>
  <c r="S2705" i="1"/>
  <c r="Q2705" i="1"/>
  <c r="S1871" i="1"/>
  <c r="Q1871" i="1"/>
  <c r="S417" i="1"/>
  <c r="Q417" i="1"/>
  <c r="S416" i="1"/>
  <c r="S593" i="1"/>
  <c r="Q593" i="1"/>
  <c r="S2468" i="1"/>
  <c r="Q2468" i="1"/>
  <c r="S743" i="1"/>
  <c r="Q743" i="1"/>
  <c r="S2732" i="1"/>
  <c r="Q2732" i="1"/>
  <c r="Q1182" i="1"/>
  <c r="S2654" i="1"/>
  <c r="S156" i="1"/>
  <c r="S493" i="1"/>
  <c r="Q493" i="1"/>
  <c r="S313" i="1"/>
  <c r="Q313" i="1"/>
  <c r="S312" i="1"/>
  <c r="S1419" i="1"/>
  <c r="Q1454" i="1"/>
  <c r="S2530" i="1"/>
  <c r="Q2530" i="1"/>
  <c r="S483" i="1"/>
  <c r="Q483" i="1"/>
  <c r="Q2452" i="1"/>
  <c r="Q1724" i="1"/>
  <c r="S514" i="1"/>
  <c r="Q514" i="1"/>
  <c r="S933" i="1"/>
  <c r="Q933" i="1"/>
  <c r="Q2371" i="1"/>
  <c r="S1541" i="1"/>
  <c r="Q1541" i="1"/>
  <c r="S499" i="1"/>
  <c r="Q499" i="1"/>
  <c r="S498" i="1"/>
  <c r="S2391" i="1"/>
  <c r="Q2391" i="1"/>
  <c r="S1220" i="1"/>
  <c r="Q1220" i="1"/>
  <c r="Q2385" i="1"/>
  <c r="S1427" i="1"/>
  <c r="Q1427" i="1"/>
  <c r="S83" i="1"/>
  <c r="Q83" i="1"/>
  <c r="S2123" i="1"/>
  <c r="Q2396" i="1"/>
  <c r="S475" i="1"/>
  <c r="Q475" i="1"/>
  <c r="S2382" i="1"/>
  <c r="Q2382" i="1"/>
  <c r="S2381" i="1"/>
  <c r="S1386" i="1"/>
  <c r="Q1386" i="1"/>
  <c r="Q1099" i="1"/>
  <c r="S1430" i="1"/>
  <c r="Q1430" i="1"/>
  <c r="S446" i="1"/>
  <c r="Q1031" i="1"/>
  <c r="Q2770" i="1"/>
  <c r="Q2112" i="1"/>
  <c r="Q1622" i="1"/>
  <c r="S108" i="1"/>
  <c r="Q2118" i="1"/>
  <c r="S133" i="1"/>
  <c r="Q133" i="1"/>
  <c r="S132" i="1"/>
  <c r="S98" i="1"/>
  <c r="S325" i="1"/>
  <c r="Q325" i="1"/>
  <c r="Q683" i="1"/>
  <c r="S382" i="1"/>
  <c r="Q382" i="1"/>
  <c r="S2437" i="1"/>
  <c r="Q452" i="1"/>
  <c r="Q2728" i="1"/>
  <c r="S642" i="1"/>
  <c r="Q642" i="1"/>
  <c r="S2460" i="1"/>
  <c r="Q2460" i="1"/>
  <c r="S732" i="1"/>
  <c r="Q732" i="1"/>
  <c r="S2645" i="1"/>
  <c r="Q2645" i="1"/>
  <c r="Q2409" i="1"/>
  <c r="Q2034" i="1"/>
  <c r="S2059" i="1"/>
  <c r="Q2059" i="1"/>
  <c r="S2523" i="1"/>
  <c r="Q2523" i="1"/>
  <c r="S2158" i="1"/>
  <c r="Q2158" i="1"/>
  <c r="Q2057" i="1"/>
  <c r="S2465" i="1"/>
  <c r="Q2465" i="1"/>
  <c r="S822" i="1"/>
  <c r="Q822" i="1"/>
  <c r="S1574" i="1"/>
  <c r="Q1574" i="1"/>
  <c r="S1241" i="1"/>
  <c r="Q1020" i="1"/>
  <c r="S1496" i="1"/>
  <c r="Q27" i="1"/>
  <c r="Q1055" i="1"/>
  <c r="S727" i="1"/>
  <c r="Q727" i="1"/>
  <c r="S726" i="1"/>
  <c r="Q914" i="1"/>
  <c r="Q1398" i="1"/>
  <c r="S2048" i="1"/>
  <c r="Q2048" i="1"/>
  <c r="S2615" i="1"/>
  <c r="Q2609" i="1"/>
  <c r="S1974" i="1"/>
  <c r="Q332" i="1"/>
  <c r="S2221" i="1"/>
  <c r="Q2833" i="1"/>
  <c r="S926" i="1"/>
  <c r="Q926" i="1"/>
  <c r="S2130" i="1"/>
  <c r="S1276" i="1"/>
  <c r="Q1276" i="1"/>
  <c r="S320" i="1"/>
  <c r="S223" i="1"/>
  <c r="Q223" i="1"/>
  <c r="S608" i="1"/>
  <c r="S1270" i="1"/>
  <c r="Q1369" i="1"/>
  <c r="Q1831" i="1"/>
  <c r="S888" i="1"/>
  <c r="S1729" i="1"/>
  <c r="S1354" i="1"/>
  <c r="Q1354" i="1"/>
  <c r="Q2777" i="1"/>
  <c r="S2126" i="1"/>
  <c r="Q2126" i="1"/>
  <c r="S2165" i="1"/>
  <c r="Q2165" i="1"/>
  <c r="S2286" i="1"/>
  <c r="Q2286" i="1"/>
  <c r="S2018" i="1"/>
  <c r="Q2018" i="1"/>
  <c r="S823" i="1"/>
  <c r="Q2021" i="1"/>
  <c r="Q2746" i="1"/>
  <c r="S2214" i="1"/>
  <c r="Q2214" i="1"/>
  <c r="S63" i="1"/>
  <c r="Q63" i="1"/>
  <c r="S1731" i="1"/>
  <c r="Q1731" i="1"/>
  <c r="S748" i="1"/>
  <c r="Q748" i="1"/>
  <c r="S363" i="1"/>
  <c r="Q363" i="1"/>
  <c r="S479" i="1"/>
  <c r="Q479" i="1"/>
  <c r="S113" i="1"/>
  <c r="Q113" i="1"/>
  <c r="S112" i="1"/>
  <c r="S2423" i="1"/>
  <c r="Q2423" i="1"/>
  <c r="Q2448" i="1"/>
  <c r="S956" i="1"/>
  <c r="Q956" i="1"/>
  <c r="S1410" i="1"/>
  <c r="Q1410" i="1"/>
  <c r="S1283" i="1"/>
  <c r="Q1283" i="1"/>
  <c r="Q762" i="1"/>
  <c r="S350" i="1"/>
  <c r="Q350" i="1"/>
  <c r="S349" i="1"/>
  <c r="S1252" i="1"/>
  <c r="Q1252" i="1"/>
  <c r="S1181" i="1"/>
  <c r="S2166" i="1"/>
  <c r="Q2166" i="1"/>
  <c r="S1733" i="1"/>
  <c r="Q1733" i="1"/>
  <c r="S2861" i="1"/>
  <c r="Q2861" i="1"/>
  <c r="S1142" i="1"/>
  <c r="Q1142" i="1"/>
  <c r="Q1432" i="1"/>
  <c r="S2451" i="1"/>
  <c r="S1723" i="1"/>
  <c r="S2473" i="1"/>
  <c r="Q2473" i="1"/>
  <c r="S2489" i="1"/>
  <c r="Q2489" i="1"/>
  <c r="S1477" i="1"/>
  <c r="Q1477" i="1"/>
  <c r="S2825" i="1"/>
  <c r="Q2825" i="1"/>
  <c r="S2384" i="1"/>
  <c r="Q2265" i="1"/>
  <c r="S2395" i="1"/>
  <c r="Q1088" i="1"/>
  <c r="Q1213" i="1"/>
  <c r="S1098" i="1"/>
  <c r="Q1098" i="1"/>
  <c r="Q2659" i="1"/>
  <c r="S1030" i="1"/>
  <c r="S2769" i="1"/>
  <c r="Q2769" i="1"/>
  <c r="S2111" i="1"/>
  <c r="S1391" i="1"/>
  <c r="Q1391" i="1"/>
  <c r="S1621" i="1"/>
  <c r="Q1621" i="1"/>
  <c r="S1338" i="1"/>
  <c r="Q1338" i="1"/>
  <c r="Q2858" i="1"/>
  <c r="S2263" i="1"/>
  <c r="S989" i="1"/>
  <c r="Q989" i="1"/>
  <c r="S682" i="1"/>
  <c r="Q682" i="1"/>
  <c r="S1716" i="1"/>
  <c r="Q1716" i="1"/>
  <c r="S1154" i="1"/>
  <c r="Q1154" i="1"/>
  <c r="S451" i="1"/>
  <c r="S2727" i="1"/>
  <c r="Q2727" i="1"/>
  <c r="S1259" i="1"/>
  <c r="Q1259" i="1"/>
  <c r="Q1268" i="1"/>
  <c r="S2408" i="1"/>
  <c r="Q2408" i="1"/>
  <c r="Q359" i="1"/>
  <c r="S2033" i="1"/>
  <c r="Q2419" i="1"/>
  <c r="S1722" i="1"/>
  <c r="Q1722" i="1"/>
  <c r="S2141" i="1"/>
  <c r="Q768" i="1"/>
  <c r="S2709" i="1"/>
  <c r="Q2709" i="1"/>
  <c r="S2056" i="1"/>
  <c r="Q2380" i="1"/>
  <c r="Q1328" i="1"/>
  <c r="Q1235" i="1"/>
  <c r="S1019" i="1"/>
  <c r="Q1019" i="1"/>
  <c r="S1164" i="1"/>
  <c r="Q1164" i="1"/>
  <c r="Q826" i="1"/>
  <c r="S2606" i="1"/>
  <c r="Q2606" i="1"/>
  <c r="Q1949" i="1"/>
  <c r="S26" i="1"/>
  <c r="Q26" i="1"/>
  <c r="Q2785" i="1"/>
  <c r="Q2621" i="1"/>
  <c r="S913" i="1"/>
  <c r="Q913" i="1"/>
  <c r="Q353" i="1"/>
  <c r="S1397" i="1"/>
  <c r="Q1397" i="1"/>
  <c r="S2608" i="1"/>
  <c r="Q2608" i="1"/>
  <c r="Q1780" i="1"/>
  <c r="S2832" i="1"/>
  <c r="Q1228" i="1"/>
  <c r="S2407" i="1"/>
  <c r="Q315" i="1"/>
  <c r="Q1613" i="1"/>
  <c r="Q2231" i="1"/>
  <c r="S2639" i="1"/>
  <c r="S2607" i="1"/>
  <c r="S2501" i="1"/>
  <c r="Q2501" i="1"/>
  <c r="Q1615" i="1"/>
  <c r="S362" i="1"/>
  <c r="Q703" i="1"/>
  <c r="S310" i="1"/>
  <c r="Q310" i="1"/>
  <c r="Q1521" i="1"/>
  <c r="Q2412" i="1"/>
  <c r="S1075" i="1"/>
  <c r="Q1075" i="1"/>
  <c r="S676" i="1"/>
  <c r="S1618" i="1"/>
  <c r="Q1618" i="1"/>
  <c r="Q1231" i="1"/>
  <c r="S1078" i="1"/>
  <c r="S339" i="1"/>
  <c r="Q339" i="1"/>
  <c r="S338" i="1"/>
  <c r="S263" i="1"/>
  <c r="Q263" i="1"/>
  <c r="Q1025" i="1"/>
  <c r="S1754" i="1"/>
  <c r="Q1754" i="1"/>
  <c r="S917" i="1"/>
  <c r="Q917" i="1"/>
  <c r="S2401" i="1"/>
  <c r="Q2401" i="1"/>
  <c r="S2204" i="1"/>
  <c r="Q2204" i="1"/>
  <c r="Q2197" i="1"/>
  <c r="S1029" i="1"/>
  <c r="Q1029" i="1"/>
  <c r="S583" i="1"/>
  <c r="Q583" i="1"/>
  <c r="S2041" i="1"/>
  <c r="Q2041" i="1"/>
  <c r="S868" i="1"/>
  <c r="Q868" i="1"/>
  <c r="S2129" i="1"/>
  <c r="Q2129" i="1"/>
  <c r="S2742" i="1"/>
  <c r="Q2742" i="1"/>
  <c r="S1474" i="1"/>
  <c r="Q1474" i="1"/>
  <c r="S1543" i="1"/>
  <c r="Q1543" i="1"/>
  <c r="S249" i="1"/>
  <c r="Q249" i="1"/>
  <c r="S248" i="1"/>
  <c r="Q1505" i="1"/>
  <c r="Q1600" i="1"/>
  <c r="S78" i="1"/>
  <c r="Q78" i="1"/>
  <c r="S2008" i="1"/>
  <c r="Q2008" i="1"/>
  <c r="S602" i="1"/>
  <c r="Q602" i="1"/>
  <c r="S7" i="1"/>
  <c r="Q7" i="1"/>
  <c r="S6" i="1"/>
  <c r="S215" i="1"/>
  <c r="Q215" i="1"/>
  <c r="S214" i="1"/>
  <c r="S2045" i="1"/>
  <c r="Q2045" i="1"/>
  <c r="S889" i="1"/>
  <c r="Q889" i="1"/>
  <c r="Q902" i="1"/>
  <c r="S2264" i="1"/>
  <c r="Q2643" i="1"/>
  <c r="S307" i="1"/>
  <c r="Q307" i="1"/>
  <c r="S1087" i="1"/>
  <c r="Q1087" i="1"/>
  <c r="Q267" i="1"/>
  <c r="S1448" i="1"/>
  <c r="Q1448" i="1"/>
  <c r="Q1538" i="1"/>
  <c r="S1212" i="1"/>
  <c r="Q1212" i="1"/>
  <c r="S2658" i="1"/>
  <c r="Q2658" i="1"/>
  <c r="S253" i="1"/>
  <c r="Q253" i="1"/>
  <c r="S707" i="1"/>
  <c r="Q707" i="1"/>
  <c r="S706" i="1"/>
  <c r="Q2535" i="1"/>
  <c r="S2857" i="1"/>
  <c r="Q2857" i="1"/>
  <c r="Q2481" i="1"/>
  <c r="S983" i="1"/>
  <c r="Q983" i="1"/>
  <c r="S982" i="1"/>
  <c r="S2172" i="1"/>
  <c r="Q2172" i="1"/>
  <c r="S1302" i="1"/>
  <c r="Q1302" i="1"/>
  <c r="S1267" i="1"/>
  <c r="S2491" i="1"/>
  <c r="Q2491" i="1"/>
  <c r="S147" i="1"/>
  <c r="Q147" i="1"/>
  <c r="S146" i="1"/>
  <c r="S2364" i="1"/>
  <c r="Q2364" i="1"/>
  <c r="S2277" i="1"/>
  <c r="Q2277" i="1"/>
  <c r="Q2526" i="1"/>
  <c r="S358" i="1"/>
  <c r="Q358" i="1"/>
  <c r="S357" i="1"/>
  <c r="S2418" i="1"/>
  <c r="Q2418" i="1"/>
  <c r="S767" i="1"/>
  <c r="S2379" i="1"/>
  <c r="Q2379" i="1"/>
  <c r="S1327" i="1"/>
  <c r="S1234" i="1"/>
  <c r="Q1234" i="1"/>
  <c r="S825" i="1"/>
  <c r="S441" i="1"/>
  <c r="S1057" i="1"/>
  <c r="Q1057" i="1"/>
  <c r="S1948" i="1"/>
  <c r="S2784" i="1"/>
  <c r="Q2784" i="1"/>
  <c r="S2640" i="1"/>
  <c r="Q2640" i="1"/>
  <c r="Q980" i="1"/>
  <c r="S2620" i="1"/>
  <c r="S352" i="1"/>
  <c r="Q352" i="1"/>
  <c r="Q908" i="1"/>
  <c r="S2546" i="1"/>
  <c r="Q2546" i="1"/>
  <c r="Q232" i="1"/>
  <c r="Q1102" i="1"/>
  <c r="S378" i="1"/>
  <c r="Q378" i="1"/>
  <c r="S1779" i="1"/>
  <c r="Q1779" i="1"/>
  <c r="S314" i="1"/>
  <c r="S2183" i="1"/>
  <c r="Q2183" i="1"/>
  <c r="S2850" i="1"/>
  <c r="Q2850" i="1"/>
  <c r="Q509" i="1"/>
  <c r="S2270" i="1"/>
  <c r="S1612" i="1"/>
  <c r="Q1612" i="1"/>
  <c r="S1942" i="1"/>
  <c r="Q1942" i="1"/>
  <c r="Q2685" i="1"/>
  <c r="S1225" i="1"/>
  <c r="Q1225" i="1"/>
  <c r="Q1512" i="1"/>
  <c r="Q1878" i="1"/>
  <c r="Q1351" i="1"/>
  <c r="S1570" i="1"/>
  <c r="Q1570" i="1"/>
  <c r="S1707" i="1"/>
  <c r="Q1707" i="1"/>
  <c r="Q725" i="1"/>
  <c r="S582" i="1"/>
  <c r="Q582" i="1"/>
  <c r="S2737" i="1"/>
  <c r="Q2737" i="1"/>
  <c r="Q1875" i="1"/>
  <c r="S1002" i="1"/>
  <c r="Q1002" i="1"/>
  <c r="Q2235" i="1"/>
  <c r="S1609" i="1"/>
  <c r="Q1609" i="1"/>
  <c r="S879" i="1"/>
  <c r="Q879" i="1"/>
  <c r="S629" i="1"/>
  <c r="Q629" i="1"/>
  <c r="S628" i="1"/>
  <c r="S387" i="1"/>
  <c r="Q387" i="1"/>
  <c r="S386" i="1"/>
  <c r="S1728" i="1"/>
  <c r="Q1728" i="1"/>
  <c r="S2514" i="1"/>
  <c r="Q2514" i="1"/>
  <c r="S2663" i="1"/>
  <c r="Q2663" i="1"/>
  <c r="S2447" i="1"/>
  <c r="S142" i="1"/>
  <c r="Q142" i="1"/>
  <c r="Q2812" i="1"/>
  <c r="S289" i="1"/>
  <c r="Q289" i="1"/>
  <c r="S288" i="1"/>
  <c r="S1022" i="1"/>
  <c r="Q1022" i="1"/>
  <c r="S1938" i="1"/>
  <c r="Q1938" i="1"/>
  <c r="S1694" i="1"/>
  <c r="Q1694" i="1"/>
  <c r="S2730" i="1"/>
  <c r="Q2730" i="1"/>
  <c r="S1486" i="1"/>
  <c r="Q1486" i="1"/>
  <c r="S1137" i="1"/>
  <c r="Q1137" i="1"/>
  <c r="S419" i="1"/>
  <c r="Q419" i="1"/>
  <c r="Q1479" i="1"/>
  <c r="Q2486" i="1"/>
  <c r="S1658" i="1"/>
  <c r="Q1658" i="1"/>
  <c r="S1657" i="1"/>
  <c r="Q750" i="1"/>
  <c r="Q1960" i="1"/>
  <c r="S2163" i="1"/>
  <c r="Q2163" i="1"/>
  <c r="S2038" i="1"/>
  <c r="Q2038" i="1"/>
  <c r="S1093" i="1"/>
  <c r="S2196" i="1"/>
  <c r="S856" i="1"/>
  <c r="Q856" i="1"/>
  <c r="S1052" i="1"/>
  <c r="S1945" i="1"/>
  <c r="S899" i="1"/>
  <c r="Q899" i="1"/>
  <c r="Q872" i="1"/>
  <c r="S2446" i="1"/>
  <c r="Q2446" i="1"/>
  <c r="Q1564" i="1"/>
  <c r="S1110" i="1"/>
  <c r="Q1110" i="1"/>
  <c r="Q2579" i="1"/>
  <c r="S2681" i="1"/>
  <c r="Q2681" i="1"/>
  <c r="S973" i="1"/>
  <c r="Q2518" i="1"/>
  <c r="S2253" i="1"/>
  <c r="Q2253" i="1"/>
  <c r="S794" i="1"/>
  <c r="Q335" i="1"/>
  <c r="S2153" i="1"/>
  <c r="Q2153" i="1"/>
  <c r="S1587" i="1"/>
  <c r="Q1587" i="1"/>
  <c r="Q458" i="1"/>
  <c r="S202" i="1"/>
  <c r="Q202" i="1"/>
  <c r="S1700" i="1"/>
  <c r="S1504" i="1"/>
  <c r="S1599" i="1"/>
  <c r="S2288" i="1"/>
  <c r="Q2288" i="1"/>
  <c r="S1250" i="1"/>
  <c r="Q1250" i="1"/>
  <c r="S2313" i="1"/>
  <c r="Q2313" i="1"/>
  <c r="S2693" i="1"/>
  <c r="Q187" i="1"/>
  <c r="S2266" i="1"/>
  <c r="S1495" i="1"/>
  <c r="Q1495" i="1"/>
  <c r="S2303" i="1"/>
  <c r="Q2303" i="1"/>
  <c r="Q1279" i="1"/>
  <c r="S734" i="1"/>
  <c r="Q734" i="1"/>
  <c r="S1650" i="1"/>
  <c r="Q1650" i="1"/>
  <c r="S1649" i="1"/>
  <c r="Q546" i="1"/>
  <c r="S752" i="1"/>
  <c r="Q752" i="1"/>
  <c r="Q2395" i="1"/>
  <c r="Q2080" i="1"/>
  <c r="S1558" i="1"/>
  <c r="S901" i="1"/>
  <c r="S2561" i="1"/>
  <c r="Q2561" i="1"/>
  <c r="S1858" i="1"/>
  <c r="Q1858" i="1"/>
  <c r="S2642" i="1"/>
  <c r="Q2642" i="1"/>
  <c r="S2176" i="1"/>
  <c r="Q2176" i="1"/>
  <c r="S2092" i="1"/>
  <c r="Q2092" i="1"/>
  <c r="S266" i="1"/>
  <c r="Q266" i="1"/>
  <c r="S265" i="1"/>
  <c r="S1537" i="1"/>
  <c r="Q1537" i="1"/>
  <c r="S1186" i="1"/>
  <c r="Q1186" i="1"/>
  <c r="S2716" i="1"/>
  <c r="Q2716" i="1"/>
  <c r="S2738" i="1"/>
  <c r="Q2738" i="1"/>
  <c r="Q1903" i="1"/>
  <c r="Q2588" i="1"/>
  <c r="S2534" i="1"/>
  <c r="S2185" i="1"/>
  <c r="Q2185" i="1"/>
  <c r="S2480" i="1"/>
  <c r="S211" i="1"/>
  <c r="Q211" i="1"/>
  <c r="S210" i="1"/>
  <c r="S226" i="1"/>
  <c r="Q226" i="1"/>
  <c r="S395" i="1"/>
  <c r="Q395" i="1"/>
  <c r="S1362" i="1"/>
  <c r="Q1362" i="1"/>
  <c r="Q1064" i="1"/>
  <c r="S817" i="1"/>
  <c r="Q817" i="1"/>
  <c r="S821" i="1"/>
  <c r="Q2586" i="1"/>
  <c r="Q1157" i="1"/>
  <c r="S2525" i="1"/>
  <c r="Q2525" i="1"/>
  <c r="Q175" i="1"/>
  <c r="S968" i="1"/>
  <c r="Q968" i="1"/>
  <c r="S391" i="1"/>
  <c r="S45" i="1"/>
  <c r="Q2282" i="1"/>
  <c r="S1348" i="1"/>
  <c r="Q1348" i="1"/>
  <c r="S1824" i="1"/>
  <c r="Q1824" i="1"/>
  <c r="S2601" i="1"/>
  <c r="Q2601" i="1"/>
  <c r="S1138" i="1"/>
  <c r="Q1158" i="1"/>
  <c r="Q2307" i="1"/>
  <c r="Q1535" i="1"/>
  <c r="S979" i="1"/>
  <c r="Q645" i="1"/>
  <c r="S994" i="1"/>
  <c r="Q994" i="1"/>
  <c r="S830" i="1"/>
  <c r="Q830" i="1"/>
  <c r="S829" i="1"/>
  <c r="Q1047" i="1"/>
  <c r="S1898" i="1"/>
  <c r="S907" i="1"/>
  <c r="Q907" i="1"/>
  <c r="S231" i="1"/>
  <c r="Q231" i="1"/>
  <c r="S230" i="1"/>
  <c r="S1101" i="1"/>
  <c r="Q1101" i="1"/>
  <c r="S1582" i="1"/>
  <c r="Q1582" i="1"/>
  <c r="S1581" i="1"/>
  <c r="S165" i="1"/>
  <c r="Q165" i="1"/>
  <c r="Q1393" i="1"/>
  <c r="S1677" i="1"/>
  <c r="S1167" i="1"/>
  <c r="Q1167" i="1"/>
  <c r="Q864" i="1"/>
  <c r="S1888" i="1"/>
  <c r="Q1888" i="1"/>
  <c r="S295" i="1"/>
  <c r="Q295" i="1"/>
  <c r="S1401" i="1"/>
  <c r="Q1401" i="1"/>
  <c r="S598" i="1"/>
  <c r="S2478" i="1"/>
  <c r="Q2478" i="1"/>
  <c r="Q1184" i="1"/>
  <c r="S2429" i="1"/>
  <c r="S2442" i="1"/>
  <c r="S1481" i="1"/>
  <c r="Q1767" i="1"/>
  <c r="S1357" i="1"/>
  <c r="Q1357" i="1"/>
  <c r="Q1364" i="1"/>
  <c r="S1389" i="1"/>
  <c r="Q1389" i="1"/>
  <c r="S317" i="1"/>
  <c r="Q317" i="1"/>
  <c r="S316" i="1"/>
  <c r="S910" i="1"/>
  <c r="Q2724" i="1"/>
  <c r="S1873" i="1"/>
  <c r="Q1873" i="1"/>
  <c r="Q1829" i="1"/>
  <c r="S785" i="1"/>
  <c r="Q785" i="1"/>
  <c r="S2084" i="1"/>
  <c r="Q2084" i="1"/>
  <c r="S894" i="1"/>
  <c r="Q894" i="1"/>
  <c r="S911" i="1"/>
  <c r="Q911" i="1"/>
  <c r="S2256" i="1"/>
  <c r="Q2256" i="1"/>
  <c r="S1855" i="1"/>
  <c r="Q1855" i="1"/>
  <c r="S1478" i="1"/>
  <c r="S2485" i="1"/>
  <c r="Q2485" i="1"/>
  <c r="S2653" i="1"/>
  <c r="Q2653" i="1"/>
  <c r="S1959" i="1"/>
  <c r="Q1959" i="1"/>
  <c r="S1311" i="1"/>
  <c r="Q1311" i="1"/>
  <c r="S427" i="1"/>
  <c r="Q427" i="1"/>
  <c r="S2201" i="1"/>
  <c r="Q2201" i="1"/>
  <c r="S871" i="1"/>
  <c r="Q871" i="1"/>
  <c r="S1563" i="1"/>
  <c r="Q1563" i="1"/>
  <c r="S549" i="1"/>
  <c r="Q549" i="1"/>
  <c r="S2578" i="1"/>
  <c r="Q2578" i="1"/>
  <c r="S772" i="1"/>
  <c r="Q772" i="1"/>
  <c r="S502" i="1"/>
  <c r="Q502" i="1"/>
  <c r="S2169" i="1"/>
  <c r="Q2169" i="1"/>
  <c r="S1379" i="1"/>
  <c r="Q1379" i="1"/>
  <c r="S334" i="1"/>
  <c r="Q334" i="1"/>
  <c r="S1626" i="1"/>
  <c r="Q1626" i="1"/>
  <c r="S457" i="1"/>
  <c r="Q457" i="1"/>
  <c r="S1749" i="1"/>
  <c r="Q1749" i="1"/>
  <c r="S186" i="1"/>
  <c r="Q186" i="1"/>
  <c r="S1944" i="1"/>
  <c r="Q1944" i="1"/>
  <c r="S1973" i="1"/>
  <c r="Q1973" i="1"/>
  <c r="S293" i="1"/>
  <c r="Q293" i="1"/>
  <c r="S292" i="1"/>
  <c r="S677" i="1"/>
  <c r="Q677" i="1"/>
  <c r="S1278" i="1"/>
  <c r="Q1278" i="1"/>
  <c r="S927" i="1"/>
  <c r="Q927" i="1"/>
  <c r="S2511" i="1"/>
  <c r="Q2511" i="1"/>
  <c r="S545" i="1"/>
  <c r="Q545" i="1"/>
  <c r="S803" i="1"/>
  <c r="Q803" i="1"/>
  <c r="S802" i="1"/>
  <c r="S623" i="1"/>
  <c r="Q623" i="1"/>
  <c r="S380" i="1"/>
  <c r="Q380" i="1"/>
  <c r="S2394" i="1"/>
  <c r="Q1920" i="1"/>
  <c r="Q1457" i="1"/>
  <c r="S2443" i="1"/>
  <c r="Q2443" i="1"/>
  <c r="S2623" i="1"/>
  <c r="Q2623" i="1"/>
  <c r="Q1419" i="1"/>
  <c r="Q1151" i="1"/>
  <c r="Q1802" i="1"/>
  <c r="S2787" i="1"/>
  <c r="Q2787" i="1"/>
  <c r="Q2761" i="1"/>
  <c r="S2817" i="1"/>
  <c r="Q2817" i="1"/>
  <c r="Q1797" i="1"/>
  <c r="S1902" i="1"/>
  <c r="Q1902" i="1"/>
  <c r="S1901" i="1"/>
  <c r="S2587" i="1"/>
  <c r="S819" i="1"/>
  <c r="Q819" i="1"/>
  <c r="Q1181" i="1"/>
  <c r="Q659" i="1"/>
  <c r="S526" i="1"/>
  <c r="Q526" i="1"/>
  <c r="S1542" i="1"/>
  <c r="S2336" i="1"/>
  <c r="Q2336" i="1"/>
  <c r="S1063" i="1"/>
  <c r="Q1063" i="1"/>
  <c r="S1062" i="1"/>
  <c r="Q2755" i="1"/>
  <c r="S2585" i="1"/>
  <c r="Q2585" i="1"/>
  <c r="S1281" i="1"/>
  <c r="Q1281" i="1"/>
  <c r="S828" i="1"/>
  <c r="Q828" i="1"/>
  <c r="S174" i="1"/>
  <c r="Q174" i="1"/>
  <c r="S2281" i="1"/>
  <c r="Q2281" i="1"/>
  <c r="S2144" i="1"/>
  <c r="Q2144" i="1"/>
  <c r="S2284" i="1"/>
  <c r="Q2284" i="1"/>
  <c r="Q1245" i="1"/>
  <c r="Q1747" i="1"/>
  <c r="S94" i="1"/>
  <c r="Q94" i="1"/>
  <c r="S93" i="1"/>
  <c r="Q1554" i="1"/>
  <c r="Q2543" i="1"/>
  <c r="S2306" i="1"/>
  <c r="Q2306" i="1"/>
  <c r="S2305" i="1"/>
  <c r="S1534" i="1"/>
  <c r="Q1534" i="1"/>
  <c r="S644" i="1"/>
  <c r="Q647" i="1"/>
  <c r="S1046" i="1"/>
  <c r="S1392" i="1"/>
  <c r="S771" i="1"/>
  <c r="S1141" i="1"/>
  <c r="Q1141" i="1"/>
  <c r="S863" i="1"/>
  <c r="Q863" i="1"/>
  <c r="Q1820" i="1"/>
  <c r="Q520" i="1"/>
  <c r="S1730" i="1"/>
  <c r="Q1730" i="1"/>
  <c r="Q1307" i="1"/>
  <c r="S1896" i="1"/>
  <c r="S2803" i="1"/>
  <c r="Q2803" i="1"/>
  <c r="Q1201" i="1"/>
  <c r="S188" i="1"/>
  <c r="Q650" i="1"/>
  <c r="S2037" i="1"/>
  <c r="Q2037" i="1"/>
  <c r="Q414" i="1"/>
  <c r="S455" i="1"/>
  <c r="Q455" i="1"/>
  <c r="S2631" i="1"/>
  <c r="Q2631" i="1"/>
  <c r="S1079" i="1"/>
  <c r="Q1079" i="1"/>
  <c r="Q675" i="1"/>
  <c r="S525" i="1"/>
  <c r="Q525" i="1"/>
  <c r="S2699" i="1"/>
  <c r="Q2699" i="1"/>
  <c r="Q495" i="1"/>
  <c r="S2143" i="1"/>
  <c r="S2846" i="1"/>
  <c r="Q2846" i="1"/>
  <c r="Q2123" i="1"/>
  <c r="S2398" i="1"/>
  <c r="Q2398" i="1"/>
  <c r="S1287" i="1"/>
  <c r="S331" i="1"/>
  <c r="S687" i="1"/>
  <c r="S2673" i="1"/>
  <c r="R580" i="1"/>
  <c r="Q581" i="1"/>
  <c r="O581" i="1"/>
  <c r="S106" i="1"/>
  <c r="Q106" i="1"/>
  <c r="S2752" i="1"/>
  <c r="S2433" i="1"/>
  <c r="S946" i="1"/>
  <c r="S19" i="1"/>
  <c r="Q19" i="1"/>
  <c r="S733" i="1"/>
  <c r="S633" i="1"/>
  <c r="S955" i="1"/>
  <c r="S1950" i="1"/>
  <c r="S2157" i="1"/>
  <c r="S2625" i="1"/>
  <c r="S2751" i="1"/>
  <c r="S2283" i="1"/>
  <c r="Q1408" i="1"/>
  <c r="S1604" i="1"/>
  <c r="S2175" i="1"/>
  <c r="S2502" i="1"/>
  <c r="S1845" i="1"/>
  <c r="S62" i="1"/>
  <c r="S1674" i="1"/>
  <c r="S2328" i="1"/>
  <c r="S1176" i="1"/>
  <c r="S996" i="1"/>
  <c r="S2053" i="1"/>
  <c r="R1720" i="1"/>
  <c r="Q1721" i="1"/>
  <c r="O1721" i="1"/>
  <c r="S2405" i="1"/>
  <c r="S1340" i="1"/>
  <c r="S2775" i="1"/>
  <c r="S1775" i="1"/>
  <c r="S2536" i="1"/>
  <c r="S448" i="1"/>
  <c r="S507" i="1"/>
  <c r="S1540" i="1"/>
  <c r="S2330" i="1"/>
  <c r="S2574" i="1"/>
  <c r="S2251" i="1"/>
  <c r="S804" i="1"/>
  <c r="S379" i="1"/>
  <c r="S2844" i="1"/>
  <c r="S2086" i="1"/>
  <c r="S787" i="1"/>
  <c r="S158" i="1"/>
  <c r="S1133" i="1"/>
  <c r="S967" i="1"/>
  <c r="S2565" i="1"/>
  <c r="S1954" i="1"/>
  <c r="Q2275" i="1"/>
  <c r="S1952" i="1"/>
  <c r="S1778" i="1"/>
  <c r="Q1778" i="1"/>
  <c r="S1429" i="1"/>
  <c r="S74" i="1"/>
  <c r="Q74" i="1"/>
  <c r="S1712" i="1"/>
  <c r="S1112" i="1"/>
  <c r="S2602" i="1"/>
  <c r="S699" i="1"/>
  <c r="S695" i="1"/>
  <c r="S2107" i="1"/>
  <c r="Q264" i="1"/>
  <c r="Q2121" i="1"/>
  <c r="S1461" i="1"/>
  <c r="S855" i="1"/>
  <c r="Q855" i="1"/>
  <c r="S1437" i="1"/>
  <c r="S2289" i="1"/>
  <c r="Q463" i="1"/>
  <c r="S661" i="1"/>
  <c r="S1961" i="1"/>
  <c r="S1662" i="1"/>
  <c r="S2145" i="1"/>
  <c r="S1588" i="1"/>
  <c r="Q235" i="1"/>
  <c r="S590" i="1"/>
  <c r="S2036" i="1"/>
  <c r="S1489" i="1"/>
  <c r="S121" i="1"/>
  <c r="Q121" i="1"/>
  <c r="S2098" i="1"/>
  <c r="Q2098" i="1"/>
  <c r="S49" i="1"/>
  <c r="Q49" i="1"/>
  <c r="S2556" i="1"/>
  <c r="S1368" i="1"/>
  <c r="S618" i="1"/>
  <c r="S2506" i="1"/>
  <c r="Q2506" i="1"/>
  <c r="S1350" i="1"/>
  <c r="S1830" i="1"/>
  <c r="S2695" i="1"/>
  <c r="S2830" i="1"/>
  <c r="S702" i="1"/>
  <c r="S2269" i="1"/>
  <c r="S2718" i="1"/>
  <c r="S2427" i="1"/>
  <c r="S1363" i="1"/>
  <c r="S413" i="1"/>
  <c r="S890" i="1"/>
  <c r="S2262" i="1"/>
  <c r="S2411" i="1"/>
  <c r="S2240" i="1"/>
  <c r="S2223" i="1"/>
  <c r="S2757" i="1"/>
  <c r="S17" i="1"/>
  <c r="Q17" i="1"/>
  <c r="S674" i="1"/>
  <c r="S2377" i="1"/>
  <c r="S791" i="1"/>
  <c r="Q791" i="1"/>
  <c r="S261" i="1"/>
  <c r="Q261" i="1"/>
  <c r="S2440" i="1"/>
  <c r="S1890" i="1"/>
  <c r="S2776" i="1"/>
  <c r="S221" i="1"/>
  <c r="Q221" i="1"/>
  <c r="S1931" i="1"/>
  <c r="S875" i="1"/>
  <c r="S1144" i="1"/>
  <c r="S1266" i="1"/>
  <c r="S1966" i="1"/>
  <c r="S59" i="1"/>
  <c r="Q2830" i="1"/>
  <c r="S163" i="1"/>
  <c r="Q163" i="1"/>
  <c r="S2618" i="1"/>
  <c r="Q1818" i="1"/>
  <c r="S494" i="1"/>
  <c r="S833" i="1"/>
  <c r="S724" i="1"/>
  <c r="S1230" i="1"/>
  <c r="S1616" i="1"/>
  <c r="S2207" i="1"/>
  <c r="S919" i="1"/>
  <c r="S151" i="1"/>
  <c r="Q151" i="1"/>
  <c r="S1645" i="1"/>
  <c r="S2020" i="1"/>
  <c r="S2740" i="1"/>
  <c r="S2723" i="1"/>
  <c r="S277" i="1"/>
  <c r="Q277" i="1"/>
  <c r="S1492" i="1"/>
  <c r="S1402" i="1"/>
  <c r="S2612" i="1"/>
  <c r="S1660" i="1"/>
  <c r="S510" i="1"/>
  <c r="S2122" i="1"/>
  <c r="S2745" i="1"/>
  <c r="S2116" i="1"/>
  <c r="S931" i="1"/>
  <c r="S2570" i="1"/>
  <c r="S1874" i="1"/>
  <c r="S1490" i="1"/>
  <c r="S1685" i="1"/>
  <c r="S2103" i="1"/>
  <c r="S851" i="1"/>
  <c r="S218" i="1"/>
  <c r="Q218" i="1"/>
  <c r="S1024" i="1"/>
  <c r="Q2673" i="1"/>
  <c r="S2508" i="1"/>
  <c r="Q1931" i="1"/>
  <c r="S297" i="1"/>
  <c r="Q297" i="1"/>
  <c r="S2234" i="1"/>
  <c r="S1828" i="1"/>
  <c r="S1332" i="1"/>
  <c r="S2414" i="1"/>
  <c r="S1480" i="1"/>
  <c r="S2838" i="1"/>
  <c r="S1384" i="1"/>
  <c r="S360" i="1"/>
  <c r="S878" i="1"/>
  <c r="S1086" i="1"/>
  <c r="Q1086" i="1"/>
  <c r="S1709" i="1"/>
  <c r="S2814" i="1"/>
  <c r="S1100" i="1"/>
  <c r="S2007" i="1"/>
  <c r="S1337" i="1"/>
  <c r="S1211" i="1"/>
  <c r="S199" i="1"/>
  <c r="Q199" i="1"/>
  <c r="S2065" i="1"/>
  <c r="S2698" i="1"/>
  <c r="S2560" i="1"/>
  <c r="S898" i="1"/>
  <c r="Q898" i="1"/>
  <c r="S2829" i="1"/>
  <c r="Q2829" i="1"/>
  <c r="S1817" i="1"/>
  <c r="S1476" i="1"/>
  <c r="S1161" i="1"/>
  <c r="S1759" i="1"/>
  <c r="S1990" i="1"/>
  <c r="S2823" i="1"/>
  <c r="S1304" i="1"/>
  <c r="S935" i="1"/>
  <c r="Q935" i="1"/>
  <c r="S942" i="1"/>
  <c r="Q942" i="1"/>
  <c r="Q1861" i="1"/>
  <c r="S2308" i="1"/>
  <c r="S1741" i="1"/>
  <c r="Q1607" i="1"/>
  <c r="S14" i="1"/>
  <c r="Q14" i="1"/>
  <c r="S1610" i="1"/>
  <c r="S2810" i="1"/>
  <c r="S1602" i="1"/>
  <c r="S1837" i="1"/>
  <c r="S2759" i="1"/>
  <c r="S1811" i="1"/>
  <c r="S1958" i="1"/>
  <c r="S2672" i="1"/>
  <c r="S533" i="1"/>
  <c r="Q533" i="1"/>
  <c r="Q882" i="1"/>
  <c r="S1483" i="1"/>
  <c r="S1640" i="1"/>
  <c r="S2242" i="1"/>
  <c r="S1930" i="1"/>
  <c r="S1388" i="1"/>
  <c r="S2554" i="1"/>
  <c r="Q2554" i="1"/>
  <c r="S2182" i="1"/>
  <c r="Q2116" i="1"/>
  <c r="S988" i="1"/>
  <c r="S2540" i="1"/>
  <c r="Q2005" i="1"/>
  <c r="S2597" i="1"/>
  <c r="Q2597" i="1"/>
  <c r="S1782" i="1"/>
  <c r="R2147" i="1"/>
  <c r="S2146" i="1" s="1"/>
  <c r="Q2148" i="1"/>
  <c r="O2148" i="1"/>
  <c r="S1511" i="1"/>
  <c r="S2666" i="1"/>
  <c r="S1877" i="1"/>
  <c r="S1614" i="1"/>
  <c r="S649" i="1"/>
  <c r="S1766" i="1"/>
  <c r="Q1766" i="1"/>
  <c r="S541" i="1"/>
  <c r="Q541" i="1"/>
  <c r="S1719" i="1"/>
  <c r="S782" i="1"/>
  <c r="Q782" i="1"/>
  <c r="S1190" i="1"/>
  <c r="S2320" i="1"/>
  <c r="S1520" i="1"/>
  <c r="S1676" i="1"/>
  <c r="S2351" i="1"/>
  <c r="S2063" i="1"/>
  <c r="S2013" i="1"/>
  <c r="S1793" i="1"/>
  <c r="S1562" i="1"/>
  <c r="S2072" i="1"/>
  <c r="S1224" i="1"/>
  <c r="S143" i="1"/>
  <c r="S2475" i="1"/>
  <c r="S2644" i="1"/>
  <c r="S610" i="1"/>
  <c r="S1804" i="1"/>
  <c r="S781" i="1"/>
  <c r="S2544" i="1"/>
  <c r="S1069" i="1"/>
  <c r="Q2136" i="1"/>
  <c r="S1361" i="1"/>
  <c r="S2212" i="1"/>
  <c r="S681" i="1"/>
  <c r="Q681" i="1"/>
  <c r="S2765" i="1"/>
  <c r="S355" i="1"/>
  <c r="Q355" i="1"/>
  <c r="S1569" i="1"/>
  <c r="S1299" i="1"/>
  <c r="S558" i="1"/>
  <c r="S2026" i="1"/>
  <c r="S656" i="1"/>
  <c r="S867" i="1"/>
  <c r="Q867" i="1"/>
  <c r="S1399" i="1"/>
  <c r="S912" i="1"/>
  <c r="S2783" i="1"/>
  <c r="S1968" i="1"/>
  <c r="S601" i="1"/>
  <c r="S757" i="1"/>
  <c r="Q757" i="1"/>
  <c r="S739" i="1"/>
  <c r="Q739" i="1"/>
  <c r="S1860" i="1"/>
  <c r="S115" i="1"/>
  <c r="Q115" i="1"/>
  <c r="S1333" i="1"/>
  <c r="S1715" i="1"/>
  <c r="S813" i="1"/>
  <c r="S1606" i="1"/>
  <c r="S2350" i="1"/>
  <c r="S1374" i="1"/>
  <c r="S2802" i="1"/>
  <c r="S1625" i="1"/>
  <c r="S2445" i="1"/>
  <c r="S857" i="1"/>
  <c r="S2424" i="1"/>
  <c r="S2862" i="1"/>
  <c r="S1153" i="1"/>
  <c r="S394" i="1"/>
  <c r="S2211" i="1"/>
  <c r="S714" i="1"/>
  <c r="S1253" i="1"/>
  <c r="S753" i="1"/>
  <c r="S2600" i="1"/>
  <c r="S1652" i="1"/>
  <c r="S2133" i="1"/>
  <c r="S1285" i="1"/>
  <c r="S1169" i="1"/>
  <c r="S881" i="1"/>
  <c r="S370" i="1"/>
  <c r="Q1804" i="1"/>
  <c r="S2115" i="1"/>
  <c r="S1442" i="1"/>
  <c r="S2373" i="1"/>
  <c r="S1721" i="1"/>
  <c r="S2004" i="1"/>
  <c r="S690" i="1"/>
  <c r="S638" i="1"/>
  <c r="S347" i="1"/>
  <c r="S1113" i="1"/>
  <c r="S2247" i="1"/>
  <c r="S2710" i="1"/>
  <c r="S2358" i="1"/>
  <c r="S1819" i="1"/>
  <c r="S519" i="1"/>
  <c r="Q519" i="1"/>
  <c r="S1643" i="1"/>
  <c r="S67" i="1"/>
  <c r="Q67" i="1"/>
  <c r="S508" i="1"/>
  <c r="S2415" i="1"/>
  <c r="Q2592" i="1"/>
  <c r="S1076" i="1"/>
  <c r="S1344" i="1"/>
  <c r="S2596" i="1"/>
  <c r="S2300" i="1"/>
  <c r="S42" i="1"/>
  <c r="S622" i="1"/>
  <c r="S2252" i="1"/>
  <c r="S2778" i="1"/>
  <c r="S1862" i="1"/>
  <c r="S1857" i="1"/>
  <c r="S2708" i="1"/>
  <c r="S2826" i="1"/>
  <c r="S2280" i="1"/>
  <c r="S2484" i="1"/>
  <c r="S1577" i="1"/>
  <c r="S1732" i="1"/>
  <c r="S222" i="1"/>
  <c r="S1884" i="1"/>
  <c r="S2399" i="1"/>
  <c r="S77" i="1"/>
  <c r="S1301" i="1"/>
  <c r="S1226" i="1"/>
  <c r="S2500" i="1"/>
  <c r="S884" i="1"/>
  <c r="S524" i="1"/>
  <c r="S1033" i="1"/>
  <c r="S542" i="1"/>
  <c r="S1815" i="1"/>
  <c r="S2276" i="1"/>
  <c r="S845" i="1"/>
  <c r="S848" i="1"/>
  <c r="S1894" i="1"/>
  <c r="Q1894" i="1"/>
  <c r="S893" i="1"/>
  <c r="S1494" i="1"/>
  <c r="S2135" i="1"/>
  <c r="S1927" i="1"/>
  <c r="S2203" i="1"/>
  <c r="Q2072" i="1"/>
  <c r="S1498" i="1"/>
  <c r="Q2748" i="1"/>
  <c r="S162" i="1"/>
  <c r="S615" i="1"/>
  <c r="Q615" i="1"/>
  <c r="S1905" i="1"/>
  <c r="S1971" i="1"/>
  <c r="S2617" i="1"/>
  <c r="S309" i="1"/>
  <c r="Q309" i="1"/>
  <c r="S1565" i="1"/>
  <c r="S2318" i="1"/>
  <c r="Q2318" i="1"/>
  <c r="Q1775" i="1"/>
  <c r="Q1304" i="1"/>
  <c r="S2001" i="1"/>
  <c r="S2577" i="1"/>
  <c r="Q1153" i="1"/>
  <c r="S170" i="1"/>
  <c r="S916" i="1"/>
  <c r="S381" i="1"/>
  <c r="Q2775" i="1"/>
  <c r="S2849" i="1"/>
  <c r="S2628" i="1"/>
  <c r="Q2133" i="1"/>
  <c r="S570" i="1"/>
  <c r="S589" i="1"/>
  <c r="Q589" i="1"/>
  <c r="Q2003" i="1"/>
  <c r="S2095" i="1"/>
  <c r="S2216" i="1"/>
  <c r="S2515" i="1"/>
  <c r="Q1958" i="1"/>
  <c r="S1257" i="1"/>
  <c r="S2749" i="1"/>
  <c r="S1039" i="1"/>
  <c r="S2390" i="1"/>
  <c r="S2278" i="1"/>
  <c r="S2682" i="1"/>
  <c r="S322" i="1"/>
  <c r="Q331" i="1"/>
  <c r="S2137" i="1"/>
  <c r="S971" i="1"/>
  <c r="S1803" i="1"/>
  <c r="Q299" i="1"/>
  <c r="S984" i="1"/>
  <c r="Q881" i="1"/>
  <c r="S925" i="1"/>
  <c r="Q2247" i="1"/>
  <c r="S2070" i="1"/>
  <c r="S831" i="1"/>
  <c r="S1758" i="1"/>
  <c r="Q1758" i="1"/>
  <c r="R1123" i="1"/>
  <c r="Q1124" i="1"/>
  <c r="O1124" i="1"/>
  <c r="S177" i="1"/>
  <c r="Q177" i="1"/>
  <c r="S2168" i="1"/>
  <c r="S2113" i="1"/>
  <c r="S1748" i="1"/>
  <c r="S1109" i="1"/>
  <c r="S544" i="1"/>
  <c r="S1556" i="1"/>
  <c r="S474" i="1"/>
  <c r="Q474" i="1"/>
  <c r="S2548" i="1"/>
  <c r="Q2261" i="1"/>
  <c r="S2675" i="1"/>
  <c r="S842" i="1"/>
  <c r="S237" i="1"/>
  <c r="Q237" i="1"/>
  <c r="S671" i="1"/>
  <c r="S2302" i="1"/>
  <c r="S329" i="1"/>
  <c r="Q329" i="1"/>
  <c r="S2856" i="1"/>
  <c r="S2550" i="1"/>
  <c r="S905" i="1"/>
  <c r="S1347" i="1"/>
  <c r="Q412" i="1"/>
  <c r="S2071" i="1"/>
  <c r="S2747" i="1"/>
  <c r="S1236" i="1"/>
  <c r="S2652" i="1"/>
  <c r="S801" i="1"/>
  <c r="Q801" i="1"/>
  <c r="S68" i="1"/>
  <c r="Q884" i="1"/>
  <c r="S1506" i="1"/>
  <c r="S2680" i="1"/>
  <c r="S373" i="1"/>
  <c r="Q373" i="1"/>
  <c r="Q946" i="1"/>
  <c r="Q1572" i="1"/>
  <c r="S1303" i="1"/>
  <c r="S1044" i="1"/>
  <c r="Q1814" i="1"/>
  <c r="S2816" i="1"/>
  <c r="S1854" i="1"/>
  <c r="S2520" i="1"/>
  <c r="S1870" i="1"/>
  <c r="S2774" i="1"/>
  <c r="S2292" i="1"/>
  <c r="S1738" i="1"/>
  <c r="S773" i="1"/>
  <c r="S2002" i="1"/>
  <c r="S2793" i="1"/>
  <c r="S2187" i="1"/>
  <c r="S1251" i="1"/>
  <c r="S20" i="1"/>
  <c r="S429" i="1"/>
  <c r="Q429" i="1"/>
  <c r="S273" i="1"/>
  <c r="Q273" i="1"/>
  <c r="S2152" i="1"/>
  <c r="S2184" i="1"/>
  <c r="S1314" i="1"/>
  <c r="S1462" i="1"/>
  <c r="S330" i="1"/>
  <c r="S1882" i="1"/>
  <c r="Q2757" i="1"/>
  <c r="Q1990" i="1"/>
  <c r="S784" i="1"/>
  <c r="S298" i="1"/>
  <c r="S1744" i="1"/>
  <c r="S2807" i="1"/>
  <c r="S2246" i="1"/>
  <c r="S1227" i="1"/>
  <c r="S1465" i="1"/>
  <c r="S1187" i="1"/>
  <c r="S569" i="1"/>
  <c r="Q569" i="1"/>
  <c r="S1202" i="1"/>
  <c r="S1045" i="1"/>
  <c r="S1318" i="1"/>
  <c r="S708" i="1"/>
  <c r="S1183" i="1"/>
  <c r="Q1247" i="1"/>
  <c r="S1935" i="1"/>
  <c r="S1672" i="1"/>
  <c r="S461" i="1"/>
  <c r="S2464" i="1"/>
  <c r="S2254" i="1"/>
  <c r="R1336" i="1"/>
  <c r="S1335" i="1" s="1"/>
  <c r="Q1337" i="1"/>
  <c r="O1337" i="1"/>
  <c r="S2378" i="1"/>
  <c r="S1198" i="1"/>
  <c r="Q1198" i="1"/>
  <c r="S2104" i="1"/>
  <c r="S1787" i="1"/>
  <c r="S345" i="1"/>
  <c r="Q345" i="1"/>
  <c r="S560" i="1"/>
  <c r="S1527" i="1"/>
  <c r="S1765" i="1"/>
  <c r="S71" i="1"/>
  <c r="Q71" i="1"/>
  <c r="S1867" i="1"/>
  <c r="S409" i="1"/>
  <c r="Q409" i="1"/>
  <c r="S2510" i="1"/>
  <c r="R2232" i="1"/>
  <c r="Q2233" i="1"/>
  <c r="O2233" i="1"/>
  <c r="S2662" i="1"/>
  <c r="S2297" i="1"/>
  <c r="S2657" i="1"/>
  <c r="S862" i="1"/>
  <c r="S1089" i="1"/>
  <c r="S1546" i="1"/>
  <c r="Q1546" i="1"/>
  <c r="S1750" i="1"/>
  <c r="S1378" i="1"/>
  <c r="Q1378" i="1"/>
  <c r="S2260" i="1"/>
  <c r="S1300" i="1"/>
  <c r="Q663" i="1"/>
  <c r="S1449" i="1"/>
  <c r="Q944" i="1"/>
  <c r="S1682" i="1"/>
  <c r="S731" i="1"/>
  <c r="S2077" i="1"/>
  <c r="S173" i="1"/>
  <c r="Q173" i="1"/>
  <c r="S366" i="1"/>
  <c r="Q366" i="1"/>
  <c r="S501" i="1"/>
  <c r="S1705" i="1"/>
  <c r="Q1857" i="1"/>
  <c r="Q2007" i="1"/>
  <c r="S411" i="1"/>
  <c r="Q2334" i="1"/>
  <c r="S1056" i="1"/>
  <c r="S1218" i="1"/>
  <c r="S938" i="1"/>
  <c r="S797" i="1"/>
  <c r="S1693" i="1"/>
  <c r="S2343" i="1"/>
  <c r="S1745" i="1"/>
  <c r="S883" i="1"/>
  <c r="S439" i="1"/>
  <c r="Q439" i="1"/>
  <c r="S945" i="1"/>
  <c r="S949" i="1"/>
  <c r="S1571" i="1"/>
  <c r="S1233" i="1"/>
  <c r="S2522" i="1"/>
  <c r="S1005" i="1"/>
  <c r="S1608" i="1"/>
  <c r="S1813" i="1"/>
  <c r="Q90" i="1"/>
  <c r="S1654" i="1"/>
  <c r="Q62" i="1"/>
  <c r="S620" i="1"/>
  <c r="Q741" i="1"/>
  <c r="Q2297" i="1"/>
  <c r="S2354" i="1"/>
  <c r="S2458" i="1"/>
  <c r="Q2458" i="1"/>
  <c r="S1128" i="1"/>
  <c r="Q139" i="1"/>
  <c r="S1513" i="1"/>
  <c r="S1447" i="1"/>
  <c r="S2162" i="1"/>
  <c r="S1425" i="1"/>
  <c r="Q2574" i="1"/>
  <c r="S2361" i="1"/>
  <c r="S1887" i="1"/>
  <c r="S2788" i="1"/>
  <c r="S1841" i="1"/>
  <c r="S2715" i="1"/>
  <c r="S2756" i="1"/>
  <c r="S1989" i="1"/>
  <c r="S550" i="1"/>
  <c r="Q2341" i="1"/>
  <c r="S2704" i="1"/>
  <c r="S2312" i="1"/>
  <c r="S1246" i="1"/>
  <c r="S1470" i="1"/>
  <c r="Q1470" i="1"/>
  <c r="S2213" i="1"/>
  <c r="S2363" i="1"/>
  <c r="S1013" i="1"/>
  <c r="S103" i="1"/>
  <c r="Q103" i="1"/>
  <c r="S581" i="1"/>
  <c r="S2171" i="1"/>
  <c r="Q1819" i="1"/>
  <c r="S2461" i="1"/>
  <c r="S1620" i="1"/>
  <c r="S478" i="1"/>
  <c r="S1316" i="1"/>
  <c r="S798" i="1"/>
  <c r="S1872" i="1"/>
  <c r="S2125" i="1"/>
  <c r="S2467" i="1"/>
  <c r="Q2168" i="1"/>
  <c r="S1445" i="1"/>
  <c r="S2720" i="1"/>
  <c r="Q1500" i="1"/>
  <c r="S530" i="1"/>
  <c r="Q530" i="1"/>
  <c r="S2149" i="1"/>
  <c r="S2524" i="1"/>
  <c r="S1185" i="1"/>
  <c r="S201" i="1"/>
  <c r="Q201" i="1"/>
  <c r="S662" i="1"/>
  <c r="S811" i="1"/>
  <c r="S1049" i="1"/>
  <c r="S1698" i="1"/>
  <c r="Q1698" i="1"/>
  <c r="S943" i="1"/>
  <c r="S1514" i="1"/>
  <c r="S1277" i="1"/>
  <c r="S2660" i="1"/>
  <c r="Q123" i="1"/>
  <c r="S2687" i="1"/>
  <c r="S1192" i="1"/>
  <c r="S365" i="1"/>
  <c r="Q365" i="1"/>
  <c r="S1105" i="1"/>
  <c r="S535" i="1"/>
  <c r="S2027" i="1"/>
  <c r="S1856" i="1"/>
  <c r="Q2560" i="1"/>
  <c r="S2852" i="1"/>
  <c r="S2006" i="1"/>
  <c r="S323" i="1"/>
  <c r="S2044" i="1"/>
  <c r="S2641" i="1"/>
  <c r="S2683" i="1"/>
  <c r="Q524" i="1"/>
  <c r="S2333" i="1"/>
  <c r="R1976" i="1"/>
  <c r="S1975" i="1" s="1"/>
  <c r="Q1977" i="1"/>
  <c r="O1977" i="1"/>
  <c r="S2335" i="1"/>
  <c r="Q1719" i="1"/>
  <c r="S2630" i="1"/>
  <c r="S2294" i="1"/>
  <c r="Q1639" i="1"/>
  <c r="Q2229" i="1"/>
  <c r="S815" i="1"/>
  <c r="S2477" i="1"/>
  <c r="S1083" i="1"/>
  <c r="Q2569" i="1"/>
  <c r="S89" i="1"/>
  <c r="Q89" i="1"/>
  <c r="S61" i="1"/>
  <c r="S1573" i="1"/>
  <c r="Q1853" i="1"/>
  <c r="S2594" i="1"/>
  <c r="S2790" i="1"/>
  <c r="S740" i="1"/>
  <c r="S2296" i="1"/>
  <c r="S1010" i="1"/>
  <c r="S1028" i="1"/>
  <c r="S1679" i="1"/>
  <c r="Q1368" i="1"/>
  <c r="S1290" i="1"/>
  <c r="S2189" i="1"/>
  <c r="S2613" i="1"/>
  <c r="Q461" i="1"/>
  <c r="Q2718" i="1"/>
  <c r="S138" i="1"/>
  <c r="Q138" i="1"/>
  <c r="S1753" i="1"/>
  <c r="Q955" i="1"/>
  <c r="S437" i="1"/>
  <c r="Q437" i="1"/>
  <c r="Q1836" i="1"/>
  <c r="S2786" i="1"/>
  <c r="Q1971" i="1"/>
  <c r="S2097" i="1"/>
  <c r="R1294" i="1"/>
  <c r="S1293" i="1" s="1"/>
  <c r="Q1295" i="1"/>
  <c r="O1295" i="1"/>
  <c r="S2573" i="1"/>
  <c r="Q959" i="1"/>
  <c r="Q1210" i="1"/>
  <c r="S2449" i="1"/>
  <c r="S1122" i="1"/>
  <c r="Q2350" i="1"/>
  <c r="Q2411" i="1"/>
  <c r="Q1373" i="1"/>
  <c r="S2164" i="1"/>
  <c r="Q538" i="1"/>
  <c r="S1879" i="1"/>
  <c r="S2340" i="1"/>
  <c r="S1914" i="1"/>
  <c r="S1172" i="1"/>
  <c r="S1591" i="1"/>
  <c r="S2400" i="1"/>
  <c r="S2648" i="1"/>
  <c r="S1834" i="1"/>
  <c r="Q1834" i="1"/>
  <c r="S2091" i="1"/>
  <c r="S1972" i="1"/>
  <c r="S1584" i="1"/>
  <c r="S1670" i="1"/>
  <c r="Q948" i="1"/>
  <c r="S1850" i="1"/>
  <c r="Q2075" i="1"/>
  <c r="S1473" i="1"/>
  <c r="S1400" i="1"/>
  <c r="S1136" i="1"/>
  <c r="S190" i="1"/>
  <c r="S2324" i="1"/>
  <c r="S859" i="1"/>
  <c r="S1140" i="1"/>
  <c r="S2835" i="1"/>
  <c r="S2435" i="1"/>
  <c r="Q1620" i="1"/>
  <c r="S1865" i="1"/>
  <c r="S2167" i="1"/>
  <c r="S2545" i="1"/>
  <c r="S1499" i="1"/>
  <c r="S747" i="1"/>
  <c r="S1282" i="1"/>
  <c r="S1305" i="1"/>
  <c r="S2040" i="1"/>
  <c r="S377" i="1"/>
  <c r="Q377" i="1"/>
  <c r="S2575" i="1"/>
  <c r="S1085" i="1"/>
  <c r="S122" i="1"/>
  <c r="S806" i="1"/>
  <c r="Q2209" i="1"/>
  <c r="S742" i="1"/>
  <c r="S1207" i="1"/>
  <c r="Q1316" i="1"/>
  <c r="S2422" i="1"/>
  <c r="S2559" i="1"/>
  <c r="S327" i="1"/>
  <c r="Q327" i="1"/>
  <c r="S778" i="1"/>
  <c r="Q2260" i="1"/>
  <c r="Q638" i="1"/>
  <c r="S1073" i="1"/>
  <c r="S1718" i="1"/>
  <c r="S9" i="1"/>
  <c r="Q9" i="1"/>
  <c r="S1417" i="1"/>
  <c r="S932" i="1"/>
  <c r="Q924" i="1"/>
  <c r="S1438" i="1"/>
  <c r="S1018" i="1"/>
  <c r="S1638" i="1"/>
  <c r="Q1638" i="1"/>
  <c r="Q777" i="1"/>
  <c r="S2228" i="1"/>
  <c r="S606" i="1"/>
  <c r="Q606" i="1"/>
  <c r="S594" i="1"/>
  <c r="S2568" i="1"/>
  <c r="S960" i="1"/>
  <c r="S641" i="1"/>
  <c r="S745" i="1"/>
  <c r="S1852" i="1"/>
  <c r="Q775" i="1"/>
  <c r="Q1916" i="1"/>
  <c r="Q1066" i="1"/>
  <c r="S2200" i="1"/>
  <c r="S397" i="1"/>
  <c r="Q397" i="1"/>
  <c r="S1367" i="1"/>
  <c r="Q1367" i="1"/>
  <c r="S260" i="1"/>
  <c r="Q713" i="1"/>
  <c r="S460" i="1"/>
  <c r="S2717" i="1"/>
  <c r="S1669" i="1"/>
  <c r="S954" i="1"/>
  <c r="S1835" i="1"/>
  <c r="Q2013" i="1"/>
  <c r="Q1909" i="1"/>
  <c r="S1970" i="1"/>
  <c r="S1390" i="1"/>
  <c r="S1893" i="1"/>
  <c r="S958" i="1"/>
  <c r="S1209" i="1"/>
  <c r="S664" i="1"/>
  <c r="S2797" i="1"/>
  <c r="S39" i="1"/>
  <c r="Q39" i="1"/>
  <c r="S977" i="1"/>
  <c r="S2285" i="1"/>
  <c r="S736" i="1"/>
  <c r="Q2475" i="1"/>
  <c r="S2349" i="1"/>
  <c r="S2410" i="1"/>
  <c r="S1372" i="1"/>
  <c r="S1273" i="1"/>
  <c r="S537" i="1"/>
  <c r="Q1935" i="1"/>
  <c r="Q1036" i="1"/>
  <c r="S630" i="1"/>
  <c r="S70" i="1"/>
  <c r="S1116" i="1"/>
  <c r="S2346" i="1"/>
  <c r="S2684" i="1"/>
  <c r="S1806" i="1"/>
  <c r="S1566" i="1"/>
  <c r="S1200" i="1"/>
  <c r="S107" i="1"/>
  <c r="S2736" i="1"/>
  <c r="S1342" i="1"/>
  <c r="S185" i="1"/>
  <c r="Q185" i="1"/>
  <c r="S2177" i="1"/>
  <c r="S679" i="1"/>
  <c r="Q679" i="1"/>
  <c r="S947" i="1"/>
  <c r="S2074" i="1"/>
  <c r="S1385" i="1"/>
  <c r="S2821" i="1"/>
  <c r="S1177" i="1"/>
  <c r="S827" i="1"/>
  <c r="S567" i="1"/>
  <c r="Q567" i="1"/>
  <c r="S324" i="1"/>
  <c r="Q1925" i="1"/>
  <c r="S1356" i="1"/>
  <c r="S2513" i="1"/>
  <c r="S1619" i="1"/>
  <c r="S426" i="1"/>
  <c r="Q622" i="1"/>
  <c r="S87" i="1"/>
  <c r="Q87" i="1"/>
  <c r="Q878" i="1"/>
  <c r="S2088" i="1"/>
  <c r="S816" i="1"/>
  <c r="S485" i="1"/>
  <c r="Q485" i="1"/>
  <c r="S1706" i="1"/>
  <c r="S2702" i="1"/>
  <c r="S1533" i="1"/>
  <c r="S2159" i="1"/>
  <c r="S2249" i="1"/>
  <c r="S2512" i="1"/>
  <c r="S2768" i="1"/>
  <c r="S665" i="1"/>
  <c r="S2208" i="1"/>
  <c r="S1455" i="1"/>
  <c r="Q560" i="1"/>
  <c r="S1315" i="1"/>
  <c r="S2860" i="1"/>
  <c r="Q2199" i="1"/>
  <c r="S2194" i="1"/>
  <c r="S2259" i="1"/>
  <c r="S637" i="1"/>
  <c r="Q637" i="1"/>
  <c r="S1799" i="1"/>
  <c r="S627" i="1"/>
  <c r="Q627" i="1"/>
  <c r="S2128" i="1"/>
  <c r="S1159" i="1"/>
  <c r="S923" i="1"/>
  <c r="Q649" i="1"/>
  <c r="S120" i="1"/>
  <c r="S776" i="1"/>
  <c r="S2622" i="1"/>
  <c r="Q1068" i="1"/>
  <c r="S1586" i="1"/>
  <c r="S1426" i="1"/>
  <c r="Q922" i="1"/>
  <c r="S2782" i="1"/>
  <c r="S1021" i="1"/>
  <c r="S769" i="1"/>
  <c r="S1038" i="1"/>
  <c r="Q1038" i="1"/>
  <c r="Q1176" i="1"/>
  <c r="S262" i="1"/>
  <c r="S774" i="1"/>
  <c r="S1915" i="1"/>
  <c r="S1065" i="1"/>
  <c r="Q2821" i="1"/>
  <c r="S1823" i="1"/>
  <c r="S2840" i="1"/>
  <c r="S712" i="1"/>
  <c r="S1980" i="1"/>
  <c r="S1310" i="1"/>
  <c r="S1264" i="1"/>
  <c r="S1997" i="1"/>
  <c r="S2012" i="1"/>
  <c r="S1908" i="1"/>
  <c r="S2584" i="1"/>
  <c r="S1838" i="1"/>
  <c r="S1174" i="1"/>
  <c r="S669" i="1"/>
  <c r="Q669" i="1"/>
  <c r="S2230" i="1"/>
  <c r="Q1533" i="1"/>
  <c r="S119" i="1"/>
  <c r="Q119" i="1"/>
  <c r="S2474" i="1"/>
  <c r="S1934" i="1"/>
  <c r="S1035" i="1"/>
  <c r="S2634" i="1"/>
  <c r="S792" i="1"/>
  <c r="Q1136" i="1"/>
  <c r="S1910" i="1"/>
  <c r="S1097" i="1"/>
  <c r="Q904" i="1"/>
  <c r="Q687" i="1"/>
  <c r="S1117" i="1"/>
  <c r="S306" i="1"/>
  <c r="Q306" i="1"/>
  <c r="S1592" i="1"/>
  <c r="S1380" i="1"/>
  <c r="S870" i="1"/>
  <c r="S1406" i="1"/>
  <c r="Q1406" i="1"/>
  <c r="S1435" i="1"/>
  <c r="S1891" i="1"/>
  <c r="S2626" i="1"/>
  <c r="S2798" i="1"/>
  <c r="S592" i="1"/>
  <c r="S105" i="1"/>
  <c r="S1090" i="1"/>
  <c r="S2299" i="1"/>
  <c r="S1549" i="1"/>
  <c r="S554" i="1"/>
  <c r="S1009" i="1"/>
  <c r="Q1009" i="1"/>
  <c r="S1280" i="1"/>
  <c r="S167" i="1"/>
  <c r="Q167" i="1"/>
  <c r="S1258" i="1"/>
  <c r="Q2626" i="1"/>
  <c r="S1924" i="1"/>
  <c r="S1941" i="1"/>
  <c r="Q2752" i="1"/>
  <c r="S1536" i="1"/>
  <c r="S540" i="1"/>
  <c r="S621" i="1"/>
  <c r="S877" i="1"/>
  <c r="S2690" i="1"/>
  <c r="S454" i="1"/>
  <c r="S1179" i="1"/>
  <c r="S997" i="1"/>
  <c r="S1275" i="1"/>
  <c r="S2726" i="1"/>
  <c r="S1074" i="1"/>
  <c r="Q1177" i="1"/>
  <c r="Q997" i="1"/>
  <c r="S1666" i="1"/>
  <c r="Q2776" i="1"/>
  <c r="S433" i="1"/>
  <c r="Q1776" i="1"/>
  <c r="S2050" i="1"/>
  <c r="Q2050" i="1"/>
  <c r="S559" i="1"/>
  <c r="S1727" i="1"/>
  <c r="S58" i="1"/>
  <c r="Q58" i="1"/>
  <c r="S1163" i="1"/>
  <c r="S2337" i="1"/>
  <c r="Q508" i="1"/>
  <c r="S2605" i="1"/>
  <c r="S2309" i="1"/>
  <c r="S2198" i="1"/>
  <c r="S2238" i="1"/>
  <c r="Q2238" i="1"/>
  <c r="Q2575" i="1"/>
  <c r="S2498" i="1"/>
  <c r="Q2252" i="1"/>
  <c r="Q805" i="1"/>
  <c r="S18" i="1"/>
  <c r="S648" i="1"/>
  <c r="S465" i="1"/>
  <c r="Q465" i="1"/>
  <c r="Q788" i="1"/>
  <c r="S991" i="1"/>
  <c r="S1067" i="1"/>
  <c r="S921" i="1"/>
  <c r="S252" i="1"/>
  <c r="S1359" i="1"/>
  <c r="S2492" i="1"/>
  <c r="S2287" i="1"/>
  <c r="S513" i="1"/>
  <c r="Q513" i="1"/>
  <c r="S1175" i="1"/>
  <c r="S337" i="1"/>
  <c r="Q337" i="1"/>
  <c r="S2820" i="1"/>
  <c r="S631" i="1"/>
  <c r="S1166" i="1"/>
  <c r="Q1953" i="1"/>
  <c r="S1204" i="1"/>
  <c r="Q1113" i="1"/>
  <c r="S2459" i="1"/>
  <c r="S2387" i="1"/>
  <c r="S1923" i="1"/>
  <c r="Q1462" i="1"/>
  <c r="S1409" i="1"/>
  <c r="S1757" i="1"/>
  <c r="S1940" i="1"/>
  <c r="S1532" i="1"/>
  <c r="Q1438" i="1"/>
  <c r="Q662" i="1"/>
  <c r="S2403" i="1"/>
  <c r="Q2146" i="1"/>
  <c r="S149" i="1"/>
  <c r="Q149" i="1"/>
  <c r="Q591" i="1"/>
  <c r="S1135" i="1"/>
  <c r="S1249" i="1"/>
  <c r="Q1490" i="1"/>
  <c r="S1531" i="1"/>
  <c r="S102" i="1"/>
  <c r="S903" i="1"/>
  <c r="S686" i="1"/>
  <c r="Q686" i="1"/>
  <c r="S1464" i="1" l="1"/>
  <c r="Q1464" i="1"/>
  <c r="S1976" i="1"/>
  <c r="Q1976" i="1"/>
  <c r="S580" i="1"/>
  <c r="Q580" i="1"/>
  <c r="S2232" i="1"/>
  <c r="Q2232" i="1"/>
  <c r="S2231" i="1"/>
  <c r="S1123" i="1"/>
  <c r="Q1123" i="1"/>
  <c r="S1848" i="1"/>
  <c r="Q1848" i="1"/>
  <c r="S579" i="1"/>
  <c r="S2388" i="1"/>
  <c r="Q2388" i="1"/>
  <c r="S2372" i="1"/>
  <c r="Q2372" i="1"/>
  <c r="S1080" i="1"/>
  <c r="Q1080" i="1"/>
  <c r="S1294" i="1"/>
  <c r="Q1294" i="1"/>
  <c r="S1720" i="1"/>
  <c r="Q1720" i="1"/>
  <c r="S1336" i="1"/>
  <c r="Q1336" i="1"/>
  <c r="S1463" i="1"/>
  <c r="S2147" i="1"/>
  <c r="Q2147" i="1"/>
  <c r="S2360" i="1"/>
  <c r="Q2360" i="1"/>
</calcChain>
</file>

<file path=xl/sharedStrings.xml><?xml version="1.0" encoding="utf-8"?>
<sst xmlns="http://schemas.openxmlformats.org/spreadsheetml/2006/main" count="56" uniqueCount="48">
  <si>
    <t>Date</t>
  </si>
  <si>
    <t>Open</t>
  </si>
  <si>
    <t>High</t>
  </si>
  <si>
    <t>Low</t>
  </si>
  <si>
    <t>Close</t>
  </si>
  <si>
    <t>Adj Close</t>
  </si>
  <si>
    <t>Volume</t>
  </si>
  <si>
    <t>y</t>
  </si>
  <si>
    <t>x1</t>
  </si>
  <si>
    <t>x2</t>
  </si>
  <si>
    <t>x3</t>
  </si>
  <si>
    <t>x4</t>
  </si>
  <si>
    <t>x5</t>
  </si>
  <si>
    <t>close upside-down</t>
  </si>
  <si>
    <t>x0</t>
  </si>
  <si>
    <t>Change</t>
  </si>
  <si>
    <t>Gain</t>
  </si>
  <si>
    <t>Loss</t>
  </si>
  <si>
    <t>Avg Gain</t>
  </si>
  <si>
    <t>Avg Loss</t>
  </si>
  <si>
    <t>RS</t>
  </si>
  <si>
    <t>14-day RSI</t>
  </si>
  <si>
    <t>MA 2</t>
  </si>
  <si>
    <t>MA 3</t>
  </si>
  <si>
    <t>MA 5</t>
  </si>
  <si>
    <t>EMA 2</t>
  </si>
  <si>
    <t>EMA 3</t>
  </si>
  <si>
    <t>EMA 5</t>
  </si>
  <si>
    <t>yesterday</t>
  </si>
  <si>
    <t>alpha:</t>
  </si>
  <si>
    <t>typical price</t>
  </si>
  <si>
    <t>open upside-down</t>
  </si>
  <si>
    <t>High upside-down</t>
  </si>
  <si>
    <t>Low upside-down</t>
  </si>
  <si>
    <t>Volume upside-down</t>
  </si>
  <si>
    <t>Raw Money Flow</t>
  </si>
  <si>
    <t>14-period Positive Money Flow</t>
  </si>
  <si>
    <t>14-period Negative Money Flow</t>
  </si>
  <si>
    <t>Money Flow Ratio</t>
  </si>
  <si>
    <t>1-period Positive Money Flow</t>
  </si>
  <si>
    <t>1-period Negative Money Flow</t>
  </si>
  <si>
    <t>mfi today</t>
  </si>
  <si>
    <t>14-day mfi</t>
  </si>
  <si>
    <t>r1</t>
  </si>
  <si>
    <t>r2</t>
  </si>
  <si>
    <t>r3</t>
  </si>
  <si>
    <t>r4</t>
  </si>
  <si>
    <t>date upside-down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</si>
</sst>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8F2E2"/>
        <bgColor indexed="64"/>
      </patternFill>
    </fill>
    <fill>
      <patternFill patternType="solid">
        <fgColor theme="8" tint="0.79998168889431442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DashDot">
        <color indexed="64"/>
      </left>
      <right style="mediumDashDot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DashDot">
        <color indexed="64"/>
      </left>
      <right style="mediumDashDot">
        <color indexed="64"/>
      </right>
      <top style="thin">
        <color indexed="64"/>
      </top>
      <bottom style="thin">
        <color indexed="64"/>
      </bottom>
      <diagonal/>
    </border>
    <border>
      <left style="mediumDashDot">
        <color indexed="64"/>
      </left>
      <right style="mediumDashDot">
        <color indexed="64"/>
      </right>
      <top style="thin">
        <color indexed="64"/>
      </top>
      <bottom style="medium">
        <color indexed="64"/>
      </bottom>
      <diagonal/>
    </border>
    <border>
      <left style="mediumDashDot">
        <color indexed="64"/>
      </left>
      <right style="mediumDashDot">
        <color indexed="64"/>
      </right>
      <top/>
      <bottom style="thin">
        <color indexed="64"/>
      </bottom>
      <diagonal/>
    </border>
    <border>
      <left style="mediumDashDot">
        <color indexed="64"/>
      </left>
      <right/>
      <top style="thin">
        <color indexed="64"/>
      </top>
      <bottom/>
      <diagonal/>
    </border>
    <border>
      <left/>
      <right style="mediumDashDot">
        <color indexed="64"/>
      </right>
      <top style="thin">
        <color indexed="64"/>
      </top>
      <bottom/>
      <diagonal/>
    </border>
    <border>
      <left style="mediumDashDot">
        <color indexed="64"/>
      </left>
      <right/>
      <top/>
      <bottom/>
      <diagonal/>
    </border>
    <border>
      <left/>
      <right style="mediumDashDot">
        <color indexed="64"/>
      </right>
      <top/>
      <bottom/>
      <diagonal/>
    </border>
    <border>
      <left style="mediumDashDot">
        <color indexed="64"/>
      </left>
      <right/>
      <top/>
      <bottom style="medium">
        <color indexed="64"/>
      </bottom>
      <diagonal/>
    </border>
    <border>
      <left/>
      <right style="mediumDashDot">
        <color indexed="64"/>
      </right>
      <top/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1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6" fillId="0" borderId="12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25" xfId="0" applyBorder="1"/>
    <xf numFmtId="0" fontId="0" fillId="0" borderId="28" xfId="0" applyBorder="1"/>
    <xf numFmtId="0" fontId="0" fillId="0" borderId="29" xfId="0" applyBorder="1"/>
    <xf numFmtId="0" fontId="0" fillId="0" borderId="36" xfId="0" applyBorder="1"/>
    <xf numFmtId="0" fontId="0" fillId="0" borderId="20" xfId="0" applyBorder="1"/>
    <xf numFmtId="0" fontId="0" fillId="0" borderId="1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16" fillId="0" borderId="20" xfId="0" applyFont="1" applyBorder="1" applyAlignment="1">
      <alignment horizontal="center" vertical="center" wrapText="1"/>
    </xf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35" borderId="11" xfId="0" applyFill="1" applyBorder="1" applyAlignment="1">
      <alignment horizontal="center" vertical="center" wrapText="1"/>
    </xf>
    <xf numFmtId="0" fontId="0" fillId="35" borderId="13" xfId="0" applyFill="1" applyBorder="1" applyAlignment="1">
      <alignment horizontal="center" vertical="center"/>
    </xf>
    <xf numFmtId="0" fontId="0" fillId="35" borderId="14" xfId="0" applyFill="1" applyBorder="1" applyAlignment="1">
      <alignment horizontal="center" vertical="center"/>
    </xf>
    <xf numFmtId="0" fontId="18" fillId="35" borderId="13" xfId="0" applyFont="1" applyFill="1" applyBorder="1" applyAlignment="1">
      <alignment horizontal="center" vertical="center"/>
    </xf>
    <xf numFmtId="0" fontId="0" fillId="35" borderId="0" xfId="0" applyFill="1" applyBorder="1" applyAlignment="1">
      <alignment horizontal="center" vertical="center"/>
    </xf>
    <xf numFmtId="0" fontId="18" fillId="35" borderId="14" xfId="0" applyFont="1" applyFill="1" applyBorder="1" applyAlignment="1">
      <alignment horizontal="center" vertical="center"/>
    </xf>
    <xf numFmtId="0" fontId="0" fillId="35" borderId="15" xfId="0" applyFill="1" applyBorder="1" applyAlignment="1">
      <alignment horizontal="center" vertical="center"/>
    </xf>
    <xf numFmtId="0" fontId="0" fillId="35" borderId="35" xfId="0" applyFill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16" fillId="0" borderId="39" xfId="0" applyFont="1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0" fillId="35" borderId="40" xfId="0" applyFill="1" applyBorder="1" applyAlignment="1">
      <alignment horizontal="center" vertical="center" wrapText="1"/>
    </xf>
    <xf numFmtId="0" fontId="0" fillId="35" borderId="40" xfId="0" applyFill="1" applyBorder="1" applyAlignment="1">
      <alignment horizontal="center" vertical="center"/>
    </xf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16" fillId="0" borderId="38" xfId="0" applyFont="1" applyBorder="1" applyAlignment="1">
      <alignment horizontal="center" vertical="center"/>
    </xf>
    <xf numFmtId="0" fontId="0" fillId="0" borderId="42" xfId="0" applyBorder="1"/>
    <xf numFmtId="0" fontId="0" fillId="0" borderId="44" xfId="0" applyBorder="1"/>
    <xf numFmtId="0" fontId="0" fillId="35" borderId="45" xfId="0" applyFill="1" applyBorder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0" fillId="35" borderId="47" xfId="0" applyFill="1" applyBorder="1" applyAlignment="1">
      <alignment horizontal="center" vertical="center"/>
    </xf>
    <xf numFmtId="0" fontId="0" fillId="35" borderId="48" xfId="0" applyFill="1" applyBorder="1" applyAlignment="1">
      <alignment horizontal="center" vertical="center"/>
    </xf>
    <xf numFmtId="0" fontId="0" fillId="35" borderId="49" xfId="0" applyFill="1" applyBorder="1" applyAlignment="1">
      <alignment horizontal="center" vertical="center"/>
    </xf>
    <xf numFmtId="0" fontId="0" fillId="35" borderId="37" xfId="0" applyFill="1" applyBorder="1" applyAlignment="1">
      <alignment horizontal="center" vertical="center"/>
    </xf>
    <xf numFmtId="0" fontId="0" fillId="35" borderId="50" xfId="0" applyFill="1" applyBorder="1" applyAlignment="1">
      <alignment horizontal="center" vertical="center"/>
    </xf>
    <xf numFmtId="0" fontId="0" fillId="37" borderId="38" xfId="0" applyFill="1" applyBorder="1"/>
    <xf numFmtId="0" fontId="0" fillId="37" borderId="42" xfId="0" applyFill="1" applyBorder="1"/>
    <xf numFmtId="0" fontId="0" fillId="37" borderId="43" xfId="0" applyFill="1" applyBorder="1"/>
    <xf numFmtId="0" fontId="16" fillId="37" borderId="42" xfId="0" applyFont="1" applyFill="1" applyBorder="1" applyAlignment="1">
      <alignment horizontal="center" vertical="center" wrapText="1"/>
    </xf>
    <xf numFmtId="0" fontId="16" fillId="38" borderId="42" xfId="0" applyFont="1" applyFill="1" applyBorder="1" applyAlignment="1">
      <alignment horizontal="center" vertical="center" wrapText="1"/>
    </xf>
    <xf numFmtId="0" fontId="0" fillId="38" borderId="38" xfId="0" applyFill="1" applyBorder="1"/>
    <xf numFmtId="0" fontId="0" fillId="38" borderId="42" xfId="0" applyFill="1" applyBorder="1"/>
    <xf numFmtId="0" fontId="0" fillId="38" borderId="43" xfId="0" applyFill="1" applyBorder="1"/>
    <xf numFmtId="0" fontId="16" fillId="39" borderId="42" xfId="0" applyFont="1" applyFill="1" applyBorder="1" applyAlignment="1">
      <alignment horizontal="center" vertical="center" wrapText="1"/>
    </xf>
    <xf numFmtId="0" fontId="0" fillId="39" borderId="38" xfId="0" applyFill="1" applyBorder="1"/>
    <xf numFmtId="0" fontId="0" fillId="39" borderId="42" xfId="0" applyFill="1" applyBorder="1"/>
    <xf numFmtId="0" fontId="0" fillId="39" borderId="43" xfId="0" applyFill="1" applyBorder="1"/>
    <xf numFmtId="0" fontId="16" fillId="40" borderId="42" xfId="0" applyFont="1" applyFill="1" applyBorder="1" applyAlignment="1">
      <alignment horizontal="center" vertical="center" wrapText="1"/>
    </xf>
    <xf numFmtId="0" fontId="0" fillId="40" borderId="38" xfId="0" applyFill="1" applyBorder="1"/>
    <xf numFmtId="0" fontId="0" fillId="40" borderId="42" xfId="0" applyFill="1" applyBorder="1"/>
    <xf numFmtId="0" fontId="0" fillId="40" borderId="43" xfId="0" applyFill="1" applyBorder="1"/>
    <xf numFmtId="0" fontId="0" fillId="35" borderId="53" xfId="0" applyFill="1" applyBorder="1" applyAlignment="1">
      <alignment horizontal="center" vertical="center"/>
    </xf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0" fillId="34" borderId="52" xfId="0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35" borderId="28" xfId="0" applyFill="1" applyBorder="1" applyAlignment="1">
      <alignment horizontal="center" vertical="center" wrapText="1"/>
    </xf>
    <xf numFmtId="0" fontId="0" fillId="35" borderId="28" xfId="0" applyFill="1" applyBorder="1" applyAlignment="1">
      <alignment horizontal="center" vertical="center"/>
    </xf>
    <xf numFmtId="0" fontId="0" fillId="0" borderId="27" xfId="0" applyBorder="1"/>
    <xf numFmtId="0" fontId="0" fillId="35" borderId="56" xfId="0" applyFill="1" applyBorder="1" applyAlignment="1">
      <alignment horizontal="center" vertical="center"/>
    </xf>
    <xf numFmtId="0" fontId="18" fillId="35" borderId="57" xfId="0" applyFont="1" applyFill="1" applyBorder="1" applyAlignment="1">
      <alignment horizontal="center" vertical="center"/>
    </xf>
    <xf numFmtId="0" fontId="0" fillId="0" borderId="51" xfId="0" applyBorder="1"/>
    <xf numFmtId="0" fontId="0" fillId="0" borderId="56" xfId="0" applyBorder="1"/>
    <xf numFmtId="0" fontId="0" fillId="0" borderId="58" xfId="0" applyBorder="1"/>
    <xf numFmtId="0" fontId="0" fillId="0" borderId="59" xfId="0" applyBorder="1"/>
    <xf numFmtId="0" fontId="0" fillId="41" borderId="51" xfId="0" applyFill="1" applyBorder="1" applyAlignment="1">
      <alignment horizontal="center" vertical="center"/>
    </xf>
    <xf numFmtId="0" fontId="0" fillId="34" borderId="52" xfId="0" applyFill="1" applyBorder="1" applyAlignment="1">
      <alignment horizontal="center" vertical="center"/>
    </xf>
    <xf numFmtId="0" fontId="0" fillId="34" borderId="53" xfId="0" applyFill="1" applyBorder="1" applyAlignment="1">
      <alignment horizontal="center" vertical="center"/>
    </xf>
    <xf numFmtId="0" fontId="0" fillId="36" borderId="32" xfId="0" applyFill="1" applyBorder="1" applyAlignment="1">
      <alignment horizontal="center" vertical="center"/>
    </xf>
    <xf numFmtId="0" fontId="0" fillId="36" borderId="33" xfId="0" applyFill="1" applyBorder="1" applyAlignment="1">
      <alignment horizontal="center" vertical="center"/>
    </xf>
    <xf numFmtId="0" fontId="16" fillId="0" borderId="38" xfId="0" applyFont="1" applyBorder="1" applyAlignment="1">
      <alignment horizontal="center" vertical="center"/>
    </xf>
    <xf numFmtId="0" fontId="0" fillId="33" borderId="27" xfId="0" applyFill="1" applyBorder="1" applyAlignment="1">
      <alignment horizontal="center" vertical="center"/>
    </xf>
    <xf numFmtId="0" fontId="0" fillId="33" borderId="28" xfId="0" applyFill="1" applyBorder="1" applyAlignment="1">
      <alignment horizontal="center" vertical="center"/>
    </xf>
    <xf numFmtId="0" fontId="0" fillId="34" borderId="39" xfId="0" applyFill="1" applyBorder="1" applyAlignment="1">
      <alignment horizontal="center" vertical="center"/>
    </xf>
    <xf numFmtId="0" fontId="0" fillId="34" borderId="40" xfId="0" applyFill="1" applyBorder="1" applyAlignment="1">
      <alignment horizontal="center" vertical="center"/>
    </xf>
    <xf numFmtId="0" fontId="0" fillId="41" borderId="51" xfId="0" applyFill="1" applyBorder="1" applyAlignment="1">
      <alignment horizontal="center" vertical="center"/>
    </xf>
    <xf numFmtId="0" fontId="0" fillId="41" borderId="56" xfId="0" applyFill="1" applyBorder="1" applyAlignment="1">
      <alignment horizontal="center" vertical="center"/>
    </xf>
    <xf numFmtId="14" fontId="0" fillId="0" borderId="22" xfId="0" applyNumberForma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8F2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62"/>
  <sheetViews>
    <sheetView workbookViewId="0">
      <selection activeCell="A2" sqref="A2"/>
    </sheetView>
  </sheetViews>
  <sheetFormatPr defaultRowHeight="14.4" x14ac:dyDescent="0.3"/>
  <cols>
    <col min="1" max="1" width="13.6640625" customWidth="1"/>
    <col min="2" max="2" width="21.886718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41903</v>
      </c>
      <c r="B2">
        <v>408.084991</v>
      </c>
      <c r="C2">
        <v>412.425995</v>
      </c>
      <c r="D2">
        <v>393.18099999999998</v>
      </c>
      <c r="E2">
        <v>398.82101399999999</v>
      </c>
      <c r="F2">
        <v>398.82101399999999</v>
      </c>
      <c r="G2">
        <v>26580100</v>
      </c>
    </row>
    <row r="3" spans="1:7" x14ac:dyDescent="0.3">
      <c r="A3" s="1">
        <v>41904</v>
      </c>
      <c r="B3">
        <v>399.10000600000001</v>
      </c>
      <c r="C3">
        <v>406.91598499999998</v>
      </c>
      <c r="D3">
        <v>397.13000499999998</v>
      </c>
      <c r="E3">
        <v>402.15200800000002</v>
      </c>
      <c r="F3">
        <v>402.15200800000002</v>
      </c>
      <c r="G3">
        <v>24127600</v>
      </c>
    </row>
    <row r="4" spans="1:7" x14ac:dyDescent="0.3">
      <c r="A4" s="1">
        <v>41905</v>
      </c>
      <c r="B4">
        <v>402.09201000000002</v>
      </c>
      <c r="C4">
        <v>441.557007</v>
      </c>
      <c r="D4">
        <v>396.19699100000003</v>
      </c>
      <c r="E4">
        <v>435.79098499999998</v>
      </c>
      <c r="F4">
        <v>435.79098499999998</v>
      </c>
      <c r="G4">
        <v>45099500</v>
      </c>
    </row>
    <row r="5" spans="1:7" x14ac:dyDescent="0.3">
      <c r="A5" s="1">
        <v>41906</v>
      </c>
      <c r="B5">
        <v>435.75100700000002</v>
      </c>
      <c r="C5">
        <v>436.11200000000002</v>
      </c>
      <c r="D5">
        <v>421.13198899999998</v>
      </c>
      <c r="E5">
        <v>423.20498700000002</v>
      </c>
      <c r="F5">
        <v>423.20498700000002</v>
      </c>
      <c r="G5">
        <v>30627700</v>
      </c>
    </row>
    <row r="6" spans="1:7" x14ac:dyDescent="0.3">
      <c r="A6" s="1">
        <v>41907</v>
      </c>
      <c r="B6">
        <v>423.15600599999999</v>
      </c>
      <c r="C6">
        <v>423.51998900000001</v>
      </c>
      <c r="D6">
        <v>409.46798699999999</v>
      </c>
      <c r="E6">
        <v>411.574005</v>
      </c>
      <c r="F6">
        <v>411.574005</v>
      </c>
      <c r="G6">
        <v>26814400</v>
      </c>
    </row>
    <row r="7" spans="1:7" x14ac:dyDescent="0.3">
      <c r="A7" s="1">
        <v>41908</v>
      </c>
      <c r="B7">
        <v>411.42898600000001</v>
      </c>
      <c r="C7">
        <v>414.93798800000002</v>
      </c>
      <c r="D7">
        <v>400.00900300000001</v>
      </c>
      <c r="E7">
        <v>404.42498799999998</v>
      </c>
      <c r="F7">
        <v>404.42498799999998</v>
      </c>
      <c r="G7">
        <v>21460800</v>
      </c>
    </row>
    <row r="8" spans="1:7" x14ac:dyDescent="0.3">
      <c r="A8" s="1">
        <v>41909</v>
      </c>
      <c r="B8">
        <v>403.55599999999998</v>
      </c>
      <c r="C8">
        <v>406.62298600000003</v>
      </c>
      <c r="D8">
        <v>397.37200899999999</v>
      </c>
      <c r="E8">
        <v>399.51998900000001</v>
      </c>
      <c r="F8">
        <v>399.51998900000001</v>
      </c>
      <c r="G8">
        <v>15029300</v>
      </c>
    </row>
    <row r="9" spans="1:7" x14ac:dyDescent="0.3">
      <c r="A9" s="1">
        <v>41910</v>
      </c>
      <c r="B9">
        <v>399.47100799999998</v>
      </c>
      <c r="C9">
        <v>401.016998</v>
      </c>
      <c r="D9">
        <v>374.33200099999999</v>
      </c>
      <c r="E9">
        <v>377.18099999999998</v>
      </c>
      <c r="F9">
        <v>377.18099999999998</v>
      </c>
      <c r="G9">
        <v>23613300</v>
      </c>
    </row>
    <row r="10" spans="1:7" x14ac:dyDescent="0.3">
      <c r="A10" s="1">
        <v>41911</v>
      </c>
      <c r="B10">
        <v>376.92800899999997</v>
      </c>
      <c r="C10">
        <v>385.21099900000002</v>
      </c>
      <c r="D10">
        <v>372.23998999999998</v>
      </c>
      <c r="E10">
        <v>375.46701000000002</v>
      </c>
      <c r="F10">
        <v>375.46701000000002</v>
      </c>
      <c r="G10">
        <v>32497700</v>
      </c>
    </row>
    <row r="11" spans="1:7" x14ac:dyDescent="0.3">
      <c r="A11" s="1">
        <v>41912</v>
      </c>
      <c r="B11">
        <v>376.08801299999999</v>
      </c>
      <c r="C11">
        <v>390.97699</v>
      </c>
      <c r="D11">
        <v>373.442993</v>
      </c>
      <c r="E11">
        <v>386.94400000000002</v>
      </c>
      <c r="F11">
        <v>386.94400000000002</v>
      </c>
      <c r="G11">
        <v>34707300</v>
      </c>
    </row>
    <row r="12" spans="1:7" x14ac:dyDescent="0.3">
      <c r="A12" s="1">
        <v>41913</v>
      </c>
      <c r="B12">
        <v>387.42700200000002</v>
      </c>
      <c r="C12">
        <v>391.37899800000002</v>
      </c>
      <c r="D12">
        <v>380.77999899999998</v>
      </c>
      <c r="E12">
        <v>383.61498999999998</v>
      </c>
      <c r="F12">
        <v>383.61498999999998</v>
      </c>
      <c r="G12">
        <v>26229400</v>
      </c>
    </row>
    <row r="13" spans="1:7" x14ac:dyDescent="0.3">
      <c r="A13" s="1">
        <v>41914</v>
      </c>
      <c r="B13">
        <v>383.98800699999998</v>
      </c>
      <c r="C13">
        <v>385.49700899999999</v>
      </c>
      <c r="D13">
        <v>372.94601399999999</v>
      </c>
      <c r="E13">
        <v>375.07199100000003</v>
      </c>
      <c r="F13">
        <v>375.07199100000003</v>
      </c>
      <c r="G13">
        <v>21777700</v>
      </c>
    </row>
    <row r="14" spans="1:7" x14ac:dyDescent="0.3">
      <c r="A14" s="1">
        <v>41915</v>
      </c>
      <c r="B14">
        <v>375.18099999999998</v>
      </c>
      <c r="C14">
        <v>377.69500699999998</v>
      </c>
      <c r="D14">
        <v>357.85900900000001</v>
      </c>
      <c r="E14">
        <v>359.51199300000002</v>
      </c>
      <c r="F14">
        <v>359.51199300000002</v>
      </c>
      <c r="G14">
        <v>30901200</v>
      </c>
    </row>
    <row r="15" spans="1:7" x14ac:dyDescent="0.3">
      <c r="A15" s="1">
        <v>41916</v>
      </c>
      <c r="B15">
        <v>359.891998</v>
      </c>
      <c r="C15">
        <v>364.48700000000002</v>
      </c>
      <c r="D15">
        <v>325.885986</v>
      </c>
      <c r="E15">
        <v>328.86599699999999</v>
      </c>
      <c r="F15">
        <v>328.86599699999999</v>
      </c>
      <c r="G15">
        <v>47236500</v>
      </c>
    </row>
    <row r="16" spans="1:7" x14ac:dyDescent="0.3">
      <c r="A16" s="1">
        <v>41917</v>
      </c>
      <c r="B16">
        <v>328.91598499999998</v>
      </c>
      <c r="C16">
        <v>341.800995</v>
      </c>
      <c r="D16">
        <v>289.29599000000002</v>
      </c>
      <c r="E16">
        <v>320.51001000000002</v>
      </c>
      <c r="F16">
        <v>320.51001000000002</v>
      </c>
      <c r="G16">
        <v>83308096</v>
      </c>
    </row>
    <row r="17" spans="1:7" x14ac:dyDescent="0.3">
      <c r="A17" s="1">
        <v>41918</v>
      </c>
      <c r="B17">
        <v>320.38900799999999</v>
      </c>
      <c r="C17">
        <v>345.13400300000001</v>
      </c>
      <c r="D17">
        <v>302.55999800000001</v>
      </c>
      <c r="E17">
        <v>330.07900999999998</v>
      </c>
      <c r="F17">
        <v>330.07900999999998</v>
      </c>
      <c r="G17">
        <v>79011800</v>
      </c>
    </row>
    <row r="18" spans="1:7" x14ac:dyDescent="0.3">
      <c r="A18" s="1">
        <v>41919</v>
      </c>
      <c r="B18">
        <v>330.58401500000002</v>
      </c>
      <c r="C18">
        <v>339.24700899999999</v>
      </c>
      <c r="D18">
        <v>320.48199499999998</v>
      </c>
      <c r="E18">
        <v>336.18701199999998</v>
      </c>
      <c r="F18">
        <v>336.18701199999998</v>
      </c>
      <c r="G18">
        <v>49199900</v>
      </c>
    </row>
    <row r="19" spans="1:7" x14ac:dyDescent="0.3">
      <c r="A19" s="1">
        <v>41920</v>
      </c>
      <c r="B19">
        <v>336.11599699999999</v>
      </c>
      <c r="C19">
        <v>354.364014</v>
      </c>
      <c r="D19">
        <v>327.18798800000002</v>
      </c>
      <c r="E19">
        <v>352.94000199999999</v>
      </c>
      <c r="F19">
        <v>352.94000199999999</v>
      </c>
      <c r="G19">
        <v>54736300</v>
      </c>
    </row>
    <row r="20" spans="1:7" x14ac:dyDescent="0.3">
      <c r="A20" s="1">
        <v>41921</v>
      </c>
      <c r="B20">
        <v>352.74798600000003</v>
      </c>
      <c r="C20">
        <v>382.72601300000002</v>
      </c>
      <c r="D20">
        <v>347.68701199999998</v>
      </c>
      <c r="E20">
        <v>365.02600100000001</v>
      </c>
      <c r="F20">
        <v>365.02600100000001</v>
      </c>
      <c r="G20">
        <v>83641104</v>
      </c>
    </row>
    <row r="21" spans="1:7" x14ac:dyDescent="0.3">
      <c r="A21" s="1">
        <v>41922</v>
      </c>
      <c r="B21">
        <v>364.68701199999998</v>
      </c>
      <c r="C21">
        <v>375.06698599999999</v>
      </c>
      <c r="D21">
        <v>352.96301299999999</v>
      </c>
      <c r="E21">
        <v>361.56201199999998</v>
      </c>
      <c r="F21">
        <v>361.56201199999998</v>
      </c>
      <c r="G21">
        <v>43665700</v>
      </c>
    </row>
    <row r="22" spans="1:7" x14ac:dyDescent="0.3">
      <c r="A22" s="1">
        <v>41923</v>
      </c>
      <c r="B22">
        <v>361.36200000000002</v>
      </c>
      <c r="C22">
        <v>367.19101000000001</v>
      </c>
      <c r="D22">
        <v>355.95098899999999</v>
      </c>
      <c r="E22">
        <v>362.29901100000001</v>
      </c>
      <c r="F22">
        <v>362.29901100000001</v>
      </c>
      <c r="G22">
        <v>13345200</v>
      </c>
    </row>
    <row r="23" spans="1:7" x14ac:dyDescent="0.3">
      <c r="A23" s="1">
        <v>41924</v>
      </c>
      <c r="B23">
        <v>362.60598800000002</v>
      </c>
      <c r="C23">
        <v>379.43301400000001</v>
      </c>
      <c r="D23">
        <v>356.14401199999998</v>
      </c>
      <c r="E23">
        <v>378.54901100000001</v>
      </c>
      <c r="F23">
        <v>378.54901100000001</v>
      </c>
      <c r="G23">
        <v>17552800</v>
      </c>
    </row>
    <row r="24" spans="1:7" x14ac:dyDescent="0.3">
      <c r="A24" s="1">
        <v>41925</v>
      </c>
      <c r="B24">
        <v>377.92099000000002</v>
      </c>
      <c r="C24">
        <v>397.22601300000002</v>
      </c>
      <c r="D24">
        <v>368.89700299999998</v>
      </c>
      <c r="E24">
        <v>390.41400099999998</v>
      </c>
      <c r="F24">
        <v>390.41400099999998</v>
      </c>
      <c r="G24">
        <v>35221400</v>
      </c>
    </row>
    <row r="25" spans="1:7" x14ac:dyDescent="0.3">
      <c r="A25" s="1">
        <v>41926</v>
      </c>
      <c r="B25">
        <v>391.69198599999999</v>
      </c>
      <c r="C25">
        <v>411.69799799999998</v>
      </c>
      <c r="D25">
        <v>391.324005</v>
      </c>
      <c r="E25">
        <v>400.86999500000002</v>
      </c>
      <c r="F25">
        <v>400.86999500000002</v>
      </c>
      <c r="G25">
        <v>38491500</v>
      </c>
    </row>
    <row r="26" spans="1:7" x14ac:dyDescent="0.3">
      <c r="A26" s="1">
        <v>41927</v>
      </c>
      <c r="B26">
        <v>400.95498700000002</v>
      </c>
      <c r="C26">
        <v>402.22699</v>
      </c>
      <c r="D26">
        <v>388.76599099999999</v>
      </c>
      <c r="E26">
        <v>394.77301</v>
      </c>
      <c r="F26">
        <v>394.77301</v>
      </c>
      <c r="G26">
        <v>25267100</v>
      </c>
    </row>
    <row r="27" spans="1:7" x14ac:dyDescent="0.3">
      <c r="A27" s="1">
        <v>41928</v>
      </c>
      <c r="B27">
        <v>394.51800500000002</v>
      </c>
      <c r="C27">
        <v>398.807007</v>
      </c>
      <c r="D27">
        <v>373.07000699999998</v>
      </c>
      <c r="E27">
        <v>382.55599999999998</v>
      </c>
      <c r="F27">
        <v>382.55599999999998</v>
      </c>
      <c r="G27">
        <v>26990000</v>
      </c>
    </row>
    <row r="28" spans="1:7" x14ac:dyDescent="0.3">
      <c r="A28" s="1">
        <v>41929</v>
      </c>
      <c r="B28">
        <v>382.756012</v>
      </c>
      <c r="C28">
        <v>385.47799700000002</v>
      </c>
      <c r="D28">
        <v>375.38900799999999</v>
      </c>
      <c r="E28">
        <v>383.75799599999999</v>
      </c>
      <c r="F28">
        <v>383.75799599999999</v>
      </c>
      <c r="G28">
        <v>13600700</v>
      </c>
    </row>
    <row r="29" spans="1:7" x14ac:dyDescent="0.3">
      <c r="A29" s="1">
        <v>41930</v>
      </c>
      <c r="B29">
        <v>383.97601300000002</v>
      </c>
      <c r="C29">
        <v>395.15798999999998</v>
      </c>
      <c r="D29">
        <v>378.97100799999998</v>
      </c>
      <c r="E29">
        <v>391.44198599999999</v>
      </c>
      <c r="F29">
        <v>391.44198599999999</v>
      </c>
      <c r="G29">
        <v>11416800</v>
      </c>
    </row>
    <row r="30" spans="1:7" x14ac:dyDescent="0.3">
      <c r="A30" s="1">
        <v>41931</v>
      </c>
      <c r="B30">
        <v>391.25399800000002</v>
      </c>
      <c r="C30">
        <v>393.93899499999998</v>
      </c>
      <c r="D30">
        <v>386.45700099999999</v>
      </c>
      <c r="E30">
        <v>389.54599000000002</v>
      </c>
      <c r="F30">
        <v>389.54599000000002</v>
      </c>
      <c r="G30">
        <v>5914570</v>
      </c>
    </row>
    <row r="31" spans="1:7" x14ac:dyDescent="0.3">
      <c r="A31" s="1">
        <v>41932</v>
      </c>
      <c r="B31">
        <v>389.23098800000002</v>
      </c>
      <c r="C31">
        <v>390.08401500000002</v>
      </c>
      <c r="D31">
        <v>378.25201399999997</v>
      </c>
      <c r="E31">
        <v>382.84500100000002</v>
      </c>
      <c r="F31">
        <v>382.84500100000002</v>
      </c>
      <c r="G31">
        <v>16419000</v>
      </c>
    </row>
    <row r="32" spans="1:7" x14ac:dyDescent="0.3">
      <c r="A32" s="1">
        <v>41933</v>
      </c>
      <c r="B32">
        <v>382.42099000000002</v>
      </c>
      <c r="C32">
        <v>392.64599600000003</v>
      </c>
      <c r="D32">
        <v>380.83401500000002</v>
      </c>
      <c r="E32">
        <v>386.47500600000001</v>
      </c>
      <c r="F32">
        <v>386.47500600000001</v>
      </c>
      <c r="G32">
        <v>14188900</v>
      </c>
    </row>
    <row r="33" spans="1:7" x14ac:dyDescent="0.3">
      <c r="A33" s="1">
        <v>41934</v>
      </c>
      <c r="B33">
        <v>386.11801100000002</v>
      </c>
      <c r="C33">
        <v>388.57598899999999</v>
      </c>
      <c r="D33">
        <v>382.24899299999998</v>
      </c>
      <c r="E33">
        <v>383.15798999999998</v>
      </c>
      <c r="F33">
        <v>383.15798999999998</v>
      </c>
      <c r="G33">
        <v>11641300</v>
      </c>
    </row>
    <row r="34" spans="1:7" x14ac:dyDescent="0.3">
      <c r="A34" s="1">
        <v>41935</v>
      </c>
      <c r="B34">
        <v>382.96200599999997</v>
      </c>
      <c r="C34">
        <v>385.04800399999999</v>
      </c>
      <c r="D34">
        <v>356.44699100000003</v>
      </c>
      <c r="E34">
        <v>358.41699199999999</v>
      </c>
      <c r="F34">
        <v>358.41699199999999</v>
      </c>
      <c r="G34">
        <v>26456900</v>
      </c>
    </row>
    <row r="35" spans="1:7" x14ac:dyDescent="0.3">
      <c r="A35" s="1">
        <v>41936</v>
      </c>
      <c r="B35">
        <v>358.591003</v>
      </c>
      <c r="C35">
        <v>364.34500100000002</v>
      </c>
      <c r="D35">
        <v>353.30499300000002</v>
      </c>
      <c r="E35">
        <v>358.34500100000002</v>
      </c>
      <c r="F35">
        <v>358.34500100000002</v>
      </c>
      <c r="G35">
        <v>15585700</v>
      </c>
    </row>
    <row r="36" spans="1:7" x14ac:dyDescent="0.3">
      <c r="A36" s="1">
        <v>41937</v>
      </c>
      <c r="B36">
        <v>358.61099200000001</v>
      </c>
      <c r="C36">
        <v>359.86099200000001</v>
      </c>
      <c r="D36">
        <v>342.87701399999997</v>
      </c>
      <c r="E36">
        <v>347.27099600000003</v>
      </c>
      <c r="F36">
        <v>347.27099600000003</v>
      </c>
      <c r="G36">
        <v>18127500</v>
      </c>
    </row>
    <row r="37" spans="1:7" x14ac:dyDescent="0.3">
      <c r="A37" s="1">
        <v>41938</v>
      </c>
      <c r="B37">
        <v>347.48700000000002</v>
      </c>
      <c r="C37">
        <v>359.22100799999998</v>
      </c>
      <c r="D37">
        <v>343.93099999999998</v>
      </c>
      <c r="E37">
        <v>354.70400999999998</v>
      </c>
      <c r="F37">
        <v>354.70400999999998</v>
      </c>
      <c r="G37">
        <v>11272500</v>
      </c>
    </row>
    <row r="38" spans="1:7" x14ac:dyDescent="0.3">
      <c r="A38" s="1">
        <v>41939</v>
      </c>
      <c r="B38">
        <v>354.77700800000002</v>
      </c>
      <c r="C38">
        <v>358.63198899999998</v>
      </c>
      <c r="D38">
        <v>349.80898999999999</v>
      </c>
      <c r="E38">
        <v>352.989014</v>
      </c>
      <c r="F38">
        <v>352.989014</v>
      </c>
      <c r="G38">
        <v>13033000</v>
      </c>
    </row>
    <row r="39" spans="1:7" x14ac:dyDescent="0.3">
      <c r="A39" s="1">
        <v>41940</v>
      </c>
      <c r="B39">
        <v>353.21499599999999</v>
      </c>
      <c r="C39">
        <v>359.98400900000001</v>
      </c>
      <c r="D39">
        <v>352.67898600000001</v>
      </c>
      <c r="E39">
        <v>357.61801100000002</v>
      </c>
      <c r="F39">
        <v>357.61801100000002</v>
      </c>
      <c r="G39">
        <v>7845880</v>
      </c>
    </row>
    <row r="40" spans="1:7" x14ac:dyDescent="0.3">
      <c r="A40" s="1">
        <v>41941</v>
      </c>
      <c r="B40">
        <v>357.08898900000003</v>
      </c>
      <c r="C40">
        <v>357.83300800000001</v>
      </c>
      <c r="D40">
        <v>335.34298699999999</v>
      </c>
      <c r="E40">
        <v>335.591003</v>
      </c>
      <c r="F40">
        <v>335.591003</v>
      </c>
      <c r="G40">
        <v>18192700</v>
      </c>
    </row>
    <row r="41" spans="1:7" x14ac:dyDescent="0.3">
      <c r="A41" s="1">
        <v>41942</v>
      </c>
      <c r="B41">
        <v>335.70901500000002</v>
      </c>
      <c r="C41">
        <v>350.91299400000003</v>
      </c>
      <c r="D41">
        <v>335.07199100000003</v>
      </c>
      <c r="E41">
        <v>345.30499300000002</v>
      </c>
      <c r="F41">
        <v>345.30499300000002</v>
      </c>
      <c r="G41">
        <v>30177900</v>
      </c>
    </row>
    <row r="42" spans="1:7" x14ac:dyDescent="0.3">
      <c r="A42" s="1">
        <v>41943</v>
      </c>
      <c r="B42">
        <v>345.00900300000001</v>
      </c>
      <c r="C42">
        <v>348.04501299999998</v>
      </c>
      <c r="D42">
        <v>337.141998</v>
      </c>
      <c r="E42">
        <v>338.32101399999999</v>
      </c>
      <c r="F42">
        <v>338.32101399999999</v>
      </c>
      <c r="G42">
        <v>12545400</v>
      </c>
    </row>
    <row r="43" spans="1:7" x14ac:dyDescent="0.3">
      <c r="A43" s="1">
        <v>41944</v>
      </c>
      <c r="B43">
        <v>338.64999399999999</v>
      </c>
      <c r="C43">
        <v>340.52899200000002</v>
      </c>
      <c r="D43">
        <v>321.05499300000002</v>
      </c>
      <c r="E43">
        <v>325.74899299999998</v>
      </c>
      <c r="F43">
        <v>325.74899299999998</v>
      </c>
      <c r="G43">
        <v>16677200</v>
      </c>
    </row>
    <row r="44" spans="1:7" x14ac:dyDescent="0.3">
      <c r="A44" s="1">
        <v>41945</v>
      </c>
      <c r="B44">
        <v>326.07501200000002</v>
      </c>
      <c r="C44">
        <v>329.04998799999998</v>
      </c>
      <c r="D44">
        <v>320.62600700000002</v>
      </c>
      <c r="E44">
        <v>325.891998</v>
      </c>
      <c r="F44">
        <v>325.891998</v>
      </c>
      <c r="G44">
        <v>8603620</v>
      </c>
    </row>
    <row r="45" spans="1:7" x14ac:dyDescent="0.3">
      <c r="A45" s="1">
        <v>41946</v>
      </c>
      <c r="B45">
        <v>325.56900000000002</v>
      </c>
      <c r="C45">
        <v>334.00201399999997</v>
      </c>
      <c r="D45">
        <v>325.48098800000002</v>
      </c>
      <c r="E45">
        <v>327.55398600000001</v>
      </c>
      <c r="F45">
        <v>327.55398600000001</v>
      </c>
      <c r="G45">
        <v>12948500</v>
      </c>
    </row>
    <row r="46" spans="1:7" x14ac:dyDescent="0.3">
      <c r="A46" s="1">
        <v>41947</v>
      </c>
      <c r="B46">
        <v>327.16101099999997</v>
      </c>
      <c r="C46">
        <v>331.766998</v>
      </c>
      <c r="D46">
        <v>325.07699600000001</v>
      </c>
      <c r="E46">
        <v>330.49200400000001</v>
      </c>
      <c r="F46">
        <v>330.49200400000001</v>
      </c>
      <c r="G46">
        <v>15655500</v>
      </c>
    </row>
    <row r="47" spans="1:7" x14ac:dyDescent="0.3">
      <c r="A47" s="1">
        <v>41948</v>
      </c>
      <c r="B47">
        <v>330.68301400000001</v>
      </c>
      <c r="C47">
        <v>343.368988</v>
      </c>
      <c r="D47">
        <v>330.68301400000001</v>
      </c>
      <c r="E47">
        <v>339.48599200000001</v>
      </c>
      <c r="F47">
        <v>339.48599200000001</v>
      </c>
      <c r="G47">
        <v>19817200</v>
      </c>
    </row>
    <row r="48" spans="1:7" x14ac:dyDescent="0.3">
      <c r="A48" s="1">
        <v>41949</v>
      </c>
      <c r="B48">
        <v>339.45800800000001</v>
      </c>
      <c r="C48">
        <v>352.966003</v>
      </c>
      <c r="D48">
        <v>338.42401100000001</v>
      </c>
      <c r="E48">
        <v>349.290009</v>
      </c>
      <c r="F48">
        <v>349.290009</v>
      </c>
      <c r="G48">
        <v>18797000</v>
      </c>
    </row>
    <row r="49" spans="1:7" x14ac:dyDescent="0.3">
      <c r="A49" s="1">
        <v>41950</v>
      </c>
      <c r="B49">
        <v>349.817993</v>
      </c>
      <c r="C49">
        <v>352.73199499999998</v>
      </c>
      <c r="D49">
        <v>341.77600100000001</v>
      </c>
      <c r="E49">
        <v>342.415009</v>
      </c>
      <c r="F49">
        <v>342.415009</v>
      </c>
      <c r="G49">
        <v>16834200</v>
      </c>
    </row>
    <row r="50" spans="1:7" x14ac:dyDescent="0.3">
      <c r="A50" s="1">
        <v>41951</v>
      </c>
      <c r="B50">
        <v>342.15399200000002</v>
      </c>
      <c r="C50">
        <v>347.03201300000001</v>
      </c>
      <c r="D50">
        <v>342.15399200000002</v>
      </c>
      <c r="E50">
        <v>345.48800699999998</v>
      </c>
      <c r="F50">
        <v>345.48800699999998</v>
      </c>
      <c r="G50">
        <v>8535470</v>
      </c>
    </row>
    <row r="51" spans="1:7" x14ac:dyDescent="0.3">
      <c r="A51" s="1">
        <v>41952</v>
      </c>
      <c r="B51">
        <v>345.37600700000002</v>
      </c>
      <c r="C51">
        <v>363.62600700000002</v>
      </c>
      <c r="D51">
        <v>344.25500499999998</v>
      </c>
      <c r="E51">
        <v>363.26400799999999</v>
      </c>
      <c r="F51">
        <v>363.26400799999999</v>
      </c>
      <c r="G51">
        <v>24205600</v>
      </c>
    </row>
    <row r="52" spans="1:7" x14ac:dyDescent="0.3">
      <c r="A52" s="1">
        <v>41953</v>
      </c>
      <c r="B52">
        <v>362.26501500000001</v>
      </c>
      <c r="C52">
        <v>374.81601000000001</v>
      </c>
      <c r="D52">
        <v>357.56100500000002</v>
      </c>
      <c r="E52">
        <v>366.92401100000001</v>
      </c>
      <c r="F52">
        <v>366.92401100000001</v>
      </c>
      <c r="G52">
        <v>30450100</v>
      </c>
    </row>
    <row r="53" spans="1:7" x14ac:dyDescent="0.3">
      <c r="A53" s="1">
        <v>41954</v>
      </c>
      <c r="B53">
        <v>365.85699499999998</v>
      </c>
      <c r="C53">
        <v>371.30999800000001</v>
      </c>
      <c r="D53">
        <v>363.73498499999999</v>
      </c>
      <c r="E53">
        <v>367.69500699999998</v>
      </c>
      <c r="F53">
        <v>367.69500699999998</v>
      </c>
      <c r="G53">
        <v>15838900</v>
      </c>
    </row>
    <row r="54" spans="1:7" x14ac:dyDescent="0.3">
      <c r="A54" s="1">
        <v>41955</v>
      </c>
      <c r="B54">
        <v>367.98498499999999</v>
      </c>
      <c r="C54">
        <v>429.71798699999999</v>
      </c>
      <c r="D54">
        <v>367.98498499999999</v>
      </c>
      <c r="E54">
        <v>423.56100500000002</v>
      </c>
      <c r="F54">
        <v>423.56100500000002</v>
      </c>
      <c r="G54">
        <v>45783200</v>
      </c>
    </row>
    <row r="55" spans="1:7" x14ac:dyDescent="0.3">
      <c r="A55" s="1">
        <v>41956</v>
      </c>
      <c r="B55">
        <v>427.27301</v>
      </c>
      <c r="C55">
        <v>457.09298699999999</v>
      </c>
      <c r="D55">
        <v>401.12298600000003</v>
      </c>
      <c r="E55">
        <v>420.73498499999999</v>
      </c>
      <c r="F55">
        <v>420.73498499999999</v>
      </c>
      <c r="G55">
        <v>58945000</v>
      </c>
    </row>
    <row r="56" spans="1:7" x14ac:dyDescent="0.3">
      <c r="A56" s="1">
        <v>41957</v>
      </c>
      <c r="B56">
        <v>418.41699199999999</v>
      </c>
      <c r="C56">
        <v>419.25201399999997</v>
      </c>
      <c r="D56">
        <v>384.78900099999998</v>
      </c>
      <c r="E56">
        <v>397.817993</v>
      </c>
      <c r="F56">
        <v>397.817993</v>
      </c>
      <c r="G56">
        <v>29589200</v>
      </c>
    </row>
    <row r="57" spans="1:7" x14ac:dyDescent="0.3">
      <c r="A57" s="1">
        <v>41958</v>
      </c>
      <c r="B57">
        <v>399.64999399999999</v>
      </c>
      <c r="C57">
        <v>405.52801499999998</v>
      </c>
      <c r="D57">
        <v>371.00799599999999</v>
      </c>
      <c r="E57">
        <v>376.13299599999999</v>
      </c>
      <c r="F57">
        <v>376.13299599999999</v>
      </c>
      <c r="G57">
        <v>15727500</v>
      </c>
    </row>
    <row r="58" spans="1:7" x14ac:dyDescent="0.3">
      <c r="A58" s="1">
        <v>41959</v>
      </c>
      <c r="B58">
        <v>374.73001099999999</v>
      </c>
      <c r="C58">
        <v>390.79901100000001</v>
      </c>
      <c r="D58">
        <v>374.60199</v>
      </c>
      <c r="E58">
        <v>387.88198899999998</v>
      </c>
      <c r="F58">
        <v>387.88198899999998</v>
      </c>
      <c r="G58">
        <v>11905600</v>
      </c>
    </row>
    <row r="59" spans="1:7" x14ac:dyDescent="0.3">
      <c r="A59" s="1">
        <v>41960</v>
      </c>
      <c r="B59">
        <v>388.34899899999999</v>
      </c>
      <c r="C59">
        <v>410.199005</v>
      </c>
      <c r="D59">
        <v>377.50201399999997</v>
      </c>
      <c r="E59">
        <v>387.40798999999998</v>
      </c>
      <c r="F59">
        <v>387.40798999999998</v>
      </c>
      <c r="G59">
        <v>41518800</v>
      </c>
    </row>
    <row r="60" spans="1:7" x14ac:dyDescent="0.3">
      <c r="A60" s="1">
        <v>41961</v>
      </c>
      <c r="B60">
        <v>387.78500400000001</v>
      </c>
      <c r="C60">
        <v>392.40200800000002</v>
      </c>
      <c r="D60">
        <v>371.11700400000001</v>
      </c>
      <c r="E60">
        <v>375.19799799999998</v>
      </c>
      <c r="F60">
        <v>375.19799799999998</v>
      </c>
      <c r="G60">
        <v>32222500</v>
      </c>
    </row>
    <row r="61" spans="1:7" x14ac:dyDescent="0.3">
      <c r="A61" s="1">
        <v>41962</v>
      </c>
      <c r="B61">
        <v>373.89599600000003</v>
      </c>
      <c r="C61">
        <v>386.48098800000002</v>
      </c>
      <c r="D61">
        <v>373.89599600000003</v>
      </c>
      <c r="E61">
        <v>380.55499300000002</v>
      </c>
      <c r="F61">
        <v>380.55499300000002</v>
      </c>
      <c r="G61">
        <v>18931800</v>
      </c>
    </row>
    <row r="62" spans="1:7" x14ac:dyDescent="0.3">
      <c r="A62" s="1">
        <v>41963</v>
      </c>
      <c r="B62">
        <v>380.307007</v>
      </c>
      <c r="C62">
        <v>382.02499399999999</v>
      </c>
      <c r="D62">
        <v>356.78100599999999</v>
      </c>
      <c r="E62">
        <v>357.83999599999999</v>
      </c>
      <c r="F62">
        <v>357.83999599999999</v>
      </c>
      <c r="G62">
        <v>25233200</v>
      </c>
    </row>
    <row r="63" spans="1:7" x14ac:dyDescent="0.3">
      <c r="A63" s="1">
        <v>41964</v>
      </c>
      <c r="B63">
        <v>357.87899800000002</v>
      </c>
      <c r="C63">
        <v>357.87899800000002</v>
      </c>
      <c r="D63">
        <v>344.11200000000002</v>
      </c>
      <c r="E63">
        <v>350.84799199999998</v>
      </c>
      <c r="F63">
        <v>350.84799199999998</v>
      </c>
      <c r="G63">
        <v>29850100</v>
      </c>
    </row>
    <row r="64" spans="1:7" x14ac:dyDescent="0.3">
      <c r="A64" s="1">
        <v>41965</v>
      </c>
      <c r="B64">
        <v>351.60400399999997</v>
      </c>
      <c r="C64">
        <v>364.841003</v>
      </c>
      <c r="D64">
        <v>350.87799100000001</v>
      </c>
      <c r="E64">
        <v>352.92001299999998</v>
      </c>
      <c r="F64">
        <v>352.92001299999998</v>
      </c>
      <c r="G64">
        <v>15273000</v>
      </c>
    </row>
    <row r="65" spans="1:7" x14ac:dyDescent="0.3">
      <c r="A65" s="1">
        <v>41966</v>
      </c>
      <c r="B65">
        <v>353.17498799999998</v>
      </c>
      <c r="C65">
        <v>370.84500100000002</v>
      </c>
      <c r="D65">
        <v>353.17498799999998</v>
      </c>
      <c r="E65">
        <v>367.57299799999998</v>
      </c>
      <c r="F65">
        <v>367.57299799999998</v>
      </c>
      <c r="G65">
        <v>15151600</v>
      </c>
    </row>
    <row r="66" spans="1:7" x14ac:dyDescent="0.3">
      <c r="A66" s="1">
        <v>41967</v>
      </c>
      <c r="B66">
        <v>366.94799799999998</v>
      </c>
      <c r="C66">
        <v>387.20901500000002</v>
      </c>
      <c r="D66">
        <v>366.66900600000002</v>
      </c>
      <c r="E66">
        <v>376.90100100000001</v>
      </c>
      <c r="F66">
        <v>376.90100100000001</v>
      </c>
      <c r="G66">
        <v>30930100</v>
      </c>
    </row>
    <row r="67" spans="1:7" x14ac:dyDescent="0.3">
      <c r="A67" s="1">
        <v>41968</v>
      </c>
      <c r="B67">
        <v>376.885986</v>
      </c>
      <c r="C67">
        <v>394.70098899999999</v>
      </c>
      <c r="D67">
        <v>374.783997</v>
      </c>
      <c r="E67">
        <v>375.34799199999998</v>
      </c>
      <c r="F67">
        <v>375.34799199999998</v>
      </c>
      <c r="G67">
        <v>25442200</v>
      </c>
    </row>
    <row r="68" spans="1:7" x14ac:dyDescent="0.3">
      <c r="A68" s="1">
        <v>41969</v>
      </c>
      <c r="B68">
        <v>376.01901199999998</v>
      </c>
      <c r="C68">
        <v>377.69799799999998</v>
      </c>
      <c r="D68">
        <v>365.81601000000001</v>
      </c>
      <c r="E68">
        <v>368.36999500000002</v>
      </c>
      <c r="F68">
        <v>368.36999500000002</v>
      </c>
      <c r="G68">
        <v>18601700</v>
      </c>
    </row>
    <row r="69" spans="1:7" x14ac:dyDescent="0.3">
      <c r="A69" s="1">
        <v>41970</v>
      </c>
      <c r="B69">
        <v>370.50201399999997</v>
      </c>
      <c r="C69">
        <v>373.99200400000001</v>
      </c>
      <c r="D69">
        <v>368.28201300000001</v>
      </c>
      <c r="E69">
        <v>369.67001299999998</v>
      </c>
      <c r="F69">
        <v>369.67001299999998</v>
      </c>
      <c r="G69">
        <v>8748030</v>
      </c>
    </row>
    <row r="70" spans="1:7" x14ac:dyDescent="0.3">
      <c r="A70" s="1">
        <v>41971</v>
      </c>
      <c r="B70">
        <v>369.37399299999998</v>
      </c>
      <c r="C70">
        <v>382.83801299999999</v>
      </c>
      <c r="D70">
        <v>358.45498700000002</v>
      </c>
      <c r="E70">
        <v>376.44699100000003</v>
      </c>
      <c r="F70">
        <v>376.44699100000003</v>
      </c>
      <c r="G70">
        <v>22946500</v>
      </c>
    </row>
    <row r="71" spans="1:7" x14ac:dyDescent="0.3">
      <c r="A71" s="1">
        <v>41972</v>
      </c>
      <c r="B71">
        <v>376.15200800000002</v>
      </c>
      <c r="C71">
        <v>387.60101300000002</v>
      </c>
      <c r="D71">
        <v>372.14498900000001</v>
      </c>
      <c r="E71">
        <v>375.49099699999999</v>
      </c>
      <c r="F71">
        <v>375.49099699999999</v>
      </c>
      <c r="G71">
        <v>15375600</v>
      </c>
    </row>
    <row r="72" spans="1:7" x14ac:dyDescent="0.3">
      <c r="A72" s="1">
        <v>41973</v>
      </c>
      <c r="B72">
        <v>375.51001000000002</v>
      </c>
      <c r="C72">
        <v>382.52700800000002</v>
      </c>
      <c r="D72">
        <v>373.30898999999999</v>
      </c>
      <c r="E72">
        <v>378.04699699999998</v>
      </c>
      <c r="F72">
        <v>378.04699699999998</v>
      </c>
      <c r="G72">
        <v>9194440</v>
      </c>
    </row>
    <row r="73" spans="1:7" x14ac:dyDescent="0.3">
      <c r="A73" s="1">
        <v>41974</v>
      </c>
      <c r="B73">
        <v>378.24899299999998</v>
      </c>
      <c r="C73">
        <v>383.66198700000001</v>
      </c>
      <c r="D73">
        <v>376.66900600000002</v>
      </c>
      <c r="E73">
        <v>379.24499500000002</v>
      </c>
      <c r="F73">
        <v>379.24499500000002</v>
      </c>
      <c r="G73">
        <v>11763000</v>
      </c>
    </row>
    <row r="74" spans="1:7" x14ac:dyDescent="0.3">
      <c r="A74" s="1">
        <v>41975</v>
      </c>
      <c r="B74">
        <v>379.25</v>
      </c>
      <c r="C74">
        <v>384.03799400000003</v>
      </c>
      <c r="D74">
        <v>377.86300699999998</v>
      </c>
      <c r="E74">
        <v>381.31500199999999</v>
      </c>
      <c r="F74">
        <v>381.31500199999999</v>
      </c>
      <c r="G74">
        <v>12364100</v>
      </c>
    </row>
    <row r="75" spans="1:7" x14ac:dyDescent="0.3">
      <c r="A75" s="1">
        <v>41976</v>
      </c>
      <c r="B75">
        <v>381.72198500000002</v>
      </c>
      <c r="C75">
        <v>383.02600100000001</v>
      </c>
      <c r="D75">
        <v>374.34600799999998</v>
      </c>
      <c r="E75">
        <v>375.01001000000002</v>
      </c>
      <c r="F75">
        <v>375.01001000000002</v>
      </c>
      <c r="G75">
        <v>13340100</v>
      </c>
    </row>
    <row r="76" spans="1:7" x14ac:dyDescent="0.3">
      <c r="A76" s="1">
        <v>41977</v>
      </c>
      <c r="B76">
        <v>375.71798699999999</v>
      </c>
      <c r="C76">
        <v>378.65499899999998</v>
      </c>
      <c r="D76">
        <v>367.75900300000001</v>
      </c>
      <c r="E76">
        <v>369.60400399999997</v>
      </c>
      <c r="F76">
        <v>369.60400399999997</v>
      </c>
      <c r="G76">
        <v>14529600</v>
      </c>
    </row>
    <row r="77" spans="1:7" x14ac:dyDescent="0.3">
      <c r="A77" s="1">
        <v>41978</v>
      </c>
      <c r="B77">
        <v>369.44198599999999</v>
      </c>
      <c r="C77">
        <v>379.19198599999999</v>
      </c>
      <c r="D77">
        <v>365.756012</v>
      </c>
      <c r="E77">
        <v>376.85400399999997</v>
      </c>
      <c r="F77">
        <v>376.85400399999997</v>
      </c>
      <c r="G77">
        <v>15181800</v>
      </c>
    </row>
    <row r="78" spans="1:7" x14ac:dyDescent="0.3">
      <c r="A78" s="1">
        <v>41979</v>
      </c>
      <c r="B78">
        <v>376.75698899999998</v>
      </c>
      <c r="C78">
        <v>378.44799799999998</v>
      </c>
      <c r="D78">
        <v>370.94500699999998</v>
      </c>
      <c r="E78">
        <v>374.78500400000001</v>
      </c>
      <c r="F78">
        <v>374.78500400000001</v>
      </c>
      <c r="G78">
        <v>7009320</v>
      </c>
    </row>
    <row r="79" spans="1:7" x14ac:dyDescent="0.3">
      <c r="A79" s="1">
        <v>41980</v>
      </c>
      <c r="B79">
        <v>374.83599900000002</v>
      </c>
      <c r="C79">
        <v>376.29199199999999</v>
      </c>
      <c r="D79">
        <v>373.27499399999999</v>
      </c>
      <c r="E79">
        <v>375.09500100000002</v>
      </c>
      <c r="F79">
        <v>375.09500100000002</v>
      </c>
      <c r="G79">
        <v>6491650</v>
      </c>
    </row>
    <row r="80" spans="1:7" x14ac:dyDescent="0.3">
      <c r="A80" s="1">
        <v>41981</v>
      </c>
      <c r="B80">
        <v>374.96499599999999</v>
      </c>
      <c r="C80">
        <v>376.02899200000002</v>
      </c>
      <c r="D80">
        <v>361.885986</v>
      </c>
      <c r="E80">
        <v>361.908997</v>
      </c>
      <c r="F80">
        <v>361.908997</v>
      </c>
      <c r="G80">
        <v>18898700</v>
      </c>
    </row>
    <row r="81" spans="1:7" x14ac:dyDescent="0.3">
      <c r="A81" s="1">
        <v>41982</v>
      </c>
      <c r="B81">
        <v>361.89498900000001</v>
      </c>
      <c r="C81">
        <v>363.06698599999999</v>
      </c>
      <c r="D81">
        <v>344.95098899999999</v>
      </c>
      <c r="E81">
        <v>352.21899400000001</v>
      </c>
      <c r="F81">
        <v>352.21899400000001</v>
      </c>
      <c r="G81">
        <v>32915500</v>
      </c>
    </row>
    <row r="82" spans="1:7" x14ac:dyDescent="0.3">
      <c r="A82" s="1">
        <v>41983</v>
      </c>
      <c r="B82">
        <v>352.20498700000002</v>
      </c>
      <c r="C82">
        <v>352.38400300000001</v>
      </c>
      <c r="D82">
        <v>346.36498999999998</v>
      </c>
      <c r="E82">
        <v>346.36498999999998</v>
      </c>
      <c r="F82">
        <v>346.36498999999998</v>
      </c>
      <c r="G82">
        <v>16427700</v>
      </c>
    </row>
    <row r="83" spans="1:7" x14ac:dyDescent="0.3">
      <c r="A83" s="1">
        <v>41984</v>
      </c>
      <c r="B83">
        <v>344.33999599999999</v>
      </c>
      <c r="C83">
        <v>361.35699499999998</v>
      </c>
      <c r="D83">
        <v>338.76299999999998</v>
      </c>
      <c r="E83">
        <v>350.506012</v>
      </c>
      <c r="F83">
        <v>350.506012</v>
      </c>
      <c r="G83">
        <v>32431300</v>
      </c>
    </row>
    <row r="84" spans="1:7" x14ac:dyDescent="0.3">
      <c r="A84" s="1">
        <v>41985</v>
      </c>
      <c r="B84">
        <v>350.83300800000001</v>
      </c>
      <c r="C84">
        <v>352.983002</v>
      </c>
      <c r="D84">
        <v>349.29098499999998</v>
      </c>
      <c r="E84">
        <v>352.54199199999999</v>
      </c>
      <c r="F84">
        <v>352.54199199999999</v>
      </c>
      <c r="G84">
        <v>16989800</v>
      </c>
    </row>
    <row r="85" spans="1:7" x14ac:dyDescent="0.3">
      <c r="A85" s="1">
        <v>41986</v>
      </c>
      <c r="B85">
        <v>352.381012</v>
      </c>
      <c r="C85">
        <v>352.381012</v>
      </c>
      <c r="D85">
        <v>346.58801299999999</v>
      </c>
      <c r="E85">
        <v>347.37600700000002</v>
      </c>
      <c r="F85">
        <v>347.37600700000002</v>
      </c>
      <c r="G85">
        <v>11675900</v>
      </c>
    </row>
    <row r="86" spans="1:7" x14ac:dyDescent="0.3">
      <c r="A86" s="1">
        <v>41987</v>
      </c>
      <c r="B86">
        <v>346.72699</v>
      </c>
      <c r="C86">
        <v>353.31601000000001</v>
      </c>
      <c r="D86">
        <v>345.41799900000001</v>
      </c>
      <c r="E86">
        <v>351.63198899999998</v>
      </c>
      <c r="F86">
        <v>351.63198899999998</v>
      </c>
      <c r="G86">
        <v>12415200</v>
      </c>
    </row>
    <row r="87" spans="1:7" x14ac:dyDescent="0.3">
      <c r="A87" s="1">
        <v>41988</v>
      </c>
      <c r="B87">
        <v>351.36099200000001</v>
      </c>
      <c r="C87">
        <v>351.81500199999999</v>
      </c>
      <c r="D87">
        <v>344.93398999999999</v>
      </c>
      <c r="E87">
        <v>345.34500100000002</v>
      </c>
      <c r="F87">
        <v>345.34500100000002</v>
      </c>
      <c r="G87">
        <v>17264200</v>
      </c>
    </row>
    <row r="88" spans="1:7" x14ac:dyDescent="0.3">
      <c r="A88" s="1">
        <v>41989</v>
      </c>
      <c r="B88">
        <v>345.67300399999999</v>
      </c>
      <c r="C88">
        <v>345.85900900000001</v>
      </c>
      <c r="D88">
        <v>327.06201199999998</v>
      </c>
      <c r="E88">
        <v>327.06201199999998</v>
      </c>
      <c r="F88">
        <v>327.06201199999998</v>
      </c>
      <c r="G88">
        <v>30864900</v>
      </c>
    </row>
    <row r="89" spans="1:7" x14ac:dyDescent="0.3">
      <c r="A89" s="1">
        <v>41990</v>
      </c>
      <c r="B89">
        <v>326.85501099999999</v>
      </c>
      <c r="C89">
        <v>333.95400999999998</v>
      </c>
      <c r="D89">
        <v>315.15200800000002</v>
      </c>
      <c r="E89">
        <v>319.77600100000001</v>
      </c>
      <c r="F89">
        <v>319.77600100000001</v>
      </c>
      <c r="G89">
        <v>37567900</v>
      </c>
    </row>
    <row r="90" spans="1:7" x14ac:dyDescent="0.3">
      <c r="A90" s="1">
        <v>41991</v>
      </c>
      <c r="B90">
        <v>319.78500400000001</v>
      </c>
      <c r="C90">
        <v>323.70901500000002</v>
      </c>
      <c r="D90">
        <v>304.23199499999998</v>
      </c>
      <c r="E90">
        <v>311.39599600000003</v>
      </c>
      <c r="F90">
        <v>311.39599600000003</v>
      </c>
      <c r="G90">
        <v>39173000</v>
      </c>
    </row>
    <row r="91" spans="1:7" x14ac:dyDescent="0.3">
      <c r="A91" s="1">
        <v>41992</v>
      </c>
      <c r="B91">
        <v>311.17898600000001</v>
      </c>
      <c r="C91">
        <v>318.53298999999998</v>
      </c>
      <c r="D91">
        <v>306.76901199999998</v>
      </c>
      <c r="E91">
        <v>317.84298699999999</v>
      </c>
      <c r="F91">
        <v>317.84298699999999</v>
      </c>
      <c r="G91">
        <v>23823100</v>
      </c>
    </row>
    <row r="92" spans="1:7" x14ac:dyDescent="0.3">
      <c r="A92" s="1">
        <v>41993</v>
      </c>
      <c r="B92">
        <v>317.618988</v>
      </c>
      <c r="C92">
        <v>330.32501200000002</v>
      </c>
      <c r="D92">
        <v>316.04400600000002</v>
      </c>
      <c r="E92">
        <v>329.95599399999998</v>
      </c>
      <c r="F92">
        <v>329.95599399999998</v>
      </c>
      <c r="G92">
        <v>20856700</v>
      </c>
    </row>
    <row r="93" spans="1:7" x14ac:dyDescent="0.3">
      <c r="A93" s="1">
        <v>41994</v>
      </c>
      <c r="B93">
        <v>329.54299900000001</v>
      </c>
      <c r="C93">
        <v>329.62899800000002</v>
      </c>
      <c r="D93">
        <v>318.90301499999998</v>
      </c>
      <c r="E93">
        <v>320.84298699999999</v>
      </c>
      <c r="F93">
        <v>320.84298699999999</v>
      </c>
      <c r="G93">
        <v>15207600</v>
      </c>
    </row>
    <row r="94" spans="1:7" x14ac:dyDescent="0.3">
      <c r="A94" s="1">
        <v>41995</v>
      </c>
      <c r="B94">
        <v>321.067993</v>
      </c>
      <c r="C94">
        <v>334.11700400000001</v>
      </c>
      <c r="D94">
        <v>320.42498799999998</v>
      </c>
      <c r="E94">
        <v>331.885986</v>
      </c>
      <c r="F94">
        <v>331.885986</v>
      </c>
      <c r="G94">
        <v>22315100</v>
      </c>
    </row>
    <row r="95" spans="1:7" x14ac:dyDescent="0.3">
      <c r="A95" s="1">
        <v>41996</v>
      </c>
      <c r="B95">
        <v>332.016998</v>
      </c>
      <c r="C95">
        <v>336.28698700000001</v>
      </c>
      <c r="D95">
        <v>329.60199</v>
      </c>
      <c r="E95">
        <v>334.57199100000003</v>
      </c>
      <c r="F95">
        <v>334.57199100000003</v>
      </c>
      <c r="G95">
        <v>16574200</v>
      </c>
    </row>
    <row r="96" spans="1:7" x14ac:dyDescent="0.3">
      <c r="A96" s="1">
        <v>41997</v>
      </c>
      <c r="B96">
        <v>334.38501000000002</v>
      </c>
      <c r="C96">
        <v>334.74099699999999</v>
      </c>
      <c r="D96">
        <v>321.35699499999998</v>
      </c>
      <c r="E96">
        <v>322.533997</v>
      </c>
      <c r="F96">
        <v>322.533997</v>
      </c>
      <c r="G96">
        <v>15092300</v>
      </c>
    </row>
    <row r="97" spans="1:7" x14ac:dyDescent="0.3">
      <c r="A97" s="1">
        <v>41998</v>
      </c>
      <c r="B97">
        <v>322.28601099999997</v>
      </c>
      <c r="C97">
        <v>322.67001299999998</v>
      </c>
      <c r="D97">
        <v>316.95800800000001</v>
      </c>
      <c r="E97">
        <v>319.00799599999999</v>
      </c>
      <c r="F97">
        <v>319.00799599999999</v>
      </c>
      <c r="G97">
        <v>9883640</v>
      </c>
    </row>
    <row r="98" spans="1:7" x14ac:dyDescent="0.3">
      <c r="A98" s="1">
        <v>41999</v>
      </c>
      <c r="B98">
        <v>319.15200800000002</v>
      </c>
      <c r="C98">
        <v>331.42401100000001</v>
      </c>
      <c r="D98">
        <v>316.62701399999997</v>
      </c>
      <c r="E98">
        <v>327.92401100000001</v>
      </c>
      <c r="F98">
        <v>327.92401100000001</v>
      </c>
      <c r="G98">
        <v>16410500</v>
      </c>
    </row>
    <row r="99" spans="1:7" x14ac:dyDescent="0.3">
      <c r="A99" s="1">
        <v>42000</v>
      </c>
      <c r="B99">
        <v>327.58300800000001</v>
      </c>
      <c r="C99">
        <v>328.91101099999997</v>
      </c>
      <c r="D99">
        <v>312.63000499999998</v>
      </c>
      <c r="E99">
        <v>315.86300699999998</v>
      </c>
      <c r="F99">
        <v>315.86300699999998</v>
      </c>
      <c r="G99">
        <v>15185200</v>
      </c>
    </row>
    <row r="100" spans="1:7" x14ac:dyDescent="0.3">
      <c r="A100" s="1">
        <v>42001</v>
      </c>
      <c r="B100">
        <v>316.16000400000001</v>
      </c>
      <c r="C100">
        <v>320.02801499999998</v>
      </c>
      <c r="D100">
        <v>311.07800300000002</v>
      </c>
      <c r="E100">
        <v>317.239014</v>
      </c>
      <c r="F100">
        <v>317.239014</v>
      </c>
      <c r="G100">
        <v>11676600</v>
      </c>
    </row>
    <row r="101" spans="1:7" x14ac:dyDescent="0.3">
      <c r="A101" s="1">
        <v>42002</v>
      </c>
      <c r="B101">
        <v>317.70098899999999</v>
      </c>
      <c r="C101">
        <v>320.266998</v>
      </c>
      <c r="D101">
        <v>312.307007</v>
      </c>
      <c r="E101">
        <v>312.67001299999998</v>
      </c>
      <c r="F101">
        <v>312.67001299999998</v>
      </c>
      <c r="G101">
        <v>12302500</v>
      </c>
    </row>
    <row r="102" spans="1:7" x14ac:dyDescent="0.3">
      <c r="A102" s="1">
        <v>42003</v>
      </c>
      <c r="B102">
        <v>312.71899400000001</v>
      </c>
      <c r="C102">
        <v>314.80898999999999</v>
      </c>
      <c r="D102">
        <v>309.37298600000003</v>
      </c>
      <c r="E102">
        <v>310.73700000000002</v>
      </c>
      <c r="F102">
        <v>310.73700000000002</v>
      </c>
      <c r="G102">
        <v>12528300</v>
      </c>
    </row>
    <row r="103" spans="1:7" x14ac:dyDescent="0.3">
      <c r="A103" s="1">
        <v>42004</v>
      </c>
      <c r="B103">
        <v>310.91400099999998</v>
      </c>
      <c r="C103">
        <v>320.192993</v>
      </c>
      <c r="D103">
        <v>310.21099900000002</v>
      </c>
      <c r="E103">
        <v>320.192993</v>
      </c>
      <c r="F103">
        <v>320.192993</v>
      </c>
      <c r="G103">
        <v>13942900</v>
      </c>
    </row>
    <row r="104" spans="1:7" x14ac:dyDescent="0.3">
      <c r="A104" s="1">
        <v>42005</v>
      </c>
      <c r="B104">
        <v>320.43499800000001</v>
      </c>
      <c r="C104">
        <v>320.43499800000001</v>
      </c>
      <c r="D104">
        <v>314.00299100000001</v>
      </c>
      <c r="E104">
        <v>314.24899299999998</v>
      </c>
      <c r="F104">
        <v>314.24899299999998</v>
      </c>
      <c r="G104">
        <v>8036550</v>
      </c>
    </row>
    <row r="105" spans="1:7" x14ac:dyDescent="0.3">
      <c r="A105" s="1">
        <v>42006</v>
      </c>
      <c r="B105">
        <v>314.07900999999998</v>
      </c>
      <c r="C105">
        <v>315.83898900000003</v>
      </c>
      <c r="D105">
        <v>313.56500199999999</v>
      </c>
      <c r="E105">
        <v>315.03201300000001</v>
      </c>
      <c r="F105">
        <v>315.03201300000001</v>
      </c>
      <c r="G105">
        <v>7860650</v>
      </c>
    </row>
    <row r="106" spans="1:7" x14ac:dyDescent="0.3">
      <c r="A106" s="1">
        <v>42007</v>
      </c>
      <c r="B106">
        <v>314.84600799999998</v>
      </c>
      <c r="C106">
        <v>315.14999399999999</v>
      </c>
      <c r="D106">
        <v>281.08200099999999</v>
      </c>
      <c r="E106">
        <v>281.08200099999999</v>
      </c>
      <c r="F106">
        <v>281.08200099999999</v>
      </c>
      <c r="G106">
        <v>33054400</v>
      </c>
    </row>
    <row r="107" spans="1:7" x14ac:dyDescent="0.3">
      <c r="A107" s="1">
        <v>42008</v>
      </c>
      <c r="B107">
        <v>281.14599600000003</v>
      </c>
      <c r="C107">
        <v>287.23001099999999</v>
      </c>
      <c r="D107">
        <v>257.61200000000002</v>
      </c>
      <c r="E107">
        <v>264.19500699999998</v>
      </c>
      <c r="F107">
        <v>264.19500699999998</v>
      </c>
      <c r="G107">
        <v>55629100</v>
      </c>
    </row>
    <row r="108" spans="1:7" x14ac:dyDescent="0.3">
      <c r="A108" s="1">
        <v>42009</v>
      </c>
      <c r="B108">
        <v>265.08401500000002</v>
      </c>
      <c r="C108">
        <v>278.341003</v>
      </c>
      <c r="D108">
        <v>265.08401500000002</v>
      </c>
      <c r="E108">
        <v>274.47399899999999</v>
      </c>
      <c r="F108">
        <v>274.47399899999999</v>
      </c>
      <c r="G108">
        <v>43962800</v>
      </c>
    </row>
    <row r="109" spans="1:7" x14ac:dyDescent="0.3">
      <c r="A109" s="1">
        <v>42010</v>
      </c>
      <c r="B109">
        <v>274.61099200000001</v>
      </c>
      <c r="C109">
        <v>287.55300899999997</v>
      </c>
      <c r="D109">
        <v>272.69601399999999</v>
      </c>
      <c r="E109">
        <v>286.18899499999998</v>
      </c>
      <c r="F109">
        <v>286.18899499999998</v>
      </c>
      <c r="G109">
        <v>23245700</v>
      </c>
    </row>
    <row r="110" spans="1:7" x14ac:dyDescent="0.3">
      <c r="A110" s="1">
        <v>42011</v>
      </c>
      <c r="B110">
        <v>286.07699600000001</v>
      </c>
      <c r="C110">
        <v>298.75399800000002</v>
      </c>
      <c r="D110">
        <v>283.07900999999998</v>
      </c>
      <c r="E110">
        <v>294.33700599999997</v>
      </c>
      <c r="F110">
        <v>294.33700599999997</v>
      </c>
      <c r="G110">
        <v>24866800</v>
      </c>
    </row>
    <row r="111" spans="1:7" x14ac:dyDescent="0.3">
      <c r="A111" s="1">
        <v>42012</v>
      </c>
      <c r="B111">
        <v>294.13501000000002</v>
      </c>
      <c r="C111">
        <v>294.13501000000002</v>
      </c>
      <c r="D111">
        <v>282.17498799999998</v>
      </c>
      <c r="E111">
        <v>283.34899899999999</v>
      </c>
      <c r="F111">
        <v>283.34899899999999</v>
      </c>
      <c r="G111">
        <v>19982500</v>
      </c>
    </row>
    <row r="112" spans="1:7" x14ac:dyDescent="0.3">
      <c r="A112" s="1">
        <v>42013</v>
      </c>
      <c r="B112">
        <v>282.38299599999999</v>
      </c>
      <c r="C112">
        <v>291.114014</v>
      </c>
      <c r="D112">
        <v>280.53298999999998</v>
      </c>
      <c r="E112">
        <v>290.40798999999998</v>
      </c>
      <c r="F112">
        <v>290.40798999999998</v>
      </c>
      <c r="G112">
        <v>18718600</v>
      </c>
    </row>
    <row r="113" spans="1:7" x14ac:dyDescent="0.3">
      <c r="A113" s="1">
        <v>42014</v>
      </c>
      <c r="B113">
        <v>287.30300899999997</v>
      </c>
      <c r="C113">
        <v>288.12701399999997</v>
      </c>
      <c r="D113">
        <v>273.966003</v>
      </c>
      <c r="E113">
        <v>274.79599000000002</v>
      </c>
      <c r="F113">
        <v>274.79599000000002</v>
      </c>
      <c r="G113">
        <v>15264300</v>
      </c>
    </row>
    <row r="114" spans="1:7" x14ac:dyDescent="0.3">
      <c r="A114" s="1">
        <v>42015</v>
      </c>
      <c r="B114">
        <v>274.608002</v>
      </c>
      <c r="C114">
        <v>279.63799999999998</v>
      </c>
      <c r="D114">
        <v>265.03900099999998</v>
      </c>
      <c r="E114">
        <v>265.66000400000001</v>
      </c>
      <c r="F114">
        <v>265.66000400000001</v>
      </c>
      <c r="G114">
        <v>18200800</v>
      </c>
    </row>
    <row r="115" spans="1:7" x14ac:dyDescent="0.3">
      <c r="A115" s="1">
        <v>42016</v>
      </c>
      <c r="B115">
        <v>266.14599600000003</v>
      </c>
      <c r="C115">
        <v>272.20300300000002</v>
      </c>
      <c r="D115">
        <v>265.20001200000002</v>
      </c>
      <c r="E115">
        <v>267.79599000000002</v>
      </c>
      <c r="F115">
        <v>267.79599000000002</v>
      </c>
      <c r="G115">
        <v>18880300</v>
      </c>
    </row>
    <row r="116" spans="1:7" x14ac:dyDescent="0.3">
      <c r="A116" s="1">
        <v>42017</v>
      </c>
      <c r="B116">
        <v>267.39401199999998</v>
      </c>
      <c r="C116">
        <v>268.27700800000002</v>
      </c>
      <c r="D116">
        <v>219.90600599999999</v>
      </c>
      <c r="E116">
        <v>225.86099200000001</v>
      </c>
      <c r="F116">
        <v>225.86099200000001</v>
      </c>
      <c r="G116">
        <v>72843904</v>
      </c>
    </row>
    <row r="117" spans="1:7" x14ac:dyDescent="0.3">
      <c r="A117" s="1">
        <v>42018</v>
      </c>
      <c r="B117">
        <v>223.89399700000001</v>
      </c>
      <c r="C117">
        <v>223.89399700000001</v>
      </c>
      <c r="D117">
        <v>171.509995</v>
      </c>
      <c r="E117">
        <v>178.10299699999999</v>
      </c>
      <c r="F117">
        <v>178.10299699999999</v>
      </c>
      <c r="G117">
        <v>97638704</v>
      </c>
    </row>
    <row r="118" spans="1:7" x14ac:dyDescent="0.3">
      <c r="A118" s="1">
        <v>42019</v>
      </c>
      <c r="B118">
        <v>176.89700300000001</v>
      </c>
      <c r="C118">
        <v>229.067001</v>
      </c>
      <c r="D118">
        <v>176.89700300000001</v>
      </c>
      <c r="E118">
        <v>209.84399400000001</v>
      </c>
      <c r="F118">
        <v>209.84399400000001</v>
      </c>
      <c r="G118">
        <v>81773504</v>
      </c>
    </row>
    <row r="119" spans="1:7" x14ac:dyDescent="0.3">
      <c r="A119" s="1">
        <v>42020</v>
      </c>
      <c r="B119">
        <v>209.070007</v>
      </c>
      <c r="C119">
        <v>221.591003</v>
      </c>
      <c r="D119">
        <v>199.770996</v>
      </c>
      <c r="E119">
        <v>208.09700000000001</v>
      </c>
      <c r="F119">
        <v>208.09700000000001</v>
      </c>
      <c r="G119">
        <v>38421000</v>
      </c>
    </row>
    <row r="120" spans="1:7" x14ac:dyDescent="0.3">
      <c r="A120" s="1">
        <v>42021</v>
      </c>
      <c r="B120">
        <v>207.834</v>
      </c>
      <c r="C120">
        <v>211.73100299999999</v>
      </c>
      <c r="D120">
        <v>194.875</v>
      </c>
      <c r="E120">
        <v>199.259995</v>
      </c>
      <c r="F120">
        <v>199.259995</v>
      </c>
      <c r="G120">
        <v>23469700</v>
      </c>
    </row>
    <row r="121" spans="1:7" x14ac:dyDescent="0.3">
      <c r="A121" s="1">
        <v>42022</v>
      </c>
      <c r="B121">
        <v>200.050003</v>
      </c>
      <c r="C121">
        <v>218.695007</v>
      </c>
      <c r="D121">
        <v>194.50599700000001</v>
      </c>
      <c r="E121">
        <v>210.33900499999999</v>
      </c>
      <c r="F121">
        <v>210.33900499999999</v>
      </c>
      <c r="G121">
        <v>30085100</v>
      </c>
    </row>
    <row r="122" spans="1:7" x14ac:dyDescent="0.3">
      <c r="A122" s="1">
        <v>42023</v>
      </c>
      <c r="B122">
        <v>211.47099299999999</v>
      </c>
      <c r="C122">
        <v>216.72799699999999</v>
      </c>
      <c r="D122">
        <v>207.317993</v>
      </c>
      <c r="E122">
        <v>214.86099200000001</v>
      </c>
      <c r="F122">
        <v>214.86099200000001</v>
      </c>
      <c r="G122">
        <v>18658300</v>
      </c>
    </row>
    <row r="123" spans="1:7" x14ac:dyDescent="0.3">
      <c r="A123" s="1">
        <v>42024</v>
      </c>
      <c r="B123">
        <v>212.90699799999999</v>
      </c>
      <c r="C123">
        <v>215.24099699999999</v>
      </c>
      <c r="D123">
        <v>205.15299999999999</v>
      </c>
      <c r="E123">
        <v>211.31500199999999</v>
      </c>
      <c r="F123">
        <v>211.31500199999999</v>
      </c>
      <c r="G123">
        <v>24051100</v>
      </c>
    </row>
    <row r="124" spans="1:7" x14ac:dyDescent="0.3">
      <c r="A124" s="1">
        <v>42025</v>
      </c>
      <c r="B124">
        <v>211.378006</v>
      </c>
      <c r="C124">
        <v>227.787994</v>
      </c>
      <c r="D124">
        <v>211.212006</v>
      </c>
      <c r="E124">
        <v>226.89700300000001</v>
      </c>
      <c r="F124">
        <v>226.89700300000001</v>
      </c>
      <c r="G124">
        <v>29924600</v>
      </c>
    </row>
    <row r="125" spans="1:7" x14ac:dyDescent="0.3">
      <c r="A125" s="1">
        <v>42026</v>
      </c>
      <c r="B125">
        <v>227.32200599999999</v>
      </c>
      <c r="C125">
        <v>237.01899700000001</v>
      </c>
      <c r="D125">
        <v>226.43400600000001</v>
      </c>
      <c r="E125">
        <v>233.40600599999999</v>
      </c>
      <c r="F125">
        <v>233.40600599999999</v>
      </c>
      <c r="G125">
        <v>33544600</v>
      </c>
    </row>
    <row r="126" spans="1:7" x14ac:dyDescent="0.3">
      <c r="A126" s="1">
        <v>42027</v>
      </c>
      <c r="B126">
        <v>233.516998</v>
      </c>
      <c r="C126">
        <v>234.845001</v>
      </c>
      <c r="D126">
        <v>225.195999</v>
      </c>
      <c r="E126">
        <v>232.878998</v>
      </c>
      <c r="F126">
        <v>232.878998</v>
      </c>
      <c r="G126">
        <v>24621700</v>
      </c>
    </row>
    <row r="127" spans="1:7" x14ac:dyDescent="0.3">
      <c r="A127" s="1">
        <v>42028</v>
      </c>
      <c r="B127">
        <v>232.699997</v>
      </c>
      <c r="C127">
        <v>248.21000699999999</v>
      </c>
      <c r="D127">
        <v>230.02200300000001</v>
      </c>
      <c r="E127">
        <v>247.84700000000001</v>
      </c>
      <c r="F127">
        <v>247.84700000000001</v>
      </c>
      <c r="G127">
        <v>24782500</v>
      </c>
    </row>
    <row r="128" spans="1:7" x14ac:dyDescent="0.3">
      <c r="A128" s="1">
        <v>42029</v>
      </c>
      <c r="B128">
        <v>247.35200499999999</v>
      </c>
      <c r="C128">
        <v>255.074005</v>
      </c>
      <c r="D128">
        <v>243.88999899999999</v>
      </c>
      <c r="E128">
        <v>253.71800200000001</v>
      </c>
      <c r="F128">
        <v>253.71800200000001</v>
      </c>
      <c r="G128">
        <v>33582700</v>
      </c>
    </row>
    <row r="129" spans="1:7" x14ac:dyDescent="0.3">
      <c r="A129" s="1">
        <v>42030</v>
      </c>
      <c r="B129">
        <v>254.07899499999999</v>
      </c>
      <c r="C129">
        <v>309.38400300000001</v>
      </c>
      <c r="D129">
        <v>254.07899499999999</v>
      </c>
      <c r="E129">
        <v>273.47299199999998</v>
      </c>
      <c r="F129">
        <v>273.47299199999998</v>
      </c>
      <c r="G129">
        <v>106794000</v>
      </c>
    </row>
    <row r="130" spans="1:7" x14ac:dyDescent="0.3">
      <c r="A130" s="1">
        <v>42031</v>
      </c>
      <c r="B130">
        <v>273.16699199999999</v>
      </c>
      <c r="C130">
        <v>275.48001099999999</v>
      </c>
      <c r="D130">
        <v>250.65299999999999</v>
      </c>
      <c r="E130">
        <v>263.47500600000001</v>
      </c>
      <c r="F130">
        <v>263.47500600000001</v>
      </c>
      <c r="G130">
        <v>44399000</v>
      </c>
    </row>
    <row r="131" spans="1:7" x14ac:dyDescent="0.3">
      <c r="A131" s="1">
        <v>42032</v>
      </c>
      <c r="B131">
        <v>263.35101300000002</v>
      </c>
      <c r="C131">
        <v>266.53500400000001</v>
      </c>
      <c r="D131">
        <v>227.04600500000001</v>
      </c>
      <c r="E131">
        <v>233.91499300000001</v>
      </c>
      <c r="F131">
        <v>233.91499300000001</v>
      </c>
      <c r="G131">
        <v>44352200</v>
      </c>
    </row>
    <row r="132" spans="1:7" x14ac:dyDescent="0.3">
      <c r="A132" s="1">
        <v>42033</v>
      </c>
      <c r="B132">
        <v>233.348007</v>
      </c>
      <c r="C132">
        <v>238.705994</v>
      </c>
      <c r="D132">
        <v>220.712006</v>
      </c>
      <c r="E132">
        <v>233.51300000000001</v>
      </c>
      <c r="F132">
        <v>233.51300000000001</v>
      </c>
      <c r="G132">
        <v>32213400</v>
      </c>
    </row>
    <row r="133" spans="1:7" x14ac:dyDescent="0.3">
      <c r="A133" s="1">
        <v>42034</v>
      </c>
      <c r="B133">
        <v>232.77200300000001</v>
      </c>
      <c r="C133">
        <v>242.850998</v>
      </c>
      <c r="D133">
        <v>225.83900499999999</v>
      </c>
      <c r="E133">
        <v>226.425003</v>
      </c>
      <c r="F133">
        <v>226.425003</v>
      </c>
      <c r="G133">
        <v>26605200</v>
      </c>
    </row>
    <row r="134" spans="1:7" x14ac:dyDescent="0.3">
      <c r="A134" s="1">
        <v>42035</v>
      </c>
      <c r="B134">
        <v>226.44099399999999</v>
      </c>
      <c r="C134">
        <v>233.503998</v>
      </c>
      <c r="D134">
        <v>216.30900600000001</v>
      </c>
      <c r="E134">
        <v>217.46400499999999</v>
      </c>
      <c r="F134">
        <v>217.46400499999999</v>
      </c>
      <c r="G134">
        <v>23348200</v>
      </c>
    </row>
    <row r="135" spans="1:7" x14ac:dyDescent="0.3">
      <c r="A135" s="1">
        <v>42036</v>
      </c>
      <c r="B135">
        <v>216.86700400000001</v>
      </c>
      <c r="C135">
        <v>231.574005</v>
      </c>
      <c r="D135">
        <v>212.01499899999999</v>
      </c>
      <c r="E135">
        <v>226.97200000000001</v>
      </c>
      <c r="F135">
        <v>226.97200000000001</v>
      </c>
      <c r="G135">
        <v>29128500</v>
      </c>
    </row>
    <row r="136" spans="1:7" x14ac:dyDescent="0.3">
      <c r="A136" s="1">
        <v>42037</v>
      </c>
      <c r="B136">
        <v>226.49099699999999</v>
      </c>
      <c r="C136">
        <v>242.175003</v>
      </c>
      <c r="D136">
        <v>222.658997</v>
      </c>
      <c r="E136">
        <v>238.229004</v>
      </c>
      <c r="F136">
        <v>238.229004</v>
      </c>
      <c r="G136">
        <v>30612100</v>
      </c>
    </row>
    <row r="137" spans="1:7" x14ac:dyDescent="0.3">
      <c r="A137" s="1">
        <v>42038</v>
      </c>
      <c r="B137">
        <v>237.45399499999999</v>
      </c>
      <c r="C137">
        <v>245.95700099999999</v>
      </c>
      <c r="D137">
        <v>224.483002</v>
      </c>
      <c r="E137">
        <v>227.26800499999999</v>
      </c>
      <c r="F137">
        <v>227.26800499999999</v>
      </c>
      <c r="G137">
        <v>40783700</v>
      </c>
    </row>
    <row r="138" spans="1:7" x14ac:dyDescent="0.3">
      <c r="A138" s="1">
        <v>42039</v>
      </c>
      <c r="B138">
        <v>227.51100199999999</v>
      </c>
      <c r="C138">
        <v>230.057999</v>
      </c>
      <c r="D138">
        <v>221.11300700000001</v>
      </c>
      <c r="E138">
        <v>226.85299699999999</v>
      </c>
      <c r="F138">
        <v>226.85299699999999</v>
      </c>
      <c r="G138">
        <v>26594300</v>
      </c>
    </row>
    <row r="139" spans="1:7" x14ac:dyDescent="0.3">
      <c r="A139" s="1">
        <v>42040</v>
      </c>
      <c r="B139">
        <v>227.66499300000001</v>
      </c>
      <c r="C139">
        <v>239.404999</v>
      </c>
      <c r="D139">
        <v>214.72500600000001</v>
      </c>
      <c r="E139">
        <v>217.11099200000001</v>
      </c>
      <c r="F139">
        <v>217.11099200000001</v>
      </c>
      <c r="G139">
        <v>22516400</v>
      </c>
    </row>
    <row r="140" spans="1:7" x14ac:dyDescent="0.3">
      <c r="A140" s="1">
        <v>42041</v>
      </c>
      <c r="B140">
        <v>216.92300399999999</v>
      </c>
      <c r="C140">
        <v>230.509995</v>
      </c>
      <c r="D140">
        <v>216.23199500000001</v>
      </c>
      <c r="E140">
        <v>222.266006</v>
      </c>
      <c r="F140">
        <v>222.266006</v>
      </c>
      <c r="G140">
        <v>24435300</v>
      </c>
    </row>
    <row r="141" spans="1:7" x14ac:dyDescent="0.3">
      <c r="A141" s="1">
        <v>42042</v>
      </c>
      <c r="B141">
        <v>222.63299599999999</v>
      </c>
      <c r="C141">
        <v>230.29899599999999</v>
      </c>
      <c r="D141">
        <v>222.60699500000001</v>
      </c>
      <c r="E141">
        <v>227.753998</v>
      </c>
      <c r="F141">
        <v>227.753998</v>
      </c>
      <c r="G141">
        <v>21604200</v>
      </c>
    </row>
    <row r="142" spans="1:7" x14ac:dyDescent="0.3">
      <c r="A142" s="1">
        <v>42043</v>
      </c>
      <c r="B142">
        <v>227.692993</v>
      </c>
      <c r="C142">
        <v>229.43800400000001</v>
      </c>
      <c r="D142">
        <v>221.07699600000001</v>
      </c>
      <c r="E142">
        <v>223.412003</v>
      </c>
      <c r="F142">
        <v>223.412003</v>
      </c>
      <c r="G142">
        <v>17145200</v>
      </c>
    </row>
    <row r="143" spans="1:7" x14ac:dyDescent="0.3">
      <c r="A143" s="1">
        <v>42044</v>
      </c>
      <c r="B143">
        <v>223.38900799999999</v>
      </c>
      <c r="C143">
        <v>223.97700499999999</v>
      </c>
      <c r="D143">
        <v>217.01899700000001</v>
      </c>
      <c r="E143">
        <v>220.11000100000001</v>
      </c>
      <c r="F143">
        <v>220.11000100000001</v>
      </c>
      <c r="G143">
        <v>27791300</v>
      </c>
    </row>
    <row r="144" spans="1:7" x14ac:dyDescent="0.3">
      <c r="A144" s="1">
        <v>42045</v>
      </c>
      <c r="B144">
        <v>220.28199799999999</v>
      </c>
      <c r="C144">
        <v>221.807007</v>
      </c>
      <c r="D144">
        <v>215.33200099999999</v>
      </c>
      <c r="E144">
        <v>219.83900499999999</v>
      </c>
      <c r="F144">
        <v>219.83900499999999</v>
      </c>
      <c r="G144">
        <v>21115100</v>
      </c>
    </row>
    <row r="145" spans="1:7" x14ac:dyDescent="0.3">
      <c r="A145" s="1">
        <v>42046</v>
      </c>
      <c r="B145">
        <v>219.73199500000001</v>
      </c>
      <c r="C145">
        <v>223.40600599999999</v>
      </c>
      <c r="D145">
        <v>218.074005</v>
      </c>
      <c r="E145">
        <v>219.18499800000001</v>
      </c>
      <c r="F145">
        <v>219.18499800000001</v>
      </c>
      <c r="G145">
        <v>17201900</v>
      </c>
    </row>
    <row r="146" spans="1:7" x14ac:dyDescent="0.3">
      <c r="A146" s="1">
        <v>42047</v>
      </c>
      <c r="B146">
        <v>219.20799299999999</v>
      </c>
      <c r="C146">
        <v>222.199005</v>
      </c>
      <c r="D146">
        <v>217.61399800000001</v>
      </c>
      <c r="E146">
        <v>221.76400799999999</v>
      </c>
      <c r="F146">
        <v>221.76400799999999</v>
      </c>
      <c r="G146">
        <v>15206200</v>
      </c>
    </row>
    <row r="147" spans="1:7" x14ac:dyDescent="0.3">
      <c r="A147" s="1">
        <v>42048</v>
      </c>
      <c r="B147">
        <v>221.96899400000001</v>
      </c>
      <c r="C147">
        <v>240.25900300000001</v>
      </c>
      <c r="D147">
        <v>221.26199299999999</v>
      </c>
      <c r="E147">
        <v>235.42700199999999</v>
      </c>
      <c r="F147">
        <v>235.42700199999999</v>
      </c>
      <c r="G147">
        <v>42744400</v>
      </c>
    </row>
    <row r="148" spans="1:7" x14ac:dyDescent="0.3">
      <c r="A148" s="1">
        <v>42049</v>
      </c>
      <c r="B148">
        <v>235.52799999999999</v>
      </c>
      <c r="C148">
        <v>259.80801400000001</v>
      </c>
      <c r="D148">
        <v>235.52799999999999</v>
      </c>
      <c r="E148">
        <v>257.32101399999999</v>
      </c>
      <c r="F148">
        <v>257.32101399999999</v>
      </c>
      <c r="G148">
        <v>49732500</v>
      </c>
    </row>
    <row r="149" spans="1:7" x14ac:dyDescent="0.3">
      <c r="A149" s="1">
        <v>42050</v>
      </c>
      <c r="B149">
        <v>257.50698899999998</v>
      </c>
      <c r="C149">
        <v>265.61099200000001</v>
      </c>
      <c r="D149">
        <v>227.68400600000001</v>
      </c>
      <c r="E149">
        <v>234.824997</v>
      </c>
      <c r="F149">
        <v>234.824997</v>
      </c>
      <c r="G149">
        <v>56552400</v>
      </c>
    </row>
    <row r="150" spans="1:7" x14ac:dyDescent="0.3">
      <c r="A150" s="1">
        <v>42051</v>
      </c>
      <c r="B150">
        <v>234.824997</v>
      </c>
      <c r="C150">
        <v>239.520996</v>
      </c>
      <c r="D150">
        <v>229.02200300000001</v>
      </c>
      <c r="E150">
        <v>233.84300200000001</v>
      </c>
      <c r="F150">
        <v>233.84300200000001</v>
      </c>
      <c r="G150">
        <v>28153700</v>
      </c>
    </row>
    <row r="151" spans="1:7" x14ac:dyDescent="0.3">
      <c r="A151" s="1">
        <v>42052</v>
      </c>
      <c r="B151">
        <v>233.421997</v>
      </c>
      <c r="C151">
        <v>245.77499399999999</v>
      </c>
      <c r="D151">
        <v>232.31399500000001</v>
      </c>
      <c r="E151">
        <v>243.61000100000001</v>
      </c>
      <c r="F151">
        <v>243.61000100000001</v>
      </c>
      <c r="G151">
        <v>27363100</v>
      </c>
    </row>
    <row r="152" spans="1:7" x14ac:dyDescent="0.3">
      <c r="A152" s="1">
        <v>42053</v>
      </c>
      <c r="B152">
        <v>243.779999</v>
      </c>
      <c r="C152">
        <v>244.25100699999999</v>
      </c>
      <c r="D152">
        <v>232.33999600000001</v>
      </c>
      <c r="E152">
        <v>236.32600400000001</v>
      </c>
      <c r="F152">
        <v>236.32600400000001</v>
      </c>
      <c r="G152">
        <v>25200800</v>
      </c>
    </row>
    <row r="153" spans="1:7" x14ac:dyDescent="0.3">
      <c r="A153" s="1">
        <v>42054</v>
      </c>
      <c r="B153">
        <v>236.41000399999999</v>
      </c>
      <c r="C153">
        <v>242.671997</v>
      </c>
      <c r="D153">
        <v>235.591995</v>
      </c>
      <c r="E153">
        <v>240.283005</v>
      </c>
      <c r="F153">
        <v>240.283005</v>
      </c>
      <c r="G153">
        <v>18270500</v>
      </c>
    </row>
    <row r="154" spans="1:7" x14ac:dyDescent="0.3">
      <c r="A154" s="1">
        <v>42055</v>
      </c>
      <c r="B154">
        <v>240.25100699999999</v>
      </c>
      <c r="C154">
        <v>247.100998</v>
      </c>
      <c r="D154">
        <v>239.29899599999999</v>
      </c>
      <c r="E154">
        <v>243.77900700000001</v>
      </c>
      <c r="F154">
        <v>243.77900700000001</v>
      </c>
      <c r="G154">
        <v>23876700</v>
      </c>
    </row>
    <row r="155" spans="1:7" x14ac:dyDescent="0.3">
      <c r="A155" s="1">
        <v>42056</v>
      </c>
      <c r="B155">
        <v>243.75199900000001</v>
      </c>
      <c r="C155">
        <v>255.320007</v>
      </c>
      <c r="D155">
        <v>243.18400600000001</v>
      </c>
      <c r="E155">
        <v>244.533997</v>
      </c>
      <c r="F155">
        <v>244.533997</v>
      </c>
      <c r="G155">
        <v>12284200</v>
      </c>
    </row>
    <row r="156" spans="1:7" x14ac:dyDescent="0.3">
      <c r="A156" s="1">
        <v>42057</v>
      </c>
      <c r="B156">
        <v>244.544006</v>
      </c>
      <c r="C156">
        <v>246.391998</v>
      </c>
      <c r="D156">
        <v>233.850998</v>
      </c>
      <c r="E156">
        <v>235.97700499999999</v>
      </c>
      <c r="F156">
        <v>235.97700499999999</v>
      </c>
      <c r="G156">
        <v>19527000</v>
      </c>
    </row>
    <row r="157" spans="1:7" x14ac:dyDescent="0.3">
      <c r="A157" s="1">
        <v>42058</v>
      </c>
      <c r="B157">
        <v>235.99499499999999</v>
      </c>
      <c r="C157">
        <v>240.108994</v>
      </c>
      <c r="D157">
        <v>232.42100500000001</v>
      </c>
      <c r="E157">
        <v>238.891998</v>
      </c>
      <c r="F157">
        <v>238.891998</v>
      </c>
      <c r="G157">
        <v>16400000</v>
      </c>
    </row>
    <row r="158" spans="1:7" x14ac:dyDescent="0.3">
      <c r="A158" s="1">
        <v>42059</v>
      </c>
      <c r="B158">
        <v>238.99800099999999</v>
      </c>
      <c r="C158">
        <v>239.90100100000001</v>
      </c>
      <c r="D158">
        <v>236.401993</v>
      </c>
      <c r="E158">
        <v>238.73500100000001</v>
      </c>
      <c r="F158">
        <v>238.73500100000001</v>
      </c>
      <c r="G158">
        <v>14200400</v>
      </c>
    </row>
    <row r="159" spans="1:7" x14ac:dyDescent="0.3">
      <c r="A159" s="1">
        <v>42060</v>
      </c>
      <c r="B159">
        <v>238.88999899999999</v>
      </c>
      <c r="C159">
        <v>239.33999600000001</v>
      </c>
      <c r="D159">
        <v>235.529999</v>
      </c>
      <c r="E159">
        <v>237.470001</v>
      </c>
      <c r="F159">
        <v>237.470001</v>
      </c>
      <c r="G159">
        <v>11496200</v>
      </c>
    </row>
    <row r="160" spans="1:7" x14ac:dyDescent="0.3">
      <c r="A160" s="1">
        <v>42061</v>
      </c>
      <c r="B160">
        <v>237.337006</v>
      </c>
      <c r="C160">
        <v>237.71000699999999</v>
      </c>
      <c r="D160">
        <v>234.25700399999999</v>
      </c>
      <c r="E160">
        <v>236.425995</v>
      </c>
      <c r="F160">
        <v>236.425995</v>
      </c>
      <c r="G160">
        <v>13619400</v>
      </c>
    </row>
    <row r="161" spans="1:7" x14ac:dyDescent="0.3">
      <c r="A161" s="1">
        <v>42062</v>
      </c>
      <c r="B161">
        <v>236.43600499999999</v>
      </c>
      <c r="C161">
        <v>256.65301499999998</v>
      </c>
      <c r="D161">
        <v>236.43600499999999</v>
      </c>
      <c r="E161">
        <v>253.828003</v>
      </c>
      <c r="F161">
        <v>253.828003</v>
      </c>
      <c r="G161">
        <v>44013900</v>
      </c>
    </row>
    <row r="162" spans="1:7" x14ac:dyDescent="0.3">
      <c r="A162" s="1">
        <v>42063</v>
      </c>
      <c r="B162">
        <v>253.520004</v>
      </c>
      <c r="C162">
        <v>254.692001</v>
      </c>
      <c r="D162">
        <v>249.479004</v>
      </c>
      <c r="E162">
        <v>254.26300000000001</v>
      </c>
      <c r="F162">
        <v>254.26300000000001</v>
      </c>
      <c r="G162">
        <v>13949300</v>
      </c>
    </row>
    <row r="163" spans="1:7" x14ac:dyDescent="0.3">
      <c r="A163" s="1">
        <v>42064</v>
      </c>
      <c r="B163">
        <v>254.283005</v>
      </c>
      <c r="C163">
        <v>261.66000400000001</v>
      </c>
      <c r="D163">
        <v>245.932999</v>
      </c>
      <c r="E163">
        <v>260.20199600000001</v>
      </c>
      <c r="F163">
        <v>260.20199600000001</v>
      </c>
      <c r="G163">
        <v>25213700</v>
      </c>
    </row>
    <row r="164" spans="1:7" x14ac:dyDescent="0.3">
      <c r="A164" s="1">
        <v>42065</v>
      </c>
      <c r="B164">
        <v>260.35699499999998</v>
      </c>
      <c r="C164">
        <v>276.300995</v>
      </c>
      <c r="D164">
        <v>258.31298800000002</v>
      </c>
      <c r="E164">
        <v>275.67001299999998</v>
      </c>
      <c r="F164">
        <v>275.67001299999998</v>
      </c>
      <c r="G164">
        <v>40465700</v>
      </c>
    </row>
    <row r="165" spans="1:7" x14ac:dyDescent="0.3">
      <c r="A165" s="1">
        <v>42066</v>
      </c>
      <c r="B165">
        <v>275.04599000000002</v>
      </c>
      <c r="C165">
        <v>285.79599000000002</v>
      </c>
      <c r="D165">
        <v>268.16101099999997</v>
      </c>
      <c r="E165">
        <v>281.70199600000001</v>
      </c>
      <c r="F165">
        <v>281.70199600000001</v>
      </c>
      <c r="G165">
        <v>50461300</v>
      </c>
    </row>
    <row r="166" spans="1:7" x14ac:dyDescent="0.3">
      <c r="A166" s="1">
        <v>42067</v>
      </c>
      <c r="B166">
        <v>281.98998999999998</v>
      </c>
      <c r="C166">
        <v>284.22500600000001</v>
      </c>
      <c r="D166">
        <v>268.12600700000002</v>
      </c>
      <c r="E166">
        <v>273.09201000000002</v>
      </c>
      <c r="F166">
        <v>273.09201000000002</v>
      </c>
      <c r="G166">
        <v>41383000</v>
      </c>
    </row>
    <row r="167" spans="1:7" x14ac:dyDescent="0.3">
      <c r="A167" s="1">
        <v>42068</v>
      </c>
      <c r="B167">
        <v>272.739014</v>
      </c>
      <c r="C167">
        <v>281.66699199999999</v>
      </c>
      <c r="D167">
        <v>264.76901199999998</v>
      </c>
      <c r="E167">
        <v>276.17800899999997</v>
      </c>
      <c r="F167">
        <v>276.17800899999997</v>
      </c>
      <c r="G167">
        <v>41302400</v>
      </c>
    </row>
    <row r="168" spans="1:7" x14ac:dyDescent="0.3">
      <c r="A168" s="1">
        <v>42069</v>
      </c>
      <c r="B168">
        <v>275.60000600000001</v>
      </c>
      <c r="C168">
        <v>277.608002</v>
      </c>
      <c r="D168">
        <v>270.01501500000001</v>
      </c>
      <c r="E168">
        <v>272.72299199999998</v>
      </c>
      <c r="F168">
        <v>272.72299199999998</v>
      </c>
      <c r="G168">
        <v>28918900</v>
      </c>
    </row>
    <row r="169" spans="1:7" x14ac:dyDescent="0.3">
      <c r="A169" s="1">
        <v>42070</v>
      </c>
      <c r="B169">
        <v>272.29400600000002</v>
      </c>
      <c r="C169">
        <v>277.85400399999997</v>
      </c>
      <c r="D169">
        <v>270.13299599999999</v>
      </c>
      <c r="E169">
        <v>276.260986</v>
      </c>
      <c r="F169">
        <v>276.260986</v>
      </c>
      <c r="G169">
        <v>17825900</v>
      </c>
    </row>
    <row r="170" spans="1:7" x14ac:dyDescent="0.3">
      <c r="A170" s="1">
        <v>42071</v>
      </c>
      <c r="B170">
        <v>276.43301400000001</v>
      </c>
      <c r="C170">
        <v>277.858002</v>
      </c>
      <c r="D170">
        <v>272.56500199999999</v>
      </c>
      <c r="E170">
        <v>274.35400399999997</v>
      </c>
      <c r="F170">
        <v>274.35400399999997</v>
      </c>
      <c r="G170">
        <v>22067900</v>
      </c>
    </row>
    <row r="171" spans="1:7" x14ac:dyDescent="0.3">
      <c r="A171" s="1">
        <v>42072</v>
      </c>
      <c r="B171">
        <v>274.81201199999998</v>
      </c>
      <c r="C171">
        <v>292.70098899999999</v>
      </c>
      <c r="D171">
        <v>273.89300500000002</v>
      </c>
      <c r="E171">
        <v>289.60699499999998</v>
      </c>
      <c r="F171">
        <v>289.60699499999998</v>
      </c>
      <c r="G171">
        <v>59178200</v>
      </c>
    </row>
    <row r="172" spans="1:7" x14ac:dyDescent="0.3">
      <c r="A172" s="1">
        <v>42073</v>
      </c>
      <c r="B172">
        <v>289.86200000000002</v>
      </c>
      <c r="C172">
        <v>300.04400600000002</v>
      </c>
      <c r="D172">
        <v>289.74301100000002</v>
      </c>
      <c r="E172">
        <v>291.76001000000002</v>
      </c>
      <c r="F172">
        <v>291.76001000000002</v>
      </c>
      <c r="G172">
        <v>67770800</v>
      </c>
    </row>
    <row r="173" spans="1:7" x14ac:dyDescent="0.3">
      <c r="A173" s="1">
        <v>42074</v>
      </c>
      <c r="B173">
        <v>291.52499399999999</v>
      </c>
      <c r="C173">
        <v>297.39099099999999</v>
      </c>
      <c r="D173">
        <v>290.50799599999999</v>
      </c>
      <c r="E173">
        <v>296.37899800000002</v>
      </c>
      <c r="F173">
        <v>296.37899800000002</v>
      </c>
      <c r="G173">
        <v>33963900</v>
      </c>
    </row>
    <row r="174" spans="1:7" x14ac:dyDescent="0.3">
      <c r="A174" s="1">
        <v>42075</v>
      </c>
      <c r="B174">
        <v>296.12701399999997</v>
      </c>
      <c r="C174">
        <v>297.08801299999999</v>
      </c>
      <c r="D174">
        <v>292.41299400000003</v>
      </c>
      <c r="E174">
        <v>294.35400399999997</v>
      </c>
      <c r="F174">
        <v>294.35400399999997</v>
      </c>
      <c r="G174">
        <v>32585200</v>
      </c>
    </row>
    <row r="175" spans="1:7" x14ac:dyDescent="0.3">
      <c r="A175" s="1">
        <v>42076</v>
      </c>
      <c r="B175">
        <v>294.11801100000002</v>
      </c>
      <c r="C175">
        <v>294.49798600000003</v>
      </c>
      <c r="D175">
        <v>285.33700599999997</v>
      </c>
      <c r="E175">
        <v>285.33700599999997</v>
      </c>
      <c r="F175">
        <v>285.33700599999997</v>
      </c>
      <c r="G175">
        <v>31421500</v>
      </c>
    </row>
    <row r="176" spans="1:7" x14ac:dyDescent="0.3">
      <c r="A176" s="1">
        <v>42077</v>
      </c>
      <c r="B176">
        <v>284.44198599999999</v>
      </c>
      <c r="C176">
        <v>286.34201000000002</v>
      </c>
      <c r="D176">
        <v>280.97601300000002</v>
      </c>
      <c r="E176">
        <v>281.88501000000002</v>
      </c>
      <c r="F176">
        <v>281.88501000000002</v>
      </c>
      <c r="G176">
        <v>22612300</v>
      </c>
    </row>
    <row r="177" spans="1:7" x14ac:dyDescent="0.3">
      <c r="A177" s="1">
        <v>42078</v>
      </c>
      <c r="B177">
        <v>281.42498799999998</v>
      </c>
      <c r="C177">
        <v>286.52899200000002</v>
      </c>
      <c r="D177">
        <v>280.99600199999998</v>
      </c>
      <c r="E177">
        <v>286.39300500000002</v>
      </c>
      <c r="F177">
        <v>286.39300500000002</v>
      </c>
      <c r="G177">
        <v>11970100</v>
      </c>
    </row>
    <row r="178" spans="1:7" x14ac:dyDescent="0.3">
      <c r="A178" s="1">
        <v>42079</v>
      </c>
      <c r="B178">
        <v>285.68499800000001</v>
      </c>
      <c r="C178">
        <v>294.11200000000002</v>
      </c>
      <c r="D178">
        <v>285.68499800000001</v>
      </c>
      <c r="E178">
        <v>290.59298699999999</v>
      </c>
      <c r="F178">
        <v>290.59298699999999</v>
      </c>
      <c r="G178">
        <v>21516100</v>
      </c>
    </row>
    <row r="179" spans="1:7" x14ac:dyDescent="0.3">
      <c r="A179" s="1">
        <v>42080</v>
      </c>
      <c r="B179">
        <v>290.59500100000002</v>
      </c>
      <c r="C179">
        <v>292.36498999999998</v>
      </c>
      <c r="D179">
        <v>284.37399299999998</v>
      </c>
      <c r="E179">
        <v>285.50500499999998</v>
      </c>
      <c r="F179">
        <v>285.50500499999998</v>
      </c>
      <c r="G179">
        <v>21497200</v>
      </c>
    </row>
    <row r="180" spans="1:7" x14ac:dyDescent="0.3">
      <c r="A180" s="1">
        <v>42081</v>
      </c>
      <c r="B180">
        <v>285.06698599999999</v>
      </c>
      <c r="C180">
        <v>285.33599900000002</v>
      </c>
      <c r="D180">
        <v>249.86999499999999</v>
      </c>
      <c r="E180">
        <v>256.29901100000001</v>
      </c>
      <c r="F180">
        <v>256.29901100000001</v>
      </c>
      <c r="G180">
        <v>57008000</v>
      </c>
    </row>
    <row r="181" spans="1:7" x14ac:dyDescent="0.3">
      <c r="A181" s="1">
        <v>42082</v>
      </c>
      <c r="B181">
        <v>255.88000500000001</v>
      </c>
      <c r="C181">
        <v>264.243988</v>
      </c>
      <c r="D181">
        <v>248.63600199999999</v>
      </c>
      <c r="E181">
        <v>260.92800899999997</v>
      </c>
      <c r="F181">
        <v>260.92800899999997</v>
      </c>
      <c r="G181">
        <v>52732000</v>
      </c>
    </row>
    <row r="182" spans="1:7" x14ac:dyDescent="0.3">
      <c r="A182" s="1">
        <v>42083</v>
      </c>
      <c r="B182">
        <v>260.95599399999998</v>
      </c>
      <c r="C182">
        <v>264.84799199999998</v>
      </c>
      <c r="D182">
        <v>259.16198700000001</v>
      </c>
      <c r="E182">
        <v>261.74899299999998</v>
      </c>
      <c r="F182">
        <v>261.74899299999998</v>
      </c>
      <c r="G182">
        <v>18456700</v>
      </c>
    </row>
    <row r="183" spans="1:7" x14ac:dyDescent="0.3">
      <c r="A183" s="1">
        <v>42084</v>
      </c>
      <c r="B183">
        <v>261.64401199999998</v>
      </c>
      <c r="C183">
        <v>262.19601399999999</v>
      </c>
      <c r="D183">
        <v>255.64999399999999</v>
      </c>
      <c r="E183">
        <v>260.02499399999999</v>
      </c>
      <c r="F183">
        <v>260.02499399999999</v>
      </c>
      <c r="G183">
        <v>17130100</v>
      </c>
    </row>
    <row r="184" spans="1:7" x14ac:dyDescent="0.3">
      <c r="A184" s="1">
        <v>42085</v>
      </c>
      <c r="B184">
        <v>259.91699199999999</v>
      </c>
      <c r="C184">
        <v>269.74700899999999</v>
      </c>
      <c r="D184">
        <v>259.58999599999999</v>
      </c>
      <c r="E184">
        <v>267.959991</v>
      </c>
      <c r="F184">
        <v>267.959991</v>
      </c>
      <c r="G184">
        <v>18438100</v>
      </c>
    </row>
    <row r="185" spans="1:7" x14ac:dyDescent="0.3">
      <c r="A185" s="1">
        <v>42086</v>
      </c>
      <c r="B185">
        <v>267.89498900000001</v>
      </c>
      <c r="C185">
        <v>277.29699699999998</v>
      </c>
      <c r="D185">
        <v>261.74499500000002</v>
      </c>
      <c r="E185">
        <v>266.73998999999998</v>
      </c>
      <c r="F185">
        <v>266.73998999999998</v>
      </c>
      <c r="G185">
        <v>22811900</v>
      </c>
    </row>
    <row r="186" spans="1:7" x14ac:dyDescent="0.3">
      <c r="A186" s="1">
        <v>42087</v>
      </c>
      <c r="B186">
        <v>266.57699600000001</v>
      </c>
      <c r="C186">
        <v>267.00299100000001</v>
      </c>
      <c r="D186">
        <v>244.154999</v>
      </c>
      <c r="E186">
        <v>245.595001</v>
      </c>
      <c r="F186">
        <v>245.595001</v>
      </c>
      <c r="G186">
        <v>40073700</v>
      </c>
    </row>
    <row r="187" spans="1:7" x14ac:dyDescent="0.3">
      <c r="A187" s="1">
        <v>42088</v>
      </c>
      <c r="B187">
        <v>247.47200000000001</v>
      </c>
      <c r="C187">
        <v>249.19000199999999</v>
      </c>
      <c r="D187">
        <v>236.51499899999999</v>
      </c>
      <c r="E187">
        <v>246.19700599999999</v>
      </c>
      <c r="F187">
        <v>246.19700599999999</v>
      </c>
      <c r="G187">
        <v>35866900</v>
      </c>
    </row>
    <row r="188" spans="1:7" x14ac:dyDescent="0.3">
      <c r="A188" s="1">
        <v>42089</v>
      </c>
      <c r="B188">
        <v>246.27600100000001</v>
      </c>
      <c r="C188">
        <v>254.354004</v>
      </c>
      <c r="D188">
        <v>244.904999</v>
      </c>
      <c r="E188">
        <v>248.53199799999999</v>
      </c>
      <c r="F188">
        <v>248.53199799999999</v>
      </c>
      <c r="G188">
        <v>25730000</v>
      </c>
    </row>
    <row r="189" spans="1:7" x14ac:dyDescent="0.3">
      <c r="A189" s="1">
        <v>42090</v>
      </c>
      <c r="B189">
        <v>248.56599399999999</v>
      </c>
      <c r="C189">
        <v>256.81100500000002</v>
      </c>
      <c r="D189">
        <v>245.212997</v>
      </c>
      <c r="E189">
        <v>247.02900700000001</v>
      </c>
      <c r="F189">
        <v>247.02900700000001</v>
      </c>
      <c r="G189">
        <v>17274900</v>
      </c>
    </row>
    <row r="190" spans="1:7" x14ac:dyDescent="0.3">
      <c r="A190" s="1">
        <v>42091</v>
      </c>
      <c r="B190">
        <v>246.97500600000001</v>
      </c>
      <c r="C190">
        <v>254.20500200000001</v>
      </c>
      <c r="D190">
        <v>246.97500600000001</v>
      </c>
      <c r="E190">
        <v>252.79800399999999</v>
      </c>
      <c r="F190">
        <v>252.79800399999999</v>
      </c>
      <c r="G190">
        <v>16040900</v>
      </c>
    </row>
    <row r="191" spans="1:7" x14ac:dyDescent="0.3">
      <c r="A191" s="1">
        <v>42092</v>
      </c>
      <c r="B191">
        <v>252.740005</v>
      </c>
      <c r="C191">
        <v>253.13900799999999</v>
      </c>
      <c r="D191">
        <v>240.85000600000001</v>
      </c>
      <c r="E191">
        <v>242.712997</v>
      </c>
      <c r="F191">
        <v>242.712997</v>
      </c>
      <c r="G191">
        <v>21699400</v>
      </c>
    </row>
    <row r="192" spans="1:7" x14ac:dyDescent="0.3">
      <c r="A192" s="1">
        <v>42093</v>
      </c>
      <c r="B192">
        <v>242.878998</v>
      </c>
      <c r="C192">
        <v>249.24200400000001</v>
      </c>
      <c r="D192">
        <v>239.21400499999999</v>
      </c>
      <c r="E192">
        <v>247.52600100000001</v>
      </c>
      <c r="F192">
        <v>247.52600100000001</v>
      </c>
      <c r="G192">
        <v>23009600</v>
      </c>
    </row>
    <row r="193" spans="1:7" x14ac:dyDescent="0.3">
      <c r="A193" s="1">
        <v>42094</v>
      </c>
      <c r="B193">
        <v>247.45399499999999</v>
      </c>
      <c r="C193">
        <v>248.729996</v>
      </c>
      <c r="D193">
        <v>242.73899800000001</v>
      </c>
      <c r="E193">
        <v>244.22399899999999</v>
      </c>
      <c r="F193">
        <v>244.22399899999999</v>
      </c>
      <c r="G193">
        <v>22672000</v>
      </c>
    </row>
    <row r="194" spans="1:7" x14ac:dyDescent="0.3">
      <c r="A194" s="1">
        <v>42095</v>
      </c>
      <c r="B194">
        <v>244.223007</v>
      </c>
      <c r="C194">
        <v>247.541</v>
      </c>
      <c r="D194">
        <v>241.16000399999999</v>
      </c>
      <c r="E194">
        <v>247.27200300000001</v>
      </c>
      <c r="F194">
        <v>247.27200300000001</v>
      </c>
      <c r="G194">
        <v>22877200</v>
      </c>
    </row>
    <row r="195" spans="1:7" x14ac:dyDescent="0.3">
      <c r="A195" s="1">
        <v>42096</v>
      </c>
      <c r="B195">
        <v>247.08900499999999</v>
      </c>
      <c r="C195">
        <v>254.46099899999999</v>
      </c>
      <c r="D195">
        <v>245.416</v>
      </c>
      <c r="E195">
        <v>253.00500500000001</v>
      </c>
      <c r="F195">
        <v>253.00500500000001</v>
      </c>
      <c r="G195">
        <v>26272600</v>
      </c>
    </row>
    <row r="196" spans="1:7" x14ac:dyDescent="0.3">
      <c r="A196" s="1">
        <v>42097</v>
      </c>
      <c r="B196">
        <v>253.074005</v>
      </c>
      <c r="C196">
        <v>256.04299900000001</v>
      </c>
      <c r="D196">
        <v>251.878998</v>
      </c>
      <c r="E196">
        <v>254.32200599999999</v>
      </c>
      <c r="F196">
        <v>254.32200599999999</v>
      </c>
      <c r="G196">
        <v>23146600</v>
      </c>
    </row>
    <row r="197" spans="1:7" x14ac:dyDescent="0.3">
      <c r="A197" s="1">
        <v>42098</v>
      </c>
      <c r="B197">
        <v>254.291</v>
      </c>
      <c r="C197">
        <v>255.25799599999999</v>
      </c>
      <c r="D197">
        <v>251.10000600000001</v>
      </c>
      <c r="E197">
        <v>253.69700599999999</v>
      </c>
      <c r="F197">
        <v>253.69700599999999</v>
      </c>
      <c r="G197">
        <v>12493500</v>
      </c>
    </row>
    <row r="198" spans="1:7" x14ac:dyDescent="0.3">
      <c r="A198" s="1">
        <v>42099</v>
      </c>
      <c r="B198">
        <v>253.76100199999999</v>
      </c>
      <c r="C198">
        <v>260.67498799999998</v>
      </c>
      <c r="D198">
        <v>251.942001</v>
      </c>
      <c r="E198">
        <v>260.59799199999998</v>
      </c>
      <c r="F198">
        <v>260.59799199999998</v>
      </c>
      <c r="G198">
        <v>19649200</v>
      </c>
    </row>
    <row r="199" spans="1:7" x14ac:dyDescent="0.3">
      <c r="A199" s="1">
        <v>42100</v>
      </c>
      <c r="B199">
        <v>260.72100799999998</v>
      </c>
      <c r="C199">
        <v>261.79800399999999</v>
      </c>
      <c r="D199">
        <v>254.574997</v>
      </c>
      <c r="E199">
        <v>255.49200400000001</v>
      </c>
      <c r="F199">
        <v>255.49200400000001</v>
      </c>
      <c r="G199">
        <v>20034200</v>
      </c>
    </row>
    <row r="200" spans="1:7" x14ac:dyDescent="0.3">
      <c r="A200" s="1">
        <v>42101</v>
      </c>
      <c r="B200">
        <v>255.274002</v>
      </c>
      <c r="C200">
        <v>255.804993</v>
      </c>
      <c r="D200">
        <v>252.20500200000001</v>
      </c>
      <c r="E200">
        <v>253.179993</v>
      </c>
      <c r="F200">
        <v>253.179993</v>
      </c>
      <c r="G200">
        <v>18467400</v>
      </c>
    </row>
    <row r="201" spans="1:7" x14ac:dyDescent="0.3">
      <c r="A201" s="1">
        <v>42102</v>
      </c>
      <c r="B201">
        <v>253.06399500000001</v>
      </c>
      <c r="C201">
        <v>253.84700000000001</v>
      </c>
      <c r="D201">
        <v>244.21499600000001</v>
      </c>
      <c r="E201">
        <v>245.02200300000001</v>
      </c>
      <c r="F201">
        <v>245.02200300000001</v>
      </c>
      <c r="G201">
        <v>30086400</v>
      </c>
    </row>
    <row r="202" spans="1:7" x14ac:dyDescent="0.3">
      <c r="A202" s="1">
        <v>42103</v>
      </c>
      <c r="B202">
        <v>244.75100699999999</v>
      </c>
      <c r="C202">
        <v>246.11799600000001</v>
      </c>
      <c r="D202">
        <v>239.39999399999999</v>
      </c>
      <c r="E202">
        <v>243.675995</v>
      </c>
      <c r="F202">
        <v>243.675995</v>
      </c>
      <c r="G202">
        <v>21643500</v>
      </c>
    </row>
    <row r="203" spans="1:7" x14ac:dyDescent="0.3">
      <c r="A203" s="1">
        <v>42104</v>
      </c>
      <c r="B203">
        <v>243.69399999999999</v>
      </c>
      <c r="C203">
        <v>243.69399999999999</v>
      </c>
      <c r="D203">
        <v>232.770996</v>
      </c>
      <c r="E203">
        <v>236.07200599999999</v>
      </c>
      <c r="F203">
        <v>236.07200599999999</v>
      </c>
      <c r="G203">
        <v>28882000</v>
      </c>
    </row>
    <row r="204" spans="1:7" x14ac:dyDescent="0.3">
      <c r="A204" s="1">
        <v>42105</v>
      </c>
      <c r="B204">
        <v>236.016006</v>
      </c>
      <c r="C204">
        <v>239.537003</v>
      </c>
      <c r="D204">
        <v>234.175003</v>
      </c>
      <c r="E204">
        <v>236.55200199999999</v>
      </c>
      <c r="F204">
        <v>236.55200199999999</v>
      </c>
      <c r="G204">
        <v>16365200</v>
      </c>
    </row>
    <row r="205" spans="1:7" x14ac:dyDescent="0.3">
      <c r="A205" s="1">
        <v>42106</v>
      </c>
      <c r="B205">
        <v>236.53500399999999</v>
      </c>
      <c r="C205">
        <v>237.72799699999999</v>
      </c>
      <c r="D205">
        <v>233.49499499999999</v>
      </c>
      <c r="E205">
        <v>236.15299999999999</v>
      </c>
      <c r="F205">
        <v>236.15299999999999</v>
      </c>
      <c r="G205">
        <v>12387900</v>
      </c>
    </row>
    <row r="206" spans="1:7" x14ac:dyDescent="0.3">
      <c r="A206" s="1">
        <v>42107</v>
      </c>
      <c r="B206">
        <v>235.949997</v>
      </c>
      <c r="C206">
        <v>236.93499800000001</v>
      </c>
      <c r="D206">
        <v>221.996002</v>
      </c>
      <c r="E206">
        <v>224.587006</v>
      </c>
      <c r="F206">
        <v>224.587006</v>
      </c>
      <c r="G206">
        <v>31181800</v>
      </c>
    </row>
    <row r="207" spans="1:7" x14ac:dyDescent="0.3">
      <c r="A207" s="1">
        <v>42108</v>
      </c>
      <c r="B207">
        <v>224.75900300000001</v>
      </c>
      <c r="C207">
        <v>224.975998</v>
      </c>
      <c r="D207">
        <v>216.32299800000001</v>
      </c>
      <c r="E207">
        <v>219.158997</v>
      </c>
      <c r="F207">
        <v>219.158997</v>
      </c>
      <c r="G207">
        <v>31719000</v>
      </c>
    </row>
    <row r="208" spans="1:7" x14ac:dyDescent="0.3">
      <c r="A208" s="1">
        <v>42109</v>
      </c>
      <c r="B208">
        <v>219.07299800000001</v>
      </c>
      <c r="C208">
        <v>223.83299299999999</v>
      </c>
      <c r="D208">
        <v>218.649002</v>
      </c>
      <c r="E208">
        <v>223.83299299999999</v>
      </c>
      <c r="F208">
        <v>223.83299299999999</v>
      </c>
      <c r="G208">
        <v>22562000</v>
      </c>
    </row>
    <row r="209" spans="1:7" x14ac:dyDescent="0.3">
      <c r="A209" s="1">
        <v>42110</v>
      </c>
      <c r="B209">
        <v>223.91700700000001</v>
      </c>
      <c r="C209">
        <v>229.671997</v>
      </c>
      <c r="D209">
        <v>223.91700700000001</v>
      </c>
      <c r="E209">
        <v>228.57299800000001</v>
      </c>
      <c r="F209">
        <v>228.57299800000001</v>
      </c>
      <c r="G209">
        <v>24805400</v>
      </c>
    </row>
    <row r="210" spans="1:7" x14ac:dyDescent="0.3">
      <c r="A210" s="1">
        <v>42111</v>
      </c>
      <c r="B210">
        <v>228.574997</v>
      </c>
      <c r="C210">
        <v>228.90600599999999</v>
      </c>
      <c r="D210">
        <v>221.942001</v>
      </c>
      <c r="E210">
        <v>222.88200399999999</v>
      </c>
      <c r="F210">
        <v>222.88200399999999</v>
      </c>
      <c r="G210">
        <v>20429800</v>
      </c>
    </row>
    <row r="211" spans="1:7" x14ac:dyDescent="0.3">
      <c r="A211" s="1">
        <v>42112</v>
      </c>
      <c r="B211">
        <v>222.85299699999999</v>
      </c>
      <c r="C211">
        <v>224.31599399999999</v>
      </c>
      <c r="D211">
        <v>220.87600699999999</v>
      </c>
      <c r="E211">
        <v>223.35600299999999</v>
      </c>
      <c r="F211">
        <v>223.35600299999999</v>
      </c>
      <c r="G211">
        <v>12939000</v>
      </c>
    </row>
    <row r="212" spans="1:7" x14ac:dyDescent="0.3">
      <c r="A212" s="1">
        <v>42113</v>
      </c>
      <c r="B212">
        <v>223.455994</v>
      </c>
      <c r="C212">
        <v>226.35299699999999</v>
      </c>
      <c r="D212">
        <v>222.37300099999999</v>
      </c>
      <c r="E212">
        <v>222.60000600000001</v>
      </c>
      <c r="F212">
        <v>222.60000600000001</v>
      </c>
      <c r="G212">
        <v>15021500</v>
      </c>
    </row>
    <row r="213" spans="1:7" x14ac:dyDescent="0.3">
      <c r="A213" s="1">
        <v>42114</v>
      </c>
      <c r="B213">
        <v>222.61199999999999</v>
      </c>
      <c r="C213">
        <v>226.350998</v>
      </c>
      <c r="D213">
        <v>221.97700499999999</v>
      </c>
      <c r="E213">
        <v>224.62600699999999</v>
      </c>
      <c r="F213">
        <v>224.62600699999999</v>
      </c>
      <c r="G213">
        <v>18364700</v>
      </c>
    </row>
    <row r="214" spans="1:7" x14ac:dyDescent="0.3">
      <c r="A214" s="1">
        <v>42115</v>
      </c>
      <c r="B214">
        <v>224.61999499999999</v>
      </c>
      <c r="C214">
        <v>235.26899700000001</v>
      </c>
      <c r="D214">
        <v>224.300995</v>
      </c>
      <c r="E214">
        <v>235.26899700000001</v>
      </c>
      <c r="F214">
        <v>235.26899700000001</v>
      </c>
      <c r="G214">
        <v>24978000</v>
      </c>
    </row>
    <row r="215" spans="1:7" x14ac:dyDescent="0.3">
      <c r="A215" s="1">
        <v>42116</v>
      </c>
      <c r="B215">
        <v>235.60200499999999</v>
      </c>
      <c r="C215">
        <v>237.908997</v>
      </c>
      <c r="D215">
        <v>233.475998</v>
      </c>
      <c r="E215">
        <v>234.175995</v>
      </c>
      <c r="F215">
        <v>234.175995</v>
      </c>
      <c r="G215">
        <v>23847900</v>
      </c>
    </row>
    <row r="216" spans="1:7" x14ac:dyDescent="0.3">
      <c r="A216" s="1">
        <v>42117</v>
      </c>
      <c r="B216">
        <v>234.05299400000001</v>
      </c>
      <c r="C216">
        <v>236.47500600000001</v>
      </c>
      <c r="D216">
        <v>233.199005</v>
      </c>
      <c r="E216">
        <v>236.462006</v>
      </c>
      <c r="F216">
        <v>236.462006</v>
      </c>
      <c r="G216">
        <v>17036000</v>
      </c>
    </row>
    <row r="217" spans="1:7" x14ac:dyDescent="0.3">
      <c r="A217" s="1">
        <v>42118</v>
      </c>
      <c r="B217">
        <v>235.970001</v>
      </c>
      <c r="C217">
        <v>236.304993</v>
      </c>
      <c r="D217">
        <v>229.932999</v>
      </c>
      <c r="E217">
        <v>231.26800499999999</v>
      </c>
      <c r="F217">
        <v>231.26800499999999</v>
      </c>
      <c r="G217">
        <v>21448700</v>
      </c>
    </row>
    <row r="218" spans="1:7" x14ac:dyDescent="0.3">
      <c r="A218" s="1">
        <v>42119</v>
      </c>
      <c r="B218">
        <v>231.23500100000001</v>
      </c>
      <c r="C218">
        <v>232.56100499999999</v>
      </c>
      <c r="D218">
        <v>226.337006</v>
      </c>
      <c r="E218">
        <v>226.38999899999999</v>
      </c>
      <c r="F218">
        <v>226.38999899999999</v>
      </c>
      <c r="G218">
        <v>13957200</v>
      </c>
    </row>
    <row r="219" spans="1:7" x14ac:dyDescent="0.3">
      <c r="A219" s="1">
        <v>42120</v>
      </c>
      <c r="B219">
        <v>226.41000399999999</v>
      </c>
      <c r="C219">
        <v>226.94399999999999</v>
      </c>
      <c r="D219">
        <v>214.87399300000001</v>
      </c>
      <c r="E219">
        <v>219.429993</v>
      </c>
      <c r="F219">
        <v>219.429993</v>
      </c>
      <c r="G219">
        <v>28943700</v>
      </c>
    </row>
    <row r="220" spans="1:7" x14ac:dyDescent="0.3">
      <c r="A220" s="1">
        <v>42121</v>
      </c>
      <c r="B220">
        <v>219.429001</v>
      </c>
      <c r="C220">
        <v>233.304993</v>
      </c>
      <c r="D220">
        <v>218.02299500000001</v>
      </c>
      <c r="E220">
        <v>229.28599500000001</v>
      </c>
      <c r="F220">
        <v>229.28599500000001</v>
      </c>
      <c r="G220">
        <v>38574000</v>
      </c>
    </row>
    <row r="221" spans="1:7" x14ac:dyDescent="0.3">
      <c r="A221" s="1">
        <v>42122</v>
      </c>
      <c r="B221">
        <v>228.96899400000001</v>
      </c>
      <c r="C221">
        <v>229.49499499999999</v>
      </c>
      <c r="D221">
        <v>223.06899999999999</v>
      </c>
      <c r="E221">
        <v>225.854996</v>
      </c>
      <c r="F221">
        <v>225.854996</v>
      </c>
      <c r="G221">
        <v>21469200</v>
      </c>
    </row>
    <row r="222" spans="1:7" x14ac:dyDescent="0.3">
      <c r="A222" s="1">
        <v>42123</v>
      </c>
      <c r="B222">
        <v>225.591003</v>
      </c>
      <c r="C222">
        <v>227.03999300000001</v>
      </c>
      <c r="D222">
        <v>223.429993</v>
      </c>
      <c r="E222">
        <v>225.807999</v>
      </c>
      <c r="F222">
        <v>225.807999</v>
      </c>
      <c r="G222">
        <v>18936500</v>
      </c>
    </row>
    <row r="223" spans="1:7" x14ac:dyDescent="0.3">
      <c r="A223" s="1">
        <v>42124</v>
      </c>
      <c r="B223">
        <v>225.692993</v>
      </c>
      <c r="C223">
        <v>239.56300400000001</v>
      </c>
      <c r="D223">
        <v>224.99299600000001</v>
      </c>
      <c r="E223">
        <v>236.145004</v>
      </c>
      <c r="F223">
        <v>236.145004</v>
      </c>
      <c r="G223">
        <v>33818600</v>
      </c>
    </row>
    <row r="224" spans="1:7" x14ac:dyDescent="0.3">
      <c r="A224" s="1">
        <v>42125</v>
      </c>
      <c r="B224">
        <v>235.93899500000001</v>
      </c>
      <c r="C224">
        <v>238.966003</v>
      </c>
      <c r="D224">
        <v>232.07899499999999</v>
      </c>
      <c r="E224">
        <v>232.07899499999999</v>
      </c>
      <c r="F224">
        <v>232.07899499999999</v>
      </c>
      <c r="G224">
        <v>18815300</v>
      </c>
    </row>
    <row r="225" spans="1:7" x14ac:dyDescent="0.3">
      <c r="A225" s="1">
        <v>42126</v>
      </c>
      <c r="B225">
        <v>232.341003</v>
      </c>
      <c r="C225">
        <v>235.72700499999999</v>
      </c>
      <c r="D225">
        <v>232.341003</v>
      </c>
      <c r="E225">
        <v>234.929993</v>
      </c>
      <c r="F225">
        <v>234.929993</v>
      </c>
      <c r="G225">
        <v>12535500</v>
      </c>
    </row>
    <row r="226" spans="1:7" x14ac:dyDescent="0.3">
      <c r="A226" s="1">
        <v>42127</v>
      </c>
      <c r="B226">
        <v>234.88000500000001</v>
      </c>
      <c r="C226">
        <v>243.240005</v>
      </c>
      <c r="D226">
        <v>234.08299299999999</v>
      </c>
      <c r="E226">
        <v>240.358002</v>
      </c>
      <c r="F226">
        <v>240.358002</v>
      </c>
      <c r="G226">
        <v>18494100</v>
      </c>
    </row>
    <row r="227" spans="1:7" x14ac:dyDescent="0.3">
      <c r="A227" s="1">
        <v>42128</v>
      </c>
      <c r="B227">
        <v>240.35600299999999</v>
      </c>
      <c r="C227">
        <v>242.63800000000001</v>
      </c>
      <c r="D227">
        <v>237.80999800000001</v>
      </c>
      <c r="E227">
        <v>239.01800499999999</v>
      </c>
      <c r="F227">
        <v>239.01800499999999</v>
      </c>
      <c r="G227">
        <v>21223400</v>
      </c>
    </row>
    <row r="228" spans="1:7" x14ac:dyDescent="0.3">
      <c r="A228" s="1">
        <v>42129</v>
      </c>
      <c r="B228">
        <v>238.85200499999999</v>
      </c>
      <c r="C228">
        <v>239.20399499999999</v>
      </c>
      <c r="D228">
        <v>232.054001</v>
      </c>
      <c r="E228">
        <v>236.121002</v>
      </c>
      <c r="F228">
        <v>236.121002</v>
      </c>
      <c r="G228">
        <v>23929100</v>
      </c>
    </row>
    <row r="229" spans="1:7" x14ac:dyDescent="0.3">
      <c r="A229" s="1">
        <v>42130</v>
      </c>
      <c r="B229">
        <v>236.24899300000001</v>
      </c>
      <c r="C229">
        <v>236.45399499999999</v>
      </c>
      <c r="D229">
        <v>229.23100299999999</v>
      </c>
      <c r="E229">
        <v>229.78199799999999</v>
      </c>
      <c r="F229">
        <v>229.78199799999999</v>
      </c>
      <c r="G229">
        <v>29587200</v>
      </c>
    </row>
    <row r="230" spans="1:7" x14ac:dyDescent="0.3">
      <c r="A230" s="1">
        <v>42131</v>
      </c>
      <c r="B230">
        <v>229.662003</v>
      </c>
      <c r="C230">
        <v>239.104996</v>
      </c>
      <c r="D230">
        <v>228.57299800000001</v>
      </c>
      <c r="E230">
        <v>237.334</v>
      </c>
      <c r="F230">
        <v>237.334</v>
      </c>
      <c r="G230">
        <v>29064400</v>
      </c>
    </row>
    <row r="231" spans="1:7" x14ac:dyDescent="0.3">
      <c r="A231" s="1">
        <v>42132</v>
      </c>
      <c r="B231">
        <v>237.20399499999999</v>
      </c>
      <c r="C231">
        <v>246.27499399999999</v>
      </c>
      <c r="D231">
        <v>236.274002</v>
      </c>
      <c r="E231">
        <v>243.86300700000001</v>
      </c>
      <c r="F231">
        <v>243.86300700000001</v>
      </c>
      <c r="G231">
        <v>27445500</v>
      </c>
    </row>
    <row r="232" spans="1:7" x14ac:dyDescent="0.3">
      <c r="A232" s="1">
        <v>42133</v>
      </c>
      <c r="B232">
        <v>243.76899700000001</v>
      </c>
      <c r="C232">
        <v>247.804001</v>
      </c>
      <c r="D232">
        <v>239.63900799999999</v>
      </c>
      <c r="E232">
        <v>241.83200099999999</v>
      </c>
      <c r="F232">
        <v>241.83200099999999</v>
      </c>
      <c r="G232">
        <v>19790500</v>
      </c>
    </row>
    <row r="233" spans="1:7" x14ac:dyDescent="0.3">
      <c r="A233" s="1">
        <v>42134</v>
      </c>
      <c r="B233">
        <v>241.729004</v>
      </c>
      <c r="C233">
        <v>244.067993</v>
      </c>
      <c r="D233">
        <v>238.84899899999999</v>
      </c>
      <c r="E233">
        <v>240.29600500000001</v>
      </c>
      <c r="F233">
        <v>240.29600500000001</v>
      </c>
      <c r="G233">
        <v>15019100</v>
      </c>
    </row>
    <row r="234" spans="1:7" x14ac:dyDescent="0.3">
      <c r="A234" s="1">
        <v>42135</v>
      </c>
      <c r="B234">
        <v>240.29899599999999</v>
      </c>
      <c r="C234">
        <v>244.270004</v>
      </c>
      <c r="D234">
        <v>239.37600699999999</v>
      </c>
      <c r="E234">
        <v>242.158005</v>
      </c>
      <c r="F234">
        <v>242.158005</v>
      </c>
      <c r="G234">
        <v>20892300</v>
      </c>
    </row>
    <row r="235" spans="1:7" x14ac:dyDescent="0.3">
      <c r="A235" s="1">
        <v>42136</v>
      </c>
      <c r="B235">
        <v>242.145004</v>
      </c>
      <c r="C235">
        <v>242.88099700000001</v>
      </c>
      <c r="D235">
        <v>240.09899899999999</v>
      </c>
      <c r="E235">
        <v>241.11199999999999</v>
      </c>
      <c r="F235">
        <v>241.11199999999999</v>
      </c>
      <c r="G235">
        <v>19282600</v>
      </c>
    </row>
    <row r="236" spans="1:7" x14ac:dyDescent="0.3">
      <c r="A236" s="1">
        <v>42137</v>
      </c>
      <c r="B236">
        <v>241.39799500000001</v>
      </c>
      <c r="C236">
        <v>243.70399499999999</v>
      </c>
      <c r="D236">
        <v>235.04499799999999</v>
      </c>
      <c r="E236">
        <v>236.37699900000001</v>
      </c>
      <c r="F236">
        <v>236.37699900000001</v>
      </c>
      <c r="G236">
        <v>27180100</v>
      </c>
    </row>
    <row r="237" spans="1:7" x14ac:dyDescent="0.3">
      <c r="A237" s="1">
        <v>42138</v>
      </c>
      <c r="B237">
        <v>236.21400499999999</v>
      </c>
      <c r="C237">
        <v>237.79899599999999</v>
      </c>
      <c r="D237">
        <v>234.057007</v>
      </c>
      <c r="E237">
        <v>236.929001</v>
      </c>
      <c r="F237">
        <v>236.929001</v>
      </c>
      <c r="G237">
        <v>24413700</v>
      </c>
    </row>
    <row r="238" spans="1:7" x14ac:dyDescent="0.3">
      <c r="A238" s="1">
        <v>42139</v>
      </c>
      <c r="B238">
        <v>236.95500200000001</v>
      </c>
      <c r="C238">
        <v>238.753006</v>
      </c>
      <c r="D238">
        <v>236.79499799999999</v>
      </c>
      <c r="E238">
        <v>237.604996</v>
      </c>
      <c r="F238">
        <v>237.604996</v>
      </c>
      <c r="G238">
        <v>16329400</v>
      </c>
    </row>
    <row r="239" spans="1:7" x14ac:dyDescent="0.3">
      <c r="A239" s="1">
        <v>42140</v>
      </c>
      <c r="B239">
        <v>237.64399700000001</v>
      </c>
      <c r="C239">
        <v>237.69700599999999</v>
      </c>
      <c r="D239">
        <v>235.29499799999999</v>
      </c>
      <c r="E239">
        <v>236.15299999999999</v>
      </c>
      <c r="F239">
        <v>236.15299999999999</v>
      </c>
      <c r="G239">
        <v>11089700</v>
      </c>
    </row>
    <row r="240" spans="1:7" x14ac:dyDescent="0.3">
      <c r="A240" s="1">
        <v>42141</v>
      </c>
      <c r="B240">
        <v>236.009995</v>
      </c>
      <c r="C240">
        <v>238.02499399999999</v>
      </c>
      <c r="D240">
        <v>236.009995</v>
      </c>
      <c r="E240">
        <v>236.80200199999999</v>
      </c>
      <c r="F240">
        <v>236.80200199999999</v>
      </c>
      <c r="G240">
        <v>11134300</v>
      </c>
    </row>
    <row r="241" spans="1:7" x14ac:dyDescent="0.3">
      <c r="A241" s="1">
        <v>42142</v>
      </c>
      <c r="B241">
        <v>236.88699299999999</v>
      </c>
      <c r="C241">
        <v>237.21000699999999</v>
      </c>
      <c r="D241">
        <v>232.46000699999999</v>
      </c>
      <c r="E241">
        <v>233.128006</v>
      </c>
      <c r="F241">
        <v>233.128006</v>
      </c>
      <c r="G241">
        <v>16780300</v>
      </c>
    </row>
    <row r="242" spans="1:7" x14ac:dyDescent="0.3">
      <c r="A242" s="1">
        <v>42143</v>
      </c>
      <c r="B242">
        <v>233.037003</v>
      </c>
      <c r="C242">
        <v>234.15100100000001</v>
      </c>
      <c r="D242">
        <v>231.817001</v>
      </c>
      <c r="E242">
        <v>231.94700599999999</v>
      </c>
      <c r="F242">
        <v>231.94700599999999</v>
      </c>
      <c r="G242">
        <v>14241900</v>
      </c>
    </row>
    <row r="243" spans="1:7" x14ac:dyDescent="0.3">
      <c r="A243" s="1">
        <v>42144</v>
      </c>
      <c r="B243">
        <v>231.88999899999999</v>
      </c>
      <c r="C243">
        <v>234.682999</v>
      </c>
      <c r="D243">
        <v>231.841995</v>
      </c>
      <c r="E243">
        <v>234.01800499999999</v>
      </c>
      <c r="F243">
        <v>234.01800499999999</v>
      </c>
      <c r="G243">
        <v>15499400</v>
      </c>
    </row>
    <row r="244" spans="1:7" x14ac:dyDescent="0.3">
      <c r="A244" s="1">
        <v>42145</v>
      </c>
      <c r="B244">
        <v>234.016006</v>
      </c>
      <c r="C244">
        <v>236.24200400000001</v>
      </c>
      <c r="D244">
        <v>233.83500699999999</v>
      </c>
      <c r="E244">
        <v>235.34399400000001</v>
      </c>
      <c r="F244">
        <v>235.34399400000001</v>
      </c>
      <c r="G244">
        <v>15108900</v>
      </c>
    </row>
    <row r="245" spans="1:7" x14ac:dyDescent="0.3">
      <c r="A245" s="1">
        <v>42146</v>
      </c>
      <c r="B245">
        <v>235.320999</v>
      </c>
      <c r="C245">
        <v>240.96899400000001</v>
      </c>
      <c r="D245">
        <v>235.05999800000001</v>
      </c>
      <c r="E245">
        <v>240.348007</v>
      </c>
      <c r="F245">
        <v>240.348007</v>
      </c>
      <c r="G245">
        <v>27003000</v>
      </c>
    </row>
    <row r="246" spans="1:7" x14ac:dyDescent="0.3">
      <c r="A246" s="1">
        <v>42147</v>
      </c>
      <c r="B246">
        <v>240.28599500000001</v>
      </c>
      <c r="C246">
        <v>241.02499399999999</v>
      </c>
      <c r="D246">
        <v>238.69099399999999</v>
      </c>
      <c r="E246">
        <v>238.871994</v>
      </c>
      <c r="F246">
        <v>238.871994</v>
      </c>
      <c r="G246">
        <v>14605000</v>
      </c>
    </row>
    <row r="247" spans="1:7" x14ac:dyDescent="0.3">
      <c r="A247" s="1">
        <v>42148</v>
      </c>
      <c r="B247">
        <v>238.975998</v>
      </c>
      <c r="C247">
        <v>241.97799699999999</v>
      </c>
      <c r="D247">
        <v>238.81100499999999</v>
      </c>
      <c r="E247">
        <v>240.953003</v>
      </c>
      <c r="F247">
        <v>240.953003</v>
      </c>
      <c r="G247">
        <v>11508000</v>
      </c>
    </row>
    <row r="248" spans="1:7" x14ac:dyDescent="0.3">
      <c r="A248" s="1">
        <v>42149</v>
      </c>
      <c r="B248">
        <v>240.92700199999999</v>
      </c>
      <c r="C248">
        <v>241.020996</v>
      </c>
      <c r="D248">
        <v>236.63699299999999</v>
      </c>
      <c r="E248">
        <v>237.11000100000001</v>
      </c>
      <c r="F248">
        <v>237.11000100000001</v>
      </c>
      <c r="G248">
        <v>14423900</v>
      </c>
    </row>
    <row r="249" spans="1:7" x14ac:dyDescent="0.3">
      <c r="A249" s="1">
        <v>42150</v>
      </c>
      <c r="B249">
        <v>237.104004</v>
      </c>
      <c r="C249">
        <v>238.24200400000001</v>
      </c>
      <c r="D249">
        <v>235.692001</v>
      </c>
      <c r="E249">
        <v>237.11599699999999</v>
      </c>
      <c r="F249">
        <v>237.11599699999999</v>
      </c>
      <c r="G249">
        <v>16425000</v>
      </c>
    </row>
    <row r="250" spans="1:7" x14ac:dyDescent="0.3">
      <c r="A250" s="1">
        <v>42151</v>
      </c>
      <c r="B250">
        <v>237.06500199999999</v>
      </c>
      <c r="C250">
        <v>238.63600199999999</v>
      </c>
      <c r="D250">
        <v>236.695007</v>
      </c>
      <c r="E250">
        <v>237.283005</v>
      </c>
      <c r="F250">
        <v>237.283005</v>
      </c>
      <c r="G250">
        <v>18837000</v>
      </c>
    </row>
    <row r="251" spans="1:7" x14ac:dyDescent="0.3">
      <c r="A251" s="1">
        <v>42152</v>
      </c>
      <c r="B251">
        <v>237.25700399999999</v>
      </c>
      <c r="C251">
        <v>237.824005</v>
      </c>
      <c r="D251">
        <v>236.651993</v>
      </c>
      <c r="E251">
        <v>237.408005</v>
      </c>
      <c r="F251">
        <v>237.408005</v>
      </c>
      <c r="G251">
        <v>13829600</v>
      </c>
    </row>
    <row r="252" spans="1:7" x14ac:dyDescent="0.3">
      <c r="A252" s="1">
        <v>42153</v>
      </c>
      <c r="B252">
        <v>237.37699900000001</v>
      </c>
      <c r="C252">
        <v>237.52200300000001</v>
      </c>
      <c r="D252">
        <v>235.73100299999999</v>
      </c>
      <c r="E252">
        <v>237.09599299999999</v>
      </c>
      <c r="F252">
        <v>237.09599299999999</v>
      </c>
      <c r="G252">
        <v>14805000</v>
      </c>
    </row>
    <row r="253" spans="1:7" x14ac:dyDescent="0.3">
      <c r="A253" s="1">
        <v>42154</v>
      </c>
      <c r="B253">
        <v>237.091995</v>
      </c>
      <c r="C253">
        <v>237.09300200000001</v>
      </c>
      <c r="D253">
        <v>232.04600500000001</v>
      </c>
      <c r="E253">
        <v>233.345001</v>
      </c>
      <c r="F253">
        <v>233.345001</v>
      </c>
      <c r="G253">
        <v>14098600</v>
      </c>
    </row>
    <row r="254" spans="1:7" x14ac:dyDescent="0.3">
      <c r="A254" s="1">
        <v>42155</v>
      </c>
      <c r="B254">
        <v>233.134995</v>
      </c>
      <c r="C254">
        <v>233.25199900000001</v>
      </c>
      <c r="D254">
        <v>229.54200700000001</v>
      </c>
      <c r="E254">
        <v>230.19000199999999</v>
      </c>
      <c r="F254">
        <v>230.19000199999999</v>
      </c>
      <c r="G254">
        <v>14730800</v>
      </c>
    </row>
    <row r="255" spans="1:7" x14ac:dyDescent="0.3">
      <c r="A255" s="1">
        <v>42156</v>
      </c>
      <c r="B255">
        <v>230.233002</v>
      </c>
      <c r="C255">
        <v>231.712997</v>
      </c>
      <c r="D255">
        <v>221.29600500000001</v>
      </c>
      <c r="E255">
        <v>222.925995</v>
      </c>
      <c r="F255">
        <v>222.925995</v>
      </c>
      <c r="G255">
        <v>26090500</v>
      </c>
    </row>
    <row r="256" spans="1:7" x14ac:dyDescent="0.3">
      <c r="A256" s="1">
        <v>42157</v>
      </c>
      <c r="B256">
        <v>222.89399700000001</v>
      </c>
      <c r="C256">
        <v>226.416</v>
      </c>
      <c r="D256">
        <v>222.419006</v>
      </c>
      <c r="E256">
        <v>225.80299400000001</v>
      </c>
      <c r="F256">
        <v>225.80299400000001</v>
      </c>
      <c r="G256">
        <v>20459000</v>
      </c>
    </row>
    <row r="257" spans="1:7" x14ac:dyDescent="0.3">
      <c r="A257" s="1">
        <v>42158</v>
      </c>
      <c r="B257">
        <v>225.73599200000001</v>
      </c>
      <c r="C257">
        <v>227.40400700000001</v>
      </c>
      <c r="D257">
        <v>223.929993</v>
      </c>
      <c r="E257">
        <v>225.87399300000001</v>
      </c>
      <c r="F257">
        <v>225.87399300000001</v>
      </c>
      <c r="G257">
        <v>17752400</v>
      </c>
    </row>
    <row r="258" spans="1:7" x14ac:dyDescent="0.3">
      <c r="A258" s="1">
        <v>42159</v>
      </c>
      <c r="B258">
        <v>225.77200300000001</v>
      </c>
      <c r="C258">
        <v>226.580994</v>
      </c>
      <c r="D258">
        <v>224.054001</v>
      </c>
      <c r="E258">
        <v>224.324005</v>
      </c>
      <c r="F258">
        <v>224.324005</v>
      </c>
      <c r="G258">
        <v>14728100</v>
      </c>
    </row>
    <row r="259" spans="1:7" x14ac:dyDescent="0.3">
      <c r="A259" s="1">
        <v>42160</v>
      </c>
      <c r="B259">
        <v>224.15400700000001</v>
      </c>
      <c r="C259">
        <v>225.96800200000001</v>
      </c>
      <c r="D259">
        <v>223.179001</v>
      </c>
      <c r="E259">
        <v>224.95199600000001</v>
      </c>
      <c r="F259">
        <v>224.95199600000001</v>
      </c>
      <c r="G259">
        <v>18056500</v>
      </c>
    </row>
    <row r="260" spans="1:7" x14ac:dyDescent="0.3">
      <c r="A260" s="1">
        <v>42161</v>
      </c>
      <c r="B260">
        <v>225.00500500000001</v>
      </c>
      <c r="C260">
        <v>225.71899400000001</v>
      </c>
      <c r="D260">
        <v>224.378998</v>
      </c>
      <c r="E260">
        <v>225.61900299999999</v>
      </c>
      <c r="F260">
        <v>225.61900299999999</v>
      </c>
      <c r="G260">
        <v>11131500</v>
      </c>
    </row>
    <row r="261" spans="1:7" x14ac:dyDescent="0.3">
      <c r="A261" s="1">
        <v>42162</v>
      </c>
      <c r="B261">
        <v>225.59599299999999</v>
      </c>
      <c r="C261">
        <v>226.19399999999999</v>
      </c>
      <c r="D261">
        <v>222.651993</v>
      </c>
      <c r="E261">
        <v>222.88099700000001</v>
      </c>
      <c r="F261">
        <v>222.88099700000001</v>
      </c>
      <c r="G261">
        <v>13318400</v>
      </c>
    </row>
    <row r="262" spans="1:7" x14ac:dyDescent="0.3">
      <c r="A262" s="1">
        <v>42163</v>
      </c>
      <c r="B262">
        <v>222.878998</v>
      </c>
      <c r="C262">
        <v>229.46400499999999</v>
      </c>
      <c r="D262">
        <v>222.83900499999999</v>
      </c>
      <c r="E262">
        <v>228.48899800000001</v>
      </c>
      <c r="F262">
        <v>228.48899800000001</v>
      </c>
      <c r="G262">
        <v>23378400</v>
      </c>
    </row>
    <row r="263" spans="1:7" x14ac:dyDescent="0.3">
      <c r="A263" s="1">
        <v>42164</v>
      </c>
      <c r="B263">
        <v>228.537994</v>
      </c>
      <c r="C263">
        <v>230.95399499999999</v>
      </c>
      <c r="D263">
        <v>227.929001</v>
      </c>
      <c r="E263">
        <v>229.04800399999999</v>
      </c>
      <c r="F263">
        <v>229.04800399999999</v>
      </c>
      <c r="G263">
        <v>28353100</v>
      </c>
    </row>
    <row r="264" spans="1:7" x14ac:dyDescent="0.3">
      <c r="A264" s="1">
        <v>42165</v>
      </c>
      <c r="B264">
        <v>228.99499499999999</v>
      </c>
      <c r="C264">
        <v>229.78199799999999</v>
      </c>
      <c r="D264">
        <v>228.009995</v>
      </c>
      <c r="E264">
        <v>228.80299400000001</v>
      </c>
      <c r="F264">
        <v>228.80299400000001</v>
      </c>
      <c r="G264">
        <v>15904800</v>
      </c>
    </row>
    <row r="265" spans="1:7" x14ac:dyDescent="0.3">
      <c r="A265" s="1">
        <v>42166</v>
      </c>
      <c r="B265">
        <v>228.854996</v>
      </c>
      <c r="C265">
        <v>230.287003</v>
      </c>
      <c r="D265">
        <v>228.766998</v>
      </c>
      <c r="E265">
        <v>229.70500200000001</v>
      </c>
      <c r="F265">
        <v>229.70500200000001</v>
      </c>
      <c r="G265">
        <v>14416000</v>
      </c>
    </row>
    <row r="266" spans="1:7" x14ac:dyDescent="0.3">
      <c r="A266" s="1">
        <v>42167</v>
      </c>
      <c r="B266">
        <v>229.70500200000001</v>
      </c>
      <c r="C266">
        <v>231.057007</v>
      </c>
      <c r="D266">
        <v>229.31300400000001</v>
      </c>
      <c r="E266">
        <v>229.98199500000001</v>
      </c>
      <c r="F266">
        <v>229.98199500000001</v>
      </c>
      <c r="G266">
        <v>14017700</v>
      </c>
    </row>
    <row r="267" spans="1:7" x14ac:dyDescent="0.3">
      <c r="A267" s="1">
        <v>42168</v>
      </c>
      <c r="B267">
        <v>229.91999799999999</v>
      </c>
      <c r="C267">
        <v>232.651993</v>
      </c>
      <c r="D267">
        <v>229.21000699999999</v>
      </c>
      <c r="E267">
        <v>232.401993</v>
      </c>
      <c r="F267">
        <v>232.401993</v>
      </c>
      <c r="G267">
        <v>13305300</v>
      </c>
    </row>
    <row r="268" spans="1:7" x14ac:dyDescent="0.3">
      <c r="A268" s="1">
        <v>42169</v>
      </c>
      <c r="B268">
        <v>232.442001</v>
      </c>
      <c r="C268">
        <v>234.858002</v>
      </c>
      <c r="D268">
        <v>232.003998</v>
      </c>
      <c r="E268">
        <v>233.54299900000001</v>
      </c>
      <c r="F268">
        <v>233.54299900000001</v>
      </c>
      <c r="G268">
        <v>12165900</v>
      </c>
    </row>
    <row r="269" spans="1:7" x14ac:dyDescent="0.3">
      <c r="A269" s="1">
        <v>42170</v>
      </c>
      <c r="B269">
        <v>233.421997</v>
      </c>
      <c r="C269">
        <v>237.83599899999999</v>
      </c>
      <c r="D269">
        <v>233.421997</v>
      </c>
      <c r="E269">
        <v>236.82299800000001</v>
      </c>
      <c r="F269">
        <v>236.82299800000001</v>
      </c>
      <c r="G269">
        <v>19912100</v>
      </c>
    </row>
    <row r="270" spans="1:7" x14ac:dyDescent="0.3">
      <c r="A270" s="1">
        <v>42171</v>
      </c>
      <c r="B270">
        <v>236.76499899999999</v>
      </c>
      <c r="C270">
        <v>251.74200400000001</v>
      </c>
      <c r="D270">
        <v>236.121994</v>
      </c>
      <c r="E270">
        <v>250.895004</v>
      </c>
      <c r="F270">
        <v>250.895004</v>
      </c>
      <c r="G270">
        <v>41612000</v>
      </c>
    </row>
    <row r="271" spans="1:7" x14ac:dyDescent="0.3">
      <c r="A271" s="1">
        <v>42172</v>
      </c>
      <c r="B271">
        <v>250.82299800000001</v>
      </c>
      <c r="C271">
        <v>256.85299700000002</v>
      </c>
      <c r="D271">
        <v>246.475998</v>
      </c>
      <c r="E271">
        <v>249.283997</v>
      </c>
      <c r="F271">
        <v>249.283997</v>
      </c>
      <c r="G271">
        <v>43858400</v>
      </c>
    </row>
    <row r="272" spans="1:7" x14ac:dyDescent="0.3">
      <c r="A272" s="1">
        <v>42173</v>
      </c>
      <c r="B272">
        <v>249.42799400000001</v>
      </c>
      <c r="C272">
        <v>252.108002</v>
      </c>
      <c r="D272">
        <v>244.12699900000001</v>
      </c>
      <c r="E272">
        <v>249.00700399999999</v>
      </c>
      <c r="F272">
        <v>249.00700399999999</v>
      </c>
      <c r="G272">
        <v>30980200</v>
      </c>
    </row>
    <row r="273" spans="1:7" x14ac:dyDescent="0.3">
      <c r="A273" s="1">
        <v>42174</v>
      </c>
      <c r="B273">
        <v>249.04299900000001</v>
      </c>
      <c r="C273">
        <v>250.97700499999999</v>
      </c>
      <c r="D273">
        <v>243.787003</v>
      </c>
      <c r="E273">
        <v>244.60600299999999</v>
      </c>
      <c r="F273">
        <v>244.60600299999999</v>
      </c>
      <c r="G273">
        <v>23965300</v>
      </c>
    </row>
    <row r="274" spans="1:7" x14ac:dyDescent="0.3">
      <c r="A274" s="1">
        <v>42175</v>
      </c>
      <c r="B274">
        <v>244.529999</v>
      </c>
      <c r="C274">
        <v>245.828003</v>
      </c>
      <c r="D274">
        <v>240.62699900000001</v>
      </c>
      <c r="E274">
        <v>245.212006</v>
      </c>
      <c r="F274">
        <v>245.212006</v>
      </c>
      <c r="G274">
        <v>20608100</v>
      </c>
    </row>
    <row r="275" spans="1:7" x14ac:dyDescent="0.3">
      <c r="A275" s="1">
        <v>42176</v>
      </c>
      <c r="B275">
        <v>245.10000600000001</v>
      </c>
      <c r="C275">
        <v>245.22399899999999</v>
      </c>
      <c r="D275">
        <v>241.88200399999999</v>
      </c>
      <c r="E275">
        <v>243.94399999999999</v>
      </c>
      <c r="F275">
        <v>243.94399999999999</v>
      </c>
      <c r="G275">
        <v>10600900</v>
      </c>
    </row>
    <row r="276" spans="1:7" x14ac:dyDescent="0.3">
      <c r="A276" s="1">
        <v>42177</v>
      </c>
      <c r="B276">
        <v>243.96899400000001</v>
      </c>
      <c r="C276">
        <v>247.91700700000001</v>
      </c>
      <c r="D276">
        <v>243.77900700000001</v>
      </c>
      <c r="E276">
        <v>246.990005</v>
      </c>
      <c r="F276">
        <v>246.990005</v>
      </c>
      <c r="G276">
        <v>17692500</v>
      </c>
    </row>
    <row r="277" spans="1:7" x14ac:dyDescent="0.3">
      <c r="A277" s="1">
        <v>42178</v>
      </c>
      <c r="B277">
        <v>246.92700199999999</v>
      </c>
      <c r="C277">
        <v>247.304001</v>
      </c>
      <c r="D277">
        <v>243.13299599999999</v>
      </c>
      <c r="E277">
        <v>244.29600500000001</v>
      </c>
      <c r="F277">
        <v>244.29600500000001</v>
      </c>
      <c r="G277">
        <v>15108700</v>
      </c>
    </row>
    <row r="278" spans="1:7" x14ac:dyDescent="0.3">
      <c r="A278" s="1">
        <v>42179</v>
      </c>
      <c r="B278">
        <v>244.28199799999999</v>
      </c>
      <c r="C278">
        <v>244.341003</v>
      </c>
      <c r="D278">
        <v>240.51499899999999</v>
      </c>
      <c r="E278">
        <v>240.51499899999999</v>
      </c>
      <c r="F278">
        <v>240.51499899999999</v>
      </c>
      <c r="G278">
        <v>17344900</v>
      </c>
    </row>
    <row r="279" spans="1:7" x14ac:dyDescent="0.3">
      <c r="A279" s="1">
        <v>42180</v>
      </c>
      <c r="B279">
        <v>240.365005</v>
      </c>
      <c r="C279">
        <v>243.33200099999999</v>
      </c>
      <c r="D279">
        <v>240.365005</v>
      </c>
      <c r="E279">
        <v>242.79899599999999</v>
      </c>
      <c r="F279">
        <v>242.79899599999999</v>
      </c>
      <c r="G279">
        <v>16133100</v>
      </c>
    </row>
    <row r="280" spans="1:7" x14ac:dyDescent="0.3">
      <c r="A280" s="1">
        <v>42181</v>
      </c>
      <c r="B280">
        <v>242.604004</v>
      </c>
      <c r="C280">
        <v>243.74899300000001</v>
      </c>
      <c r="D280">
        <v>241.55299400000001</v>
      </c>
      <c r="E280">
        <v>243.59399400000001</v>
      </c>
      <c r="F280">
        <v>243.59399400000001</v>
      </c>
      <c r="G280">
        <v>13983500</v>
      </c>
    </row>
    <row r="281" spans="1:7" x14ac:dyDescent="0.3">
      <c r="A281" s="1">
        <v>42182</v>
      </c>
      <c r="B281">
        <v>243.54899599999999</v>
      </c>
      <c r="C281">
        <v>251.33900499999999</v>
      </c>
      <c r="D281">
        <v>243.11700400000001</v>
      </c>
      <c r="E281">
        <v>250.990005</v>
      </c>
      <c r="F281">
        <v>250.990005</v>
      </c>
      <c r="G281">
        <v>20488600</v>
      </c>
    </row>
    <row r="282" spans="1:7" x14ac:dyDescent="0.3">
      <c r="A282" s="1">
        <v>42183</v>
      </c>
      <c r="B282">
        <v>250.95500200000001</v>
      </c>
      <c r="C282">
        <v>251.171997</v>
      </c>
      <c r="D282">
        <v>247.43400600000001</v>
      </c>
      <c r="E282">
        <v>249.01100199999999</v>
      </c>
      <c r="F282">
        <v>249.01100199999999</v>
      </c>
      <c r="G282">
        <v>15137600</v>
      </c>
    </row>
    <row r="283" spans="1:7" x14ac:dyDescent="0.3">
      <c r="A283" s="1">
        <v>42184</v>
      </c>
      <c r="B283">
        <v>248.72099299999999</v>
      </c>
      <c r="C283">
        <v>257.17300399999999</v>
      </c>
      <c r="D283">
        <v>248.580994</v>
      </c>
      <c r="E283">
        <v>257.06399499999998</v>
      </c>
      <c r="F283">
        <v>257.06399499999998</v>
      </c>
      <c r="G283">
        <v>34742900</v>
      </c>
    </row>
    <row r="284" spans="1:7" x14ac:dyDescent="0.3">
      <c r="A284" s="1">
        <v>42185</v>
      </c>
      <c r="B284">
        <v>257.03601099999997</v>
      </c>
      <c r="C284">
        <v>267.86700400000001</v>
      </c>
      <c r="D284">
        <v>255.945999</v>
      </c>
      <c r="E284">
        <v>263.07199100000003</v>
      </c>
      <c r="F284">
        <v>263.07199100000003</v>
      </c>
      <c r="G284">
        <v>44533800</v>
      </c>
    </row>
    <row r="285" spans="1:7" x14ac:dyDescent="0.3">
      <c r="A285" s="1">
        <v>42186</v>
      </c>
      <c r="B285">
        <v>263.34500100000002</v>
      </c>
      <c r="C285">
        <v>265.17199699999998</v>
      </c>
      <c r="D285">
        <v>255.774002</v>
      </c>
      <c r="E285">
        <v>258.62100199999998</v>
      </c>
      <c r="F285">
        <v>258.62100199999998</v>
      </c>
      <c r="G285">
        <v>27029800</v>
      </c>
    </row>
    <row r="286" spans="1:7" x14ac:dyDescent="0.3">
      <c r="A286" s="1">
        <v>42187</v>
      </c>
      <c r="B286">
        <v>258.55200200000002</v>
      </c>
      <c r="C286">
        <v>261.631012</v>
      </c>
      <c r="D286">
        <v>254.11599699999999</v>
      </c>
      <c r="E286">
        <v>255.412003</v>
      </c>
      <c r="F286">
        <v>255.412003</v>
      </c>
      <c r="G286">
        <v>21551900</v>
      </c>
    </row>
    <row r="287" spans="1:7" x14ac:dyDescent="0.3">
      <c r="A287" s="1">
        <v>42188</v>
      </c>
      <c r="B287">
        <v>255.459</v>
      </c>
      <c r="C287">
        <v>257.07699600000001</v>
      </c>
      <c r="D287">
        <v>253.50500500000001</v>
      </c>
      <c r="E287">
        <v>256.33599900000002</v>
      </c>
      <c r="F287">
        <v>256.33599900000002</v>
      </c>
      <c r="G287">
        <v>19033800</v>
      </c>
    </row>
    <row r="288" spans="1:7" x14ac:dyDescent="0.3">
      <c r="A288" s="1">
        <v>42189</v>
      </c>
      <c r="B288">
        <v>256.49099699999999</v>
      </c>
      <c r="C288">
        <v>261.45700099999999</v>
      </c>
      <c r="D288">
        <v>254.199997</v>
      </c>
      <c r="E288">
        <v>260.885986</v>
      </c>
      <c r="F288">
        <v>260.885986</v>
      </c>
      <c r="G288">
        <v>15620400</v>
      </c>
    </row>
    <row r="289" spans="1:7" x14ac:dyDescent="0.3">
      <c r="A289" s="1">
        <v>42190</v>
      </c>
      <c r="B289">
        <v>260.80499300000002</v>
      </c>
      <c r="C289">
        <v>274.506012</v>
      </c>
      <c r="D289">
        <v>258.70098899999999</v>
      </c>
      <c r="E289">
        <v>271.91299400000003</v>
      </c>
      <c r="F289">
        <v>271.91299400000003</v>
      </c>
      <c r="G289">
        <v>44156100</v>
      </c>
    </row>
    <row r="290" spans="1:7" x14ac:dyDescent="0.3">
      <c r="A290" s="1">
        <v>42191</v>
      </c>
      <c r="B290">
        <v>271.108002</v>
      </c>
      <c r="C290">
        <v>277.42199699999998</v>
      </c>
      <c r="D290">
        <v>267.60000600000001</v>
      </c>
      <c r="E290">
        <v>269.02999899999998</v>
      </c>
      <c r="F290">
        <v>269.02999899999998</v>
      </c>
      <c r="G290">
        <v>49154800</v>
      </c>
    </row>
    <row r="291" spans="1:7" x14ac:dyDescent="0.3">
      <c r="A291" s="1">
        <v>42192</v>
      </c>
      <c r="B291">
        <v>269.96301299999999</v>
      </c>
      <c r="C291">
        <v>271.341003</v>
      </c>
      <c r="D291">
        <v>264.83200099999999</v>
      </c>
      <c r="E291">
        <v>266.20700099999999</v>
      </c>
      <c r="F291">
        <v>266.20700099999999</v>
      </c>
      <c r="G291">
        <v>28857600</v>
      </c>
    </row>
    <row r="292" spans="1:7" x14ac:dyDescent="0.3">
      <c r="A292" s="1">
        <v>42193</v>
      </c>
      <c r="B292">
        <v>265.98199499999998</v>
      </c>
      <c r="C292">
        <v>272.97100799999998</v>
      </c>
      <c r="D292">
        <v>264.385986</v>
      </c>
      <c r="E292">
        <v>270.78500400000001</v>
      </c>
      <c r="F292">
        <v>270.78500400000001</v>
      </c>
      <c r="G292">
        <v>36980200</v>
      </c>
    </row>
    <row r="293" spans="1:7" x14ac:dyDescent="0.3">
      <c r="A293" s="1">
        <v>42194</v>
      </c>
      <c r="B293">
        <v>270.82699600000001</v>
      </c>
      <c r="C293">
        <v>272.334991</v>
      </c>
      <c r="D293">
        <v>267.08599900000002</v>
      </c>
      <c r="E293">
        <v>269.22799700000002</v>
      </c>
      <c r="F293">
        <v>269.22799700000002</v>
      </c>
      <c r="G293">
        <v>40301200</v>
      </c>
    </row>
    <row r="294" spans="1:7" x14ac:dyDescent="0.3">
      <c r="A294" s="1">
        <v>42195</v>
      </c>
      <c r="B294">
        <v>269.15600599999999</v>
      </c>
      <c r="C294">
        <v>294.591003</v>
      </c>
      <c r="D294">
        <v>268.80200200000002</v>
      </c>
      <c r="E294">
        <v>284.89401199999998</v>
      </c>
      <c r="F294">
        <v>284.89401199999998</v>
      </c>
      <c r="G294">
        <v>100390000</v>
      </c>
    </row>
    <row r="295" spans="1:7" x14ac:dyDescent="0.3">
      <c r="A295" s="1">
        <v>42196</v>
      </c>
      <c r="B295">
        <v>284.88000499999998</v>
      </c>
      <c r="C295">
        <v>298.506012</v>
      </c>
      <c r="D295">
        <v>283.52999899999998</v>
      </c>
      <c r="E295">
        <v>293.11498999999998</v>
      </c>
      <c r="F295">
        <v>293.11498999999998</v>
      </c>
      <c r="G295">
        <v>41109900</v>
      </c>
    </row>
    <row r="296" spans="1:7" x14ac:dyDescent="0.3">
      <c r="A296" s="1">
        <v>42197</v>
      </c>
      <c r="B296">
        <v>293.14001500000001</v>
      </c>
      <c r="C296">
        <v>314.39401199999998</v>
      </c>
      <c r="D296">
        <v>292.50500499999998</v>
      </c>
      <c r="E296">
        <v>310.86700400000001</v>
      </c>
      <c r="F296">
        <v>310.86700400000001</v>
      </c>
      <c r="G296">
        <v>56405000</v>
      </c>
    </row>
    <row r="297" spans="1:7" x14ac:dyDescent="0.3">
      <c r="A297" s="1">
        <v>42198</v>
      </c>
      <c r="B297">
        <v>310.82699600000001</v>
      </c>
      <c r="C297">
        <v>310.94799799999998</v>
      </c>
      <c r="D297">
        <v>281.010986</v>
      </c>
      <c r="E297">
        <v>292.05398600000001</v>
      </c>
      <c r="F297">
        <v>292.05398600000001</v>
      </c>
      <c r="G297">
        <v>62053900</v>
      </c>
    </row>
    <row r="298" spans="1:7" x14ac:dyDescent="0.3">
      <c r="A298" s="1">
        <v>42199</v>
      </c>
      <c r="B298">
        <v>292.033997</v>
      </c>
      <c r="C298">
        <v>296.14700299999998</v>
      </c>
      <c r="D298">
        <v>286.63799999999998</v>
      </c>
      <c r="E298">
        <v>287.46398900000003</v>
      </c>
      <c r="F298">
        <v>287.46398900000003</v>
      </c>
      <c r="G298">
        <v>28727200</v>
      </c>
    </row>
    <row r="299" spans="1:7" x14ac:dyDescent="0.3">
      <c r="A299" s="1">
        <v>42200</v>
      </c>
      <c r="B299">
        <v>288.04501299999998</v>
      </c>
      <c r="C299">
        <v>293.24798600000003</v>
      </c>
      <c r="D299">
        <v>285.36700400000001</v>
      </c>
      <c r="E299">
        <v>285.82900999999998</v>
      </c>
      <c r="F299">
        <v>285.82900999999998</v>
      </c>
      <c r="G299">
        <v>27486600</v>
      </c>
    </row>
    <row r="300" spans="1:7" x14ac:dyDescent="0.3">
      <c r="A300" s="1">
        <v>42201</v>
      </c>
      <c r="B300">
        <v>286.04199199999999</v>
      </c>
      <c r="C300">
        <v>291.18301400000001</v>
      </c>
      <c r="D300">
        <v>275.23998999999998</v>
      </c>
      <c r="E300">
        <v>278.08898900000003</v>
      </c>
      <c r="F300">
        <v>278.08898900000003</v>
      </c>
      <c r="G300">
        <v>49482600</v>
      </c>
    </row>
    <row r="301" spans="1:7" x14ac:dyDescent="0.3">
      <c r="A301" s="1">
        <v>42202</v>
      </c>
      <c r="B301">
        <v>278.091003</v>
      </c>
      <c r="C301">
        <v>280.27999899999998</v>
      </c>
      <c r="D301">
        <v>272.04299900000001</v>
      </c>
      <c r="E301">
        <v>279.47198500000002</v>
      </c>
      <c r="F301">
        <v>279.47198500000002</v>
      </c>
      <c r="G301">
        <v>27591400</v>
      </c>
    </row>
    <row r="302" spans="1:7" x14ac:dyDescent="0.3">
      <c r="A302" s="1">
        <v>42203</v>
      </c>
      <c r="B302">
        <v>279.33099399999998</v>
      </c>
      <c r="C302">
        <v>282.52700800000002</v>
      </c>
      <c r="D302">
        <v>274.07501200000002</v>
      </c>
      <c r="E302">
        <v>274.90100100000001</v>
      </c>
      <c r="F302">
        <v>274.90100100000001</v>
      </c>
      <c r="G302">
        <v>25187100</v>
      </c>
    </row>
    <row r="303" spans="1:7" x14ac:dyDescent="0.3">
      <c r="A303" s="1">
        <v>42204</v>
      </c>
      <c r="B303">
        <v>274.766998</v>
      </c>
      <c r="C303">
        <v>275.67001299999998</v>
      </c>
      <c r="D303">
        <v>272.51299999999998</v>
      </c>
      <c r="E303">
        <v>273.614014</v>
      </c>
      <c r="F303">
        <v>273.614014</v>
      </c>
      <c r="G303">
        <v>15332500</v>
      </c>
    </row>
    <row r="304" spans="1:7" x14ac:dyDescent="0.3">
      <c r="A304" s="1">
        <v>42205</v>
      </c>
      <c r="B304">
        <v>273.49899299999998</v>
      </c>
      <c r="C304">
        <v>278.98098800000002</v>
      </c>
      <c r="D304">
        <v>272.959991</v>
      </c>
      <c r="E304">
        <v>278.98098800000002</v>
      </c>
      <c r="F304">
        <v>278.98098800000002</v>
      </c>
      <c r="G304">
        <v>22711400</v>
      </c>
    </row>
    <row r="305" spans="1:7" x14ac:dyDescent="0.3">
      <c r="A305" s="1">
        <v>42206</v>
      </c>
      <c r="B305">
        <v>278.88198899999998</v>
      </c>
      <c r="C305">
        <v>280.54699699999998</v>
      </c>
      <c r="D305">
        <v>275.41900600000002</v>
      </c>
      <c r="E305">
        <v>275.83300800000001</v>
      </c>
      <c r="F305">
        <v>275.83300800000001</v>
      </c>
      <c r="G305">
        <v>22930700</v>
      </c>
    </row>
    <row r="306" spans="1:7" x14ac:dyDescent="0.3">
      <c r="A306" s="1">
        <v>42207</v>
      </c>
      <c r="B306">
        <v>275.65701300000001</v>
      </c>
      <c r="C306">
        <v>277.66598499999998</v>
      </c>
      <c r="D306">
        <v>274.381012</v>
      </c>
      <c r="E306">
        <v>277.22198500000002</v>
      </c>
      <c r="F306">
        <v>277.22198500000002</v>
      </c>
      <c r="G306">
        <v>19389800</v>
      </c>
    </row>
    <row r="307" spans="1:7" x14ac:dyDescent="0.3">
      <c r="A307" s="1">
        <v>42208</v>
      </c>
      <c r="B307">
        <v>277.341003</v>
      </c>
      <c r="C307">
        <v>278.11099200000001</v>
      </c>
      <c r="D307">
        <v>275.716003</v>
      </c>
      <c r="E307">
        <v>276.04901100000001</v>
      </c>
      <c r="F307">
        <v>276.04901100000001</v>
      </c>
      <c r="G307">
        <v>18531300</v>
      </c>
    </row>
    <row r="308" spans="1:7" x14ac:dyDescent="0.3">
      <c r="A308" s="1">
        <v>42209</v>
      </c>
      <c r="B308">
        <v>276.00500499999998</v>
      </c>
      <c r="C308">
        <v>289.25299100000001</v>
      </c>
      <c r="D308">
        <v>275.25399800000002</v>
      </c>
      <c r="E308">
        <v>288.27801499999998</v>
      </c>
      <c r="F308">
        <v>288.27801499999998</v>
      </c>
      <c r="G308">
        <v>37199400</v>
      </c>
    </row>
    <row r="309" spans="1:7" x14ac:dyDescent="0.3">
      <c r="A309" s="1">
        <v>42210</v>
      </c>
      <c r="B309">
        <v>288.16400099999998</v>
      </c>
      <c r="C309">
        <v>290.733002</v>
      </c>
      <c r="D309">
        <v>286.00201399999997</v>
      </c>
      <c r="E309">
        <v>288.69699100000003</v>
      </c>
      <c r="F309">
        <v>288.69699100000003</v>
      </c>
      <c r="G309">
        <v>20662200</v>
      </c>
    </row>
    <row r="310" spans="1:7" x14ac:dyDescent="0.3">
      <c r="A310" s="1">
        <v>42211</v>
      </c>
      <c r="B310">
        <v>288.64001500000001</v>
      </c>
      <c r="C310">
        <v>293.05200200000002</v>
      </c>
      <c r="D310">
        <v>287.70599399999998</v>
      </c>
      <c r="E310">
        <v>292.68600500000002</v>
      </c>
      <c r="F310">
        <v>292.68600500000002</v>
      </c>
      <c r="G310">
        <v>16032300</v>
      </c>
    </row>
    <row r="311" spans="1:7" x14ac:dyDescent="0.3">
      <c r="A311" s="1">
        <v>42212</v>
      </c>
      <c r="B311">
        <v>292.63900799999999</v>
      </c>
      <c r="C311">
        <v>297.77398699999998</v>
      </c>
      <c r="D311">
        <v>287.45001200000002</v>
      </c>
      <c r="E311">
        <v>293.62399299999998</v>
      </c>
      <c r="F311">
        <v>293.62399299999998</v>
      </c>
      <c r="G311">
        <v>30592000</v>
      </c>
    </row>
    <row r="312" spans="1:7" x14ac:dyDescent="0.3">
      <c r="A312" s="1">
        <v>42213</v>
      </c>
      <c r="B312">
        <v>293.63299599999999</v>
      </c>
      <c r="C312">
        <v>296.64898699999998</v>
      </c>
      <c r="D312">
        <v>293.42300399999999</v>
      </c>
      <c r="E312">
        <v>294.42700200000002</v>
      </c>
      <c r="F312">
        <v>294.42700200000002</v>
      </c>
      <c r="G312">
        <v>25453600</v>
      </c>
    </row>
    <row r="313" spans="1:7" x14ac:dyDescent="0.3">
      <c r="A313" s="1">
        <v>42214</v>
      </c>
      <c r="B313">
        <v>294.48400900000001</v>
      </c>
      <c r="C313">
        <v>294.53601099999997</v>
      </c>
      <c r="D313">
        <v>288.77700800000002</v>
      </c>
      <c r="E313">
        <v>289.58999599999999</v>
      </c>
      <c r="F313">
        <v>289.58999599999999</v>
      </c>
      <c r="G313">
        <v>24672600</v>
      </c>
    </row>
    <row r="314" spans="1:7" x14ac:dyDescent="0.3">
      <c r="A314" s="1">
        <v>42215</v>
      </c>
      <c r="B314">
        <v>289.10299700000002</v>
      </c>
      <c r="C314">
        <v>290.12600700000002</v>
      </c>
      <c r="D314">
        <v>286.567993</v>
      </c>
      <c r="E314">
        <v>287.72198500000002</v>
      </c>
      <c r="F314">
        <v>287.72198500000002</v>
      </c>
      <c r="G314">
        <v>21635800</v>
      </c>
    </row>
    <row r="315" spans="1:7" x14ac:dyDescent="0.3">
      <c r="A315" s="1">
        <v>42216</v>
      </c>
      <c r="B315">
        <v>287.69601399999999</v>
      </c>
      <c r="C315">
        <v>288.95901500000002</v>
      </c>
      <c r="D315">
        <v>282.34399400000001</v>
      </c>
      <c r="E315">
        <v>284.64999399999999</v>
      </c>
      <c r="F315">
        <v>284.64999399999999</v>
      </c>
      <c r="G315">
        <v>23629100</v>
      </c>
    </row>
    <row r="316" spans="1:7" x14ac:dyDescent="0.3">
      <c r="A316" s="1">
        <v>42217</v>
      </c>
      <c r="B316">
        <v>284.68600500000002</v>
      </c>
      <c r="C316">
        <v>284.932007</v>
      </c>
      <c r="D316">
        <v>278.11200000000002</v>
      </c>
      <c r="E316">
        <v>281.60101300000002</v>
      </c>
      <c r="F316">
        <v>281.60101300000002</v>
      </c>
      <c r="G316">
        <v>18995000</v>
      </c>
    </row>
    <row r="317" spans="1:7" x14ac:dyDescent="0.3">
      <c r="A317" s="1">
        <v>42218</v>
      </c>
      <c r="B317">
        <v>280.449005</v>
      </c>
      <c r="C317">
        <v>283.03201300000001</v>
      </c>
      <c r="D317">
        <v>277.52899200000002</v>
      </c>
      <c r="E317">
        <v>282.614014</v>
      </c>
      <c r="F317">
        <v>282.614014</v>
      </c>
      <c r="G317">
        <v>17722200</v>
      </c>
    </row>
    <row r="318" spans="1:7" x14ac:dyDescent="0.3">
      <c r="A318" s="1">
        <v>42219</v>
      </c>
      <c r="B318">
        <v>282.80599999999998</v>
      </c>
      <c r="C318">
        <v>285.47100799999998</v>
      </c>
      <c r="D318">
        <v>280.233002</v>
      </c>
      <c r="E318">
        <v>281.22699</v>
      </c>
      <c r="F318">
        <v>281.22699</v>
      </c>
      <c r="G318">
        <v>21474100</v>
      </c>
    </row>
    <row r="319" spans="1:7" x14ac:dyDescent="0.3">
      <c r="A319" s="1">
        <v>42220</v>
      </c>
      <c r="B319">
        <v>281.22500600000001</v>
      </c>
      <c r="C319">
        <v>285.71499599999999</v>
      </c>
      <c r="D319">
        <v>281.22500600000001</v>
      </c>
      <c r="E319">
        <v>285.21798699999999</v>
      </c>
      <c r="F319">
        <v>285.21798699999999</v>
      </c>
      <c r="G319">
        <v>21908700</v>
      </c>
    </row>
    <row r="320" spans="1:7" x14ac:dyDescent="0.3">
      <c r="A320" s="1">
        <v>42221</v>
      </c>
      <c r="B320">
        <v>284.84698500000002</v>
      </c>
      <c r="C320">
        <v>285.50100700000002</v>
      </c>
      <c r="D320">
        <v>281.48800699999998</v>
      </c>
      <c r="E320">
        <v>281.88198899999998</v>
      </c>
      <c r="F320">
        <v>281.88198899999998</v>
      </c>
      <c r="G320">
        <v>20128000</v>
      </c>
    </row>
    <row r="321" spans="1:7" x14ac:dyDescent="0.3">
      <c r="A321" s="1">
        <v>42222</v>
      </c>
      <c r="B321">
        <v>281.90600599999999</v>
      </c>
      <c r="C321">
        <v>281.90600599999999</v>
      </c>
      <c r="D321">
        <v>278.40301499999998</v>
      </c>
      <c r="E321">
        <v>278.57699600000001</v>
      </c>
      <c r="F321">
        <v>278.57699600000001</v>
      </c>
      <c r="G321">
        <v>18792100</v>
      </c>
    </row>
    <row r="322" spans="1:7" x14ac:dyDescent="0.3">
      <c r="A322" s="1">
        <v>42223</v>
      </c>
      <c r="B322">
        <v>278.74099699999999</v>
      </c>
      <c r="C322">
        <v>280.391998</v>
      </c>
      <c r="D322">
        <v>276.36599699999999</v>
      </c>
      <c r="E322">
        <v>279.584991</v>
      </c>
      <c r="F322">
        <v>279.584991</v>
      </c>
      <c r="G322">
        <v>42484800</v>
      </c>
    </row>
    <row r="323" spans="1:7" x14ac:dyDescent="0.3">
      <c r="A323" s="1">
        <v>42224</v>
      </c>
      <c r="B323">
        <v>279.74200400000001</v>
      </c>
      <c r="C323">
        <v>279.92800899999997</v>
      </c>
      <c r="D323">
        <v>260.709991</v>
      </c>
      <c r="E323">
        <v>260.99700899999999</v>
      </c>
      <c r="F323">
        <v>260.99700899999999</v>
      </c>
      <c r="G323">
        <v>58533000</v>
      </c>
    </row>
    <row r="324" spans="1:7" x14ac:dyDescent="0.3">
      <c r="A324" s="1">
        <v>42225</v>
      </c>
      <c r="B324">
        <v>261.11599699999999</v>
      </c>
      <c r="C324">
        <v>267.00299100000001</v>
      </c>
      <c r="D324">
        <v>260.46798699999999</v>
      </c>
      <c r="E324">
        <v>265.08300800000001</v>
      </c>
      <c r="F324">
        <v>265.08300800000001</v>
      </c>
      <c r="G324">
        <v>23789600</v>
      </c>
    </row>
    <row r="325" spans="1:7" x14ac:dyDescent="0.3">
      <c r="A325" s="1">
        <v>42226</v>
      </c>
      <c r="B325">
        <v>265.47799700000002</v>
      </c>
      <c r="C325">
        <v>267.03201300000001</v>
      </c>
      <c r="D325">
        <v>262.59600799999998</v>
      </c>
      <c r="E325">
        <v>264.47000100000002</v>
      </c>
      <c r="F325">
        <v>264.47000100000002</v>
      </c>
      <c r="G325">
        <v>20979400</v>
      </c>
    </row>
    <row r="326" spans="1:7" x14ac:dyDescent="0.3">
      <c r="A326" s="1">
        <v>42227</v>
      </c>
      <c r="B326">
        <v>264.34201000000002</v>
      </c>
      <c r="C326">
        <v>270.385986</v>
      </c>
      <c r="D326">
        <v>264.09399400000001</v>
      </c>
      <c r="E326">
        <v>270.385986</v>
      </c>
      <c r="F326">
        <v>270.385986</v>
      </c>
      <c r="G326">
        <v>25433900</v>
      </c>
    </row>
    <row r="327" spans="1:7" x14ac:dyDescent="0.3">
      <c r="A327" s="1">
        <v>42228</v>
      </c>
      <c r="B327">
        <v>270.59799199999998</v>
      </c>
      <c r="C327">
        <v>270.67300399999999</v>
      </c>
      <c r="D327">
        <v>265.46899400000001</v>
      </c>
      <c r="E327">
        <v>266.37600700000002</v>
      </c>
      <c r="F327">
        <v>266.37600700000002</v>
      </c>
      <c r="G327">
        <v>26815400</v>
      </c>
    </row>
    <row r="328" spans="1:7" x14ac:dyDescent="0.3">
      <c r="A328" s="1">
        <v>42229</v>
      </c>
      <c r="B328">
        <v>266.18301400000001</v>
      </c>
      <c r="C328">
        <v>266.23199499999998</v>
      </c>
      <c r="D328">
        <v>262.841003</v>
      </c>
      <c r="E328">
        <v>264.07998700000002</v>
      </c>
      <c r="F328">
        <v>264.07998700000002</v>
      </c>
      <c r="G328">
        <v>27685500</v>
      </c>
    </row>
    <row r="329" spans="1:7" x14ac:dyDescent="0.3">
      <c r="A329" s="1">
        <v>42230</v>
      </c>
      <c r="B329">
        <v>264.13198899999998</v>
      </c>
      <c r="C329">
        <v>267.466003</v>
      </c>
      <c r="D329">
        <v>261.47799700000002</v>
      </c>
      <c r="E329">
        <v>265.67999300000002</v>
      </c>
      <c r="F329">
        <v>265.67999300000002</v>
      </c>
      <c r="G329">
        <v>27091200</v>
      </c>
    </row>
    <row r="330" spans="1:7" x14ac:dyDescent="0.3">
      <c r="A330" s="1">
        <v>42231</v>
      </c>
      <c r="B330">
        <v>265.52899200000002</v>
      </c>
      <c r="C330">
        <v>266.66699199999999</v>
      </c>
      <c r="D330">
        <v>261.29599000000002</v>
      </c>
      <c r="E330">
        <v>261.550995</v>
      </c>
      <c r="F330">
        <v>261.550995</v>
      </c>
      <c r="G330">
        <v>19321100</v>
      </c>
    </row>
    <row r="331" spans="1:7" x14ac:dyDescent="0.3">
      <c r="A331" s="1">
        <v>42232</v>
      </c>
      <c r="B331">
        <v>261.86599699999999</v>
      </c>
      <c r="C331">
        <v>262.44000199999999</v>
      </c>
      <c r="D331">
        <v>257.04098499999998</v>
      </c>
      <c r="E331">
        <v>258.50698899999998</v>
      </c>
      <c r="F331">
        <v>258.50698899999998</v>
      </c>
      <c r="G331">
        <v>29717000</v>
      </c>
    </row>
    <row r="332" spans="1:7" x14ac:dyDescent="0.3">
      <c r="A332" s="1">
        <v>42233</v>
      </c>
      <c r="B332">
        <v>258.48998999999998</v>
      </c>
      <c r="C332">
        <v>260.50500499999998</v>
      </c>
      <c r="D332">
        <v>257.11700400000001</v>
      </c>
      <c r="E332">
        <v>257.97601300000002</v>
      </c>
      <c r="F332">
        <v>257.97601300000002</v>
      </c>
      <c r="G332">
        <v>21617900</v>
      </c>
    </row>
    <row r="333" spans="1:7" x14ac:dyDescent="0.3">
      <c r="A333" s="1">
        <v>42234</v>
      </c>
      <c r="B333">
        <v>257.925995</v>
      </c>
      <c r="C333">
        <v>257.99301100000002</v>
      </c>
      <c r="D333">
        <v>211.07899499999999</v>
      </c>
      <c r="E333">
        <v>211.07899499999999</v>
      </c>
      <c r="F333">
        <v>211.07899499999999</v>
      </c>
      <c r="G333">
        <v>42147200</v>
      </c>
    </row>
    <row r="334" spans="1:7" x14ac:dyDescent="0.3">
      <c r="A334" s="1">
        <v>42235</v>
      </c>
      <c r="B334">
        <v>225.67100500000001</v>
      </c>
      <c r="C334">
        <v>237.408997</v>
      </c>
      <c r="D334">
        <v>222.766006</v>
      </c>
      <c r="E334">
        <v>226.68400600000001</v>
      </c>
      <c r="F334">
        <v>226.68400600000001</v>
      </c>
      <c r="G334">
        <v>60869200</v>
      </c>
    </row>
    <row r="335" spans="1:7" x14ac:dyDescent="0.3">
      <c r="A335" s="1">
        <v>42236</v>
      </c>
      <c r="B335">
        <v>226.899002</v>
      </c>
      <c r="C335">
        <v>237.365005</v>
      </c>
      <c r="D335">
        <v>226.899002</v>
      </c>
      <c r="E335">
        <v>235.35000600000001</v>
      </c>
      <c r="F335">
        <v>235.35000600000001</v>
      </c>
      <c r="G335">
        <v>32275000</v>
      </c>
    </row>
    <row r="336" spans="1:7" x14ac:dyDescent="0.3">
      <c r="A336" s="1">
        <v>42237</v>
      </c>
      <c r="B336">
        <v>235.354996</v>
      </c>
      <c r="C336">
        <v>236.432007</v>
      </c>
      <c r="D336">
        <v>231.72399899999999</v>
      </c>
      <c r="E336">
        <v>232.56899999999999</v>
      </c>
      <c r="F336">
        <v>232.56899999999999</v>
      </c>
      <c r="G336">
        <v>23173800</v>
      </c>
    </row>
    <row r="337" spans="1:7" x14ac:dyDescent="0.3">
      <c r="A337" s="1">
        <v>42238</v>
      </c>
      <c r="B337">
        <v>232.662003</v>
      </c>
      <c r="C337">
        <v>234.95700099999999</v>
      </c>
      <c r="D337">
        <v>222.70399499999999</v>
      </c>
      <c r="E337">
        <v>230.38999899999999</v>
      </c>
      <c r="F337">
        <v>230.38999899999999</v>
      </c>
      <c r="G337">
        <v>23205900</v>
      </c>
    </row>
    <row r="338" spans="1:7" x14ac:dyDescent="0.3">
      <c r="A338" s="1">
        <v>42239</v>
      </c>
      <c r="B338">
        <v>230.37600699999999</v>
      </c>
      <c r="C338">
        <v>232.70500200000001</v>
      </c>
      <c r="D338">
        <v>225.58000200000001</v>
      </c>
      <c r="E338">
        <v>228.169006</v>
      </c>
      <c r="F338">
        <v>228.169006</v>
      </c>
      <c r="G338">
        <v>18406600</v>
      </c>
    </row>
    <row r="339" spans="1:7" x14ac:dyDescent="0.3">
      <c r="A339" s="1">
        <v>42240</v>
      </c>
      <c r="B339">
        <v>228.11199999999999</v>
      </c>
      <c r="C339">
        <v>228.13900799999999</v>
      </c>
      <c r="D339">
        <v>210.442993</v>
      </c>
      <c r="E339">
        <v>210.49499499999999</v>
      </c>
      <c r="F339">
        <v>210.49499499999999</v>
      </c>
      <c r="G339">
        <v>59220700</v>
      </c>
    </row>
    <row r="340" spans="1:7" x14ac:dyDescent="0.3">
      <c r="A340" s="1">
        <v>42241</v>
      </c>
      <c r="B340">
        <v>210.067993</v>
      </c>
      <c r="C340">
        <v>226.320999</v>
      </c>
      <c r="D340">
        <v>199.567001</v>
      </c>
      <c r="E340">
        <v>221.608994</v>
      </c>
      <c r="F340">
        <v>221.608994</v>
      </c>
      <c r="G340">
        <v>61089200</v>
      </c>
    </row>
    <row r="341" spans="1:7" x14ac:dyDescent="0.3">
      <c r="A341" s="1">
        <v>42242</v>
      </c>
      <c r="B341">
        <v>222.07600400000001</v>
      </c>
      <c r="C341">
        <v>231.182999</v>
      </c>
      <c r="D341">
        <v>220.20399499999999</v>
      </c>
      <c r="E341">
        <v>225.830994</v>
      </c>
      <c r="F341">
        <v>225.830994</v>
      </c>
      <c r="G341">
        <v>31808000</v>
      </c>
    </row>
    <row r="342" spans="1:7" x14ac:dyDescent="0.3">
      <c r="A342" s="1">
        <v>42243</v>
      </c>
      <c r="B342">
        <v>226.050003</v>
      </c>
      <c r="C342">
        <v>228.64300499999999</v>
      </c>
      <c r="D342">
        <v>223.68400600000001</v>
      </c>
      <c r="E342">
        <v>224.76899700000001</v>
      </c>
      <c r="F342">
        <v>224.76899700000001</v>
      </c>
      <c r="G342">
        <v>21905400</v>
      </c>
    </row>
    <row r="343" spans="1:7" x14ac:dyDescent="0.3">
      <c r="A343" s="1">
        <v>42244</v>
      </c>
      <c r="B343">
        <v>224.70100400000001</v>
      </c>
      <c r="C343">
        <v>235.21899400000001</v>
      </c>
      <c r="D343">
        <v>220.925995</v>
      </c>
      <c r="E343">
        <v>231.395996</v>
      </c>
      <c r="F343">
        <v>231.395996</v>
      </c>
      <c r="G343">
        <v>31336600</v>
      </c>
    </row>
    <row r="344" spans="1:7" x14ac:dyDescent="0.3">
      <c r="A344" s="1">
        <v>42245</v>
      </c>
      <c r="B344">
        <v>231.54899599999999</v>
      </c>
      <c r="C344">
        <v>233.22200000000001</v>
      </c>
      <c r="D344">
        <v>227.33000200000001</v>
      </c>
      <c r="E344">
        <v>229.779999</v>
      </c>
      <c r="F344">
        <v>229.779999</v>
      </c>
      <c r="G344">
        <v>17142500</v>
      </c>
    </row>
    <row r="345" spans="1:7" x14ac:dyDescent="0.3">
      <c r="A345" s="1">
        <v>42246</v>
      </c>
      <c r="B345">
        <v>229.895004</v>
      </c>
      <c r="C345">
        <v>232.067993</v>
      </c>
      <c r="D345">
        <v>226.246994</v>
      </c>
      <c r="E345">
        <v>228.76100199999999</v>
      </c>
      <c r="F345">
        <v>228.76100199999999</v>
      </c>
      <c r="G345">
        <v>19412600</v>
      </c>
    </row>
    <row r="346" spans="1:7" x14ac:dyDescent="0.3">
      <c r="A346" s="1">
        <v>42247</v>
      </c>
      <c r="B346">
        <v>229.11399800000001</v>
      </c>
      <c r="C346">
        <v>231.955994</v>
      </c>
      <c r="D346">
        <v>225.91499300000001</v>
      </c>
      <c r="E346">
        <v>230.05600000000001</v>
      </c>
      <c r="F346">
        <v>230.05600000000001</v>
      </c>
      <c r="G346">
        <v>20710700</v>
      </c>
    </row>
    <row r="347" spans="1:7" x14ac:dyDescent="0.3">
      <c r="A347" s="1">
        <v>42248</v>
      </c>
      <c r="B347">
        <v>230.25599700000001</v>
      </c>
      <c r="C347">
        <v>231.216003</v>
      </c>
      <c r="D347">
        <v>226.86000100000001</v>
      </c>
      <c r="E347">
        <v>228.121002</v>
      </c>
      <c r="F347">
        <v>228.121002</v>
      </c>
      <c r="G347">
        <v>20575200</v>
      </c>
    </row>
    <row r="348" spans="1:7" x14ac:dyDescent="0.3">
      <c r="A348" s="1">
        <v>42249</v>
      </c>
      <c r="B348">
        <v>228.026993</v>
      </c>
      <c r="C348">
        <v>230.57699600000001</v>
      </c>
      <c r="D348">
        <v>226.47500600000001</v>
      </c>
      <c r="E348">
        <v>229.283997</v>
      </c>
      <c r="F348">
        <v>229.283997</v>
      </c>
      <c r="G348">
        <v>18760400</v>
      </c>
    </row>
    <row r="349" spans="1:7" x14ac:dyDescent="0.3">
      <c r="A349" s="1">
        <v>42250</v>
      </c>
      <c r="B349">
        <v>229.324005</v>
      </c>
      <c r="C349">
        <v>229.604996</v>
      </c>
      <c r="D349">
        <v>226.66700700000001</v>
      </c>
      <c r="E349">
        <v>227.182999</v>
      </c>
      <c r="F349">
        <v>227.182999</v>
      </c>
      <c r="G349">
        <v>17482000</v>
      </c>
    </row>
    <row r="350" spans="1:7" x14ac:dyDescent="0.3">
      <c r="A350" s="1">
        <v>42251</v>
      </c>
      <c r="B350">
        <v>227.21499600000001</v>
      </c>
      <c r="C350">
        <v>230.89999399999999</v>
      </c>
      <c r="D350">
        <v>227.050995</v>
      </c>
      <c r="E350">
        <v>230.29800399999999</v>
      </c>
      <c r="F350">
        <v>230.29800399999999</v>
      </c>
      <c r="G350">
        <v>20962400</v>
      </c>
    </row>
    <row r="351" spans="1:7" x14ac:dyDescent="0.3">
      <c r="A351" s="1">
        <v>42252</v>
      </c>
      <c r="B351">
        <v>230.199005</v>
      </c>
      <c r="C351">
        <v>236.14300499999999</v>
      </c>
      <c r="D351">
        <v>229.442993</v>
      </c>
      <c r="E351">
        <v>235.01899700000001</v>
      </c>
      <c r="F351">
        <v>235.01899700000001</v>
      </c>
      <c r="G351">
        <v>20671400</v>
      </c>
    </row>
    <row r="352" spans="1:7" x14ac:dyDescent="0.3">
      <c r="A352" s="1">
        <v>42253</v>
      </c>
      <c r="B352">
        <v>234.86999499999999</v>
      </c>
      <c r="C352">
        <v>242.912003</v>
      </c>
      <c r="D352">
        <v>234.68100000000001</v>
      </c>
      <c r="E352">
        <v>239.83999600000001</v>
      </c>
      <c r="F352">
        <v>239.83999600000001</v>
      </c>
      <c r="G352">
        <v>25473700</v>
      </c>
    </row>
    <row r="353" spans="1:7" x14ac:dyDescent="0.3">
      <c r="A353" s="1">
        <v>42254</v>
      </c>
      <c r="B353">
        <v>239.93400600000001</v>
      </c>
      <c r="C353">
        <v>242.10600299999999</v>
      </c>
      <c r="D353">
        <v>238.72200000000001</v>
      </c>
      <c r="E353">
        <v>239.84700000000001</v>
      </c>
      <c r="F353">
        <v>239.84700000000001</v>
      </c>
      <c r="G353">
        <v>21192200</v>
      </c>
    </row>
    <row r="354" spans="1:7" x14ac:dyDescent="0.3">
      <c r="A354" s="1">
        <v>42255</v>
      </c>
      <c r="B354">
        <v>239.84599299999999</v>
      </c>
      <c r="C354">
        <v>245.78100599999999</v>
      </c>
      <c r="D354">
        <v>239.67799400000001</v>
      </c>
      <c r="E354">
        <v>243.60699500000001</v>
      </c>
      <c r="F354">
        <v>243.60699500000001</v>
      </c>
      <c r="G354">
        <v>26879200</v>
      </c>
    </row>
    <row r="355" spans="1:7" x14ac:dyDescent="0.3">
      <c r="A355" s="1">
        <v>42256</v>
      </c>
      <c r="B355">
        <v>243.41499300000001</v>
      </c>
      <c r="C355">
        <v>244.416</v>
      </c>
      <c r="D355">
        <v>237.820999</v>
      </c>
      <c r="E355">
        <v>238.16799900000001</v>
      </c>
      <c r="F355">
        <v>238.16799900000001</v>
      </c>
      <c r="G355">
        <v>23635700</v>
      </c>
    </row>
    <row r="356" spans="1:7" x14ac:dyDescent="0.3">
      <c r="A356" s="1">
        <v>42257</v>
      </c>
      <c r="B356">
        <v>238.33599899999999</v>
      </c>
      <c r="C356">
        <v>241.29299900000001</v>
      </c>
      <c r="D356">
        <v>235.791</v>
      </c>
      <c r="E356">
        <v>238.47700499999999</v>
      </c>
      <c r="F356">
        <v>238.47700499999999</v>
      </c>
      <c r="G356">
        <v>21215500</v>
      </c>
    </row>
    <row r="357" spans="1:7" x14ac:dyDescent="0.3">
      <c r="A357" s="1">
        <v>42258</v>
      </c>
      <c r="B357">
        <v>238.32899499999999</v>
      </c>
      <c r="C357">
        <v>241.169006</v>
      </c>
      <c r="D357">
        <v>238.32899499999999</v>
      </c>
      <c r="E357">
        <v>240.10699500000001</v>
      </c>
      <c r="F357">
        <v>240.10699500000001</v>
      </c>
      <c r="G357">
        <v>19224700</v>
      </c>
    </row>
    <row r="358" spans="1:7" x14ac:dyDescent="0.3">
      <c r="A358" s="1">
        <v>42259</v>
      </c>
      <c r="B358">
        <v>239.854996</v>
      </c>
      <c r="C358">
        <v>240.12399300000001</v>
      </c>
      <c r="D358">
        <v>234.753998</v>
      </c>
      <c r="E358">
        <v>235.229004</v>
      </c>
      <c r="F358">
        <v>235.229004</v>
      </c>
      <c r="G358">
        <v>17962600</v>
      </c>
    </row>
    <row r="359" spans="1:7" x14ac:dyDescent="0.3">
      <c r="A359" s="1">
        <v>42260</v>
      </c>
      <c r="B359">
        <v>235.24200400000001</v>
      </c>
      <c r="C359">
        <v>235.93499800000001</v>
      </c>
      <c r="D359">
        <v>229.33200099999999</v>
      </c>
      <c r="E359">
        <v>230.51199299999999</v>
      </c>
      <c r="F359">
        <v>230.51199299999999</v>
      </c>
      <c r="G359">
        <v>18478800</v>
      </c>
    </row>
    <row r="360" spans="1:7" x14ac:dyDescent="0.3">
      <c r="A360" s="1">
        <v>42261</v>
      </c>
      <c r="B360">
        <v>230.608994</v>
      </c>
      <c r="C360">
        <v>232.44000199999999</v>
      </c>
      <c r="D360">
        <v>227.96099899999999</v>
      </c>
      <c r="E360">
        <v>230.64399700000001</v>
      </c>
      <c r="F360">
        <v>230.64399700000001</v>
      </c>
      <c r="G360">
        <v>20997800</v>
      </c>
    </row>
    <row r="361" spans="1:7" x14ac:dyDescent="0.3">
      <c r="A361" s="1">
        <v>42262</v>
      </c>
      <c r="B361">
        <v>230.49200400000001</v>
      </c>
      <c r="C361">
        <v>259.182007</v>
      </c>
      <c r="D361">
        <v>229.82200599999999</v>
      </c>
      <c r="E361">
        <v>230.304001</v>
      </c>
      <c r="F361">
        <v>230.304001</v>
      </c>
      <c r="G361">
        <v>19177800</v>
      </c>
    </row>
    <row r="362" spans="1:7" x14ac:dyDescent="0.3">
      <c r="A362" s="1">
        <v>42263</v>
      </c>
      <c r="B362">
        <v>230.25</v>
      </c>
      <c r="C362">
        <v>231.21499600000001</v>
      </c>
      <c r="D362">
        <v>227.401993</v>
      </c>
      <c r="E362">
        <v>229.091003</v>
      </c>
      <c r="F362">
        <v>229.091003</v>
      </c>
      <c r="G362">
        <v>20144200</v>
      </c>
    </row>
    <row r="363" spans="1:7" x14ac:dyDescent="0.3">
      <c r="A363" s="1">
        <v>42264</v>
      </c>
      <c r="B363">
        <v>229.07600400000001</v>
      </c>
      <c r="C363">
        <v>230.28500399999999</v>
      </c>
      <c r="D363">
        <v>228.925995</v>
      </c>
      <c r="E363">
        <v>229.80999800000001</v>
      </c>
      <c r="F363">
        <v>229.80999800000001</v>
      </c>
      <c r="G363">
        <v>18935400</v>
      </c>
    </row>
    <row r="364" spans="1:7" x14ac:dyDescent="0.3">
      <c r="A364" s="1">
        <v>42265</v>
      </c>
      <c r="B364">
        <v>233.520996</v>
      </c>
      <c r="C364">
        <v>234.35299699999999</v>
      </c>
      <c r="D364">
        <v>232.18499800000001</v>
      </c>
      <c r="E364">
        <v>232.97500600000001</v>
      </c>
      <c r="F364">
        <v>232.97500600000001</v>
      </c>
      <c r="G364">
        <v>20242200</v>
      </c>
    </row>
    <row r="365" spans="1:7" x14ac:dyDescent="0.3">
      <c r="A365" s="1">
        <v>42266</v>
      </c>
      <c r="B365">
        <v>232.858002</v>
      </c>
      <c r="C365">
        <v>233.20500200000001</v>
      </c>
      <c r="D365">
        <v>231.08900499999999</v>
      </c>
      <c r="E365">
        <v>231.49299600000001</v>
      </c>
      <c r="F365">
        <v>231.49299600000001</v>
      </c>
      <c r="G365">
        <v>12712600</v>
      </c>
    </row>
    <row r="366" spans="1:7" x14ac:dyDescent="0.3">
      <c r="A366" s="1">
        <v>42267</v>
      </c>
      <c r="B366">
        <v>231.399002</v>
      </c>
      <c r="C366">
        <v>232.365005</v>
      </c>
      <c r="D366">
        <v>230.91000399999999</v>
      </c>
      <c r="E366">
        <v>231.212006</v>
      </c>
      <c r="F366">
        <v>231.212006</v>
      </c>
      <c r="G366">
        <v>14444700</v>
      </c>
    </row>
    <row r="367" spans="1:7" x14ac:dyDescent="0.3">
      <c r="A367" s="1">
        <v>42268</v>
      </c>
      <c r="B367">
        <v>231.216995</v>
      </c>
      <c r="C367">
        <v>231.216995</v>
      </c>
      <c r="D367">
        <v>226.520996</v>
      </c>
      <c r="E367">
        <v>227.08500699999999</v>
      </c>
      <c r="F367">
        <v>227.08500699999999</v>
      </c>
      <c r="G367">
        <v>19678800</v>
      </c>
    </row>
    <row r="368" spans="1:7" x14ac:dyDescent="0.3">
      <c r="A368" s="1">
        <v>42269</v>
      </c>
      <c r="B368">
        <v>226.96899400000001</v>
      </c>
      <c r="C368">
        <v>232.38600199999999</v>
      </c>
      <c r="D368">
        <v>225.11700400000001</v>
      </c>
      <c r="E368">
        <v>230.61799600000001</v>
      </c>
      <c r="F368">
        <v>230.61799600000001</v>
      </c>
      <c r="G368">
        <v>25009300</v>
      </c>
    </row>
    <row r="369" spans="1:7" x14ac:dyDescent="0.3">
      <c r="A369" s="1">
        <v>42270</v>
      </c>
      <c r="B369">
        <v>230.93600499999999</v>
      </c>
      <c r="C369">
        <v>231.83500699999999</v>
      </c>
      <c r="D369">
        <v>229.591003</v>
      </c>
      <c r="E369">
        <v>230.283005</v>
      </c>
      <c r="F369">
        <v>230.283005</v>
      </c>
      <c r="G369">
        <v>17254100</v>
      </c>
    </row>
    <row r="370" spans="1:7" x14ac:dyDescent="0.3">
      <c r="A370" s="1">
        <v>42271</v>
      </c>
      <c r="B370">
        <v>230.358002</v>
      </c>
      <c r="C370">
        <v>235.649002</v>
      </c>
      <c r="D370">
        <v>230.29499799999999</v>
      </c>
      <c r="E370">
        <v>234.52900700000001</v>
      </c>
      <c r="F370">
        <v>234.52900700000001</v>
      </c>
      <c r="G370">
        <v>25097800</v>
      </c>
    </row>
    <row r="371" spans="1:7" x14ac:dyDescent="0.3">
      <c r="A371" s="1">
        <v>42272</v>
      </c>
      <c r="B371">
        <v>234.36199999999999</v>
      </c>
      <c r="C371">
        <v>237.42700199999999</v>
      </c>
      <c r="D371">
        <v>233.68400600000001</v>
      </c>
      <c r="E371">
        <v>235.14399700000001</v>
      </c>
      <c r="F371">
        <v>235.14399700000001</v>
      </c>
      <c r="G371">
        <v>22363600</v>
      </c>
    </row>
    <row r="372" spans="1:7" x14ac:dyDescent="0.3">
      <c r="A372" s="1">
        <v>42273</v>
      </c>
      <c r="B372">
        <v>235.07600400000001</v>
      </c>
      <c r="C372">
        <v>235.40299999999999</v>
      </c>
      <c r="D372">
        <v>233.358002</v>
      </c>
      <c r="E372">
        <v>234.33999600000001</v>
      </c>
      <c r="F372">
        <v>234.33999600000001</v>
      </c>
      <c r="G372">
        <v>13724100</v>
      </c>
    </row>
    <row r="373" spans="1:7" x14ac:dyDescent="0.3">
      <c r="A373" s="1">
        <v>42274</v>
      </c>
      <c r="B373">
        <v>234.13900799999999</v>
      </c>
      <c r="C373">
        <v>234.52600100000001</v>
      </c>
      <c r="D373">
        <v>232.475998</v>
      </c>
      <c r="E373">
        <v>232.75700399999999</v>
      </c>
      <c r="F373">
        <v>232.75700399999999</v>
      </c>
      <c r="G373">
        <v>14179900</v>
      </c>
    </row>
    <row r="374" spans="1:7" x14ac:dyDescent="0.3">
      <c r="A374" s="1">
        <v>42275</v>
      </c>
      <c r="B374">
        <v>232.83599899999999</v>
      </c>
      <c r="C374">
        <v>239.33900499999999</v>
      </c>
      <c r="D374">
        <v>232.466995</v>
      </c>
      <c r="E374">
        <v>239.141998</v>
      </c>
      <c r="F374">
        <v>239.141998</v>
      </c>
      <c r="G374">
        <v>24713000</v>
      </c>
    </row>
    <row r="375" spans="1:7" x14ac:dyDescent="0.3">
      <c r="A375" s="1">
        <v>42276</v>
      </c>
      <c r="B375">
        <v>239.016006</v>
      </c>
      <c r="C375">
        <v>239.80200199999999</v>
      </c>
      <c r="D375">
        <v>235.92799400000001</v>
      </c>
      <c r="E375">
        <v>236.68699599999999</v>
      </c>
      <c r="F375">
        <v>236.68699599999999</v>
      </c>
      <c r="G375">
        <v>22691300</v>
      </c>
    </row>
    <row r="376" spans="1:7" x14ac:dyDescent="0.3">
      <c r="A376" s="1">
        <v>42277</v>
      </c>
      <c r="B376">
        <v>236.63999899999999</v>
      </c>
      <c r="C376">
        <v>237.733994</v>
      </c>
      <c r="D376">
        <v>235.628998</v>
      </c>
      <c r="E376">
        <v>236.05999800000001</v>
      </c>
      <c r="F376">
        <v>236.05999800000001</v>
      </c>
      <c r="G376">
        <v>19743500</v>
      </c>
    </row>
    <row r="377" spans="1:7" x14ac:dyDescent="0.3">
      <c r="A377" s="1">
        <v>42278</v>
      </c>
      <c r="B377">
        <v>236.003998</v>
      </c>
      <c r="C377">
        <v>238.445007</v>
      </c>
      <c r="D377">
        <v>235.61599699999999</v>
      </c>
      <c r="E377">
        <v>237.54899599999999</v>
      </c>
      <c r="F377">
        <v>237.54899599999999</v>
      </c>
      <c r="G377">
        <v>20488800</v>
      </c>
    </row>
    <row r="378" spans="1:7" x14ac:dyDescent="0.3">
      <c r="A378" s="1">
        <v>42279</v>
      </c>
      <c r="B378">
        <v>237.26400799999999</v>
      </c>
      <c r="C378">
        <v>238.541</v>
      </c>
      <c r="D378">
        <v>236.60299699999999</v>
      </c>
      <c r="E378">
        <v>237.29299900000001</v>
      </c>
      <c r="F378">
        <v>237.29299900000001</v>
      </c>
      <c r="G378">
        <v>19677900</v>
      </c>
    </row>
    <row r="379" spans="1:7" x14ac:dyDescent="0.3">
      <c r="A379" s="1">
        <v>42280</v>
      </c>
      <c r="B379">
        <v>237.20199600000001</v>
      </c>
      <c r="C379">
        <v>239.31500199999999</v>
      </c>
      <c r="D379">
        <v>236.94399999999999</v>
      </c>
      <c r="E379">
        <v>238.729996</v>
      </c>
      <c r="F379">
        <v>238.729996</v>
      </c>
      <c r="G379">
        <v>16482700</v>
      </c>
    </row>
    <row r="380" spans="1:7" x14ac:dyDescent="0.3">
      <c r="A380" s="1">
        <v>42281</v>
      </c>
      <c r="B380">
        <v>238.53100599999999</v>
      </c>
      <c r="C380">
        <v>238.96800200000001</v>
      </c>
      <c r="D380">
        <v>237.94000199999999</v>
      </c>
      <c r="E380">
        <v>238.25900300000001</v>
      </c>
      <c r="F380">
        <v>238.25900300000001</v>
      </c>
      <c r="G380">
        <v>12999000</v>
      </c>
    </row>
    <row r="381" spans="1:7" x14ac:dyDescent="0.3">
      <c r="A381" s="1">
        <v>42282</v>
      </c>
      <c r="B381">
        <v>238.14700300000001</v>
      </c>
      <c r="C381">
        <v>240.38299599999999</v>
      </c>
      <c r="D381">
        <v>237.03500399999999</v>
      </c>
      <c r="E381">
        <v>240.38299599999999</v>
      </c>
      <c r="F381">
        <v>240.38299599999999</v>
      </c>
      <c r="G381">
        <v>23335900</v>
      </c>
    </row>
    <row r="382" spans="1:7" x14ac:dyDescent="0.3">
      <c r="A382" s="1">
        <v>42283</v>
      </c>
      <c r="B382">
        <v>240.36399800000001</v>
      </c>
      <c r="C382">
        <v>246.93499800000001</v>
      </c>
      <c r="D382">
        <v>240.13600199999999</v>
      </c>
      <c r="E382">
        <v>246.06300400000001</v>
      </c>
      <c r="F382">
        <v>246.06300400000001</v>
      </c>
      <c r="G382">
        <v>27535100</v>
      </c>
    </row>
    <row r="383" spans="1:7" x14ac:dyDescent="0.3">
      <c r="A383" s="1">
        <v>42284</v>
      </c>
      <c r="B383">
        <v>246.16999799999999</v>
      </c>
      <c r="C383">
        <v>246.68100000000001</v>
      </c>
      <c r="D383">
        <v>242.58500699999999</v>
      </c>
      <c r="E383">
        <v>242.96899400000001</v>
      </c>
      <c r="F383">
        <v>242.96899400000001</v>
      </c>
      <c r="G383">
        <v>22999200</v>
      </c>
    </row>
    <row r="384" spans="1:7" x14ac:dyDescent="0.3">
      <c r="A384" s="1">
        <v>42285</v>
      </c>
      <c r="B384">
        <v>243.074997</v>
      </c>
      <c r="C384">
        <v>244.25100699999999</v>
      </c>
      <c r="D384">
        <v>242.179001</v>
      </c>
      <c r="E384">
        <v>242.304001</v>
      </c>
      <c r="F384">
        <v>242.304001</v>
      </c>
      <c r="G384">
        <v>18515300</v>
      </c>
    </row>
    <row r="385" spans="1:7" x14ac:dyDescent="0.3">
      <c r="A385" s="1">
        <v>42286</v>
      </c>
      <c r="B385">
        <v>242.49800099999999</v>
      </c>
      <c r="C385">
        <v>244.22799699999999</v>
      </c>
      <c r="D385">
        <v>242.121994</v>
      </c>
      <c r="E385">
        <v>243.93100000000001</v>
      </c>
      <c r="F385">
        <v>243.93100000000001</v>
      </c>
      <c r="G385">
        <v>17353100</v>
      </c>
    </row>
    <row r="386" spans="1:7" x14ac:dyDescent="0.3">
      <c r="A386" s="1">
        <v>42287</v>
      </c>
      <c r="B386">
        <v>243.740005</v>
      </c>
      <c r="C386">
        <v>245.31899999999999</v>
      </c>
      <c r="D386">
        <v>243.074005</v>
      </c>
      <c r="E386">
        <v>244.94099399999999</v>
      </c>
      <c r="F386">
        <v>244.94099399999999</v>
      </c>
      <c r="G386">
        <v>15912700</v>
      </c>
    </row>
    <row r="387" spans="1:7" x14ac:dyDescent="0.3">
      <c r="A387" s="1">
        <v>42288</v>
      </c>
      <c r="B387">
        <v>244.74200400000001</v>
      </c>
      <c r="C387">
        <v>247.24299600000001</v>
      </c>
      <c r="D387">
        <v>244.151993</v>
      </c>
      <c r="E387">
        <v>247.050003</v>
      </c>
      <c r="F387">
        <v>247.050003</v>
      </c>
      <c r="G387">
        <v>16827300</v>
      </c>
    </row>
    <row r="388" spans="1:7" x14ac:dyDescent="0.3">
      <c r="A388" s="1">
        <v>42289</v>
      </c>
      <c r="B388">
        <v>246.875</v>
      </c>
      <c r="C388">
        <v>247.45399499999999</v>
      </c>
      <c r="D388">
        <v>245.179001</v>
      </c>
      <c r="E388">
        <v>245.307999</v>
      </c>
      <c r="F388">
        <v>245.307999</v>
      </c>
      <c r="G388">
        <v>17388300</v>
      </c>
    </row>
    <row r="389" spans="1:7" x14ac:dyDescent="0.3">
      <c r="A389" s="1">
        <v>42290</v>
      </c>
      <c r="B389">
        <v>245.199997</v>
      </c>
      <c r="C389">
        <v>250.23599200000001</v>
      </c>
      <c r="D389">
        <v>243.75700399999999</v>
      </c>
      <c r="E389">
        <v>249.50799599999999</v>
      </c>
      <c r="F389">
        <v>249.50799599999999</v>
      </c>
      <c r="G389">
        <v>28198500</v>
      </c>
    </row>
    <row r="390" spans="1:7" x14ac:dyDescent="0.3">
      <c r="A390" s="1">
        <v>42291</v>
      </c>
      <c r="B390">
        <v>249.49299600000001</v>
      </c>
      <c r="C390">
        <v>254.27499399999999</v>
      </c>
      <c r="D390">
        <v>248.90299999999999</v>
      </c>
      <c r="E390">
        <v>251.98899800000001</v>
      </c>
      <c r="F390">
        <v>251.98899800000001</v>
      </c>
      <c r="G390">
        <v>27462600</v>
      </c>
    </row>
    <row r="391" spans="1:7" x14ac:dyDescent="0.3">
      <c r="A391" s="1">
        <v>42292</v>
      </c>
      <c r="B391">
        <v>252.10699500000001</v>
      </c>
      <c r="C391">
        <v>255.962006</v>
      </c>
      <c r="D391">
        <v>252.04600500000001</v>
      </c>
      <c r="E391">
        <v>254.320007</v>
      </c>
      <c r="F391">
        <v>254.320007</v>
      </c>
      <c r="G391">
        <v>25223500</v>
      </c>
    </row>
    <row r="392" spans="1:7" x14ac:dyDescent="0.3">
      <c r="A392" s="1">
        <v>42293</v>
      </c>
      <c r="B392">
        <v>254.29600500000001</v>
      </c>
      <c r="C392">
        <v>266.13501000000002</v>
      </c>
      <c r="D392">
        <v>253.925995</v>
      </c>
      <c r="E392">
        <v>262.868988</v>
      </c>
      <c r="F392">
        <v>262.868988</v>
      </c>
      <c r="G392">
        <v>35901500</v>
      </c>
    </row>
    <row r="393" spans="1:7" x14ac:dyDescent="0.3">
      <c r="A393" s="1">
        <v>42294</v>
      </c>
      <c r="B393">
        <v>262.74700899999999</v>
      </c>
      <c r="C393">
        <v>273.57800300000002</v>
      </c>
      <c r="D393">
        <v>262.36700400000001</v>
      </c>
      <c r="E393">
        <v>270.64001500000001</v>
      </c>
      <c r="F393">
        <v>270.64001500000001</v>
      </c>
      <c r="G393">
        <v>43199600</v>
      </c>
    </row>
    <row r="394" spans="1:7" x14ac:dyDescent="0.3">
      <c r="A394" s="1">
        <v>42295</v>
      </c>
      <c r="B394">
        <v>270.90701300000001</v>
      </c>
      <c r="C394">
        <v>271.66799900000001</v>
      </c>
      <c r="D394">
        <v>260.77700800000002</v>
      </c>
      <c r="E394">
        <v>261.64300500000002</v>
      </c>
      <c r="F394">
        <v>261.64300500000002</v>
      </c>
      <c r="G394">
        <v>22434300</v>
      </c>
    </row>
    <row r="395" spans="1:7" x14ac:dyDescent="0.3">
      <c r="A395" s="1">
        <v>42296</v>
      </c>
      <c r="B395">
        <v>261.86099200000001</v>
      </c>
      <c r="C395">
        <v>264.82000699999998</v>
      </c>
      <c r="D395">
        <v>260.95098899999999</v>
      </c>
      <c r="E395">
        <v>263.43701199999998</v>
      </c>
      <c r="F395">
        <v>263.43701199999998</v>
      </c>
      <c r="G395">
        <v>25258800</v>
      </c>
    </row>
    <row r="396" spans="1:7" x14ac:dyDescent="0.3">
      <c r="A396" s="1">
        <v>42297</v>
      </c>
      <c r="B396">
        <v>263.57199100000003</v>
      </c>
      <c r="C396">
        <v>270.834991</v>
      </c>
      <c r="D396">
        <v>263.22699</v>
      </c>
      <c r="E396">
        <v>269.46301299999999</v>
      </c>
      <c r="F396">
        <v>269.46301299999999</v>
      </c>
      <c r="G396">
        <v>30889800</v>
      </c>
    </row>
    <row r="397" spans="1:7" x14ac:dyDescent="0.3">
      <c r="A397" s="1">
        <v>42298</v>
      </c>
      <c r="B397">
        <v>269.30599999999998</v>
      </c>
      <c r="C397">
        <v>270.76998900000001</v>
      </c>
      <c r="D397">
        <v>263.83898900000003</v>
      </c>
      <c r="E397">
        <v>266.27200299999998</v>
      </c>
      <c r="F397">
        <v>266.27200299999998</v>
      </c>
      <c r="G397">
        <v>25637300</v>
      </c>
    </row>
    <row r="398" spans="1:7" x14ac:dyDescent="0.3">
      <c r="A398" s="1">
        <v>42299</v>
      </c>
      <c r="B398">
        <v>266.49600199999998</v>
      </c>
      <c r="C398">
        <v>276.51001000000002</v>
      </c>
      <c r="D398">
        <v>266.13501000000002</v>
      </c>
      <c r="E398">
        <v>274.02301</v>
      </c>
      <c r="F398">
        <v>274.02301</v>
      </c>
      <c r="G398">
        <v>37808600</v>
      </c>
    </row>
    <row r="399" spans="1:7" x14ac:dyDescent="0.3">
      <c r="A399" s="1">
        <v>42300</v>
      </c>
      <c r="B399">
        <v>273.64898699999998</v>
      </c>
      <c r="C399">
        <v>278.68398999999999</v>
      </c>
      <c r="D399">
        <v>273.54299900000001</v>
      </c>
      <c r="E399">
        <v>276.49600199999998</v>
      </c>
      <c r="F399">
        <v>276.49600199999998</v>
      </c>
      <c r="G399">
        <v>29442500</v>
      </c>
    </row>
    <row r="400" spans="1:7" x14ac:dyDescent="0.3">
      <c r="A400" s="1">
        <v>42301</v>
      </c>
      <c r="B400">
        <v>276.50399800000002</v>
      </c>
      <c r="C400">
        <v>281.70599399999998</v>
      </c>
      <c r="D400">
        <v>276.50399800000002</v>
      </c>
      <c r="E400">
        <v>281.65399200000002</v>
      </c>
      <c r="F400">
        <v>281.65399200000002</v>
      </c>
      <c r="G400">
        <v>25942400</v>
      </c>
    </row>
    <row r="401" spans="1:7" x14ac:dyDescent="0.3">
      <c r="A401" s="1">
        <v>42302</v>
      </c>
      <c r="B401">
        <v>281.44500699999998</v>
      </c>
      <c r="C401">
        <v>294.05898999999999</v>
      </c>
      <c r="D401">
        <v>281.44500699999998</v>
      </c>
      <c r="E401">
        <v>283.67999300000002</v>
      </c>
      <c r="F401">
        <v>283.67999300000002</v>
      </c>
      <c r="G401">
        <v>45717100</v>
      </c>
    </row>
    <row r="402" spans="1:7" x14ac:dyDescent="0.3">
      <c r="A402" s="1">
        <v>42303</v>
      </c>
      <c r="B402">
        <v>283.62799100000001</v>
      </c>
      <c r="C402">
        <v>285.29998799999998</v>
      </c>
      <c r="D402">
        <v>280.51001000000002</v>
      </c>
      <c r="E402">
        <v>285.29998799999998</v>
      </c>
      <c r="F402">
        <v>285.29998799999998</v>
      </c>
      <c r="G402">
        <v>32108800</v>
      </c>
    </row>
    <row r="403" spans="1:7" x14ac:dyDescent="0.3">
      <c r="A403" s="1">
        <v>42304</v>
      </c>
      <c r="B403">
        <v>285.18099999999998</v>
      </c>
      <c r="C403">
        <v>296.21200599999997</v>
      </c>
      <c r="D403">
        <v>285.00799599999999</v>
      </c>
      <c r="E403">
        <v>293.78799400000003</v>
      </c>
      <c r="F403">
        <v>293.78799400000003</v>
      </c>
      <c r="G403">
        <v>46331800</v>
      </c>
    </row>
    <row r="404" spans="1:7" x14ac:dyDescent="0.3">
      <c r="A404" s="1">
        <v>42305</v>
      </c>
      <c r="B404">
        <v>293.70300300000002</v>
      </c>
      <c r="C404">
        <v>306.33099399999998</v>
      </c>
      <c r="D404">
        <v>293.70300300000002</v>
      </c>
      <c r="E404">
        <v>304.61801100000002</v>
      </c>
      <c r="F404">
        <v>304.61801100000002</v>
      </c>
      <c r="G404">
        <v>50808100</v>
      </c>
    </row>
    <row r="405" spans="1:7" x14ac:dyDescent="0.3">
      <c r="A405" s="1">
        <v>42306</v>
      </c>
      <c r="B405">
        <v>304.324005</v>
      </c>
      <c r="C405">
        <v>318.17001299999998</v>
      </c>
      <c r="D405">
        <v>301.82299799999998</v>
      </c>
      <c r="E405">
        <v>313.85501099999999</v>
      </c>
      <c r="F405">
        <v>313.85501099999999</v>
      </c>
      <c r="G405">
        <v>64495900</v>
      </c>
    </row>
    <row r="406" spans="1:7" x14ac:dyDescent="0.3">
      <c r="A406" s="1">
        <v>42307</v>
      </c>
      <c r="B406">
        <v>313.942993</v>
      </c>
      <c r="C406">
        <v>334.16900600000002</v>
      </c>
      <c r="D406">
        <v>313.94000199999999</v>
      </c>
      <c r="E406">
        <v>328.01501500000001</v>
      </c>
      <c r="F406">
        <v>328.01501500000001</v>
      </c>
      <c r="G406">
        <v>78305000</v>
      </c>
    </row>
    <row r="407" spans="1:7" x14ac:dyDescent="0.3">
      <c r="A407" s="1">
        <v>42308</v>
      </c>
      <c r="B407">
        <v>328.51199300000002</v>
      </c>
      <c r="C407">
        <v>332.77700800000002</v>
      </c>
      <c r="D407">
        <v>309.25100700000002</v>
      </c>
      <c r="E407">
        <v>314.16598499999998</v>
      </c>
      <c r="F407">
        <v>314.16598499999998</v>
      </c>
      <c r="G407">
        <v>48598100</v>
      </c>
    </row>
    <row r="408" spans="1:7" x14ac:dyDescent="0.3">
      <c r="A408" s="1">
        <v>42309</v>
      </c>
      <c r="B408">
        <v>315.00500499999998</v>
      </c>
      <c r="C408">
        <v>327.47198500000002</v>
      </c>
      <c r="D408">
        <v>311.881012</v>
      </c>
      <c r="E408">
        <v>325.43099999999998</v>
      </c>
      <c r="F408">
        <v>325.43099999999998</v>
      </c>
      <c r="G408">
        <v>37001100</v>
      </c>
    </row>
    <row r="409" spans="1:7" x14ac:dyDescent="0.3">
      <c r="A409" s="1">
        <v>42310</v>
      </c>
      <c r="B409">
        <v>325.94198599999999</v>
      </c>
      <c r="C409">
        <v>365.35998499999999</v>
      </c>
      <c r="D409">
        <v>323.20901500000002</v>
      </c>
      <c r="E409">
        <v>361.18899499999998</v>
      </c>
      <c r="F409">
        <v>361.18899499999998</v>
      </c>
      <c r="G409">
        <v>101918000</v>
      </c>
    </row>
    <row r="410" spans="1:7" x14ac:dyDescent="0.3">
      <c r="A410" s="1">
        <v>42311</v>
      </c>
      <c r="B410">
        <v>361.87298600000003</v>
      </c>
      <c r="C410">
        <v>417.89999399999999</v>
      </c>
      <c r="D410">
        <v>357.64700299999998</v>
      </c>
      <c r="E410">
        <v>403.41699199999999</v>
      </c>
      <c r="F410">
        <v>403.41699199999999</v>
      </c>
      <c r="G410">
        <v>206162000</v>
      </c>
    </row>
    <row r="411" spans="1:7" x14ac:dyDescent="0.3">
      <c r="A411" s="1">
        <v>42312</v>
      </c>
      <c r="B411">
        <v>403.66400099999998</v>
      </c>
      <c r="C411">
        <v>495.56201199999998</v>
      </c>
      <c r="D411">
        <v>380.54800399999999</v>
      </c>
      <c r="E411">
        <v>411.56298800000002</v>
      </c>
      <c r="F411">
        <v>411.56298800000002</v>
      </c>
      <c r="G411">
        <v>263900000</v>
      </c>
    </row>
    <row r="412" spans="1:7" x14ac:dyDescent="0.3">
      <c r="A412" s="1">
        <v>42313</v>
      </c>
      <c r="B412">
        <v>408.07699600000001</v>
      </c>
      <c r="C412">
        <v>447.56100500000002</v>
      </c>
      <c r="D412">
        <v>374.58099399999998</v>
      </c>
      <c r="E412">
        <v>386.35400399999997</v>
      </c>
      <c r="F412">
        <v>386.35400399999997</v>
      </c>
      <c r="G412">
        <v>151824992</v>
      </c>
    </row>
    <row r="413" spans="1:7" x14ac:dyDescent="0.3">
      <c r="A413" s="1">
        <v>42314</v>
      </c>
      <c r="B413">
        <v>388.04699699999998</v>
      </c>
      <c r="C413">
        <v>395.83599900000002</v>
      </c>
      <c r="D413">
        <v>354.02499399999999</v>
      </c>
      <c r="E413">
        <v>374.47000100000002</v>
      </c>
      <c r="F413">
        <v>374.47000100000002</v>
      </c>
      <c r="G413">
        <v>122687000</v>
      </c>
    </row>
    <row r="414" spans="1:7" x14ac:dyDescent="0.3">
      <c r="A414" s="1">
        <v>42315</v>
      </c>
      <c r="B414">
        <v>374.26901199999998</v>
      </c>
      <c r="C414">
        <v>390.58599900000002</v>
      </c>
      <c r="D414">
        <v>372.43301400000001</v>
      </c>
      <c r="E414">
        <v>386.48199499999998</v>
      </c>
      <c r="F414">
        <v>386.48199499999998</v>
      </c>
      <c r="G414">
        <v>56625100</v>
      </c>
    </row>
    <row r="415" spans="1:7" x14ac:dyDescent="0.3">
      <c r="A415" s="1">
        <v>42316</v>
      </c>
      <c r="B415">
        <v>384.27801499999998</v>
      </c>
      <c r="C415">
        <v>389.89498900000001</v>
      </c>
      <c r="D415">
        <v>368.70001200000002</v>
      </c>
      <c r="E415">
        <v>373.36801100000002</v>
      </c>
      <c r="F415">
        <v>373.36801100000002</v>
      </c>
      <c r="G415">
        <v>51817600</v>
      </c>
    </row>
    <row r="416" spans="1:7" x14ac:dyDescent="0.3">
      <c r="A416" s="1">
        <v>42317</v>
      </c>
      <c r="B416">
        <v>374.324005</v>
      </c>
      <c r="C416">
        <v>385.27801499999998</v>
      </c>
      <c r="D416">
        <v>362.89498900000001</v>
      </c>
      <c r="E416">
        <v>380.25698899999998</v>
      </c>
      <c r="F416">
        <v>380.25698899999998</v>
      </c>
      <c r="G416">
        <v>68224400</v>
      </c>
    </row>
    <row r="417" spans="1:7" x14ac:dyDescent="0.3">
      <c r="A417" s="1">
        <v>42318</v>
      </c>
      <c r="B417">
        <v>379.98400900000001</v>
      </c>
      <c r="C417">
        <v>381.38699300000002</v>
      </c>
      <c r="D417">
        <v>329.108002</v>
      </c>
      <c r="E417">
        <v>336.81900000000002</v>
      </c>
      <c r="F417">
        <v>336.81900000000002</v>
      </c>
      <c r="G417">
        <v>95797904</v>
      </c>
    </row>
    <row r="418" spans="1:7" x14ac:dyDescent="0.3">
      <c r="A418" s="1">
        <v>42319</v>
      </c>
      <c r="B418">
        <v>339.82000699999998</v>
      </c>
      <c r="C418">
        <v>340.584991</v>
      </c>
      <c r="D418">
        <v>300.99700899999999</v>
      </c>
      <c r="E418">
        <v>311.08401500000002</v>
      </c>
      <c r="F418">
        <v>311.08401500000002</v>
      </c>
      <c r="G418">
        <v>107070000</v>
      </c>
    </row>
    <row r="419" spans="1:7" x14ac:dyDescent="0.3">
      <c r="A419" s="1">
        <v>42320</v>
      </c>
      <c r="B419">
        <v>314.07900999999998</v>
      </c>
      <c r="C419">
        <v>345.08099399999998</v>
      </c>
      <c r="D419">
        <v>313.35598800000002</v>
      </c>
      <c r="E419">
        <v>338.15200800000002</v>
      </c>
      <c r="F419">
        <v>338.15200800000002</v>
      </c>
      <c r="G419">
        <v>78477800</v>
      </c>
    </row>
    <row r="420" spans="1:7" x14ac:dyDescent="0.3">
      <c r="A420" s="1">
        <v>42321</v>
      </c>
      <c r="B420">
        <v>338.49798600000003</v>
      </c>
      <c r="C420">
        <v>340.91400099999998</v>
      </c>
      <c r="D420">
        <v>326.07501200000002</v>
      </c>
      <c r="E420">
        <v>336.75299100000001</v>
      </c>
      <c r="F420">
        <v>336.75299100000001</v>
      </c>
      <c r="G420">
        <v>52003000</v>
      </c>
    </row>
    <row r="421" spans="1:7" x14ac:dyDescent="0.3">
      <c r="A421" s="1">
        <v>42322</v>
      </c>
      <c r="B421">
        <v>336.62399299999998</v>
      </c>
      <c r="C421">
        <v>338.18099999999998</v>
      </c>
      <c r="D421">
        <v>329.97000100000002</v>
      </c>
      <c r="E421">
        <v>332.90600599999999</v>
      </c>
      <c r="F421">
        <v>332.90600599999999</v>
      </c>
      <c r="G421">
        <v>38612000</v>
      </c>
    </row>
    <row r="422" spans="1:7" x14ac:dyDescent="0.3">
      <c r="A422" s="1">
        <v>42323</v>
      </c>
      <c r="B422">
        <v>333.050995</v>
      </c>
      <c r="C422">
        <v>334.66198700000001</v>
      </c>
      <c r="D422">
        <v>317.48998999999998</v>
      </c>
      <c r="E422">
        <v>320.16598499999998</v>
      </c>
      <c r="F422">
        <v>320.16598499999998</v>
      </c>
      <c r="G422">
        <v>44213100</v>
      </c>
    </row>
    <row r="423" spans="1:7" x14ac:dyDescent="0.3">
      <c r="A423" s="1">
        <v>42324</v>
      </c>
      <c r="B423">
        <v>319.73498499999999</v>
      </c>
      <c r="C423">
        <v>331.62600700000002</v>
      </c>
      <c r="D423">
        <v>315.90499899999998</v>
      </c>
      <c r="E423">
        <v>330.75100700000002</v>
      </c>
      <c r="F423">
        <v>330.75100700000002</v>
      </c>
      <c r="G423">
        <v>47980100</v>
      </c>
    </row>
    <row r="424" spans="1:7" x14ac:dyDescent="0.3">
      <c r="A424" s="1">
        <v>42325</v>
      </c>
      <c r="B424">
        <v>330.36200000000002</v>
      </c>
      <c r="C424">
        <v>338.35000600000001</v>
      </c>
      <c r="D424">
        <v>329.614014</v>
      </c>
      <c r="E424">
        <v>335.09399400000001</v>
      </c>
      <c r="F424">
        <v>335.09399400000001</v>
      </c>
      <c r="G424">
        <v>51001600</v>
      </c>
    </row>
    <row r="425" spans="1:7" x14ac:dyDescent="0.3">
      <c r="A425" s="1">
        <v>42326</v>
      </c>
      <c r="B425">
        <v>334.59298699999999</v>
      </c>
      <c r="C425">
        <v>336.53100599999999</v>
      </c>
      <c r="D425">
        <v>330.64001500000001</v>
      </c>
      <c r="E425">
        <v>334.58999599999999</v>
      </c>
      <c r="F425">
        <v>334.58999599999999</v>
      </c>
      <c r="G425">
        <v>43783800</v>
      </c>
    </row>
    <row r="426" spans="1:7" x14ac:dyDescent="0.3">
      <c r="A426" s="1">
        <v>42327</v>
      </c>
      <c r="B426">
        <v>334.67898600000001</v>
      </c>
      <c r="C426">
        <v>335.33401500000002</v>
      </c>
      <c r="D426">
        <v>325.27301</v>
      </c>
      <c r="E426">
        <v>326.14898699999998</v>
      </c>
      <c r="F426">
        <v>326.14898699999998</v>
      </c>
      <c r="G426">
        <v>45011100</v>
      </c>
    </row>
    <row r="427" spans="1:7" x14ac:dyDescent="0.3">
      <c r="A427" s="1">
        <v>42328</v>
      </c>
      <c r="B427">
        <v>326.41101099999997</v>
      </c>
      <c r="C427">
        <v>326.47299199999998</v>
      </c>
      <c r="D427">
        <v>312.21701000000002</v>
      </c>
      <c r="E427">
        <v>322.02200299999998</v>
      </c>
      <c r="F427">
        <v>322.02200299999998</v>
      </c>
      <c r="G427">
        <v>53152900</v>
      </c>
    </row>
    <row r="428" spans="1:7" x14ac:dyDescent="0.3">
      <c r="A428" s="1">
        <v>42329</v>
      </c>
      <c r="B428">
        <v>322.09201000000002</v>
      </c>
      <c r="C428">
        <v>328.158997</v>
      </c>
      <c r="D428">
        <v>319.59500100000002</v>
      </c>
      <c r="E428">
        <v>326.92700200000002</v>
      </c>
      <c r="F428">
        <v>326.92700200000002</v>
      </c>
      <c r="G428">
        <v>28200500</v>
      </c>
    </row>
    <row r="429" spans="1:7" x14ac:dyDescent="0.3">
      <c r="A429" s="1">
        <v>42330</v>
      </c>
      <c r="B429">
        <v>326.97500600000001</v>
      </c>
      <c r="C429">
        <v>327.01001000000002</v>
      </c>
      <c r="D429">
        <v>321.25900300000001</v>
      </c>
      <c r="E429">
        <v>324.53601099999997</v>
      </c>
      <c r="F429">
        <v>324.53601099999997</v>
      </c>
      <c r="G429">
        <v>23439400</v>
      </c>
    </row>
    <row r="430" spans="1:7" x14ac:dyDescent="0.3">
      <c r="A430" s="1">
        <v>42331</v>
      </c>
      <c r="B430">
        <v>324.35000600000001</v>
      </c>
      <c r="C430">
        <v>325.11801100000002</v>
      </c>
      <c r="D430">
        <v>321.290009</v>
      </c>
      <c r="E430">
        <v>323.04599000000002</v>
      </c>
      <c r="F430">
        <v>323.04599000000002</v>
      </c>
      <c r="G430">
        <v>27478900</v>
      </c>
    </row>
    <row r="431" spans="1:7" x14ac:dyDescent="0.3">
      <c r="A431" s="1">
        <v>42332</v>
      </c>
      <c r="B431">
        <v>323.01400799999999</v>
      </c>
      <c r="C431">
        <v>323.05801400000001</v>
      </c>
      <c r="D431">
        <v>318.11801100000002</v>
      </c>
      <c r="E431">
        <v>320.04599000000002</v>
      </c>
      <c r="F431">
        <v>320.04599000000002</v>
      </c>
      <c r="G431">
        <v>29362600</v>
      </c>
    </row>
    <row r="432" spans="1:7" x14ac:dyDescent="0.3">
      <c r="A432" s="1">
        <v>42333</v>
      </c>
      <c r="B432">
        <v>320.04501299999998</v>
      </c>
      <c r="C432">
        <v>329.13400300000001</v>
      </c>
      <c r="D432">
        <v>316.76998900000001</v>
      </c>
      <c r="E432">
        <v>328.20599399999998</v>
      </c>
      <c r="F432">
        <v>328.20599399999998</v>
      </c>
      <c r="G432">
        <v>41666900</v>
      </c>
    </row>
    <row r="433" spans="1:7" x14ac:dyDescent="0.3">
      <c r="A433" s="1">
        <v>42334</v>
      </c>
      <c r="B433">
        <v>328.30300899999997</v>
      </c>
      <c r="C433">
        <v>366.75698899999998</v>
      </c>
      <c r="D433">
        <v>328.22900399999997</v>
      </c>
      <c r="E433">
        <v>352.68398999999999</v>
      </c>
      <c r="F433">
        <v>352.68398999999999</v>
      </c>
      <c r="G433">
        <v>106105000</v>
      </c>
    </row>
    <row r="434" spans="1:7" x14ac:dyDescent="0.3">
      <c r="A434" s="1">
        <v>42335</v>
      </c>
      <c r="B434">
        <v>351.86099200000001</v>
      </c>
      <c r="C434">
        <v>363.58898900000003</v>
      </c>
      <c r="D434">
        <v>347.86999500000002</v>
      </c>
      <c r="E434">
        <v>358.04199199999999</v>
      </c>
      <c r="F434">
        <v>358.04199199999999</v>
      </c>
      <c r="G434">
        <v>55179100</v>
      </c>
    </row>
    <row r="435" spans="1:7" x14ac:dyDescent="0.3">
      <c r="A435" s="1">
        <v>42336</v>
      </c>
      <c r="B435">
        <v>357.14099099999999</v>
      </c>
      <c r="C435">
        <v>359.53601099999997</v>
      </c>
      <c r="D435">
        <v>352.17199699999998</v>
      </c>
      <c r="E435">
        <v>357.381012</v>
      </c>
      <c r="F435">
        <v>357.381012</v>
      </c>
      <c r="G435">
        <v>36816600</v>
      </c>
    </row>
    <row r="436" spans="1:7" x14ac:dyDescent="0.3">
      <c r="A436" s="1">
        <v>42337</v>
      </c>
      <c r="B436">
        <v>357.47198500000002</v>
      </c>
      <c r="C436">
        <v>371.93899499999998</v>
      </c>
      <c r="D436">
        <v>355.66598499999998</v>
      </c>
      <c r="E436">
        <v>371.29400600000002</v>
      </c>
      <c r="F436">
        <v>371.29400600000002</v>
      </c>
      <c r="G436">
        <v>40409300</v>
      </c>
    </row>
    <row r="437" spans="1:7" x14ac:dyDescent="0.3">
      <c r="A437" s="1">
        <v>42338</v>
      </c>
      <c r="B437">
        <v>371.43701199999998</v>
      </c>
      <c r="C437">
        <v>382.36300699999998</v>
      </c>
      <c r="D437">
        <v>370.38299599999999</v>
      </c>
      <c r="E437">
        <v>377.32101399999999</v>
      </c>
      <c r="F437">
        <v>377.32101399999999</v>
      </c>
      <c r="G437">
        <v>71701600</v>
      </c>
    </row>
    <row r="438" spans="1:7" x14ac:dyDescent="0.3">
      <c r="A438" s="1">
        <v>42339</v>
      </c>
      <c r="B438">
        <v>377.41400099999998</v>
      </c>
      <c r="C438">
        <v>378.93099999999998</v>
      </c>
      <c r="D438">
        <v>356.56298800000002</v>
      </c>
      <c r="E438">
        <v>362.48800699999998</v>
      </c>
      <c r="F438">
        <v>362.48800699999998</v>
      </c>
      <c r="G438">
        <v>60452200</v>
      </c>
    </row>
    <row r="439" spans="1:7" x14ac:dyDescent="0.3">
      <c r="A439" s="1">
        <v>42340</v>
      </c>
      <c r="B439">
        <v>361.84500100000002</v>
      </c>
      <c r="C439">
        <v>362.23199499999998</v>
      </c>
      <c r="D439">
        <v>349.46499599999999</v>
      </c>
      <c r="E439">
        <v>359.18701199999998</v>
      </c>
      <c r="F439">
        <v>359.18701199999998</v>
      </c>
      <c r="G439">
        <v>54160500</v>
      </c>
    </row>
    <row r="440" spans="1:7" x14ac:dyDescent="0.3">
      <c r="A440" s="1">
        <v>42341</v>
      </c>
      <c r="B440">
        <v>359.33099399999998</v>
      </c>
      <c r="C440">
        <v>370.27499399999999</v>
      </c>
      <c r="D440">
        <v>357.41198700000001</v>
      </c>
      <c r="E440">
        <v>361.04599000000002</v>
      </c>
      <c r="F440">
        <v>361.04599000000002</v>
      </c>
      <c r="G440">
        <v>50714900</v>
      </c>
    </row>
    <row r="441" spans="1:7" x14ac:dyDescent="0.3">
      <c r="A441" s="1">
        <v>42342</v>
      </c>
      <c r="B441">
        <v>361.26199300000002</v>
      </c>
      <c r="C441">
        <v>363.51599099999999</v>
      </c>
      <c r="D441">
        <v>355.75698899999998</v>
      </c>
      <c r="E441">
        <v>363.18301400000001</v>
      </c>
      <c r="F441">
        <v>363.18301400000001</v>
      </c>
      <c r="G441">
        <v>35784100</v>
      </c>
    </row>
    <row r="442" spans="1:7" x14ac:dyDescent="0.3">
      <c r="A442" s="1">
        <v>42343</v>
      </c>
      <c r="B442">
        <v>363.72100799999998</v>
      </c>
      <c r="C442">
        <v>389.78500400000001</v>
      </c>
      <c r="D442">
        <v>363.22900399999997</v>
      </c>
      <c r="E442">
        <v>388.949005</v>
      </c>
      <c r="F442">
        <v>388.949005</v>
      </c>
      <c r="G442">
        <v>66282200</v>
      </c>
    </row>
    <row r="443" spans="1:7" x14ac:dyDescent="0.3">
      <c r="A443" s="1">
        <v>42344</v>
      </c>
      <c r="B443">
        <v>389.55499300000002</v>
      </c>
      <c r="C443">
        <v>402.80898999999999</v>
      </c>
      <c r="D443">
        <v>387.08898900000003</v>
      </c>
      <c r="E443">
        <v>388.78298999999998</v>
      </c>
      <c r="F443">
        <v>388.78298999999998</v>
      </c>
      <c r="G443">
        <v>77762000</v>
      </c>
    </row>
    <row r="444" spans="1:7" x14ac:dyDescent="0.3">
      <c r="A444" s="1">
        <v>42345</v>
      </c>
      <c r="B444">
        <v>389.97799700000002</v>
      </c>
      <c r="C444">
        <v>399.96899400000001</v>
      </c>
      <c r="D444">
        <v>385.41101099999997</v>
      </c>
      <c r="E444">
        <v>395.53601099999997</v>
      </c>
      <c r="F444">
        <v>395.53601099999997</v>
      </c>
      <c r="G444">
        <v>63455800</v>
      </c>
    </row>
    <row r="445" spans="1:7" x14ac:dyDescent="0.3">
      <c r="A445" s="1">
        <v>42346</v>
      </c>
      <c r="B445">
        <v>395.75399800000002</v>
      </c>
      <c r="C445">
        <v>415.56298800000002</v>
      </c>
      <c r="D445">
        <v>389.95001200000002</v>
      </c>
      <c r="E445">
        <v>415.56298800000002</v>
      </c>
      <c r="F445">
        <v>415.56298800000002</v>
      </c>
      <c r="G445">
        <v>57801400</v>
      </c>
    </row>
    <row r="446" spans="1:7" x14ac:dyDescent="0.3">
      <c r="A446" s="1">
        <v>42347</v>
      </c>
      <c r="B446">
        <v>414.44101000000001</v>
      </c>
      <c r="C446">
        <v>423.11999500000002</v>
      </c>
      <c r="D446">
        <v>406.29098499999998</v>
      </c>
      <c r="E446">
        <v>417.56298800000002</v>
      </c>
      <c r="F446">
        <v>417.56298800000002</v>
      </c>
      <c r="G446">
        <v>90917200</v>
      </c>
    </row>
    <row r="447" spans="1:7" x14ac:dyDescent="0.3">
      <c r="A447" s="1">
        <v>42348</v>
      </c>
      <c r="B447">
        <v>417.98800699999998</v>
      </c>
      <c r="C447">
        <v>419.50900300000001</v>
      </c>
      <c r="D447">
        <v>411.54800399999999</v>
      </c>
      <c r="E447">
        <v>415.47900399999997</v>
      </c>
      <c r="F447">
        <v>415.47900399999997</v>
      </c>
      <c r="G447">
        <v>52138900</v>
      </c>
    </row>
    <row r="448" spans="1:7" x14ac:dyDescent="0.3">
      <c r="A448" s="1">
        <v>42349</v>
      </c>
      <c r="B448">
        <v>415.28100599999999</v>
      </c>
      <c r="C448">
        <v>451.93798800000002</v>
      </c>
      <c r="D448">
        <v>415.28100599999999</v>
      </c>
      <c r="E448">
        <v>451.93798800000002</v>
      </c>
      <c r="F448">
        <v>451.93798800000002</v>
      </c>
      <c r="G448">
        <v>110944000</v>
      </c>
    </row>
    <row r="449" spans="1:7" x14ac:dyDescent="0.3">
      <c r="A449" s="1">
        <v>42350</v>
      </c>
      <c r="B449">
        <v>452.334991</v>
      </c>
      <c r="C449">
        <v>469.10299700000002</v>
      </c>
      <c r="D449">
        <v>410.74099699999999</v>
      </c>
      <c r="E449">
        <v>434.99700899999999</v>
      </c>
      <c r="F449">
        <v>434.99700899999999</v>
      </c>
      <c r="G449">
        <v>131969000</v>
      </c>
    </row>
    <row r="450" spans="1:7" x14ac:dyDescent="0.3">
      <c r="A450" s="1">
        <v>42351</v>
      </c>
      <c r="B450">
        <v>431.66000400000001</v>
      </c>
      <c r="C450">
        <v>441.67999300000002</v>
      </c>
      <c r="D450">
        <v>426.26800500000002</v>
      </c>
      <c r="E450">
        <v>433.75500499999998</v>
      </c>
      <c r="F450">
        <v>433.75500499999998</v>
      </c>
      <c r="G450">
        <v>55050600</v>
      </c>
    </row>
    <row r="451" spans="1:7" x14ac:dyDescent="0.3">
      <c r="A451" s="1">
        <v>42352</v>
      </c>
      <c r="B451">
        <v>433.27200299999998</v>
      </c>
      <c r="C451">
        <v>447.141998</v>
      </c>
      <c r="D451">
        <v>430.45599399999998</v>
      </c>
      <c r="E451">
        <v>444.182007</v>
      </c>
      <c r="F451">
        <v>444.182007</v>
      </c>
      <c r="G451">
        <v>130496000</v>
      </c>
    </row>
    <row r="452" spans="1:7" x14ac:dyDescent="0.3">
      <c r="A452" s="1">
        <v>42353</v>
      </c>
      <c r="B452">
        <v>443.87799100000001</v>
      </c>
      <c r="C452">
        <v>465.32101399999999</v>
      </c>
      <c r="D452">
        <v>443.87799100000001</v>
      </c>
      <c r="E452">
        <v>465.32101399999999</v>
      </c>
      <c r="F452">
        <v>465.32101399999999</v>
      </c>
      <c r="G452">
        <v>83121104</v>
      </c>
    </row>
    <row r="453" spans="1:7" x14ac:dyDescent="0.3">
      <c r="A453" s="1">
        <v>42354</v>
      </c>
      <c r="B453">
        <v>465.20800800000001</v>
      </c>
      <c r="C453">
        <v>465.20800800000001</v>
      </c>
      <c r="D453">
        <v>443.85101300000002</v>
      </c>
      <c r="E453">
        <v>454.93398999999999</v>
      </c>
      <c r="F453">
        <v>454.93398999999999</v>
      </c>
      <c r="G453">
        <v>107944000</v>
      </c>
    </row>
    <row r="454" spans="1:7" x14ac:dyDescent="0.3">
      <c r="A454" s="1">
        <v>42355</v>
      </c>
      <c r="B454">
        <v>454.77700800000002</v>
      </c>
      <c r="C454">
        <v>457.85998499999999</v>
      </c>
      <c r="D454">
        <v>448.858002</v>
      </c>
      <c r="E454">
        <v>456.07800300000002</v>
      </c>
      <c r="F454">
        <v>456.07800300000002</v>
      </c>
      <c r="G454">
        <v>47978400</v>
      </c>
    </row>
    <row r="455" spans="1:7" x14ac:dyDescent="0.3">
      <c r="A455" s="1">
        <v>42356</v>
      </c>
      <c r="B455">
        <v>455.84698500000002</v>
      </c>
      <c r="C455">
        <v>465.17700200000002</v>
      </c>
      <c r="D455">
        <v>454.94000199999999</v>
      </c>
      <c r="E455">
        <v>463.61599699999999</v>
      </c>
      <c r="F455">
        <v>463.61599699999999</v>
      </c>
      <c r="G455">
        <v>60220100</v>
      </c>
    </row>
    <row r="456" spans="1:7" x14ac:dyDescent="0.3">
      <c r="A456" s="1">
        <v>42357</v>
      </c>
      <c r="B456">
        <v>463.55200200000002</v>
      </c>
      <c r="C456">
        <v>465.58099399999998</v>
      </c>
      <c r="D456">
        <v>456.76501500000001</v>
      </c>
      <c r="E456">
        <v>462.32199100000003</v>
      </c>
      <c r="F456">
        <v>462.32199100000003</v>
      </c>
      <c r="G456">
        <v>47892700</v>
      </c>
    </row>
    <row r="457" spans="1:7" x14ac:dyDescent="0.3">
      <c r="A457" s="1">
        <v>42358</v>
      </c>
      <c r="B457">
        <v>462.23400900000001</v>
      </c>
      <c r="C457">
        <v>462.64498900000001</v>
      </c>
      <c r="D457">
        <v>434.33801299999999</v>
      </c>
      <c r="E457">
        <v>442.68499800000001</v>
      </c>
      <c r="F457">
        <v>442.68499800000001</v>
      </c>
      <c r="G457">
        <v>75409400</v>
      </c>
    </row>
    <row r="458" spans="1:7" x14ac:dyDescent="0.3">
      <c r="A458" s="1">
        <v>42359</v>
      </c>
      <c r="B458">
        <v>442.83801299999999</v>
      </c>
      <c r="C458">
        <v>444.72900399999997</v>
      </c>
      <c r="D458">
        <v>427.31201199999998</v>
      </c>
      <c r="E458">
        <v>438.63900799999999</v>
      </c>
      <c r="F458">
        <v>438.63900799999999</v>
      </c>
      <c r="G458">
        <v>77639696</v>
      </c>
    </row>
    <row r="459" spans="1:7" x14ac:dyDescent="0.3">
      <c r="A459" s="1">
        <v>42360</v>
      </c>
      <c r="B459">
        <v>437.43600500000002</v>
      </c>
      <c r="C459">
        <v>443.68798800000002</v>
      </c>
      <c r="D459">
        <v>435.51599099999999</v>
      </c>
      <c r="E459">
        <v>436.57199100000003</v>
      </c>
      <c r="F459">
        <v>436.57199100000003</v>
      </c>
      <c r="G459">
        <v>50840400</v>
      </c>
    </row>
    <row r="460" spans="1:7" x14ac:dyDescent="0.3">
      <c r="A460" s="1">
        <v>42361</v>
      </c>
      <c r="B460">
        <v>436.72000100000002</v>
      </c>
      <c r="C460">
        <v>444.52899200000002</v>
      </c>
      <c r="D460">
        <v>436.618988</v>
      </c>
      <c r="E460">
        <v>442.40100100000001</v>
      </c>
      <c r="F460">
        <v>442.40100100000001</v>
      </c>
      <c r="G460">
        <v>47161400</v>
      </c>
    </row>
    <row r="461" spans="1:7" x14ac:dyDescent="0.3">
      <c r="A461" s="1">
        <v>42362</v>
      </c>
      <c r="B461">
        <v>443.091003</v>
      </c>
      <c r="C461">
        <v>458.45599399999998</v>
      </c>
      <c r="D461">
        <v>443.07699600000001</v>
      </c>
      <c r="E461">
        <v>454.98498499999999</v>
      </c>
      <c r="F461">
        <v>454.98498499999999</v>
      </c>
      <c r="G461">
        <v>57157200</v>
      </c>
    </row>
    <row r="462" spans="1:7" x14ac:dyDescent="0.3">
      <c r="A462" s="1">
        <v>42363</v>
      </c>
      <c r="B462">
        <v>454.85501099999999</v>
      </c>
      <c r="C462">
        <v>458.30499300000002</v>
      </c>
      <c r="D462">
        <v>452.07501200000002</v>
      </c>
      <c r="E462">
        <v>455.65301499999998</v>
      </c>
      <c r="F462">
        <v>455.65301499999998</v>
      </c>
      <c r="G462">
        <v>39078500</v>
      </c>
    </row>
    <row r="463" spans="1:7" x14ac:dyDescent="0.3">
      <c r="A463" s="1">
        <v>42364</v>
      </c>
      <c r="B463">
        <v>455.756012</v>
      </c>
      <c r="C463">
        <v>457.489014</v>
      </c>
      <c r="D463">
        <v>405.76001000000002</v>
      </c>
      <c r="E463">
        <v>417.27398699999998</v>
      </c>
      <c r="F463">
        <v>417.27398699999998</v>
      </c>
      <c r="G463">
        <v>116166000</v>
      </c>
    </row>
    <row r="464" spans="1:7" x14ac:dyDescent="0.3">
      <c r="A464" s="1">
        <v>42365</v>
      </c>
      <c r="B464">
        <v>416.51400799999999</v>
      </c>
      <c r="C464">
        <v>424.00698899999998</v>
      </c>
      <c r="D464">
        <v>408.88299599999999</v>
      </c>
      <c r="E464">
        <v>422.82299799999998</v>
      </c>
      <c r="F464">
        <v>422.82299799999998</v>
      </c>
      <c r="G464">
        <v>53591200</v>
      </c>
    </row>
    <row r="465" spans="1:7" x14ac:dyDescent="0.3">
      <c r="A465" s="1">
        <v>42366</v>
      </c>
      <c r="B465">
        <v>423.34298699999999</v>
      </c>
      <c r="C465">
        <v>429.76901199999998</v>
      </c>
      <c r="D465">
        <v>418.48098800000002</v>
      </c>
      <c r="E465">
        <v>422.27899200000002</v>
      </c>
      <c r="F465">
        <v>422.27899200000002</v>
      </c>
      <c r="G465">
        <v>49638600</v>
      </c>
    </row>
    <row r="466" spans="1:7" x14ac:dyDescent="0.3">
      <c r="A466" s="1">
        <v>42367</v>
      </c>
      <c r="B466">
        <v>422.09799199999998</v>
      </c>
      <c r="C466">
        <v>432.983002</v>
      </c>
      <c r="D466">
        <v>420.62701399999997</v>
      </c>
      <c r="E466">
        <v>432.983002</v>
      </c>
      <c r="F466">
        <v>432.983002</v>
      </c>
      <c r="G466">
        <v>51596500</v>
      </c>
    </row>
    <row r="467" spans="1:7" x14ac:dyDescent="0.3">
      <c r="A467" s="1">
        <v>42368</v>
      </c>
      <c r="B467">
        <v>433.29998799999998</v>
      </c>
      <c r="C467">
        <v>434.38699300000002</v>
      </c>
      <c r="D467">
        <v>422.08401500000002</v>
      </c>
      <c r="E467">
        <v>426.61999500000002</v>
      </c>
      <c r="F467">
        <v>426.61999500000002</v>
      </c>
      <c r="G467">
        <v>46889400</v>
      </c>
    </row>
    <row r="468" spans="1:7" x14ac:dyDescent="0.3">
      <c r="A468" s="1">
        <v>42369</v>
      </c>
      <c r="B468">
        <v>425.875</v>
      </c>
      <c r="C468">
        <v>432.92099000000002</v>
      </c>
      <c r="D468">
        <v>418.73498499999999</v>
      </c>
      <c r="E468">
        <v>430.56698599999999</v>
      </c>
      <c r="F468">
        <v>430.56698599999999</v>
      </c>
      <c r="G468">
        <v>45996600</v>
      </c>
    </row>
    <row r="469" spans="1:7" x14ac:dyDescent="0.3">
      <c r="A469" s="1">
        <v>42370</v>
      </c>
      <c r="B469">
        <v>430.72100799999998</v>
      </c>
      <c r="C469">
        <v>436.24600199999998</v>
      </c>
      <c r="D469">
        <v>427.51501500000001</v>
      </c>
      <c r="E469">
        <v>434.33401500000002</v>
      </c>
      <c r="F469">
        <v>434.33401500000002</v>
      </c>
      <c r="G469">
        <v>36278900</v>
      </c>
    </row>
    <row r="470" spans="1:7" x14ac:dyDescent="0.3">
      <c r="A470" s="1">
        <v>42371</v>
      </c>
      <c r="B470">
        <v>434.62200899999999</v>
      </c>
      <c r="C470">
        <v>436.06201199999998</v>
      </c>
      <c r="D470">
        <v>431.86999500000002</v>
      </c>
      <c r="E470">
        <v>433.43798800000002</v>
      </c>
      <c r="F470">
        <v>433.43798800000002</v>
      </c>
      <c r="G470">
        <v>30096600</v>
      </c>
    </row>
    <row r="471" spans="1:7" x14ac:dyDescent="0.3">
      <c r="A471" s="1">
        <v>42372</v>
      </c>
      <c r="B471">
        <v>433.57800300000002</v>
      </c>
      <c r="C471">
        <v>433.74301100000002</v>
      </c>
      <c r="D471">
        <v>424.70599399999998</v>
      </c>
      <c r="E471">
        <v>430.010986</v>
      </c>
      <c r="F471">
        <v>430.010986</v>
      </c>
      <c r="G471">
        <v>39633800</v>
      </c>
    </row>
    <row r="472" spans="1:7" x14ac:dyDescent="0.3">
      <c r="A472" s="1">
        <v>42373</v>
      </c>
      <c r="B472">
        <v>430.06100500000002</v>
      </c>
      <c r="C472">
        <v>434.516998</v>
      </c>
      <c r="D472">
        <v>429.08401500000002</v>
      </c>
      <c r="E472">
        <v>433.091003</v>
      </c>
      <c r="F472">
        <v>433.091003</v>
      </c>
      <c r="G472">
        <v>38477500</v>
      </c>
    </row>
    <row r="473" spans="1:7" x14ac:dyDescent="0.3">
      <c r="A473" s="1">
        <v>42374</v>
      </c>
      <c r="B473">
        <v>433.06900000000002</v>
      </c>
      <c r="C473">
        <v>434.182007</v>
      </c>
      <c r="D473">
        <v>429.675995</v>
      </c>
      <c r="E473">
        <v>431.959991</v>
      </c>
      <c r="F473">
        <v>431.959991</v>
      </c>
      <c r="G473">
        <v>34522600</v>
      </c>
    </row>
    <row r="474" spans="1:7" x14ac:dyDescent="0.3">
      <c r="A474" s="1">
        <v>42375</v>
      </c>
      <c r="B474">
        <v>431.85598800000002</v>
      </c>
      <c r="C474">
        <v>431.85598800000002</v>
      </c>
      <c r="D474">
        <v>426.341003</v>
      </c>
      <c r="E474">
        <v>429.10501099999999</v>
      </c>
      <c r="F474">
        <v>429.10501099999999</v>
      </c>
      <c r="G474">
        <v>34042500</v>
      </c>
    </row>
    <row r="475" spans="1:7" x14ac:dyDescent="0.3">
      <c r="A475" s="1">
        <v>42376</v>
      </c>
      <c r="B475">
        <v>430.010986</v>
      </c>
      <c r="C475">
        <v>458.76599099999999</v>
      </c>
      <c r="D475">
        <v>429.07699600000001</v>
      </c>
      <c r="E475">
        <v>458.04800399999999</v>
      </c>
      <c r="F475">
        <v>458.04800399999999</v>
      </c>
      <c r="G475">
        <v>87562200</v>
      </c>
    </row>
    <row r="476" spans="1:7" x14ac:dyDescent="0.3">
      <c r="A476" s="1">
        <v>42377</v>
      </c>
      <c r="B476">
        <v>457.53799400000003</v>
      </c>
      <c r="C476">
        <v>462.93398999999999</v>
      </c>
      <c r="D476">
        <v>447.93798800000002</v>
      </c>
      <c r="E476">
        <v>453.23001099999999</v>
      </c>
      <c r="F476">
        <v>453.23001099999999</v>
      </c>
      <c r="G476">
        <v>56993000</v>
      </c>
    </row>
    <row r="477" spans="1:7" x14ac:dyDescent="0.3">
      <c r="A477" s="1">
        <v>42378</v>
      </c>
      <c r="B477">
        <v>453.38299599999999</v>
      </c>
      <c r="C477">
        <v>454.64001500000001</v>
      </c>
      <c r="D477">
        <v>446.88900799999999</v>
      </c>
      <c r="E477">
        <v>447.61099200000001</v>
      </c>
      <c r="F477">
        <v>447.61099200000001</v>
      </c>
      <c r="G477">
        <v>32278000</v>
      </c>
    </row>
    <row r="478" spans="1:7" x14ac:dyDescent="0.3">
      <c r="A478" s="1">
        <v>42379</v>
      </c>
      <c r="B478">
        <v>448.23800699999998</v>
      </c>
      <c r="C478">
        <v>448.30898999999999</v>
      </c>
      <c r="D478">
        <v>440.35101300000002</v>
      </c>
      <c r="E478">
        <v>447.99099699999999</v>
      </c>
      <c r="F478">
        <v>447.99099699999999</v>
      </c>
      <c r="G478">
        <v>35995900</v>
      </c>
    </row>
    <row r="479" spans="1:7" x14ac:dyDescent="0.3">
      <c r="A479" s="1">
        <v>42380</v>
      </c>
      <c r="B479">
        <v>448.69799799999998</v>
      </c>
      <c r="C479">
        <v>450.66198700000001</v>
      </c>
      <c r="D479">
        <v>443.85501099999999</v>
      </c>
      <c r="E479">
        <v>448.42800899999997</v>
      </c>
      <c r="F479">
        <v>448.42800899999997</v>
      </c>
      <c r="G479">
        <v>40450000</v>
      </c>
    </row>
    <row r="480" spans="1:7" x14ac:dyDescent="0.3">
      <c r="A480" s="1">
        <v>42381</v>
      </c>
      <c r="B480">
        <v>448.182007</v>
      </c>
      <c r="C480">
        <v>448.182007</v>
      </c>
      <c r="D480">
        <v>435.69000199999999</v>
      </c>
      <c r="E480">
        <v>435.69000199999999</v>
      </c>
      <c r="F480">
        <v>435.69000199999999</v>
      </c>
      <c r="G480">
        <v>115607000</v>
      </c>
    </row>
    <row r="481" spans="1:7" x14ac:dyDescent="0.3">
      <c r="A481" s="1">
        <v>42382</v>
      </c>
      <c r="B481">
        <v>434.665009</v>
      </c>
      <c r="C481">
        <v>435.18600500000002</v>
      </c>
      <c r="D481">
        <v>424.442993</v>
      </c>
      <c r="E481">
        <v>432.37100199999998</v>
      </c>
      <c r="F481">
        <v>432.37100199999998</v>
      </c>
      <c r="G481">
        <v>173888000</v>
      </c>
    </row>
    <row r="482" spans="1:7" x14ac:dyDescent="0.3">
      <c r="A482" s="1">
        <v>42383</v>
      </c>
      <c r="B482">
        <v>432.28799400000003</v>
      </c>
      <c r="C482">
        <v>433.324005</v>
      </c>
      <c r="D482">
        <v>427.84500100000002</v>
      </c>
      <c r="E482">
        <v>430.30599999999998</v>
      </c>
      <c r="F482">
        <v>430.30599999999998</v>
      </c>
      <c r="G482">
        <v>43945500</v>
      </c>
    </row>
    <row r="483" spans="1:7" x14ac:dyDescent="0.3">
      <c r="A483" s="1">
        <v>42384</v>
      </c>
      <c r="B483">
        <v>430.25500499999998</v>
      </c>
      <c r="C483">
        <v>430.25500499999998</v>
      </c>
      <c r="D483">
        <v>364.33099399999998</v>
      </c>
      <c r="E483">
        <v>364.33099399999998</v>
      </c>
      <c r="F483">
        <v>364.33099399999998</v>
      </c>
      <c r="G483">
        <v>153351008</v>
      </c>
    </row>
    <row r="484" spans="1:7" x14ac:dyDescent="0.3">
      <c r="A484" s="1">
        <v>42385</v>
      </c>
      <c r="B484">
        <v>365.07299799999998</v>
      </c>
      <c r="C484">
        <v>390.557007</v>
      </c>
      <c r="D484">
        <v>354.91400099999998</v>
      </c>
      <c r="E484">
        <v>387.53601099999997</v>
      </c>
      <c r="F484">
        <v>387.53601099999997</v>
      </c>
      <c r="G484">
        <v>120352000</v>
      </c>
    </row>
    <row r="485" spans="1:7" x14ac:dyDescent="0.3">
      <c r="A485" s="1">
        <v>42386</v>
      </c>
      <c r="B485">
        <v>387.15200800000002</v>
      </c>
      <c r="C485">
        <v>390.96499599999999</v>
      </c>
      <c r="D485">
        <v>380.09201000000002</v>
      </c>
      <c r="E485">
        <v>382.29901100000001</v>
      </c>
      <c r="F485">
        <v>382.29901100000001</v>
      </c>
      <c r="G485">
        <v>45319600</v>
      </c>
    </row>
    <row r="486" spans="1:7" x14ac:dyDescent="0.3">
      <c r="A486" s="1">
        <v>42387</v>
      </c>
      <c r="B486">
        <v>381.733002</v>
      </c>
      <c r="C486">
        <v>388.10400399999997</v>
      </c>
      <c r="D486">
        <v>376.665009</v>
      </c>
      <c r="E486">
        <v>387.16799900000001</v>
      </c>
      <c r="F486">
        <v>387.16799900000001</v>
      </c>
      <c r="G486">
        <v>54403900</v>
      </c>
    </row>
    <row r="487" spans="1:7" x14ac:dyDescent="0.3">
      <c r="A487" s="1">
        <v>42388</v>
      </c>
      <c r="B487">
        <v>387.02600100000001</v>
      </c>
      <c r="C487">
        <v>387.73001099999999</v>
      </c>
      <c r="D487">
        <v>378.97198500000002</v>
      </c>
      <c r="E487">
        <v>380.14898699999998</v>
      </c>
      <c r="F487">
        <v>380.14898699999998</v>
      </c>
      <c r="G487">
        <v>46819800</v>
      </c>
    </row>
    <row r="488" spans="1:7" x14ac:dyDescent="0.3">
      <c r="A488" s="1">
        <v>42389</v>
      </c>
      <c r="B488">
        <v>379.73998999999998</v>
      </c>
      <c r="C488">
        <v>425.266998</v>
      </c>
      <c r="D488">
        <v>376.59899899999999</v>
      </c>
      <c r="E488">
        <v>420.23001099999999</v>
      </c>
      <c r="F488">
        <v>420.23001099999999</v>
      </c>
      <c r="G488">
        <v>121720000</v>
      </c>
    </row>
    <row r="489" spans="1:7" x14ac:dyDescent="0.3">
      <c r="A489" s="1">
        <v>42390</v>
      </c>
      <c r="B489">
        <v>419.63198899999998</v>
      </c>
      <c r="C489">
        <v>422.87701399999997</v>
      </c>
      <c r="D489">
        <v>406.29998799999998</v>
      </c>
      <c r="E489">
        <v>410.26199300000002</v>
      </c>
      <c r="F489">
        <v>410.26199300000002</v>
      </c>
      <c r="G489">
        <v>68338000</v>
      </c>
    </row>
    <row r="490" spans="1:7" x14ac:dyDescent="0.3">
      <c r="A490" s="1">
        <v>42391</v>
      </c>
      <c r="B490">
        <v>409.75100700000002</v>
      </c>
      <c r="C490">
        <v>410.41000400000001</v>
      </c>
      <c r="D490">
        <v>375.28201300000001</v>
      </c>
      <c r="E490">
        <v>382.49200400000001</v>
      </c>
      <c r="F490">
        <v>382.49200400000001</v>
      </c>
      <c r="G490">
        <v>91546600</v>
      </c>
    </row>
    <row r="491" spans="1:7" x14ac:dyDescent="0.3">
      <c r="A491" s="1">
        <v>42392</v>
      </c>
      <c r="B491">
        <v>382.43398999999999</v>
      </c>
      <c r="C491">
        <v>394.54299900000001</v>
      </c>
      <c r="D491">
        <v>381.98098800000002</v>
      </c>
      <c r="E491">
        <v>387.49099699999999</v>
      </c>
      <c r="F491">
        <v>387.49099699999999</v>
      </c>
      <c r="G491">
        <v>56247400</v>
      </c>
    </row>
    <row r="492" spans="1:7" x14ac:dyDescent="0.3">
      <c r="A492" s="1">
        <v>42393</v>
      </c>
      <c r="B492">
        <v>388.10199</v>
      </c>
      <c r="C492">
        <v>405.48498499999999</v>
      </c>
      <c r="D492">
        <v>387.51001000000002</v>
      </c>
      <c r="E492">
        <v>402.97100799999998</v>
      </c>
      <c r="F492">
        <v>402.97100799999998</v>
      </c>
      <c r="G492">
        <v>54824800</v>
      </c>
    </row>
    <row r="493" spans="1:7" x14ac:dyDescent="0.3">
      <c r="A493" s="1">
        <v>42394</v>
      </c>
      <c r="B493">
        <v>402.31698599999999</v>
      </c>
      <c r="C493">
        <v>402.31698599999999</v>
      </c>
      <c r="D493">
        <v>388.55398600000001</v>
      </c>
      <c r="E493">
        <v>391.72601300000002</v>
      </c>
      <c r="F493">
        <v>391.72601300000002</v>
      </c>
      <c r="G493">
        <v>59062400</v>
      </c>
    </row>
    <row r="494" spans="1:7" x14ac:dyDescent="0.3">
      <c r="A494" s="1">
        <v>42395</v>
      </c>
      <c r="B494">
        <v>392.00201399999997</v>
      </c>
      <c r="C494">
        <v>397.76599099999999</v>
      </c>
      <c r="D494">
        <v>390.57501200000002</v>
      </c>
      <c r="E494">
        <v>392.15301499999998</v>
      </c>
      <c r="F494">
        <v>392.15301499999998</v>
      </c>
      <c r="G494">
        <v>58147000</v>
      </c>
    </row>
    <row r="495" spans="1:7" x14ac:dyDescent="0.3">
      <c r="A495" s="1">
        <v>42396</v>
      </c>
      <c r="B495">
        <v>392.44400000000002</v>
      </c>
      <c r="C495">
        <v>396.84298699999999</v>
      </c>
      <c r="D495">
        <v>391.78201300000001</v>
      </c>
      <c r="E495">
        <v>394.97198500000002</v>
      </c>
      <c r="F495">
        <v>394.97198500000002</v>
      </c>
      <c r="G495">
        <v>47424400</v>
      </c>
    </row>
    <row r="496" spans="1:7" x14ac:dyDescent="0.3">
      <c r="A496" s="1">
        <v>42397</v>
      </c>
      <c r="B496">
        <v>395.14599600000003</v>
      </c>
      <c r="C496">
        <v>395.50201399999997</v>
      </c>
      <c r="D496">
        <v>379.73498499999999</v>
      </c>
      <c r="E496">
        <v>380.28900099999998</v>
      </c>
      <c r="F496">
        <v>380.28900099999998</v>
      </c>
      <c r="G496">
        <v>59247900</v>
      </c>
    </row>
    <row r="497" spans="1:7" x14ac:dyDescent="0.3">
      <c r="A497" s="1">
        <v>42398</v>
      </c>
      <c r="B497">
        <v>380.108002</v>
      </c>
      <c r="C497">
        <v>384.37899800000002</v>
      </c>
      <c r="D497">
        <v>365.45199600000001</v>
      </c>
      <c r="E497">
        <v>379.47399899999999</v>
      </c>
      <c r="F497">
        <v>379.47399899999999</v>
      </c>
      <c r="G497">
        <v>86125296</v>
      </c>
    </row>
    <row r="498" spans="1:7" x14ac:dyDescent="0.3">
      <c r="A498" s="1">
        <v>42399</v>
      </c>
      <c r="B498">
        <v>378.86498999999998</v>
      </c>
      <c r="C498">
        <v>380.91699199999999</v>
      </c>
      <c r="D498">
        <v>376.49099699999999</v>
      </c>
      <c r="E498">
        <v>378.25500499999998</v>
      </c>
      <c r="F498">
        <v>378.25500499999998</v>
      </c>
      <c r="G498">
        <v>30284400</v>
      </c>
    </row>
    <row r="499" spans="1:7" x14ac:dyDescent="0.3">
      <c r="A499" s="1">
        <v>42400</v>
      </c>
      <c r="B499">
        <v>378.29299900000001</v>
      </c>
      <c r="C499">
        <v>380.34698500000002</v>
      </c>
      <c r="D499">
        <v>367.834991</v>
      </c>
      <c r="E499">
        <v>368.766998</v>
      </c>
      <c r="F499">
        <v>368.766998</v>
      </c>
      <c r="G499">
        <v>37894300</v>
      </c>
    </row>
    <row r="500" spans="1:7" x14ac:dyDescent="0.3">
      <c r="A500" s="1">
        <v>42401</v>
      </c>
      <c r="B500">
        <v>369.35000600000001</v>
      </c>
      <c r="C500">
        <v>378.07199100000003</v>
      </c>
      <c r="D500">
        <v>367.95700099999999</v>
      </c>
      <c r="E500">
        <v>373.05599999999998</v>
      </c>
      <c r="F500">
        <v>373.05599999999998</v>
      </c>
      <c r="G500">
        <v>51656700</v>
      </c>
    </row>
    <row r="501" spans="1:7" x14ac:dyDescent="0.3">
      <c r="A501" s="1">
        <v>42402</v>
      </c>
      <c r="B501">
        <v>372.92001299999998</v>
      </c>
      <c r="C501">
        <v>375.88299599999999</v>
      </c>
      <c r="D501">
        <v>372.92001299999998</v>
      </c>
      <c r="E501">
        <v>374.44799799999998</v>
      </c>
      <c r="F501">
        <v>374.44799799999998</v>
      </c>
      <c r="G501">
        <v>40378700</v>
      </c>
    </row>
    <row r="502" spans="1:7" x14ac:dyDescent="0.3">
      <c r="A502" s="1">
        <v>42403</v>
      </c>
      <c r="B502">
        <v>374.64599600000003</v>
      </c>
      <c r="C502">
        <v>374.95001200000002</v>
      </c>
      <c r="D502">
        <v>368.04501299999998</v>
      </c>
      <c r="E502">
        <v>369.949005</v>
      </c>
      <c r="F502">
        <v>369.949005</v>
      </c>
      <c r="G502">
        <v>45933400</v>
      </c>
    </row>
    <row r="503" spans="1:7" x14ac:dyDescent="0.3">
      <c r="A503" s="1">
        <v>42404</v>
      </c>
      <c r="B503">
        <v>370.17401100000001</v>
      </c>
      <c r="C503">
        <v>391.608002</v>
      </c>
      <c r="D503">
        <v>369.99301100000002</v>
      </c>
      <c r="E503">
        <v>389.59399400000001</v>
      </c>
      <c r="F503">
        <v>389.59399400000001</v>
      </c>
      <c r="G503">
        <v>69285504</v>
      </c>
    </row>
    <row r="504" spans="1:7" x14ac:dyDescent="0.3">
      <c r="A504" s="1">
        <v>42405</v>
      </c>
      <c r="B504">
        <v>388.89801</v>
      </c>
      <c r="C504">
        <v>391.09399400000001</v>
      </c>
      <c r="D504">
        <v>385.57199100000003</v>
      </c>
      <c r="E504">
        <v>386.54901100000001</v>
      </c>
      <c r="F504">
        <v>386.54901100000001</v>
      </c>
      <c r="G504">
        <v>43825000</v>
      </c>
    </row>
    <row r="505" spans="1:7" x14ac:dyDescent="0.3">
      <c r="A505" s="1">
        <v>42406</v>
      </c>
      <c r="B505">
        <v>386.58898900000003</v>
      </c>
      <c r="C505">
        <v>386.631012</v>
      </c>
      <c r="D505">
        <v>372.38699300000002</v>
      </c>
      <c r="E505">
        <v>376.52200299999998</v>
      </c>
      <c r="F505">
        <v>376.52200299999998</v>
      </c>
      <c r="G505">
        <v>49249300</v>
      </c>
    </row>
    <row r="506" spans="1:7" x14ac:dyDescent="0.3">
      <c r="A506" s="1">
        <v>42407</v>
      </c>
      <c r="B506">
        <v>376.51400799999999</v>
      </c>
      <c r="C506">
        <v>380.87100199999998</v>
      </c>
      <c r="D506">
        <v>374.90301499999998</v>
      </c>
      <c r="E506">
        <v>376.61999500000002</v>
      </c>
      <c r="F506">
        <v>376.61999500000002</v>
      </c>
      <c r="G506">
        <v>37076300</v>
      </c>
    </row>
    <row r="507" spans="1:7" x14ac:dyDescent="0.3">
      <c r="A507" s="1">
        <v>42408</v>
      </c>
      <c r="B507">
        <v>376.75698899999998</v>
      </c>
      <c r="C507">
        <v>379.87899800000002</v>
      </c>
      <c r="D507">
        <v>373.33401500000002</v>
      </c>
      <c r="E507">
        <v>373.44699100000003</v>
      </c>
      <c r="F507">
        <v>373.44699100000003</v>
      </c>
      <c r="G507">
        <v>47671100</v>
      </c>
    </row>
    <row r="508" spans="1:7" x14ac:dyDescent="0.3">
      <c r="A508" s="1">
        <v>42409</v>
      </c>
      <c r="B508">
        <v>373.42300399999999</v>
      </c>
      <c r="C508">
        <v>377.24600199999998</v>
      </c>
      <c r="D508">
        <v>372.89801</v>
      </c>
      <c r="E508">
        <v>376.02899200000002</v>
      </c>
      <c r="F508">
        <v>376.02899200000002</v>
      </c>
      <c r="G508">
        <v>55318500</v>
      </c>
    </row>
    <row r="509" spans="1:7" x14ac:dyDescent="0.3">
      <c r="A509" s="1">
        <v>42410</v>
      </c>
      <c r="B509">
        <v>376.14599600000003</v>
      </c>
      <c r="C509">
        <v>385.483002</v>
      </c>
      <c r="D509">
        <v>375.78298999999998</v>
      </c>
      <c r="E509">
        <v>381.64898699999998</v>
      </c>
      <c r="F509">
        <v>381.64898699999998</v>
      </c>
      <c r="G509">
        <v>85130896</v>
      </c>
    </row>
    <row r="510" spans="1:7" x14ac:dyDescent="0.3">
      <c r="A510" s="1">
        <v>42411</v>
      </c>
      <c r="B510">
        <v>382.114014</v>
      </c>
      <c r="C510">
        <v>383.13000499999998</v>
      </c>
      <c r="D510">
        <v>376.39898699999998</v>
      </c>
      <c r="E510">
        <v>379.65399200000002</v>
      </c>
      <c r="F510">
        <v>379.65399200000002</v>
      </c>
      <c r="G510">
        <v>74375600</v>
      </c>
    </row>
    <row r="511" spans="1:7" x14ac:dyDescent="0.3">
      <c r="A511" s="1">
        <v>42412</v>
      </c>
      <c r="B511">
        <v>379.68600500000002</v>
      </c>
      <c r="C511">
        <v>384.95400999999998</v>
      </c>
      <c r="D511">
        <v>379.60000600000001</v>
      </c>
      <c r="E511">
        <v>384.26299999999998</v>
      </c>
      <c r="F511">
        <v>384.26299999999998</v>
      </c>
      <c r="G511">
        <v>67042800</v>
      </c>
    </row>
    <row r="512" spans="1:7" x14ac:dyDescent="0.3">
      <c r="A512" s="1">
        <v>42413</v>
      </c>
      <c r="B512">
        <v>384.64099099999999</v>
      </c>
      <c r="C512">
        <v>391.85998499999999</v>
      </c>
      <c r="D512">
        <v>384.64099099999999</v>
      </c>
      <c r="E512">
        <v>391.85998499999999</v>
      </c>
      <c r="F512">
        <v>391.85998499999999</v>
      </c>
      <c r="G512">
        <v>61911700</v>
      </c>
    </row>
    <row r="513" spans="1:7" x14ac:dyDescent="0.3">
      <c r="A513" s="1">
        <v>42414</v>
      </c>
      <c r="B513">
        <v>392.932007</v>
      </c>
      <c r="C513">
        <v>407.23001099999999</v>
      </c>
      <c r="D513">
        <v>392.932007</v>
      </c>
      <c r="E513">
        <v>407.23001099999999</v>
      </c>
      <c r="F513">
        <v>407.23001099999999</v>
      </c>
      <c r="G513">
        <v>74469800</v>
      </c>
    </row>
    <row r="514" spans="1:7" x14ac:dyDescent="0.3">
      <c r="A514" s="1">
        <v>42415</v>
      </c>
      <c r="B514">
        <v>407.567993</v>
      </c>
      <c r="C514">
        <v>410.381012</v>
      </c>
      <c r="D514">
        <v>397.74899299999998</v>
      </c>
      <c r="E514">
        <v>400.18499800000001</v>
      </c>
      <c r="F514">
        <v>400.18499800000001</v>
      </c>
      <c r="G514">
        <v>74070496</v>
      </c>
    </row>
    <row r="515" spans="1:7" x14ac:dyDescent="0.3">
      <c r="A515" s="1">
        <v>42416</v>
      </c>
      <c r="B515">
        <v>401.432007</v>
      </c>
      <c r="C515">
        <v>408.94500699999998</v>
      </c>
      <c r="D515">
        <v>401.432007</v>
      </c>
      <c r="E515">
        <v>407.48800699999998</v>
      </c>
      <c r="F515">
        <v>407.48800699999998</v>
      </c>
      <c r="G515">
        <v>73093104</v>
      </c>
    </row>
    <row r="516" spans="1:7" x14ac:dyDescent="0.3">
      <c r="A516" s="1">
        <v>42417</v>
      </c>
      <c r="B516">
        <v>407.65600599999999</v>
      </c>
      <c r="C516">
        <v>421.16699199999999</v>
      </c>
      <c r="D516">
        <v>406.783997</v>
      </c>
      <c r="E516">
        <v>416.32199100000003</v>
      </c>
      <c r="F516">
        <v>416.32199100000003</v>
      </c>
      <c r="G516">
        <v>83193600</v>
      </c>
    </row>
    <row r="517" spans="1:7" x14ac:dyDescent="0.3">
      <c r="A517" s="1">
        <v>42418</v>
      </c>
      <c r="B517">
        <v>416.57199100000003</v>
      </c>
      <c r="C517">
        <v>425.99600199999998</v>
      </c>
      <c r="D517">
        <v>415.63799999999998</v>
      </c>
      <c r="E517">
        <v>422.37298600000003</v>
      </c>
      <c r="F517">
        <v>422.37298600000003</v>
      </c>
      <c r="G517">
        <v>76752600</v>
      </c>
    </row>
    <row r="518" spans="1:7" x14ac:dyDescent="0.3">
      <c r="A518" s="1">
        <v>42419</v>
      </c>
      <c r="B518">
        <v>422.73001099999999</v>
      </c>
      <c r="C518">
        <v>423.10400399999997</v>
      </c>
      <c r="D518">
        <v>417.60400399999997</v>
      </c>
      <c r="E518">
        <v>420.78500400000001</v>
      </c>
      <c r="F518">
        <v>420.78500400000001</v>
      </c>
      <c r="G518">
        <v>55711300</v>
      </c>
    </row>
    <row r="519" spans="1:7" x14ac:dyDescent="0.3">
      <c r="A519" s="1">
        <v>42420</v>
      </c>
      <c r="B519">
        <v>421.60101300000002</v>
      </c>
      <c r="C519">
        <v>441.98400900000001</v>
      </c>
      <c r="D519">
        <v>421.60101300000002</v>
      </c>
      <c r="E519">
        <v>437.16400099999998</v>
      </c>
      <c r="F519">
        <v>437.16400099999998</v>
      </c>
      <c r="G519">
        <v>93992096</v>
      </c>
    </row>
    <row r="520" spans="1:7" x14ac:dyDescent="0.3">
      <c r="A520" s="1">
        <v>42421</v>
      </c>
      <c r="B520">
        <v>437.77301</v>
      </c>
      <c r="C520">
        <v>448.04599000000002</v>
      </c>
      <c r="D520">
        <v>429.07699600000001</v>
      </c>
      <c r="E520">
        <v>438.79800399999999</v>
      </c>
      <c r="F520">
        <v>438.79800399999999</v>
      </c>
      <c r="G520">
        <v>89820704</v>
      </c>
    </row>
    <row r="521" spans="1:7" x14ac:dyDescent="0.3">
      <c r="A521" s="1">
        <v>42422</v>
      </c>
      <c r="B521">
        <v>438.989014</v>
      </c>
      <c r="C521">
        <v>439.04501299999998</v>
      </c>
      <c r="D521">
        <v>432.91699199999999</v>
      </c>
      <c r="E521">
        <v>437.74798600000003</v>
      </c>
      <c r="F521">
        <v>437.74798600000003</v>
      </c>
      <c r="G521">
        <v>85385200</v>
      </c>
    </row>
    <row r="522" spans="1:7" x14ac:dyDescent="0.3">
      <c r="A522" s="1">
        <v>42423</v>
      </c>
      <c r="B522">
        <v>438.25500499999998</v>
      </c>
      <c r="C522">
        <v>439.858002</v>
      </c>
      <c r="D522">
        <v>417.82101399999999</v>
      </c>
      <c r="E522">
        <v>420.73599200000001</v>
      </c>
      <c r="F522">
        <v>420.73599200000001</v>
      </c>
      <c r="G522">
        <v>85244896</v>
      </c>
    </row>
    <row r="523" spans="1:7" x14ac:dyDescent="0.3">
      <c r="A523" s="1">
        <v>42424</v>
      </c>
      <c r="B523">
        <v>420.95599399999998</v>
      </c>
      <c r="C523">
        <v>425.54998799999998</v>
      </c>
      <c r="D523">
        <v>413.90701300000001</v>
      </c>
      <c r="E523">
        <v>424.95498700000002</v>
      </c>
      <c r="F523">
        <v>424.95498700000002</v>
      </c>
      <c r="G523">
        <v>67743696</v>
      </c>
    </row>
    <row r="524" spans="1:7" x14ac:dyDescent="0.3">
      <c r="A524" s="1">
        <v>42425</v>
      </c>
      <c r="B524">
        <v>425.03698700000001</v>
      </c>
      <c r="C524">
        <v>427.71899400000001</v>
      </c>
      <c r="D524">
        <v>420.415009</v>
      </c>
      <c r="E524">
        <v>424.54400600000002</v>
      </c>
      <c r="F524">
        <v>424.54400600000002</v>
      </c>
      <c r="G524">
        <v>70798000</v>
      </c>
    </row>
    <row r="525" spans="1:7" x14ac:dyDescent="0.3">
      <c r="A525" s="1">
        <v>42426</v>
      </c>
      <c r="B525">
        <v>424.62899800000002</v>
      </c>
      <c r="C525">
        <v>432.15200800000002</v>
      </c>
      <c r="D525">
        <v>421.61999500000002</v>
      </c>
      <c r="E525">
        <v>432.15200800000002</v>
      </c>
      <c r="F525">
        <v>432.15200800000002</v>
      </c>
      <c r="G525">
        <v>61486000</v>
      </c>
    </row>
    <row r="526" spans="1:7" x14ac:dyDescent="0.3">
      <c r="A526" s="1">
        <v>42427</v>
      </c>
      <c r="B526">
        <v>432.83898900000003</v>
      </c>
      <c r="C526">
        <v>434.23098800000002</v>
      </c>
      <c r="D526">
        <v>428.10299700000002</v>
      </c>
      <c r="E526">
        <v>432.51901199999998</v>
      </c>
      <c r="F526">
        <v>432.51901199999998</v>
      </c>
      <c r="G526">
        <v>41893600</v>
      </c>
    </row>
    <row r="527" spans="1:7" x14ac:dyDescent="0.3">
      <c r="A527" s="1">
        <v>42428</v>
      </c>
      <c r="B527">
        <v>432.57101399999999</v>
      </c>
      <c r="C527">
        <v>435.68301400000001</v>
      </c>
      <c r="D527">
        <v>423.82000699999998</v>
      </c>
      <c r="E527">
        <v>433.50399800000002</v>
      </c>
      <c r="F527">
        <v>433.50399800000002</v>
      </c>
      <c r="G527">
        <v>53033400</v>
      </c>
    </row>
    <row r="528" spans="1:7" x14ac:dyDescent="0.3">
      <c r="A528" s="1">
        <v>42429</v>
      </c>
      <c r="B528">
        <v>433.43798800000002</v>
      </c>
      <c r="C528">
        <v>441.50698899999998</v>
      </c>
      <c r="D528">
        <v>431.692993</v>
      </c>
      <c r="E528">
        <v>437.69699100000003</v>
      </c>
      <c r="F528">
        <v>437.69699100000003</v>
      </c>
      <c r="G528">
        <v>60694700</v>
      </c>
    </row>
    <row r="529" spans="1:7" x14ac:dyDescent="0.3">
      <c r="A529" s="1">
        <v>42430</v>
      </c>
      <c r="B529">
        <v>437.91699199999999</v>
      </c>
      <c r="C529">
        <v>439.65301499999998</v>
      </c>
      <c r="D529">
        <v>432.31900000000002</v>
      </c>
      <c r="E529">
        <v>435.12298600000003</v>
      </c>
      <c r="F529">
        <v>435.12298600000003</v>
      </c>
      <c r="G529">
        <v>74895800</v>
      </c>
    </row>
    <row r="530" spans="1:7" x14ac:dyDescent="0.3">
      <c r="A530" s="1">
        <v>42431</v>
      </c>
      <c r="B530">
        <v>435.131012</v>
      </c>
      <c r="C530">
        <v>435.91699199999999</v>
      </c>
      <c r="D530">
        <v>423.989014</v>
      </c>
      <c r="E530">
        <v>423.989014</v>
      </c>
      <c r="F530">
        <v>423.989014</v>
      </c>
      <c r="G530">
        <v>74955296</v>
      </c>
    </row>
    <row r="531" spans="1:7" x14ac:dyDescent="0.3">
      <c r="A531" s="1">
        <v>42432</v>
      </c>
      <c r="B531">
        <v>423.91198700000001</v>
      </c>
      <c r="C531">
        <v>425.37298600000003</v>
      </c>
      <c r="D531">
        <v>419.41101099999997</v>
      </c>
      <c r="E531">
        <v>421.65100100000001</v>
      </c>
      <c r="F531">
        <v>421.65100100000001</v>
      </c>
      <c r="G531">
        <v>100484000</v>
      </c>
    </row>
    <row r="532" spans="1:7" x14ac:dyDescent="0.3">
      <c r="A532" s="1">
        <v>42433</v>
      </c>
      <c r="B532">
        <v>421.83599900000002</v>
      </c>
      <c r="C532">
        <v>425.17800899999997</v>
      </c>
      <c r="D532">
        <v>410.93899499999998</v>
      </c>
      <c r="E532">
        <v>410.93899499999998</v>
      </c>
      <c r="F532">
        <v>410.93899499999998</v>
      </c>
      <c r="G532">
        <v>90856096</v>
      </c>
    </row>
    <row r="533" spans="1:7" x14ac:dyDescent="0.3">
      <c r="A533" s="1">
        <v>42434</v>
      </c>
      <c r="B533">
        <v>410.78100599999999</v>
      </c>
      <c r="C533">
        <v>411.25698899999998</v>
      </c>
      <c r="D533">
        <v>394.03500400000001</v>
      </c>
      <c r="E533">
        <v>400.57000699999998</v>
      </c>
      <c r="F533">
        <v>400.57000699999998</v>
      </c>
      <c r="G533">
        <v>135384992</v>
      </c>
    </row>
    <row r="534" spans="1:7" x14ac:dyDescent="0.3">
      <c r="A534" s="1">
        <v>42435</v>
      </c>
      <c r="B534">
        <v>400.52499399999999</v>
      </c>
      <c r="C534">
        <v>411.90701300000001</v>
      </c>
      <c r="D534">
        <v>395.77801499999998</v>
      </c>
      <c r="E534">
        <v>407.70700099999999</v>
      </c>
      <c r="F534">
        <v>407.70700099999999</v>
      </c>
      <c r="G534">
        <v>91212496</v>
      </c>
    </row>
    <row r="535" spans="1:7" x14ac:dyDescent="0.3">
      <c r="A535" s="1">
        <v>42436</v>
      </c>
      <c r="B535">
        <v>407.75698899999998</v>
      </c>
      <c r="C535">
        <v>415.91699199999999</v>
      </c>
      <c r="D535">
        <v>406.30898999999999</v>
      </c>
      <c r="E535">
        <v>414.32101399999999</v>
      </c>
      <c r="F535">
        <v>414.32101399999999</v>
      </c>
      <c r="G535">
        <v>85762400</v>
      </c>
    </row>
    <row r="536" spans="1:7" x14ac:dyDescent="0.3">
      <c r="A536" s="1">
        <v>42437</v>
      </c>
      <c r="B536">
        <v>414.46499599999999</v>
      </c>
      <c r="C536">
        <v>416.24301100000002</v>
      </c>
      <c r="D536">
        <v>411.09399400000001</v>
      </c>
      <c r="E536">
        <v>413.97198500000002</v>
      </c>
      <c r="F536">
        <v>413.97198500000002</v>
      </c>
      <c r="G536">
        <v>70311696</v>
      </c>
    </row>
    <row r="537" spans="1:7" x14ac:dyDescent="0.3">
      <c r="A537" s="1">
        <v>42438</v>
      </c>
      <c r="B537">
        <v>413.89401199999998</v>
      </c>
      <c r="C537">
        <v>416.03201300000001</v>
      </c>
      <c r="D537">
        <v>411.60598800000002</v>
      </c>
      <c r="E537">
        <v>414.85998499999999</v>
      </c>
      <c r="F537">
        <v>414.85998499999999</v>
      </c>
      <c r="G537">
        <v>70012304</v>
      </c>
    </row>
    <row r="538" spans="1:7" x14ac:dyDescent="0.3">
      <c r="A538" s="1">
        <v>42439</v>
      </c>
      <c r="B538">
        <v>414.743988</v>
      </c>
      <c r="C538">
        <v>417.51199300000002</v>
      </c>
      <c r="D538">
        <v>413.25100700000002</v>
      </c>
      <c r="E538">
        <v>417.131012</v>
      </c>
      <c r="F538">
        <v>417.131012</v>
      </c>
      <c r="G538">
        <v>81022896</v>
      </c>
    </row>
    <row r="539" spans="1:7" x14ac:dyDescent="0.3">
      <c r="A539" s="1">
        <v>42440</v>
      </c>
      <c r="B539">
        <v>417.23800699999998</v>
      </c>
      <c r="C539">
        <v>423.925995</v>
      </c>
      <c r="D539">
        <v>417.01299999999998</v>
      </c>
      <c r="E539">
        <v>421.69000199999999</v>
      </c>
      <c r="F539">
        <v>421.69000199999999</v>
      </c>
      <c r="G539">
        <v>73969696</v>
      </c>
    </row>
    <row r="540" spans="1:7" x14ac:dyDescent="0.3">
      <c r="A540" s="1">
        <v>42441</v>
      </c>
      <c r="B540">
        <v>421.60501099999999</v>
      </c>
      <c r="C540">
        <v>421.79501299999998</v>
      </c>
      <c r="D540">
        <v>410.09399400000001</v>
      </c>
      <c r="E540">
        <v>411.62399299999998</v>
      </c>
      <c r="F540">
        <v>411.62399299999998</v>
      </c>
      <c r="G540">
        <v>92712896</v>
      </c>
    </row>
    <row r="541" spans="1:7" x14ac:dyDescent="0.3">
      <c r="A541" s="1">
        <v>42442</v>
      </c>
      <c r="B541">
        <v>411.64801</v>
      </c>
      <c r="C541">
        <v>416.60400399999997</v>
      </c>
      <c r="D541">
        <v>411.641998</v>
      </c>
      <c r="E541">
        <v>414.06500199999999</v>
      </c>
      <c r="F541">
        <v>414.06500199999999</v>
      </c>
      <c r="G541">
        <v>74322800</v>
      </c>
    </row>
    <row r="542" spans="1:7" x14ac:dyDescent="0.3">
      <c r="A542" s="1">
        <v>42443</v>
      </c>
      <c r="B542">
        <v>414.20098899999999</v>
      </c>
      <c r="C542">
        <v>416.68398999999999</v>
      </c>
      <c r="D542">
        <v>414.20098899999999</v>
      </c>
      <c r="E542">
        <v>416.43798800000002</v>
      </c>
      <c r="F542">
        <v>416.43798800000002</v>
      </c>
      <c r="G542">
        <v>95259400</v>
      </c>
    </row>
    <row r="543" spans="1:7" x14ac:dyDescent="0.3">
      <c r="A543" s="1">
        <v>42444</v>
      </c>
      <c r="B543">
        <v>416.38799999999998</v>
      </c>
      <c r="C543">
        <v>418.131012</v>
      </c>
      <c r="D543">
        <v>414.98498499999999</v>
      </c>
      <c r="E543">
        <v>416.82998700000002</v>
      </c>
      <c r="F543">
        <v>416.82998700000002</v>
      </c>
      <c r="G543">
        <v>66781700</v>
      </c>
    </row>
    <row r="544" spans="1:7" x14ac:dyDescent="0.3">
      <c r="A544" s="1">
        <v>42445</v>
      </c>
      <c r="B544">
        <v>416.88799999999998</v>
      </c>
      <c r="C544">
        <v>417.68600500000002</v>
      </c>
      <c r="D544">
        <v>415.91198700000001</v>
      </c>
      <c r="E544">
        <v>417.010986</v>
      </c>
      <c r="F544">
        <v>417.010986</v>
      </c>
      <c r="G544">
        <v>65185800</v>
      </c>
    </row>
    <row r="545" spans="1:7" x14ac:dyDescent="0.3">
      <c r="A545" s="1">
        <v>42446</v>
      </c>
      <c r="B545">
        <v>417.88900799999999</v>
      </c>
      <c r="C545">
        <v>420.99700899999999</v>
      </c>
      <c r="D545">
        <v>417.88900799999999</v>
      </c>
      <c r="E545">
        <v>420.62100199999998</v>
      </c>
      <c r="F545">
        <v>420.62100199999998</v>
      </c>
      <c r="G545">
        <v>83528600</v>
      </c>
    </row>
    <row r="546" spans="1:7" x14ac:dyDescent="0.3">
      <c r="A546" s="1">
        <v>42447</v>
      </c>
      <c r="B546">
        <v>420.54699699999998</v>
      </c>
      <c r="C546">
        <v>420.54699699999998</v>
      </c>
      <c r="D546">
        <v>406.13699300000002</v>
      </c>
      <c r="E546">
        <v>409.54800399999999</v>
      </c>
      <c r="F546">
        <v>409.54800399999999</v>
      </c>
      <c r="G546">
        <v>104940000</v>
      </c>
    </row>
    <row r="547" spans="1:7" x14ac:dyDescent="0.3">
      <c r="A547" s="1">
        <v>42448</v>
      </c>
      <c r="B547">
        <v>409.26501500000001</v>
      </c>
      <c r="C547">
        <v>410.98400900000001</v>
      </c>
      <c r="D547">
        <v>407.23001099999999</v>
      </c>
      <c r="E547">
        <v>410.44400000000002</v>
      </c>
      <c r="F547">
        <v>410.44400000000002</v>
      </c>
      <c r="G547">
        <v>58423000</v>
      </c>
    </row>
    <row r="548" spans="1:7" x14ac:dyDescent="0.3">
      <c r="A548" s="1">
        <v>42449</v>
      </c>
      <c r="B548">
        <v>410.40100100000001</v>
      </c>
      <c r="C548">
        <v>414.625</v>
      </c>
      <c r="D548">
        <v>410.40100100000001</v>
      </c>
      <c r="E548">
        <v>413.75500499999998</v>
      </c>
      <c r="F548">
        <v>413.75500499999998</v>
      </c>
      <c r="G548">
        <v>45947900</v>
      </c>
    </row>
    <row r="549" spans="1:7" x14ac:dyDescent="0.3">
      <c r="A549" s="1">
        <v>42450</v>
      </c>
      <c r="B549">
        <v>413.41799900000001</v>
      </c>
      <c r="C549">
        <v>413.41799900000001</v>
      </c>
      <c r="D549">
        <v>410.381012</v>
      </c>
      <c r="E549">
        <v>413.307007</v>
      </c>
      <c r="F549">
        <v>413.307007</v>
      </c>
      <c r="G549">
        <v>61655400</v>
      </c>
    </row>
    <row r="550" spans="1:7" x14ac:dyDescent="0.3">
      <c r="A550" s="1">
        <v>42451</v>
      </c>
      <c r="B550">
        <v>413.13198899999998</v>
      </c>
      <c r="C550">
        <v>418.375</v>
      </c>
      <c r="D550">
        <v>412.53100599999999</v>
      </c>
      <c r="E550">
        <v>418.08898900000003</v>
      </c>
      <c r="F550">
        <v>418.08898900000003</v>
      </c>
      <c r="G550">
        <v>66813300</v>
      </c>
    </row>
    <row r="551" spans="1:7" x14ac:dyDescent="0.3">
      <c r="A551" s="1">
        <v>42452</v>
      </c>
      <c r="B551">
        <v>418.16101099999997</v>
      </c>
      <c r="C551">
        <v>419.26800500000002</v>
      </c>
      <c r="D551">
        <v>417.364014</v>
      </c>
      <c r="E551">
        <v>418.04098499999998</v>
      </c>
      <c r="F551">
        <v>418.04098499999998</v>
      </c>
      <c r="G551">
        <v>61444200</v>
      </c>
    </row>
    <row r="552" spans="1:7" x14ac:dyDescent="0.3">
      <c r="A552" s="1">
        <v>42453</v>
      </c>
      <c r="B552">
        <v>418.42401100000001</v>
      </c>
      <c r="C552">
        <v>418.67999300000002</v>
      </c>
      <c r="D552">
        <v>415.48599200000001</v>
      </c>
      <c r="E552">
        <v>416.39401199999998</v>
      </c>
      <c r="F552">
        <v>416.39401199999998</v>
      </c>
      <c r="G552">
        <v>68346704</v>
      </c>
    </row>
    <row r="553" spans="1:7" x14ac:dyDescent="0.3">
      <c r="A553" s="1">
        <v>42454</v>
      </c>
      <c r="B553">
        <v>416.50799599999999</v>
      </c>
      <c r="C553">
        <v>418.07998700000002</v>
      </c>
      <c r="D553">
        <v>415.55801400000001</v>
      </c>
      <c r="E553">
        <v>417.17700200000002</v>
      </c>
      <c r="F553">
        <v>417.17700200000002</v>
      </c>
      <c r="G553">
        <v>52560000</v>
      </c>
    </row>
    <row r="554" spans="1:7" x14ac:dyDescent="0.3">
      <c r="A554" s="1">
        <v>42455</v>
      </c>
      <c r="B554">
        <v>417.36498999999998</v>
      </c>
      <c r="C554">
        <v>418.98700000000002</v>
      </c>
      <c r="D554">
        <v>416.25900300000001</v>
      </c>
      <c r="E554">
        <v>417.94500699999998</v>
      </c>
      <c r="F554">
        <v>417.94500699999998</v>
      </c>
      <c r="G554">
        <v>44650400</v>
      </c>
    </row>
    <row r="555" spans="1:7" x14ac:dyDescent="0.3">
      <c r="A555" s="1">
        <v>42456</v>
      </c>
      <c r="B555">
        <v>418.14001500000001</v>
      </c>
      <c r="C555">
        <v>428.79699699999998</v>
      </c>
      <c r="D555">
        <v>417.71099900000002</v>
      </c>
      <c r="E555">
        <v>426.76501500000001</v>
      </c>
      <c r="F555">
        <v>426.76501500000001</v>
      </c>
      <c r="G555">
        <v>71229400</v>
      </c>
    </row>
    <row r="556" spans="1:7" x14ac:dyDescent="0.3">
      <c r="A556" s="1">
        <v>42457</v>
      </c>
      <c r="B556">
        <v>426.54800399999999</v>
      </c>
      <c r="C556">
        <v>426.85699499999998</v>
      </c>
      <c r="D556">
        <v>423.29299900000001</v>
      </c>
      <c r="E556">
        <v>424.23098800000002</v>
      </c>
      <c r="F556">
        <v>424.23098800000002</v>
      </c>
      <c r="G556">
        <v>68522800</v>
      </c>
    </row>
    <row r="557" spans="1:7" x14ac:dyDescent="0.3">
      <c r="A557" s="1">
        <v>42458</v>
      </c>
      <c r="B557">
        <v>424.30398600000001</v>
      </c>
      <c r="C557">
        <v>426.20300300000002</v>
      </c>
      <c r="D557">
        <v>412.68099999999998</v>
      </c>
      <c r="E557">
        <v>416.51599099999999</v>
      </c>
      <c r="F557">
        <v>416.51599099999999</v>
      </c>
      <c r="G557">
        <v>75411504</v>
      </c>
    </row>
    <row r="558" spans="1:7" x14ac:dyDescent="0.3">
      <c r="A558" s="1">
        <v>42459</v>
      </c>
      <c r="B558">
        <v>416.83401500000002</v>
      </c>
      <c r="C558">
        <v>416.83401500000002</v>
      </c>
      <c r="D558">
        <v>412.49600199999998</v>
      </c>
      <c r="E558">
        <v>414.81601000000001</v>
      </c>
      <c r="F558">
        <v>414.81601000000001</v>
      </c>
      <c r="G558">
        <v>66034100</v>
      </c>
    </row>
    <row r="559" spans="1:7" x14ac:dyDescent="0.3">
      <c r="A559" s="1">
        <v>42460</v>
      </c>
      <c r="B559">
        <v>415.25698899999998</v>
      </c>
      <c r="C559">
        <v>418.368988</v>
      </c>
      <c r="D559">
        <v>415.25698899999998</v>
      </c>
      <c r="E559">
        <v>416.72900399999997</v>
      </c>
      <c r="F559">
        <v>416.72900399999997</v>
      </c>
      <c r="G559">
        <v>60215200</v>
      </c>
    </row>
    <row r="560" spans="1:7" x14ac:dyDescent="0.3">
      <c r="A560" s="1">
        <v>42461</v>
      </c>
      <c r="B560">
        <v>416.76001000000002</v>
      </c>
      <c r="C560">
        <v>418.17300399999999</v>
      </c>
      <c r="D560">
        <v>415.83099399999998</v>
      </c>
      <c r="E560">
        <v>417.959991</v>
      </c>
      <c r="F560">
        <v>417.959991</v>
      </c>
      <c r="G560">
        <v>51235700</v>
      </c>
    </row>
    <row r="561" spans="1:7" x14ac:dyDescent="0.3">
      <c r="A561" s="1">
        <v>42462</v>
      </c>
      <c r="B561">
        <v>418.42199699999998</v>
      </c>
      <c r="C561">
        <v>422.08099399999998</v>
      </c>
      <c r="D561">
        <v>418.42199699999998</v>
      </c>
      <c r="E561">
        <v>420.87298600000003</v>
      </c>
      <c r="F561">
        <v>420.87298600000003</v>
      </c>
      <c r="G561">
        <v>45681200</v>
      </c>
    </row>
    <row r="562" spans="1:7" x14ac:dyDescent="0.3">
      <c r="A562" s="1">
        <v>42463</v>
      </c>
      <c r="B562">
        <v>421.17300399999999</v>
      </c>
      <c r="C562">
        <v>421.57998700000002</v>
      </c>
      <c r="D562">
        <v>419.69699100000003</v>
      </c>
      <c r="E562">
        <v>420.90399200000002</v>
      </c>
      <c r="F562">
        <v>420.90399200000002</v>
      </c>
      <c r="G562">
        <v>38053700</v>
      </c>
    </row>
    <row r="563" spans="1:7" x14ac:dyDescent="0.3">
      <c r="A563" s="1">
        <v>42464</v>
      </c>
      <c r="B563">
        <v>421.29901100000001</v>
      </c>
      <c r="C563">
        <v>422.34298699999999</v>
      </c>
      <c r="D563">
        <v>419.60101300000002</v>
      </c>
      <c r="E563">
        <v>421.44400000000002</v>
      </c>
      <c r="F563">
        <v>421.44400000000002</v>
      </c>
      <c r="G563">
        <v>50634300</v>
      </c>
    </row>
    <row r="564" spans="1:7" x14ac:dyDescent="0.3">
      <c r="A564" s="1">
        <v>42465</v>
      </c>
      <c r="B564">
        <v>421.016998</v>
      </c>
      <c r="C564">
        <v>424.25698899999998</v>
      </c>
      <c r="D564">
        <v>420.614014</v>
      </c>
      <c r="E564">
        <v>424.02999899999998</v>
      </c>
      <c r="F564">
        <v>424.02999899999998</v>
      </c>
      <c r="G564">
        <v>60718000</v>
      </c>
    </row>
    <row r="565" spans="1:7" x14ac:dyDescent="0.3">
      <c r="A565" s="1">
        <v>42466</v>
      </c>
      <c r="B565">
        <v>424.283997</v>
      </c>
      <c r="C565">
        <v>424.52700800000002</v>
      </c>
      <c r="D565">
        <v>422.72900399999997</v>
      </c>
      <c r="E565">
        <v>423.41299400000003</v>
      </c>
      <c r="F565">
        <v>423.41299400000003</v>
      </c>
      <c r="G565">
        <v>59091000</v>
      </c>
    </row>
    <row r="566" spans="1:7" x14ac:dyDescent="0.3">
      <c r="A566" s="1">
        <v>42467</v>
      </c>
      <c r="B566">
        <v>423.61999500000002</v>
      </c>
      <c r="C566">
        <v>423.65701300000001</v>
      </c>
      <c r="D566">
        <v>420.51800500000002</v>
      </c>
      <c r="E566">
        <v>422.74499500000002</v>
      </c>
      <c r="F566">
        <v>422.74499500000002</v>
      </c>
      <c r="G566">
        <v>57858600</v>
      </c>
    </row>
    <row r="567" spans="1:7" x14ac:dyDescent="0.3">
      <c r="A567" s="1">
        <v>42468</v>
      </c>
      <c r="B567">
        <v>422.90701300000001</v>
      </c>
      <c r="C567">
        <v>425.36099200000001</v>
      </c>
      <c r="D567">
        <v>419.63501000000002</v>
      </c>
      <c r="E567">
        <v>420.34899899999999</v>
      </c>
      <c r="F567">
        <v>420.34899899999999</v>
      </c>
      <c r="G567">
        <v>63454700</v>
      </c>
    </row>
    <row r="568" spans="1:7" x14ac:dyDescent="0.3">
      <c r="A568" s="1">
        <v>42469</v>
      </c>
      <c r="B568">
        <v>420.81100500000002</v>
      </c>
      <c r="C568">
        <v>420.89099099999999</v>
      </c>
      <c r="D568">
        <v>416.51501500000001</v>
      </c>
      <c r="E568">
        <v>419.41101099999997</v>
      </c>
      <c r="F568">
        <v>419.41101099999997</v>
      </c>
      <c r="G568">
        <v>49792700</v>
      </c>
    </row>
    <row r="569" spans="1:7" x14ac:dyDescent="0.3">
      <c r="A569" s="1">
        <v>42470</v>
      </c>
      <c r="B569">
        <v>419.59201000000002</v>
      </c>
      <c r="C569">
        <v>422.43499800000001</v>
      </c>
      <c r="D569">
        <v>419.25698899999998</v>
      </c>
      <c r="E569">
        <v>421.56399499999998</v>
      </c>
      <c r="F569">
        <v>421.56399499999998</v>
      </c>
      <c r="G569">
        <v>73478600</v>
      </c>
    </row>
    <row r="570" spans="1:7" x14ac:dyDescent="0.3">
      <c r="A570" s="1">
        <v>42471</v>
      </c>
      <c r="B570">
        <v>421.87200899999999</v>
      </c>
      <c r="C570">
        <v>422.739014</v>
      </c>
      <c r="D570">
        <v>420.53298999999998</v>
      </c>
      <c r="E570">
        <v>422.483002</v>
      </c>
      <c r="F570">
        <v>422.483002</v>
      </c>
      <c r="G570">
        <v>50747500</v>
      </c>
    </row>
    <row r="571" spans="1:7" x14ac:dyDescent="0.3">
      <c r="A571" s="1">
        <v>42472</v>
      </c>
      <c r="B571">
        <v>422.84298699999999</v>
      </c>
      <c r="C571">
        <v>427.27700800000002</v>
      </c>
      <c r="D571">
        <v>422.84298699999999</v>
      </c>
      <c r="E571">
        <v>425.19000199999999</v>
      </c>
      <c r="F571">
        <v>425.19000199999999</v>
      </c>
      <c r="G571">
        <v>70728800</v>
      </c>
    </row>
    <row r="572" spans="1:7" x14ac:dyDescent="0.3">
      <c r="A572" s="1">
        <v>42473</v>
      </c>
      <c r="B572">
        <v>425.63198899999998</v>
      </c>
      <c r="C572">
        <v>426.65798999999998</v>
      </c>
      <c r="D572">
        <v>422.91598499999998</v>
      </c>
      <c r="E572">
        <v>423.73400900000001</v>
      </c>
      <c r="F572">
        <v>423.73400900000001</v>
      </c>
      <c r="G572">
        <v>69060400</v>
      </c>
    </row>
    <row r="573" spans="1:7" x14ac:dyDescent="0.3">
      <c r="A573" s="1">
        <v>42474</v>
      </c>
      <c r="B573">
        <v>423.93499800000001</v>
      </c>
      <c r="C573">
        <v>425.37100199999998</v>
      </c>
      <c r="D573">
        <v>423.01299999999998</v>
      </c>
      <c r="E573">
        <v>424.28201300000001</v>
      </c>
      <c r="F573">
        <v>424.28201300000001</v>
      </c>
      <c r="G573">
        <v>45281000</v>
      </c>
    </row>
    <row r="574" spans="1:7" x14ac:dyDescent="0.3">
      <c r="A574" s="1">
        <v>42475</v>
      </c>
      <c r="B574">
        <v>424.42700200000002</v>
      </c>
      <c r="C574">
        <v>429.92800899999997</v>
      </c>
      <c r="D574">
        <v>424.42700200000002</v>
      </c>
      <c r="E574">
        <v>429.71301299999999</v>
      </c>
      <c r="F574">
        <v>429.71301299999999</v>
      </c>
      <c r="G574">
        <v>54801500</v>
      </c>
    </row>
    <row r="575" spans="1:7" x14ac:dyDescent="0.3">
      <c r="A575" s="1">
        <v>42476</v>
      </c>
      <c r="B575">
        <v>429.57501200000002</v>
      </c>
      <c r="C575">
        <v>432.625</v>
      </c>
      <c r="D575">
        <v>428.98400900000001</v>
      </c>
      <c r="E575">
        <v>430.57199100000003</v>
      </c>
      <c r="F575">
        <v>430.57199100000003</v>
      </c>
      <c r="G575">
        <v>39392800</v>
      </c>
    </row>
    <row r="576" spans="1:7" x14ac:dyDescent="0.3">
      <c r="A576" s="1">
        <v>42477</v>
      </c>
      <c r="B576">
        <v>430.635986</v>
      </c>
      <c r="C576">
        <v>431.37100199999998</v>
      </c>
      <c r="D576">
        <v>426.07900999999998</v>
      </c>
      <c r="E576">
        <v>427.39898699999998</v>
      </c>
      <c r="F576">
        <v>427.39898699999998</v>
      </c>
      <c r="G576">
        <v>52125900</v>
      </c>
    </row>
    <row r="577" spans="1:7" x14ac:dyDescent="0.3">
      <c r="A577" s="1">
        <v>42478</v>
      </c>
      <c r="B577">
        <v>427.61099200000001</v>
      </c>
      <c r="C577">
        <v>429.27398699999998</v>
      </c>
      <c r="D577">
        <v>427.08599900000002</v>
      </c>
      <c r="E577">
        <v>428.591003</v>
      </c>
      <c r="F577">
        <v>428.591003</v>
      </c>
      <c r="G577">
        <v>55670900</v>
      </c>
    </row>
    <row r="578" spans="1:7" x14ac:dyDescent="0.3">
      <c r="A578" s="1">
        <v>42479</v>
      </c>
      <c r="B578">
        <v>428.70300300000002</v>
      </c>
      <c r="C578">
        <v>436.01998900000001</v>
      </c>
      <c r="D578">
        <v>428.10400399999997</v>
      </c>
      <c r="E578">
        <v>435.50900300000001</v>
      </c>
      <c r="F578">
        <v>435.50900300000001</v>
      </c>
      <c r="G578">
        <v>52810500</v>
      </c>
    </row>
    <row r="579" spans="1:7" x14ac:dyDescent="0.3">
      <c r="A579" s="1">
        <v>42480</v>
      </c>
      <c r="B579">
        <v>435.324005</v>
      </c>
      <c r="C579">
        <v>443.05398600000001</v>
      </c>
      <c r="D579">
        <v>434.40600599999999</v>
      </c>
      <c r="E579">
        <v>441.38900799999999</v>
      </c>
      <c r="F579">
        <v>441.38900799999999</v>
      </c>
      <c r="G579">
        <v>72890096</v>
      </c>
    </row>
    <row r="580" spans="1:7" x14ac:dyDescent="0.3">
      <c r="A580" s="1">
        <v>42481</v>
      </c>
      <c r="B580">
        <v>441.41598499999998</v>
      </c>
      <c r="C580">
        <v>450.54800399999999</v>
      </c>
      <c r="D580">
        <v>440.95199600000001</v>
      </c>
      <c r="E580">
        <v>449.42498799999998</v>
      </c>
      <c r="F580">
        <v>449.42498799999998</v>
      </c>
      <c r="G580">
        <v>68204704</v>
      </c>
    </row>
    <row r="581" spans="1:7" x14ac:dyDescent="0.3">
      <c r="A581" s="1">
        <v>42482</v>
      </c>
      <c r="B581">
        <v>449.68798800000002</v>
      </c>
      <c r="C581">
        <v>449.80999800000001</v>
      </c>
      <c r="D581">
        <v>444.14999399999999</v>
      </c>
      <c r="E581">
        <v>445.73700000000002</v>
      </c>
      <c r="F581">
        <v>445.73700000000002</v>
      </c>
      <c r="G581">
        <v>58804400</v>
      </c>
    </row>
    <row r="582" spans="1:7" x14ac:dyDescent="0.3">
      <c r="A582" s="1">
        <v>42483</v>
      </c>
      <c r="B582">
        <v>445.86099200000001</v>
      </c>
      <c r="C582">
        <v>450.28201300000001</v>
      </c>
      <c r="D582">
        <v>444.33099399999998</v>
      </c>
      <c r="E582">
        <v>450.28201300000001</v>
      </c>
      <c r="F582">
        <v>450.28201300000001</v>
      </c>
      <c r="G582">
        <v>50485400</v>
      </c>
    </row>
    <row r="583" spans="1:7" x14ac:dyDescent="0.3">
      <c r="A583" s="1">
        <v>42484</v>
      </c>
      <c r="B583">
        <v>450.55999800000001</v>
      </c>
      <c r="C583">
        <v>460.14599600000003</v>
      </c>
      <c r="D583">
        <v>448.92800899999997</v>
      </c>
      <c r="E583">
        <v>458.55499300000002</v>
      </c>
      <c r="F583">
        <v>458.55499300000002</v>
      </c>
      <c r="G583">
        <v>68198400</v>
      </c>
    </row>
    <row r="584" spans="1:7" x14ac:dyDescent="0.3">
      <c r="A584" s="1">
        <v>42485</v>
      </c>
      <c r="B584">
        <v>459.12100199999998</v>
      </c>
      <c r="C584">
        <v>466.61999500000002</v>
      </c>
      <c r="D584">
        <v>453.59201000000002</v>
      </c>
      <c r="E584">
        <v>461.425995</v>
      </c>
      <c r="F584">
        <v>461.425995</v>
      </c>
      <c r="G584">
        <v>87091800</v>
      </c>
    </row>
    <row r="585" spans="1:7" x14ac:dyDescent="0.3">
      <c r="A585" s="1">
        <v>42486</v>
      </c>
      <c r="B585">
        <v>461.64801</v>
      </c>
      <c r="C585">
        <v>467.96499599999999</v>
      </c>
      <c r="D585">
        <v>461.62100199999998</v>
      </c>
      <c r="E585">
        <v>466.08898900000003</v>
      </c>
      <c r="F585">
        <v>466.08898900000003</v>
      </c>
      <c r="G585">
        <v>78971904</v>
      </c>
    </row>
    <row r="586" spans="1:7" x14ac:dyDescent="0.3">
      <c r="A586" s="1">
        <v>42487</v>
      </c>
      <c r="B586">
        <v>466.26199300000002</v>
      </c>
      <c r="C586">
        <v>467.07900999999998</v>
      </c>
      <c r="D586">
        <v>444.13400300000001</v>
      </c>
      <c r="E586">
        <v>444.68701199999998</v>
      </c>
      <c r="F586">
        <v>444.68701199999998</v>
      </c>
      <c r="G586">
        <v>93564896</v>
      </c>
    </row>
    <row r="587" spans="1:7" x14ac:dyDescent="0.3">
      <c r="A587" s="1">
        <v>42488</v>
      </c>
      <c r="B587">
        <v>445.03799400000003</v>
      </c>
      <c r="C587">
        <v>449.550995</v>
      </c>
      <c r="D587">
        <v>436.64999399999999</v>
      </c>
      <c r="E587">
        <v>449.010986</v>
      </c>
      <c r="F587">
        <v>449.010986</v>
      </c>
      <c r="G587">
        <v>74064704</v>
      </c>
    </row>
    <row r="588" spans="1:7" x14ac:dyDescent="0.3">
      <c r="A588" s="1">
        <v>42489</v>
      </c>
      <c r="B588">
        <v>449.40798999999998</v>
      </c>
      <c r="C588">
        <v>455.38400300000001</v>
      </c>
      <c r="D588">
        <v>446.016998</v>
      </c>
      <c r="E588">
        <v>455.09698500000002</v>
      </c>
      <c r="F588">
        <v>455.09698500000002</v>
      </c>
      <c r="G588">
        <v>49258500</v>
      </c>
    </row>
    <row r="589" spans="1:7" x14ac:dyDescent="0.3">
      <c r="A589" s="1">
        <v>42490</v>
      </c>
      <c r="B589">
        <v>455.17800899999997</v>
      </c>
      <c r="C589">
        <v>455.58700599999997</v>
      </c>
      <c r="D589">
        <v>447.69699100000003</v>
      </c>
      <c r="E589">
        <v>448.317993</v>
      </c>
      <c r="F589">
        <v>448.317993</v>
      </c>
      <c r="G589">
        <v>69322600</v>
      </c>
    </row>
    <row r="590" spans="1:7" x14ac:dyDescent="0.3">
      <c r="A590" s="1">
        <v>42491</v>
      </c>
      <c r="B590">
        <v>448.48400900000001</v>
      </c>
      <c r="C590">
        <v>452.47900399999997</v>
      </c>
      <c r="D590">
        <v>447.92700200000002</v>
      </c>
      <c r="E590">
        <v>451.875</v>
      </c>
      <c r="F590">
        <v>451.875</v>
      </c>
      <c r="G590">
        <v>40660100</v>
      </c>
    </row>
    <row r="591" spans="1:7" x14ac:dyDescent="0.3">
      <c r="A591" s="1">
        <v>42492</v>
      </c>
      <c r="B591">
        <v>451.93301400000001</v>
      </c>
      <c r="C591">
        <v>452.44500699999998</v>
      </c>
      <c r="D591">
        <v>441.77600100000001</v>
      </c>
      <c r="E591">
        <v>444.66900600000002</v>
      </c>
      <c r="F591">
        <v>444.66900600000002</v>
      </c>
      <c r="G591">
        <v>92127000</v>
      </c>
    </row>
    <row r="592" spans="1:7" x14ac:dyDescent="0.3">
      <c r="A592" s="1">
        <v>42493</v>
      </c>
      <c r="B592">
        <v>444.72699</v>
      </c>
      <c r="C592">
        <v>451.09698500000002</v>
      </c>
      <c r="D592">
        <v>442.61700400000001</v>
      </c>
      <c r="E592">
        <v>450.30398600000001</v>
      </c>
      <c r="F592">
        <v>450.30398600000001</v>
      </c>
      <c r="G592">
        <v>59366400</v>
      </c>
    </row>
    <row r="593" spans="1:7" x14ac:dyDescent="0.3">
      <c r="A593" s="1">
        <v>42494</v>
      </c>
      <c r="B593">
        <v>450.18301400000001</v>
      </c>
      <c r="C593">
        <v>450.37799100000001</v>
      </c>
      <c r="D593">
        <v>445.63000499999998</v>
      </c>
      <c r="E593">
        <v>446.72198500000002</v>
      </c>
      <c r="F593">
        <v>446.72198500000002</v>
      </c>
      <c r="G593">
        <v>50407300</v>
      </c>
    </row>
    <row r="594" spans="1:7" x14ac:dyDescent="0.3">
      <c r="A594" s="1">
        <v>42495</v>
      </c>
      <c r="B594">
        <v>446.71099900000002</v>
      </c>
      <c r="C594">
        <v>448.506012</v>
      </c>
      <c r="D594">
        <v>445.88299599999999</v>
      </c>
      <c r="E594">
        <v>447.97601300000002</v>
      </c>
      <c r="F594">
        <v>447.97601300000002</v>
      </c>
      <c r="G594">
        <v>50440800</v>
      </c>
    </row>
    <row r="595" spans="1:7" x14ac:dyDescent="0.3">
      <c r="A595" s="1">
        <v>42496</v>
      </c>
      <c r="B595">
        <v>447.94198599999999</v>
      </c>
      <c r="C595">
        <v>461.375</v>
      </c>
      <c r="D595">
        <v>447.067993</v>
      </c>
      <c r="E595">
        <v>459.60299700000002</v>
      </c>
      <c r="F595">
        <v>459.60299700000002</v>
      </c>
      <c r="G595">
        <v>72796800</v>
      </c>
    </row>
    <row r="596" spans="1:7" x14ac:dyDescent="0.3">
      <c r="A596" s="1">
        <v>42497</v>
      </c>
      <c r="B596">
        <v>459.63900799999999</v>
      </c>
      <c r="C596">
        <v>460.67498799999998</v>
      </c>
      <c r="D596">
        <v>457.324005</v>
      </c>
      <c r="E596">
        <v>458.53601099999997</v>
      </c>
      <c r="F596">
        <v>458.53601099999997</v>
      </c>
      <c r="G596">
        <v>38364500</v>
      </c>
    </row>
    <row r="597" spans="1:7" x14ac:dyDescent="0.3">
      <c r="A597" s="1">
        <v>42498</v>
      </c>
      <c r="B597">
        <v>458.42898600000001</v>
      </c>
      <c r="C597">
        <v>459.41699199999999</v>
      </c>
      <c r="D597">
        <v>455.983002</v>
      </c>
      <c r="E597">
        <v>458.54800399999999</v>
      </c>
      <c r="F597">
        <v>458.54800399999999</v>
      </c>
      <c r="G597">
        <v>40315000</v>
      </c>
    </row>
    <row r="598" spans="1:7" x14ac:dyDescent="0.3">
      <c r="A598" s="1">
        <v>42499</v>
      </c>
      <c r="B598">
        <v>458.20599399999998</v>
      </c>
      <c r="C598">
        <v>462.48098800000002</v>
      </c>
      <c r="D598">
        <v>456.53100599999999</v>
      </c>
      <c r="E598">
        <v>460.483002</v>
      </c>
      <c r="F598">
        <v>460.483002</v>
      </c>
      <c r="G598">
        <v>55493100</v>
      </c>
    </row>
    <row r="599" spans="1:7" x14ac:dyDescent="0.3">
      <c r="A599" s="1">
        <v>42500</v>
      </c>
      <c r="B599">
        <v>460.51800500000002</v>
      </c>
      <c r="C599">
        <v>461.92898600000001</v>
      </c>
      <c r="D599">
        <v>448.95400999999998</v>
      </c>
      <c r="E599">
        <v>450.89498900000001</v>
      </c>
      <c r="F599">
        <v>450.89498900000001</v>
      </c>
      <c r="G599">
        <v>58956100</v>
      </c>
    </row>
    <row r="600" spans="1:7" x14ac:dyDescent="0.3">
      <c r="A600" s="1">
        <v>42501</v>
      </c>
      <c r="B600">
        <v>450.864014</v>
      </c>
      <c r="C600">
        <v>454.57598899999999</v>
      </c>
      <c r="D600">
        <v>450.864014</v>
      </c>
      <c r="E600">
        <v>452.72799700000002</v>
      </c>
      <c r="F600">
        <v>452.72799700000002</v>
      </c>
      <c r="G600">
        <v>50605200</v>
      </c>
    </row>
    <row r="601" spans="1:7" x14ac:dyDescent="0.3">
      <c r="A601" s="1">
        <v>42502</v>
      </c>
      <c r="B601">
        <v>452.44699100000003</v>
      </c>
      <c r="C601">
        <v>454.949005</v>
      </c>
      <c r="D601">
        <v>449.25</v>
      </c>
      <c r="E601">
        <v>454.76599099999999</v>
      </c>
      <c r="F601">
        <v>454.76599099999999</v>
      </c>
      <c r="G601">
        <v>59849300</v>
      </c>
    </row>
    <row r="602" spans="1:7" x14ac:dyDescent="0.3">
      <c r="A602" s="1">
        <v>42503</v>
      </c>
      <c r="B602">
        <v>454.85000600000001</v>
      </c>
      <c r="C602">
        <v>457.05499300000002</v>
      </c>
      <c r="D602">
        <v>453.45300300000002</v>
      </c>
      <c r="E602">
        <v>455.67001299999998</v>
      </c>
      <c r="F602">
        <v>455.67001299999998</v>
      </c>
      <c r="G602">
        <v>60845000</v>
      </c>
    </row>
    <row r="603" spans="1:7" x14ac:dyDescent="0.3">
      <c r="A603" s="1">
        <v>42504</v>
      </c>
      <c r="B603">
        <v>455.82299799999998</v>
      </c>
      <c r="C603">
        <v>456.83599900000002</v>
      </c>
      <c r="D603">
        <v>454.78601099999997</v>
      </c>
      <c r="E603">
        <v>455.67099000000002</v>
      </c>
      <c r="F603">
        <v>455.67099000000002</v>
      </c>
      <c r="G603">
        <v>37209000</v>
      </c>
    </row>
    <row r="604" spans="1:7" x14ac:dyDescent="0.3">
      <c r="A604" s="1">
        <v>42505</v>
      </c>
      <c r="B604">
        <v>455.75900300000001</v>
      </c>
      <c r="C604">
        <v>458.69198599999999</v>
      </c>
      <c r="D604">
        <v>455.45901500000002</v>
      </c>
      <c r="E604">
        <v>457.567993</v>
      </c>
      <c r="F604">
        <v>457.567993</v>
      </c>
      <c r="G604">
        <v>28514000</v>
      </c>
    </row>
    <row r="605" spans="1:7" x14ac:dyDescent="0.3">
      <c r="A605" s="1">
        <v>42506</v>
      </c>
      <c r="B605">
        <v>457.58599900000002</v>
      </c>
      <c r="C605">
        <v>458.20001200000002</v>
      </c>
      <c r="D605">
        <v>452.94500699999998</v>
      </c>
      <c r="E605">
        <v>454.16299400000003</v>
      </c>
      <c r="F605">
        <v>454.16299400000003</v>
      </c>
      <c r="G605">
        <v>59171500</v>
      </c>
    </row>
    <row r="606" spans="1:7" x14ac:dyDescent="0.3">
      <c r="A606" s="1">
        <v>42507</v>
      </c>
      <c r="B606">
        <v>454.00900300000001</v>
      </c>
      <c r="C606">
        <v>455.07199100000003</v>
      </c>
      <c r="D606">
        <v>453.60501099999999</v>
      </c>
      <c r="E606">
        <v>453.78298999999998</v>
      </c>
      <c r="F606">
        <v>453.78298999999998</v>
      </c>
      <c r="G606">
        <v>64100300</v>
      </c>
    </row>
    <row r="607" spans="1:7" x14ac:dyDescent="0.3">
      <c r="A607" s="1">
        <v>42508</v>
      </c>
      <c r="B607">
        <v>453.69101000000001</v>
      </c>
      <c r="C607">
        <v>455.99798600000003</v>
      </c>
      <c r="D607">
        <v>453.29901100000001</v>
      </c>
      <c r="E607">
        <v>454.618988</v>
      </c>
      <c r="F607">
        <v>454.618988</v>
      </c>
      <c r="G607">
        <v>86850096</v>
      </c>
    </row>
    <row r="608" spans="1:7" x14ac:dyDescent="0.3">
      <c r="A608" s="1">
        <v>42509</v>
      </c>
      <c r="B608">
        <v>454.52398699999998</v>
      </c>
      <c r="C608">
        <v>454.63299599999999</v>
      </c>
      <c r="D608">
        <v>438.71499599999999</v>
      </c>
      <c r="E608">
        <v>438.71499599999999</v>
      </c>
      <c r="F608">
        <v>438.71499599999999</v>
      </c>
      <c r="G608">
        <v>96027400</v>
      </c>
    </row>
    <row r="609" spans="1:7" x14ac:dyDescent="0.3">
      <c r="A609" s="1">
        <v>42510</v>
      </c>
      <c r="B609">
        <v>437.79299900000001</v>
      </c>
      <c r="C609">
        <v>444.05398600000001</v>
      </c>
      <c r="D609">
        <v>437.38900799999999</v>
      </c>
      <c r="E609">
        <v>442.675995</v>
      </c>
      <c r="F609">
        <v>442.675995</v>
      </c>
      <c r="G609">
        <v>81987904</v>
      </c>
    </row>
    <row r="610" spans="1:7" x14ac:dyDescent="0.3">
      <c r="A610" s="1">
        <v>42511</v>
      </c>
      <c r="B610">
        <v>442.966003</v>
      </c>
      <c r="C610">
        <v>443.77801499999998</v>
      </c>
      <c r="D610">
        <v>441.70599399999998</v>
      </c>
      <c r="E610">
        <v>443.18798800000002</v>
      </c>
      <c r="F610">
        <v>443.18798800000002</v>
      </c>
      <c r="G610">
        <v>42762300</v>
      </c>
    </row>
    <row r="611" spans="1:7" x14ac:dyDescent="0.3">
      <c r="A611" s="1">
        <v>42512</v>
      </c>
      <c r="B611">
        <v>443.21798699999999</v>
      </c>
      <c r="C611">
        <v>443.42700200000002</v>
      </c>
      <c r="D611">
        <v>439.03500400000001</v>
      </c>
      <c r="E611">
        <v>439.32299799999998</v>
      </c>
      <c r="F611">
        <v>439.32299799999998</v>
      </c>
      <c r="G611">
        <v>39657600</v>
      </c>
    </row>
    <row r="612" spans="1:7" x14ac:dyDescent="0.3">
      <c r="A612" s="1">
        <v>42513</v>
      </c>
      <c r="B612">
        <v>439.34799199999998</v>
      </c>
      <c r="C612">
        <v>444.34500100000002</v>
      </c>
      <c r="D612">
        <v>438.82299799999998</v>
      </c>
      <c r="E612">
        <v>444.15499899999998</v>
      </c>
      <c r="F612">
        <v>444.15499899999998</v>
      </c>
      <c r="G612">
        <v>50582500</v>
      </c>
    </row>
    <row r="613" spans="1:7" x14ac:dyDescent="0.3">
      <c r="A613" s="1">
        <v>42514</v>
      </c>
      <c r="B613">
        <v>444.29098499999998</v>
      </c>
      <c r="C613">
        <v>447.10000600000001</v>
      </c>
      <c r="D613">
        <v>443.92999300000002</v>
      </c>
      <c r="E613">
        <v>445.98098800000002</v>
      </c>
      <c r="F613">
        <v>445.98098800000002</v>
      </c>
      <c r="G613">
        <v>65783100</v>
      </c>
    </row>
    <row r="614" spans="1:7" x14ac:dyDescent="0.3">
      <c r="A614" s="1">
        <v>42515</v>
      </c>
      <c r="B614">
        <v>446.06201199999998</v>
      </c>
      <c r="C614">
        <v>450.29800399999999</v>
      </c>
      <c r="D614">
        <v>446.06201199999998</v>
      </c>
      <c r="E614">
        <v>449.59899899999999</v>
      </c>
      <c r="F614">
        <v>449.59899899999999</v>
      </c>
      <c r="G614">
        <v>65231000</v>
      </c>
    </row>
    <row r="615" spans="1:7" x14ac:dyDescent="0.3">
      <c r="A615" s="1">
        <v>42516</v>
      </c>
      <c r="B615">
        <v>449.67199699999998</v>
      </c>
      <c r="C615">
        <v>453.64401199999998</v>
      </c>
      <c r="D615">
        <v>447.89599600000003</v>
      </c>
      <c r="E615">
        <v>453.38400300000001</v>
      </c>
      <c r="F615">
        <v>453.38400300000001</v>
      </c>
      <c r="G615">
        <v>65203800</v>
      </c>
    </row>
    <row r="616" spans="1:7" x14ac:dyDescent="0.3">
      <c r="A616" s="1">
        <v>42517</v>
      </c>
      <c r="B616">
        <v>453.52099600000003</v>
      </c>
      <c r="C616">
        <v>478.14898699999998</v>
      </c>
      <c r="D616">
        <v>453.52099600000003</v>
      </c>
      <c r="E616">
        <v>473.46398900000003</v>
      </c>
      <c r="F616">
        <v>473.46398900000003</v>
      </c>
      <c r="G616">
        <v>164780992</v>
      </c>
    </row>
    <row r="617" spans="1:7" x14ac:dyDescent="0.3">
      <c r="A617" s="1">
        <v>42518</v>
      </c>
      <c r="B617">
        <v>473.02899200000002</v>
      </c>
      <c r="C617">
        <v>533.47302200000001</v>
      </c>
      <c r="D617">
        <v>472.699005</v>
      </c>
      <c r="E617">
        <v>530.03997800000002</v>
      </c>
      <c r="F617">
        <v>530.03997800000002</v>
      </c>
      <c r="G617">
        <v>181199008</v>
      </c>
    </row>
    <row r="618" spans="1:7" x14ac:dyDescent="0.3">
      <c r="A618" s="1">
        <v>42519</v>
      </c>
      <c r="B618">
        <v>527.47699</v>
      </c>
      <c r="C618">
        <v>553.96002199999998</v>
      </c>
      <c r="D618">
        <v>512.17901600000005</v>
      </c>
      <c r="E618">
        <v>526.23297100000002</v>
      </c>
      <c r="F618">
        <v>526.23297100000002</v>
      </c>
      <c r="G618">
        <v>148736992</v>
      </c>
    </row>
    <row r="619" spans="1:7" x14ac:dyDescent="0.3">
      <c r="A619" s="1">
        <v>42520</v>
      </c>
      <c r="B619">
        <v>528.47100799999998</v>
      </c>
      <c r="C619">
        <v>544.34899900000005</v>
      </c>
      <c r="D619">
        <v>522.96301300000005</v>
      </c>
      <c r="E619">
        <v>533.864014</v>
      </c>
      <c r="F619">
        <v>533.864014</v>
      </c>
      <c r="G619">
        <v>87958704</v>
      </c>
    </row>
    <row r="620" spans="1:7" x14ac:dyDescent="0.3">
      <c r="A620" s="1">
        <v>42521</v>
      </c>
      <c r="B620">
        <v>534.19097899999997</v>
      </c>
      <c r="C620">
        <v>546.61798099999999</v>
      </c>
      <c r="D620">
        <v>520.66198699999995</v>
      </c>
      <c r="E620">
        <v>531.385986</v>
      </c>
      <c r="F620">
        <v>531.385986</v>
      </c>
      <c r="G620">
        <v>138450000</v>
      </c>
    </row>
    <row r="621" spans="1:7" x14ac:dyDescent="0.3">
      <c r="A621" s="1">
        <v>42522</v>
      </c>
      <c r="B621">
        <v>531.10699499999998</v>
      </c>
      <c r="C621">
        <v>543.080017</v>
      </c>
      <c r="D621">
        <v>525.635986</v>
      </c>
      <c r="E621">
        <v>536.919983</v>
      </c>
      <c r="F621">
        <v>536.919983</v>
      </c>
      <c r="G621">
        <v>86061800</v>
      </c>
    </row>
    <row r="622" spans="1:7" x14ac:dyDescent="0.3">
      <c r="A622" s="1">
        <v>42523</v>
      </c>
      <c r="B622">
        <v>536.51501499999995</v>
      </c>
      <c r="C622">
        <v>540.35199</v>
      </c>
      <c r="D622">
        <v>533.07800299999997</v>
      </c>
      <c r="E622">
        <v>537.97198500000002</v>
      </c>
      <c r="F622">
        <v>537.97198500000002</v>
      </c>
      <c r="G622">
        <v>60378200</v>
      </c>
    </row>
    <row r="623" spans="1:7" x14ac:dyDescent="0.3">
      <c r="A623" s="1">
        <v>42524</v>
      </c>
      <c r="B623">
        <v>537.682007</v>
      </c>
      <c r="C623">
        <v>574.63800000000003</v>
      </c>
      <c r="D623">
        <v>536.919983</v>
      </c>
      <c r="E623">
        <v>569.19397000000004</v>
      </c>
      <c r="F623">
        <v>569.19397000000004</v>
      </c>
      <c r="G623">
        <v>122020000</v>
      </c>
    </row>
    <row r="624" spans="1:7" x14ac:dyDescent="0.3">
      <c r="A624" s="1">
        <v>42525</v>
      </c>
      <c r="B624">
        <v>569.705017</v>
      </c>
      <c r="C624">
        <v>590.13201900000001</v>
      </c>
      <c r="D624">
        <v>564.237976</v>
      </c>
      <c r="E624">
        <v>572.72699</v>
      </c>
      <c r="F624">
        <v>572.72699</v>
      </c>
      <c r="G624">
        <v>94925296</v>
      </c>
    </row>
    <row r="625" spans="1:7" x14ac:dyDescent="0.3">
      <c r="A625" s="1">
        <v>42526</v>
      </c>
      <c r="B625">
        <v>573.30798300000004</v>
      </c>
      <c r="C625">
        <v>582.80798300000004</v>
      </c>
      <c r="D625">
        <v>569.17797900000005</v>
      </c>
      <c r="E625">
        <v>574.97699</v>
      </c>
      <c r="F625">
        <v>574.97699</v>
      </c>
      <c r="G625">
        <v>68874096</v>
      </c>
    </row>
    <row r="626" spans="1:7" x14ac:dyDescent="0.3">
      <c r="A626" s="1">
        <v>42527</v>
      </c>
      <c r="B626">
        <v>574.60199</v>
      </c>
      <c r="C626">
        <v>586.46997099999999</v>
      </c>
      <c r="D626">
        <v>574.60199</v>
      </c>
      <c r="E626">
        <v>585.53698699999995</v>
      </c>
      <c r="F626">
        <v>585.53698699999995</v>
      </c>
      <c r="G626">
        <v>72138896</v>
      </c>
    </row>
    <row r="627" spans="1:7" x14ac:dyDescent="0.3">
      <c r="A627" s="1">
        <v>42528</v>
      </c>
      <c r="B627">
        <v>585.44500700000003</v>
      </c>
      <c r="C627">
        <v>590.25897199999997</v>
      </c>
      <c r="D627">
        <v>567.51397699999995</v>
      </c>
      <c r="E627">
        <v>576.59698500000002</v>
      </c>
      <c r="F627">
        <v>576.59698500000002</v>
      </c>
      <c r="G627">
        <v>107770000</v>
      </c>
    </row>
    <row r="628" spans="1:7" x14ac:dyDescent="0.3">
      <c r="A628" s="1">
        <v>42529</v>
      </c>
      <c r="B628">
        <v>577.16699200000005</v>
      </c>
      <c r="C628">
        <v>582.83898899999997</v>
      </c>
      <c r="D628">
        <v>573.13000499999998</v>
      </c>
      <c r="E628">
        <v>581.64502000000005</v>
      </c>
      <c r="F628">
        <v>581.64502000000005</v>
      </c>
      <c r="G628">
        <v>80265800</v>
      </c>
    </row>
    <row r="629" spans="1:7" x14ac:dyDescent="0.3">
      <c r="A629" s="1">
        <v>42530</v>
      </c>
      <c r="B629">
        <v>582.20300299999997</v>
      </c>
      <c r="C629">
        <v>582.20300299999997</v>
      </c>
      <c r="D629">
        <v>570.95098900000005</v>
      </c>
      <c r="E629">
        <v>574.63000499999998</v>
      </c>
      <c r="F629">
        <v>574.63000499999998</v>
      </c>
      <c r="G629">
        <v>71301000</v>
      </c>
    </row>
    <row r="630" spans="1:7" x14ac:dyDescent="0.3">
      <c r="A630" s="1">
        <v>42531</v>
      </c>
      <c r="B630">
        <v>575.83697500000005</v>
      </c>
      <c r="C630">
        <v>579.12701400000003</v>
      </c>
      <c r="D630">
        <v>573.32501200000002</v>
      </c>
      <c r="E630">
        <v>577.46997099999999</v>
      </c>
      <c r="F630">
        <v>577.46997099999999</v>
      </c>
      <c r="G630">
        <v>66991900</v>
      </c>
    </row>
    <row r="631" spans="1:7" x14ac:dyDescent="0.3">
      <c r="A631" s="1">
        <v>42532</v>
      </c>
      <c r="B631">
        <v>578.67401099999995</v>
      </c>
      <c r="C631">
        <v>607.11602800000003</v>
      </c>
      <c r="D631">
        <v>578.67401099999995</v>
      </c>
      <c r="E631">
        <v>606.72699</v>
      </c>
      <c r="F631">
        <v>606.72699</v>
      </c>
      <c r="G631">
        <v>82357000</v>
      </c>
    </row>
    <row r="632" spans="1:7" x14ac:dyDescent="0.3">
      <c r="A632" s="1">
        <v>42533</v>
      </c>
      <c r="B632">
        <v>609.68402100000003</v>
      </c>
      <c r="C632">
        <v>684.84399399999995</v>
      </c>
      <c r="D632">
        <v>607.03900099999998</v>
      </c>
      <c r="E632">
        <v>672.783997</v>
      </c>
      <c r="F632">
        <v>672.783997</v>
      </c>
      <c r="G632">
        <v>277084992</v>
      </c>
    </row>
    <row r="633" spans="1:7" x14ac:dyDescent="0.3">
      <c r="A633" s="1">
        <v>42534</v>
      </c>
      <c r="B633">
        <v>671.65399200000002</v>
      </c>
      <c r="C633">
        <v>716.00402799999995</v>
      </c>
      <c r="D633">
        <v>664.48699999999997</v>
      </c>
      <c r="E633">
        <v>704.37597700000003</v>
      </c>
      <c r="F633">
        <v>704.37597700000003</v>
      </c>
      <c r="G633">
        <v>243295008</v>
      </c>
    </row>
    <row r="634" spans="1:7" x14ac:dyDescent="0.3">
      <c r="A634" s="1">
        <v>42535</v>
      </c>
      <c r="B634">
        <v>704.50402799999995</v>
      </c>
      <c r="C634">
        <v>704.50402799999995</v>
      </c>
      <c r="D634">
        <v>662.80401600000005</v>
      </c>
      <c r="E634">
        <v>685.55902100000003</v>
      </c>
      <c r="F634">
        <v>685.55902100000003</v>
      </c>
      <c r="G634">
        <v>186694000</v>
      </c>
    </row>
    <row r="635" spans="1:7" x14ac:dyDescent="0.3">
      <c r="A635" s="1">
        <v>42536</v>
      </c>
      <c r="B635">
        <v>685.68499799999995</v>
      </c>
      <c r="C635">
        <v>696.30297900000005</v>
      </c>
      <c r="D635">
        <v>672.56097399999999</v>
      </c>
      <c r="E635">
        <v>694.46899399999995</v>
      </c>
      <c r="F635">
        <v>694.46899399999995</v>
      </c>
      <c r="G635">
        <v>99223800</v>
      </c>
    </row>
    <row r="636" spans="1:7" x14ac:dyDescent="0.3">
      <c r="A636" s="1">
        <v>42537</v>
      </c>
      <c r="B636">
        <v>696.52301</v>
      </c>
      <c r="C636">
        <v>773.72198500000002</v>
      </c>
      <c r="D636">
        <v>696.52301</v>
      </c>
      <c r="E636">
        <v>766.30798300000004</v>
      </c>
      <c r="F636">
        <v>766.30798300000004</v>
      </c>
      <c r="G636">
        <v>271633984</v>
      </c>
    </row>
    <row r="637" spans="1:7" x14ac:dyDescent="0.3">
      <c r="A637" s="1">
        <v>42538</v>
      </c>
      <c r="B637">
        <v>768.48699999999997</v>
      </c>
      <c r="C637">
        <v>775.35601799999995</v>
      </c>
      <c r="D637">
        <v>716.55602999999996</v>
      </c>
      <c r="E637">
        <v>748.908997</v>
      </c>
      <c r="F637">
        <v>748.908997</v>
      </c>
      <c r="G637">
        <v>363320992</v>
      </c>
    </row>
    <row r="638" spans="1:7" x14ac:dyDescent="0.3">
      <c r="A638" s="1">
        <v>42539</v>
      </c>
      <c r="B638">
        <v>748.75598100000002</v>
      </c>
      <c r="C638">
        <v>777.98999000000003</v>
      </c>
      <c r="D638">
        <v>733.92901600000005</v>
      </c>
      <c r="E638">
        <v>756.22699</v>
      </c>
      <c r="F638">
        <v>756.22699</v>
      </c>
      <c r="G638">
        <v>252718000</v>
      </c>
    </row>
    <row r="639" spans="1:7" x14ac:dyDescent="0.3">
      <c r="A639" s="1">
        <v>42540</v>
      </c>
      <c r="B639">
        <v>756.68798800000002</v>
      </c>
      <c r="C639">
        <v>766.62097200000005</v>
      </c>
      <c r="D639">
        <v>745.62799099999995</v>
      </c>
      <c r="E639">
        <v>763.78100600000005</v>
      </c>
      <c r="F639">
        <v>763.78100600000005</v>
      </c>
      <c r="G639">
        <v>136184992</v>
      </c>
    </row>
    <row r="640" spans="1:7" x14ac:dyDescent="0.3">
      <c r="A640" s="1">
        <v>42541</v>
      </c>
      <c r="B640">
        <v>763.92700200000002</v>
      </c>
      <c r="C640">
        <v>764.08398399999999</v>
      </c>
      <c r="D640">
        <v>732.72699</v>
      </c>
      <c r="E640">
        <v>737.22601299999997</v>
      </c>
      <c r="F640">
        <v>737.22601299999997</v>
      </c>
      <c r="G640">
        <v>174511008</v>
      </c>
    </row>
    <row r="641" spans="1:7" x14ac:dyDescent="0.3">
      <c r="A641" s="1">
        <v>42542</v>
      </c>
      <c r="B641">
        <v>735.88299600000005</v>
      </c>
      <c r="C641">
        <v>735.88299600000005</v>
      </c>
      <c r="D641">
        <v>639.07000700000003</v>
      </c>
      <c r="E641">
        <v>666.65197799999999</v>
      </c>
      <c r="F641">
        <v>666.65197799999999</v>
      </c>
      <c r="G641">
        <v>309944000</v>
      </c>
    </row>
    <row r="642" spans="1:7" x14ac:dyDescent="0.3">
      <c r="A642" s="1">
        <v>42543</v>
      </c>
      <c r="B642">
        <v>665.91497800000002</v>
      </c>
      <c r="C642">
        <v>678.669983</v>
      </c>
      <c r="D642">
        <v>587.48297100000002</v>
      </c>
      <c r="E642">
        <v>596.11602800000003</v>
      </c>
      <c r="F642">
        <v>596.11602800000003</v>
      </c>
      <c r="G642">
        <v>266392992</v>
      </c>
    </row>
    <row r="643" spans="1:7" x14ac:dyDescent="0.3">
      <c r="A643" s="1">
        <v>42544</v>
      </c>
      <c r="B643">
        <v>597.442993</v>
      </c>
      <c r="C643">
        <v>629.32702600000005</v>
      </c>
      <c r="D643">
        <v>558.13897699999995</v>
      </c>
      <c r="E643">
        <v>623.97699</v>
      </c>
      <c r="F643">
        <v>623.97699</v>
      </c>
      <c r="G643">
        <v>253462000</v>
      </c>
    </row>
    <row r="644" spans="1:7" x14ac:dyDescent="0.3">
      <c r="A644" s="1">
        <v>42545</v>
      </c>
      <c r="B644">
        <v>625.57501200000002</v>
      </c>
      <c r="C644">
        <v>681.72699</v>
      </c>
      <c r="D644">
        <v>625.271973</v>
      </c>
      <c r="E644">
        <v>665.29901099999995</v>
      </c>
      <c r="F644">
        <v>665.29901099999995</v>
      </c>
      <c r="G644">
        <v>224316992</v>
      </c>
    </row>
    <row r="645" spans="1:7" x14ac:dyDescent="0.3">
      <c r="A645" s="1">
        <v>42546</v>
      </c>
      <c r="B645">
        <v>665.28100600000005</v>
      </c>
      <c r="C645">
        <v>691.73101799999995</v>
      </c>
      <c r="D645">
        <v>646.55902100000003</v>
      </c>
      <c r="E645">
        <v>665.12298599999997</v>
      </c>
      <c r="F645">
        <v>665.12298599999997</v>
      </c>
      <c r="G645">
        <v>126656000</v>
      </c>
    </row>
    <row r="646" spans="1:7" x14ac:dyDescent="0.3">
      <c r="A646" s="1">
        <v>42547</v>
      </c>
      <c r="B646">
        <v>665.93102999999996</v>
      </c>
      <c r="C646">
        <v>665.97997999999995</v>
      </c>
      <c r="D646">
        <v>616.93402100000003</v>
      </c>
      <c r="E646">
        <v>629.36700399999995</v>
      </c>
      <c r="F646">
        <v>629.36700399999995</v>
      </c>
      <c r="G646">
        <v>109225000</v>
      </c>
    </row>
    <row r="647" spans="1:7" x14ac:dyDescent="0.3">
      <c r="A647" s="1">
        <v>42548</v>
      </c>
      <c r="B647">
        <v>629.34899900000005</v>
      </c>
      <c r="C647">
        <v>655.27502400000003</v>
      </c>
      <c r="D647">
        <v>620.52398700000003</v>
      </c>
      <c r="E647">
        <v>655.27502400000003</v>
      </c>
      <c r="F647">
        <v>655.27502400000003</v>
      </c>
      <c r="G647">
        <v>122134000</v>
      </c>
    </row>
    <row r="648" spans="1:7" x14ac:dyDescent="0.3">
      <c r="A648" s="1">
        <v>42549</v>
      </c>
      <c r="B648">
        <v>658.10199</v>
      </c>
      <c r="C648">
        <v>659.24798599999997</v>
      </c>
      <c r="D648">
        <v>637.77301</v>
      </c>
      <c r="E648">
        <v>647.00097700000003</v>
      </c>
      <c r="F648">
        <v>647.00097700000003</v>
      </c>
      <c r="G648">
        <v>138384992</v>
      </c>
    </row>
    <row r="649" spans="1:7" x14ac:dyDescent="0.3">
      <c r="A649" s="1">
        <v>42550</v>
      </c>
      <c r="B649">
        <v>644.12200900000005</v>
      </c>
      <c r="C649">
        <v>644.682007</v>
      </c>
      <c r="D649">
        <v>628.283997</v>
      </c>
      <c r="E649">
        <v>639.89001499999995</v>
      </c>
      <c r="F649">
        <v>639.89001499999995</v>
      </c>
      <c r="G649">
        <v>142456000</v>
      </c>
    </row>
    <row r="650" spans="1:7" x14ac:dyDescent="0.3">
      <c r="A650" s="1">
        <v>42551</v>
      </c>
      <c r="B650">
        <v>640.591003</v>
      </c>
      <c r="C650">
        <v>675.40301499999998</v>
      </c>
      <c r="D650">
        <v>636.60797100000002</v>
      </c>
      <c r="E650">
        <v>673.33697500000005</v>
      </c>
      <c r="F650">
        <v>673.33697500000005</v>
      </c>
      <c r="G650">
        <v>138980000</v>
      </c>
    </row>
    <row r="651" spans="1:7" x14ac:dyDescent="0.3">
      <c r="A651" s="1">
        <v>42552</v>
      </c>
      <c r="B651">
        <v>672.51501499999995</v>
      </c>
      <c r="C651">
        <v>686.15399200000002</v>
      </c>
      <c r="D651">
        <v>669.59399399999995</v>
      </c>
      <c r="E651">
        <v>676.296021</v>
      </c>
      <c r="F651">
        <v>676.296021</v>
      </c>
      <c r="G651">
        <v>134431008</v>
      </c>
    </row>
    <row r="652" spans="1:7" x14ac:dyDescent="0.3">
      <c r="A652" s="1">
        <v>42553</v>
      </c>
      <c r="B652">
        <v>676.73400900000001</v>
      </c>
      <c r="C652">
        <v>703.70202600000005</v>
      </c>
      <c r="D652">
        <v>676.39898700000003</v>
      </c>
      <c r="E652">
        <v>703.70202600000005</v>
      </c>
      <c r="F652">
        <v>703.70202600000005</v>
      </c>
      <c r="G652">
        <v>112354000</v>
      </c>
    </row>
    <row r="653" spans="1:7" x14ac:dyDescent="0.3">
      <c r="A653" s="1">
        <v>42554</v>
      </c>
      <c r="B653">
        <v>704.96801800000003</v>
      </c>
      <c r="C653">
        <v>704.96801800000003</v>
      </c>
      <c r="D653">
        <v>649.00897199999997</v>
      </c>
      <c r="E653">
        <v>658.66400099999998</v>
      </c>
      <c r="F653">
        <v>658.66400099999998</v>
      </c>
      <c r="G653">
        <v>129512000</v>
      </c>
    </row>
    <row r="654" spans="1:7" x14ac:dyDescent="0.3">
      <c r="A654" s="1">
        <v>42555</v>
      </c>
      <c r="B654">
        <v>658.80401600000005</v>
      </c>
      <c r="C654">
        <v>683.66198699999995</v>
      </c>
      <c r="D654">
        <v>650.50799600000005</v>
      </c>
      <c r="E654">
        <v>683.66198699999995</v>
      </c>
      <c r="F654">
        <v>683.66198699999995</v>
      </c>
      <c r="G654">
        <v>92008400</v>
      </c>
    </row>
    <row r="655" spans="1:7" x14ac:dyDescent="0.3">
      <c r="A655" s="1">
        <v>42556</v>
      </c>
      <c r="B655">
        <v>683.20898399999999</v>
      </c>
      <c r="C655">
        <v>683.49102800000003</v>
      </c>
      <c r="D655">
        <v>665.06597899999997</v>
      </c>
      <c r="E655">
        <v>670.62701400000003</v>
      </c>
      <c r="F655">
        <v>670.62701400000003</v>
      </c>
      <c r="G655">
        <v>130476000</v>
      </c>
    </row>
    <row r="656" spans="1:7" x14ac:dyDescent="0.3">
      <c r="A656" s="1">
        <v>42557</v>
      </c>
      <c r="B656">
        <v>670.41803000000004</v>
      </c>
      <c r="C656">
        <v>681.89801</v>
      </c>
      <c r="D656">
        <v>670.41803000000004</v>
      </c>
      <c r="E656">
        <v>677.33099400000003</v>
      </c>
      <c r="F656">
        <v>677.33099400000003</v>
      </c>
      <c r="G656">
        <v>134960992</v>
      </c>
    </row>
    <row r="657" spans="1:7" x14ac:dyDescent="0.3">
      <c r="A657" s="1">
        <v>42558</v>
      </c>
      <c r="B657">
        <v>678.09002699999996</v>
      </c>
      <c r="C657">
        <v>682.432007</v>
      </c>
      <c r="D657">
        <v>611.83398399999999</v>
      </c>
      <c r="E657">
        <v>640.56201199999998</v>
      </c>
      <c r="F657">
        <v>640.56201199999998</v>
      </c>
      <c r="G657">
        <v>258091008</v>
      </c>
    </row>
    <row r="658" spans="1:7" x14ac:dyDescent="0.3">
      <c r="A658" s="1">
        <v>42559</v>
      </c>
      <c r="B658">
        <v>640.68798800000002</v>
      </c>
      <c r="C658">
        <v>666.70696999999996</v>
      </c>
      <c r="D658">
        <v>636.46698000000004</v>
      </c>
      <c r="E658">
        <v>666.52301</v>
      </c>
      <c r="F658">
        <v>666.52301</v>
      </c>
      <c r="G658">
        <v>141970000</v>
      </c>
    </row>
    <row r="659" spans="1:7" x14ac:dyDescent="0.3">
      <c r="A659" s="1">
        <v>42560</v>
      </c>
      <c r="B659">
        <v>666.38397199999997</v>
      </c>
      <c r="C659">
        <v>666.38397199999997</v>
      </c>
      <c r="D659">
        <v>633.39898700000003</v>
      </c>
      <c r="E659">
        <v>650.96002199999998</v>
      </c>
      <c r="F659">
        <v>650.96002199999998</v>
      </c>
      <c r="G659">
        <v>180536000</v>
      </c>
    </row>
    <row r="660" spans="1:7" x14ac:dyDescent="0.3">
      <c r="A660" s="1">
        <v>42561</v>
      </c>
      <c r="B660">
        <v>650.59899900000005</v>
      </c>
      <c r="C660">
        <v>652.29400599999997</v>
      </c>
      <c r="D660">
        <v>641.26397699999995</v>
      </c>
      <c r="E660">
        <v>649.35998500000005</v>
      </c>
      <c r="F660">
        <v>649.35998500000005</v>
      </c>
      <c r="G660">
        <v>102532000</v>
      </c>
    </row>
    <row r="661" spans="1:7" x14ac:dyDescent="0.3">
      <c r="A661" s="1">
        <v>42562</v>
      </c>
      <c r="B661">
        <v>648.48400900000001</v>
      </c>
      <c r="C661">
        <v>659.62902799999995</v>
      </c>
      <c r="D661">
        <v>644.97997999999995</v>
      </c>
      <c r="E661">
        <v>647.658997</v>
      </c>
      <c r="F661">
        <v>647.658997</v>
      </c>
      <c r="G661">
        <v>107910000</v>
      </c>
    </row>
    <row r="662" spans="1:7" x14ac:dyDescent="0.3">
      <c r="A662" s="1">
        <v>42563</v>
      </c>
      <c r="B662">
        <v>648.28301999999996</v>
      </c>
      <c r="C662">
        <v>675.25897199999997</v>
      </c>
      <c r="D662">
        <v>646.77899200000002</v>
      </c>
      <c r="E662">
        <v>664.55102499999998</v>
      </c>
      <c r="F662">
        <v>664.55102499999998</v>
      </c>
      <c r="G662">
        <v>138172992</v>
      </c>
    </row>
    <row r="663" spans="1:7" x14ac:dyDescent="0.3">
      <c r="A663" s="1">
        <v>42564</v>
      </c>
      <c r="B663">
        <v>664.79699700000003</v>
      </c>
      <c r="C663">
        <v>668.70001200000002</v>
      </c>
      <c r="D663">
        <v>654.46801800000003</v>
      </c>
      <c r="E663">
        <v>654.46801800000003</v>
      </c>
      <c r="F663">
        <v>654.46801800000003</v>
      </c>
      <c r="G663">
        <v>131449000</v>
      </c>
    </row>
    <row r="664" spans="1:7" x14ac:dyDescent="0.3">
      <c r="A664" s="1">
        <v>42565</v>
      </c>
      <c r="B664">
        <v>652.92297399999995</v>
      </c>
      <c r="C664">
        <v>662.90197799999999</v>
      </c>
      <c r="D664">
        <v>652.92297399999995</v>
      </c>
      <c r="E664">
        <v>658.07800299999997</v>
      </c>
      <c r="F664">
        <v>658.07800299999997</v>
      </c>
      <c r="G664">
        <v>98511400</v>
      </c>
    </row>
    <row r="665" spans="1:7" x14ac:dyDescent="0.3">
      <c r="A665" s="1">
        <v>42566</v>
      </c>
      <c r="B665">
        <v>659.171021</v>
      </c>
      <c r="C665">
        <v>667.07702600000005</v>
      </c>
      <c r="D665">
        <v>659.03997800000002</v>
      </c>
      <c r="E665">
        <v>663.25500499999998</v>
      </c>
      <c r="F665">
        <v>663.25500499999998</v>
      </c>
      <c r="G665">
        <v>81673104</v>
      </c>
    </row>
    <row r="666" spans="1:7" x14ac:dyDescent="0.3">
      <c r="A666" s="1">
        <v>42567</v>
      </c>
      <c r="B666">
        <v>663.78100600000005</v>
      </c>
      <c r="C666">
        <v>666.46002199999998</v>
      </c>
      <c r="D666">
        <v>659.33398399999999</v>
      </c>
      <c r="E666">
        <v>660.76702899999998</v>
      </c>
      <c r="F666">
        <v>660.76702899999998</v>
      </c>
      <c r="G666">
        <v>50330200</v>
      </c>
    </row>
    <row r="667" spans="1:7" x14ac:dyDescent="0.3">
      <c r="A667" s="1">
        <v>42568</v>
      </c>
      <c r="B667">
        <v>661.99298099999999</v>
      </c>
      <c r="C667">
        <v>682.36499000000003</v>
      </c>
      <c r="D667">
        <v>661.99298099999999</v>
      </c>
      <c r="E667">
        <v>679.45898399999999</v>
      </c>
      <c r="F667">
        <v>679.45898399999999</v>
      </c>
      <c r="G667">
        <v>74407904</v>
      </c>
    </row>
    <row r="668" spans="1:7" x14ac:dyDescent="0.3">
      <c r="A668" s="1">
        <v>42569</v>
      </c>
      <c r="B668">
        <v>679.80902100000003</v>
      </c>
      <c r="C668">
        <v>681.55499299999997</v>
      </c>
      <c r="D668">
        <v>668.625</v>
      </c>
      <c r="E668">
        <v>673.10601799999995</v>
      </c>
      <c r="F668">
        <v>673.10601799999995</v>
      </c>
      <c r="G668">
        <v>69465000</v>
      </c>
    </row>
    <row r="669" spans="1:7" x14ac:dyDescent="0.3">
      <c r="A669" s="1">
        <v>42570</v>
      </c>
      <c r="B669">
        <v>672.737976</v>
      </c>
      <c r="C669">
        <v>673.27697799999999</v>
      </c>
      <c r="D669">
        <v>667.63201900000001</v>
      </c>
      <c r="E669">
        <v>672.864014</v>
      </c>
      <c r="F669">
        <v>672.864014</v>
      </c>
      <c r="G669">
        <v>61203300</v>
      </c>
    </row>
    <row r="670" spans="1:7" x14ac:dyDescent="0.3">
      <c r="A670" s="1">
        <v>42571</v>
      </c>
      <c r="B670">
        <v>672.80602999999996</v>
      </c>
      <c r="C670">
        <v>672.92901600000005</v>
      </c>
      <c r="D670">
        <v>663.35998500000005</v>
      </c>
      <c r="E670">
        <v>665.68499799999995</v>
      </c>
      <c r="F670">
        <v>665.68499799999995</v>
      </c>
      <c r="G670">
        <v>94636400</v>
      </c>
    </row>
    <row r="671" spans="1:7" x14ac:dyDescent="0.3">
      <c r="A671" s="1">
        <v>42572</v>
      </c>
      <c r="B671">
        <v>665.228027</v>
      </c>
      <c r="C671">
        <v>666.21899399999995</v>
      </c>
      <c r="D671">
        <v>660.41497800000002</v>
      </c>
      <c r="E671">
        <v>665.012024</v>
      </c>
      <c r="F671">
        <v>665.012024</v>
      </c>
      <c r="G671">
        <v>60491800</v>
      </c>
    </row>
    <row r="672" spans="1:7" x14ac:dyDescent="0.3">
      <c r="A672" s="1">
        <v>42573</v>
      </c>
      <c r="B672">
        <v>664.92199700000003</v>
      </c>
      <c r="C672">
        <v>666.58300799999995</v>
      </c>
      <c r="D672">
        <v>646.72198500000002</v>
      </c>
      <c r="E672">
        <v>650.61901899999998</v>
      </c>
      <c r="F672">
        <v>650.61901899999998</v>
      </c>
      <c r="G672">
        <v>134169000</v>
      </c>
    </row>
    <row r="673" spans="1:7" x14ac:dyDescent="0.3">
      <c r="A673" s="1">
        <v>42574</v>
      </c>
      <c r="B673">
        <v>650.72601299999997</v>
      </c>
      <c r="C673">
        <v>656.36602800000003</v>
      </c>
      <c r="D673">
        <v>648.52398700000003</v>
      </c>
      <c r="E673">
        <v>655.55602999999996</v>
      </c>
      <c r="F673">
        <v>655.55602999999996</v>
      </c>
      <c r="G673">
        <v>69532200</v>
      </c>
    </row>
    <row r="674" spans="1:7" x14ac:dyDescent="0.3">
      <c r="A674" s="1">
        <v>42575</v>
      </c>
      <c r="B674">
        <v>655.40997300000004</v>
      </c>
      <c r="C674">
        <v>663.10998500000005</v>
      </c>
      <c r="D674">
        <v>652.79303000000004</v>
      </c>
      <c r="E674">
        <v>661.28497300000004</v>
      </c>
      <c r="F674">
        <v>661.28497300000004</v>
      </c>
      <c r="G674">
        <v>118184000</v>
      </c>
    </row>
    <row r="675" spans="1:7" x14ac:dyDescent="0.3">
      <c r="A675" s="1">
        <v>42576</v>
      </c>
      <c r="B675">
        <v>661.26300000000003</v>
      </c>
      <c r="C675">
        <v>661.82800299999997</v>
      </c>
      <c r="D675">
        <v>653.39502000000005</v>
      </c>
      <c r="E675">
        <v>654.09698500000002</v>
      </c>
      <c r="F675">
        <v>654.09698500000002</v>
      </c>
      <c r="G675">
        <v>78176496</v>
      </c>
    </row>
    <row r="676" spans="1:7" x14ac:dyDescent="0.3">
      <c r="A676" s="1">
        <v>42577</v>
      </c>
      <c r="B676">
        <v>654.22601299999997</v>
      </c>
      <c r="C676">
        <v>656.22497599999997</v>
      </c>
      <c r="D676">
        <v>645.87902799999995</v>
      </c>
      <c r="E676">
        <v>651.783997</v>
      </c>
      <c r="F676">
        <v>651.783997</v>
      </c>
      <c r="G676">
        <v>225135008</v>
      </c>
    </row>
    <row r="677" spans="1:7" x14ac:dyDescent="0.3">
      <c r="A677" s="1">
        <v>42578</v>
      </c>
      <c r="B677">
        <v>651.62701400000003</v>
      </c>
      <c r="C677">
        <v>657.45599400000003</v>
      </c>
      <c r="D677">
        <v>648.44702099999995</v>
      </c>
      <c r="E677">
        <v>654.35199</v>
      </c>
      <c r="F677">
        <v>654.35199</v>
      </c>
      <c r="G677">
        <v>147460992</v>
      </c>
    </row>
    <row r="678" spans="1:7" x14ac:dyDescent="0.3">
      <c r="A678" s="1">
        <v>42579</v>
      </c>
      <c r="B678">
        <v>654.49200399999995</v>
      </c>
      <c r="C678">
        <v>657.59497099999999</v>
      </c>
      <c r="D678">
        <v>654.49200399999995</v>
      </c>
      <c r="E678">
        <v>655.03497300000004</v>
      </c>
      <c r="F678">
        <v>655.03497300000004</v>
      </c>
      <c r="G678">
        <v>86428400</v>
      </c>
    </row>
    <row r="679" spans="1:7" x14ac:dyDescent="0.3">
      <c r="A679" s="1">
        <v>42580</v>
      </c>
      <c r="B679">
        <v>655.11102300000005</v>
      </c>
      <c r="C679">
        <v>657.796021</v>
      </c>
      <c r="D679">
        <v>654.78601100000003</v>
      </c>
      <c r="E679">
        <v>656.99200399999995</v>
      </c>
      <c r="F679">
        <v>656.99200399999995</v>
      </c>
      <c r="G679">
        <v>60703500</v>
      </c>
    </row>
    <row r="680" spans="1:7" x14ac:dyDescent="0.3">
      <c r="A680" s="1">
        <v>42581</v>
      </c>
      <c r="B680">
        <v>657.012024</v>
      </c>
      <c r="C680">
        <v>658.22302200000001</v>
      </c>
      <c r="D680">
        <v>654.20898399999999</v>
      </c>
      <c r="E680">
        <v>655.04699700000003</v>
      </c>
      <c r="F680">
        <v>655.04699700000003</v>
      </c>
      <c r="G680">
        <v>38456100</v>
      </c>
    </row>
    <row r="681" spans="1:7" x14ac:dyDescent="0.3">
      <c r="A681" s="1">
        <v>42582</v>
      </c>
      <c r="B681">
        <v>655.09997599999997</v>
      </c>
      <c r="C681">
        <v>655.28497300000004</v>
      </c>
      <c r="D681">
        <v>624.36499000000003</v>
      </c>
      <c r="E681">
        <v>624.68102999999996</v>
      </c>
      <c r="F681">
        <v>624.68102999999996</v>
      </c>
      <c r="G681">
        <v>110818000</v>
      </c>
    </row>
    <row r="682" spans="1:7" x14ac:dyDescent="0.3">
      <c r="A682" s="1">
        <v>42583</v>
      </c>
      <c r="B682">
        <v>624.60199</v>
      </c>
      <c r="C682">
        <v>626.11901899999998</v>
      </c>
      <c r="D682">
        <v>605.88397199999997</v>
      </c>
      <c r="E682">
        <v>606.271973</v>
      </c>
      <c r="F682">
        <v>606.271973</v>
      </c>
      <c r="G682">
        <v>121887000</v>
      </c>
    </row>
    <row r="683" spans="1:7" x14ac:dyDescent="0.3">
      <c r="A683" s="1">
        <v>42584</v>
      </c>
      <c r="B683">
        <v>606.396973</v>
      </c>
      <c r="C683">
        <v>612.84802200000001</v>
      </c>
      <c r="D683">
        <v>531.33398399999999</v>
      </c>
      <c r="E683">
        <v>547.46502699999996</v>
      </c>
      <c r="F683">
        <v>547.46502699999996</v>
      </c>
      <c r="G683">
        <v>330932992</v>
      </c>
    </row>
    <row r="684" spans="1:7" x14ac:dyDescent="0.3">
      <c r="A684" s="1">
        <v>42585</v>
      </c>
      <c r="B684">
        <v>548.65600600000005</v>
      </c>
      <c r="C684">
        <v>573.35998500000005</v>
      </c>
      <c r="D684">
        <v>541.54699700000003</v>
      </c>
      <c r="E684">
        <v>566.35497999999995</v>
      </c>
      <c r="F684">
        <v>566.35497999999995</v>
      </c>
      <c r="G684">
        <v>207982000</v>
      </c>
    </row>
    <row r="685" spans="1:7" x14ac:dyDescent="0.3">
      <c r="A685" s="1">
        <v>42586</v>
      </c>
      <c r="B685">
        <v>566.328979</v>
      </c>
      <c r="C685">
        <v>579.49597200000005</v>
      </c>
      <c r="D685">
        <v>565.77697799999999</v>
      </c>
      <c r="E685">
        <v>578.28900099999998</v>
      </c>
      <c r="F685">
        <v>578.28900099999998</v>
      </c>
      <c r="G685">
        <v>125292000</v>
      </c>
    </row>
    <row r="686" spans="1:7" x14ac:dyDescent="0.3">
      <c r="A686" s="1">
        <v>42587</v>
      </c>
      <c r="B686">
        <v>578.28100600000005</v>
      </c>
      <c r="C686">
        <v>578.28100600000005</v>
      </c>
      <c r="D686">
        <v>569.98199499999998</v>
      </c>
      <c r="E686">
        <v>575.04303000000004</v>
      </c>
      <c r="F686">
        <v>575.04303000000004</v>
      </c>
      <c r="G686">
        <v>66127900</v>
      </c>
    </row>
    <row r="687" spans="1:7" x14ac:dyDescent="0.3">
      <c r="A687" s="1">
        <v>42588</v>
      </c>
      <c r="B687">
        <v>575.03002900000001</v>
      </c>
      <c r="C687">
        <v>588.39599599999997</v>
      </c>
      <c r="D687">
        <v>569.46899399999995</v>
      </c>
      <c r="E687">
        <v>587.77801499999998</v>
      </c>
      <c r="F687">
        <v>587.77801499999998</v>
      </c>
      <c r="G687">
        <v>80797296</v>
      </c>
    </row>
    <row r="688" spans="1:7" x14ac:dyDescent="0.3">
      <c r="A688" s="1">
        <v>42589</v>
      </c>
      <c r="B688">
        <v>587.77099599999997</v>
      </c>
      <c r="C688">
        <v>597.51300000000003</v>
      </c>
      <c r="D688">
        <v>586.81597899999997</v>
      </c>
      <c r="E688">
        <v>592.69000200000005</v>
      </c>
      <c r="F688">
        <v>592.69000200000005</v>
      </c>
      <c r="G688">
        <v>82398400</v>
      </c>
    </row>
    <row r="689" spans="1:7" x14ac:dyDescent="0.3">
      <c r="A689" s="1">
        <v>42590</v>
      </c>
      <c r="B689">
        <v>592.73602300000005</v>
      </c>
      <c r="C689">
        <v>592.99401899999998</v>
      </c>
      <c r="D689">
        <v>588.04699700000003</v>
      </c>
      <c r="E689">
        <v>591.05401600000005</v>
      </c>
      <c r="F689">
        <v>591.05401600000005</v>
      </c>
      <c r="G689">
        <v>61194100</v>
      </c>
    </row>
    <row r="690" spans="1:7" x14ac:dyDescent="0.3">
      <c r="A690" s="1">
        <v>42591</v>
      </c>
      <c r="B690">
        <v>591.03802499999995</v>
      </c>
      <c r="C690">
        <v>591.091003</v>
      </c>
      <c r="D690">
        <v>584.79303000000004</v>
      </c>
      <c r="E690">
        <v>587.80102499999998</v>
      </c>
      <c r="F690">
        <v>587.80102499999998</v>
      </c>
      <c r="G690">
        <v>92228096</v>
      </c>
    </row>
    <row r="691" spans="1:7" x14ac:dyDescent="0.3">
      <c r="A691" s="1">
        <v>42592</v>
      </c>
      <c r="B691">
        <v>587.64801</v>
      </c>
      <c r="C691">
        <v>599.98400900000001</v>
      </c>
      <c r="D691">
        <v>586.37097200000005</v>
      </c>
      <c r="E691">
        <v>592.103027</v>
      </c>
      <c r="F691">
        <v>592.103027</v>
      </c>
      <c r="G691">
        <v>102905000</v>
      </c>
    </row>
    <row r="692" spans="1:7" x14ac:dyDescent="0.3">
      <c r="A692" s="1">
        <v>42593</v>
      </c>
      <c r="B692">
        <v>592.12402299999997</v>
      </c>
      <c r="C692">
        <v>597.54199200000005</v>
      </c>
      <c r="D692">
        <v>589.11999500000002</v>
      </c>
      <c r="E692">
        <v>589.11999500000002</v>
      </c>
      <c r="F692">
        <v>589.11999500000002</v>
      </c>
      <c r="G692">
        <v>74514400</v>
      </c>
    </row>
    <row r="693" spans="1:7" x14ac:dyDescent="0.3">
      <c r="A693" s="1">
        <v>42594</v>
      </c>
      <c r="B693">
        <v>588.79797399999995</v>
      </c>
      <c r="C693">
        <v>589.90997300000004</v>
      </c>
      <c r="D693">
        <v>583.81097399999999</v>
      </c>
      <c r="E693">
        <v>587.55902100000003</v>
      </c>
      <c r="F693">
        <v>587.55902100000003</v>
      </c>
      <c r="G693">
        <v>69218000</v>
      </c>
    </row>
    <row r="694" spans="1:7" x14ac:dyDescent="0.3">
      <c r="A694" s="1">
        <v>42595</v>
      </c>
      <c r="B694">
        <v>587.35699499999998</v>
      </c>
      <c r="C694">
        <v>589.77398700000003</v>
      </c>
      <c r="D694">
        <v>584.97900400000003</v>
      </c>
      <c r="E694">
        <v>585.58801300000005</v>
      </c>
      <c r="F694">
        <v>585.58801300000005</v>
      </c>
      <c r="G694">
        <v>43563000</v>
      </c>
    </row>
    <row r="695" spans="1:7" x14ac:dyDescent="0.3">
      <c r="A695" s="1">
        <v>42596</v>
      </c>
      <c r="B695">
        <v>585.58898899999997</v>
      </c>
      <c r="C695">
        <v>585.66601600000001</v>
      </c>
      <c r="D695">
        <v>564.78100600000005</v>
      </c>
      <c r="E695">
        <v>570.47302200000001</v>
      </c>
      <c r="F695">
        <v>570.47302200000001</v>
      </c>
      <c r="G695">
        <v>60851100</v>
      </c>
    </row>
    <row r="696" spans="1:7" x14ac:dyDescent="0.3">
      <c r="A696" s="1">
        <v>42597</v>
      </c>
      <c r="B696">
        <v>570.49401899999998</v>
      </c>
      <c r="C696">
        <v>573.580017</v>
      </c>
      <c r="D696">
        <v>563.23999000000003</v>
      </c>
      <c r="E696">
        <v>567.23999000000003</v>
      </c>
      <c r="F696">
        <v>567.23999000000003</v>
      </c>
      <c r="G696">
        <v>57262300</v>
      </c>
    </row>
    <row r="697" spans="1:7" x14ac:dyDescent="0.3">
      <c r="A697" s="1">
        <v>42598</v>
      </c>
      <c r="B697">
        <v>567.24298099999999</v>
      </c>
      <c r="C697">
        <v>581.737976</v>
      </c>
      <c r="D697">
        <v>566.716003</v>
      </c>
      <c r="E697">
        <v>577.43902600000001</v>
      </c>
      <c r="F697">
        <v>577.43902600000001</v>
      </c>
      <c r="G697">
        <v>58405200</v>
      </c>
    </row>
    <row r="698" spans="1:7" x14ac:dyDescent="0.3">
      <c r="A698" s="1">
        <v>42599</v>
      </c>
      <c r="B698">
        <v>577.760986</v>
      </c>
      <c r="C698">
        <v>580.89398200000005</v>
      </c>
      <c r="D698">
        <v>571.42999299999997</v>
      </c>
      <c r="E698">
        <v>573.216003</v>
      </c>
      <c r="F698">
        <v>573.216003</v>
      </c>
      <c r="G698">
        <v>54443000</v>
      </c>
    </row>
    <row r="699" spans="1:7" x14ac:dyDescent="0.3">
      <c r="A699" s="1">
        <v>42600</v>
      </c>
      <c r="B699">
        <v>573.70696999999996</v>
      </c>
      <c r="C699">
        <v>577.79199200000005</v>
      </c>
      <c r="D699">
        <v>573.42999299999997</v>
      </c>
      <c r="E699">
        <v>574.317993</v>
      </c>
      <c r="F699">
        <v>574.317993</v>
      </c>
      <c r="G699">
        <v>59896600</v>
      </c>
    </row>
    <row r="700" spans="1:7" x14ac:dyDescent="0.3">
      <c r="A700" s="1">
        <v>42601</v>
      </c>
      <c r="B700">
        <v>574.33898899999997</v>
      </c>
      <c r="C700">
        <v>578.237976</v>
      </c>
      <c r="D700">
        <v>574.182007</v>
      </c>
      <c r="E700">
        <v>575.63000499999998</v>
      </c>
      <c r="F700">
        <v>575.63000499999998</v>
      </c>
      <c r="G700">
        <v>50631600</v>
      </c>
    </row>
    <row r="701" spans="1:7" x14ac:dyDescent="0.3">
      <c r="A701" s="1">
        <v>42602</v>
      </c>
      <c r="B701">
        <v>576.08398399999999</v>
      </c>
      <c r="C701">
        <v>582.817993</v>
      </c>
      <c r="D701">
        <v>575.45696999999996</v>
      </c>
      <c r="E701">
        <v>581.69702099999995</v>
      </c>
      <c r="F701">
        <v>581.69702099999995</v>
      </c>
      <c r="G701">
        <v>45301400</v>
      </c>
    </row>
    <row r="702" spans="1:7" x14ac:dyDescent="0.3">
      <c r="A702" s="1">
        <v>42603</v>
      </c>
      <c r="B702">
        <v>581.93902600000001</v>
      </c>
      <c r="C702">
        <v>584.15801999999996</v>
      </c>
      <c r="D702">
        <v>580.21801800000003</v>
      </c>
      <c r="E702">
        <v>581.30798300000004</v>
      </c>
      <c r="F702">
        <v>581.30798300000004</v>
      </c>
      <c r="G702">
        <v>38299400</v>
      </c>
    </row>
    <row r="703" spans="1:7" x14ac:dyDescent="0.3">
      <c r="A703" s="1">
        <v>42604</v>
      </c>
      <c r="B703">
        <v>581.31097399999999</v>
      </c>
      <c r="C703">
        <v>588.44799799999998</v>
      </c>
      <c r="D703">
        <v>580.59399399999995</v>
      </c>
      <c r="E703">
        <v>586.75299099999995</v>
      </c>
      <c r="F703">
        <v>586.75299099999995</v>
      </c>
      <c r="G703">
        <v>72844000</v>
      </c>
    </row>
    <row r="704" spans="1:7" x14ac:dyDescent="0.3">
      <c r="A704" s="1">
        <v>42605</v>
      </c>
      <c r="B704">
        <v>586.77099599999997</v>
      </c>
      <c r="C704">
        <v>589.47399900000005</v>
      </c>
      <c r="D704">
        <v>581.63397199999997</v>
      </c>
      <c r="E704">
        <v>583.41497800000002</v>
      </c>
      <c r="F704">
        <v>583.41497800000002</v>
      </c>
      <c r="G704">
        <v>85349200</v>
      </c>
    </row>
    <row r="705" spans="1:7" x14ac:dyDescent="0.3">
      <c r="A705" s="1">
        <v>42606</v>
      </c>
      <c r="B705">
        <v>583.41198699999995</v>
      </c>
      <c r="C705">
        <v>583.59002699999996</v>
      </c>
      <c r="D705">
        <v>579.85497999999995</v>
      </c>
      <c r="E705">
        <v>580.182007</v>
      </c>
      <c r="F705">
        <v>580.182007</v>
      </c>
      <c r="G705">
        <v>56328200</v>
      </c>
    </row>
    <row r="706" spans="1:7" x14ac:dyDescent="0.3">
      <c r="A706" s="1">
        <v>42607</v>
      </c>
      <c r="B706">
        <v>580.17999299999997</v>
      </c>
      <c r="C706">
        <v>580.45098900000005</v>
      </c>
      <c r="D706">
        <v>575.16699200000005</v>
      </c>
      <c r="E706">
        <v>577.760986</v>
      </c>
      <c r="F706">
        <v>577.760986</v>
      </c>
      <c r="G706">
        <v>136130000</v>
      </c>
    </row>
    <row r="707" spans="1:7" x14ac:dyDescent="0.3">
      <c r="A707" s="1">
        <v>42608</v>
      </c>
      <c r="B707">
        <v>577.75299099999995</v>
      </c>
      <c r="C707">
        <v>580.62298599999997</v>
      </c>
      <c r="D707">
        <v>576.85797100000002</v>
      </c>
      <c r="E707">
        <v>579.65100099999995</v>
      </c>
      <c r="F707">
        <v>579.65100099999995</v>
      </c>
      <c r="G707">
        <v>48856800</v>
      </c>
    </row>
    <row r="708" spans="1:7" x14ac:dyDescent="0.3">
      <c r="A708" s="1">
        <v>42609</v>
      </c>
      <c r="B708">
        <v>579.45202600000005</v>
      </c>
      <c r="C708">
        <v>579.84497099999999</v>
      </c>
      <c r="D708">
        <v>568.63000499999998</v>
      </c>
      <c r="E708">
        <v>569.94702099999995</v>
      </c>
      <c r="F708">
        <v>569.94702099999995</v>
      </c>
      <c r="G708">
        <v>59698300</v>
      </c>
    </row>
    <row r="709" spans="1:7" x14ac:dyDescent="0.3">
      <c r="A709" s="1">
        <v>42610</v>
      </c>
      <c r="B709">
        <v>569.830017</v>
      </c>
      <c r="C709">
        <v>574.03802499999995</v>
      </c>
      <c r="D709">
        <v>569.73999000000003</v>
      </c>
      <c r="E709">
        <v>573.91198699999995</v>
      </c>
      <c r="F709">
        <v>573.91198699999995</v>
      </c>
      <c r="G709">
        <v>86301600</v>
      </c>
    </row>
    <row r="710" spans="1:7" x14ac:dyDescent="0.3">
      <c r="A710" s="1">
        <v>42611</v>
      </c>
      <c r="B710">
        <v>574.07098399999995</v>
      </c>
      <c r="C710">
        <v>576.27801499999998</v>
      </c>
      <c r="D710">
        <v>573.46502699999996</v>
      </c>
      <c r="E710">
        <v>574.10699499999998</v>
      </c>
      <c r="F710">
        <v>574.10699499999998</v>
      </c>
      <c r="G710">
        <v>110398000</v>
      </c>
    </row>
    <row r="711" spans="1:7" x14ac:dyDescent="0.3">
      <c r="A711" s="1">
        <v>42612</v>
      </c>
      <c r="B711">
        <v>574.114014</v>
      </c>
      <c r="C711">
        <v>578.35699499999998</v>
      </c>
      <c r="D711">
        <v>574.114014</v>
      </c>
      <c r="E711">
        <v>577.50299099999995</v>
      </c>
      <c r="F711">
        <v>577.50299099999995</v>
      </c>
      <c r="G711">
        <v>70342400</v>
      </c>
    </row>
    <row r="712" spans="1:7" x14ac:dyDescent="0.3">
      <c r="A712" s="1">
        <v>42613</v>
      </c>
      <c r="B712">
        <v>577.591003</v>
      </c>
      <c r="C712">
        <v>577.86102300000005</v>
      </c>
      <c r="D712">
        <v>573.64202899999998</v>
      </c>
      <c r="E712">
        <v>575.47198500000002</v>
      </c>
      <c r="F712">
        <v>575.47198500000002</v>
      </c>
      <c r="G712">
        <v>75840896</v>
      </c>
    </row>
    <row r="713" spans="1:7" x14ac:dyDescent="0.3">
      <c r="A713" s="1">
        <v>42614</v>
      </c>
      <c r="B713">
        <v>575.546021</v>
      </c>
      <c r="C713">
        <v>576.31097399999999</v>
      </c>
      <c r="D713">
        <v>571.81402600000001</v>
      </c>
      <c r="E713">
        <v>572.30297900000005</v>
      </c>
      <c r="F713">
        <v>572.30297900000005</v>
      </c>
      <c r="G713">
        <v>76923400</v>
      </c>
    </row>
    <row r="714" spans="1:7" x14ac:dyDescent="0.3">
      <c r="A714" s="1">
        <v>42615</v>
      </c>
      <c r="B714">
        <v>572.40997300000004</v>
      </c>
      <c r="C714">
        <v>575.64300500000002</v>
      </c>
      <c r="D714">
        <v>570.81097399999999</v>
      </c>
      <c r="E714">
        <v>575.53698699999995</v>
      </c>
      <c r="F714">
        <v>575.53698699999995</v>
      </c>
      <c r="G714">
        <v>79910800</v>
      </c>
    </row>
    <row r="715" spans="1:7" x14ac:dyDescent="0.3">
      <c r="A715" s="1">
        <v>42616</v>
      </c>
      <c r="B715">
        <v>575.55499299999997</v>
      </c>
      <c r="C715">
        <v>599.5</v>
      </c>
      <c r="D715">
        <v>574.05602999999996</v>
      </c>
      <c r="E715">
        <v>598.21197500000005</v>
      </c>
      <c r="F715">
        <v>598.21197500000005</v>
      </c>
      <c r="G715">
        <v>159014000</v>
      </c>
    </row>
    <row r="716" spans="1:7" x14ac:dyDescent="0.3">
      <c r="A716" s="1">
        <v>42617</v>
      </c>
      <c r="B716">
        <v>598.59002699999996</v>
      </c>
      <c r="C716">
        <v>611.83697500000005</v>
      </c>
      <c r="D716">
        <v>596.84802200000001</v>
      </c>
      <c r="E716">
        <v>608.63397199999997</v>
      </c>
      <c r="F716">
        <v>608.63397199999997</v>
      </c>
      <c r="G716">
        <v>97942896</v>
      </c>
    </row>
    <row r="717" spans="1:7" x14ac:dyDescent="0.3">
      <c r="A717" s="1">
        <v>42618</v>
      </c>
      <c r="B717">
        <v>608.98999000000003</v>
      </c>
      <c r="C717">
        <v>609.05499299999997</v>
      </c>
      <c r="D717">
        <v>602.24200399999995</v>
      </c>
      <c r="E717">
        <v>606.59002699999996</v>
      </c>
      <c r="F717">
        <v>606.59002699999996</v>
      </c>
      <c r="G717">
        <v>82446800</v>
      </c>
    </row>
    <row r="718" spans="1:7" x14ac:dyDescent="0.3">
      <c r="A718" s="1">
        <v>42619</v>
      </c>
      <c r="B718">
        <v>606.50598100000002</v>
      </c>
      <c r="C718">
        <v>610.830017</v>
      </c>
      <c r="D718">
        <v>605.091003</v>
      </c>
      <c r="E718">
        <v>610.43597399999999</v>
      </c>
      <c r="F718">
        <v>610.43597399999999</v>
      </c>
      <c r="G718">
        <v>78529104</v>
      </c>
    </row>
    <row r="719" spans="1:7" x14ac:dyDescent="0.3">
      <c r="A719" s="1">
        <v>42620</v>
      </c>
      <c r="B719">
        <v>610.57299799999998</v>
      </c>
      <c r="C719">
        <v>614.544983</v>
      </c>
      <c r="D719">
        <v>608.51300000000003</v>
      </c>
      <c r="E719">
        <v>614.54400599999997</v>
      </c>
      <c r="F719">
        <v>614.54400599999997</v>
      </c>
      <c r="G719">
        <v>75032400</v>
      </c>
    </row>
    <row r="720" spans="1:7" x14ac:dyDescent="0.3">
      <c r="A720" s="1">
        <v>42621</v>
      </c>
      <c r="B720">
        <v>614.63500999999997</v>
      </c>
      <c r="C720">
        <v>628.77002000000005</v>
      </c>
      <c r="D720">
        <v>613.84399399999995</v>
      </c>
      <c r="E720">
        <v>626.31597899999997</v>
      </c>
      <c r="F720">
        <v>626.31597899999997</v>
      </c>
      <c r="G720">
        <v>86713000</v>
      </c>
    </row>
    <row r="721" spans="1:7" x14ac:dyDescent="0.3">
      <c r="A721" s="1">
        <v>42622</v>
      </c>
      <c r="B721">
        <v>626.35199</v>
      </c>
      <c r="C721">
        <v>626.830017</v>
      </c>
      <c r="D721">
        <v>620.26300000000003</v>
      </c>
      <c r="E721">
        <v>622.86102300000005</v>
      </c>
      <c r="F721">
        <v>622.86102300000005</v>
      </c>
      <c r="G721">
        <v>64550200</v>
      </c>
    </row>
    <row r="722" spans="1:7" x14ac:dyDescent="0.3">
      <c r="A722" s="1">
        <v>42623</v>
      </c>
      <c r="B722">
        <v>622.92700200000002</v>
      </c>
      <c r="C722">
        <v>625.09497099999999</v>
      </c>
      <c r="D722">
        <v>622.39502000000005</v>
      </c>
      <c r="E722">
        <v>623.50897199999997</v>
      </c>
      <c r="F722">
        <v>623.50897199999997</v>
      </c>
      <c r="G722">
        <v>45016800</v>
      </c>
    </row>
    <row r="723" spans="1:7" x14ac:dyDescent="0.3">
      <c r="A723" s="1">
        <v>42624</v>
      </c>
      <c r="B723">
        <v>623.42401099999995</v>
      </c>
      <c r="C723">
        <v>628.817993</v>
      </c>
      <c r="D723">
        <v>600.50598100000002</v>
      </c>
      <c r="E723">
        <v>606.71899399999995</v>
      </c>
      <c r="F723">
        <v>606.71899399999995</v>
      </c>
      <c r="G723">
        <v>73610800</v>
      </c>
    </row>
    <row r="724" spans="1:7" x14ac:dyDescent="0.3">
      <c r="A724" s="1">
        <v>42625</v>
      </c>
      <c r="B724">
        <v>607.00500499999998</v>
      </c>
      <c r="C724">
        <v>608.45898399999999</v>
      </c>
      <c r="D724">
        <v>605.41101100000003</v>
      </c>
      <c r="E724">
        <v>608.24298099999999</v>
      </c>
      <c r="F724">
        <v>608.24298099999999</v>
      </c>
      <c r="G724">
        <v>72812304</v>
      </c>
    </row>
    <row r="725" spans="1:7" x14ac:dyDescent="0.3">
      <c r="A725" s="1">
        <v>42626</v>
      </c>
      <c r="B725">
        <v>608.02502400000003</v>
      </c>
      <c r="C725">
        <v>611.192993</v>
      </c>
      <c r="D725">
        <v>606.92498799999998</v>
      </c>
      <c r="E725">
        <v>609.24102800000003</v>
      </c>
      <c r="F725">
        <v>609.24102800000003</v>
      </c>
      <c r="G725">
        <v>86920600</v>
      </c>
    </row>
    <row r="726" spans="1:7" x14ac:dyDescent="0.3">
      <c r="A726" s="1">
        <v>42627</v>
      </c>
      <c r="B726">
        <v>608.841003</v>
      </c>
      <c r="C726">
        <v>611.95202600000005</v>
      </c>
      <c r="D726">
        <v>608.40997300000004</v>
      </c>
      <c r="E726">
        <v>610.68402100000003</v>
      </c>
      <c r="F726">
        <v>610.68402100000003</v>
      </c>
      <c r="G726">
        <v>47877700</v>
      </c>
    </row>
    <row r="727" spans="1:7" x14ac:dyDescent="0.3">
      <c r="A727" s="1">
        <v>42628</v>
      </c>
      <c r="B727">
        <v>610.58801300000005</v>
      </c>
      <c r="C727">
        <v>611.08599900000002</v>
      </c>
      <c r="D727">
        <v>607.15502900000001</v>
      </c>
      <c r="E727">
        <v>607.15502900000001</v>
      </c>
      <c r="F727">
        <v>607.15502900000001</v>
      </c>
      <c r="G727">
        <v>59464600</v>
      </c>
    </row>
    <row r="728" spans="1:7" x14ac:dyDescent="0.3">
      <c r="A728" s="1">
        <v>42629</v>
      </c>
      <c r="B728">
        <v>607.24597200000005</v>
      </c>
      <c r="C728">
        <v>609.260986</v>
      </c>
      <c r="D728">
        <v>606.73498500000005</v>
      </c>
      <c r="E728">
        <v>606.97302200000001</v>
      </c>
      <c r="F728">
        <v>606.97302200000001</v>
      </c>
      <c r="G728">
        <v>64963400</v>
      </c>
    </row>
    <row r="729" spans="1:7" x14ac:dyDescent="0.3">
      <c r="A729" s="1">
        <v>42630</v>
      </c>
      <c r="B729">
        <v>607.21801800000003</v>
      </c>
      <c r="C729">
        <v>607.85998500000005</v>
      </c>
      <c r="D729">
        <v>605.19201699999996</v>
      </c>
      <c r="E729">
        <v>605.98400900000001</v>
      </c>
      <c r="F729">
        <v>605.98400900000001</v>
      </c>
      <c r="G729">
        <v>37140300</v>
      </c>
    </row>
    <row r="730" spans="1:7" x14ac:dyDescent="0.3">
      <c r="A730" s="1">
        <v>42631</v>
      </c>
      <c r="B730">
        <v>606.28301999999996</v>
      </c>
      <c r="C730">
        <v>610.15801999999996</v>
      </c>
      <c r="D730">
        <v>605.85601799999995</v>
      </c>
      <c r="E730">
        <v>609.87402299999997</v>
      </c>
      <c r="F730">
        <v>609.87402299999997</v>
      </c>
      <c r="G730">
        <v>48679400</v>
      </c>
    </row>
    <row r="731" spans="1:7" x14ac:dyDescent="0.3">
      <c r="A731" s="1">
        <v>42632</v>
      </c>
      <c r="B731">
        <v>609.87097200000005</v>
      </c>
      <c r="C731">
        <v>610.932007</v>
      </c>
      <c r="D731">
        <v>608.27002000000005</v>
      </c>
      <c r="E731">
        <v>609.22699</v>
      </c>
      <c r="F731">
        <v>609.22699</v>
      </c>
      <c r="G731">
        <v>54796400</v>
      </c>
    </row>
    <row r="732" spans="1:7" x14ac:dyDescent="0.3">
      <c r="A732" s="1">
        <v>42633</v>
      </c>
      <c r="B732">
        <v>609.25402799999995</v>
      </c>
      <c r="C732">
        <v>609.52502400000003</v>
      </c>
      <c r="D732">
        <v>607.93798800000002</v>
      </c>
      <c r="E732">
        <v>608.31201199999998</v>
      </c>
      <c r="F732">
        <v>608.31201199999998</v>
      </c>
      <c r="G732">
        <v>72710896</v>
      </c>
    </row>
    <row r="733" spans="1:7" x14ac:dyDescent="0.3">
      <c r="A733" s="1">
        <v>42634</v>
      </c>
      <c r="B733">
        <v>603.58801300000005</v>
      </c>
      <c r="C733">
        <v>603.58801300000005</v>
      </c>
      <c r="D733">
        <v>595.88299600000005</v>
      </c>
      <c r="E733">
        <v>597.14898700000003</v>
      </c>
      <c r="F733">
        <v>597.14898700000003</v>
      </c>
      <c r="G733">
        <v>82776200</v>
      </c>
    </row>
    <row r="734" spans="1:7" x14ac:dyDescent="0.3">
      <c r="A734" s="1">
        <v>42635</v>
      </c>
      <c r="B734">
        <v>597.27899200000002</v>
      </c>
      <c r="C734">
        <v>598.48699999999997</v>
      </c>
      <c r="D734">
        <v>596.21301300000005</v>
      </c>
      <c r="E734">
        <v>596.29797399999995</v>
      </c>
      <c r="F734">
        <v>596.29797399999995</v>
      </c>
      <c r="G734">
        <v>67085300</v>
      </c>
    </row>
    <row r="735" spans="1:7" x14ac:dyDescent="0.3">
      <c r="A735" s="1">
        <v>42636</v>
      </c>
      <c r="B735">
        <v>596.19897500000002</v>
      </c>
      <c r="C735">
        <v>603.205017</v>
      </c>
      <c r="D735">
        <v>595.78601100000003</v>
      </c>
      <c r="E735">
        <v>602.84198000000004</v>
      </c>
      <c r="F735">
        <v>602.84198000000004</v>
      </c>
      <c r="G735">
        <v>51067000</v>
      </c>
    </row>
    <row r="736" spans="1:7" x14ac:dyDescent="0.3">
      <c r="A736" s="1">
        <v>42637</v>
      </c>
      <c r="B736">
        <v>602.96099900000002</v>
      </c>
      <c r="C736">
        <v>604.580017</v>
      </c>
      <c r="D736">
        <v>602.044983</v>
      </c>
      <c r="E736">
        <v>602.625</v>
      </c>
      <c r="F736">
        <v>602.625</v>
      </c>
      <c r="G736">
        <v>35359500</v>
      </c>
    </row>
    <row r="737" spans="1:7" x14ac:dyDescent="0.3">
      <c r="A737" s="1">
        <v>42638</v>
      </c>
      <c r="B737">
        <v>602.74902299999997</v>
      </c>
      <c r="C737">
        <v>603.38098100000002</v>
      </c>
      <c r="D737">
        <v>599.71099900000002</v>
      </c>
      <c r="E737">
        <v>600.82598900000005</v>
      </c>
      <c r="F737">
        <v>600.82598900000005</v>
      </c>
      <c r="G737">
        <v>33977800</v>
      </c>
    </row>
    <row r="738" spans="1:7" x14ac:dyDescent="0.3">
      <c r="A738" s="1">
        <v>42639</v>
      </c>
      <c r="B738">
        <v>600.807007</v>
      </c>
      <c r="C738">
        <v>608.14300500000002</v>
      </c>
      <c r="D738">
        <v>600.34899900000005</v>
      </c>
      <c r="E738">
        <v>608.04303000000004</v>
      </c>
      <c r="F738">
        <v>608.04303000000004</v>
      </c>
      <c r="G738">
        <v>59153800</v>
      </c>
    </row>
    <row r="739" spans="1:7" x14ac:dyDescent="0.3">
      <c r="A739" s="1">
        <v>42640</v>
      </c>
      <c r="B739">
        <v>608.021973</v>
      </c>
      <c r="C739">
        <v>608.24798599999997</v>
      </c>
      <c r="D739">
        <v>604.10998500000005</v>
      </c>
      <c r="E739">
        <v>606.16601600000001</v>
      </c>
      <c r="F739">
        <v>606.16601600000001</v>
      </c>
      <c r="G739">
        <v>49422400</v>
      </c>
    </row>
    <row r="740" spans="1:7" x14ac:dyDescent="0.3">
      <c r="A740" s="1">
        <v>42641</v>
      </c>
      <c r="B740">
        <v>606.24298099999999</v>
      </c>
      <c r="C740">
        <v>606.59002699999996</v>
      </c>
      <c r="D740">
        <v>604.60699499999998</v>
      </c>
      <c r="E740">
        <v>604.728027</v>
      </c>
      <c r="F740">
        <v>604.728027</v>
      </c>
      <c r="G740">
        <v>48722600</v>
      </c>
    </row>
    <row r="741" spans="1:7" x14ac:dyDescent="0.3">
      <c r="A741" s="1">
        <v>42642</v>
      </c>
      <c r="B741">
        <v>605.01898200000005</v>
      </c>
      <c r="C741">
        <v>606.82397500000002</v>
      </c>
      <c r="D741">
        <v>604.84802200000001</v>
      </c>
      <c r="E741">
        <v>605.692993</v>
      </c>
      <c r="F741">
        <v>605.692993</v>
      </c>
      <c r="G741">
        <v>55658600</v>
      </c>
    </row>
    <row r="742" spans="1:7" x14ac:dyDescent="0.3">
      <c r="A742" s="1">
        <v>42643</v>
      </c>
      <c r="B742">
        <v>605.71502699999996</v>
      </c>
      <c r="C742">
        <v>609.73498500000005</v>
      </c>
      <c r="D742">
        <v>604.14202899999998</v>
      </c>
      <c r="E742">
        <v>609.73498500000005</v>
      </c>
      <c r="F742">
        <v>609.73498500000005</v>
      </c>
      <c r="G742">
        <v>56122400</v>
      </c>
    </row>
    <row r="743" spans="1:7" x14ac:dyDescent="0.3">
      <c r="A743" s="1">
        <v>42644</v>
      </c>
      <c r="B743">
        <v>609.92901600000005</v>
      </c>
      <c r="C743">
        <v>615.23699999999997</v>
      </c>
      <c r="D743">
        <v>609.92901600000005</v>
      </c>
      <c r="E743">
        <v>613.98297100000002</v>
      </c>
      <c r="F743">
        <v>613.98297100000002</v>
      </c>
      <c r="G743">
        <v>56357000</v>
      </c>
    </row>
    <row r="744" spans="1:7" x14ac:dyDescent="0.3">
      <c r="A744" s="1">
        <v>42645</v>
      </c>
      <c r="B744">
        <v>613.94799799999998</v>
      </c>
      <c r="C744">
        <v>614.00500499999998</v>
      </c>
      <c r="D744">
        <v>609.682007</v>
      </c>
      <c r="E744">
        <v>610.89202899999998</v>
      </c>
      <c r="F744">
        <v>610.89202899999998</v>
      </c>
      <c r="G744">
        <v>39249800</v>
      </c>
    </row>
    <row r="745" spans="1:7" x14ac:dyDescent="0.3">
      <c r="A745" s="1">
        <v>42646</v>
      </c>
      <c r="B745">
        <v>610.96801800000003</v>
      </c>
      <c r="C745">
        <v>612.567993</v>
      </c>
      <c r="D745">
        <v>610.455017</v>
      </c>
      <c r="E745">
        <v>612.13299600000005</v>
      </c>
      <c r="F745">
        <v>612.13299600000005</v>
      </c>
      <c r="G745">
        <v>46798300</v>
      </c>
    </row>
    <row r="746" spans="1:7" x14ac:dyDescent="0.3">
      <c r="A746" s="1">
        <v>42647</v>
      </c>
      <c r="B746">
        <v>612.05200200000002</v>
      </c>
      <c r="C746">
        <v>612.05401600000005</v>
      </c>
      <c r="D746">
        <v>609.47900400000003</v>
      </c>
      <c r="E746">
        <v>610.203979</v>
      </c>
      <c r="F746">
        <v>610.203979</v>
      </c>
      <c r="G746">
        <v>49801600</v>
      </c>
    </row>
    <row r="747" spans="1:7" x14ac:dyDescent="0.3">
      <c r="A747" s="1">
        <v>42648</v>
      </c>
      <c r="B747">
        <v>610.21801800000003</v>
      </c>
      <c r="C747">
        <v>613.81402600000001</v>
      </c>
      <c r="D747">
        <v>609.61700399999995</v>
      </c>
      <c r="E747">
        <v>612.510986</v>
      </c>
      <c r="F747">
        <v>612.510986</v>
      </c>
      <c r="G747">
        <v>68077504</v>
      </c>
    </row>
    <row r="748" spans="1:7" x14ac:dyDescent="0.3">
      <c r="A748" s="1">
        <v>42649</v>
      </c>
      <c r="B748">
        <v>612.46997099999999</v>
      </c>
      <c r="C748">
        <v>613.81897000000004</v>
      </c>
      <c r="D748">
        <v>611.46899399999995</v>
      </c>
      <c r="E748">
        <v>613.02099599999997</v>
      </c>
      <c r="F748">
        <v>613.02099599999997</v>
      </c>
      <c r="G748">
        <v>56812100</v>
      </c>
    </row>
    <row r="749" spans="1:7" x14ac:dyDescent="0.3">
      <c r="A749" s="1">
        <v>42650</v>
      </c>
      <c r="B749">
        <v>612.60797100000002</v>
      </c>
      <c r="C749">
        <v>617.91198699999995</v>
      </c>
      <c r="D749">
        <v>611.82098399999995</v>
      </c>
      <c r="E749">
        <v>617.12097200000005</v>
      </c>
      <c r="F749">
        <v>617.12097200000005</v>
      </c>
      <c r="G749">
        <v>64071400</v>
      </c>
    </row>
    <row r="750" spans="1:7" x14ac:dyDescent="0.3">
      <c r="A750" s="1">
        <v>42651</v>
      </c>
      <c r="B750">
        <v>617.341003</v>
      </c>
      <c r="C750">
        <v>619.84899900000005</v>
      </c>
      <c r="D750">
        <v>617.341003</v>
      </c>
      <c r="E750">
        <v>619.10797100000002</v>
      </c>
      <c r="F750">
        <v>619.10797100000002</v>
      </c>
      <c r="G750">
        <v>42345900</v>
      </c>
    </row>
    <row r="751" spans="1:7" x14ac:dyDescent="0.3">
      <c r="A751" s="1">
        <v>42652</v>
      </c>
      <c r="B751">
        <v>619.17199700000003</v>
      </c>
      <c r="C751">
        <v>619.19799799999998</v>
      </c>
      <c r="D751">
        <v>616.60699499999998</v>
      </c>
      <c r="E751">
        <v>616.75201400000003</v>
      </c>
      <c r="F751">
        <v>616.75201400000003</v>
      </c>
      <c r="G751">
        <v>39243400</v>
      </c>
    </row>
    <row r="752" spans="1:7" x14ac:dyDescent="0.3">
      <c r="A752" s="1">
        <v>42653</v>
      </c>
      <c r="B752">
        <v>616.82202099999995</v>
      </c>
      <c r="C752">
        <v>621.317993</v>
      </c>
      <c r="D752">
        <v>616.19702099999995</v>
      </c>
      <c r="E752">
        <v>618.99401899999998</v>
      </c>
      <c r="F752">
        <v>618.99401899999998</v>
      </c>
      <c r="G752">
        <v>67481104</v>
      </c>
    </row>
    <row r="753" spans="1:7" x14ac:dyDescent="0.3">
      <c r="A753" s="1">
        <v>42654</v>
      </c>
      <c r="B753">
        <v>619.237976</v>
      </c>
      <c r="C753">
        <v>642.080017</v>
      </c>
      <c r="D753">
        <v>618.5</v>
      </c>
      <c r="E753">
        <v>641.07202099999995</v>
      </c>
      <c r="F753">
        <v>641.07202099999995</v>
      </c>
      <c r="G753">
        <v>103590000</v>
      </c>
    </row>
    <row r="754" spans="1:7" x14ac:dyDescent="0.3">
      <c r="A754" s="1">
        <v>42655</v>
      </c>
      <c r="B754">
        <v>640.87097200000005</v>
      </c>
      <c r="C754">
        <v>641.33697500000005</v>
      </c>
      <c r="D754">
        <v>635.96502699999996</v>
      </c>
      <c r="E754">
        <v>636.19201699999996</v>
      </c>
      <c r="F754">
        <v>636.19201699999996</v>
      </c>
      <c r="G754">
        <v>92370200</v>
      </c>
    </row>
    <row r="755" spans="1:7" x14ac:dyDescent="0.3">
      <c r="A755" s="1">
        <v>42656</v>
      </c>
      <c r="B755">
        <v>636.03002900000001</v>
      </c>
      <c r="C755">
        <v>638.83300799999995</v>
      </c>
      <c r="D755">
        <v>635.02899200000002</v>
      </c>
      <c r="E755">
        <v>636.78601100000003</v>
      </c>
      <c r="F755">
        <v>636.78601100000003</v>
      </c>
      <c r="G755">
        <v>61620700</v>
      </c>
    </row>
    <row r="756" spans="1:7" x14ac:dyDescent="0.3">
      <c r="A756" s="1">
        <v>42657</v>
      </c>
      <c r="B756">
        <v>637.00799600000005</v>
      </c>
      <c r="C756">
        <v>641.28497300000004</v>
      </c>
      <c r="D756">
        <v>637.00799600000005</v>
      </c>
      <c r="E756">
        <v>640.37799099999995</v>
      </c>
      <c r="F756">
        <v>640.37799099999995</v>
      </c>
      <c r="G756">
        <v>58144600</v>
      </c>
    </row>
    <row r="757" spans="1:7" x14ac:dyDescent="0.3">
      <c r="A757" s="1">
        <v>42658</v>
      </c>
      <c r="B757">
        <v>640.31097399999999</v>
      </c>
      <c r="C757">
        <v>642.10199</v>
      </c>
      <c r="D757">
        <v>637.39001499999995</v>
      </c>
      <c r="E757">
        <v>638.64599599999997</v>
      </c>
      <c r="F757">
        <v>638.64599599999997</v>
      </c>
      <c r="G757">
        <v>39035400</v>
      </c>
    </row>
    <row r="758" spans="1:7" x14ac:dyDescent="0.3">
      <c r="A758" s="1">
        <v>42659</v>
      </c>
      <c r="B758">
        <v>639.08300799999995</v>
      </c>
      <c r="C758">
        <v>642.89801</v>
      </c>
      <c r="D758">
        <v>638.90100099999995</v>
      </c>
      <c r="E758">
        <v>641.63098100000002</v>
      </c>
      <c r="F758">
        <v>641.63098100000002</v>
      </c>
      <c r="G758">
        <v>40298100</v>
      </c>
    </row>
    <row r="759" spans="1:7" x14ac:dyDescent="0.3">
      <c r="A759" s="1">
        <v>42660</v>
      </c>
      <c r="B759">
        <v>641.817993</v>
      </c>
      <c r="C759">
        <v>642.32800299999997</v>
      </c>
      <c r="D759">
        <v>638.66302499999995</v>
      </c>
      <c r="E759">
        <v>639.192993</v>
      </c>
      <c r="F759">
        <v>639.192993</v>
      </c>
      <c r="G759">
        <v>58063600</v>
      </c>
    </row>
    <row r="760" spans="1:7" x14ac:dyDescent="0.3">
      <c r="A760" s="1">
        <v>42661</v>
      </c>
      <c r="B760">
        <v>639.41101100000003</v>
      </c>
      <c r="C760">
        <v>640.73602300000005</v>
      </c>
      <c r="D760">
        <v>635.99597200000005</v>
      </c>
      <c r="E760">
        <v>637.96002199999998</v>
      </c>
      <c r="F760">
        <v>637.96002199999998</v>
      </c>
      <c r="G760">
        <v>65546700</v>
      </c>
    </row>
    <row r="761" spans="1:7" x14ac:dyDescent="0.3">
      <c r="A761" s="1">
        <v>42662</v>
      </c>
      <c r="B761">
        <v>638.13397199999997</v>
      </c>
      <c r="C761">
        <v>638.87402299999997</v>
      </c>
      <c r="D761">
        <v>628.01300000000003</v>
      </c>
      <c r="E761">
        <v>630.52002000000005</v>
      </c>
      <c r="F761">
        <v>630.52002000000005</v>
      </c>
      <c r="G761">
        <v>69381696</v>
      </c>
    </row>
    <row r="762" spans="1:7" x14ac:dyDescent="0.3">
      <c r="A762" s="1">
        <v>42663</v>
      </c>
      <c r="B762">
        <v>630.66302499999995</v>
      </c>
      <c r="C762">
        <v>631.91699200000005</v>
      </c>
      <c r="D762">
        <v>628.25799600000005</v>
      </c>
      <c r="E762">
        <v>630.85699499999998</v>
      </c>
      <c r="F762">
        <v>630.85699499999998</v>
      </c>
      <c r="G762">
        <v>56957300</v>
      </c>
    </row>
    <row r="763" spans="1:7" x14ac:dyDescent="0.3">
      <c r="A763" s="1">
        <v>42664</v>
      </c>
      <c r="B763">
        <v>630.82501200000002</v>
      </c>
      <c r="C763">
        <v>634.09399399999995</v>
      </c>
      <c r="D763">
        <v>630.69397000000004</v>
      </c>
      <c r="E763">
        <v>632.82800299999997</v>
      </c>
      <c r="F763">
        <v>632.82800299999997</v>
      </c>
      <c r="G763">
        <v>55951000</v>
      </c>
    </row>
    <row r="764" spans="1:7" x14ac:dyDescent="0.3">
      <c r="A764" s="1">
        <v>42665</v>
      </c>
      <c r="B764">
        <v>633.135986</v>
      </c>
      <c r="C764">
        <v>658.19702099999995</v>
      </c>
      <c r="D764">
        <v>632.84997599999997</v>
      </c>
      <c r="E764">
        <v>657.29400599999997</v>
      </c>
      <c r="F764">
        <v>657.29400599999997</v>
      </c>
      <c r="G764">
        <v>78556496</v>
      </c>
    </row>
    <row r="765" spans="1:7" x14ac:dyDescent="0.3">
      <c r="A765" s="1">
        <v>42666</v>
      </c>
      <c r="B765">
        <v>657.62097200000005</v>
      </c>
      <c r="C765">
        <v>661.12902799999995</v>
      </c>
      <c r="D765">
        <v>653.885986</v>
      </c>
      <c r="E765">
        <v>657.07098399999995</v>
      </c>
      <c r="F765">
        <v>657.07098399999995</v>
      </c>
      <c r="G765">
        <v>54474600</v>
      </c>
    </row>
    <row r="766" spans="1:7" x14ac:dyDescent="0.3">
      <c r="A766" s="1">
        <v>42667</v>
      </c>
      <c r="B766">
        <v>657.16101100000003</v>
      </c>
      <c r="C766">
        <v>657.25201400000003</v>
      </c>
      <c r="D766">
        <v>652.59497099999999</v>
      </c>
      <c r="E766">
        <v>653.760986</v>
      </c>
      <c r="F766">
        <v>653.760986</v>
      </c>
      <c r="G766">
        <v>62218200</v>
      </c>
    </row>
    <row r="767" spans="1:7" x14ac:dyDescent="0.3">
      <c r="A767" s="1">
        <v>42668</v>
      </c>
      <c r="B767">
        <v>654.00201400000003</v>
      </c>
      <c r="C767">
        <v>664.42401099999995</v>
      </c>
      <c r="D767">
        <v>653.69799799999998</v>
      </c>
      <c r="E767">
        <v>657.58801300000005</v>
      </c>
      <c r="F767">
        <v>657.58801300000005</v>
      </c>
      <c r="G767">
        <v>90378800</v>
      </c>
    </row>
    <row r="768" spans="1:7" x14ac:dyDescent="0.3">
      <c r="A768" s="1">
        <v>42669</v>
      </c>
      <c r="B768">
        <v>657.67797900000005</v>
      </c>
      <c r="C768">
        <v>679.728027</v>
      </c>
      <c r="D768">
        <v>657.67797900000005</v>
      </c>
      <c r="E768">
        <v>678.30401600000005</v>
      </c>
      <c r="F768">
        <v>678.30401600000005</v>
      </c>
      <c r="G768">
        <v>88877104</v>
      </c>
    </row>
    <row r="769" spans="1:7" x14ac:dyDescent="0.3">
      <c r="A769" s="1">
        <v>42670</v>
      </c>
      <c r="B769">
        <v>678.21398899999997</v>
      </c>
      <c r="C769">
        <v>688.59399399999995</v>
      </c>
      <c r="D769">
        <v>678.03997800000002</v>
      </c>
      <c r="E769">
        <v>688.31298800000002</v>
      </c>
      <c r="F769">
        <v>688.31298800000002</v>
      </c>
      <c r="G769">
        <v>96105296</v>
      </c>
    </row>
    <row r="770" spans="1:7" x14ac:dyDescent="0.3">
      <c r="A770" s="1">
        <v>42671</v>
      </c>
      <c r="B770">
        <v>688</v>
      </c>
      <c r="C770">
        <v>690.44397000000004</v>
      </c>
      <c r="D770">
        <v>684.16198699999995</v>
      </c>
      <c r="E770">
        <v>689.65100099999995</v>
      </c>
      <c r="F770">
        <v>689.65100099999995</v>
      </c>
      <c r="G770">
        <v>81145504</v>
      </c>
    </row>
    <row r="771" spans="1:7" x14ac:dyDescent="0.3">
      <c r="A771" s="1">
        <v>42672</v>
      </c>
      <c r="B771">
        <v>690.28900099999998</v>
      </c>
      <c r="C771">
        <v>720.40197799999999</v>
      </c>
      <c r="D771">
        <v>690.05200200000002</v>
      </c>
      <c r="E771">
        <v>714.47900400000003</v>
      </c>
      <c r="F771">
        <v>714.47900400000003</v>
      </c>
      <c r="G771">
        <v>134760992</v>
      </c>
    </row>
    <row r="772" spans="1:7" x14ac:dyDescent="0.3">
      <c r="A772" s="1">
        <v>42673</v>
      </c>
      <c r="B772">
        <v>714.11798099999999</v>
      </c>
      <c r="C772">
        <v>714.11798099999999</v>
      </c>
      <c r="D772">
        <v>696.47497599999997</v>
      </c>
      <c r="E772">
        <v>701.864014</v>
      </c>
      <c r="F772">
        <v>701.864014</v>
      </c>
      <c r="G772">
        <v>100665000</v>
      </c>
    </row>
    <row r="773" spans="1:7" x14ac:dyDescent="0.3">
      <c r="A773" s="1">
        <v>42674</v>
      </c>
      <c r="B773">
        <v>702.64001499999995</v>
      </c>
      <c r="C773">
        <v>709.28900099999998</v>
      </c>
      <c r="D773">
        <v>691.682007</v>
      </c>
      <c r="E773">
        <v>700.97198500000002</v>
      </c>
      <c r="F773">
        <v>700.97198500000002</v>
      </c>
      <c r="G773">
        <v>97064400</v>
      </c>
    </row>
    <row r="774" spans="1:7" x14ac:dyDescent="0.3">
      <c r="A774" s="1">
        <v>42675</v>
      </c>
      <c r="B774">
        <v>701.33697500000005</v>
      </c>
      <c r="C774">
        <v>736.45202600000005</v>
      </c>
      <c r="D774">
        <v>701.33697500000005</v>
      </c>
      <c r="E774">
        <v>729.79303000000004</v>
      </c>
      <c r="F774">
        <v>729.79303000000004</v>
      </c>
      <c r="G774">
        <v>130527000</v>
      </c>
    </row>
    <row r="775" spans="1:7" x14ac:dyDescent="0.3">
      <c r="A775" s="1">
        <v>42676</v>
      </c>
      <c r="B775">
        <v>730.06597899999997</v>
      </c>
      <c r="C775">
        <v>740.828979</v>
      </c>
      <c r="D775">
        <v>722.34899900000005</v>
      </c>
      <c r="E775">
        <v>740.828979</v>
      </c>
      <c r="F775">
        <v>740.828979</v>
      </c>
      <c r="G775">
        <v>84865200</v>
      </c>
    </row>
    <row r="776" spans="1:7" x14ac:dyDescent="0.3">
      <c r="A776" s="1">
        <v>42677</v>
      </c>
      <c r="B776">
        <v>742.34600799999998</v>
      </c>
      <c r="C776">
        <v>745.77301</v>
      </c>
      <c r="D776">
        <v>678.15600600000005</v>
      </c>
      <c r="E776">
        <v>688.70001200000002</v>
      </c>
      <c r="F776">
        <v>688.70001200000002</v>
      </c>
      <c r="G776">
        <v>172808000</v>
      </c>
    </row>
    <row r="777" spans="1:7" x14ac:dyDescent="0.3">
      <c r="A777" s="1">
        <v>42678</v>
      </c>
      <c r="B777">
        <v>689.12402299999997</v>
      </c>
      <c r="C777">
        <v>706.92999299999997</v>
      </c>
      <c r="D777">
        <v>685.56298800000002</v>
      </c>
      <c r="E777">
        <v>703.23498500000005</v>
      </c>
      <c r="F777">
        <v>703.23498500000005</v>
      </c>
      <c r="G777">
        <v>99907696</v>
      </c>
    </row>
    <row r="778" spans="1:7" x14ac:dyDescent="0.3">
      <c r="A778" s="1">
        <v>42679</v>
      </c>
      <c r="B778">
        <v>703.52502400000003</v>
      </c>
      <c r="C778">
        <v>707.51000999999997</v>
      </c>
      <c r="D778">
        <v>697.739014</v>
      </c>
      <c r="E778">
        <v>703.41803000000004</v>
      </c>
      <c r="F778">
        <v>703.41803000000004</v>
      </c>
      <c r="G778">
        <v>53752300</v>
      </c>
    </row>
    <row r="779" spans="1:7" x14ac:dyDescent="0.3">
      <c r="A779" s="1">
        <v>42680</v>
      </c>
      <c r="B779">
        <v>703.81201199999998</v>
      </c>
      <c r="C779">
        <v>714.25799600000005</v>
      </c>
      <c r="D779">
        <v>699.55999799999995</v>
      </c>
      <c r="E779">
        <v>711.521973</v>
      </c>
      <c r="F779">
        <v>711.521973</v>
      </c>
      <c r="G779">
        <v>59902200</v>
      </c>
    </row>
    <row r="780" spans="1:7" x14ac:dyDescent="0.3">
      <c r="A780" s="1">
        <v>42681</v>
      </c>
      <c r="B780">
        <v>710.73602300000005</v>
      </c>
      <c r="C780">
        <v>710.73602300000005</v>
      </c>
      <c r="D780">
        <v>699.90301499999998</v>
      </c>
      <c r="E780">
        <v>703.13098100000002</v>
      </c>
      <c r="F780">
        <v>703.13098100000002</v>
      </c>
      <c r="G780">
        <v>65047100</v>
      </c>
    </row>
    <row r="781" spans="1:7" x14ac:dyDescent="0.3">
      <c r="A781" s="1">
        <v>42682</v>
      </c>
      <c r="B781">
        <v>703.08898899999997</v>
      </c>
      <c r="C781">
        <v>712.98699999999997</v>
      </c>
      <c r="D781">
        <v>702.39001499999995</v>
      </c>
      <c r="E781">
        <v>709.84802200000001</v>
      </c>
      <c r="F781">
        <v>709.84802200000001</v>
      </c>
      <c r="G781">
        <v>79660800</v>
      </c>
    </row>
    <row r="782" spans="1:7" x14ac:dyDescent="0.3">
      <c r="A782" s="1">
        <v>42683</v>
      </c>
      <c r="B782">
        <v>709.82501200000002</v>
      </c>
      <c r="C782">
        <v>740.046021</v>
      </c>
      <c r="D782">
        <v>708.60998500000005</v>
      </c>
      <c r="E782">
        <v>723.27301</v>
      </c>
      <c r="F782">
        <v>723.27301</v>
      </c>
      <c r="G782">
        <v>132429000</v>
      </c>
    </row>
    <row r="783" spans="1:7" x14ac:dyDescent="0.3">
      <c r="A783" s="1">
        <v>42684</v>
      </c>
      <c r="B783">
        <v>722.84399399999995</v>
      </c>
      <c r="C783">
        <v>723.01800500000002</v>
      </c>
      <c r="D783">
        <v>711.21002199999998</v>
      </c>
      <c r="E783">
        <v>715.533997</v>
      </c>
      <c r="F783">
        <v>715.533997</v>
      </c>
      <c r="G783">
        <v>68807800</v>
      </c>
    </row>
    <row r="784" spans="1:7" x14ac:dyDescent="0.3">
      <c r="A784" s="1">
        <v>42685</v>
      </c>
      <c r="B784">
        <v>715.55499299999997</v>
      </c>
      <c r="C784">
        <v>718.317993</v>
      </c>
      <c r="D784">
        <v>714.40997300000004</v>
      </c>
      <c r="E784">
        <v>716.41101100000003</v>
      </c>
      <c r="F784">
        <v>716.41101100000003</v>
      </c>
      <c r="G784">
        <v>63119700</v>
      </c>
    </row>
    <row r="785" spans="1:7" x14ac:dyDescent="0.3">
      <c r="A785" s="1">
        <v>42686</v>
      </c>
      <c r="B785">
        <v>716.75201400000003</v>
      </c>
      <c r="C785">
        <v>717.14801</v>
      </c>
      <c r="D785">
        <v>704.03497300000004</v>
      </c>
      <c r="E785">
        <v>705.05401600000005</v>
      </c>
      <c r="F785">
        <v>705.05401600000005</v>
      </c>
      <c r="G785">
        <v>64622500</v>
      </c>
    </row>
    <row r="786" spans="1:7" x14ac:dyDescent="0.3">
      <c r="A786" s="1">
        <v>42687</v>
      </c>
      <c r="B786">
        <v>705.19598399999995</v>
      </c>
      <c r="C786">
        <v>705.25701900000001</v>
      </c>
      <c r="D786">
        <v>687.31500200000005</v>
      </c>
      <c r="E786">
        <v>702.03100600000005</v>
      </c>
      <c r="F786">
        <v>702.03100600000005</v>
      </c>
      <c r="G786">
        <v>80318096</v>
      </c>
    </row>
    <row r="787" spans="1:7" x14ac:dyDescent="0.3">
      <c r="A787" s="1">
        <v>42688</v>
      </c>
      <c r="B787">
        <v>701.99700900000005</v>
      </c>
      <c r="C787">
        <v>706.283997</v>
      </c>
      <c r="D787">
        <v>699.80798300000004</v>
      </c>
      <c r="E787">
        <v>705.02099599999997</v>
      </c>
      <c r="F787">
        <v>705.02099599999997</v>
      </c>
      <c r="G787">
        <v>62993000</v>
      </c>
    </row>
    <row r="788" spans="1:7" x14ac:dyDescent="0.3">
      <c r="A788" s="1">
        <v>42689</v>
      </c>
      <c r="B788">
        <v>705.79400599999997</v>
      </c>
      <c r="C788">
        <v>715.71801800000003</v>
      </c>
      <c r="D788">
        <v>705.26000999999997</v>
      </c>
      <c r="E788">
        <v>711.61901899999998</v>
      </c>
      <c r="F788">
        <v>711.61901899999998</v>
      </c>
      <c r="G788">
        <v>72038496</v>
      </c>
    </row>
    <row r="789" spans="1:7" x14ac:dyDescent="0.3">
      <c r="A789" s="1">
        <v>42690</v>
      </c>
      <c r="B789">
        <v>711.16699200000005</v>
      </c>
      <c r="C789">
        <v>747.61499000000003</v>
      </c>
      <c r="D789">
        <v>709.03900099999998</v>
      </c>
      <c r="E789">
        <v>744.19799799999998</v>
      </c>
      <c r="F789">
        <v>744.19799799999998</v>
      </c>
      <c r="G789">
        <v>141294000</v>
      </c>
    </row>
    <row r="790" spans="1:7" x14ac:dyDescent="0.3">
      <c r="A790" s="1">
        <v>42691</v>
      </c>
      <c r="B790">
        <v>744.87597700000003</v>
      </c>
      <c r="C790">
        <v>755.64502000000005</v>
      </c>
      <c r="D790">
        <v>739.510986</v>
      </c>
      <c r="E790">
        <v>740.97699</v>
      </c>
      <c r="F790">
        <v>740.97699</v>
      </c>
      <c r="G790">
        <v>108579000</v>
      </c>
    </row>
    <row r="791" spans="1:7" x14ac:dyDescent="0.3">
      <c r="A791" s="1">
        <v>42692</v>
      </c>
      <c r="B791">
        <v>740.705017</v>
      </c>
      <c r="C791">
        <v>752.88201900000001</v>
      </c>
      <c r="D791">
        <v>736.89001499999995</v>
      </c>
      <c r="E791">
        <v>751.58502199999998</v>
      </c>
      <c r="F791">
        <v>751.58502199999998</v>
      </c>
      <c r="G791">
        <v>87363104</v>
      </c>
    </row>
    <row r="792" spans="1:7" x14ac:dyDescent="0.3">
      <c r="A792" s="1">
        <v>42693</v>
      </c>
      <c r="B792">
        <v>751.83300799999995</v>
      </c>
      <c r="C792">
        <v>756.23699999999997</v>
      </c>
      <c r="D792">
        <v>744.46698000000004</v>
      </c>
      <c r="E792">
        <v>751.61602800000003</v>
      </c>
      <c r="F792">
        <v>751.61602800000003</v>
      </c>
      <c r="G792">
        <v>110608000</v>
      </c>
    </row>
    <row r="793" spans="1:7" x14ac:dyDescent="0.3">
      <c r="A793" s="1">
        <v>42694</v>
      </c>
      <c r="B793">
        <v>751.87902799999995</v>
      </c>
      <c r="C793">
        <v>755.47997999999995</v>
      </c>
      <c r="D793">
        <v>717.94397000000004</v>
      </c>
      <c r="E793">
        <v>731.02600099999995</v>
      </c>
      <c r="F793">
        <v>731.02600099999995</v>
      </c>
      <c r="G793">
        <v>154116000</v>
      </c>
    </row>
    <row r="794" spans="1:7" x14ac:dyDescent="0.3">
      <c r="A794" s="1">
        <v>42695</v>
      </c>
      <c r="B794">
        <v>731.26501499999995</v>
      </c>
      <c r="C794">
        <v>741.72198500000002</v>
      </c>
      <c r="D794">
        <v>730.51000999999997</v>
      </c>
      <c r="E794">
        <v>739.24798599999997</v>
      </c>
      <c r="F794">
        <v>739.24798599999997</v>
      </c>
      <c r="G794">
        <v>60802400</v>
      </c>
    </row>
    <row r="795" spans="1:7" x14ac:dyDescent="0.3">
      <c r="A795" s="1">
        <v>42696</v>
      </c>
      <c r="B795">
        <v>739.64300500000002</v>
      </c>
      <c r="C795">
        <v>753.86999500000002</v>
      </c>
      <c r="D795">
        <v>736.52697799999999</v>
      </c>
      <c r="E795">
        <v>751.34698500000002</v>
      </c>
      <c r="F795">
        <v>751.34698500000002</v>
      </c>
      <c r="G795">
        <v>129906000</v>
      </c>
    </row>
    <row r="796" spans="1:7" x14ac:dyDescent="0.3">
      <c r="A796" s="1">
        <v>42697</v>
      </c>
      <c r="B796">
        <v>751.74102800000003</v>
      </c>
      <c r="C796">
        <v>752.25</v>
      </c>
      <c r="D796">
        <v>738.92401099999995</v>
      </c>
      <c r="E796">
        <v>744.59399399999995</v>
      </c>
      <c r="F796">
        <v>744.59399399999995</v>
      </c>
      <c r="G796">
        <v>76543800</v>
      </c>
    </row>
    <row r="797" spans="1:7" x14ac:dyDescent="0.3">
      <c r="A797" s="1">
        <v>42698</v>
      </c>
      <c r="B797">
        <v>744.61999500000002</v>
      </c>
      <c r="C797">
        <v>746.83196999999996</v>
      </c>
      <c r="D797">
        <v>733.48999000000003</v>
      </c>
      <c r="E797">
        <v>740.28900099999998</v>
      </c>
      <c r="F797">
        <v>740.28900099999998</v>
      </c>
      <c r="G797">
        <v>85919296</v>
      </c>
    </row>
    <row r="798" spans="1:7" x14ac:dyDescent="0.3">
      <c r="A798" s="1">
        <v>42699</v>
      </c>
      <c r="B798">
        <v>740.44201699999996</v>
      </c>
      <c r="C798">
        <v>741.64898700000003</v>
      </c>
      <c r="D798">
        <v>734.591003</v>
      </c>
      <c r="E798">
        <v>741.64898700000003</v>
      </c>
      <c r="F798">
        <v>741.64898700000003</v>
      </c>
      <c r="G798">
        <v>67807600</v>
      </c>
    </row>
    <row r="799" spans="1:7" x14ac:dyDescent="0.3">
      <c r="A799" s="1">
        <v>42700</v>
      </c>
      <c r="B799">
        <v>741.510986</v>
      </c>
      <c r="C799">
        <v>742.21398899999997</v>
      </c>
      <c r="D799">
        <v>729.625</v>
      </c>
      <c r="E799">
        <v>735.38201900000001</v>
      </c>
      <c r="F799">
        <v>735.38201900000001</v>
      </c>
      <c r="G799">
        <v>54962700</v>
      </c>
    </row>
    <row r="800" spans="1:7" x14ac:dyDescent="0.3">
      <c r="A800" s="1">
        <v>42701</v>
      </c>
      <c r="B800">
        <v>735.43701199999998</v>
      </c>
      <c r="C800">
        <v>739.01800500000002</v>
      </c>
      <c r="D800">
        <v>731.08502199999998</v>
      </c>
      <c r="E800">
        <v>732.03497300000004</v>
      </c>
      <c r="F800">
        <v>732.03497300000004</v>
      </c>
      <c r="G800">
        <v>52601800</v>
      </c>
    </row>
    <row r="801" spans="1:7" x14ac:dyDescent="0.3">
      <c r="A801" s="1">
        <v>42702</v>
      </c>
      <c r="B801">
        <v>732.48400900000001</v>
      </c>
      <c r="C801">
        <v>738.00598100000002</v>
      </c>
      <c r="D801">
        <v>732.48400900000001</v>
      </c>
      <c r="E801">
        <v>735.81298800000002</v>
      </c>
      <c r="F801">
        <v>735.81298800000002</v>
      </c>
      <c r="G801">
        <v>61888600</v>
      </c>
    </row>
    <row r="802" spans="1:7" x14ac:dyDescent="0.3">
      <c r="A802" s="1">
        <v>42703</v>
      </c>
      <c r="B802">
        <v>736.328979</v>
      </c>
      <c r="C802">
        <v>737.47100799999998</v>
      </c>
      <c r="D802">
        <v>734.55902100000003</v>
      </c>
      <c r="E802">
        <v>735.60400400000003</v>
      </c>
      <c r="F802">
        <v>735.60400400000003</v>
      </c>
      <c r="G802">
        <v>68511104</v>
      </c>
    </row>
    <row r="803" spans="1:7" x14ac:dyDescent="0.3">
      <c r="A803" s="1">
        <v>42704</v>
      </c>
      <c r="B803">
        <v>736.283997</v>
      </c>
      <c r="C803">
        <v>747.92901600000005</v>
      </c>
      <c r="D803">
        <v>736.26501499999995</v>
      </c>
      <c r="E803">
        <v>745.69097899999997</v>
      </c>
      <c r="F803">
        <v>745.69097899999997</v>
      </c>
      <c r="G803">
        <v>84070800</v>
      </c>
    </row>
    <row r="804" spans="1:7" x14ac:dyDescent="0.3">
      <c r="A804" s="1">
        <v>42705</v>
      </c>
      <c r="B804">
        <v>746.046021</v>
      </c>
      <c r="C804">
        <v>758.27502400000003</v>
      </c>
      <c r="D804">
        <v>746.046021</v>
      </c>
      <c r="E804">
        <v>756.77398700000003</v>
      </c>
      <c r="F804">
        <v>756.77398700000003</v>
      </c>
      <c r="G804">
        <v>80461904</v>
      </c>
    </row>
    <row r="805" spans="1:7" x14ac:dyDescent="0.3">
      <c r="A805" s="1">
        <v>42706</v>
      </c>
      <c r="B805">
        <v>757.544983</v>
      </c>
      <c r="C805">
        <v>781.296021</v>
      </c>
      <c r="D805">
        <v>757.544983</v>
      </c>
      <c r="E805">
        <v>777.94397000000004</v>
      </c>
      <c r="F805">
        <v>777.94397000000004</v>
      </c>
      <c r="G805">
        <v>127605000</v>
      </c>
    </row>
    <row r="806" spans="1:7" x14ac:dyDescent="0.3">
      <c r="A806" s="1">
        <v>42707</v>
      </c>
      <c r="B806">
        <v>778.24798599999997</v>
      </c>
      <c r="C806">
        <v>778.24798599999997</v>
      </c>
      <c r="D806">
        <v>764.85601799999995</v>
      </c>
      <c r="E806">
        <v>771.15502900000001</v>
      </c>
      <c r="F806">
        <v>771.15502900000001</v>
      </c>
      <c r="G806">
        <v>69547296</v>
      </c>
    </row>
    <row r="807" spans="1:7" x14ac:dyDescent="0.3">
      <c r="A807" s="1">
        <v>42708</v>
      </c>
      <c r="B807">
        <v>771.63800000000003</v>
      </c>
      <c r="C807">
        <v>773.87200900000005</v>
      </c>
      <c r="D807">
        <v>768.16101100000003</v>
      </c>
      <c r="E807">
        <v>773.87200900000005</v>
      </c>
      <c r="F807">
        <v>773.87200900000005</v>
      </c>
      <c r="G807">
        <v>60557900</v>
      </c>
    </row>
    <row r="808" spans="1:7" x14ac:dyDescent="0.3">
      <c r="A808" s="1">
        <v>42709</v>
      </c>
      <c r="B808">
        <v>773.39398200000005</v>
      </c>
      <c r="C808">
        <v>773.46801800000003</v>
      </c>
      <c r="D808">
        <v>751.71301300000005</v>
      </c>
      <c r="E808">
        <v>758.70001200000002</v>
      </c>
      <c r="F808">
        <v>758.70001200000002</v>
      </c>
      <c r="G808">
        <v>106363000</v>
      </c>
    </row>
    <row r="809" spans="1:7" x14ac:dyDescent="0.3">
      <c r="A809" s="1">
        <v>42710</v>
      </c>
      <c r="B809">
        <v>758.71997099999999</v>
      </c>
      <c r="C809">
        <v>765.62200900000005</v>
      </c>
      <c r="D809">
        <v>758.71997099999999</v>
      </c>
      <c r="E809">
        <v>764.22399900000005</v>
      </c>
      <c r="F809">
        <v>764.22399900000005</v>
      </c>
      <c r="G809">
        <v>116218000</v>
      </c>
    </row>
    <row r="810" spans="1:7" x14ac:dyDescent="0.3">
      <c r="A810" s="1">
        <v>42711</v>
      </c>
      <c r="B810">
        <v>764.21099900000002</v>
      </c>
      <c r="C810">
        <v>771.54303000000004</v>
      </c>
      <c r="D810">
        <v>759.75</v>
      </c>
      <c r="E810">
        <v>768.13201900000001</v>
      </c>
      <c r="F810">
        <v>768.13201900000001</v>
      </c>
      <c r="G810">
        <v>96426096</v>
      </c>
    </row>
    <row r="811" spans="1:7" x14ac:dyDescent="0.3">
      <c r="A811" s="1">
        <v>42712</v>
      </c>
      <c r="B811">
        <v>768.07598900000005</v>
      </c>
      <c r="C811">
        <v>774.69799799999998</v>
      </c>
      <c r="D811">
        <v>765.94598399999995</v>
      </c>
      <c r="E811">
        <v>770.80999799999995</v>
      </c>
      <c r="F811">
        <v>770.80999799999995</v>
      </c>
      <c r="G811">
        <v>80111904</v>
      </c>
    </row>
    <row r="812" spans="1:7" x14ac:dyDescent="0.3">
      <c r="A812" s="1">
        <v>42713</v>
      </c>
      <c r="B812">
        <v>769.94397000000004</v>
      </c>
      <c r="C812">
        <v>774.52801499999998</v>
      </c>
      <c r="D812">
        <v>769.64898700000003</v>
      </c>
      <c r="E812">
        <v>772.79400599999997</v>
      </c>
      <c r="F812">
        <v>772.79400599999997</v>
      </c>
      <c r="G812">
        <v>68705296</v>
      </c>
    </row>
    <row r="813" spans="1:7" x14ac:dyDescent="0.3">
      <c r="A813" s="1">
        <v>42714</v>
      </c>
      <c r="B813">
        <v>773.02301</v>
      </c>
      <c r="C813">
        <v>777.09198000000004</v>
      </c>
      <c r="D813">
        <v>772.90997300000004</v>
      </c>
      <c r="E813">
        <v>774.65002400000003</v>
      </c>
      <c r="F813">
        <v>774.65002400000003</v>
      </c>
      <c r="G813">
        <v>53843100</v>
      </c>
    </row>
    <row r="814" spans="1:7" x14ac:dyDescent="0.3">
      <c r="A814" s="1">
        <v>42715</v>
      </c>
      <c r="B814">
        <v>774.75201400000003</v>
      </c>
      <c r="C814">
        <v>774.79797399999995</v>
      </c>
      <c r="D814">
        <v>765.41198699999995</v>
      </c>
      <c r="E814">
        <v>769.73101799999995</v>
      </c>
      <c r="F814">
        <v>769.73101799999995</v>
      </c>
      <c r="G814">
        <v>57313400</v>
      </c>
    </row>
    <row r="815" spans="1:7" x14ac:dyDescent="0.3">
      <c r="A815" s="1">
        <v>42716</v>
      </c>
      <c r="B815">
        <v>770.03997800000002</v>
      </c>
      <c r="C815">
        <v>781.92199700000003</v>
      </c>
      <c r="D815">
        <v>770.03997800000002</v>
      </c>
      <c r="E815">
        <v>780.08697500000005</v>
      </c>
      <c r="F815">
        <v>780.08697500000005</v>
      </c>
      <c r="G815">
        <v>76571000</v>
      </c>
    </row>
    <row r="816" spans="1:7" x14ac:dyDescent="0.3">
      <c r="A816" s="1">
        <v>42717</v>
      </c>
      <c r="B816">
        <v>780.646973</v>
      </c>
      <c r="C816">
        <v>788.46002199999998</v>
      </c>
      <c r="D816">
        <v>777.96197500000005</v>
      </c>
      <c r="E816">
        <v>780.55602999999996</v>
      </c>
      <c r="F816">
        <v>780.55602999999996</v>
      </c>
      <c r="G816">
        <v>81645600</v>
      </c>
    </row>
    <row r="817" spans="1:7" x14ac:dyDescent="0.3">
      <c r="A817" s="1">
        <v>42718</v>
      </c>
      <c r="B817">
        <v>780.00500499999998</v>
      </c>
      <c r="C817">
        <v>782.033997</v>
      </c>
      <c r="D817">
        <v>776.83898899999997</v>
      </c>
      <c r="E817">
        <v>781.48101799999995</v>
      </c>
      <c r="F817">
        <v>781.48101799999995</v>
      </c>
      <c r="G817">
        <v>75979000</v>
      </c>
    </row>
    <row r="818" spans="1:7" x14ac:dyDescent="0.3">
      <c r="A818" s="1">
        <v>42719</v>
      </c>
      <c r="B818">
        <v>780.07000700000003</v>
      </c>
      <c r="C818">
        <v>781.43499799999995</v>
      </c>
      <c r="D818">
        <v>777.80200200000002</v>
      </c>
      <c r="E818">
        <v>778.08801300000005</v>
      </c>
      <c r="F818">
        <v>778.08801300000005</v>
      </c>
      <c r="G818">
        <v>81580096</v>
      </c>
    </row>
    <row r="819" spans="1:7" x14ac:dyDescent="0.3">
      <c r="A819" s="1">
        <v>42720</v>
      </c>
      <c r="B819">
        <v>778.96301300000005</v>
      </c>
      <c r="C819">
        <v>785.03198199999997</v>
      </c>
      <c r="D819">
        <v>778.96301300000005</v>
      </c>
      <c r="E819">
        <v>784.90698199999997</v>
      </c>
      <c r="F819">
        <v>784.90698199999997</v>
      </c>
      <c r="G819">
        <v>83608200</v>
      </c>
    </row>
    <row r="820" spans="1:7" x14ac:dyDescent="0.3">
      <c r="A820" s="1">
        <v>42721</v>
      </c>
      <c r="B820">
        <v>785.16601600000001</v>
      </c>
      <c r="C820">
        <v>792.50897199999997</v>
      </c>
      <c r="D820">
        <v>784.864014</v>
      </c>
      <c r="E820">
        <v>790.828979</v>
      </c>
      <c r="F820">
        <v>790.828979</v>
      </c>
      <c r="G820">
        <v>78989800</v>
      </c>
    </row>
    <row r="821" spans="1:7" x14ac:dyDescent="0.3">
      <c r="A821" s="1">
        <v>42722</v>
      </c>
      <c r="B821">
        <v>791.00799600000005</v>
      </c>
      <c r="C821">
        <v>794.73699999999997</v>
      </c>
      <c r="D821">
        <v>788.02600099999995</v>
      </c>
      <c r="E821">
        <v>790.53002900000001</v>
      </c>
      <c r="F821">
        <v>790.53002900000001</v>
      </c>
      <c r="G821">
        <v>60524400</v>
      </c>
    </row>
    <row r="822" spans="1:7" x14ac:dyDescent="0.3">
      <c r="A822" s="1">
        <v>42723</v>
      </c>
      <c r="B822">
        <v>790.69201699999996</v>
      </c>
      <c r="C822">
        <v>793.61102300000005</v>
      </c>
      <c r="D822">
        <v>790.32000700000003</v>
      </c>
      <c r="E822">
        <v>792.71398899999997</v>
      </c>
      <c r="F822">
        <v>792.71398899999997</v>
      </c>
      <c r="G822">
        <v>74886400</v>
      </c>
    </row>
    <row r="823" spans="1:7" x14ac:dyDescent="0.3">
      <c r="A823" s="1">
        <v>42724</v>
      </c>
      <c r="B823">
        <v>792.24700900000005</v>
      </c>
      <c r="C823">
        <v>801.33697500000005</v>
      </c>
      <c r="D823">
        <v>791.49700900000005</v>
      </c>
      <c r="E823">
        <v>800.87597700000003</v>
      </c>
      <c r="F823">
        <v>800.87597700000003</v>
      </c>
      <c r="G823">
        <v>99629296</v>
      </c>
    </row>
    <row r="824" spans="1:7" x14ac:dyDescent="0.3">
      <c r="A824" s="1">
        <v>42725</v>
      </c>
      <c r="B824">
        <v>800.64398200000005</v>
      </c>
      <c r="C824">
        <v>834.28100600000005</v>
      </c>
      <c r="D824">
        <v>799.40502900000001</v>
      </c>
      <c r="E824">
        <v>834.28100600000005</v>
      </c>
      <c r="F824">
        <v>834.28100600000005</v>
      </c>
      <c r="G824">
        <v>155576000</v>
      </c>
    </row>
    <row r="825" spans="1:7" x14ac:dyDescent="0.3">
      <c r="A825" s="1">
        <v>42726</v>
      </c>
      <c r="B825">
        <v>834.17999299999997</v>
      </c>
      <c r="C825">
        <v>875.78198199999997</v>
      </c>
      <c r="D825">
        <v>834.14898700000003</v>
      </c>
      <c r="E825">
        <v>864.53997800000002</v>
      </c>
      <c r="F825">
        <v>864.53997800000002</v>
      </c>
      <c r="G825">
        <v>200027008</v>
      </c>
    </row>
    <row r="826" spans="1:7" x14ac:dyDescent="0.3">
      <c r="A826" s="1">
        <v>42727</v>
      </c>
      <c r="B826">
        <v>864.88800000000003</v>
      </c>
      <c r="C826">
        <v>925.11700399999995</v>
      </c>
      <c r="D826">
        <v>864.67700200000002</v>
      </c>
      <c r="E826">
        <v>921.98400900000001</v>
      </c>
      <c r="F826">
        <v>921.98400900000001</v>
      </c>
      <c r="G826">
        <v>275564000</v>
      </c>
    </row>
    <row r="827" spans="1:7" x14ac:dyDescent="0.3">
      <c r="A827" s="1">
        <v>42728</v>
      </c>
      <c r="B827">
        <v>922.17999299999997</v>
      </c>
      <c r="C827">
        <v>923.47900400000003</v>
      </c>
      <c r="D827">
        <v>886.33502199999998</v>
      </c>
      <c r="E827">
        <v>898.82202099999995</v>
      </c>
      <c r="F827">
        <v>898.82202099999995</v>
      </c>
      <c r="G827">
        <v>137727008</v>
      </c>
    </row>
    <row r="828" spans="1:7" x14ac:dyDescent="0.3">
      <c r="A828" s="1">
        <v>42729</v>
      </c>
      <c r="B828">
        <v>899.65197799999999</v>
      </c>
      <c r="C828">
        <v>899.65197799999999</v>
      </c>
      <c r="D828">
        <v>862.42401099999995</v>
      </c>
      <c r="E828">
        <v>896.18298300000004</v>
      </c>
      <c r="F828">
        <v>896.18298300000004</v>
      </c>
      <c r="G828">
        <v>143664992</v>
      </c>
    </row>
    <row r="829" spans="1:7" x14ac:dyDescent="0.3">
      <c r="A829" s="1">
        <v>42730</v>
      </c>
      <c r="B829">
        <v>896.90502900000001</v>
      </c>
      <c r="C829">
        <v>913.18402100000003</v>
      </c>
      <c r="D829">
        <v>896.89801</v>
      </c>
      <c r="E829">
        <v>907.60998500000005</v>
      </c>
      <c r="F829">
        <v>907.60998500000005</v>
      </c>
      <c r="G829">
        <v>123771000</v>
      </c>
    </row>
    <row r="830" spans="1:7" x14ac:dyDescent="0.3">
      <c r="A830" s="1">
        <v>42731</v>
      </c>
      <c r="B830">
        <v>908.35400400000003</v>
      </c>
      <c r="C830">
        <v>940.04797399999995</v>
      </c>
      <c r="D830">
        <v>904.25500499999998</v>
      </c>
      <c r="E830">
        <v>933.19799799999998</v>
      </c>
      <c r="F830">
        <v>933.19799799999998</v>
      </c>
      <c r="G830">
        <v>167308000</v>
      </c>
    </row>
    <row r="831" spans="1:7" x14ac:dyDescent="0.3">
      <c r="A831" s="1">
        <v>42732</v>
      </c>
      <c r="B831">
        <v>934.83099400000003</v>
      </c>
      <c r="C831">
        <v>975.921021</v>
      </c>
      <c r="D831">
        <v>934.83099400000003</v>
      </c>
      <c r="E831">
        <v>975.921021</v>
      </c>
      <c r="F831">
        <v>975.921021</v>
      </c>
      <c r="G831">
        <v>236630000</v>
      </c>
    </row>
    <row r="832" spans="1:7" x14ac:dyDescent="0.3">
      <c r="A832" s="1">
        <v>42733</v>
      </c>
      <c r="B832">
        <v>975.125</v>
      </c>
      <c r="C832">
        <v>979.396973</v>
      </c>
      <c r="D832">
        <v>954.50299099999995</v>
      </c>
      <c r="E832">
        <v>973.49700900000005</v>
      </c>
      <c r="F832">
        <v>973.49700900000005</v>
      </c>
      <c r="G832">
        <v>199320000</v>
      </c>
    </row>
    <row r="833" spans="1:7" x14ac:dyDescent="0.3">
      <c r="A833" s="1">
        <v>42734</v>
      </c>
      <c r="B833">
        <v>972.53497300000004</v>
      </c>
      <c r="C833">
        <v>972.53497300000004</v>
      </c>
      <c r="D833">
        <v>934.83300799999995</v>
      </c>
      <c r="E833">
        <v>961.237976</v>
      </c>
      <c r="F833">
        <v>961.237976</v>
      </c>
      <c r="G833">
        <v>187474000</v>
      </c>
    </row>
    <row r="834" spans="1:7" x14ac:dyDescent="0.3">
      <c r="A834" s="1">
        <v>42735</v>
      </c>
      <c r="B834">
        <v>960.62701400000003</v>
      </c>
      <c r="C834">
        <v>963.74298099999999</v>
      </c>
      <c r="D834">
        <v>947.23602300000005</v>
      </c>
      <c r="E834">
        <v>963.74298099999999</v>
      </c>
      <c r="F834">
        <v>963.74298099999999</v>
      </c>
      <c r="G834">
        <v>99135104</v>
      </c>
    </row>
    <row r="835" spans="1:7" x14ac:dyDescent="0.3">
      <c r="A835" s="1">
        <v>42736</v>
      </c>
      <c r="B835">
        <v>963.65801999999996</v>
      </c>
      <c r="C835">
        <v>1003.080017</v>
      </c>
      <c r="D835">
        <v>958.69897500000002</v>
      </c>
      <c r="E835">
        <v>998.32501200000002</v>
      </c>
      <c r="F835">
        <v>998.32501200000002</v>
      </c>
      <c r="G835">
        <v>147775008</v>
      </c>
    </row>
    <row r="836" spans="1:7" x14ac:dyDescent="0.3">
      <c r="A836" s="1">
        <v>42737</v>
      </c>
      <c r="B836">
        <v>998.61700399999995</v>
      </c>
      <c r="C836">
        <v>1031.3900149999999</v>
      </c>
      <c r="D836">
        <v>996.70202600000005</v>
      </c>
      <c r="E836">
        <v>1021.75</v>
      </c>
      <c r="F836">
        <v>1021.75</v>
      </c>
      <c r="G836">
        <v>222184992</v>
      </c>
    </row>
    <row r="837" spans="1:7" x14ac:dyDescent="0.3">
      <c r="A837" s="1">
        <v>42738</v>
      </c>
      <c r="B837">
        <v>1021.599976</v>
      </c>
      <c r="C837">
        <v>1044.079956</v>
      </c>
      <c r="D837">
        <v>1021.599976</v>
      </c>
      <c r="E837">
        <v>1043.839966</v>
      </c>
      <c r="F837">
        <v>1043.839966</v>
      </c>
      <c r="G837">
        <v>185168000</v>
      </c>
    </row>
    <row r="838" spans="1:7" x14ac:dyDescent="0.3">
      <c r="A838" s="1">
        <v>42739</v>
      </c>
      <c r="B838">
        <v>1044.400024</v>
      </c>
      <c r="C838">
        <v>1159.420044</v>
      </c>
      <c r="D838">
        <v>1044.400024</v>
      </c>
      <c r="E838">
        <v>1154.7299800000001</v>
      </c>
      <c r="F838">
        <v>1154.7299800000001</v>
      </c>
      <c r="G838">
        <v>344945984</v>
      </c>
    </row>
    <row r="839" spans="1:7" x14ac:dyDescent="0.3">
      <c r="A839" s="1">
        <v>42740</v>
      </c>
      <c r="B839">
        <v>1156.7299800000001</v>
      </c>
      <c r="C839">
        <v>1191.099976</v>
      </c>
      <c r="D839">
        <v>910.41699200000005</v>
      </c>
      <c r="E839">
        <v>1013.380005</v>
      </c>
      <c r="F839">
        <v>1013.380005</v>
      </c>
      <c r="G839">
        <v>510199008</v>
      </c>
    </row>
    <row r="840" spans="1:7" x14ac:dyDescent="0.3">
      <c r="A840" s="1">
        <v>42741</v>
      </c>
      <c r="B840">
        <v>1014.23999</v>
      </c>
      <c r="C840">
        <v>1046.8100589999999</v>
      </c>
      <c r="D840">
        <v>883.94397000000004</v>
      </c>
      <c r="E840">
        <v>902.20098900000005</v>
      </c>
      <c r="F840">
        <v>902.20098900000005</v>
      </c>
      <c r="G840">
        <v>351876000</v>
      </c>
    </row>
    <row r="841" spans="1:7" x14ac:dyDescent="0.3">
      <c r="A841" s="1">
        <v>42742</v>
      </c>
      <c r="B841">
        <v>903.48699999999997</v>
      </c>
      <c r="C841">
        <v>908.58502199999998</v>
      </c>
      <c r="D841">
        <v>823.55602999999996</v>
      </c>
      <c r="E841">
        <v>908.58502199999998</v>
      </c>
      <c r="F841">
        <v>908.58502199999998</v>
      </c>
      <c r="G841">
        <v>279550016</v>
      </c>
    </row>
    <row r="842" spans="1:7" x14ac:dyDescent="0.3">
      <c r="A842" s="1">
        <v>42743</v>
      </c>
      <c r="B842">
        <v>908.17498799999998</v>
      </c>
      <c r="C842">
        <v>942.72399900000005</v>
      </c>
      <c r="D842">
        <v>887.24902299999997</v>
      </c>
      <c r="E842">
        <v>911.19897500000002</v>
      </c>
      <c r="F842">
        <v>911.19897500000002</v>
      </c>
      <c r="G842">
        <v>158715008</v>
      </c>
    </row>
    <row r="843" spans="1:7" x14ac:dyDescent="0.3">
      <c r="A843" s="1">
        <v>42744</v>
      </c>
      <c r="B843">
        <v>913.24401899999998</v>
      </c>
      <c r="C843">
        <v>913.68597399999999</v>
      </c>
      <c r="D843">
        <v>879.807007</v>
      </c>
      <c r="E843">
        <v>902.82800299999997</v>
      </c>
      <c r="F843">
        <v>902.82800299999997</v>
      </c>
      <c r="G843">
        <v>141876992</v>
      </c>
    </row>
    <row r="844" spans="1:7" x14ac:dyDescent="0.3">
      <c r="A844" s="1">
        <v>42745</v>
      </c>
      <c r="B844">
        <v>902.44000200000005</v>
      </c>
      <c r="C844">
        <v>914.87298599999997</v>
      </c>
      <c r="D844">
        <v>901.05999799999995</v>
      </c>
      <c r="E844">
        <v>907.67901600000005</v>
      </c>
      <c r="F844">
        <v>907.67901600000005</v>
      </c>
      <c r="G844">
        <v>115808000</v>
      </c>
    </row>
    <row r="845" spans="1:7" x14ac:dyDescent="0.3">
      <c r="A845" s="1">
        <v>42746</v>
      </c>
      <c r="B845">
        <v>908.11499000000003</v>
      </c>
      <c r="C845">
        <v>919.44799799999998</v>
      </c>
      <c r="D845">
        <v>762.76501499999995</v>
      </c>
      <c r="E845">
        <v>777.75701900000001</v>
      </c>
      <c r="F845">
        <v>777.75701900000001</v>
      </c>
      <c r="G845">
        <v>310928992</v>
      </c>
    </row>
    <row r="846" spans="1:7" x14ac:dyDescent="0.3">
      <c r="A846" s="1">
        <v>42747</v>
      </c>
      <c r="B846">
        <v>775.17797900000005</v>
      </c>
      <c r="C846">
        <v>826.24597200000005</v>
      </c>
      <c r="D846">
        <v>755.75598100000002</v>
      </c>
      <c r="E846">
        <v>804.83398399999999</v>
      </c>
      <c r="F846">
        <v>804.83398399999999</v>
      </c>
      <c r="G846">
        <v>222326000</v>
      </c>
    </row>
    <row r="847" spans="1:7" x14ac:dyDescent="0.3">
      <c r="A847" s="1">
        <v>42748</v>
      </c>
      <c r="B847">
        <v>803.73699999999997</v>
      </c>
      <c r="C847">
        <v>829.00097700000003</v>
      </c>
      <c r="D847">
        <v>780.00299099999995</v>
      </c>
      <c r="E847">
        <v>823.98400900000001</v>
      </c>
      <c r="F847">
        <v>823.98400900000001</v>
      </c>
      <c r="G847">
        <v>168968000</v>
      </c>
    </row>
    <row r="848" spans="1:7" x14ac:dyDescent="0.3">
      <c r="A848" s="1">
        <v>42749</v>
      </c>
      <c r="B848">
        <v>825.14202899999998</v>
      </c>
      <c r="C848">
        <v>835.08502199999998</v>
      </c>
      <c r="D848">
        <v>812.45599400000003</v>
      </c>
      <c r="E848">
        <v>818.41198699999995</v>
      </c>
      <c r="F848">
        <v>818.41198699999995</v>
      </c>
      <c r="G848">
        <v>93063296</v>
      </c>
    </row>
    <row r="849" spans="1:7" x14ac:dyDescent="0.3">
      <c r="A849" s="1">
        <v>42750</v>
      </c>
      <c r="B849">
        <v>818.14202899999998</v>
      </c>
      <c r="C849">
        <v>823.307007</v>
      </c>
      <c r="D849">
        <v>812.87097200000005</v>
      </c>
      <c r="E849">
        <v>821.79797399999995</v>
      </c>
      <c r="F849">
        <v>821.79797399999995</v>
      </c>
      <c r="G849">
        <v>71013600</v>
      </c>
    </row>
    <row r="850" spans="1:7" x14ac:dyDescent="0.3">
      <c r="A850" s="1">
        <v>42751</v>
      </c>
      <c r="B850">
        <v>821.78301999999996</v>
      </c>
      <c r="C850">
        <v>834.53002900000001</v>
      </c>
      <c r="D850">
        <v>820.27099599999997</v>
      </c>
      <c r="E850">
        <v>831.533997</v>
      </c>
      <c r="F850">
        <v>831.533997</v>
      </c>
      <c r="G850">
        <v>82755200</v>
      </c>
    </row>
    <row r="851" spans="1:7" x14ac:dyDescent="0.3">
      <c r="A851" s="1">
        <v>42752</v>
      </c>
      <c r="B851">
        <v>830.94598399999995</v>
      </c>
      <c r="C851">
        <v>910.56097399999999</v>
      </c>
      <c r="D851">
        <v>830.796021</v>
      </c>
      <c r="E851">
        <v>907.93798800000002</v>
      </c>
      <c r="F851">
        <v>907.93798800000002</v>
      </c>
      <c r="G851">
        <v>155095008</v>
      </c>
    </row>
    <row r="852" spans="1:7" x14ac:dyDescent="0.3">
      <c r="A852" s="1">
        <v>42753</v>
      </c>
      <c r="B852">
        <v>909.37298599999997</v>
      </c>
      <c r="C852">
        <v>917.49902299999997</v>
      </c>
      <c r="D852">
        <v>858.30401600000005</v>
      </c>
      <c r="E852">
        <v>886.61798099999999</v>
      </c>
      <c r="F852">
        <v>886.61798099999999</v>
      </c>
      <c r="G852">
        <v>225676992</v>
      </c>
    </row>
    <row r="853" spans="1:7" x14ac:dyDescent="0.3">
      <c r="A853" s="1">
        <v>42754</v>
      </c>
      <c r="B853">
        <v>888.33502199999998</v>
      </c>
      <c r="C853">
        <v>904.614014</v>
      </c>
      <c r="D853">
        <v>884.33801300000005</v>
      </c>
      <c r="E853">
        <v>899.07299799999998</v>
      </c>
      <c r="F853">
        <v>899.07299799999998</v>
      </c>
      <c r="G853">
        <v>105625000</v>
      </c>
    </row>
    <row r="854" spans="1:7" x14ac:dyDescent="0.3">
      <c r="A854" s="1">
        <v>42755</v>
      </c>
      <c r="B854">
        <v>898.17199700000003</v>
      </c>
      <c r="C854">
        <v>899.39801</v>
      </c>
      <c r="D854">
        <v>887.00799600000005</v>
      </c>
      <c r="E854">
        <v>895.02600099999995</v>
      </c>
      <c r="F854">
        <v>895.02600099999995</v>
      </c>
      <c r="G854">
        <v>86728400</v>
      </c>
    </row>
    <row r="855" spans="1:7" x14ac:dyDescent="0.3">
      <c r="A855" s="1">
        <v>42756</v>
      </c>
      <c r="B855">
        <v>895.54901099999995</v>
      </c>
      <c r="C855">
        <v>927.36700399999995</v>
      </c>
      <c r="D855">
        <v>895.53497300000004</v>
      </c>
      <c r="E855">
        <v>921.78900099999998</v>
      </c>
      <c r="F855">
        <v>921.78900099999998</v>
      </c>
      <c r="G855">
        <v>111158000</v>
      </c>
    </row>
    <row r="856" spans="1:7" x14ac:dyDescent="0.3">
      <c r="A856" s="1">
        <v>42757</v>
      </c>
      <c r="B856">
        <v>922.205017</v>
      </c>
      <c r="C856">
        <v>937.52502400000003</v>
      </c>
      <c r="D856">
        <v>897.56402600000001</v>
      </c>
      <c r="E856">
        <v>924.67297399999995</v>
      </c>
      <c r="F856">
        <v>924.67297399999995</v>
      </c>
      <c r="G856">
        <v>116573000</v>
      </c>
    </row>
    <row r="857" spans="1:7" x14ac:dyDescent="0.3">
      <c r="A857" s="1">
        <v>42758</v>
      </c>
      <c r="B857">
        <v>925.49902299999997</v>
      </c>
      <c r="C857">
        <v>928.26599099999999</v>
      </c>
      <c r="D857">
        <v>916.737976</v>
      </c>
      <c r="E857">
        <v>921.012024</v>
      </c>
      <c r="F857">
        <v>921.012024</v>
      </c>
      <c r="G857">
        <v>73588600</v>
      </c>
    </row>
    <row r="858" spans="1:7" x14ac:dyDescent="0.3">
      <c r="A858" s="1">
        <v>42759</v>
      </c>
      <c r="B858">
        <v>910.67700200000002</v>
      </c>
      <c r="C858">
        <v>924.14502000000005</v>
      </c>
      <c r="D858">
        <v>892.28601100000003</v>
      </c>
      <c r="E858">
        <v>892.68701199999998</v>
      </c>
      <c r="F858">
        <v>892.68701199999998</v>
      </c>
      <c r="G858">
        <v>111349000</v>
      </c>
    </row>
    <row r="859" spans="1:7" x14ac:dyDescent="0.3">
      <c r="A859" s="1">
        <v>42760</v>
      </c>
      <c r="B859">
        <v>891.92401099999995</v>
      </c>
      <c r="C859">
        <v>903.25201400000003</v>
      </c>
      <c r="D859">
        <v>891.68701199999998</v>
      </c>
      <c r="E859">
        <v>901.54199200000005</v>
      </c>
      <c r="F859">
        <v>901.54199200000005</v>
      </c>
      <c r="G859">
        <v>120831000</v>
      </c>
    </row>
    <row r="860" spans="1:7" x14ac:dyDescent="0.3">
      <c r="A860" s="1">
        <v>42761</v>
      </c>
      <c r="B860">
        <v>902.39502000000005</v>
      </c>
      <c r="C860">
        <v>919.32598900000005</v>
      </c>
      <c r="D860">
        <v>902.22399900000005</v>
      </c>
      <c r="E860">
        <v>917.58599900000002</v>
      </c>
      <c r="F860">
        <v>917.58599900000002</v>
      </c>
      <c r="G860">
        <v>131958000</v>
      </c>
    </row>
    <row r="861" spans="1:7" x14ac:dyDescent="0.3">
      <c r="A861" s="1">
        <v>42762</v>
      </c>
      <c r="B861">
        <v>918.35900900000001</v>
      </c>
      <c r="C861">
        <v>923.22302200000001</v>
      </c>
      <c r="D861">
        <v>915.84600799999998</v>
      </c>
      <c r="E861">
        <v>919.75</v>
      </c>
      <c r="F861">
        <v>919.75</v>
      </c>
      <c r="G861">
        <v>125594000</v>
      </c>
    </row>
    <row r="862" spans="1:7" x14ac:dyDescent="0.3">
      <c r="A862" s="1">
        <v>42763</v>
      </c>
      <c r="B862">
        <v>919.81097399999999</v>
      </c>
      <c r="C862">
        <v>923.91101100000003</v>
      </c>
      <c r="D862">
        <v>919.81097399999999</v>
      </c>
      <c r="E862">
        <v>921.59002699999996</v>
      </c>
      <c r="F862">
        <v>921.59002699999996</v>
      </c>
      <c r="G862">
        <v>68979600</v>
      </c>
    </row>
    <row r="863" spans="1:7" x14ac:dyDescent="0.3">
      <c r="A863" s="1">
        <v>42764</v>
      </c>
      <c r="B863">
        <v>922.06701699999996</v>
      </c>
      <c r="C863">
        <v>923.41803000000004</v>
      </c>
      <c r="D863">
        <v>919.14801</v>
      </c>
      <c r="E863">
        <v>919.49597200000005</v>
      </c>
      <c r="F863">
        <v>919.49597200000005</v>
      </c>
      <c r="G863">
        <v>60851700</v>
      </c>
    </row>
    <row r="864" spans="1:7" x14ac:dyDescent="0.3">
      <c r="A864" s="1">
        <v>42765</v>
      </c>
      <c r="B864">
        <v>920.15100099999995</v>
      </c>
      <c r="C864">
        <v>923.04797399999995</v>
      </c>
      <c r="D864">
        <v>919.47399900000005</v>
      </c>
      <c r="E864">
        <v>920.38201900000001</v>
      </c>
      <c r="F864">
        <v>920.38201900000001</v>
      </c>
      <c r="G864">
        <v>78227296</v>
      </c>
    </row>
    <row r="865" spans="1:7" x14ac:dyDescent="0.3">
      <c r="A865" s="1">
        <v>42766</v>
      </c>
      <c r="B865">
        <v>920.95898399999999</v>
      </c>
      <c r="C865">
        <v>972.01898200000005</v>
      </c>
      <c r="D865">
        <v>920.95898399999999</v>
      </c>
      <c r="E865">
        <v>970.40301499999998</v>
      </c>
      <c r="F865">
        <v>970.40301499999998</v>
      </c>
      <c r="G865">
        <v>164582000</v>
      </c>
    </row>
    <row r="866" spans="1:7" x14ac:dyDescent="0.3">
      <c r="A866" s="1">
        <v>42767</v>
      </c>
      <c r="B866">
        <v>970.94097899999997</v>
      </c>
      <c r="C866">
        <v>989.114014</v>
      </c>
      <c r="D866">
        <v>970.74200399999995</v>
      </c>
      <c r="E866">
        <v>989.02301</v>
      </c>
      <c r="F866">
        <v>989.02301</v>
      </c>
      <c r="G866">
        <v>150110000</v>
      </c>
    </row>
    <row r="867" spans="1:7" x14ac:dyDescent="0.3">
      <c r="A867" s="1">
        <v>42768</v>
      </c>
      <c r="B867">
        <v>990.00097700000003</v>
      </c>
      <c r="C867">
        <v>1013.52002</v>
      </c>
      <c r="D867">
        <v>983.22100799999998</v>
      </c>
      <c r="E867">
        <v>1011.799988</v>
      </c>
      <c r="F867">
        <v>1011.799988</v>
      </c>
      <c r="G867">
        <v>145820992</v>
      </c>
    </row>
    <row r="868" spans="1:7" x14ac:dyDescent="0.3">
      <c r="A868" s="1">
        <v>42769</v>
      </c>
      <c r="B868">
        <v>1011.460022</v>
      </c>
      <c r="C868">
        <v>1033.869995</v>
      </c>
      <c r="D868">
        <v>1008.789978</v>
      </c>
      <c r="E868">
        <v>1029.910034</v>
      </c>
      <c r="F868">
        <v>1029.910034</v>
      </c>
      <c r="G868">
        <v>201278000</v>
      </c>
    </row>
    <row r="869" spans="1:7" x14ac:dyDescent="0.3">
      <c r="A869" s="1">
        <v>42770</v>
      </c>
      <c r="B869">
        <v>1031.329956</v>
      </c>
      <c r="C869">
        <v>1045.900024</v>
      </c>
      <c r="D869">
        <v>1015.159973</v>
      </c>
      <c r="E869">
        <v>1042.900024</v>
      </c>
      <c r="F869">
        <v>1042.900024</v>
      </c>
      <c r="G869">
        <v>155064000</v>
      </c>
    </row>
    <row r="870" spans="1:7" x14ac:dyDescent="0.3">
      <c r="A870" s="1">
        <v>42771</v>
      </c>
      <c r="B870">
        <v>1043.5200199999999</v>
      </c>
      <c r="C870">
        <v>1043.630005</v>
      </c>
      <c r="D870">
        <v>1022.369995</v>
      </c>
      <c r="E870">
        <v>1027.339966</v>
      </c>
      <c r="F870">
        <v>1027.339966</v>
      </c>
      <c r="G870">
        <v>114208000</v>
      </c>
    </row>
    <row r="871" spans="1:7" x14ac:dyDescent="0.3">
      <c r="A871" s="1">
        <v>42772</v>
      </c>
      <c r="B871">
        <v>1028.400024</v>
      </c>
      <c r="C871">
        <v>1044.6400149999999</v>
      </c>
      <c r="D871">
        <v>1028.160034</v>
      </c>
      <c r="E871">
        <v>1038.150024</v>
      </c>
      <c r="F871">
        <v>1038.150024</v>
      </c>
      <c r="G871">
        <v>111762000</v>
      </c>
    </row>
    <row r="872" spans="1:7" x14ac:dyDescent="0.3">
      <c r="A872" s="1">
        <v>42773</v>
      </c>
      <c r="B872">
        <v>1040.1400149999999</v>
      </c>
      <c r="C872">
        <v>1061.9300539999999</v>
      </c>
      <c r="D872">
        <v>1040.1400149999999</v>
      </c>
      <c r="E872">
        <v>1061.349976</v>
      </c>
      <c r="F872">
        <v>1061.349976</v>
      </c>
      <c r="G872">
        <v>146007008</v>
      </c>
    </row>
    <row r="873" spans="1:7" x14ac:dyDescent="0.3">
      <c r="A873" s="1">
        <v>42774</v>
      </c>
      <c r="B873">
        <v>1062.3199460000001</v>
      </c>
      <c r="C873">
        <v>1078.969971</v>
      </c>
      <c r="D873">
        <v>1037.48999</v>
      </c>
      <c r="E873">
        <v>1063.0699460000001</v>
      </c>
      <c r="F873">
        <v>1063.0699460000001</v>
      </c>
      <c r="G873">
        <v>201855008</v>
      </c>
    </row>
    <row r="874" spans="1:7" x14ac:dyDescent="0.3">
      <c r="A874" s="1">
        <v>42775</v>
      </c>
      <c r="B874">
        <v>1064.6999510000001</v>
      </c>
      <c r="C874">
        <v>1088.98999</v>
      </c>
      <c r="D874">
        <v>953.34399399999995</v>
      </c>
      <c r="E874">
        <v>994.38299600000005</v>
      </c>
      <c r="F874">
        <v>994.38299600000005</v>
      </c>
      <c r="G874">
        <v>407220000</v>
      </c>
    </row>
    <row r="875" spans="1:7" x14ac:dyDescent="0.3">
      <c r="A875" s="1">
        <v>42776</v>
      </c>
      <c r="B875">
        <v>995.63201900000001</v>
      </c>
      <c r="C875">
        <v>998.90502900000001</v>
      </c>
      <c r="D875">
        <v>946.69097899999997</v>
      </c>
      <c r="E875">
        <v>988.67401099999995</v>
      </c>
      <c r="F875">
        <v>988.67401099999995</v>
      </c>
      <c r="G875">
        <v>190452000</v>
      </c>
    </row>
    <row r="876" spans="1:7" x14ac:dyDescent="0.3">
      <c r="A876" s="1">
        <v>42777</v>
      </c>
      <c r="B876">
        <v>988.89801</v>
      </c>
      <c r="C876">
        <v>1009.289978</v>
      </c>
      <c r="D876">
        <v>982.830017</v>
      </c>
      <c r="E876">
        <v>1004.450012</v>
      </c>
      <c r="F876">
        <v>1004.450012</v>
      </c>
      <c r="G876">
        <v>102261000</v>
      </c>
    </row>
    <row r="877" spans="1:7" x14ac:dyDescent="0.3">
      <c r="A877" s="1">
        <v>42778</v>
      </c>
      <c r="B877">
        <v>1003.52002</v>
      </c>
      <c r="C877">
        <v>1004.76001</v>
      </c>
      <c r="D877">
        <v>996.921021</v>
      </c>
      <c r="E877">
        <v>999.18102999999996</v>
      </c>
      <c r="F877">
        <v>999.18102999999996</v>
      </c>
      <c r="G877">
        <v>67530000</v>
      </c>
    </row>
    <row r="878" spans="1:7" x14ac:dyDescent="0.3">
      <c r="A878" s="1">
        <v>42779</v>
      </c>
      <c r="B878">
        <v>998.88500999999997</v>
      </c>
      <c r="C878">
        <v>1002.099976</v>
      </c>
      <c r="D878">
        <v>976.00201400000003</v>
      </c>
      <c r="E878">
        <v>990.64202899999998</v>
      </c>
      <c r="F878">
        <v>990.64202899999998</v>
      </c>
      <c r="G878">
        <v>100607000</v>
      </c>
    </row>
    <row r="879" spans="1:7" x14ac:dyDescent="0.3">
      <c r="A879" s="1">
        <v>42780</v>
      </c>
      <c r="B879">
        <v>991.73498500000005</v>
      </c>
      <c r="C879">
        <v>1011.51001</v>
      </c>
      <c r="D879">
        <v>986.47100799999998</v>
      </c>
      <c r="E879">
        <v>1004.549988</v>
      </c>
      <c r="F879">
        <v>1004.549988</v>
      </c>
      <c r="G879">
        <v>137946000</v>
      </c>
    </row>
    <row r="880" spans="1:7" x14ac:dyDescent="0.3">
      <c r="A880" s="1">
        <v>42781</v>
      </c>
      <c r="B880">
        <v>1006.210022</v>
      </c>
      <c r="C880">
        <v>1008.840027</v>
      </c>
      <c r="D880">
        <v>1001.580017</v>
      </c>
      <c r="E880">
        <v>1007.47998</v>
      </c>
      <c r="F880">
        <v>1007.47998</v>
      </c>
      <c r="G880">
        <v>89759400</v>
      </c>
    </row>
    <row r="881" spans="1:7" x14ac:dyDescent="0.3">
      <c r="A881" s="1">
        <v>42782</v>
      </c>
      <c r="B881">
        <v>1007.650024</v>
      </c>
      <c r="C881">
        <v>1033.369995</v>
      </c>
      <c r="D881">
        <v>1007.650024</v>
      </c>
      <c r="E881">
        <v>1027.4399410000001</v>
      </c>
      <c r="F881">
        <v>1027.4399410000001</v>
      </c>
      <c r="G881">
        <v>122277000</v>
      </c>
    </row>
    <row r="882" spans="1:7" x14ac:dyDescent="0.3">
      <c r="A882" s="1">
        <v>42783</v>
      </c>
      <c r="B882">
        <v>1026.119995</v>
      </c>
      <c r="C882">
        <v>1053.170044</v>
      </c>
      <c r="D882">
        <v>1025.6400149999999</v>
      </c>
      <c r="E882">
        <v>1046.209961</v>
      </c>
      <c r="F882">
        <v>1046.209961</v>
      </c>
      <c r="G882">
        <v>136474000</v>
      </c>
    </row>
    <row r="883" spans="1:7" x14ac:dyDescent="0.3">
      <c r="A883" s="1">
        <v>42784</v>
      </c>
      <c r="B883">
        <v>1049.209961</v>
      </c>
      <c r="C883">
        <v>1061.099976</v>
      </c>
      <c r="D883">
        <v>1046.959961</v>
      </c>
      <c r="E883">
        <v>1054.420044</v>
      </c>
      <c r="F883">
        <v>1054.420044</v>
      </c>
      <c r="G883">
        <v>99073504</v>
      </c>
    </row>
    <row r="884" spans="1:7" x14ac:dyDescent="0.3">
      <c r="A884" s="1">
        <v>42785</v>
      </c>
      <c r="B884">
        <v>1054.76001</v>
      </c>
      <c r="C884">
        <v>1056.8100589999999</v>
      </c>
      <c r="D884">
        <v>1043.459961</v>
      </c>
      <c r="E884">
        <v>1047.869995</v>
      </c>
      <c r="F884">
        <v>1047.869995</v>
      </c>
      <c r="G884">
        <v>77423296</v>
      </c>
    </row>
    <row r="885" spans="1:7" x14ac:dyDescent="0.3">
      <c r="A885" s="1">
        <v>42786</v>
      </c>
      <c r="B885">
        <v>1048.6899410000001</v>
      </c>
      <c r="C885">
        <v>1080.48999</v>
      </c>
      <c r="D885">
        <v>1041.6899410000001</v>
      </c>
      <c r="E885">
        <v>1079.9799800000001</v>
      </c>
      <c r="F885">
        <v>1079.9799800000001</v>
      </c>
      <c r="G885">
        <v>109478000</v>
      </c>
    </row>
    <row r="886" spans="1:7" x14ac:dyDescent="0.3">
      <c r="A886" s="1">
        <v>42787</v>
      </c>
      <c r="B886">
        <v>1079.280029</v>
      </c>
      <c r="C886">
        <v>1117.25</v>
      </c>
      <c r="D886">
        <v>1076.9300539999999</v>
      </c>
      <c r="E886">
        <v>1115.3000489999999</v>
      </c>
      <c r="F886">
        <v>1115.3000489999999</v>
      </c>
      <c r="G886">
        <v>186868992</v>
      </c>
    </row>
    <row r="887" spans="1:7" x14ac:dyDescent="0.3">
      <c r="A887" s="1">
        <v>42788</v>
      </c>
      <c r="B887">
        <v>1114.8000489999999</v>
      </c>
      <c r="C887">
        <v>1125.3900149999999</v>
      </c>
      <c r="D887">
        <v>1100.5500489999999</v>
      </c>
      <c r="E887">
        <v>1117.4399410000001</v>
      </c>
      <c r="F887">
        <v>1117.4399410000001</v>
      </c>
      <c r="G887">
        <v>136100000</v>
      </c>
    </row>
    <row r="888" spans="1:7" x14ac:dyDescent="0.3">
      <c r="A888" s="1">
        <v>42789</v>
      </c>
      <c r="B888">
        <v>1117.2700199999999</v>
      </c>
      <c r="C888">
        <v>1176.619995</v>
      </c>
      <c r="D888">
        <v>1116.959961</v>
      </c>
      <c r="E888">
        <v>1166.719971</v>
      </c>
      <c r="F888">
        <v>1166.719971</v>
      </c>
      <c r="G888">
        <v>189454000</v>
      </c>
    </row>
    <row r="889" spans="1:7" x14ac:dyDescent="0.3">
      <c r="A889" s="1">
        <v>42790</v>
      </c>
      <c r="B889">
        <v>1172.709961</v>
      </c>
      <c r="C889">
        <v>1200.3900149999999</v>
      </c>
      <c r="D889">
        <v>1131.959961</v>
      </c>
      <c r="E889">
        <v>1173.6800539999999</v>
      </c>
      <c r="F889">
        <v>1173.6800539999999</v>
      </c>
      <c r="G889">
        <v>330759008</v>
      </c>
    </row>
    <row r="890" spans="1:7" x14ac:dyDescent="0.3">
      <c r="A890" s="1">
        <v>42791</v>
      </c>
      <c r="B890">
        <v>1170.410034</v>
      </c>
      <c r="C890">
        <v>1174.849976</v>
      </c>
      <c r="D890">
        <v>1124.589966</v>
      </c>
      <c r="E890">
        <v>1143.839966</v>
      </c>
      <c r="F890">
        <v>1143.839966</v>
      </c>
      <c r="G890">
        <v>139960992</v>
      </c>
    </row>
    <row r="891" spans="1:7" x14ac:dyDescent="0.3">
      <c r="A891" s="1">
        <v>42792</v>
      </c>
      <c r="B891">
        <v>1144.2700199999999</v>
      </c>
      <c r="C891">
        <v>1167.469971</v>
      </c>
      <c r="D891">
        <v>1130.1999510000001</v>
      </c>
      <c r="E891">
        <v>1165.1999510000001</v>
      </c>
      <c r="F891">
        <v>1165.1999510000001</v>
      </c>
      <c r="G891">
        <v>116486000</v>
      </c>
    </row>
    <row r="892" spans="1:7" x14ac:dyDescent="0.3">
      <c r="A892" s="1">
        <v>42793</v>
      </c>
      <c r="B892">
        <v>1163.780029</v>
      </c>
      <c r="C892">
        <v>1181.9799800000001</v>
      </c>
      <c r="D892">
        <v>1163.380005</v>
      </c>
      <c r="E892">
        <v>1179.969971</v>
      </c>
      <c r="F892">
        <v>1179.969971</v>
      </c>
      <c r="G892">
        <v>131570000</v>
      </c>
    </row>
    <row r="893" spans="1:7" x14ac:dyDescent="0.3">
      <c r="A893" s="1">
        <v>42794</v>
      </c>
      <c r="B893">
        <v>1180.719971</v>
      </c>
      <c r="C893">
        <v>1193.25</v>
      </c>
      <c r="D893">
        <v>1171.8199460000001</v>
      </c>
      <c r="E893">
        <v>1179.969971</v>
      </c>
      <c r="F893">
        <v>1179.969971</v>
      </c>
      <c r="G893">
        <v>184956000</v>
      </c>
    </row>
    <row r="894" spans="1:7" x14ac:dyDescent="0.3">
      <c r="A894" s="1">
        <v>42795</v>
      </c>
      <c r="B894">
        <v>1180.040039</v>
      </c>
      <c r="C894">
        <v>1222.5</v>
      </c>
      <c r="D894">
        <v>1179.6899410000001</v>
      </c>
      <c r="E894">
        <v>1222.5</v>
      </c>
      <c r="F894">
        <v>1222.5</v>
      </c>
      <c r="G894">
        <v>229056992</v>
      </c>
    </row>
    <row r="895" spans="1:7" x14ac:dyDescent="0.3">
      <c r="A895" s="1">
        <v>42796</v>
      </c>
      <c r="B895">
        <v>1224.6800539999999</v>
      </c>
      <c r="C895">
        <v>1262.130005</v>
      </c>
      <c r="D895">
        <v>1215.619995</v>
      </c>
      <c r="E895">
        <v>1251.01001</v>
      </c>
      <c r="F895">
        <v>1251.01001</v>
      </c>
      <c r="G895">
        <v>368275008</v>
      </c>
    </row>
    <row r="896" spans="1:7" x14ac:dyDescent="0.3">
      <c r="A896" s="1">
        <v>42797</v>
      </c>
      <c r="B896">
        <v>1250.709961</v>
      </c>
      <c r="C896">
        <v>1280.3100589999999</v>
      </c>
      <c r="D896">
        <v>1250.709961</v>
      </c>
      <c r="E896">
        <v>1274.98999</v>
      </c>
      <c r="F896">
        <v>1274.98999</v>
      </c>
      <c r="G896">
        <v>315739008</v>
      </c>
    </row>
    <row r="897" spans="1:7" x14ac:dyDescent="0.3">
      <c r="A897" s="1">
        <v>42798</v>
      </c>
      <c r="B897">
        <v>1277.4300539999999</v>
      </c>
      <c r="C897">
        <v>1279.400024</v>
      </c>
      <c r="D897">
        <v>1230.51001</v>
      </c>
      <c r="E897">
        <v>1255.150024</v>
      </c>
      <c r="F897">
        <v>1255.150024</v>
      </c>
      <c r="G897">
        <v>183270000</v>
      </c>
    </row>
    <row r="898" spans="1:7" x14ac:dyDescent="0.3">
      <c r="A898" s="1">
        <v>42799</v>
      </c>
      <c r="B898">
        <v>1254.290039</v>
      </c>
      <c r="C898">
        <v>1267.290039</v>
      </c>
      <c r="D898">
        <v>1238.0600589999999</v>
      </c>
      <c r="E898">
        <v>1267.119995</v>
      </c>
      <c r="F898">
        <v>1267.119995</v>
      </c>
      <c r="G898">
        <v>134127000</v>
      </c>
    </row>
    <row r="899" spans="1:7" x14ac:dyDescent="0.3">
      <c r="A899" s="1">
        <v>42800</v>
      </c>
      <c r="B899">
        <v>1267.469971</v>
      </c>
      <c r="C899">
        <v>1276</v>
      </c>
      <c r="D899">
        <v>1264.599976</v>
      </c>
      <c r="E899">
        <v>1272.829956</v>
      </c>
      <c r="F899">
        <v>1272.829956</v>
      </c>
      <c r="G899">
        <v>153656992</v>
      </c>
    </row>
    <row r="900" spans="1:7" x14ac:dyDescent="0.3">
      <c r="A900" s="1">
        <v>42801</v>
      </c>
      <c r="B900">
        <v>1273.209961</v>
      </c>
      <c r="C900">
        <v>1275.5500489999999</v>
      </c>
      <c r="D900">
        <v>1204.8000489999999</v>
      </c>
      <c r="E900">
        <v>1223.540039</v>
      </c>
      <c r="F900">
        <v>1223.540039</v>
      </c>
      <c r="G900">
        <v>291256000</v>
      </c>
    </row>
    <row r="901" spans="1:7" x14ac:dyDescent="0.3">
      <c r="A901" s="1">
        <v>42802</v>
      </c>
      <c r="B901">
        <v>1223.2299800000001</v>
      </c>
      <c r="C901">
        <v>1232.160034</v>
      </c>
      <c r="D901">
        <v>1148.079956</v>
      </c>
      <c r="E901">
        <v>1150</v>
      </c>
      <c r="F901">
        <v>1150</v>
      </c>
      <c r="G901">
        <v>332603008</v>
      </c>
    </row>
    <row r="902" spans="1:7" x14ac:dyDescent="0.3">
      <c r="A902" s="1">
        <v>42803</v>
      </c>
      <c r="B902">
        <v>1150.349976</v>
      </c>
      <c r="C902">
        <v>1197.459961</v>
      </c>
      <c r="D902">
        <v>1141.2299800000001</v>
      </c>
      <c r="E902">
        <v>1188.48999</v>
      </c>
      <c r="F902">
        <v>1188.48999</v>
      </c>
      <c r="G902">
        <v>212283008</v>
      </c>
    </row>
    <row r="903" spans="1:7" x14ac:dyDescent="0.3">
      <c r="A903" s="1">
        <v>42804</v>
      </c>
      <c r="B903">
        <v>1189.3599850000001</v>
      </c>
      <c r="C903">
        <v>1270.469971</v>
      </c>
      <c r="D903">
        <v>1077.25</v>
      </c>
      <c r="E903">
        <v>1116.719971</v>
      </c>
      <c r="F903">
        <v>1116.719971</v>
      </c>
      <c r="G903">
        <v>563795968</v>
      </c>
    </row>
    <row r="904" spans="1:7" x14ac:dyDescent="0.3">
      <c r="A904" s="1">
        <v>42805</v>
      </c>
      <c r="B904">
        <v>1116.3199460000001</v>
      </c>
      <c r="C904">
        <v>1193.829956</v>
      </c>
      <c r="D904">
        <v>1116.3199460000001</v>
      </c>
      <c r="E904">
        <v>1175.829956</v>
      </c>
      <c r="F904">
        <v>1175.829956</v>
      </c>
      <c r="G904">
        <v>283320000</v>
      </c>
    </row>
    <row r="905" spans="1:7" x14ac:dyDescent="0.3">
      <c r="A905" s="1">
        <v>42806</v>
      </c>
      <c r="B905">
        <v>1176.619995</v>
      </c>
      <c r="C905">
        <v>1226.9799800000001</v>
      </c>
      <c r="D905">
        <v>1175.3599850000001</v>
      </c>
      <c r="E905">
        <v>1221.380005</v>
      </c>
      <c r="F905">
        <v>1221.380005</v>
      </c>
      <c r="G905">
        <v>227176000</v>
      </c>
    </row>
    <row r="906" spans="1:7" x14ac:dyDescent="0.3">
      <c r="A906" s="1">
        <v>42807</v>
      </c>
      <c r="B906">
        <v>1221.780029</v>
      </c>
      <c r="C906">
        <v>1237.369995</v>
      </c>
      <c r="D906">
        <v>1217.030029</v>
      </c>
      <c r="E906">
        <v>1231.920044</v>
      </c>
      <c r="F906">
        <v>1231.920044</v>
      </c>
      <c r="G906">
        <v>380276992</v>
      </c>
    </row>
    <row r="907" spans="1:7" x14ac:dyDescent="0.3">
      <c r="A907" s="1">
        <v>42808</v>
      </c>
      <c r="B907">
        <v>1232.160034</v>
      </c>
      <c r="C907">
        <v>1244.8100589999999</v>
      </c>
      <c r="D907">
        <v>1220.719971</v>
      </c>
      <c r="E907">
        <v>1240</v>
      </c>
      <c r="F907">
        <v>1240</v>
      </c>
      <c r="G907">
        <v>245306000</v>
      </c>
    </row>
    <row r="908" spans="1:7" x14ac:dyDescent="0.3">
      <c r="A908" s="1">
        <v>42809</v>
      </c>
      <c r="B908">
        <v>1240.160034</v>
      </c>
      <c r="C908">
        <v>1251.6099850000001</v>
      </c>
      <c r="D908">
        <v>1239.75</v>
      </c>
      <c r="E908">
        <v>1249.6099850000001</v>
      </c>
      <c r="F908">
        <v>1249.6099850000001</v>
      </c>
      <c r="G908">
        <v>297804992</v>
      </c>
    </row>
    <row r="909" spans="1:7" x14ac:dyDescent="0.3">
      <c r="A909" s="1">
        <v>42810</v>
      </c>
      <c r="B909">
        <v>1251.329956</v>
      </c>
      <c r="C909">
        <v>1257.9799800000001</v>
      </c>
      <c r="D909">
        <v>1152.4399410000001</v>
      </c>
      <c r="E909">
        <v>1187.8100589999999</v>
      </c>
      <c r="F909">
        <v>1187.8100589999999</v>
      </c>
      <c r="G909">
        <v>638568000</v>
      </c>
    </row>
    <row r="910" spans="1:7" x14ac:dyDescent="0.3">
      <c r="A910" s="1">
        <v>42811</v>
      </c>
      <c r="B910">
        <v>1180.160034</v>
      </c>
      <c r="C910">
        <v>1180.160034</v>
      </c>
      <c r="D910">
        <v>1099.5699460000001</v>
      </c>
      <c r="E910">
        <v>1100.2299800000001</v>
      </c>
      <c r="F910">
        <v>1100.2299800000001</v>
      </c>
      <c r="G910">
        <v>706598976</v>
      </c>
    </row>
    <row r="911" spans="1:7" x14ac:dyDescent="0.3">
      <c r="A911" s="1">
        <v>42812</v>
      </c>
      <c r="B911">
        <v>1099.6899410000001</v>
      </c>
      <c r="C911">
        <v>1114.0699460000001</v>
      </c>
      <c r="D911">
        <v>957.65502900000001</v>
      </c>
      <c r="E911">
        <v>973.817993</v>
      </c>
      <c r="F911">
        <v>973.817993</v>
      </c>
      <c r="G911">
        <v>621302016</v>
      </c>
    </row>
    <row r="912" spans="1:7" x14ac:dyDescent="0.3">
      <c r="A912" s="1">
        <v>42813</v>
      </c>
      <c r="B912">
        <v>976.72997999999995</v>
      </c>
      <c r="C912">
        <v>1069.910034</v>
      </c>
      <c r="D912">
        <v>976.72997999999995</v>
      </c>
      <c r="E912">
        <v>1036.73999</v>
      </c>
      <c r="F912">
        <v>1036.73999</v>
      </c>
      <c r="G912">
        <v>406648000</v>
      </c>
    </row>
    <row r="913" spans="1:7" x14ac:dyDescent="0.3">
      <c r="A913" s="1">
        <v>42814</v>
      </c>
      <c r="B913">
        <v>1037.23999</v>
      </c>
      <c r="C913">
        <v>1063.030029</v>
      </c>
      <c r="D913">
        <v>1036.6800539999999</v>
      </c>
      <c r="E913">
        <v>1054.2299800000001</v>
      </c>
      <c r="F913">
        <v>1054.2299800000001</v>
      </c>
      <c r="G913">
        <v>286529984</v>
      </c>
    </row>
    <row r="914" spans="1:7" x14ac:dyDescent="0.3">
      <c r="A914" s="1">
        <v>42815</v>
      </c>
      <c r="B914">
        <v>1055.3599850000001</v>
      </c>
      <c r="C914">
        <v>1122.4300539999999</v>
      </c>
      <c r="D914">
        <v>1055.3599850000001</v>
      </c>
      <c r="E914">
        <v>1120.540039</v>
      </c>
      <c r="F914">
        <v>1120.540039</v>
      </c>
      <c r="G914">
        <v>337391008</v>
      </c>
    </row>
    <row r="915" spans="1:7" x14ac:dyDescent="0.3">
      <c r="A915" s="1">
        <v>42816</v>
      </c>
      <c r="B915">
        <v>1120.650024</v>
      </c>
      <c r="C915">
        <v>1120.650024</v>
      </c>
      <c r="D915">
        <v>1014.210022</v>
      </c>
      <c r="E915">
        <v>1049.1400149999999</v>
      </c>
      <c r="F915">
        <v>1049.1400149999999</v>
      </c>
      <c r="G915">
        <v>380840992</v>
      </c>
    </row>
    <row r="916" spans="1:7" x14ac:dyDescent="0.3">
      <c r="A916" s="1">
        <v>42817</v>
      </c>
      <c r="B916">
        <v>1050.0500489999999</v>
      </c>
      <c r="C916">
        <v>1058.01001</v>
      </c>
      <c r="D916">
        <v>1028.9300539999999</v>
      </c>
      <c r="E916">
        <v>1038.589966</v>
      </c>
      <c r="F916">
        <v>1038.589966</v>
      </c>
      <c r="G916">
        <v>248540000</v>
      </c>
    </row>
    <row r="917" spans="1:7" x14ac:dyDescent="0.3">
      <c r="A917" s="1">
        <v>42818</v>
      </c>
      <c r="B917">
        <v>1038.4499510000001</v>
      </c>
      <c r="C917">
        <v>1040.469971</v>
      </c>
      <c r="D917">
        <v>934.35797100000002</v>
      </c>
      <c r="E917">
        <v>937.52002000000005</v>
      </c>
      <c r="F917">
        <v>937.52002000000005</v>
      </c>
      <c r="G917">
        <v>491038016</v>
      </c>
    </row>
    <row r="918" spans="1:7" x14ac:dyDescent="0.3">
      <c r="A918" s="1">
        <v>42819</v>
      </c>
      <c r="B918">
        <v>936.53997800000002</v>
      </c>
      <c r="C918">
        <v>975.760986</v>
      </c>
      <c r="D918">
        <v>903.71301300000005</v>
      </c>
      <c r="E918">
        <v>972.77899200000002</v>
      </c>
      <c r="F918">
        <v>972.77899200000002</v>
      </c>
      <c r="G918">
        <v>435803008</v>
      </c>
    </row>
    <row r="919" spans="1:7" x14ac:dyDescent="0.3">
      <c r="A919" s="1">
        <v>42820</v>
      </c>
      <c r="B919">
        <v>974.01501499999995</v>
      </c>
      <c r="C919">
        <v>1007.960022</v>
      </c>
      <c r="D919">
        <v>954.18597399999999</v>
      </c>
      <c r="E919">
        <v>966.72497599999997</v>
      </c>
      <c r="F919">
        <v>966.72497599999997</v>
      </c>
      <c r="G919">
        <v>303668000</v>
      </c>
    </row>
    <row r="920" spans="1:7" x14ac:dyDescent="0.3">
      <c r="A920" s="1">
        <v>42821</v>
      </c>
      <c r="B920">
        <v>972.05499299999997</v>
      </c>
      <c r="C920">
        <v>1046.400024</v>
      </c>
      <c r="D920">
        <v>971.98400900000001</v>
      </c>
      <c r="E920">
        <v>1045.7700199999999</v>
      </c>
      <c r="F920">
        <v>1045.7700199999999</v>
      </c>
      <c r="G920">
        <v>372535008</v>
      </c>
    </row>
    <row r="921" spans="1:7" x14ac:dyDescent="0.3">
      <c r="A921" s="1">
        <v>42822</v>
      </c>
      <c r="B921">
        <v>1044.579956</v>
      </c>
      <c r="C921">
        <v>1064.650024</v>
      </c>
      <c r="D921">
        <v>1027.7299800000001</v>
      </c>
      <c r="E921">
        <v>1047.150024</v>
      </c>
      <c r="F921">
        <v>1047.150024</v>
      </c>
      <c r="G921">
        <v>326332000</v>
      </c>
    </row>
    <row r="922" spans="1:7" x14ac:dyDescent="0.3">
      <c r="A922" s="1">
        <v>42823</v>
      </c>
      <c r="B922">
        <v>1046.079956</v>
      </c>
      <c r="C922">
        <v>1055.130005</v>
      </c>
      <c r="D922">
        <v>1015.880005</v>
      </c>
      <c r="E922">
        <v>1039.969971</v>
      </c>
      <c r="F922">
        <v>1039.969971</v>
      </c>
      <c r="G922">
        <v>298457984</v>
      </c>
    </row>
    <row r="923" spans="1:7" x14ac:dyDescent="0.3">
      <c r="A923" s="1">
        <v>42824</v>
      </c>
      <c r="B923">
        <v>1042.209961</v>
      </c>
      <c r="C923">
        <v>1049.290039</v>
      </c>
      <c r="D923">
        <v>1020.039978</v>
      </c>
      <c r="E923">
        <v>1026.4300539999999</v>
      </c>
      <c r="F923">
        <v>1026.4300539999999</v>
      </c>
      <c r="G923">
        <v>352968992</v>
      </c>
    </row>
    <row r="924" spans="1:7" x14ac:dyDescent="0.3">
      <c r="A924" s="1">
        <v>42825</v>
      </c>
      <c r="B924">
        <v>1026.6400149999999</v>
      </c>
      <c r="C924">
        <v>1074.920044</v>
      </c>
      <c r="D924">
        <v>1026.6400149999999</v>
      </c>
      <c r="E924">
        <v>1071.790039</v>
      </c>
      <c r="F924">
        <v>1071.790039</v>
      </c>
      <c r="G924">
        <v>447287008</v>
      </c>
    </row>
    <row r="925" spans="1:7" x14ac:dyDescent="0.3">
      <c r="A925" s="1">
        <v>42826</v>
      </c>
      <c r="B925">
        <v>1071.709961</v>
      </c>
      <c r="C925">
        <v>1091.719971</v>
      </c>
      <c r="D925">
        <v>1061.089966</v>
      </c>
      <c r="E925">
        <v>1080.5</v>
      </c>
      <c r="F925">
        <v>1080.5</v>
      </c>
      <c r="G925">
        <v>289633984</v>
      </c>
    </row>
    <row r="926" spans="1:7" x14ac:dyDescent="0.3">
      <c r="A926" s="1">
        <v>42827</v>
      </c>
      <c r="B926">
        <v>1080.6099850000001</v>
      </c>
      <c r="C926">
        <v>1107.589966</v>
      </c>
      <c r="D926">
        <v>1075.4499510000001</v>
      </c>
      <c r="E926">
        <v>1102.170044</v>
      </c>
      <c r="F926">
        <v>1102.170044</v>
      </c>
      <c r="G926">
        <v>514187008</v>
      </c>
    </row>
    <row r="927" spans="1:7" x14ac:dyDescent="0.3">
      <c r="A927" s="1">
        <v>42828</v>
      </c>
      <c r="B927">
        <v>1102.9499510000001</v>
      </c>
      <c r="C927">
        <v>1151.73999</v>
      </c>
      <c r="D927">
        <v>1102.9499510000001</v>
      </c>
      <c r="E927">
        <v>1143.8100589999999</v>
      </c>
      <c r="F927">
        <v>1143.8100589999999</v>
      </c>
      <c r="G927">
        <v>580444032</v>
      </c>
    </row>
    <row r="928" spans="1:7" x14ac:dyDescent="0.3">
      <c r="A928" s="1">
        <v>42829</v>
      </c>
      <c r="B928">
        <v>1145.5200199999999</v>
      </c>
      <c r="C928">
        <v>1156.4399410000001</v>
      </c>
      <c r="D928">
        <v>1120.5200199999999</v>
      </c>
      <c r="E928">
        <v>1133.25</v>
      </c>
      <c r="F928">
        <v>1133.25</v>
      </c>
      <c r="G928">
        <v>436310016</v>
      </c>
    </row>
    <row r="929" spans="1:7" x14ac:dyDescent="0.3">
      <c r="A929" s="1">
        <v>42830</v>
      </c>
      <c r="B929">
        <v>1134.1400149999999</v>
      </c>
      <c r="C929">
        <v>1135.089966</v>
      </c>
      <c r="D929">
        <v>1113.630005</v>
      </c>
      <c r="E929">
        <v>1124.780029</v>
      </c>
      <c r="F929">
        <v>1124.780029</v>
      </c>
      <c r="G929">
        <v>414784000</v>
      </c>
    </row>
    <row r="930" spans="1:7" x14ac:dyDescent="0.3">
      <c r="A930" s="1">
        <v>42831</v>
      </c>
      <c r="B930">
        <v>1125.8100589999999</v>
      </c>
      <c r="C930">
        <v>1188.369995</v>
      </c>
      <c r="D930">
        <v>1125.8100589999999</v>
      </c>
      <c r="E930">
        <v>1182.6800539999999</v>
      </c>
      <c r="F930">
        <v>1182.6800539999999</v>
      </c>
      <c r="G930">
        <v>511222016</v>
      </c>
    </row>
    <row r="931" spans="1:7" x14ac:dyDescent="0.3">
      <c r="A931" s="1">
        <v>42832</v>
      </c>
      <c r="B931">
        <v>1178.9399410000001</v>
      </c>
      <c r="C931">
        <v>1186.579956</v>
      </c>
      <c r="D931">
        <v>1163.3900149999999</v>
      </c>
      <c r="E931">
        <v>1176.900024</v>
      </c>
      <c r="F931">
        <v>1176.900024</v>
      </c>
      <c r="G931">
        <v>317022016</v>
      </c>
    </row>
    <row r="932" spans="1:7" x14ac:dyDescent="0.3">
      <c r="A932" s="1">
        <v>42833</v>
      </c>
      <c r="B932">
        <v>1172.650024</v>
      </c>
      <c r="C932">
        <v>1184.9799800000001</v>
      </c>
      <c r="D932">
        <v>1162.579956</v>
      </c>
      <c r="E932">
        <v>1175.9499510000001</v>
      </c>
      <c r="F932">
        <v>1175.9499510000001</v>
      </c>
      <c r="G932">
        <v>209312000</v>
      </c>
    </row>
    <row r="933" spans="1:7" x14ac:dyDescent="0.3">
      <c r="A933" s="1">
        <v>42834</v>
      </c>
      <c r="B933">
        <v>1176.5699460000001</v>
      </c>
      <c r="C933">
        <v>1197.209961</v>
      </c>
      <c r="D933">
        <v>1171.8599850000001</v>
      </c>
      <c r="E933">
        <v>1187.869995</v>
      </c>
      <c r="F933">
        <v>1187.869995</v>
      </c>
      <c r="G933">
        <v>242343008</v>
      </c>
    </row>
    <row r="934" spans="1:7" x14ac:dyDescent="0.3">
      <c r="A934" s="1">
        <v>42835</v>
      </c>
      <c r="B934">
        <v>1187.3000489999999</v>
      </c>
      <c r="C934">
        <v>1190.339966</v>
      </c>
      <c r="D934">
        <v>1179.040039</v>
      </c>
      <c r="E934">
        <v>1187.130005</v>
      </c>
      <c r="F934">
        <v>1187.130005</v>
      </c>
      <c r="G934">
        <v>215883008</v>
      </c>
    </row>
    <row r="935" spans="1:7" x14ac:dyDescent="0.3">
      <c r="A935" s="1">
        <v>42836</v>
      </c>
      <c r="B935">
        <v>1187.459961</v>
      </c>
      <c r="C935">
        <v>1208.0699460000001</v>
      </c>
      <c r="D935">
        <v>1187.459961</v>
      </c>
      <c r="E935">
        <v>1205.01001</v>
      </c>
      <c r="F935">
        <v>1205.01001</v>
      </c>
      <c r="G935">
        <v>216182000</v>
      </c>
    </row>
    <row r="936" spans="1:7" x14ac:dyDescent="0.3">
      <c r="A936" s="1">
        <v>42837</v>
      </c>
      <c r="B936">
        <v>1204.8100589999999</v>
      </c>
      <c r="C936">
        <v>1207.1400149999999</v>
      </c>
      <c r="D936">
        <v>1196.76001</v>
      </c>
      <c r="E936">
        <v>1200.369995</v>
      </c>
      <c r="F936">
        <v>1200.369995</v>
      </c>
      <c r="G936">
        <v>288702016</v>
      </c>
    </row>
    <row r="937" spans="1:7" x14ac:dyDescent="0.3">
      <c r="A937" s="1">
        <v>42838</v>
      </c>
      <c r="B937">
        <v>1201.0200199999999</v>
      </c>
      <c r="C937">
        <v>1205.8900149999999</v>
      </c>
      <c r="D937">
        <v>1156.4399410000001</v>
      </c>
      <c r="E937">
        <v>1169.280029</v>
      </c>
      <c r="F937">
        <v>1169.280029</v>
      </c>
      <c r="G937">
        <v>351968992</v>
      </c>
    </row>
    <row r="938" spans="1:7" x14ac:dyDescent="0.3">
      <c r="A938" s="1">
        <v>42839</v>
      </c>
      <c r="B938">
        <v>1170.329956</v>
      </c>
      <c r="C938">
        <v>1190.8000489999999</v>
      </c>
      <c r="D938">
        <v>1159.790039</v>
      </c>
      <c r="E938">
        <v>1167.540039</v>
      </c>
      <c r="F938">
        <v>1167.540039</v>
      </c>
      <c r="G938">
        <v>254827008</v>
      </c>
    </row>
    <row r="939" spans="1:7" x14ac:dyDescent="0.3">
      <c r="A939" s="1">
        <v>42840</v>
      </c>
      <c r="B939">
        <v>1167.3000489999999</v>
      </c>
      <c r="C939">
        <v>1188</v>
      </c>
      <c r="D939">
        <v>1164.959961</v>
      </c>
      <c r="E939">
        <v>1172.5200199999999</v>
      </c>
      <c r="F939">
        <v>1172.5200199999999</v>
      </c>
      <c r="G939">
        <v>203559008</v>
      </c>
    </row>
    <row r="940" spans="1:7" x14ac:dyDescent="0.3">
      <c r="A940" s="1">
        <v>42841</v>
      </c>
      <c r="B940">
        <v>1172.6099850000001</v>
      </c>
      <c r="C940">
        <v>1187.219971</v>
      </c>
      <c r="D940">
        <v>1172.6099850000001</v>
      </c>
      <c r="E940">
        <v>1182.9399410000001</v>
      </c>
      <c r="F940">
        <v>1182.9399410000001</v>
      </c>
      <c r="G940">
        <v>183231008</v>
      </c>
    </row>
    <row r="941" spans="1:7" x14ac:dyDescent="0.3">
      <c r="A941" s="1">
        <v>42842</v>
      </c>
      <c r="B941">
        <v>1183.25</v>
      </c>
      <c r="C941">
        <v>1194.900024</v>
      </c>
      <c r="D941">
        <v>1172.650024</v>
      </c>
      <c r="E941">
        <v>1193.910034</v>
      </c>
      <c r="F941">
        <v>1193.910034</v>
      </c>
      <c r="G941">
        <v>253206000</v>
      </c>
    </row>
    <row r="942" spans="1:7" x14ac:dyDescent="0.3">
      <c r="A942" s="1">
        <v>42843</v>
      </c>
      <c r="B942">
        <v>1193.7700199999999</v>
      </c>
      <c r="C942">
        <v>1217.5699460000001</v>
      </c>
      <c r="D942">
        <v>1193.7700199999999</v>
      </c>
      <c r="E942">
        <v>1211.670044</v>
      </c>
      <c r="F942">
        <v>1211.670044</v>
      </c>
      <c r="G942">
        <v>270524000</v>
      </c>
    </row>
    <row r="943" spans="1:7" x14ac:dyDescent="0.3">
      <c r="A943" s="1">
        <v>42844</v>
      </c>
      <c r="B943">
        <v>1212.130005</v>
      </c>
      <c r="C943">
        <v>1215.51001</v>
      </c>
      <c r="D943">
        <v>1205.079956</v>
      </c>
      <c r="E943">
        <v>1210.290039</v>
      </c>
      <c r="F943">
        <v>1210.290039</v>
      </c>
      <c r="G943">
        <v>288060992</v>
      </c>
    </row>
    <row r="944" spans="1:7" x14ac:dyDescent="0.3">
      <c r="A944" s="1">
        <v>42845</v>
      </c>
      <c r="B944">
        <v>1211.079956</v>
      </c>
      <c r="C944">
        <v>1240.790039</v>
      </c>
      <c r="D944">
        <v>1208.410034</v>
      </c>
      <c r="E944">
        <v>1229.079956</v>
      </c>
      <c r="F944">
        <v>1229.079956</v>
      </c>
      <c r="G944">
        <v>315108000</v>
      </c>
    </row>
    <row r="945" spans="1:7" x14ac:dyDescent="0.3">
      <c r="A945" s="1">
        <v>42846</v>
      </c>
      <c r="B945">
        <v>1229.420044</v>
      </c>
      <c r="C945">
        <v>1235.9399410000001</v>
      </c>
      <c r="D945">
        <v>1215.5600589999999</v>
      </c>
      <c r="E945">
        <v>1222.0500489999999</v>
      </c>
      <c r="F945">
        <v>1222.0500489999999</v>
      </c>
      <c r="G945">
        <v>272167008</v>
      </c>
    </row>
    <row r="946" spans="1:7" x14ac:dyDescent="0.3">
      <c r="A946" s="1">
        <v>42847</v>
      </c>
      <c r="B946">
        <v>1222.709961</v>
      </c>
      <c r="C946">
        <v>1235.5600589999999</v>
      </c>
      <c r="D946">
        <v>1208.469971</v>
      </c>
      <c r="E946">
        <v>1231.709961</v>
      </c>
      <c r="F946">
        <v>1231.709961</v>
      </c>
      <c r="G946">
        <v>249320000</v>
      </c>
    </row>
    <row r="947" spans="1:7" x14ac:dyDescent="0.3">
      <c r="A947" s="1">
        <v>42848</v>
      </c>
      <c r="B947">
        <v>1231.920044</v>
      </c>
      <c r="C947">
        <v>1232.1999510000001</v>
      </c>
      <c r="D947">
        <v>1203.9399410000001</v>
      </c>
      <c r="E947">
        <v>1207.209961</v>
      </c>
      <c r="F947">
        <v>1207.209961</v>
      </c>
      <c r="G947">
        <v>258951008</v>
      </c>
    </row>
    <row r="948" spans="1:7" x14ac:dyDescent="0.3">
      <c r="A948" s="1">
        <v>42849</v>
      </c>
      <c r="B948">
        <v>1209.630005</v>
      </c>
      <c r="C948">
        <v>1250.9399410000001</v>
      </c>
      <c r="D948">
        <v>1209.630005</v>
      </c>
      <c r="E948">
        <v>1250.150024</v>
      </c>
      <c r="F948">
        <v>1250.150024</v>
      </c>
      <c r="G948">
        <v>235806000</v>
      </c>
    </row>
    <row r="949" spans="1:7" x14ac:dyDescent="0.3">
      <c r="A949" s="1">
        <v>42850</v>
      </c>
      <c r="B949">
        <v>1250.4499510000001</v>
      </c>
      <c r="C949">
        <v>1267.579956</v>
      </c>
      <c r="D949">
        <v>1249.969971</v>
      </c>
      <c r="E949">
        <v>1265.48999</v>
      </c>
      <c r="F949">
        <v>1265.48999</v>
      </c>
      <c r="G949">
        <v>242556000</v>
      </c>
    </row>
    <row r="950" spans="1:7" x14ac:dyDescent="0.3">
      <c r="A950" s="1">
        <v>42851</v>
      </c>
      <c r="B950">
        <v>1265.98999</v>
      </c>
      <c r="C950">
        <v>1294.829956</v>
      </c>
      <c r="D950">
        <v>1265.9300539999999</v>
      </c>
      <c r="E950">
        <v>1281.079956</v>
      </c>
      <c r="F950">
        <v>1281.079956</v>
      </c>
      <c r="G950">
        <v>329631008</v>
      </c>
    </row>
    <row r="951" spans="1:7" x14ac:dyDescent="0.3">
      <c r="A951" s="1">
        <v>42852</v>
      </c>
      <c r="B951">
        <v>1281.880005</v>
      </c>
      <c r="C951">
        <v>1319.6999510000001</v>
      </c>
      <c r="D951">
        <v>1281.3000489999999</v>
      </c>
      <c r="E951">
        <v>1317.7299800000001</v>
      </c>
      <c r="F951">
        <v>1317.7299800000001</v>
      </c>
      <c r="G951">
        <v>449196992</v>
      </c>
    </row>
    <row r="952" spans="1:7" x14ac:dyDescent="0.3">
      <c r="A952" s="1">
        <v>42853</v>
      </c>
      <c r="B952">
        <v>1317.73999</v>
      </c>
      <c r="C952">
        <v>1331.280029</v>
      </c>
      <c r="D952">
        <v>1292.369995</v>
      </c>
      <c r="E952">
        <v>1316.4799800000001</v>
      </c>
      <c r="F952">
        <v>1316.4799800000001</v>
      </c>
      <c r="G952">
        <v>527488992</v>
      </c>
    </row>
    <row r="953" spans="1:7" x14ac:dyDescent="0.3">
      <c r="A953" s="1">
        <v>42854</v>
      </c>
      <c r="B953">
        <v>1317.839966</v>
      </c>
      <c r="C953">
        <v>1327.1999510000001</v>
      </c>
      <c r="D953">
        <v>1315.209961</v>
      </c>
      <c r="E953">
        <v>1321.790039</v>
      </c>
      <c r="F953">
        <v>1321.790039</v>
      </c>
      <c r="G953">
        <v>422705984</v>
      </c>
    </row>
    <row r="954" spans="1:7" x14ac:dyDescent="0.3">
      <c r="A954" s="1">
        <v>42855</v>
      </c>
      <c r="B954">
        <v>1321.869995</v>
      </c>
      <c r="C954">
        <v>1347.910034</v>
      </c>
      <c r="D954">
        <v>1314.920044</v>
      </c>
      <c r="E954">
        <v>1347.8900149999999</v>
      </c>
      <c r="F954">
        <v>1347.8900149999999</v>
      </c>
      <c r="G954">
        <v>413115008</v>
      </c>
    </row>
    <row r="955" spans="1:7" x14ac:dyDescent="0.3">
      <c r="A955" s="1">
        <v>42856</v>
      </c>
      <c r="B955">
        <v>1348.3000489999999</v>
      </c>
      <c r="C955">
        <v>1434.3199460000001</v>
      </c>
      <c r="D955">
        <v>1348.3000489999999</v>
      </c>
      <c r="E955">
        <v>1421.599976</v>
      </c>
      <c r="F955">
        <v>1421.599976</v>
      </c>
      <c r="G955">
        <v>713624000</v>
      </c>
    </row>
    <row r="956" spans="1:7" x14ac:dyDescent="0.3">
      <c r="A956" s="1">
        <v>42857</v>
      </c>
      <c r="B956">
        <v>1421.030029</v>
      </c>
      <c r="C956">
        <v>1473.900024</v>
      </c>
      <c r="D956">
        <v>1415.6899410000001</v>
      </c>
      <c r="E956">
        <v>1452.8199460000001</v>
      </c>
      <c r="F956">
        <v>1452.8199460000001</v>
      </c>
      <c r="G956">
        <v>477337984</v>
      </c>
    </row>
    <row r="957" spans="1:7" x14ac:dyDescent="0.3">
      <c r="A957" s="1">
        <v>42858</v>
      </c>
      <c r="B957">
        <v>1453.780029</v>
      </c>
      <c r="C957">
        <v>1492.7700199999999</v>
      </c>
      <c r="D957">
        <v>1447.48999</v>
      </c>
      <c r="E957">
        <v>1490.089966</v>
      </c>
      <c r="F957">
        <v>1490.089966</v>
      </c>
      <c r="G957">
        <v>583795968</v>
      </c>
    </row>
    <row r="958" spans="1:7" x14ac:dyDescent="0.3">
      <c r="A958" s="1">
        <v>42859</v>
      </c>
      <c r="B958">
        <v>1490.719971</v>
      </c>
      <c r="C958">
        <v>1608.910034</v>
      </c>
      <c r="D958">
        <v>1490.719971</v>
      </c>
      <c r="E958">
        <v>1537.670044</v>
      </c>
      <c r="F958">
        <v>1537.670044</v>
      </c>
      <c r="G958">
        <v>933548992</v>
      </c>
    </row>
    <row r="959" spans="1:7" x14ac:dyDescent="0.3">
      <c r="A959" s="1">
        <v>42860</v>
      </c>
      <c r="B959">
        <v>1540.869995</v>
      </c>
      <c r="C959">
        <v>1618.030029</v>
      </c>
      <c r="D959">
        <v>1530.3100589999999</v>
      </c>
      <c r="E959">
        <v>1555.4499510000001</v>
      </c>
      <c r="F959">
        <v>1555.4499510000001</v>
      </c>
      <c r="G959">
        <v>946035968</v>
      </c>
    </row>
    <row r="960" spans="1:7" x14ac:dyDescent="0.3">
      <c r="A960" s="1">
        <v>42861</v>
      </c>
      <c r="B960">
        <v>1556.8100589999999</v>
      </c>
      <c r="C960">
        <v>1578.8000489999999</v>
      </c>
      <c r="D960">
        <v>1542.5</v>
      </c>
      <c r="E960">
        <v>1578.8000489999999</v>
      </c>
      <c r="F960">
        <v>1578.8000489999999</v>
      </c>
      <c r="G960">
        <v>582529984</v>
      </c>
    </row>
    <row r="961" spans="1:7" x14ac:dyDescent="0.3">
      <c r="A961" s="1">
        <v>42862</v>
      </c>
      <c r="B961">
        <v>1579.469971</v>
      </c>
      <c r="C961">
        <v>1596.719971</v>
      </c>
      <c r="D961">
        <v>1559.76001</v>
      </c>
      <c r="E961">
        <v>1596.709961</v>
      </c>
      <c r="F961">
        <v>1596.709961</v>
      </c>
      <c r="G961">
        <v>1080029952</v>
      </c>
    </row>
    <row r="962" spans="1:7" x14ac:dyDescent="0.3">
      <c r="A962" s="1">
        <v>42863</v>
      </c>
      <c r="B962">
        <v>1596.920044</v>
      </c>
      <c r="C962">
        <v>1723.349976</v>
      </c>
      <c r="D962">
        <v>1596.920044</v>
      </c>
      <c r="E962">
        <v>1723.349976</v>
      </c>
      <c r="F962">
        <v>1723.349976</v>
      </c>
      <c r="G962">
        <v>1340320000</v>
      </c>
    </row>
    <row r="963" spans="1:7" x14ac:dyDescent="0.3">
      <c r="A963" s="1">
        <v>42864</v>
      </c>
      <c r="B963">
        <v>1723.8900149999999</v>
      </c>
      <c r="C963">
        <v>1833.48999</v>
      </c>
      <c r="D963">
        <v>1716.3000489999999</v>
      </c>
      <c r="E963">
        <v>1755.3599850000001</v>
      </c>
      <c r="F963">
        <v>1755.3599850000001</v>
      </c>
      <c r="G963">
        <v>1167920000</v>
      </c>
    </row>
    <row r="964" spans="1:7" x14ac:dyDescent="0.3">
      <c r="A964" s="1">
        <v>42865</v>
      </c>
      <c r="B964">
        <v>1756.5200199999999</v>
      </c>
      <c r="C964">
        <v>1788.4399410000001</v>
      </c>
      <c r="D964">
        <v>1719.099976</v>
      </c>
      <c r="E964">
        <v>1787.130005</v>
      </c>
      <c r="F964">
        <v>1787.130005</v>
      </c>
      <c r="G964">
        <v>915723008</v>
      </c>
    </row>
    <row r="965" spans="1:7" x14ac:dyDescent="0.3">
      <c r="A965" s="1">
        <v>42866</v>
      </c>
      <c r="B965">
        <v>1780.369995</v>
      </c>
      <c r="C965">
        <v>1873.9300539999999</v>
      </c>
      <c r="D965">
        <v>1755.349976</v>
      </c>
      <c r="E965">
        <v>1848.5699460000001</v>
      </c>
      <c r="F965">
        <v>1848.5699460000001</v>
      </c>
      <c r="G965">
        <v>799489984</v>
      </c>
    </row>
    <row r="966" spans="1:7" x14ac:dyDescent="0.3">
      <c r="A966" s="1">
        <v>42867</v>
      </c>
      <c r="B966">
        <v>1845.76001</v>
      </c>
      <c r="C966">
        <v>1856.150024</v>
      </c>
      <c r="D966">
        <v>1694.01001</v>
      </c>
      <c r="E966">
        <v>1724.23999</v>
      </c>
      <c r="F966">
        <v>1724.23999</v>
      </c>
      <c r="G966">
        <v>740984000</v>
      </c>
    </row>
    <row r="967" spans="1:7" x14ac:dyDescent="0.3">
      <c r="A967" s="1">
        <v>42868</v>
      </c>
      <c r="B967">
        <v>1723.119995</v>
      </c>
      <c r="C967">
        <v>1812.98999</v>
      </c>
      <c r="D967">
        <v>1651.079956</v>
      </c>
      <c r="E967">
        <v>1804.910034</v>
      </c>
      <c r="F967">
        <v>1804.910034</v>
      </c>
      <c r="G967">
        <v>579635008</v>
      </c>
    </row>
    <row r="968" spans="1:7" x14ac:dyDescent="0.3">
      <c r="A968" s="1">
        <v>42869</v>
      </c>
      <c r="B968">
        <v>1800.8599850000001</v>
      </c>
      <c r="C968">
        <v>1831.420044</v>
      </c>
      <c r="D968">
        <v>1776.619995</v>
      </c>
      <c r="E968">
        <v>1808.910034</v>
      </c>
      <c r="F968">
        <v>1808.910034</v>
      </c>
      <c r="G968">
        <v>437196000</v>
      </c>
    </row>
    <row r="969" spans="1:7" x14ac:dyDescent="0.3">
      <c r="A969" s="1">
        <v>42870</v>
      </c>
      <c r="B969">
        <v>1808.4399410000001</v>
      </c>
      <c r="C969">
        <v>1812.8000489999999</v>
      </c>
      <c r="D969">
        <v>1708.540039</v>
      </c>
      <c r="E969">
        <v>1738.4300539999999</v>
      </c>
      <c r="F969">
        <v>1738.4300539999999</v>
      </c>
      <c r="G969">
        <v>731529024</v>
      </c>
    </row>
    <row r="970" spans="1:7" x14ac:dyDescent="0.3">
      <c r="A970" s="1">
        <v>42871</v>
      </c>
      <c r="B970">
        <v>1741.6999510000001</v>
      </c>
      <c r="C970">
        <v>1785.9399410000001</v>
      </c>
      <c r="D970">
        <v>1686.540039</v>
      </c>
      <c r="E970">
        <v>1734.4499510000001</v>
      </c>
      <c r="F970">
        <v>1734.4499510000001</v>
      </c>
      <c r="G970">
        <v>959044992</v>
      </c>
    </row>
    <row r="971" spans="1:7" x14ac:dyDescent="0.3">
      <c r="A971" s="1">
        <v>42872</v>
      </c>
      <c r="B971">
        <v>1726.7299800000001</v>
      </c>
      <c r="C971">
        <v>1864.0500489999999</v>
      </c>
      <c r="D971">
        <v>1661.910034</v>
      </c>
      <c r="E971">
        <v>1839.089966</v>
      </c>
      <c r="F971">
        <v>1839.089966</v>
      </c>
      <c r="G971">
        <v>1064729984</v>
      </c>
    </row>
    <row r="972" spans="1:7" x14ac:dyDescent="0.3">
      <c r="A972" s="1">
        <v>42873</v>
      </c>
      <c r="B972">
        <v>1818.6999510000001</v>
      </c>
      <c r="C972">
        <v>1904.4799800000001</v>
      </c>
      <c r="D972">
        <v>1807.119995</v>
      </c>
      <c r="E972">
        <v>1888.650024</v>
      </c>
      <c r="F972">
        <v>1888.650024</v>
      </c>
      <c r="G972">
        <v>894321024</v>
      </c>
    </row>
    <row r="973" spans="1:7" x14ac:dyDescent="0.3">
      <c r="A973" s="1">
        <v>42874</v>
      </c>
      <c r="B973">
        <v>1897.369995</v>
      </c>
      <c r="C973">
        <v>2004.5200199999999</v>
      </c>
      <c r="D973">
        <v>1890.25</v>
      </c>
      <c r="E973">
        <v>1987.709961</v>
      </c>
      <c r="F973">
        <v>1987.709961</v>
      </c>
      <c r="G973">
        <v>1157289984</v>
      </c>
    </row>
    <row r="974" spans="1:7" x14ac:dyDescent="0.3">
      <c r="A974" s="1">
        <v>42875</v>
      </c>
      <c r="B974">
        <v>1984.23999</v>
      </c>
      <c r="C974">
        <v>2084.7299800000001</v>
      </c>
      <c r="D974">
        <v>1974.920044</v>
      </c>
      <c r="E974">
        <v>2084.7299800000001</v>
      </c>
      <c r="F974">
        <v>2084.7299800000001</v>
      </c>
      <c r="G974">
        <v>961336000</v>
      </c>
    </row>
    <row r="975" spans="1:7" x14ac:dyDescent="0.3">
      <c r="A975" s="1">
        <v>42876</v>
      </c>
      <c r="B975">
        <v>2067.030029</v>
      </c>
      <c r="C975">
        <v>2119.080078</v>
      </c>
      <c r="D975">
        <v>2037.5</v>
      </c>
      <c r="E975">
        <v>2041.1999510000001</v>
      </c>
      <c r="F975">
        <v>2041.1999510000001</v>
      </c>
      <c r="G975">
        <v>1147859968</v>
      </c>
    </row>
    <row r="976" spans="1:7" x14ac:dyDescent="0.3">
      <c r="A976" s="1">
        <v>42877</v>
      </c>
      <c r="B976">
        <v>2043.1899410000001</v>
      </c>
      <c r="C976">
        <v>2303.8999020000001</v>
      </c>
      <c r="D976">
        <v>2017.869995</v>
      </c>
      <c r="E976">
        <v>2173.3999020000001</v>
      </c>
      <c r="F976">
        <v>2173.3999020000001</v>
      </c>
      <c r="G976">
        <v>1942220032</v>
      </c>
    </row>
    <row r="977" spans="1:7" x14ac:dyDescent="0.3">
      <c r="A977" s="1">
        <v>42878</v>
      </c>
      <c r="B977">
        <v>2191.5600589999999</v>
      </c>
      <c r="C977">
        <v>2320.820068</v>
      </c>
      <c r="D977">
        <v>2178.5</v>
      </c>
      <c r="E977">
        <v>2320.419922</v>
      </c>
      <c r="F977">
        <v>2320.419922</v>
      </c>
      <c r="G977">
        <v>1378749952</v>
      </c>
    </row>
    <row r="978" spans="1:7" x14ac:dyDescent="0.3">
      <c r="A978" s="1">
        <v>42879</v>
      </c>
      <c r="B978">
        <v>2321.3701169999999</v>
      </c>
      <c r="C978">
        <v>2523.719971</v>
      </c>
      <c r="D978">
        <v>2321.3701169999999</v>
      </c>
      <c r="E978">
        <v>2443.639893</v>
      </c>
      <c r="F978">
        <v>2443.639893</v>
      </c>
      <c r="G978">
        <v>1725379968</v>
      </c>
    </row>
    <row r="979" spans="1:7" x14ac:dyDescent="0.3">
      <c r="A979" s="1">
        <v>42880</v>
      </c>
      <c r="B979">
        <v>2446.23999</v>
      </c>
      <c r="C979">
        <v>2763.709961</v>
      </c>
      <c r="D979">
        <v>2285.3000489999999</v>
      </c>
      <c r="E979">
        <v>2304.9799800000001</v>
      </c>
      <c r="F979">
        <v>2304.9799800000001</v>
      </c>
      <c r="G979">
        <v>2406700032</v>
      </c>
    </row>
    <row r="980" spans="1:7" x14ac:dyDescent="0.3">
      <c r="A980" s="1">
        <v>42881</v>
      </c>
      <c r="B980">
        <v>2320.889893</v>
      </c>
      <c r="C980">
        <v>2573.790039</v>
      </c>
      <c r="D980">
        <v>2071.98999</v>
      </c>
      <c r="E980">
        <v>2202.419922</v>
      </c>
      <c r="F980">
        <v>2202.419922</v>
      </c>
      <c r="G980">
        <v>1763480064</v>
      </c>
    </row>
    <row r="981" spans="1:7" x14ac:dyDescent="0.3">
      <c r="A981" s="1">
        <v>42882</v>
      </c>
      <c r="B981">
        <v>2196.2700199999999</v>
      </c>
      <c r="C981">
        <v>2260.1999510000001</v>
      </c>
      <c r="D981">
        <v>1855.829956</v>
      </c>
      <c r="E981">
        <v>2038.869995</v>
      </c>
      <c r="F981">
        <v>2038.869995</v>
      </c>
      <c r="G981">
        <v>1700480000</v>
      </c>
    </row>
    <row r="982" spans="1:7" x14ac:dyDescent="0.3">
      <c r="A982" s="1">
        <v>42883</v>
      </c>
      <c r="B982">
        <v>2054.080078</v>
      </c>
      <c r="C982">
        <v>2267.3400879999999</v>
      </c>
      <c r="D982">
        <v>2054.080078</v>
      </c>
      <c r="E982">
        <v>2155.8000489999999</v>
      </c>
      <c r="F982">
        <v>2155.8000489999999</v>
      </c>
      <c r="G982">
        <v>1147139968</v>
      </c>
    </row>
    <row r="983" spans="1:7" x14ac:dyDescent="0.3">
      <c r="A983" s="1">
        <v>42884</v>
      </c>
      <c r="B983">
        <v>2159.429932</v>
      </c>
      <c r="C983">
        <v>2307.0500489999999</v>
      </c>
      <c r="D983">
        <v>2107.169922</v>
      </c>
      <c r="E983">
        <v>2255.610107</v>
      </c>
      <c r="F983">
        <v>2255.610107</v>
      </c>
      <c r="G983">
        <v>994625024</v>
      </c>
    </row>
    <row r="984" spans="1:7" x14ac:dyDescent="0.3">
      <c r="A984" s="1">
        <v>42885</v>
      </c>
      <c r="B984">
        <v>2255.360107</v>
      </c>
      <c r="C984">
        <v>2301.959961</v>
      </c>
      <c r="D984">
        <v>2124.570068</v>
      </c>
      <c r="E984">
        <v>2175.469971</v>
      </c>
      <c r="F984">
        <v>2175.469971</v>
      </c>
      <c r="G984">
        <v>1443970048</v>
      </c>
    </row>
    <row r="985" spans="1:7" x14ac:dyDescent="0.3">
      <c r="A985" s="1">
        <v>42886</v>
      </c>
      <c r="B985">
        <v>2187.1899410000001</v>
      </c>
      <c r="C985">
        <v>2311.080078</v>
      </c>
      <c r="D985">
        <v>2145.570068</v>
      </c>
      <c r="E985">
        <v>2286.4099120000001</v>
      </c>
      <c r="F985">
        <v>2286.4099120000001</v>
      </c>
      <c r="G985">
        <v>1544829952</v>
      </c>
    </row>
    <row r="986" spans="1:7" x14ac:dyDescent="0.3">
      <c r="A986" s="1">
        <v>42887</v>
      </c>
      <c r="B986">
        <v>2288.330078</v>
      </c>
      <c r="C986">
        <v>2448.389893</v>
      </c>
      <c r="D986">
        <v>2288.330078</v>
      </c>
      <c r="E986">
        <v>2407.8798830000001</v>
      </c>
      <c r="F986">
        <v>2407.8798830000001</v>
      </c>
      <c r="G986">
        <v>1653180032</v>
      </c>
    </row>
    <row r="987" spans="1:7" x14ac:dyDescent="0.3">
      <c r="A987" s="1">
        <v>42888</v>
      </c>
      <c r="B987">
        <v>2404.030029</v>
      </c>
      <c r="C987">
        <v>2488.5500489999999</v>
      </c>
      <c r="D987">
        <v>2373.320068</v>
      </c>
      <c r="E987">
        <v>2488.5500489999999</v>
      </c>
      <c r="F987">
        <v>2488.5500489999999</v>
      </c>
      <c r="G987">
        <v>1317030016</v>
      </c>
    </row>
    <row r="988" spans="1:7" x14ac:dyDescent="0.3">
      <c r="A988" s="1">
        <v>42889</v>
      </c>
      <c r="B988">
        <v>2493.719971</v>
      </c>
      <c r="C988">
        <v>2581.9099120000001</v>
      </c>
      <c r="D988">
        <v>2423.570068</v>
      </c>
      <c r="E988">
        <v>2515.3500979999999</v>
      </c>
      <c r="F988">
        <v>2515.3500979999999</v>
      </c>
      <c r="G988">
        <v>1514950016</v>
      </c>
    </row>
    <row r="989" spans="1:7" x14ac:dyDescent="0.3">
      <c r="A989" s="1">
        <v>42890</v>
      </c>
      <c r="B989">
        <v>2547.790039</v>
      </c>
      <c r="C989">
        <v>2585.889893</v>
      </c>
      <c r="D989">
        <v>2452.540039</v>
      </c>
      <c r="E989">
        <v>2511.8100589999999</v>
      </c>
      <c r="F989">
        <v>2511.8100589999999</v>
      </c>
      <c r="G989">
        <v>1355120000</v>
      </c>
    </row>
    <row r="990" spans="1:7" x14ac:dyDescent="0.3">
      <c r="A990" s="1">
        <v>42891</v>
      </c>
      <c r="B990">
        <v>2512.3999020000001</v>
      </c>
      <c r="C990">
        <v>2686.8100589999999</v>
      </c>
      <c r="D990">
        <v>2510.219971</v>
      </c>
      <c r="E990">
        <v>2686.8100589999999</v>
      </c>
      <c r="F990">
        <v>2686.8100589999999</v>
      </c>
      <c r="G990">
        <v>1369309952</v>
      </c>
    </row>
    <row r="991" spans="1:7" x14ac:dyDescent="0.3">
      <c r="A991" s="1">
        <v>42892</v>
      </c>
      <c r="B991">
        <v>2690.8400879999999</v>
      </c>
      <c r="C991">
        <v>2999.9099120000001</v>
      </c>
      <c r="D991">
        <v>2690.8400879999999</v>
      </c>
      <c r="E991">
        <v>2863.1999510000001</v>
      </c>
      <c r="F991">
        <v>2863.1999510000001</v>
      </c>
      <c r="G991">
        <v>2089609984</v>
      </c>
    </row>
    <row r="992" spans="1:7" x14ac:dyDescent="0.3">
      <c r="A992" s="1">
        <v>42893</v>
      </c>
      <c r="B992">
        <v>2869.3798830000001</v>
      </c>
      <c r="C992">
        <v>2869.3798830000001</v>
      </c>
      <c r="D992">
        <v>2700.5600589999999</v>
      </c>
      <c r="E992">
        <v>2732.1599120000001</v>
      </c>
      <c r="F992">
        <v>2732.1599120000001</v>
      </c>
      <c r="G992">
        <v>1517709952</v>
      </c>
    </row>
    <row r="993" spans="1:7" x14ac:dyDescent="0.3">
      <c r="A993" s="1">
        <v>42894</v>
      </c>
      <c r="B993">
        <v>2720.48999</v>
      </c>
      <c r="C993">
        <v>2815.3000489999999</v>
      </c>
      <c r="D993">
        <v>2670.9499510000001</v>
      </c>
      <c r="E993">
        <v>2805.6201169999999</v>
      </c>
      <c r="F993">
        <v>2805.6201169999999</v>
      </c>
      <c r="G993">
        <v>1281170048</v>
      </c>
    </row>
    <row r="994" spans="1:7" x14ac:dyDescent="0.3">
      <c r="A994" s="1">
        <v>42895</v>
      </c>
      <c r="B994">
        <v>2807.4399410000001</v>
      </c>
      <c r="C994">
        <v>2901.709961</v>
      </c>
      <c r="D994">
        <v>2795.6201169999999</v>
      </c>
      <c r="E994">
        <v>2823.8100589999999</v>
      </c>
      <c r="F994">
        <v>2823.8100589999999</v>
      </c>
      <c r="G994">
        <v>1348950016</v>
      </c>
    </row>
    <row r="995" spans="1:7" x14ac:dyDescent="0.3">
      <c r="A995" s="1">
        <v>42896</v>
      </c>
      <c r="B995">
        <v>2828.139893</v>
      </c>
      <c r="C995">
        <v>2950.98999</v>
      </c>
      <c r="D995">
        <v>2746.5500489999999</v>
      </c>
      <c r="E995">
        <v>2947.709961</v>
      </c>
      <c r="F995">
        <v>2947.709961</v>
      </c>
      <c r="G995">
        <v>2018889984</v>
      </c>
    </row>
    <row r="996" spans="1:7" x14ac:dyDescent="0.3">
      <c r="A996" s="1">
        <v>42897</v>
      </c>
      <c r="B996">
        <v>2942.4099120000001</v>
      </c>
      <c r="C996">
        <v>2996.6000979999999</v>
      </c>
      <c r="D996">
        <v>2840.530029</v>
      </c>
      <c r="E996">
        <v>2958.110107</v>
      </c>
      <c r="F996">
        <v>2958.110107</v>
      </c>
      <c r="G996">
        <v>1752400000</v>
      </c>
    </row>
    <row r="997" spans="1:7" x14ac:dyDescent="0.3">
      <c r="A997" s="1">
        <v>42898</v>
      </c>
      <c r="B997">
        <v>2953.219971</v>
      </c>
      <c r="C997">
        <v>2997.26001</v>
      </c>
      <c r="D997">
        <v>2518.5600589999999</v>
      </c>
      <c r="E997">
        <v>2659.6298830000001</v>
      </c>
      <c r="F997">
        <v>2659.6298830000001</v>
      </c>
      <c r="G997">
        <v>2569530112</v>
      </c>
    </row>
    <row r="998" spans="1:7" x14ac:dyDescent="0.3">
      <c r="A998" s="1">
        <v>42899</v>
      </c>
      <c r="B998">
        <v>2680.9099120000001</v>
      </c>
      <c r="C998">
        <v>2789.040039</v>
      </c>
      <c r="D998">
        <v>2650.3798830000001</v>
      </c>
      <c r="E998">
        <v>2717.0200199999999</v>
      </c>
      <c r="F998">
        <v>2717.0200199999999</v>
      </c>
      <c r="G998">
        <v>1781200000</v>
      </c>
    </row>
    <row r="999" spans="1:7" x14ac:dyDescent="0.3">
      <c r="A999" s="1">
        <v>42900</v>
      </c>
      <c r="B999">
        <v>2716.8798830000001</v>
      </c>
      <c r="C999">
        <v>2786.830078</v>
      </c>
      <c r="D999">
        <v>2412.9399410000001</v>
      </c>
      <c r="E999">
        <v>2506.3701169999999</v>
      </c>
      <c r="F999">
        <v>2506.3701169999999</v>
      </c>
      <c r="G999">
        <v>1696560000</v>
      </c>
    </row>
    <row r="1000" spans="1:7" x14ac:dyDescent="0.3">
      <c r="A1000" s="1">
        <v>42901</v>
      </c>
      <c r="B1000">
        <v>2499.580078</v>
      </c>
      <c r="C1000">
        <v>2534.709961</v>
      </c>
      <c r="D1000">
        <v>2212.959961</v>
      </c>
      <c r="E1000">
        <v>2464.580078</v>
      </c>
      <c r="F1000">
        <v>2464.580078</v>
      </c>
      <c r="G1000">
        <v>2026259968</v>
      </c>
    </row>
    <row r="1001" spans="1:7" x14ac:dyDescent="0.3">
      <c r="A1001" s="1">
        <v>42902</v>
      </c>
      <c r="B1001">
        <v>2469.570068</v>
      </c>
      <c r="C1001">
        <v>2539.919922</v>
      </c>
      <c r="D1001">
        <v>2385.1499020000001</v>
      </c>
      <c r="E1001">
        <v>2518.5600589999999</v>
      </c>
      <c r="F1001">
        <v>2518.5600589999999</v>
      </c>
      <c r="G1001">
        <v>1195190016</v>
      </c>
    </row>
    <row r="1002" spans="1:7" x14ac:dyDescent="0.3">
      <c r="A1002" s="1">
        <v>42903</v>
      </c>
      <c r="B1002">
        <v>2514.01001</v>
      </c>
      <c r="C1002">
        <v>2685.1899410000001</v>
      </c>
      <c r="D1002">
        <v>2484.959961</v>
      </c>
      <c r="E1002">
        <v>2655.8798830000001</v>
      </c>
      <c r="F1002">
        <v>2655.8798830000001</v>
      </c>
      <c r="G1002">
        <v>1534509952</v>
      </c>
    </row>
    <row r="1003" spans="1:7" x14ac:dyDescent="0.3">
      <c r="A1003" s="1">
        <v>42904</v>
      </c>
      <c r="B1003">
        <v>2655.3500979999999</v>
      </c>
      <c r="C1003">
        <v>2662.1000979999999</v>
      </c>
      <c r="D1003">
        <v>2516.330078</v>
      </c>
      <c r="E1003">
        <v>2548.290039</v>
      </c>
      <c r="F1003">
        <v>2548.290039</v>
      </c>
      <c r="G1003">
        <v>1178659968</v>
      </c>
    </row>
    <row r="1004" spans="1:7" x14ac:dyDescent="0.3">
      <c r="A1004" s="1">
        <v>42905</v>
      </c>
      <c r="B1004">
        <v>2549.030029</v>
      </c>
      <c r="C1004">
        <v>2662.8500979999999</v>
      </c>
      <c r="D1004">
        <v>2549.030029</v>
      </c>
      <c r="E1004">
        <v>2589.6000979999999</v>
      </c>
      <c r="F1004">
        <v>2589.6000979999999</v>
      </c>
      <c r="G1004">
        <v>1446840064</v>
      </c>
    </row>
    <row r="1005" spans="1:7" x14ac:dyDescent="0.3">
      <c r="A1005" s="1">
        <v>42906</v>
      </c>
      <c r="B1005">
        <v>2591.26001</v>
      </c>
      <c r="C1005">
        <v>2763.4499510000001</v>
      </c>
      <c r="D1005">
        <v>2589.820068</v>
      </c>
      <c r="E1005">
        <v>2721.790039</v>
      </c>
      <c r="F1005">
        <v>2721.790039</v>
      </c>
      <c r="G1005">
        <v>1854189952</v>
      </c>
    </row>
    <row r="1006" spans="1:7" x14ac:dyDescent="0.3">
      <c r="A1006" s="1">
        <v>42907</v>
      </c>
      <c r="B1006">
        <v>2709.429932</v>
      </c>
      <c r="C1006">
        <v>2772.01001</v>
      </c>
      <c r="D1006">
        <v>2660.3999020000001</v>
      </c>
      <c r="E1006">
        <v>2689.1000979999999</v>
      </c>
      <c r="F1006">
        <v>2689.1000979999999</v>
      </c>
      <c r="G1006">
        <v>1626579968</v>
      </c>
    </row>
    <row r="1007" spans="1:7" x14ac:dyDescent="0.3">
      <c r="A1007" s="1">
        <v>42908</v>
      </c>
      <c r="B1007">
        <v>2691.030029</v>
      </c>
      <c r="C1007">
        <v>2723.73999</v>
      </c>
      <c r="D1007">
        <v>2642.360107</v>
      </c>
      <c r="E1007">
        <v>2705.4099120000001</v>
      </c>
      <c r="F1007">
        <v>2705.4099120000001</v>
      </c>
      <c r="G1007">
        <v>1097939968</v>
      </c>
    </row>
    <row r="1008" spans="1:7" x14ac:dyDescent="0.3">
      <c r="A1008" s="1">
        <v>42909</v>
      </c>
      <c r="B1008">
        <v>2707.3400879999999</v>
      </c>
      <c r="C1008">
        <v>2765.169922</v>
      </c>
      <c r="D1008">
        <v>2706.3701169999999</v>
      </c>
      <c r="E1008">
        <v>2744.9099120000001</v>
      </c>
      <c r="F1008">
        <v>2744.9099120000001</v>
      </c>
      <c r="G1008">
        <v>961318976</v>
      </c>
    </row>
    <row r="1009" spans="1:7" x14ac:dyDescent="0.3">
      <c r="A1009" s="1">
        <v>42910</v>
      </c>
      <c r="B1009">
        <v>2738.5200199999999</v>
      </c>
      <c r="C1009">
        <v>2757.9399410000001</v>
      </c>
      <c r="D1009">
        <v>2583.1899410000001</v>
      </c>
      <c r="E1009">
        <v>2608.719971</v>
      </c>
      <c r="F1009">
        <v>2608.719971</v>
      </c>
      <c r="G1009">
        <v>982750016</v>
      </c>
    </row>
    <row r="1010" spans="1:7" x14ac:dyDescent="0.3">
      <c r="A1010" s="1">
        <v>42911</v>
      </c>
      <c r="B1010">
        <v>2607.25</v>
      </c>
      <c r="C1010">
        <v>2682.26001</v>
      </c>
      <c r="D1010">
        <v>2552.1201169999999</v>
      </c>
      <c r="E1010">
        <v>2589.4099120000001</v>
      </c>
      <c r="F1010">
        <v>2589.4099120000001</v>
      </c>
      <c r="G1010">
        <v>1161100032</v>
      </c>
    </row>
    <row r="1011" spans="1:7" x14ac:dyDescent="0.3">
      <c r="A1011" s="1">
        <v>42912</v>
      </c>
      <c r="B1011">
        <v>2590.570068</v>
      </c>
      <c r="C1011">
        <v>2615.25</v>
      </c>
      <c r="D1011">
        <v>2376.290039</v>
      </c>
      <c r="E1011">
        <v>2478.4499510000001</v>
      </c>
      <c r="F1011">
        <v>2478.4499510000001</v>
      </c>
      <c r="G1011">
        <v>1663280000</v>
      </c>
    </row>
    <row r="1012" spans="1:7" x14ac:dyDescent="0.3">
      <c r="A1012" s="1">
        <v>42913</v>
      </c>
      <c r="B1012">
        <v>2478.4499510000001</v>
      </c>
      <c r="C1012">
        <v>2552.4499510000001</v>
      </c>
      <c r="D1012">
        <v>2332.98999</v>
      </c>
      <c r="E1012">
        <v>2552.4499510000001</v>
      </c>
      <c r="F1012">
        <v>2552.4499510000001</v>
      </c>
      <c r="G1012">
        <v>1489789952</v>
      </c>
    </row>
    <row r="1013" spans="1:7" x14ac:dyDescent="0.3">
      <c r="A1013" s="1">
        <v>42914</v>
      </c>
      <c r="B1013">
        <v>2553.030029</v>
      </c>
      <c r="C1013">
        <v>2603.9799800000001</v>
      </c>
      <c r="D1013">
        <v>2484.419922</v>
      </c>
      <c r="E1013">
        <v>2574.790039</v>
      </c>
      <c r="F1013">
        <v>2574.790039</v>
      </c>
      <c r="G1013">
        <v>1183869952</v>
      </c>
    </row>
    <row r="1014" spans="1:7" x14ac:dyDescent="0.3">
      <c r="A1014" s="1">
        <v>42915</v>
      </c>
      <c r="B1014">
        <v>2567.5600589999999</v>
      </c>
      <c r="C1014">
        <v>2588.830078</v>
      </c>
      <c r="D1014">
        <v>2510.4799800000001</v>
      </c>
      <c r="E1014">
        <v>2539.320068</v>
      </c>
      <c r="F1014">
        <v>2539.320068</v>
      </c>
      <c r="G1014">
        <v>949979008</v>
      </c>
    </row>
    <row r="1015" spans="1:7" x14ac:dyDescent="0.3">
      <c r="A1015" s="1">
        <v>42916</v>
      </c>
      <c r="B1015">
        <v>2539.23999</v>
      </c>
      <c r="C1015">
        <v>2559.25</v>
      </c>
      <c r="D1015">
        <v>2478.429932</v>
      </c>
      <c r="E1015">
        <v>2480.8400879999999</v>
      </c>
      <c r="F1015">
        <v>2480.8400879999999</v>
      </c>
      <c r="G1015">
        <v>860273024</v>
      </c>
    </row>
    <row r="1016" spans="1:7" x14ac:dyDescent="0.3">
      <c r="A1016" s="1">
        <v>42917</v>
      </c>
      <c r="B1016">
        <v>2492.6000979999999</v>
      </c>
      <c r="C1016">
        <v>2515.2700199999999</v>
      </c>
      <c r="D1016">
        <v>2419.2299800000001</v>
      </c>
      <c r="E1016">
        <v>2434.5500489999999</v>
      </c>
      <c r="F1016">
        <v>2434.5500489999999</v>
      </c>
      <c r="G1016">
        <v>779913984</v>
      </c>
    </row>
    <row r="1017" spans="1:7" x14ac:dyDescent="0.3">
      <c r="A1017" s="1">
        <v>42918</v>
      </c>
      <c r="B1017">
        <v>2436.3999020000001</v>
      </c>
      <c r="C1017">
        <v>2514.280029</v>
      </c>
      <c r="D1017">
        <v>2394.8400879999999</v>
      </c>
      <c r="E1017">
        <v>2506.469971</v>
      </c>
      <c r="F1017">
        <v>2506.469971</v>
      </c>
      <c r="G1017">
        <v>803747008</v>
      </c>
    </row>
    <row r="1018" spans="1:7" x14ac:dyDescent="0.3">
      <c r="A1018" s="1">
        <v>42919</v>
      </c>
      <c r="B1018">
        <v>2498.5600589999999</v>
      </c>
      <c r="C1018">
        <v>2595</v>
      </c>
      <c r="D1018">
        <v>2480.469971</v>
      </c>
      <c r="E1018">
        <v>2564.0600589999999</v>
      </c>
      <c r="F1018">
        <v>2564.0600589999999</v>
      </c>
      <c r="G1018">
        <v>964112000</v>
      </c>
    </row>
    <row r="1019" spans="1:7" x14ac:dyDescent="0.3">
      <c r="A1019" s="1">
        <v>42920</v>
      </c>
      <c r="B1019">
        <v>2561</v>
      </c>
      <c r="C1019">
        <v>2631.5900879999999</v>
      </c>
      <c r="D1019">
        <v>2559.3500979999999</v>
      </c>
      <c r="E1019">
        <v>2601.639893</v>
      </c>
      <c r="F1019">
        <v>2601.639893</v>
      </c>
      <c r="G1019">
        <v>985516032</v>
      </c>
    </row>
    <row r="1020" spans="1:7" x14ac:dyDescent="0.3">
      <c r="A1020" s="1">
        <v>42921</v>
      </c>
      <c r="B1020">
        <v>2602.8701169999999</v>
      </c>
      <c r="C1020">
        <v>2622.6499020000001</v>
      </c>
      <c r="D1020">
        <v>2538.5500489999999</v>
      </c>
      <c r="E1020">
        <v>2601.98999</v>
      </c>
      <c r="F1020">
        <v>2601.98999</v>
      </c>
      <c r="G1020">
        <v>941566016</v>
      </c>
    </row>
    <row r="1021" spans="1:7" x14ac:dyDescent="0.3">
      <c r="A1021" s="1">
        <v>42922</v>
      </c>
      <c r="B1021">
        <v>2608.1000979999999</v>
      </c>
      <c r="C1021">
        <v>2616.719971</v>
      </c>
      <c r="D1021">
        <v>2581.6899410000001</v>
      </c>
      <c r="E1021">
        <v>2608.5600589999999</v>
      </c>
      <c r="F1021">
        <v>2608.5600589999999</v>
      </c>
      <c r="G1021">
        <v>761956992</v>
      </c>
    </row>
    <row r="1022" spans="1:7" x14ac:dyDescent="0.3">
      <c r="A1022" s="1">
        <v>42923</v>
      </c>
      <c r="B1022">
        <v>2608.5900879999999</v>
      </c>
      <c r="C1022">
        <v>2916.139893</v>
      </c>
      <c r="D1022">
        <v>2498.8701169999999</v>
      </c>
      <c r="E1022">
        <v>2518.6599120000001</v>
      </c>
      <c r="F1022">
        <v>2518.6599120000001</v>
      </c>
      <c r="G1022">
        <v>917411968</v>
      </c>
    </row>
    <row r="1023" spans="1:7" x14ac:dyDescent="0.3">
      <c r="A1023" s="1">
        <v>42924</v>
      </c>
      <c r="B1023">
        <v>2520.2700199999999</v>
      </c>
      <c r="C1023">
        <v>2571.3400879999999</v>
      </c>
      <c r="D1023">
        <v>2492.3100589999999</v>
      </c>
      <c r="E1023">
        <v>2571.3400879999999</v>
      </c>
      <c r="F1023">
        <v>2571.3400879999999</v>
      </c>
      <c r="G1023">
        <v>733329984</v>
      </c>
    </row>
    <row r="1024" spans="1:7" x14ac:dyDescent="0.3">
      <c r="A1024" s="1">
        <v>42925</v>
      </c>
      <c r="B1024">
        <v>2572.610107</v>
      </c>
      <c r="C1024">
        <v>2635.48999</v>
      </c>
      <c r="D1024">
        <v>2517.5900879999999</v>
      </c>
      <c r="E1024">
        <v>2518.4399410000001</v>
      </c>
      <c r="F1024">
        <v>2518.4399410000001</v>
      </c>
      <c r="G1024">
        <v>527856000</v>
      </c>
    </row>
    <row r="1025" spans="1:7" x14ac:dyDescent="0.3">
      <c r="A1025" s="1">
        <v>42926</v>
      </c>
      <c r="B1025">
        <v>2525.25</v>
      </c>
      <c r="C1025">
        <v>2537.1599120000001</v>
      </c>
      <c r="D1025">
        <v>2321.1298830000001</v>
      </c>
      <c r="E1025">
        <v>2372.5600589999999</v>
      </c>
      <c r="F1025">
        <v>2372.5600589999999</v>
      </c>
      <c r="G1025">
        <v>1111200000</v>
      </c>
    </row>
    <row r="1026" spans="1:7" x14ac:dyDescent="0.3">
      <c r="A1026" s="1">
        <v>42927</v>
      </c>
      <c r="B1026">
        <v>2385.889893</v>
      </c>
      <c r="C1026">
        <v>2413.469971</v>
      </c>
      <c r="D1026">
        <v>2296.8100589999999</v>
      </c>
      <c r="E1026">
        <v>2337.790039</v>
      </c>
      <c r="F1026">
        <v>2337.790039</v>
      </c>
      <c r="G1026">
        <v>1329760000</v>
      </c>
    </row>
    <row r="1027" spans="1:7" x14ac:dyDescent="0.3">
      <c r="A1027" s="1">
        <v>42928</v>
      </c>
      <c r="B1027">
        <v>2332.7700199999999</v>
      </c>
      <c r="C1027">
        <v>2423.709961</v>
      </c>
      <c r="D1027">
        <v>2275.139893</v>
      </c>
      <c r="E1027">
        <v>2398.8400879999999</v>
      </c>
      <c r="F1027">
        <v>2398.8400879999999</v>
      </c>
      <c r="G1027">
        <v>1117410048</v>
      </c>
    </row>
    <row r="1028" spans="1:7" x14ac:dyDescent="0.3">
      <c r="A1028" s="1">
        <v>42929</v>
      </c>
      <c r="B1028">
        <v>2402.6999510000001</v>
      </c>
      <c r="C1028">
        <v>2425.219971</v>
      </c>
      <c r="D1028">
        <v>2340.830078</v>
      </c>
      <c r="E1028">
        <v>2357.8999020000001</v>
      </c>
      <c r="F1028">
        <v>2357.8999020000001</v>
      </c>
      <c r="G1028">
        <v>835769984</v>
      </c>
    </row>
    <row r="1029" spans="1:7" x14ac:dyDescent="0.3">
      <c r="A1029" s="1">
        <v>42930</v>
      </c>
      <c r="B1029">
        <v>2360.5900879999999</v>
      </c>
      <c r="C1029">
        <v>2363.25</v>
      </c>
      <c r="D1029">
        <v>2183.219971</v>
      </c>
      <c r="E1029">
        <v>2233.3400879999999</v>
      </c>
      <c r="F1029">
        <v>2233.3400879999999</v>
      </c>
      <c r="G1029">
        <v>882502976</v>
      </c>
    </row>
    <row r="1030" spans="1:7" x14ac:dyDescent="0.3">
      <c r="A1030" s="1">
        <v>42931</v>
      </c>
      <c r="B1030">
        <v>2230.1201169999999</v>
      </c>
      <c r="C1030">
        <v>2231.139893</v>
      </c>
      <c r="D1030">
        <v>1990.410034</v>
      </c>
      <c r="E1030">
        <v>1998.8599850000001</v>
      </c>
      <c r="F1030">
        <v>1998.8599850000001</v>
      </c>
      <c r="G1030">
        <v>993608000</v>
      </c>
    </row>
    <row r="1031" spans="1:7" x14ac:dyDescent="0.3">
      <c r="A1031" s="1">
        <v>42932</v>
      </c>
      <c r="B1031">
        <v>1991.9799800000001</v>
      </c>
      <c r="C1031">
        <v>2058.7700199999999</v>
      </c>
      <c r="D1031">
        <v>1843.030029</v>
      </c>
      <c r="E1031">
        <v>1929.8199460000001</v>
      </c>
      <c r="F1031">
        <v>1929.8199460000001</v>
      </c>
      <c r="G1031">
        <v>1182870016</v>
      </c>
    </row>
    <row r="1032" spans="1:7" x14ac:dyDescent="0.3">
      <c r="A1032" s="1">
        <v>42933</v>
      </c>
      <c r="B1032">
        <v>1932.619995</v>
      </c>
      <c r="C1032">
        <v>2230.48999</v>
      </c>
      <c r="D1032">
        <v>1932.619995</v>
      </c>
      <c r="E1032">
        <v>2228.4099120000001</v>
      </c>
      <c r="F1032">
        <v>2228.4099120000001</v>
      </c>
      <c r="G1032">
        <v>1201760000</v>
      </c>
    </row>
    <row r="1033" spans="1:7" x14ac:dyDescent="0.3">
      <c r="A1033" s="1">
        <v>42934</v>
      </c>
      <c r="B1033">
        <v>2233.5200199999999</v>
      </c>
      <c r="C1033">
        <v>2387.610107</v>
      </c>
      <c r="D1033">
        <v>2164.7700199999999</v>
      </c>
      <c r="E1033">
        <v>2318.8798830000001</v>
      </c>
      <c r="F1033">
        <v>2318.8798830000001</v>
      </c>
      <c r="G1033">
        <v>1512450048</v>
      </c>
    </row>
    <row r="1034" spans="1:7" x14ac:dyDescent="0.3">
      <c r="A1034" s="1">
        <v>42935</v>
      </c>
      <c r="B1034">
        <v>2323.080078</v>
      </c>
      <c r="C1034">
        <v>2397.169922</v>
      </c>
      <c r="D1034">
        <v>2260.2299800000001</v>
      </c>
      <c r="E1034">
        <v>2273.429932</v>
      </c>
      <c r="F1034">
        <v>2273.429932</v>
      </c>
      <c r="G1034">
        <v>1245100032</v>
      </c>
    </row>
    <row r="1035" spans="1:7" x14ac:dyDescent="0.3">
      <c r="A1035" s="1">
        <v>42936</v>
      </c>
      <c r="B1035">
        <v>2269.889893</v>
      </c>
      <c r="C1035">
        <v>2900.6999510000001</v>
      </c>
      <c r="D1035">
        <v>2269.889893</v>
      </c>
      <c r="E1035">
        <v>2817.6000979999999</v>
      </c>
      <c r="F1035">
        <v>2817.6000979999999</v>
      </c>
      <c r="G1035">
        <v>2249260032</v>
      </c>
    </row>
    <row r="1036" spans="1:7" x14ac:dyDescent="0.3">
      <c r="A1036" s="1">
        <v>42937</v>
      </c>
      <c r="B1036">
        <v>2838.4099120000001</v>
      </c>
      <c r="C1036">
        <v>2838.4099120000001</v>
      </c>
      <c r="D1036">
        <v>2621.8500979999999</v>
      </c>
      <c r="E1036">
        <v>2667.76001</v>
      </c>
      <c r="F1036">
        <v>2667.76001</v>
      </c>
      <c r="G1036">
        <v>1489449984</v>
      </c>
    </row>
    <row r="1037" spans="1:7" x14ac:dyDescent="0.3">
      <c r="A1037" s="1">
        <v>42938</v>
      </c>
      <c r="B1037">
        <v>2668.6298830000001</v>
      </c>
      <c r="C1037">
        <v>2862.419922</v>
      </c>
      <c r="D1037">
        <v>2657.709961</v>
      </c>
      <c r="E1037">
        <v>2810.1201169999999</v>
      </c>
      <c r="F1037">
        <v>2810.1201169999999</v>
      </c>
      <c r="G1037">
        <v>1177129984</v>
      </c>
    </row>
    <row r="1038" spans="1:7" x14ac:dyDescent="0.3">
      <c r="A1038" s="1">
        <v>42939</v>
      </c>
      <c r="B1038">
        <v>2808.1000979999999</v>
      </c>
      <c r="C1038">
        <v>2832.179932</v>
      </c>
      <c r="D1038">
        <v>2653.9399410000001</v>
      </c>
      <c r="E1038">
        <v>2730.3999020000001</v>
      </c>
      <c r="F1038">
        <v>2730.3999020000001</v>
      </c>
      <c r="G1038">
        <v>1072840000</v>
      </c>
    </row>
    <row r="1039" spans="1:7" x14ac:dyDescent="0.3">
      <c r="A1039" s="1">
        <v>42940</v>
      </c>
      <c r="B1039">
        <v>2732.6999510000001</v>
      </c>
      <c r="C1039">
        <v>2777.26001</v>
      </c>
      <c r="D1039">
        <v>2699.1899410000001</v>
      </c>
      <c r="E1039">
        <v>2754.860107</v>
      </c>
      <c r="F1039">
        <v>2754.860107</v>
      </c>
      <c r="G1039">
        <v>866473984</v>
      </c>
    </row>
    <row r="1040" spans="1:7" x14ac:dyDescent="0.3">
      <c r="A1040" s="1">
        <v>42941</v>
      </c>
      <c r="B1040">
        <v>2757.5</v>
      </c>
      <c r="C1040">
        <v>2768.080078</v>
      </c>
      <c r="D1040">
        <v>2480.959961</v>
      </c>
      <c r="E1040">
        <v>2576.4799800000001</v>
      </c>
      <c r="F1040">
        <v>2576.4799800000001</v>
      </c>
      <c r="G1040">
        <v>1460089984</v>
      </c>
    </row>
    <row r="1041" spans="1:7" x14ac:dyDescent="0.3">
      <c r="A1041" s="1">
        <v>42942</v>
      </c>
      <c r="B1041">
        <v>2577.7700199999999</v>
      </c>
      <c r="C1041">
        <v>2610.76001</v>
      </c>
      <c r="D1041">
        <v>2450.8000489999999</v>
      </c>
      <c r="E1041">
        <v>2529.4499510000001</v>
      </c>
      <c r="F1041">
        <v>2529.4499510000001</v>
      </c>
      <c r="G1041">
        <v>937404032</v>
      </c>
    </row>
    <row r="1042" spans="1:7" x14ac:dyDescent="0.3">
      <c r="A1042" s="1">
        <v>42943</v>
      </c>
      <c r="B1042">
        <v>2538.709961</v>
      </c>
      <c r="C1042">
        <v>2693.320068</v>
      </c>
      <c r="D1042">
        <v>2529.3400879999999</v>
      </c>
      <c r="E1042">
        <v>2671.780029</v>
      </c>
      <c r="F1042">
        <v>2671.780029</v>
      </c>
      <c r="G1042">
        <v>789104000</v>
      </c>
    </row>
    <row r="1043" spans="1:7" x14ac:dyDescent="0.3">
      <c r="A1043" s="1">
        <v>42944</v>
      </c>
      <c r="B1043">
        <v>2679.7299800000001</v>
      </c>
      <c r="C1043">
        <v>2897.4499510000001</v>
      </c>
      <c r="D1043">
        <v>2679.7299800000001</v>
      </c>
      <c r="E1043">
        <v>2809.01001</v>
      </c>
      <c r="F1043">
        <v>2809.01001</v>
      </c>
      <c r="G1043">
        <v>1380099968</v>
      </c>
    </row>
    <row r="1044" spans="1:7" x14ac:dyDescent="0.3">
      <c r="A1044" s="1">
        <v>42945</v>
      </c>
      <c r="B1044">
        <v>2807.0200199999999</v>
      </c>
      <c r="C1044">
        <v>2808.76001</v>
      </c>
      <c r="D1044">
        <v>2692.8000489999999</v>
      </c>
      <c r="E1044">
        <v>2726.4499510000001</v>
      </c>
      <c r="F1044">
        <v>2726.4499510000001</v>
      </c>
      <c r="G1044">
        <v>803745984</v>
      </c>
    </row>
    <row r="1045" spans="1:7" x14ac:dyDescent="0.3">
      <c r="A1045" s="1">
        <v>42946</v>
      </c>
      <c r="B1045">
        <v>2724.389893</v>
      </c>
      <c r="C1045">
        <v>2758.530029</v>
      </c>
      <c r="D1045">
        <v>2644.8500979999999</v>
      </c>
      <c r="E1045">
        <v>2757.179932</v>
      </c>
      <c r="F1045">
        <v>2757.179932</v>
      </c>
      <c r="G1045">
        <v>705942976</v>
      </c>
    </row>
    <row r="1046" spans="1:7" x14ac:dyDescent="0.3">
      <c r="A1046" s="1">
        <v>42947</v>
      </c>
      <c r="B1046">
        <v>2763.23999</v>
      </c>
      <c r="C1046">
        <v>2889.6201169999999</v>
      </c>
      <c r="D1046">
        <v>2720.610107</v>
      </c>
      <c r="E1046">
        <v>2875.3400879999999</v>
      </c>
      <c r="F1046">
        <v>2875.3400879999999</v>
      </c>
      <c r="G1046">
        <v>860574976</v>
      </c>
    </row>
    <row r="1047" spans="1:7" x14ac:dyDescent="0.3">
      <c r="A1047" s="1">
        <v>42948</v>
      </c>
      <c r="B1047">
        <v>2871.3000489999999</v>
      </c>
      <c r="C1047">
        <v>2921.3500979999999</v>
      </c>
      <c r="D1047">
        <v>2685.610107</v>
      </c>
      <c r="E1047">
        <v>2718.26001</v>
      </c>
      <c r="F1047">
        <v>2718.26001</v>
      </c>
      <c r="G1047">
        <v>1324669952</v>
      </c>
    </row>
    <row r="1048" spans="1:7" x14ac:dyDescent="0.3">
      <c r="A1048" s="1">
        <v>42949</v>
      </c>
      <c r="B1048">
        <v>2727.1298830000001</v>
      </c>
      <c r="C1048">
        <v>2762.530029</v>
      </c>
      <c r="D1048">
        <v>2668.5900879999999</v>
      </c>
      <c r="E1048">
        <v>2710.669922</v>
      </c>
      <c r="F1048">
        <v>2710.669922</v>
      </c>
      <c r="G1048">
        <v>1094950016</v>
      </c>
    </row>
    <row r="1049" spans="1:7" x14ac:dyDescent="0.3">
      <c r="A1049" s="1">
        <v>42950</v>
      </c>
      <c r="B1049">
        <v>2709.5600589999999</v>
      </c>
      <c r="C1049">
        <v>2813.3100589999999</v>
      </c>
      <c r="D1049">
        <v>2685.139893</v>
      </c>
      <c r="E1049">
        <v>2804.7299800000001</v>
      </c>
      <c r="F1049">
        <v>2804.7299800000001</v>
      </c>
      <c r="G1049">
        <v>804796992</v>
      </c>
    </row>
    <row r="1050" spans="1:7" x14ac:dyDescent="0.3">
      <c r="A1050" s="1">
        <v>42951</v>
      </c>
      <c r="B1050">
        <v>2806.929932</v>
      </c>
      <c r="C1050">
        <v>2899.330078</v>
      </c>
      <c r="D1050">
        <v>2743.719971</v>
      </c>
      <c r="E1050">
        <v>2895.889893</v>
      </c>
      <c r="F1050">
        <v>2895.889893</v>
      </c>
      <c r="G1050">
        <v>1002120000</v>
      </c>
    </row>
    <row r="1051" spans="1:7" x14ac:dyDescent="0.3">
      <c r="A1051" s="1">
        <v>42952</v>
      </c>
      <c r="B1051">
        <v>2897.6298830000001</v>
      </c>
      <c r="C1051">
        <v>3290.01001</v>
      </c>
      <c r="D1051">
        <v>2874.830078</v>
      </c>
      <c r="E1051">
        <v>3252.9099120000001</v>
      </c>
      <c r="F1051">
        <v>3252.9099120000001</v>
      </c>
      <c r="G1051">
        <v>1945699968</v>
      </c>
    </row>
    <row r="1052" spans="1:7" x14ac:dyDescent="0.3">
      <c r="A1052" s="1">
        <v>42953</v>
      </c>
      <c r="B1052">
        <v>3257.610107</v>
      </c>
      <c r="C1052">
        <v>3293.290039</v>
      </c>
      <c r="D1052">
        <v>3155.6000979999999</v>
      </c>
      <c r="E1052">
        <v>3213.9399410000001</v>
      </c>
      <c r="F1052">
        <v>3213.9399410000001</v>
      </c>
      <c r="G1052">
        <v>1105030016</v>
      </c>
    </row>
    <row r="1053" spans="1:7" x14ac:dyDescent="0.3">
      <c r="A1053" s="1">
        <v>42954</v>
      </c>
      <c r="B1053">
        <v>3212.780029</v>
      </c>
      <c r="C1053">
        <v>3397.679932</v>
      </c>
      <c r="D1053">
        <v>3180.889893</v>
      </c>
      <c r="E1053">
        <v>3378.9399410000001</v>
      </c>
      <c r="F1053">
        <v>3378.9399410000001</v>
      </c>
      <c r="G1053">
        <v>1482279936</v>
      </c>
    </row>
    <row r="1054" spans="1:7" x14ac:dyDescent="0.3">
      <c r="A1054" s="1">
        <v>42955</v>
      </c>
      <c r="B1054">
        <v>3370.219971</v>
      </c>
      <c r="C1054">
        <v>3484.8500979999999</v>
      </c>
      <c r="D1054">
        <v>3345.830078</v>
      </c>
      <c r="E1054">
        <v>3419.9399410000001</v>
      </c>
      <c r="F1054">
        <v>3419.9399410000001</v>
      </c>
      <c r="G1054">
        <v>1752760064</v>
      </c>
    </row>
    <row r="1055" spans="1:7" x14ac:dyDescent="0.3">
      <c r="A1055" s="1">
        <v>42956</v>
      </c>
      <c r="B1055">
        <v>3420.3999020000001</v>
      </c>
      <c r="C1055">
        <v>3422.76001</v>
      </c>
      <c r="D1055">
        <v>3247.669922</v>
      </c>
      <c r="E1055">
        <v>3342.469971</v>
      </c>
      <c r="F1055">
        <v>3342.469971</v>
      </c>
      <c r="G1055">
        <v>1468960000</v>
      </c>
    </row>
    <row r="1056" spans="1:7" x14ac:dyDescent="0.3">
      <c r="A1056" s="1">
        <v>42957</v>
      </c>
      <c r="B1056">
        <v>3341.8400879999999</v>
      </c>
      <c r="C1056">
        <v>3453.4499510000001</v>
      </c>
      <c r="D1056">
        <v>3319.469971</v>
      </c>
      <c r="E1056">
        <v>3381.280029</v>
      </c>
      <c r="F1056">
        <v>3381.280029</v>
      </c>
      <c r="G1056">
        <v>1515110016</v>
      </c>
    </row>
    <row r="1057" spans="1:7" x14ac:dyDescent="0.3">
      <c r="A1057" s="1">
        <v>42958</v>
      </c>
      <c r="B1057">
        <v>3373.820068</v>
      </c>
      <c r="C1057">
        <v>3679.719971</v>
      </c>
      <c r="D1057">
        <v>3372.1201169999999</v>
      </c>
      <c r="E1057">
        <v>3650.6201169999999</v>
      </c>
      <c r="F1057">
        <v>3650.6201169999999</v>
      </c>
      <c r="G1057">
        <v>2021190016</v>
      </c>
    </row>
    <row r="1058" spans="1:7" x14ac:dyDescent="0.3">
      <c r="A1058" s="1">
        <v>42959</v>
      </c>
      <c r="B1058">
        <v>3650.6298830000001</v>
      </c>
      <c r="C1058">
        <v>3949.919922</v>
      </c>
      <c r="D1058">
        <v>3613.6999510000001</v>
      </c>
      <c r="E1058">
        <v>3884.709961</v>
      </c>
      <c r="F1058">
        <v>3884.709961</v>
      </c>
      <c r="G1058">
        <v>2219589888</v>
      </c>
    </row>
    <row r="1059" spans="1:7" x14ac:dyDescent="0.3">
      <c r="A1059" s="1">
        <v>42960</v>
      </c>
      <c r="B1059">
        <v>3880.040039</v>
      </c>
      <c r="C1059">
        <v>4208.3901370000003</v>
      </c>
      <c r="D1059">
        <v>3857.8000489999999</v>
      </c>
      <c r="E1059">
        <v>4073.26001</v>
      </c>
      <c r="F1059">
        <v>4073.26001</v>
      </c>
      <c r="G1059">
        <v>3159089920</v>
      </c>
    </row>
    <row r="1060" spans="1:7" x14ac:dyDescent="0.3">
      <c r="A1060" s="1">
        <v>42961</v>
      </c>
      <c r="B1060">
        <v>4066.1000979999999</v>
      </c>
      <c r="C1060">
        <v>4325.1298829999996</v>
      </c>
      <c r="D1060">
        <v>3989.1599120000001</v>
      </c>
      <c r="E1060">
        <v>4325.1298829999996</v>
      </c>
      <c r="F1060">
        <v>4325.1298829999996</v>
      </c>
      <c r="G1060">
        <v>2463089920</v>
      </c>
    </row>
    <row r="1061" spans="1:7" x14ac:dyDescent="0.3">
      <c r="A1061" s="1">
        <v>42962</v>
      </c>
      <c r="B1061">
        <v>4326.9902339999999</v>
      </c>
      <c r="C1061">
        <v>4455.9702150000003</v>
      </c>
      <c r="D1061">
        <v>3906.179932</v>
      </c>
      <c r="E1061">
        <v>4181.9301759999998</v>
      </c>
      <c r="F1061">
        <v>4181.9301759999998</v>
      </c>
      <c r="G1061">
        <v>3258050048</v>
      </c>
    </row>
    <row r="1062" spans="1:7" x14ac:dyDescent="0.3">
      <c r="A1062" s="1">
        <v>42963</v>
      </c>
      <c r="B1062">
        <v>4200.3398440000001</v>
      </c>
      <c r="C1062">
        <v>4381.2299800000001</v>
      </c>
      <c r="D1062">
        <v>3994.419922</v>
      </c>
      <c r="E1062">
        <v>4376.6298829999996</v>
      </c>
      <c r="F1062">
        <v>4376.6298829999996</v>
      </c>
      <c r="G1062">
        <v>2272039936</v>
      </c>
    </row>
    <row r="1063" spans="1:7" x14ac:dyDescent="0.3">
      <c r="A1063" s="1">
        <v>42964</v>
      </c>
      <c r="B1063">
        <v>4384.4399409999996</v>
      </c>
      <c r="C1063">
        <v>4484.7001950000003</v>
      </c>
      <c r="D1063">
        <v>4243.7099609999996</v>
      </c>
      <c r="E1063">
        <v>4331.6899409999996</v>
      </c>
      <c r="F1063">
        <v>4331.6899409999996</v>
      </c>
      <c r="G1063">
        <v>2553359872</v>
      </c>
    </row>
    <row r="1064" spans="1:7" x14ac:dyDescent="0.3">
      <c r="A1064" s="1">
        <v>42965</v>
      </c>
      <c r="B1064">
        <v>4324.3398440000001</v>
      </c>
      <c r="C1064">
        <v>4370.1298829999996</v>
      </c>
      <c r="D1064">
        <v>4015.3999020000001</v>
      </c>
      <c r="E1064">
        <v>4160.6201170000004</v>
      </c>
      <c r="F1064">
        <v>4160.6201170000004</v>
      </c>
      <c r="G1064">
        <v>2941710080</v>
      </c>
    </row>
    <row r="1065" spans="1:7" x14ac:dyDescent="0.3">
      <c r="A1065" s="1">
        <v>42966</v>
      </c>
      <c r="B1065">
        <v>4137.75</v>
      </c>
      <c r="C1065">
        <v>4243.2597660000001</v>
      </c>
      <c r="D1065">
        <v>3970.5500489999999</v>
      </c>
      <c r="E1065">
        <v>4193.7001950000003</v>
      </c>
      <c r="F1065">
        <v>4193.7001950000003</v>
      </c>
      <c r="G1065">
        <v>2975820032</v>
      </c>
    </row>
    <row r="1066" spans="1:7" x14ac:dyDescent="0.3">
      <c r="A1066" s="1">
        <v>42967</v>
      </c>
      <c r="B1066">
        <v>4189.3100590000004</v>
      </c>
      <c r="C1066">
        <v>4196.2900390000004</v>
      </c>
      <c r="D1066">
        <v>4069.8798830000001</v>
      </c>
      <c r="E1066">
        <v>4087.6599120000001</v>
      </c>
      <c r="F1066">
        <v>4087.6599120000001</v>
      </c>
      <c r="G1066">
        <v>2109769984</v>
      </c>
    </row>
    <row r="1067" spans="1:7" x14ac:dyDescent="0.3">
      <c r="A1067" s="1">
        <v>42968</v>
      </c>
      <c r="B1067">
        <v>4090.4799800000001</v>
      </c>
      <c r="C1067">
        <v>4109.1401370000003</v>
      </c>
      <c r="D1067">
        <v>3988.6000979999999</v>
      </c>
      <c r="E1067">
        <v>4001.73999</v>
      </c>
      <c r="F1067">
        <v>4001.73999</v>
      </c>
      <c r="G1067">
        <v>2800890112</v>
      </c>
    </row>
    <row r="1068" spans="1:7" x14ac:dyDescent="0.3">
      <c r="A1068" s="1">
        <v>42969</v>
      </c>
      <c r="B1068">
        <v>3998.3500979999999</v>
      </c>
      <c r="C1068">
        <v>4128.7597660000001</v>
      </c>
      <c r="D1068">
        <v>3674.580078</v>
      </c>
      <c r="E1068">
        <v>4100.5200199999999</v>
      </c>
      <c r="F1068">
        <v>4100.5200199999999</v>
      </c>
      <c r="G1068">
        <v>3764239872</v>
      </c>
    </row>
    <row r="1069" spans="1:7" x14ac:dyDescent="0.3">
      <c r="A1069" s="1">
        <v>42970</v>
      </c>
      <c r="B1069">
        <v>4089.01001</v>
      </c>
      <c r="C1069">
        <v>4255.7797849999997</v>
      </c>
      <c r="D1069">
        <v>4078.4099120000001</v>
      </c>
      <c r="E1069">
        <v>4151.5200199999999</v>
      </c>
      <c r="F1069">
        <v>4151.5200199999999</v>
      </c>
      <c r="G1069">
        <v>2369819904</v>
      </c>
    </row>
    <row r="1070" spans="1:7" x14ac:dyDescent="0.3">
      <c r="A1070" s="1">
        <v>42971</v>
      </c>
      <c r="B1070">
        <v>4137.6000979999999</v>
      </c>
      <c r="C1070">
        <v>4376.3901370000003</v>
      </c>
      <c r="D1070">
        <v>4130.2597660000001</v>
      </c>
      <c r="E1070">
        <v>4334.6801759999998</v>
      </c>
      <c r="F1070">
        <v>4334.6801759999998</v>
      </c>
      <c r="G1070">
        <v>2037750016</v>
      </c>
    </row>
    <row r="1071" spans="1:7" x14ac:dyDescent="0.3">
      <c r="A1071" s="1">
        <v>42972</v>
      </c>
      <c r="B1071">
        <v>4332.8198240000002</v>
      </c>
      <c r="C1071">
        <v>4455.7001950000003</v>
      </c>
      <c r="D1071">
        <v>4307.3500979999999</v>
      </c>
      <c r="E1071">
        <v>4371.6000979999999</v>
      </c>
      <c r="F1071">
        <v>4371.6000979999999</v>
      </c>
      <c r="G1071">
        <v>1727970048</v>
      </c>
    </row>
    <row r="1072" spans="1:7" x14ac:dyDescent="0.3">
      <c r="A1072" s="1">
        <v>42973</v>
      </c>
      <c r="B1072">
        <v>4372.0600590000004</v>
      </c>
      <c r="C1072">
        <v>4379.2797849999997</v>
      </c>
      <c r="D1072">
        <v>4269.5200199999999</v>
      </c>
      <c r="E1072">
        <v>4352.3999020000001</v>
      </c>
      <c r="F1072">
        <v>4352.3999020000001</v>
      </c>
      <c r="G1072">
        <v>1511609984</v>
      </c>
    </row>
    <row r="1073" spans="1:7" x14ac:dyDescent="0.3">
      <c r="A1073" s="1">
        <v>42974</v>
      </c>
      <c r="B1073">
        <v>4345.1000979999999</v>
      </c>
      <c r="C1073">
        <v>4416.5898440000001</v>
      </c>
      <c r="D1073">
        <v>4317.2900390000004</v>
      </c>
      <c r="E1073">
        <v>4382.8798829999996</v>
      </c>
      <c r="F1073">
        <v>4382.8798829999996</v>
      </c>
      <c r="G1073">
        <v>1537459968</v>
      </c>
    </row>
    <row r="1074" spans="1:7" x14ac:dyDescent="0.3">
      <c r="A1074" s="1">
        <v>42975</v>
      </c>
      <c r="B1074">
        <v>4384.4501950000003</v>
      </c>
      <c r="C1074">
        <v>4403.9301759999998</v>
      </c>
      <c r="D1074">
        <v>4224.6401370000003</v>
      </c>
      <c r="E1074">
        <v>4382.6601559999999</v>
      </c>
      <c r="F1074">
        <v>4382.6601559999999</v>
      </c>
      <c r="G1074">
        <v>1959330048</v>
      </c>
    </row>
    <row r="1075" spans="1:7" x14ac:dyDescent="0.3">
      <c r="A1075" s="1">
        <v>42976</v>
      </c>
      <c r="B1075">
        <v>4389.2099609999996</v>
      </c>
      <c r="C1075">
        <v>4625.6801759999998</v>
      </c>
      <c r="D1075">
        <v>4352.1298829999996</v>
      </c>
      <c r="E1075">
        <v>4579.0200199999999</v>
      </c>
      <c r="F1075">
        <v>4579.0200199999999</v>
      </c>
      <c r="G1075">
        <v>2486080000</v>
      </c>
    </row>
    <row r="1076" spans="1:7" x14ac:dyDescent="0.3">
      <c r="A1076" s="1">
        <v>42977</v>
      </c>
      <c r="B1076">
        <v>4570.3598629999997</v>
      </c>
      <c r="C1076">
        <v>4626.5200199999999</v>
      </c>
      <c r="D1076">
        <v>4471.4101559999999</v>
      </c>
      <c r="E1076">
        <v>4565.2998049999997</v>
      </c>
      <c r="F1076">
        <v>4565.2998049999997</v>
      </c>
      <c r="G1076">
        <v>1937849984</v>
      </c>
    </row>
    <row r="1077" spans="1:7" x14ac:dyDescent="0.3">
      <c r="A1077" s="1">
        <v>42978</v>
      </c>
      <c r="B1077">
        <v>4555.5898440000001</v>
      </c>
      <c r="C1077">
        <v>4736.0498049999997</v>
      </c>
      <c r="D1077">
        <v>4549.3999020000001</v>
      </c>
      <c r="E1077">
        <v>4703.3901370000003</v>
      </c>
      <c r="F1077">
        <v>4703.3901370000003</v>
      </c>
      <c r="G1077">
        <v>1944930048</v>
      </c>
    </row>
    <row r="1078" spans="1:7" x14ac:dyDescent="0.3">
      <c r="A1078" s="1">
        <v>42979</v>
      </c>
      <c r="B1078">
        <v>4701.7597660000001</v>
      </c>
      <c r="C1078">
        <v>4892.0097660000001</v>
      </c>
      <c r="D1078">
        <v>4678.5297849999997</v>
      </c>
      <c r="E1078">
        <v>4892.0097660000001</v>
      </c>
      <c r="F1078">
        <v>4892.0097660000001</v>
      </c>
      <c r="G1078">
        <v>2599079936</v>
      </c>
    </row>
    <row r="1079" spans="1:7" x14ac:dyDescent="0.3">
      <c r="A1079" s="1">
        <v>42980</v>
      </c>
      <c r="B1079">
        <v>4901.419922</v>
      </c>
      <c r="C1079">
        <v>4975.0400390000004</v>
      </c>
      <c r="D1079">
        <v>4469.2402339999999</v>
      </c>
      <c r="E1079">
        <v>4578.7700199999999</v>
      </c>
      <c r="F1079">
        <v>4578.7700199999999</v>
      </c>
      <c r="G1079">
        <v>2722139904</v>
      </c>
    </row>
    <row r="1080" spans="1:7" x14ac:dyDescent="0.3">
      <c r="A1080" s="1">
        <v>42981</v>
      </c>
      <c r="B1080">
        <v>4585.2700199999999</v>
      </c>
      <c r="C1080">
        <v>4714.080078</v>
      </c>
      <c r="D1080">
        <v>4417.5898440000001</v>
      </c>
      <c r="E1080">
        <v>4582.9599609999996</v>
      </c>
      <c r="F1080">
        <v>4582.9599609999996</v>
      </c>
      <c r="G1080">
        <v>1933190016</v>
      </c>
    </row>
    <row r="1081" spans="1:7" x14ac:dyDescent="0.3">
      <c r="A1081" s="1">
        <v>42982</v>
      </c>
      <c r="B1081">
        <v>4591.6298829999996</v>
      </c>
      <c r="C1081">
        <v>4591.6298829999996</v>
      </c>
      <c r="D1081">
        <v>4108.3999020000001</v>
      </c>
      <c r="E1081">
        <v>4236.3100590000004</v>
      </c>
      <c r="F1081">
        <v>4236.3100590000004</v>
      </c>
      <c r="G1081">
        <v>2987330048</v>
      </c>
    </row>
    <row r="1082" spans="1:7" x14ac:dyDescent="0.3">
      <c r="A1082" s="1">
        <v>42983</v>
      </c>
      <c r="B1082">
        <v>4228.2900390000004</v>
      </c>
      <c r="C1082">
        <v>4427.8398440000001</v>
      </c>
      <c r="D1082">
        <v>3998.110107</v>
      </c>
      <c r="E1082">
        <v>4376.5297849999997</v>
      </c>
      <c r="F1082">
        <v>4376.5297849999997</v>
      </c>
      <c r="G1082">
        <v>2697969920</v>
      </c>
    </row>
    <row r="1083" spans="1:7" x14ac:dyDescent="0.3">
      <c r="A1083" s="1">
        <v>42984</v>
      </c>
      <c r="B1083">
        <v>4376.5898440000001</v>
      </c>
      <c r="C1083">
        <v>4617.25</v>
      </c>
      <c r="D1083">
        <v>4376.5898440000001</v>
      </c>
      <c r="E1083">
        <v>4597.1201170000004</v>
      </c>
      <c r="F1083">
        <v>4597.1201170000004</v>
      </c>
      <c r="G1083">
        <v>2172100096</v>
      </c>
    </row>
    <row r="1084" spans="1:7" x14ac:dyDescent="0.3">
      <c r="A1084" s="1">
        <v>42985</v>
      </c>
      <c r="B1084">
        <v>4589.1401370000003</v>
      </c>
      <c r="C1084">
        <v>4655.0400390000004</v>
      </c>
      <c r="D1084">
        <v>4491.330078</v>
      </c>
      <c r="E1084">
        <v>4599.8798829999996</v>
      </c>
      <c r="F1084">
        <v>4599.8798829999996</v>
      </c>
      <c r="G1084">
        <v>1844620032</v>
      </c>
    </row>
    <row r="1085" spans="1:7" x14ac:dyDescent="0.3">
      <c r="A1085" s="1">
        <v>42986</v>
      </c>
      <c r="B1085">
        <v>4605.1601559999999</v>
      </c>
      <c r="C1085">
        <v>4661</v>
      </c>
      <c r="D1085">
        <v>4075.179932</v>
      </c>
      <c r="E1085">
        <v>4228.75</v>
      </c>
      <c r="F1085">
        <v>4228.75</v>
      </c>
      <c r="G1085">
        <v>2700890112</v>
      </c>
    </row>
    <row r="1086" spans="1:7" x14ac:dyDescent="0.3">
      <c r="A1086" s="1">
        <v>42987</v>
      </c>
      <c r="B1086">
        <v>4229.8100590000004</v>
      </c>
      <c r="C1086">
        <v>4308.8198240000002</v>
      </c>
      <c r="D1086">
        <v>4114.1098629999997</v>
      </c>
      <c r="E1086">
        <v>4226.0600590000004</v>
      </c>
      <c r="F1086">
        <v>4226.0600590000004</v>
      </c>
      <c r="G1086">
        <v>1386230016</v>
      </c>
    </row>
    <row r="1087" spans="1:7" x14ac:dyDescent="0.3">
      <c r="A1087" s="1">
        <v>42988</v>
      </c>
      <c r="B1087">
        <v>4229.3398440000001</v>
      </c>
      <c r="C1087">
        <v>4245.4399409999996</v>
      </c>
      <c r="D1087">
        <v>3951.040039</v>
      </c>
      <c r="E1087">
        <v>4122.9399409999996</v>
      </c>
      <c r="F1087">
        <v>4122.9399409999996</v>
      </c>
      <c r="G1087">
        <v>1679090048</v>
      </c>
    </row>
    <row r="1088" spans="1:7" x14ac:dyDescent="0.3">
      <c r="A1088" s="1">
        <v>42989</v>
      </c>
      <c r="B1088">
        <v>4122.4702150000003</v>
      </c>
      <c r="C1088">
        <v>4261.669922</v>
      </c>
      <c r="D1088">
        <v>4099.3999020000001</v>
      </c>
      <c r="E1088">
        <v>4161.2700199999999</v>
      </c>
      <c r="F1088">
        <v>4161.2700199999999</v>
      </c>
      <c r="G1088">
        <v>1557330048</v>
      </c>
    </row>
    <row r="1089" spans="1:7" x14ac:dyDescent="0.3">
      <c r="A1089" s="1">
        <v>42990</v>
      </c>
      <c r="B1089">
        <v>4168.8798829999996</v>
      </c>
      <c r="C1089">
        <v>4344.6499020000001</v>
      </c>
      <c r="D1089">
        <v>4085.219971</v>
      </c>
      <c r="E1089">
        <v>4130.8100590000004</v>
      </c>
      <c r="F1089">
        <v>4130.8100590000004</v>
      </c>
      <c r="G1089">
        <v>1864530048</v>
      </c>
    </row>
    <row r="1090" spans="1:7" x14ac:dyDescent="0.3">
      <c r="A1090" s="1">
        <v>42991</v>
      </c>
      <c r="B1090">
        <v>4131.9799800000001</v>
      </c>
      <c r="C1090">
        <v>4131.9799800000001</v>
      </c>
      <c r="D1090">
        <v>3789.919922</v>
      </c>
      <c r="E1090">
        <v>3882.5900879999999</v>
      </c>
      <c r="F1090">
        <v>3882.5900879999999</v>
      </c>
      <c r="G1090">
        <v>2219409920</v>
      </c>
    </row>
    <row r="1091" spans="1:7" x14ac:dyDescent="0.3">
      <c r="A1091" s="1">
        <v>42992</v>
      </c>
      <c r="B1091">
        <v>3875.3701169999999</v>
      </c>
      <c r="C1091">
        <v>3920.6000979999999</v>
      </c>
      <c r="D1091">
        <v>3153.860107</v>
      </c>
      <c r="E1091">
        <v>3154.9499510000001</v>
      </c>
      <c r="F1091">
        <v>3154.9499510000001</v>
      </c>
      <c r="G1091">
        <v>2716310016</v>
      </c>
    </row>
    <row r="1092" spans="1:7" x14ac:dyDescent="0.3">
      <c r="A1092" s="1">
        <v>42993</v>
      </c>
      <c r="B1092">
        <v>3166.3000489999999</v>
      </c>
      <c r="C1092">
        <v>3733.4499510000001</v>
      </c>
      <c r="D1092">
        <v>2946.6201169999999</v>
      </c>
      <c r="E1092">
        <v>3637.5200199999999</v>
      </c>
      <c r="F1092">
        <v>3637.5200199999999</v>
      </c>
      <c r="G1092">
        <v>4148069888</v>
      </c>
    </row>
    <row r="1093" spans="1:7" x14ac:dyDescent="0.3">
      <c r="A1093" s="1">
        <v>42994</v>
      </c>
      <c r="B1093">
        <v>3637.75</v>
      </c>
      <c r="C1093">
        <v>3808.8400879999999</v>
      </c>
      <c r="D1093">
        <v>3487.790039</v>
      </c>
      <c r="E1093">
        <v>3625.040039</v>
      </c>
      <c r="F1093">
        <v>3625.040039</v>
      </c>
      <c r="G1093">
        <v>1818400000</v>
      </c>
    </row>
    <row r="1094" spans="1:7" x14ac:dyDescent="0.3">
      <c r="A1094" s="1">
        <v>42995</v>
      </c>
      <c r="B1094">
        <v>3606.280029</v>
      </c>
      <c r="C1094">
        <v>3664.8100589999999</v>
      </c>
      <c r="D1094">
        <v>3445.639893</v>
      </c>
      <c r="E1094">
        <v>3582.8798830000001</v>
      </c>
      <c r="F1094">
        <v>3582.8798830000001</v>
      </c>
      <c r="G1094">
        <v>1239149952</v>
      </c>
    </row>
    <row r="1095" spans="1:7" x14ac:dyDescent="0.3">
      <c r="A1095" s="1">
        <v>42996</v>
      </c>
      <c r="B1095">
        <v>3591.0900879999999</v>
      </c>
      <c r="C1095">
        <v>4079.2299800000001</v>
      </c>
      <c r="D1095">
        <v>3591.0900879999999</v>
      </c>
      <c r="E1095">
        <v>4065.1999510000001</v>
      </c>
      <c r="F1095">
        <v>4065.1999510000001</v>
      </c>
      <c r="G1095">
        <v>1943209984</v>
      </c>
    </row>
    <row r="1096" spans="1:7" x14ac:dyDescent="0.3">
      <c r="A1096" s="1">
        <v>42997</v>
      </c>
      <c r="B1096">
        <v>4073.790039</v>
      </c>
      <c r="C1096">
        <v>4094.070068</v>
      </c>
      <c r="D1096">
        <v>3868.8701169999999</v>
      </c>
      <c r="E1096">
        <v>3924.969971</v>
      </c>
      <c r="F1096">
        <v>3924.969971</v>
      </c>
      <c r="G1096">
        <v>1563980032</v>
      </c>
    </row>
    <row r="1097" spans="1:7" x14ac:dyDescent="0.3">
      <c r="A1097" s="1">
        <v>42998</v>
      </c>
      <c r="B1097">
        <v>3916.360107</v>
      </c>
      <c r="C1097">
        <v>4031.389893</v>
      </c>
      <c r="D1097">
        <v>3857.7299800000001</v>
      </c>
      <c r="E1097">
        <v>3905.9499510000001</v>
      </c>
      <c r="F1097">
        <v>3905.9499510000001</v>
      </c>
      <c r="G1097">
        <v>1213830016</v>
      </c>
    </row>
    <row r="1098" spans="1:7" x14ac:dyDescent="0.3">
      <c r="A1098" s="1">
        <v>42999</v>
      </c>
      <c r="B1098">
        <v>3901.469971</v>
      </c>
      <c r="C1098">
        <v>3916.419922</v>
      </c>
      <c r="D1098">
        <v>3613.6298830000001</v>
      </c>
      <c r="E1098">
        <v>3631.040039</v>
      </c>
      <c r="F1098">
        <v>3631.040039</v>
      </c>
      <c r="G1098">
        <v>1411480064</v>
      </c>
    </row>
    <row r="1099" spans="1:7" x14ac:dyDescent="0.3">
      <c r="A1099" s="1">
        <v>43000</v>
      </c>
      <c r="B1099">
        <v>3628.0200199999999</v>
      </c>
      <c r="C1099">
        <v>3758.2700199999999</v>
      </c>
      <c r="D1099">
        <v>3553.530029</v>
      </c>
      <c r="E1099">
        <v>3630.6999510000001</v>
      </c>
      <c r="F1099">
        <v>3630.6999510000001</v>
      </c>
      <c r="G1099">
        <v>1194829952</v>
      </c>
    </row>
    <row r="1100" spans="1:7" x14ac:dyDescent="0.3">
      <c r="A1100" s="1">
        <v>43001</v>
      </c>
      <c r="B1100">
        <v>3629.919922</v>
      </c>
      <c r="C1100">
        <v>3819.209961</v>
      </c>
      <c r="D1100">
        <v>3594.580078</v>
      </c>
      <c r="E1100">
        <v>3792.3999020000001</v>
      </c>
      <c r="F1100">
        <v>3792.3999020000001</v>
      </c>
      <c r="G1100">
        <v>928113984</v>
      </c>
    </row>
    <row r="1101" spans="1:7" x14ac:dyDescent="0.3">
      <c r="A1101" s="1">
        <v>43002</v>
      </c>
      <c r="B1101">
        <v>3796.1499020000001</v>
      </c>
      <c r="C1101">
        <v>3796.1499020000001</v>
      </c>
      <c r="D1101">
        <v>3666.8999020000001</v>
      </c>
      <c r="E1101">
        <v>3682.8400879999999</v>
      </c>
      <c r="F1101">
        <v>3682.8400879999999</v>
      </c>
      <c r="G1101">
        <v>768014976</v>
      </c>
    </row>
    <row r="1102" spans="1:7" x14ac:dyDescent="0.3">
      <c r="A1102" s="1">
        <v>43003</v>
      </c>
      <c r="B1102">
        <v>3681.580078</v>
      </c>
      <c r="C1102">
        <v>3950.25</v>
      </c>
      <c r="D1102">
        <v>3681.580078</v>
      </c>
      <c r="E1102">
        <v>3926.070068</v>
      </c>
      <c r="F1102">
        <v>3926.070068</v>
      </c>
      <c r="G1102">
        <v>1374210048</v>
      </c>
    </row>
    <row r="1103" spans="1:7" x14ac:dyDescent="0.3">
      <c r="A1103" s="1">
        <v>43004</v>
      </c>
      <c r="B1103">
        <v>3928.4099120000001</v>
      </c>
      <c r="C1103">
        <v>3969.889893</v>
      </c>
      <c r="D1103">
        <v>3869.8999020000001</v>
      </c>
      <c r="E1103">
        <v>3892.3500979999999</v>
      </c>
      <c r="F1103">
        <v>3892.3500979999999</v>
      </c>
      <c r="G1103">
        <v>1043740032</v>
      </c>
    </row>
    <row r="1104" spans="1:7" x14ac:dyDescent="0.3">
      <c r="A1104" s="1">
        <v>43005</v>
      </c>
      <c r="B1104">
        <v>3892.9399410000001</v>
      </c>
      <c r="C1104">
        <v>4210.0498049999997</v>
      </c>
      <c r="D1104">
        <v>3884.820068</v>
      </c>
      <c r="E1104">
        <v>4200.669922</v>
      </c>
      <c r="F1104">
        <v>4200.669922</v>
      </c>
      <c r="G1104">
        <v>1686880000</v>
      </c>
    </row>
    <row r="1105" spans="1:7" x14ac:dyDescent="0.3">
      <c r="A1105" s="1">
        <v>43006</v>
      </c>
      <c r="B1105">
        <v>4197.1298829999996</v>
      </c>
      <c r="C1105">
        <v>4279.3100590000004</v>
      </c>
      <c r="D1105">
        <v>4109.7001950000003</v>
      </c>
      <c r="E1105">
        <v>4174.7299800000001</v>
      </c>
      <c r="F1105">
        <v>4174.7299800000001</v>
      </c>
      <c r="G1105">
        <v>1712320000</v>
      </c>
    </row>
    <row r="1106" spans="1:7" x14ac:dyDescent="0.3">
      <c r="A1106" s="1">
        <v>43007</v>
      </c>
      <c r="B1106">
        <v>4171.6201170000004</v>
      </c>
      <c r="C1106">
        <v>4214.6298829999996</v>
      </c>
      <c r="D1106">
        <v>4039.290039</v>
      </c>
      <c r="E1106">
        <v>4163.0698240000002</v>
      </c>
      <c r="F1106">
        <v>4163.0698240000002</v>
      </c>
      <c r="G1106">
        <v>1367049984</v>
      </c>
    </row>
    <row r="1107" spans="1:7" x14ac:dyDescent="0.3">
      <c r="A1107" s="1">
        <v>43008</v>
      </c>
      <c r="B1107">
        <v>4166.1098629999997</v>
      </c>
      <c r="C1107">
        <v>4358.4301759999998</v>
      </c>
      <c r="D1107">
        <v>4160.8598629999997</v>
      </c>
      <c r="E1107">
        <v>4338.7099609999996</v>
      </c>
      <c r="F1107">
        <v>4338.7099609999996</v>
      </c>
      <c r="G1107">
        <v>1207449984</v>
      </c>
    </row>
    <row r="1108" spans="1:7" x14ac:dyDescent="0.3">
      <c r="A1108" s="1">
        <v>43009</v>
      </c>
      <c r="B1108">
        <v>4341.0498049999997</v>
      </c>
      <c r="C1108">
        <v>4403.7402339999999</v>
      </c>
      <c r="D1108">
        <v>4269.8100590000004</v>
      </c>
      <c r="E1108">
        <v>4403.7402339999999</v>
      </c>
      <c r="F1108">
        <v>4403.7402339999999</v>
      </c>
      <c r="G1108">
        <v>1208210048</v>
      </c>
    </row>
    <row r="1109" spans="1:7" x14ac:dyDescent="0.3">
      <c r="A1109" s="1">
        <v>43010</v>
      </c>
      <c r="B1109">
        <v>4395.8100590000004</v>
      </c>
      <c r="C1109">
        <v>4470.2299800000001</v>
      </c>
      <c r="D1109">
        <v>4377.4599609999996</v>
      </c>
      <c r="E1109">
        <v>4409.3198240000002</v>
      </c>
      <c r="F1109">
        <v>4409.3198240000002</v>
      </c>
      <c r="G1109">
        <v>1431730048</v>
      </c>
    </row>
    <row r="1110" spans="1:7" x14ac:dyDescent="0.3">
      <c r="A1110" s="1">
        <v>43011</v>
      </c>
      <c r="B1110">
        <v>4408.4599609999996</v>
      </c>
      <c r="C1110">
        <v>4432.4702150000003</v>
      </c>
      <c r="D1110">
        <v>4258.8901370000003</v>
      </c>
      <c r="E1110">
        <v>4317.4799800000001</v>
      </c>
      <c r="F1110">
        <v>4317.4799800000001</v>
      </c>
      <c r="G1110">
        <v>1288019968</v>
      </c>
    </row>
    <row r="1111" spans="1:7" x14ac:dyDescent="0.3">
      <c r="A1111" s="1">
        <v>43012</v>
      </c>
      <c r="B1111">
        <v>4319.3701170000004</v>
      </c>
      <c r="C1111">
        <v>4352.3100590000004</v>
      </c>
      <c r="D1111">
        <v>4210.419922</v>
      </c>
      <c r="E1111">
        <v>4229.3598629999997</v>
      </c>
      <c r="F1111">
        <v>4229.3598629999997</v>
      </c>
      <c r="G1111">
        <v>1116770048</v>
      </c>
    </row>
    <row r="1112" spans="1:7" x14ac:dyDescent="0.3">
      <c r="A1112" s="1">
        <v>43013</v>
      </c>
      <c r="B1112">
        <v>4229.8798829999996</v>
      </c>
      <c r="C1112">
        <v>4362.6401370000003</v>
      </c>
      <c r="D1112">
        <v>4164.0498049999997</v>
      </c>
      <c r="E1112">
        <v>4328.4101559999999</v>
      </c>
      <c r="F1112">
        <v>4328.4101559999999</v>
      </c>
      <c r="G1112">
        <v>1161769984</v>
      </c>
    </row>
    <row r="1113" spans="1:7" x14ac:dyDescent="0.3">
      <c r="A1113" s="1">
        <v>43014</v>
      </c>
      <c r="B1113">
        <v>4324.4599609999996</v>
      </c>
      <c r="C1113">
        <v>4413.2700199999999</v>
      </c>
      <c r="D1113">
        <v>4320.5297849999997</v>
      </c>
      <c r="E1113">
        <v>4370.8100590000004</v>
      </c>
      <c r="F1113">
        <v>4370.8100590000004</v>
      </c>
      <c r="G1113">
        <v>1069939968</v>
      </c>
    </row>
    <row r="1114" spans="1:7" x14ac:dyDescent="0.3">
      <c r="A1114" s="1">
        <v>43015</v>
      </c>
      <c r="B1114">
        <v>4369.3500979999999</v>
      </c>
      <c r="C1114">
        <v>4443.8798829999996</v>
      </c>
      <c r="D1114">
        <v>4321.0498049999997</v>
      </c>
      <c r="E1114">
        <v>4426.8901370000003</v>
      </c>
      <c r="F1114">
        <v>4426.8901370000003</v>
      </c>
      <c r="G1114">
        <v>906928000</v>
      </c>
    </row>
    <row r="1115" spans="1:7" x14ac:dyDescent="0.3">
      <c r="A1115" s="1">
        <v>43016</v>
      </c>
      <c r="B1115">
        <v>4429.669922</v>
      </c>
      <c r="C1115">
        <v>4624.1401370000003</v>
      </c>
      <c r="D1115">
        <v>4405.6401370000003</v>
      </c>
      <c r="E1115">
        <v>4610.4799800000001</v>
      </c>
      <c r="F1115">
        <v>4610.4799800000001</v>
      </c>
      <c r="G1115">
        <v>1313869952</v>
      </c>
    </row>
    <row r="1116" spans="1:7" x14ac:dyDescent="0.3">
      <c r="A1116" s="1">
        <v>43017</v>
      </c>
      <c r="B1116">
        <v>4614.5200199999999</v>
      </c>
      <c r="C1116">
        <v>4878.7099609999996</v>
      </c>
      <c r="D1116">
        <v>4564.25</v>
      </c>
      <c r="E1116">
        <v>4772.0200199999999</v>
      </c>
      <c r="F1116">
        <v>4772.0200199999999</v>
      </c>
      <c r="G1116">
        <v>1968739968</v>
      </c>
    </row>
    <row r="1117" spans="1:7" x14ac:dyDescent="0.3">
      <c r="A1117" s="1">
        <v>43018</v>
      </c>
      <c r="B1117">
        <v>4776.2099609999996</v>
      </c>
      <c r="C1117">
        <v>4922.169922</v>
      </c>
      <c r="D1117">
        <v>4765.1000979999999</v>
      </c>
      <c r="E1117">
        <v>4781.9902339999999</v>
      </c>
      <c r="F1117">
        <v>4781.9902339999999</v>
      </c>
      <c r="G1117">
        <v>1597139968</v>
      </c>
    </row>
    <row r="1118" spans="1:7" x14ac:dyDescent="0.3">
      <c r="A1118" s="1">
        <v>43019</v>
      </c>
      <c r="B1118">
        <v>4789.25</v>
      </c>
      <c r="C1118">
        <v>4873.7299800000001</v>
      </c>
      <c r="D1118">
        <v>4751.6298829999996</v>
      </c>
      <c r="E1118">
        <v>4826.4799800000001</v>
      </c>
      <c r="F1118">
        <v>4826.4799800000001</v>
      </c>
      <c r="G1118">
        <v>1222279936</v>
      </c>
    </row>
    <row r="1119" spans="1:7" x14ac:dyDescent="0.3">
      <c r="A1119" s="1">
        <v>43020</v>
      </c>
      <c r="B1119">
        <v>4829.580078</v>
      </c>
      <c r="C1119">
        <v>5446.9101559999999</v>
      </c>
      <c r="D1119">
        <v>4822</v>
      </c>
      <c r="E1119">
        <v>5446.9101559999999</v>
      </c>
      <c r="F1119">
        <v>5446.9101559999999</v>
      </c>
      <c r="G1119">
        <v>2791610112</v>
      </c>
    </row>
    <row r="1120" spans="1:7" x14ac:dyDescent="0.3">
      <c r="A1120" s="1">
        <v>43021</v>
      </c>
      <c r="B1120">
        <v>5464.1601559999999</v>
      </c>
      <c r="C1120">
        <v>5840.2998049999997</v>
      </c>
      <c r="D1120">
        <v>5436.8500979999999</v>
      </c>
      <c r="E1120">
        <v>5647.2099609999996</v>
      </c>
      <c r="F1120">
        <v>5647.2099609999996</v>
      </c>
      <c r="G1120">
        <v>3615480064</v>
      </c>
    </row>
    <row r="1121" spans="1:7" x14ac:dyDescent="0.3">
      <c r="A1121" s="1">
        <v>43022</v>
      </c>
      <c r="B1121">
        <v>5643.5297849999997</v>
      </c>
      <c r="C1121">
        <v>5837.7001950000003</v>
      </c>
      <c r="D1121">
        <v>5591.6401370000003</v>
      </c>
      <c r="E1121">
        <v>5831.7900390000004</v>
      </c>
      <c r="F1121">
        <v>5831.7900390000004</v>
      </c>
      <c r="G1121">
        <v>1669030016</v>
      </c>
    </row>
    <row r="1122" spans="1:7" x14ac:dyDescent="0.3">
      <c r="A1122" s="1">
        <v>43023</v>
      </c>
      <c r="B1122">
        <v>5835.9599609999996</v>
      </c>
      <c r="C1122">
        <v>5852.4799800000001</v>
      </c>
      <c r="D1122">
        <v>5478.6098629999997</v>
      </c>
      <c r="E1122">
        <v>5678.1899409999996</v>
      </c>
      <c r="F1122">
        <v>5678.1899409999996</v>
      </c>
      <c r="G1122">
        <v>1976039936</v>
      </c>
    </row>
    <row r="1123" spans="1:7" x14ac:dyDescent="0.3">
      <c r="A1123" s="1">
        <v>43024</v>
      </c>
      <c r="B1123">
        <v>5687.5698240000002</v>
      </c>
      <c r="C1123">
        <v>5776.2299800000001</v>
      </c>
      <c r="D1123">
        <v>5544.2099609999996</v>
      </c>
      <c r="E1123">
        <v>5725.5898440000001</v>
      </c>
      <c r="F1123">
        <v>5725.5898440000001</v>
      </c>
      <c r="G1123">
        <v>2008070016</v>
      </c>
    </row>
    <row r="1124" spans="1:7" x14ac:dyDescent="0.3">
      <c r="A1124" s="1">
        <v>43025</v>
      </c>
      <c r="B1124">
        <v>5741.580078</v>
      </c>
      <c r="C1124">
        <v>5800.3500979999999</v>
      </c>
      <c r="D1124">
        <v>5472.7202150000003</v>
      </c>
      <c r="E1124">
        <v>5605.5097660000001</v>
      </c>
      <c r="F1124">
        <v>5605.5097660000001</v>
      </c>
      <c r="G1124">
        <v>1821570048</v>
      </c>
    </row>
    <row r="1125" spans="1:7" x14ac:dyDescent="0.3">
      <c r="A1125" s="1">
        <v>43026</v>
      </c>
      <c r="B1125">
        <v>5603.8198240000002</v>
      </c>
      <c r="C1125">
        <v>5603.8198240000002</v>
      </c>
      <c r="D1125">
        <v>5151.4399409999996</v>
      </c>
      <c r="E1125">
        <v>5590.6899409999996</v>
      </c>
      <c r="F1125">
        <v>5590.6899409999996</v>
      </c>
      <c r="G1125">
        <v>2399269888</v>
      </c>
    </row>
    <row r="1126" spans="1:7" x14ac:dyDescent="0.3">
      <c r="A1126" s="1">
        <v>43027</v>
      </c>
      <c r="B1126">
        <v>5583.7402339999999</v>
      </c>
      <c r="C1126">
        <v>5744.3500979999999</v>
      </c>
      <c r="D1126">
        <v>5531.0600590000004</v>
      </c>
      <c r="E1126">
        <v>5708.5200199999999</v>
      </c>
      <c r="F1126">
        <v>5708.5200199999999</v>
      </c>
      <c r="G1126">
        <v>1780540032</v>
      </c>
    </row>
    <row r="1127" spans="1:7" x14ac:dyDescent="0.3">
      <c r="A1127" s="1">
        <v>43028</v>
      </c>
      <c r="B1127">
        <v>5708.1098629999997</v>
      </c>
      <c r="C1127">
        <v>6060.1098629999997</v>
      </c>
      <c r="D1127">
        <v>5627.2299800000001</v>
      </c>
      <c r="E1127">
        <v>6011.4501950000003</v>
      </c>
      <c r="F1127">
        <v>6011.4501950000003</v>
      </c>
      <c r="G1127">
        <v>2354429952</v>
      </c>
    </row>
    <row r="1128" spans="1:7" x14ac:dyDescent="0.3">
      <c r="A1128" s="1">
        <v>43029</v>
      </c>
      <c r="B1128">
        <v>5996.7900390000004</v>
      </c>
      <c r="C1128">
        <v>6194.8798829999996</v>
      </c>
      <c r="D1128">
        <v>5965.0698240000002</v>
      </c>
      <c r="E1128">
        <v>6031.6000979999999</v>
      </c>
      <c r="F1128">
        <v>6031.6000979999999</v>
      </c>
      <c r="G1128">
        <v>2207099904</v>
      </c>
    </row>
    <row r="1129" spans="1:7" x14ac:dyDescent="0.3">
      <c r="A1129" s="1">
        <v>43030</v>
      </c>
      <c r="B1129">
        <v>6036.6601559999999</v>
      </c>
      <c r="C1129">
        <v>6076.2597660000001</v>
      </c>
      <c r="D1129">
        <v>5792.3398440000001</v>
      </c>
      <c r="E1129">
        <v>6008.419922</v>
      </c>
      <c r="F1129">
        <v>6008.419922</v>
      </c>
      <c r="G1129">
        <v>2034630016</v>
      </c>
    </row>
    <row r="1130" spans="1:7" x14ac:dyDescent="0.3">
      <c r="A1130" s="1">
        <v>43031</v>
      </c>
      <c r="B1130">
        <v>6006</v>
      </c>
      <c r="C1130">
        <v>6075.5898440000001</v>
      </c>
      <c r="D1130">
        <v>5732.4702150000003</v>
      </c>
      <c r="E1130">
        <v>5930.3198240000002</v>
      </c>
      <c r="F1130">
        <v>5930.3198240000002</v>
      </c>
      <c r="G1130">
        <v>2401840128</v>
      </c>
    </row>
    <row r="1131" spans="1:7" x14ac:dyDescent="0.3">
      <c r="A1131" s="1">
        <v>43032</v>
      </c>
      <c r="B1131">
        <v>5935.5200199999999</v>
      </c>
      <c r="C1131">
        <v>5935.5200199999999</v>
      </c>
      <c r="D1131">
        <v>5504.1801759999998</v>
      </c>
      <c r="E1131">
        <v>5526.6401370000003</v>
      </c>
      <c r="F1131">
        <v>5526.6401370000003</v>
      </c>
      <c r="G1131">
        <v>2735699968</v>
      </c>
    </row>
    <row r="1132" spans="1:7" x14ac:dyDescent="0.3">
      <c r="A1132" s="1">
        <v>43033</v>
      </c>
      <c r="B1132">
        <v>5524.6000979999999</v>
      </c>
      <c r="C1132">
        <v>5754.330078</v>
      </c>
      <c r="D1132">
        <v>5397.8798829999996</v>
      </c>
      <c r="E1132">
        <v>5750.7998049999997</v>
      </c>
      <c r="F1132">
        <v>5750.7998049999997</v>
      </c>
      <c r="G1132">
        <v>1966989952</v>
      </c>
    </row>
    <row r="1133" spans="1:7" x14ac:dyDescent="0.3">
      <c r="A1133" s="1">
        <v>43034</v>
      </c>
      <c r="B1133">
        <v>5747.9501950000003</v>
      </c>
      <c r="C1133">
        <v>5976.7998049999997</v>
      </c>
      <c r="D1133">
        <v>5721.2202150000003</v>
      </c>
      <c r="E1133">
        <v>5904.830078</v>
      </c>
      <c r="F1133">
        <v>5904.830078</v>
      </c>
      <c r="G1133">
        <v>1905040000</v>
      </c>
    </row>
    <row r="1134" spans="1:7" x14ac:dyDescent="0.3">
      <c r="A1134" s="1">
        <v>43035</v>
      </c>
      <c r="B1134">
        <v>5899.7402339999999</v>
      </c>
      <c r="C1134">
        <v>5988.3901370000003</v>
      </c>
      <c r="D1134">
        <v>5728.8198240000002</v>
      </c>
      <c r="E1134">
        <v>5780.8999020000001</v>
      </c>
      <c r="F1134">
        <v>5780.8999020000001</v>
      </c>
      <c r="G1134">
        <v>1710130048</v>
      </c>
    </row>
    <row r="1135" spans="1:7" x14ac:dyDescent="0.3">
      <c r="A1135" s="1">
        <v>43036</v>
      </c>
      <c r="B1135">
        <v>5787.8198240000002</v>
      </c>
      <c r="C1135">
        <v>5876.7202150000003</v>
      </c>
      <c r="D1135">
        <v>5689.1899409999996</v>
      </c>
      <c r="E1135">
        <v>5753.0898440000001</v>
      </c>
      <c r="F1135">
        <v>5753.0898440000001</v>
      </c>
      <c r="G1135">
        <v>1403920000</v>
      </c>
    </row>
    <row r="1136" spans="1:7" x14ac:dyDescent="0.3">
      <c r="A1136" s="1">
        <v>43037</v>
      </c>
      <c r="B1136">
        <v>5754.4399409999996</v>
      </c>
      <c r="C1136">
        <v>6255.7099609999996</v>
      </c>
      <c r="D1136">
        <v>5724.580078</v>
      </c>
      <c r="E1136">
        <v>6153.8500979999999</v>
      </c>
      <c r="F1136">
        <v>6153.8500979999999</v>
      </c>
      <c r="G1136">
        <v>2859040000</v>
      </c>
    </row>
    <row r="1137" spans="1:7" x14ac:dyDescent="0.3">
      <c r="A1137" s="1">
        <v>43038</v>
      </c>
      <c r="B1137">
        <v>6114.8500979999999</v>
      </c>
      <c r="C1137">
        <v>6214.9902339999999</v>
      </c>
      <c r="D1137">
        <v>6040.8500979999999</v>
      </c>
      <c r="E1137">
        <v>6130.5297849999997</v>
      </c>
      <c r="F1137">
        <v>6130.5297849999997</v>
      </c>
      <c r="G1137">
        <v>1772150016</v>
      </c>
    </row>
    <row r="1138" spans="1:7" x14ac:dyDescent="0.3">
      <c r="A1138" s="1">
        <v>43039</v>
      </c>
      <c r="B1138">
        <v>6132.0200199999999</v>
      </c>
      <c r="C1138">
        <v>6470.4301759999998</v>
      </c>
      <c r="D1138">
        <v>6103.330078</v>
      </c>
      <c r="E1138">
        <v>6468.3999020000001</v>
      </c>
      <c r="F1138">
        <v>6468.3999020000001</v>
      </c>
      <c r="G1138">
        <v>2311379968</v>
      </c>
    </row>
    <row r="1139" spans="1:7" x14ac:dyDescent="0.3">
      <c r="A1139" s="1">
        <v>43040</v>
      </c>
      <c r="B1139">
        <v>6440.9702150000003</v>
      </c>
      <c r="C1139">
        <v>6767.3100590000004</v>
      </c>
      <c r="D1139">
        <v>6377.8798829999996</v>
      </c>
      <c r="E1139">
        <v>6767.3100590000004</v>
      </c>
      <c r="F1139">
        <v>6767.3100590000004</v>
      </c>
      <c r="G1139">
        <v>2870320128</v>
      </c>
    </row>
    <row r="1140" spans="1:7" x14ac:dyDescent="0.3">
      <c r="A1140" s="1">
        <v>43041</v>
      </c>
      <c r="B1140">
        <v>6777.7700199999999</v>
      </c>
      <c r="C1140">
        <v>7367.330078</v>
      </c>
      <c r="D1140">
        <v>6758.7202150000003</v>
      </c>
      <c r="E1140">
        <v>7078.5</v>
      </c>
      <c r="F1140">
        <v>7078.5</v>
      </c>
      <c r="G1140">
        <v>4653770240</v>
      </c>
    </row>
    <row r="1141" spans="1:7" x14ac:dyDescent="0.3">
      <c r="A1141" s="1">
        <v>43042</v>
      </c>
      <c r="B1141">
        <v>7087.5297849999997</v>
      </c>
      <c r="C1141">
        <v>7461.2900390000004</v>
      </c>
      <c r="D1141">
        <v>7002.9399409999996</v>
      </c>
      <c r="E1141">
        <v>7207.7597660000001</v>
      </c>
      <c r="F1141">
        <v>7207.7597660000001</v>
      </c>
      <c r="G1141">
        <v>3369860096</v>
      </c>
    </row>
    <row r="1142" spans="1:7" x14ac:dyDescent="0.3">
      <c r="A1142" s="1">
        <v>43043</v>
      </c>
      <c r="B1142">
        <v>7164.4799800000001</v>
      </c>
      <c r="C1142">
        <v>7492.8598629999997</v>
      </c>
      <c r="D1142">
        <v>7031.2797849999997</v>
      </c>
      <c r="E1142">
        <v>7379.9501950000003</v>
      </c>
      <c r="F1142">
        <v>7379.9501950000003</v>
      </c>
      <c r="G1142">
        <v>2483800064</v>
      </c>
    </row>
    <row r="1143" spans="1:7" x14ac:dyDescent="0.3">
      <c r="A1143" s="1">
        <v>43044</v>
      </c>
      <c r="B1143">
        <v>7404.5200199999999</v>
      </c>
      <c r="C1143">
        <v>7617.4799800000001</v>
      </c>
      <c r="D1143">
        <v>7333.1899409999996</v>
      </c>
      <c r="E1143">
        <v>7407.4101559999999</v>
      </c>
      <c r="F1143">
        <v>7407.4101559999999</v>
      </c>
      <c r="G1143">
        <v>2380410112</v>
      </c>
    </row>
    <row r="1144" spans="1:7" x14ac:dyDescent="0.3">
      <c r="A1144" s="1">
        <v>43045</v>
      </c>
      <c r="B1144">
        <v>7403.2202150000003</v>
      </c>
      <c r="C1144">
        <v>7445.7700199999999</v>
      </c>
      <c r="D1144">
        <v>7007.3100590000004</v>
      </c>
      <c r="E1144">
        <v>7022.7597660000001</v>
      </c>
      <c r="F1144">
        <v>7022.7597660000001</v>
      </c>
      <c r="G1144">
        <v>3111899904</v>
      </c>
    </row>
    <row r="1145" spans="1:7" x14ac:dyDescent="0.3">
      <c r="A1145" s="1">
        <v>43046</v>
      </c>
      <c r="B1145">
        <v>7023.1000979999999</v>
      </c>
      <c r="C1145">
        <v>7253.3198240000002</v>
      </c>
      <c r="D1145">
        <v>7023.1000979999999</v>
      </c>
      <c r="E1145">
        <v>7144.3798829999996</v>
      </c>
      <c r="F1145">
        <v>7144.3798829999996</v>
      </c>
      <c r="G1145">
        <v>2326340096</v>
      </c>
    </row>
    <row r="1146" spans="1:7" x14ac:dyDescent="0.3">
      <c r="A1146" s="1">
        <v>43047</v>
      </c>
      <c r="B1146">
        <v>7141.3798829999996</v>
      </c>
      <c r="C1146">
        <v>7776.419922</v>
      </c>
      <c r="D1146">
        <v>7114.0200199999999</v>
      </c>
      <c r="E1146">
        <v>7459.6899409999996</v>
      </c>
      <c r="F1146">
        <v>7459.6899409999996</v>
      </c>
      <c r="G1146">
        <v>4602200064</v>
      </c>
    </row>
    <row r="1147" spans="1:7" x14ac:dyDescent="0.3">
      <c r="A1147" s="1">
        <v>43048</v>
      </c>
      <c r="B1147">
        <v>7446.830078</v>
      </c>
      <c r="C1147">
        <v>7446.830078</v>
      </c>
      <c r="D1147">
        <v>7101.5200199999999</v>
      </c>
      <c r="E1147">
        <v>7143.580078</v>
      </c>
      <c r="F1147">
        <v>7143.580078</v>
      </c>
      <c r="G1147">
        <v>3226249984</v>
      </c>
    </row>
    <row r="1148" spans="1:7" x14ac:dyDescent="0.3">
      <c r="A1148" s="1">
        <v>43049</v>
      </c>
      <c r="B1148">
        <v>7173.7299800000001</v>
      </c>
      <c r="C1148">
        <v>7312</v>
      </c>
      <c r="D1148">
        <v>6436.8701170000004</v>
      </c>
      <c r="E1148">
        <v>6618.1401370000003</v>
      </c>
      <c r="F1148">
        <v>6618.1401370000003</v>
      </c>
      <c r="G1148">
        <v>5208249856</v>
      </c>
    </row>
    <row r="1149" spans="1:7" x14ac:dyDescent="0.3">
      <c r="A1149" s="1">
        <v>43050</v>
      </c>
      <c r="B1149">
        <v>6618.6098629999997</v>
      </c>
      <c r="C1149">
        <v>6873.1499020000001</v>
      </c>
      <c r="D1149">
        <v>6204.2202150000003</v>
      </c>
      <c r="E1149">
        <v>6357.6000979999999</v>
      </c>
      <c r="F1149">
        <v>6357.6000979999999</v>
      </c>
      <c r="G1149">
        <v>4908680192</v>
      </c>
    </row>
    <row r="1150" spans="1:7" x14ac:dyDescent="0.3">
      <c r="A1150" s="1">
        <v>43051</v>
      </c>
      <c r="B1150">
        <v>6295.4501950000003</v>
      </c>
      <c r="C1150">
        <v>6625.0498049999997</v>
      </c>
      <c r="D1150">
        <v>5519.0097660000001</v>
      </c>
      <c r="E1150">
        <v>5950.0698240000002</v>
      </c>
      <c r="F1150">
        <v>5950.0698240000002</v>
      </c>
      <c r="G1150">
        <v>8957349888</v>
      </c>
    </row>
    <row r="1151" spans="1:7" x14ac:dyDescent="0.3">
      <c r="A1151" s="1">
        <v>43052</v>
      </c>
      <c r="B1151">
        <v>5938.25</v>
      </c>
      <c r="C1151">
        <v>6811.1899409999996</v>
      </c>
      <c r="D1151">
        <v>5844.2900390000004</v>
      </c>
      <c r="E1151">
        <v>6559.4902339999999</v>
      </c>
      <c r="F1151">
        <v>6559.4902339999999</v>
      </c>
      <c r="G1151">
        <v>6263249920</v>
      </c>
    </row>
    <row r="1152" spans="1:7" x14ac:dyDescent="0.3">
      <c r="A1152" s="1">
        <v>43053</v>
      </c>
      <c r="B1152">
        <v>6561.4799800000001</v>
      </c>
      <c r="C1152">
        <v>6764.9799800000001</v>
      </c>
      <c r="D1152">
        <v>6461.75</v>
      </c>
      <c r="E1152">
        <v>6635.75</v>
      </c>
      <c r="F1152">
        <v>6635.75</v>
      </c>
      <c r="G1152">
        <v>3197110016</v>
      </c>
    </row>
    <row r="1153" spans="1:7" x14ac:dyDescent="0.3">
      <c r="A1153" s="1">
        <v>43054</v>
      </c>
      <c r="B1153">
        <v>6634.7597660000001</v>
      </c>
      <c r="C1153">
        <v>7342.25</v>
      </c>
      <c r="D1153">
        <v>6634.7597660000001</v>
      </c>
      <c r="E1153">
        <v>7315.5400390000004</v>
      </c>
      <c r="F1153">
        <v>7315.5400390000004</v>
      </c>
      <c r="G1153">
        <v>4200880128</v>
      </c>
    </row>
    <row r="1154" spans="1:7" x14ac:dyDescent="0.3">
      <c r="A1154" s="1">
        <v>43055</v>
      </c>
      <c r="B1154">
        <v>7323.2402339999999</v>
      </c>
      <c r="C1154">
        <v>7967.3798829999996</v>
      </c>
      <c r="D1154">
        <v>7176.580078</v>
      </c>
      <c r="E1154">
        <v>7871.6899409999996</v>
      </c>
      <c r="F1154">
        <v>7871.6899409999996</v>
      </c>
      <c r="G1154">
        <v>5123809792</v>
      </c>
    </row>
    <row r="1155" spans="1:7" x14ac:dyDescent="0.3">
      <c r="A1155" s="1">
        <v>43056</v>
      </c>
      <c r="B1155">
        <v>7853.5698240000002</v>
      </c>
      <c r="C1155">
        <v>8004.5898440000001</v>
      </c>
      <c r="D1155">
        <v>7561.0898440000001</v>
      </c>
      <c r="E1155">
        <v>7708.9902339999999</v>
      </c>
      <c r="F1155">
        <v>7708.9902339999999</v>
      </c>
      <c r="G1155">
        <v>4651670016</v>
      </c>
    </row>
    <row r="1156" spans="1:7" x14ac:dyDescent="0.3">
      <c r="A1156" s="1">
        <v>43057</v>
      </c>
      <c r="B1156">
        <v>7697.2099609999996</v>
      </c>
      <c r="C1156">
        <v>7884.9902339999999</v>
      </c>
      <c r="D1156">
        <v>7463.4399409999996</v>
      </c>
      <c r="E1156">
        <v>7790.1499020000001</v>
      </c>
      <c r="F1156">
        <v>7790.1499020000001</v>
      </c>
      <c r="G1156">
        <v>3667190016</v>
      </c>
    </row>
    <row r="1157" spans="1:7" x14ac:dyDescent="0.3">
      <c r="A1157" s="1">
        <v>43058</v>
      </c>
      <c r="B1157">
        <v>7766.0297849999997</v>
      </c>
      <c r="C1157">
        <v>8101.9101559999999</v>
      </c>
      <c r="D1157">
        <v>7694.1000979999999</v>
      </c>
      <c r="E1157">
        <v>8036.4902339999999</v>
      </c>
      <c r="F1157">
        <v>8036.4902339999999</v>
      </c>
      <c r="G1157">
        <v>3149319936</v>
      </c>
    </row>
    <row r="1158" spans="1:7" x14ac:dyDescent="0.3">
      <c r="A1158" s="1">
        <v>43059</v>
      </c>
      <c r="B1158">
        <v>8039.0698240000002</v>
      </c>
      <c r="C1158">
        <v>8336.8603519999997</v>
      </c>
      <c r="D1158">
        <v>7949.3598629999997</v>
      </c>
      <c r="E1158">
        <v>8200.6396480000003</v>
      </c>
      <c r="F1158">
        <v>8200.6396480000003</v>
      </c>
      <c r="G1158">
        <v>3488450048</v>
      </c>
    </row>
    <row r="1159" spans="1:7" x14ac:dyDescent="0.3">
      <c r="A1159" s="1">
        <v>43060</v>
      </c>
      <c r="B1159">
        <v>8205.7402340000008</v>
      </c>
      <c r="C1159">
        <v>8348.6601559999999</v>
      </c>
      <c r="D1159">
        <v>7762.7099609999996</v>
      </c>
      <c r="E1159">
        <v>8071.2597660000001</v>
      </c>
      <c r="F1159">
        <v>8071.2597660000001</v>
      </c>
      <c r="G1159">
        <v>4277609984</v>
      </c>
    </row>
    <row r="1160" spans="1:7" x14ac:dyDescent="0.3">
      <c r="A1160" s="1">
        <v>43061</v>
      </c>
      <c r="B1160">
        <v>8077.9501950000003</v>
      </c>
      <c r="C1160">
        <v>8302.2597659999992</v>
      </c>
      <c r="D1160">
        <v>8075.4702150000003</v>
      </c>
      <c r="E1160">
        <v>8253.5498050000006</v>
      </c>
      <c r="F1160">
        <v>8253.5498050000006</v>
      </c>
      <c r="G1160">
        <v>3633530112</v>
      </c>
    </row>
    <row r="1161" spans="1:7" x14ac:dyDescent="0.3">
      <c r="A1161" s="1">
        <v>43062</v>
      </c>
      <c r="B1161">
        <v>8232.3798829999996</v>
      </c>
      <c r="C1161">
        <v>8267.4003909999992</v>
      </c>
      <c r="D1161">
        <v>8038.7700199999999</v>
      </c>
      <c r="E1161">
        <v>8038.7700199999999</v>
      </c>
      <c r="F1161">
        <v>8038.7700199999999</v>
      </c>
      <c r="G1161">
        <v>4225179904</v>
      </c>
    </row>
    <row r="1162" spans="1:7" x14ac:dyDescent="0.3">
      <c r="A1162" s="1">
        <v>43063</v>
      </c>
      <c r="B1162">
        <v>8074.0200199999999</v>
      </c>
      <c r="C1162">
        <v>8374.1601559999999</v>
      </c>
      <c r="D1162">
        <v>7940.9301759999998</v>
      </c>
      <c r="E1162">
        <v>8253.6904300000006</v>
      </c>
      <c r="F1162">
        <v>8253.6904300000006</v>
      </c>
      <c r="G1162">
        <v>5058610176</v>
      </c>
    </row>
    <row r="1163" spans="1:7" x14ac:dyDescent="0.3">
      <c r="A1163" s="1">
        <v>43064</v>
      </c>
      <c r="B1163">
        <v>8241.7099610000005</v>
      </c>
      <c r="C1163">
        <v>8790.9199219999991</v>
      </c>
      <c r="D1163">
        <v>8191.1499020000001</v>
      </c>
      <c r="E1163">
        <v>8790.9199219999991</v>
      </c>
      <c r="F1163">
        <v>8790.9199219999991</v>
      </c>
      <c r="G1163">
        <v>4342060032</v>
      </c>
    </row>
    <row r="1164" spans="1:7" x14ac:dyDescent="0.3">
      <c r="A1164" s="1">
        <v>43065</v>
      </c>
      <c r="B1164">
        <v>8789.0400389999995</v>
      </c>
      <c r="C1164">
        <v>9522.9296880000002</v>
      </c>
      <c r="D1164">
        <v>8775.5898440000001</v>
      </c>
      <c r="E1164">
        <v>9330.5498050000006</v>
      </c>
      <c r="F1164">
        <v>9330.5498050000006</v>
      </c>
      <c r="G1164">
        <v>5475579904</v>
      </c>
    </row>
    <row r="1165" spans="1:7" x14ac:dyDescent="0.3">
      <c r="A1165" s="1">
        <v>43066</v>
      </c>
      <c r="B1165">
        <v>9352.7197269999997</v>
      </c>
      <c r="C1165">
        <v>9818.3496090000008</v>
      </c>
      <c r="D1165">
        <v>9352.7197269999997</v>
      </c>
      <c r="E1165">
        <v>9818.3496090000008</v>
      </c>
      <c r="F1165">
        <v>9818.3496090000008</v>
      </c>
      <c r="G1165">
        <v>5653320192</v>
      </c>
    </row>
    <row r="1166" spans="1:7" x14ac:dyDescent="0.3">
      <c r="A1166" s="1">
        <v>43067</v>
      </c>
      <c r="B1166">
        <v>9823.4296880000002</v>
      </c>
      <c r="C1166">
        <v>10125.700194999999</v>
      </c>
      <c r="D1166">
        <v>9736.2998050000006</v>
      </c>
      <c r="E1166">
        <v>10058.799805000001</v>
      </c>
      <c r="F1166">
        <v>10058.799805000001</v>
      </c>
      <c r="G1166">
        <v>6348819968</v>
      </c>
    </row>
    <row r="1167" spans="1:7" x14ac:dyDescent="0.3">
      <c r="A1167" s="1">
        <v>43068</v>
      </c>
      <c r="B1167">
        <v>10077.400390999999</v>
      </c>
      <c r="C1167">
        <v>11517.400390999999</v>
      </c>
      <c r="D1167">
        <v>9601.0302730000003</v>
      </c>
      <c r="E1167">
        <v>9888.6103519999997</v>
      </c>
      <c r="F1167">
        <v>9888.6103519999997</v>
      </c>
      <c r="G1167">
        <v>11568799744</v>
      </c>
    </row>
    <row r="1168" spans="1:7" x14ac:dyDescent="0.3">
      <c r="A1168" s="1">
        <v>43069</v>
      </c>
      <c r="B1168">
        <v>9906.7900389999995</v>
      </c>
      <c r="C1168">
        <v>10801</v>
      </c>
      <c r="D1168">
        <v>9202.0498050000006</v>
      </c>
      <c r="E1168">
        <v>10233.599609000001</v>
      </c>
      <c r="F1168">
        <v>10233.599609000001</v>
      </c>
      <c r="G1168">
        <v>8310689792</v>
      </c>
    </row>
    <row r="1169" spans="1:7" x14ac:dyDescent="0.3">
      <c r="A1169" s="1">
        <v>43070</v>
      </c>
      <c r="B1169">
        <v>10198.599609000001</v>
      </c>
      <c r="C1169">
        <v>11046.700194999999</v>
      </c>
      <c r="D1169">
        <v>9694.6503909999992</v>
      </c>
      <c r="E1169">
        <v>10975.599609000001</v>
      </c>
      <c r="F1169">
        <v>10975.599609000001</v>
      </c>
      <c r="G1169">
        <v>6783119872</v>
      </c>
    </row>
    <row r="1170" spans="1:7" x14ac:dyDescent="0.3">
      <c r="A1170" s="1">
        <v>43071</v>
      </c>
      <c r="B1170">
        <v>10978.299805000001</v>
      </c>
      <c r="C1170">
        <v>11320.200194999999</v>
      </c>
      <c r="D1170">
        <v>10905.099609000001</v>
      </c>
      <c r="E1170">
        <v>11074.599609000001</v>
      </c>
      <c r="F1170">
        <v>11074.599609000001</v>
      </c>
      <c r="G1170">
        <v>5138500096</v>
      </c>
    </row>
    <row r="1171" spans="1:7" x14ac:dyDescent="0.3">
      <c r="A1171" s="1">
        <v>43072</v>
      </c>
      <c r="B1171">
        <v>11082.700194999999</v>
      </c>
      <c r="C1171">
        <v>11858.700194999999</v>
      </c>
      <c r="D1171">
        <v>10862</v>
      </c>
      <c r="E1171">
        <v>11323.200194999999</v>
      </c>
      <c r="F1171">
        <v>11323.200194999999</v>
      </c>
      <c r="G1171">
        <v>6608309760</v>
      </c>
    </row>
    <row r="1172" spans="1:7" x14ac:dyDescent="0.3">
      <c r="A1172" s="1">
        <v>43073</v>
      </c>
      <c r="B1172">
        <v>11315.400390999999</v>
      </c>
      <c r="C1172">
        <v>11657.200194999999</v>
      </c>
      <c r="D1172">
        <v>11081.799805000001</v>
      </c>
      <c r="E1172">
        <v>11657.200194999999</v>
      </c>
      <c r="F1172">
        <v>11657.200194999999</v>
      </c>
      <c r="G1172">
        <v>6132409856</v>
      </c>
    </row>
    <row r="1173" spans="1:7" x14ac:dyDescent="0.3">
      <c r="A1173" s="1">
        <v>43074</v>
      </c>
      <c r="B1173">
        <v>11685.700194999999</v>
      </c>
      <c r="C1173">
        <v>12032</v>
      </c>
      <c r="D1173">
        <v>11604.599609000001</v>
      </c>
      <c r="E1173">
        <v>11916.700194999999</v>
      </c>
      <c r="F1173">
        <v>11916.700194999999</v>
      </c>
      <c r="G1173">
        <v>6895260160</v>
      </c>
    </row>
    <row r="1174" spans="1:7" x14ac:dyDescent="0.3">
      <c r="A1174" s="1">
        <v>43075</v>
      </c>
      <c r="B1174">
        <v>11923.400390999999</v>
      </c>
      <c r="C1174">
        <v>14369.099609000001</v>
      </c>
      <c r="D1174">
        <v>11923.400390999999</v>
      </c>
      <c r="E1174">
        <v>14291.5</v>
      </c>
      <c r="F1174">
        <v>14291.5</v>
      </c>
      <c r="G1174">
        <v>12656300032</v>
      </c>
    </row>
    <row r="1175" spans="1:7" x14ac:dyDescent="0.3">
      <c r="A1175" s="1">
        <v>43076</v>
      </c>
      <c r="B1175">
        <v>14266.099609000001</v>
      </c>
      <c r="C1175">
        <v>17899.699218999998</v>
      </c>
      <c r="D1175">
        <v>14057.299805000001</v>
      </c>
      <c r="E1175">
        <v>17899.699218999998</v>
      </c>
      <c r="F1175">
        <v>17899.699218999998</v>
      </c>
      <c r="G1175">
        <v>17950699520</v>
      </c>
    </row>
    <row r="1176" spans="1:7" x14ac:dyDescent="0.3">
      <c r="A1176" s="1">
        <v>43077</v>
      </c>
      <c r="B1176">
        <v>17802.900390999999</v>
      </c>
      <c r="C1176">
        <v>18353.400390999999</v>
      </c>
      <c r="D1176">
        <v>14336.900390999999</v>
      </c>
      <c r="E1176">
        <v>16569.400390999999</v>
      </c>
      <c r="F1176">
        <v>16569.400390999999</v>
      </c>
      <c r="G1176">
        <v>21135998976</v>
      </c>
    </row>
    <row r="1177" spans="1:7" x14ac:dyDescent="0.3">
      <c r="A1177" s="1">
        <v>43078</v>
      </c>
      <c r="B1177">
        <v>16523.300781000002</v>
      </c>
      <c r="C1177">
        <v>16783</v>
      </c>
      <c r="D1177">
        <v>13674.900390999999</v>
      </c>
      <c r="E1177">
        <v>15178.200194999999</v>
      </c>
      <c r="F1177">
        <v>15178.200194999999</v>
      </c>
      <c r="G1177">
        <v>13911300096</v>
      </c>
    </row>
    <row r="1178" spans="1:7" x14ac:dyDescent="0.3">
      <c r="A1178" s="1">
        <v>43079</v>
      </c>
      <c r="B1178">
        <v>15168.400390999999</v>
      </c>
      <c r="C1178">
        <v>15850.599609000001</v>
      </c>
      <c r="D1178">
        <v>13226.599609000001</v>
      </c>
      <c r="E1178">
        <v>15455.400390999999</v>
      </c>
      <c r="F1178">
        <v>15455.400390999999</v>
      </c>
      <c r="G1178">
        <v>13433299968</v>
      </c>
    </row>
    <row r="1179" spans="1:7" x14ac:dyDescent="0.3">
      <c r="A1179" s="1">
        <v>43080</v>
      </c>
      <c r="B1179">
        <v>15427.400390999999</v>
      </c>
      <c r="C1179">
        <v>17513.900390999999</v>
      </c>
      <c r="D1179">
        <v>15404.799805000001</v>
      </c>
      <c r="E1179">
        <v>16936.800781000002</v>
      </c>
      <c r="F1179">
        <v>16936.800781000002</v>
      </c>
      <c r="G1179">
        <v>12153900032</v>
      </c>
    </row>
    <row r="1180" spans="1:7" x14ac:dyDescent="0.3">
      <c r="A1180" s="1">
        <v>43081</v>
      </c>
      <c r="B1180">
        <v>16919.800781000002</v>
      </c>
      <c r="C1180">
        <v>17781.800781000002</v>
      </c>
      <c r="D1180">
        <v>16571.599609000001</v>
      </c>
      <c r="E1180">
        <v>17415.400390999999</v>
      </c>
      <c r="F1180">
        <v>17415.400390999999</v>
      </c>
      <c r="G1180">
        <v>14603799552</v>
      </c>
    </row>
    <row r="1181" spans="1:7" x14ac:dyDescent="0.3">
      <c r="A1181" s="1">
        <v>43082</v>
      </c>
      <c r="B1181">
        <v>17500</v>
      </c>
      <c r="C1181">
        <v>17653.099609000001</v>
      </c>
      <c r="D1181">
        <v>16039.700194999999</v>
      </c>
      <c r="E1181">
        <v>16408.199218999998</v>
      </c>
      <c r="F1181">
        <v>16408.199218999998</v>
      </c>
      <c r="G1181">
        <v>12976900096</v>
      </c>
    </row>
    <row r="1182" spans="1:7" x14ac:dyDescent="0.3">
      <c r="A1182" s="1">
        <v>43083</v>
      </c>
      <c r="B1182">
        <v>16384.599609000001</v>
      </c>
      <c r="C1182">
        <v>17085.800781000002</v>
      </c>
      <c r="D1182">
        <v>16185.900390999999</v>
      </c>
      <c r="E1182">
        <v>16564</v>
      </c>
      <c r="F1182">
        <v>16564</v>
      </c>
      <c r="G1182">
        <v>13777399808</v>
      </c>
    </row>
    <row r="1183" spans="1:7" x14ac:dyDescent="0.3">
      <c r="A1183" s="1">
        <v>43084</v>
      </c>
      <c r="B1183">
        <v>16601.300781000002</v>
      </c>
      <c r="C1183">
        <v>18154.099609000001</v>
      </c>
      <c r="D1183">
        <v>16601.300781000002</v>
      </c>
      <c r="E1183">
        <v>17706.900390999999</v>
      </c>
      <c r="F1183">
        <v>17706.900390999999</v>
      </c>
      <c r="G1183">
        <v>14309999616</v>
      </c>
    </row>
    <row r="1184" spans="1:7" x14ac:dyDescent="0.3">
      <c r="A1184" s="1">
        <v>43085</v>
      </c>
      <c r="B1184">
        <v>17760.300781000002</v>
      </c>
      <c r="C1184">
        <v>19716.699218999998</v>
      </c>
      <c r="D1184">
        <v>17515.300781000002</v>
      </c>
      <c r="E1184">
        <v>19497.400390999999</v>
      </c>
      <c r="F1184">
        <v>19497.400390999999</v>
      </c>
      <c r="G1184">
        <v>12740599808</v>
      </c>
    </row>
    <row r="1185" spans="1:7" x14ac:dyDescent="0.3">
      <c r="A1185" s="1">
        <v>43086</v>
      </c>
      <c r="B1185">
        <v>19475.800781000002</v>
      </c>
      <c r="C1185">
        <v>20089</v>
      </c>
      <c r="D1185">
        <v>18974.099609000001</v>
      </c>
      <c r="E1185">
        <v>19140.800781000002</v>
      </c>
      <c r="F1185">
        <v>19140.800781000002</v>
      </c>
      <c r="G1185">
        <v>13314599936</v>
      </c>
    </row>
    <row r="1186" spans="1:7" x14ac:dyDescent="0.3">
      <c r="A1186" s="1">
        <v>43087</v>
      </c>
      <c r="B1186">
        <v>19106.400390999999</v>
      </c>
      <c r="C1186">
        <v>19371</v>
      </c>
      <c r="D1186">
        <v>18355.900390999999</v>
      </c>
      <c r="E1186">
        <v>19114.199218999998</v>
      </c>
      <c r="F1186">
        <v>19114.199218999998</v>
      </c>
      <c r="G1186">
        <v>14839499776</v>
      </c>
    </row>
    <row r="1187" spans="1:7" x14ac:dyDescent="0.3">
      <c r="A1187" s="1">
        <v>43088</v>
      </c>
      <c r="B1187">
        <v>19118.300781000002</v>
      </c>
      <c r="C1187">
        <v>19177.800781000002</v>
      </c>
      <c r="D1187">
        <v>17275.400390999999</v>
      </c>
      <c r="E1187">
        <v>17776.699218999998</v>
      </c>
      <c r="F1187">
        <v>17776.699218999998</v>
      </c>
      <c r="G1187">
        <v>16894499840</v>
      </c>
    </row>
    <row r="1188" spans="1:7" x14ac:dyDescent="0.3">
      <c r="A1188" s="1">
        <v>43089</v>
      </c>
      <c r="B1188">
        <v>17760.300781000002</v>
      </c>
      <c r="C1188">
        <v>17934.699218999998</v>
      </c>
      <c r="D1188">
        <v>16077.700194999999</v>
      </c>
      <c r="E1188">
        <v>16624.599609000001</v>
      </c>
      <c r="F1188">
        <v>16624.599609000001</v>
      </c>
      <c r="G1188">
        <v>22149699584</v>
      </c>
    </row>
    <row r="1189" spans="1:7" x14ac:dyDescent="0.3">
      <c r="A1189" s="1">
        <v>43090</v>
      </c>
      <c r="B1189">
        <v>16642.400390999999</v>
      </c>
      <c r="C1189">
        <v>17567.699218999998</v>
      </c>
      <c r="D1189">
        <v>15342.700194999999</v>
      </c>
      <c r="E1189">
        <v>15802.900390999999</v>
      </c>
      <c r="F1189">
        <v>15802.900390999999</v>
      </c>
      <c r="G1189">
        <v>16516599808</v>
      </c>
    </row>
    <row r="1190" spans="1:7" x14ac:dyDescent="0.3">
      <c r="A1190" s="1">
        <v>43091</v>
      </c>
      <c r="B1190">
        <v>15898</v>
      </c>
      <c r="C1190">
        <v>15943.400390999999</v>
      </c>
      <c r="D1190">
        <v>11833</v>
      </c>
      <c r="E1190">
        <v>13831.799805000001</v>
      </c>
      <c r="F1190">
        <v>13831.799805000001</v>
      </c>
      <c r="G1190">
        <v>22197999616</v>
      </c>
    </row>
    <row r="1191" spans="1:7" x14ac:dyDescent="0.3">
      <c r="A1191" s="1">
        <v>43092</v>
      </c>
      <c r="B1191">
        <v>13948.700194999999</v>
      </c>
      <c r="C1191">
        <v>15603.200194999999</v>
      </c>
      <c r="D1191">
        <v>13828.799805000001</v>
      </c>
      <c r="E1191">
        <v>14699.200194999999</v>
      </c>
      <c r="F1191">
        <v>14699.200194999999</v>
      </c>
      <c r="G1191">
        <v>13086000128</v>
      </c>
    </row>
    <row r="1192" spans="1:7" x14ac:dyDescent="0.3">
      <c r="A1192" s="1">
        <v>43093</v>
      </c>
      <c r="B1192">
        <v>14608.200194999999</v>
      </c>
      <c r="C1192">
        <v>14626</v>
      </c>
      <c r="D1192">
        <v>12747.700194999999</v>
      </c>
      <c r="E1192">
        <v>13925.799805000001</v>
      </c>
      <c r="F1192">
        <v>13925.799805000001</v>
      </c>
      <c r="G1192">
        <v>11572299776</v>
      </c>
    </row>
    <row r="1193" spans="1:7" x14ac:dyDescent="0.3">
      <c r="A1193" s="1">
        <v>43094</v>
      </c>
      <c r="B1193">
        <v>13995.900390999999</v>
      </c>
      <c r="C1193">
        <v>14593</v>
      </c>
      <c r="D1193">
        <v>13448.900390999999</v>
      </c>
      <c r="E1193">
        <v>14026.599609000001</v>
      </c>
      <c r="F1193">
        <v>14026.599609000001</v>
      </c>
      <c r="G1193">
        <v>10664699904</v>
      </c>
    </row>
    <row r="1194" spans="1:7" x14ac:dyDescent="0.3">
      <c r="A1194" s="1">
        <v>43095</v>
      </c>
      <c r="B1194">
        <v>14036.599609000001</v>
      </c>
      <c r="C1194">
        <v>16461.199218999998</v>
      </c>
      <c r="D1194">
        <v>14028.900390999999</v>
      </c>
      <c r="E1194">
        <v>16099.799805000001</v>
      </c>
      <c r="F1194">
        <v>16099.799805000001</v>
      </c>
      <c r="G1194">
        <v>13454300160</v>
      </c>
    </row>
    <row r="1195" spans="1:7" x14ac:dyDescent="0.3">
      <c r="A1195" s="1">
        <v>43096</v>
      </c>
      <c r="B1195">
        <v>16163.5</v>
      </c>
      <c r="C1195">
        <v>16930.900390999999</v>
      </c>
      <c r="D1195">
        <v>15114.299805000001</v>
      </c>
      <c r="E1195">
        <v>15838.5</v>
      </c>
      <c r="F1195">
        <v>15838.5</v>
      </c>
      <c r="G1195">
        <v>12487600128</v>
      </c>
    </row>
    <row r="1196" spans="1:7" x14ac:dyDescent="0.3">
      <c r="A1196" s="1">
        <v>43097</v>
      </c>
      <c r="B1196">
        <v>15864.099609000001</v>
      </c>
      <c r="C1196">
        <v>15888.400390999999</v>
      </c>
      <c r="D1196">
        <v>13937.299805000001</v>
      </c>
      <c r="E1196">
        <v>14606.5</v>
      </c>
      <c r="F1196">
        <v>14606.5</v>
      </c>
      <c r="G1196">
        <v>12336499712</v>
      </c>
    </row>
    <row r="1197" spans="1:7" x14ac:dyDescent="0.3">
      <c r="A1197" s="1">
        <v>43098</v>
      </c>
      <c r="B1197">
        <v>14695.799805000001</v>
      </c>
      <c r="C1197">
        <v>15279</v>
      </c>
      <c r="D1197">
        <v>14307</v>
      </c>
      <c r="E1197">
        <v>14656.200194999999</v>
      </c>
      <c r="F1197">
        <v>14656.200194999999</v>
      </c>
      <c r="G1197">
        <v>13025500160</v>
      </c>
    </row>
    <row r="1198" spans="1:7" x14ac:dyDescent="0.3">
      <c r="A1198" s="1">
        <v>43099</v>
      </c>
      <c r="B1198">
        <v>14681.900390999999</v>
      </c>
      <c r="C1198">
        <v>14681.900390999999</v>
      </c>
      <c r="D1198">
        <v>12350.099609000001</v>
      </c>
      <c r="E1198">
        <v>12952.200194999999</v>
      </c>
      <c r="F1198">
        <v>12952.200194999999</v>
      </c>
      <c r="G1198">
        <v>14452599808</v>
      </c>
    </row>
    <row r="1199" spans="1:7" x14ac:dyDescent="0.3">
      <c r="A1199" s="1">
        <v>43100</v>
      </c>
      <c r="B1199">
        <v>12897.700194999999</v>
      </c>
      <c r="C1199">
        <v>14377.400390999999</v>
      </c>
      <c r="D1199">
        <v>12755.599609000001</v>
      </c>
      <c r="E1199">
        <v>14156.400390999999</v>
      </c>
      <c r="F1199">
        <v>14156.400390999999</v>
      </c>
      <c r="G1199">
        <v>12136299520</v>
      </c>
    </row>
    <row r="1200" spans="1:7" x14ac:dyDescent="0.3">
      <c r="A1200" s="1">
        <v>43101</v>
      </c>
      <c r="B1200">
        <v>14112.200194999999</v>
      </c>
      <c r="C1200">
        <v>14112.200194999999</v>
      </c>
      <c r="D1200">
        <v>13154.700194999999</v>
      </c>
      <c r="E1200">
        <v>13657.200194999999</v>
      </c>
      <c r="F1200">
        <v>13657.200194999999</v>
      </c>
      <c r="G1200">
        <v>10291200000</v>
      </c>
    </row>
    <row r="1201" spans="1:7" x14ac:dyDescent="0.3">
      <c r="A1201" s="1">
        <v>43102</v>
      </c>
      <c r="B1201">
        <v>13625</v>
      </c>
      <c r="C1201">
        <v>15444.599609000001</v>
      </c>
      <c r="D1201">
        <v>13163.599609000001</v>
      </c>
      <c r="E1201">
        <v>14982.099609000001</v>
      </c>
      <c r="F1201">
        <v>14982.099609000001</v>
      </c>
      <c r="G1201">
        <v>16846600192</v>
      </c>
    </row>
    <row r="1202" spans="1:7" x14ac:dyDescent="0.3">
      <c r="A1202" s="1">
        <v>43103</v>
      </c>
      <c r="B1202">
        <v>14978.200194999999</v>
      </c>
      <c r="C1202">
        <v>15572.799805000001</v>
      </c>
      <c r="D1202">
        <v>14844.5</v>
      </c>
      <c r="E1202">
        <v>15201</v>
      </c>
      <c r="F1202">
        <v>15201</v>
      </c>
      <c r="G1202">
        <v>16871900160</v>
      </c>
    </row>
    <row r="1203" spans="1:7" x14ac:dyDescent="0.3">
      <c r="A1203" s="1">
        <v>43104</v>
      </c>
      <c r="B1203">
        <v>15270.700194999999</v>
      </c>
      <c r="C1203">
        <v>15739.700194999999</v>
      </c>
      <c r="D1203">
        <v>14522.200194999999</v>
      </c>
      <c r="E1203">
        <v>15599.200194999999</v>
      </c>
      <c r="F1203">
        <v>15599.200194999999</v>
      </c>
      <c r="G1203">
        <v>21783199744</v>
      </c>
    </row>
    <row r="1204" spans="1:7" x14ac:dyDescent="0.3">
      <c r="A1204" s="1">
        <v>43105</v>
      </c>
      <c r="B1204">
        <v>15477.200194999999</v>
      </c>
      <c r="C1204">
        <v>17705.199218999998</v>
      </c>
      <c r="D1204">
        <v>15202.799805000001</v>
      </c>
      <c r="E1204">
        <v>17429.5</v>
      </c>
      <c r="F1204">
        <v>17429.5</v>
      </c>
      <c r="G1204">
        <v>23840899072</v>
      </c>
    </row>
    <row r="1205" spans="1:7" x14ac:dyDescent="0.3">
      <c r="A1205" s="1">
        <v>43106</v>
      </c>
      <c r="B1205">
        <v>17462.099609000001</v>
      </c>
      <c r="C1205">
        <v>17712.400390999999</v>
      </c>
      <c r="D1205">
        <v>16764.599609000001</v>
      </c>
      <c r="E1205">
        <v>17527</v>
      </c>
      <c r="F1205">
        <v>17527</v>
      </c>
      <c r="G1205">
        <v>18314600448</v>
      </c>
    </row>
    <row r="1206" spans="1:7" x14ac:dyDescent="0.3">
      <c r="A1206" s="1">
        <v>43107</v>
      </c>
      <c r="B1206">
        <v>17527.300781000002</v>
      </c>
      <c r="C1206">
        <v>17579.599609000001</v>
      </c>
      <c r="D1206">
        <v>16087.700194999999</v>
      </c>
      <c r="E1206">
        <v>16477.599609000001</v>
      </c>
      <c r="F1206">
        <v>16477.599609000001</v>
      </c>
      <c r="G1206">
        <v>15866000384</v>
      </c>
    </row>
    <row r="1207" spans="1:7" x14ac:dyDescent="0.3">
      <c r="A1207" s="1">
        <v>43108</v>
      </c>
      <c r="B1207">
        <v>16476.199218999998</v>
      </c>
      <c r="C1207">
        <v>16537.900390999999</v>
      </c>
      <c r="D1207">
        <v>14208.200194999999</v>
      </c>
      <c r="E1207">
        <v>15170.099609000001</v>
      </c>
      <c r="F1207">
        <v>15170.099609000001</v>
      </c>
      <c r="G1207">
        <v>18413899776</v>
      </c>
    </row>
    <row r="1208" spans="1:7" x14ac:dyDescent="0.3">
      <c r="A1208" s="1">
        <v>43109</v>
      </c>
      <c r="B1208">
        <v>15123.700194999999</v>
      </c>
      <c r="C1208">
        <v>15497.5</v>
      </c>
      <c r="D1208">
        <v>14424</v>
      </c>
      <c r="E1208">
        <v>14595.400390999999</v>
      </c>
      <c r="F1208">
        <v>14595.400390999999</v>
      </c>
      <c r="G1208">
        <v>16659999744</v>
      </c>
    </row>
    <row r="1209" spans="1:7" x14ac:dyDescent="0.3">
      <c r="A1209" s="1">
        <v>43110</v>
      </c>
      <c r="B1209">
        <v>14588.5</v>
      </c>
      <c r="C1209">
        <v>14973.299805000001</v>
      </c>
      <c r="D1209">
        <v>13691.200194999999</v>
      </c>
      <c r="E1209">
        <v>14973.299805000001</v>
      </c>
      <c r="F1209">
        <v>14973.299805000001</v>
      </c>
      <c r="G1209">
        <v>18500800512</v>
      </c>
    </row>
    <row r="1210" spans="1:7" x14ac:dyDescent="0.3">
      <c r="A1210" s="1">
        <v>43111</v>
      </c>
      <c r="B1210">
        <v>14968.200194999999</v>
      </c>
      <c r="C1210">
        <v>15018.799805000001</v>
      </c>
      <c r="D1210">
        <v>13105.900390999999</v>
      </c>
      <c r="E1210">
        <v>13405.799805000001</v>
      </c>
      <c r="F1210">
        <v>13405.799805000001</v>
      </c>
      <c r="G1210">
        <v>16534099968</v>
      </c>
    </row>
    <row r="1211" spans="1:7" x14ac:dyDescent="0.3">
      <c r="A1211" s="1">
        <v>43112</v>
      </c>
      <c r="B1211">
        <v>13453.900390999999</v>
      </c>
      <c r="C1211">
        <v>14229.900390999999</v>
      </c>
      <c r="D1211">
        <v>13158.099609000001</v>
      </c>
      <c r="E1211">
        <v>13980.599609000001</v>
      </c>
      <c r="F1211">
        <v>13980.599609000001</v>
      </c>
      <c r="G1211">
        <v>12065699840</v>
      </c>
    </row>
    <row r="1212" spans="1:7" x14ac:dyDescent="0.3">
      <c r="A1212" s="1">
        <v>43113</v>
      </c>
      <c r="B1212">
        <v>13952.400390999999</v>
      </c>
      <c r="C1212">
        <v>14659.5</v>
      </c>
      <c r="D1212">
        <v>13952.400390999999</v>
      </c>
      <c r="E1212">
        <v>14360.200194999999</v>
      </c>
      <c r="F1212">
        <v>14360.200194999999</v>
      </c>
      <c r="G1212">
        <v>12763599872</v>
      </c>
    </row>
    <row r="1213" spans="1:7" x14ac:dyDescent="0.3">
      <c r="A1213" s="1">
        <v>43114</v>
      </c>
      <c r="B1213">
        <v>14370.799805000001</v>
      </c>
      <c r="C1213">
        <v>14511.799805000001</v>
      </c>
      <c r="D1213">
        <v>13268</v>
      </c>
      <c r="E1213">
        <v>13772</v>
      </c>
      <c r="F1213">
        <v>13772</v>
      </c>
      <c r="G1213">
        <v>11084099584</v>
      </c>
    </row>
    <row r="1214" spans="1:7" x14ac:dyDescent="0.3">
      <c r="A1214" s="1">
        <v>43115</v>
      </c>
      <c r="B1214">
        <v>13767.299805000001</v>
      </c>
      <c r="C1214">
        <v>14445.5</v>
      </c>
      <c r="D1214">
        <v>13641.700194999999</v>
      </c>
      <c r="E1214">
        <v>13819.799805000001</v>
      </c>
      <c r="F1214">
        <v>13819.799805000001</v>
      </c>
      <c r="G1214">
        <v>12750799872</v>
      </c>
    </row>
    <row r="1215" spans="1:7" x14ac:dyDescent="0.3">
      <c r="A1215" s="1">
        <v>43116</v>
      </c>
      <c r="B1215">
        <v>13836.099609000001</v>
      </c>
      <c r="C1215">
        <v>13843.099609000001</v>
      </c>
      <c r="D1215">
        <v>10194.900390999999</v>
      </c>
      <c r="E1215">
        <v>11490.5</v>
      </c>
      <c r="F1215">
        <v>11490.5</v>
      </c>
      <c r="G1215">
        <v>18853799936</v>
      </c>
    </row>
    <row r="1216" spans="1:7" x14ac:dyDescent="0.3">
      <c r="A1216" s="1">
        <v>43117</v>
      </c>
      <c r="B1216">
        <v>11431.099609000001</v>
      </c>
      <c r="C1216">
        <v>11678</v>
      </c>
      <c r="D1216">
        <v>9402.2900389999995</v>
      </c>
      <c r="E1216">
        <v>11188.599609000001</v>
      </c>
      <c r="F1216">
        <v>11188.599609000001</v>
      </c>
      <c r="G1216">
        <v>18830600192</v>
      </c>
    </row>
    <row r="1217" spans="1:7" x14ac:dyDescent="0.3">
      <c r="A1217" s="1">
        <v>43118</v>
      </c>
      <c r="B1217">
        <v>11198.799805000001</v>
      </c>
      <c r="C1217">
        <v>12107.299805000001</v>
      </c>
      <c r="D1217">
        <v>10942.5</v>
      </c>
      <c r="E1217">
        <v>11474.900390999999</v>
      </c>
      <c r="F1217">
        <v>11474.900390999999</v>
      </c>
      <c r="G1217">
        <v>15020399616</v>
      </c>
    </row>
    <row r="1218" spans="1:7" x14ac:dyDescent="0.3">
      <c r="A1218" s="1">
        <v>43119</v>
      </c>
      <c r="B1218">
        <v>11429.799805000001</v>
      </c>
      <c r="C1218">
        <v>11992.799805000001</v>
      </c>
      <c r="D1218">
        <v>11172.099609000001</v>
      </c>
      <c r="E1218">
        <v>11607.400390999999</v>
      </c>
      <c r="F1218">
        <v>11607.400390999999</v>
      </c>
      <c r="G1218">
        <v>10740400128</v>
      </c>
    </row>
    <row r="1219" spans="1:7" x14ac:dyDescent="0.3">
      <c r="A1219" s="1">
        <v>43120</v>
      </c>
      <c r="B1219">
        <v>11656.200194999999</v>
      </c>
      <c r="C1219">
        <v>13103</v>
      </c>
      <c r="D1219">
        <v>11656.200194999999</v>
      </c>
      <c r="E1219">
        <v>12899.200194999999</v>
      </c>
      <c r="F1219">
        <v>12899.200194999999</v>
      </c>
      <c r="G1219">
        <v>11801700352</v>
      </c>
    </row>
    <row r="1220" spans="1:7" x14ac:dyDescent="0.3">
      <c r="A1220" s="1">
        <v>43121</v>
      </c>
      <c r="B1220">
        <v>12889.200194999999</v>
      </c>
      <c r="C1220">
        <v>12895.900390999999</v>
      </c>
      <c r="D1220">
        <v>11288.200194999999</v>
      </c>
      <c r="E1220">
        <v>11600.099609000001</v>
      </c>
      <c r="F1220">
        <v>11600.099609000001</v>
      </c>
      <c r="G1220">
        <v>9935179776</v>
      </c>
    </row>
    <row r="1221" spans="1:7" x14ac:dyDescent="0.3">
      <c r="A1221" s="1">
        <v>43122</v>
      </c>
      <c r="B1221">
        <v>11633.099609000001</v>
      </c>
      <c r="C1221">
        <v>11966.400390999999</v>
      </c>
      <c r="D1221">
        <v>10240.200194999999</v>
      </c>
      <c r="E1221">
        <v>10931.400390999999</v>
      </c>
      <c r="F1221">
        <v>10931.400390999999</v>
      </c>
      <c r="G1221">
        <v>10537400320</v>
      </c>
    </row>
    <row r="1222" spans="1:7" x14ac:dyDescent="0.3">
      <c r="A1222" s="1">
        <v>43123</v>
      </c>
      <c r="B1222">
        <v>10944.5</v>
      </c>
      <c r="C1222">
        <v>11377.599609000001</v>
      </c>
      <c r="D1222">
        <v>10129.700194999999</v>
      </c>
      <c r="E1222">
        <v>10868.400390999999</v>
      </c>
      <c r="F1222">
        <v>10868.400390999999</v>
      </c>
      <c r="G1222">
        <v>9660609536</v>
      </c>
    </row>
    <row r="1223" spans="1:7" x14ac:dyDescent="0.3">
      <c r="A1223" s="1">
        <v>43124</v>
      </c>
      <c r="B1223">
        <v>10903.400390999999</v>
      </c>
      <c r="C1223">
        <v>11501.400390999999</v>
      </c>
      <c r="D1223">
        <v>10639.799805000001</v>
      </c>
      <c r="E1223">
        <v>11359.400390999999</v>
      </c>
      <c r="F1223">
        <v>11359.400390999999</v>
      </c>
      <c r="G1223">
        <v>9940989952</v>
      </c>
    </row>
    <row r="1224" spans="1:7" x14ac:dyDescent="0.3">
      <c r="A1224" s="1">
        <v>43125</v>
      </c>
      <c r="B1224">
        <v>11421.700194999999</v>
      </c>
      <c r="C1224">
        <v>11785.700194999999</v>
      </c>
      <c r="D1224">
        <v>11057.400390999999</v>
      </c>
      <c r="E1224">
        <v>11259.400390999999</v>
      </c>
      <c r="F1224">
        <v>11259.400390999999</v>
      </c>
      <c r="G1224">
        <v>8873169920</v>
      </c>
    </row>
    <row r="1225" spans="1:7" x14ac:dyDescent="0.3">
      <c r="A1225" s="1">
        <v>43126</v>
      </c>
      <c r="B1225">
        <v>11256</v>
      </c>
      <c r="C1225">
        <v>11656.700194999999</v>
      </c>
      <c r="D1225">
        <v>10470.299805000001</v>
      </c>
      <c r="E1225">
        <v>11171.400390999999</v>
      </c>
      <c r="F1225">
        <v>11171.400390999999</v>
      </c>
      <c r="G1225">
        <v>9746199552</v>
      </c>
    </row>
    <row r="1226" spans="1:7" x14ac:dyDescent="0.3">
      <c r="A1226" s="1">
        <v>43127</v>
      </c>
      <c r="B1226">
        <v>11174.900390999999</v>
      </c>
      <c r="C1226">
        <v>11614.900390999999</v>
      </c>
      <c r="D1226">
        <v>10989.200194999999</v>
      </c>
      <c r="E1226">
        <v>11440.700194999999</v>
      </c>
      <c r="F1226">
        <v>11440.700194999999</v>
      </c>
      <c r="G1226">
        <v>7583269888</v>
      </c>
    </row>
    <row r="1227" spans="1:7" x14ac:dyDescent="0.3">
      <c r="A1227" s="1">
        <v>43128</v>
      </c>
      <c r="B1227">
        <v>11475.299805000001</v>
      </c>
      <c r="C1227">
        <v>12040.299805000001</v>
      </c>
      <c r="D1227">
        <v>11475.299805000001</v>
      </c>
      <c r="E1227">
        <v>11786.299805000001</v>
      </c>
      <c r="F1227">
        <v>11786.299805000001</v>
      </c>
      <c r="G1227">
        <v>8350360064</v>
      </c>
    </row>
    <row r="1228" spans="1:7" x14ac:dyDescent="0.3">
      <c r="A1228" s="1">
        <v>43129</v>
      </c>
      <c r="B1228">
        <v>11755.5</v>
      </c>
      <c r="C1228">
        <v>11875.599609000001</v>
      </c>
      <c r="D1228">
        <v>11179.200194999999</v>
      </c>
      <c r="E1228">
        <v>11296.400390999999</v>
      </c>
      <c r="F1228">
        <v>11296.400390999999</v>
      </c>
      <c r="G1228">
        <v>7107359744</v>
      </c>
    </row>
    <row r="1229" spans="1:7" x14ac:dyDescent="0.3">
      <c r="A1229" s="1">
        <v>43130</v>
      </c>
      <c r="B1229">
        <v>11306.799805000001</v>
      </c>
      <c r="C1229">
        <v>11307.200194999999</v>
      </c>
      <c r="D1229">
        <v>10036.200194999999</v>
      </c>
      <c r="E1229">
        <v>10106.299805000001</v>
      </c>
      <c r="F1229">
        <v>10106.299805000001</v>
      </c>
      <c r="G1229">
        <v>8637859840</v>
      </c>
    </row>
    <row r="1230" spans="1:7" x14ac:dyDescent="0.3">
      <c r="A1230" s="1">
        <v>43131</v>
      </c>
      <c r="B1230">
        <v>10108.200194999999</v>
      </c>
      <c r="C1230">
        <v>10381.599609000001</v>
      </c>
      <c r="D1230">
        <v>9777.4199219999991</v>
      </c>
      <c r="E1230">
        <v>10221.099609000001</v>
      </c>
      <c r="F1230">
        <v>10221.099609000001</v>
      </c>
      <c r="G1230">
        <v>8041160192</v>
      </c>
    </row>
    <row r="1231" spans="1:7" x14ac:dyDescent="0.3">
      <c r="A1231" s="1">
        <v>43132</v>
      </c>
      <c r="B1231">
        <v>10237.299805000001</v>
      </c>
      <c r="C1231">
        <v>10288.799805000001</v>
      </c>
      <c r="D1231">
        <v>8812.2802730000003</v>
      </c>
      <c r="E1231">
        <v>9170.5400389999995</v>
      </c>
      <c r="F1231">
        <v>9170.5400389999995</v>
      </c>
      <c r="G1231">
        <v>9959400448</v>
      </c>
    </row>
    <row r="1232" spans="1:7" x14ac:dyDescent="0.3">
      <c r="A1232" s="1">
        <v>43133</v>
      </c>
      <c r="B1232">
        <v>9142.2802730000003</v>
      </c>
      <c r="C1232">
        <v>9142.2802730000003</v>
      </c>
      <c r="D1232">
        <v>7796.4902339999999</v>
      </c>
      <c r="E1232">
        <v>8830.75</v>
      </c>
      <c r="F1232">
        <v>8830.75</v>
      </c>
      <c r="G1232">
        <v>12726899712</v>
      </c>
    </row>
    <row r="1233" spans="1:7" x14ac:dyDescent="0.3">
      <c r="A1233" s="1">
        <v>43134</v>
      </c>
      <c r="B1233">
        <v>8852.1201170000004</v>
      </c>
      <c r="C1233">
        <v>9430.75</v>
      </c>
      <c r="D1233">
        <v>8251.6298829999996</v>
      </c>
      <c r="E1233">
        <v>9174.9101559999999</v>
      </c>
      <c r="F1233">
        <v>9174.9101559999999</v>
      </c>
      <c r="G1233">
        <v>7263790080</v>
      </c>
    </row>
    <row r="1234" spans="1:7" x14ac:dyDescent="0.3">
      <c r="A1234" s="1">
        <v>43135</v>
      </c>
      <c r="B1234">
        <v>9175.7001949999994</v>
      </c>
      <c r="C1234">
        <v>9334.8701170000004</v>
      </c>
      <c r="D1234">
        <v>8031.2202150000003</v>
      </c>
      <c r="E1234">
        <v>8277.0097659999992</v>
      </c>
      <c r="F1234">
        <v>8277.0097659999992</v>
      </c>
      <c r="G1234">
        <v>7073549824</v>
      </c>
    </row>
    <row r="1235" spans="1:7" x14ac:dyDescent="0.3">
      <c r="A1235" s="1">
        <v>43136</v>
      </c>
      <c r="B1235">
        <v>8270.5400389999995</v>
      </c>
      <c r="C1235">
        <v>8364.8398440000001</v>
      </c>
      <c r="D1235">
        <v>6756.6801759999998</v>
      </c>
      <c r="E1235">
        <v>6955.2700199999999</v>
      </c>
      <c r="F1235">
        <v>6955.2700199999999</v>
      </c>
      <c r="G1235">
        <v>9285289984</v>
      </c>
    </row>
    <row r="1236" spans="1:7" x14ac:dyDescent="0.3">
      <c r="A1236" s="1">
        <v>43137</v>
      </c>
      <c r="B1236">
        <v>7051.75</v>
      </c>
      <c r="C1236">
        <v>7850.7001950000003</v>
      </c>
      <c r="D1236">
        <v>6048.2597660000001</v>
      </c>
      <c r="E1236">
        <v>7754</v>
      </c>
      <c r="F1236">
        <v>7754</v>
      </c>
      <c r="G1236">
        <v>13999800320</v>
      </c>
    </row>
    <row r="1237" spans="1:7" x14ac:dyDescent="0.3">
      <c r="A1237" s="1">
        <v>43138</v>
      </c>
      <c r="B1237">
        <v>7755.4902339999999</v>
      </c>
      <c r="C1237">
        <v>8509.1103519999997</v>
      </c>
      <c r="D1237">
        <v>7236.7900390000004</v>
      </c>
      <c r="E1237">
        <v>7621.2998049999997</v>
      </c>
      <c r="F1237">
        <v>7621.2998049999997</v>
      </c>
      <c r="G1237">
        <v>9169280000</v>
      </c>
    </row>
    <row r="1238" spans="1:7" x14ac:dyDescent="0.3">
      <c r="A1238" s="1">
        <v>43139</v>
      </c>
      <c r="B1238">
        <v>7637.8598629999997</v>
      </c>
      <c r="C1238">
        <v>8558.7695309999999</v>
      </c>
      <c r="D1238">
        <v>7637.8598629999997</v>
      </c>
      <c r="E1238">
        <v>8265.5898440000001</v>
      </c>
      <c r="F1238">
        <v>8265.5898440000001</v>
      </c>
      <c r="G1238">
        <v>9346750464</v>
      </c>
    </row>
    <row r="1239" spans="1:7" x14ac:dyDescent="0.3">
      <c r="A1239" s="1">
        <v>43140</v>
      </c>
      <c r="B1239">
        <v>8271.8398440000001</v>
      </c>
      <c r="C1239">
        <v>8736.9804690000001</v>
      </c>
      <c r="D1239">
        <v>7884.7099609999996</v>
      </c>
      <c r="E1239">
        <v>8736.9804690000001</v>
      </c>
      <c r="F1239">
        <v>8736.9804690000001</v>
      </c>
      <c r="G1239">
        <v>6784820224</v>
      </c>
    </row>
    <row r="1240" spans="1:7" x14ac:dyDescent="0.3">
      <c r="A1240" s="1">
        <v>43141</v>
      </c>
      <c r="B1240">
        <v>8720.0800780000009</v>
      </c>
      <c r="C1240">
        <v>9122.5498050000006</v>
      </c>
      <c r="D1240">
        <v>8295.4697269999997</v>
      </c>
      <c r="E1240">
        <v>8621.9003909999992</v>
      </c>
      <c r="F1240">
        <v>8621.9003909999992</v>
      </c>
      <c r="G1240">
        <v>7780960256</v>
      </c>
    </row>
    <row r="1241" spans="1:7" x14ac:dyDescent="0.3">
      <c r="A1241" s="1">
        <v>43142</v>
      </c>
      <c r="B1241">
        <v>8616.1298829999996</v>
      </c>
      <c r="C1241">
        <v>8616.1298829999996</v>
      </c>
      <c r="D1241">
        <v>7931.1000979999999</v>
      </c>
      <c r="E1241">
        <v>8129.9702150000003</v>
      </c>
      <c r="F1241">
        <v>8129.9702150000003</v>
      </c>
      <c r="G1241">
        <v>6122189824</v>
      </c>
    </row>
    <row r="1242" spans="1:7" x14ac:dyDescent="0.3">
      <c r="A1242" s="1">
        <v>43143</v>
      </c>
      <c r="B1242">
        <v>8141.4301759999998</v>
      </c>
      <c r="C1242">
        <v>8985.9199219999991</v>
      </c>
      <c r="D1242">
        <v>8141.4301759999998</v>
      </c>
      <c r="E1242">
        <v>8926.5703130000002</v>
      </c>
      <c r="F1242">
        <v>8926.5703130000002</v>
      </c>
      <c r="G1242">
        <v>6256439808</v>
      </c>
    </row>
    <row r="1243" spans="1:7" x14ac:dyDescent="0.3">
      <c r="A1243" s="1">
        <v>43144</v>
      </c>
      <c r="B1243">
        <v>8926.7197269999997</v>
      </c>
      <c r="C1243">
        <v>8958.4697269999997</v>
      </c>
      <c r="D1243">
        <v>8455.4101559999999</v>
      </c>
      <c r="E1243">
        <v>8598.3095699999994</v>
      </c>
      <c r="F1243">
        <v>8598.3095699999994</v>
      </c>
      <c r="G1243">
        <v>5696719872</v>
      </c>
    </row>
    <row r="1244" spans="1:7" x14ac:dyDescent="0.3">
      <c r="A1244" s="1">
        <v>43145</v>
      </c>
      <c r="B1244">
        <v>8599.9199219999991</v>
      </c>
      <c r="C1244">
        <v>9518.5400389999995</v>
      </c>
      <c r="D1244">
        <v>8599.9199219999991</v>
      </c>
      <c r="E1244">
        <v>9494.6298829999996</v>
      </c>
      <c r="F1244">
        <v>9494.6298829999996</v>
      </c>
      <c r="G1244">
        <v>7909819904</v>
      </c>
    </row>
    <row r="1245" spans="1:7" x14ac:dyDescent="0.3">
      <c r="A1245" s="1">
        <v>43146</v>
      </c>
      <c r="B1245">
        <v>9488.3203130000002</v>
      </c>
      <c r="C1245">
        <v>10234.799805000001</v>
      </c>
      <c r="D1245">
        <v>9395.5800780000009</v>
      </c>
      <c r="E1245">
        <v>10166.400390999999</v>
      </c>
      <c r="F1245">
        <v>10166.400390999999</v>
      </c>
      <c r="G1245">
        <v>9062540288</v>
      </c>
    </row>
    <row r="1246" spans="1:7" x14ac:dyDescent="0.3">
      <c r="A1246" s="1">
        <v>43147</v>
      </c>
      <c r="B1246">
        <v>10135.700194999999</v>
      </c>
      <c r="C1246">
        <v>10324.099609000001</v>
      </c>
      <c r="D1246">
        <v>9824.8203130000002</v>
      </c>
      <c r="E1246">
        <v>10233.900390999999</v>
      </c>
      <c r="F1246">
        <v>10233.900390999999</v>
      </c>
      <c r="G1246">
        <v>7296159744</v>
      </c>
    </row>
    <row r="1247" spans="1:7" x14ac:dyDescent="0.3">
      <c r="A1247" s="1">
        <v>43148</v>
      </c>
      <c r="B1247">
        <v>10207.5</v>
      </c>
      <c r="C1247">
        <v>11139.5</v>
      </c>
      <c r="D1247">
        <v>10149.400390999999</v>
      </c>
      <c r="E1247">
        <v>11112.700194999999</v>
      </c>
      <c r="F1247">
        <v>11112.700194999999</v>
      </c>
      <c r="G1247">
        <v>8660880384</v>
      </c>
    </row>
    <row r="1248" spans="1:7" x14ac:dyDescent="0.3">
      <c r="A1248" s="1">
        <v>43149</v>
      </c>
      <c r="B1248">
        <v>11123.400390999999</v>
      </c>
      <c r="C1248">
        <v>11349.799805000001</v>
      </c>
      <c r="D1248">
        <v>10326</v>
      </c>
      <c r="E1248">
        <v>10551.799805000001</v>
      </c>
      <c r="F1248">
        <v>10551.799805000001</v>
      </c>
      <c r="G1248">
        <v>8744009728</v>
      </c>
    </row>
    <row r="1249" spans="1:7" x14ac:dyDescent="0.3">
      <c r="A1249" s="1">
        <v>43150</v>
      </c>
      <c r="B1249">
        <v>10552.599609000001</v>
      </c>
      <c r="C1249">
        <v>11273.799805000001</v>
      </c>
      <c r="D1249">
        <v>10513.200194999999</v>
      </c>
      <c r="E1249">
        <v>11225.299805000001</v>
      </c>
      <c r="F1249">
        <v>11225.299805000001</v>
      </c>
      <c r="G1249">
        <v>7652089856</v>
      </c>
    </row>
    <row r="1250" spans="1:7" x14ac:dyDescent="0.3">
      <c r="A1250" s="1">
        <v>43151</v>
      </c>
      <c r="B1250">
        <v>11231.799805000001</v>
      </c>
      <c r="C1250">
        <v>11958.5</v>
      </c>
      <c r="D1250">
        <v>11231.799805000001</v>
      </c>
      <c r="E1250">
        <v>11403.700194999999</v>
      </c>
      <c r="F1250">
        <v>11403.700194999999</v>
      </c>
      <c r="G1250">
        <v>9926540288</v>
      </c>
    </row>
    <row r="1251" spans="1:7" x14ac:dyDescent="0.3">
      <c r="A1251" s="1">
        <v>43152</v>
      </c>
      <c r="B1251">
        <v>11372.200194999999</v>
      </c>
      <c r="C1251">
        <v>11418.5</v>
      </c>
      <c r="D1251">
        <v>10479.099609000001</v>
      </c>
      <c r="E1251">
        <v>10690.400390999999</v>
      </c>
      <c r="F1251">
        <v>10690.400390999999</v>
      </c>
      <c r="G1251">
        <v>9405339648</v>
      </c>
    </row>
    <row r="1252" spans="1:7" x14ac:dyDescent="0.3">
      <c r="A1252" s="1">
        <v>43153</v>
      </c>
      <c r="B1252">
        <v>10660.400390999999</v>
      </c>
      <c r="C1252">
        <v>11039.099609000001</v>
      </c>
      <c r="D1252">
        <v>9939.0898440000001</v>
      </c>
      <c r="E1252">
        <v>10005</v>
      </c>
      <c r="F1252">
        <v>10005</v>
      </c>
      <c r="G1252">
        <v>8040079872</v>
      </c>
    </row>
    <row r="1253" spans="1:7" x14ac:dyDescent="0.3">
      <c r="A1253" s="1">
        <v>43154</v>
      </c>
      <c r="B1253">
        <v>9937.0703130000002</v>
      </c>
      <c r="C1253">
        <v>10487.299805000001</v>
      </c>
      <c r="D1253">
        <v>9734.5595699999994</v>
      </c>
      <c r="E1253">
        <v>10301.099609000001</v>
      </c>
      <c r="F1253">
        <v>10301.099609000001</v>
      </c>
      <c r="G1253">
        <v>7739500032</v>
      </c>
    </row>
    <row r="1254" spans="1:7" x14ac:dyDescent="0.3">
      <c r="A1254" s="1">
        <v>43155</v>
      </c>
      <c r="B1254">
        <v>10287.700194999999</v>
      </c>
      <c r="C1254">
        <v>10597.200194999999</v>
      </c>
      <c r="D1254">
        <v>9546.9697269999997</v>
      </c>
      <c r="E1254">
        <v>9813.0703130000002</v>
      </c>
      <c r="F1254">
        <v>9813.0703130000002</v>
      </c>
      <c r="G1254">
        <v>6917929984</v>
      </c>
    </row>
    <row r="1255" spans="1:7" x14ac:dyDescent="0.3">
      <c r="A1255" s="1">
        <v>43156</v>
      </c>
      <c r="B1255">
        <v>9796.4199219999991</v>
      </c>
      <c r="C1255">
        <v>9923.2197269999997</v>
      </c>
      <c r="D1255">
        <v>9407.0595699999994</v>
      </c>
      <c r="E1255">
        <v>9664.7304690000001</v>
      </c>
      <c r="F1255">
        <v>9664.7304690000001</v>
      </c>
      <c r="G1255">
        <v>5706939904</v>
      </c>
    </row>
    <row r="1256" spans="1:7" x14ac:dyDescent="0.3">
      <c r="A1256" s="1">
        <v>43157</v>
      </c>
      <c r="B1256">
        <v>9669.4296880000002</v>
      </c>
      <c r="C1256">
        <v>10475</v>
      </c>
      <c r="D1256">
        <v>9501.7304690000001</v>
      </c>
      <c r="E1256">
        <v>10366.700194999999</v>
      </c>
      <c r="F1256">
        <v>10366.700194999999</v>
      </c>
      <c r="G1256">
        <v>7287690240</v>
      </c>
    </row>
    <row r="1257" spans="1:7" x14ac:dyDescent="0.3">
      <c r="A1257" s="1">
        <v>43158</v>
      </c>
      <c r="B1257">
        <v>10393.900390999999</v>
      </c>
      <c r="C1257">
        <v>10878.5</v>
      </c>
      <c r="D1257">
        <v>10246.099609000001</v>
      </c>
      <c r="E1257">
        <v>10725.599609000001</v>
      </c>
      <c r="F1257">
        <v>10725.599609000001</v>
      </c>
      <c r="G1257">
        <v>6966179840</v>
      </c>
    </row>
    <row r="1258" spans="1:7" x14ac:dyDescent="0.3">
      <c r="A1258" s="1">
        <v>43159</v>
      </c>
      <c r="B1258">
        <v>10687.200194999999</v>
      </c>
      <c r="C1258">
        <v>11089.799805000001</v>
      </c>
      <c r="D1258">
        <v>10393.099609000001</v>
      </c>
      <c r="E1258">
        <v>10397.900390999999</v>
      </c>
      <c r="F1258">
        <v>10397.900390999999</v>
      </c>
      <c r="G1258">
        <v>6936189952</v>
      </c>
    </row>
    <row r="1259" spans="1:7" x14ac:dyDescent="0.3">
      <c r="A1259" s="1">
        <v>43160</v>
      </c>
      <c r="B1259">
        <v>10385</v>
      </c>
      <c r="C1259">
        <v>11052.299805000001</v>
      </c>
      <c r="D1259">
        <v>10352.700194999999</v>
      </c>
      <c r="E1259">
        <v>10951</v>
      </c>
      <c r="F1259">
        <v>10951</v>
      </c>
      <c r="G1259">
        <v>7317279744</v>
      </c>
    </row>
    <row r="1260" spans="1:7" x14ac:dyDescent="0.3">
      <c r="A1260" s="1">
        <v>43161</v>
      </c>
      <c r="B1260">
        <v>10977.400390999999</v>
      </c>
      <c r="C1260">
        <v>11189</v>
      </c>
      <c r="D1260">
        <v>10850.099609000001</v>
      </c>
      <c r="E1260">
        <v>11086.400390999999</v>
      </c>
      <c r="F1260">
        <v>11086.400390999999</v>
      </c>
      <c r="G1260">
        <v>7620590080</v>
      </c>
    </row>
    <row r="1261" spans="1:7" x14ac:dyDescent="0.3">
      <c r="A1261" s="1">
        <v>43162</v>
      </c>
      <c r="B1261">
        <v>11101.900390999999</v>
      </c>
      <c r="C1261">
        <v>11528.200194999999</v>
      </c>
      <c r="D1261">
        <v>11002.400390999999</v>
      </c>
      <c r="E1261">
        <v>11489.700194999999</v>
      </c>
      <c r="F1261">
        <v>11489.700194999999</v>
      </c>
      <c r="G1261">
        <v>6690570240</v>
      </c>
    </row>
    <row r="1262" spans="1:7" x14ac:dyDescent="0.3">
      <c r="A1262" s="1">
        <v>43163</v>
      </c>
      <c r="B1262">
        <v>11497.400390999999</v>
      </c>
      <c r="C1262">
        <v>11512.599609000001</v>
      </c>
      <c r="D1262">
        <v>11136.099609000001</v>
      </c>
      <c r="E1262">
        <v>11512.599609000001</v>
      </c>
      <c r="F1262">
        <v>11512.599609000001</v>
      </c>
      <c r="G1262">
        <v>6084149760</v>
      </c>
    </row>
    <row r="1263" spans="1:7" x14ac:dyDescent="0.3">
      <c r="A1263" s="1">
        <v>43164</v>
      </c>
      <c r="B1263">
        <v>11532.400390999999</v>
      </c>
      <c r="C1263">
        <v>11704.099609000001</v>
      </c>
      <c r="D1263">
        <v>11443.900390999999</v>
      </c>
      <c r="E1263">
        <v>11573.299805000001</v>
      </c>
      <c r="F1263">
        <v>11573.299805000001</v>
      </c>
      <c r="G1263">
        <v>6468539904</v>
      </c>
    </row>
    <row r="1264" spans="1:7" x14ac:dyDescent="0.3">
      <c r="A1264" s="1">
        <v>43165</v>
      </c>
      <c r="B1264">
        <v>11500.099609000001</v>
      </c>
      <c r="C1264">
        <v>11500.099609000001</v>
      </c>
      <c r="D1264">
        <v>10694.299805000001</v>
      </c>
      <c r="E1264">
        <v>10779.900390999999</v>
      </c>
      <c r="F1264">
        <v>10779.900390999999</v>
      </c>
      <c r="G1264">
        <v>6832169984</v>
      </c>
    </row>
    <row r="1265" spans="1:7" x14ac:dyDescent="0.3">
      <c r="A1265" s="1">
        <v>43166</v>
      </c>
      <c r="B1265">
        <v>10803.900390999999</v>
      </c>
      <c r="C1265">
        <v>10929.5</v>
      </c>
      <c r="D1265">
        <v>9692.1201170000004</v>
      </c>
      <c r="E1265">
        <v>9965.5703130000002</v>
      </c>
      <c r="F1265">
        <v>9965.5703130000002</v>
      </c>
      <c r="G1265">
        <v>8797910016</v>
      </c>
    </row>
    <row r="1266" spans="1:7" x14ac:dyDescent="0.3">
      <c r="A1266" s="1">
        <v>43167</v>
      </c>
      <c r="B1266">
        <v>9951.4404300000006</v>
      </c>
      <c r="C1266">
        <v>10147.400390999999</v>
      </c>
      <c r="D1266">
        <v>9335.8701170000004</v>
      </c>
      <c r="E1266">
        <v>9395.0097659999992</v>
      </c>
      <c r="F1266">
        <v>9395.0097659999992</v>
      </c>
      <c r="G1266">
        <v>7186089984</v>
      </c>
    </row>
    <row r="1267" spans="1:7" x14ac:dyDescent="0.3">
      <c r="A1267" s="1">
        <v>43168</v>
      </c>
      <c r="B1267">
        <v>9414.6904300000006</v>
      </c>
      <c r="C1267">
        <v>9466.3496090000008</v>
      </c>
      <c r="D1267">
        <v>8513.0302730000003</v>
      </c>
      <c r="E1267">
        <v>9337.5498050000006</v>
      </c>
      <c r="F1267">
        <v>9337.5498050000006</v>
      </c>
      <c r="G1267">
        <v>8704190464</v>
      </c>
    </row>
    <row r="1268" spans="1:7" x14ac:dyDescent="0.3">
      <c r="A1268" s="1">
        <v>43169</v>
      </c>
      <c r="B1268">
        <v>9350.5898440000001</v>
      </c>
      <c r="C1268">
        <v>9531.3203130000002</v>
      </c>
      <c r="D1268">
        <v>8828.4697269999997</v>
      </c>
      <c r="E1268">
        <v>8866</v>
      </c>
      <c r="F1268">
        <v>8866</v>
      </c>
      <c r="G1268">
        <v>5386319872</v>
      </c>
    </row>
    <row r="1269" spans="1:7" x14ac:dyDescent="0.3">
      <c r="A1269" s="1">
        <v>43170</v>
      </c>
      <c r="B1269">
        <v>8852.7802730000003</v>
      </c>
      <c r="C1269">
        <v>9711.8896480000003</v>
      </c>
      <c r="D1269">
        <v>8607.1201170000004</v>
      </c>
      <c r="E1269">
        <v>9578.6298829999996</v>
      </c>
      <c r="F1269">
        <v>9578.6298829999996</v>
      </c>
      <c r="G1269">
        <v>6296370176</v>
      </c>
    </row>
    <row r="1270" spans="1:7" x14ac:dyDescent="0.3">
      <c r="A1270" s="1">
        <v>43171</v>
      </c>
      <c r="B1270">
        <v>9602.9296880000002</v>
      </c>
      <c r="C1270">
        <v>9937.5</v>
      </c>
      <c r="D1270">
        <v>8956.4296880000002</v>
      </c>
      <c r="E1270">
        <v>9205.1201170000004</v>
      </c>
      <c r="F1270">
        <v>9205.1201170000004</v>
      </c>
      <c r="G1270">
        <v>6457399808</v>
      </c>
    </row>
    <row r="1271" spans="1:7" x14ac:dyDescent="0.3">
      <c r="A1271" s="1">
        <v>43172</v>
      </c>
      <c r="B1271">
        <v>9173.0400389999995</v>
      </c>
      <c r="C1271">
        <v>9470.3798829999996</v>
      </c>
      <c r="D1271">
        <v>8958.1904300000006</v>
      </c>
      <c r="E1271">
        <v>9194.8496090000008</v>
      </c>
      <c r="F1271">
        <v>9194.8496090000008</v>
      </c>
      <c r="G1271">
        <v>5991139840</v>
      </c>
    </row>
    <row r="1272" spans="1:7" x14ac:dyDescent="0.3">
      <c r="A1272" s="1">
        <v>43173</v>
      </c>
      <c r="B1272">
        <v>9214.6503909999992</v>
      </c>
      <c r="C1272">
        <v>9355.8496090000008</v>
      </c>
      <c r="D1272">
        <v>8068.5898440000001</v>
      </c>
      <c r="E1272">
        <v>8269.8095699999994</v>
      </c>
      <c r="F1272">
        <v>8269.8095699999994</v>
      </c>
      <c r="G1272">
        <v>6438230016</v>
      </c>
    </row>
    <row r="1273" spans="1:7" x14ac:dyDescent="0.3">
      <c r="A1273" s="1">
        <v>43174</v>
      </c>
      <c r="B1273">
        <v>8290.7597659999992</v>
      </c>
      <c r="C1273">
        <v>8428.3496090000008</v>
      </c>
      <c r="D1273">
        <v>7783.0498049999997</v>
      </c>
      <c r="E1273">
        <v>8300.8603519999997</v>
      </c>
      <c r="F1273">
        <v>8300.8603519999997</v>
      </c>
      <c r="G1273">
        <v>6834429952</v>
      </c>
    </row>
    <row r="1274" spans="1:7" x14ac:dyDescent="0.3">
      <c r="A1274" s="1">
        <v>43175</v>
      </c>
      <c r="B1274">
        <v>8322.9101559999999</v>
      </c>
      <c r="C1274">
        <v>8585.1503909999992</v>
      </c>
      <c r="D1274">
        <v>8005.3100590000004</v>
      </c>
      <c r="E1274">
        <v>8338.3496090000008</v>
      </c>
      <c r="F1274">
        <v>8338.3496090000008</v>
      </c>
      <c r="G1274">
        <v>5289379840</v>
      </c>
    </row>
    <row r="1275" spans="1:7" x14ac:dyDescent="0.3">
      <c r="A1275" s="1">
        <v>43176</v>
      </c>
      <c r="B1275">
        <v>8321.9101559999999</v>
      </c>
      <c r="C1275">
        <v>8346.5302730000003</v>
      </c>
      <c r="D1275">
        <v>7812.8198240000002</v>
      </c>
      <c r="E1275">
        <v>7916.8798829999996</v>
      </c>
      <c r="F1275">
        <v>7916.8798829999996</v>
      </c>
      <c r="G1275">
        <v>4426149888</v>
      </c>
    </row>
    <row r="1276" spans="1:7" x14ac:dyDescent="0.3">
      <c r="A1276" s="1">
        <v>43177</v>
      </c>
      <c r="B1276">
        <v>7890.5200199999999</v>
      </c>
      <c r="C1276">
        <v>8245.5097659999992</v>
      </c>
      <c r="D1276">
        <v>7397.9902339999999</v>
      </c>
      <c r="E1276">
        <v>8223.6796880000002</v>
      </c>
      <c r="F1276">
        <v>8223.6796880000002</v>
      </c>
      <c r="G1276">
        <v>6639190016</v>
      </c>
    </row>
    <row r="1277" spans="1:7" x14ac:dyDescent="0.3">
      <c r="A1277" s="1">
        <v>43178</v>
      </c>
      <c r="B1277">
        <v>8344.1201170000004</v>
      </c>
      <c r="C1277">
        <v>8675.8701170000004</v>
      </c>
      <c r="D1277">
        <v>8182.3999020000001</v>
      </c>
      <c r="E1277">
        <v>8630.6503909999992</v>
      </c>
      <c r="F1277">
        <v>8630.6503909999992</v>
      </c>
      <c r="G1277">
        <v>6729110016</v>
      </c>
    </row>
    <row r="1278" spans="1:7" x14ac:dyDescent="0.3">
      <c r="A1278" s="1">
        <v>43179</v>
      </c>
      <c r="B1278">
        <v>8619.6699219999991</v>
      </c>
      <c r="C1278">
        <v>9051.0195309999999</v>
      </c>
      <c r="D1278">
        <v>8389.8896480000003</v>
      </c>
      <c r="E1278">
        <v>8913.4697269999997</v>
      </c>
      <c r="F1278">
        <v>8913.4697269999997</v>
      </c>
      <c r="G1278">
        <v>6361789952</v>
      </c>
    </row>
    <row r="1279" spans="1:7" x14ac:dyDescent="0.3">
      <c r="A1279" s="1">
        <v>43180</v>
      </c>
      <c r="B1279">
        <v>8937.4804690000001</v>
      </c>
      <c r="C1279">
        <v>9177.3701170000004</v>
      </c>
      <c r="D1279">
        <v>8846.3300780000009</v>
      </c>
      <c r="E1279">
        <v>8929.2802730000003</v>
      </c>
      <c r="F1279">
        <v>8929.2802730000003</v>
      </c>
      <c r="G1279">
        <v>6043129856</v>
      </c>
    </row>
    <row r="1280" spans="1:7" x14ac:dyDescent="0.3">
      <c r="A1280" s="1">
        <v>43181</v>
      </c>
      <c r="B1280">
        <v>8939.4404300000006</v>
      </c>
      <c r="C1280">
        <v>9100.7099610000005</v>
      </c>
      <c r="D1280">
        <v>8564.9003909999992</v>
      </c>
      <c r="E1280">
        <v>8728.4697269999997</v>
      </c>
      <c r="F1280">
        <v>8728.4697269999997</v>
      </c>
      <c r="G1280">
        <v>5530390016</v>
      </c>
    </row>
    <row r="1281" spans="1:7" x14ac:dyDescent="0.3">
      <c r="A1281" s="1">
        <v>43182</v>
      </c>
      <c r="B1281">
        <v>8736.25</v>
      </c>
      <c r="C1281">
        <v>8879.6201170000004</v>
      </c>
      <c r="D1281">
        <v>8360.6201170000004</v>
      </c>
      <c r="E1281">
        <v>8879.6201170000004</v>
      </c>
      <c r="F1281">
        <v>8879.6201170000004</v>
      </c>
      <c r="G1281">
        <v>5954120192</v>
      </c>
    </row>
    <row r="1282" spans="1:7" x14ac:dyDescent="0.3">
      <c r="A1282" s="1">
        <v>43183</v>
      </c>
      <c r="B1282">
        <v>8901.9501949999994</v>
      </c>
      <c r="C1282">
        <v>8996.1796880000002</v>
      </c>
      <c r="D1282">
        <v>8665.7001949999994</v>
      </c>
      <c r="E1282">
        <v>8668.1201170000004</v>
      </c>
      <c r="F1282">
        <v>8668.1201170000004</v>
      </c>
      <c r="G1282">
        <v>5664600064</v>
      </c>
    </row>
    <row r="1283" spans="1:7" x14ac:dyDescent="0.3">
      <c r="A1283" s="1">
        <v>43184</v>
      </c>
      <c r="B1283">
        <v>8612.8095699999994</v>
      </c>
      <c r="C1283">
        <v>8682.0097659999992</v>
      </c>
      <c r="D1283">
        <v>8449.0996090000008</v>
      </c>
      <c r="E1283">
        <v>8495.7802730000003</v>
      </c>
      <c r="F1283">
        <v>8495.7802730000003</v>
      </c>
      <c r="G1283">
        <v>4569880064</v>
      </c>
    </row>
    <row r="1284" spans="1:7" x14ac:dyDescent="0.3">
      <c r="A1284" s="1">
        <v>43185</v>
      </c>
      <c r="B1284">
        <v>8498.4697269999997</v>
      </c>
      <c r="C1284">
        <v>8530.0800780000009</v>
      </c>
      <c r="D1284">
        <v>7921.4301759999998</v>
      </c>
      <c r="E1284">
        <v>8209.4003909999992</v>
      </c>
      <c r="F1284">
        <v>8209.4003909999992</v>
      </c>
      <c r="G1284">
        <v>5921039872</v>
      </c>
    </row>
    <row r="1285" spans="1:7" x14ac:dyDescent="0.3">
      <c r="A1285" s="1">
        <v>43186</v>
      </c>
      <c r="B1285">
        <v>8200</v>
      </c>
      <c r="C1285">
        <v>8232.7802730000003</v>
      </c>
      <c r="D1285">
        <v>7797.2797849999997</v>
      </c>
      <c r="E1285">
        <v>7833.0400390000004</v>
      </c>
      <c r="F1285">
        <v>7833.0400390000004</v>
      </c>
      <c r="G1285">
        <v>5378250240</v>
      </c>
    </row>
    <row r="1286" spans="1:7" x14ac:dyDescent="0.3">
      <c r="A1286" s="1">
        <v>43187</v>
      </c>
      <c r="B1286">
        <v>7836.830078</v>
      </c>
      <c r="C1286">
        <v>8122.8901370000003</v>
      </c>
      <c r="D1286">
        <v>7809.169922</v>
      </c>
      <c r="E1286">
        <v>7954.4799800000001</v>
      </c>
      <c r="F1286">
        <v>7954.4799800000001</v>
      </c>
      <c r="G1286">
        <v>4935289856</v>
      </c>
    </row>
    <row r="1287" spans="1:7" x14ac:dyDescent="0.3">
      <c r="A1287" s="1">
        <v>43188</v>
      </c>
      <c r="B1287">
        <v>7979.0698240000002</v>
      </c>
      <c r="C1287">
        <v>7994.330078</v>
      </c>
      <c r="D1287">
        <v>7081.3798829999996</v>
      </c>
      <c r="E1287">
        <v>7165.7001950000003</v>
      </c>
      <c r="F1287">
        <v>7165.7001950000003</v>
      </c>
      <c r="G1287">
        <v>6361229824</v>
      </c>
    </row>
    <row r="1288" spans="1:7" x14ac:dyDescent="0.3">
      <c r="A1288" s="1">
        <v>43189</v>
      </c>
      <c r="B1288">
        <v>7171.4501950000003</v>
      </c>
      <c r="C1288">
        <v>7276.6601559999999</v>
      </c>
      <c r="D1288">
        <v>6683.9301759999998</v>
      </c>
      <c r="E1288">
        <v>6890.5200199999999</v>
      </c>
      <c r="F1288">
        <v>6890.5200199999999</v>
      </c>
      <c r="G1288">
        <v>6289509888</v>
      </c>
    </row>
    <row r="1289" spans="1:7" x14ac:dyDescent="0.3">
      <c r="A1289" s="1">
        <v>43190</v>
      </c>
      <c r="B1289">
        <v>6892.4799800000001</v>
      </c>
      <c r="C1289">
        <v>7207.8500979999999</v>
      </c>
      <c r="D1289">
        <v>6863.5200199999999</v>
      </c>
      <c r="E1289">
        <v>6973.5297849999997</v>
      </c>
      <c r="F1289">
        <v>6973.5297849999997</v>
      </c>
      <c r="G1289">
        <v>4553269760</v>
      </c>
    </row>
    <row r="1290" spans="1:7" x14ac:dyDescent="0.3">
      <c r="A1290" s="1">
        <v>43191</v>
      </c>
      <c r="B1290">
        <v>7003.0600590000004</v>
      </c>
      <c r="C1290">
        <v>7060.9501950000003</v>
      </c>
      <c r="D1290">
        <v>6526.8701170000004</v>
      </c>
      <c r="E1290">
        <v>6844.2299800000001</v>
      </c>
      <c r="F1290">
        <v>6844.2299800000001</v>
      </c>
      <c r="G1290">
        <v>4532100096</v>
      </c>
    </row>
    <row r="1291" spans="1:7" x14ac:dyDescent="0.3">
      <c r="A1291" s="1">
        <v>43192</v>
      </c>
      <c r="B1291">
        <v>6844.8598629999997</v>
      </c>
      <c r="C1291">
        <v>7135.4702150000003</v>
      </c>
      <c r="D1291">
        <v>6816.580078</v>
      </c>
      <c r="E1291">
        <v>7083.7998049999997</v>
      </c>
      <c r="F1291">
        <v>7083.7998049999997</v>
      </c>
      <c r="G1291">
        <v>4333440000</v>
      </c>
    </row>
    <row r="1292" spans="1:7" x14ac:dyDescent="0.3">
      <c r="A1292" s="1">
        <v>43193</v>
      </c>
      <c r="B1292">
        <v>7102.2597660000001</v>
      </c>
      <c r="C1292">
        <v>7530.9399409999996</v>
      </c>
      <c r="D1292">
        <v>7072.4902339999999</v>
      </c>
      <c r="E1292">
        <v>7456.1098629999997</v>
      </c>
      <c r="F1292">
        <v>7456.1098629999997</v>
      </c>
      <c r="G1292">
        <v>5499700224</v>
      </c>
    </row>
    <row r="1293" spans="1:7" x14ac:dyDescent="0.3">
      <c r="A1293" s="1">
        <v>43194</v>
      </c>
      <c r="B1293">
        <v>7456.4101559999999</v>
      </c>
      <c r="C1293">
        <v>7469.8798829999996</v>
      </c>
      <c r="D1293">
        <v>6803.8798829999996</v>
      </c>
      <c r="E1293">
        <v>6853.8398440000001</v>
      </c>
      <c r="F1293">
        <v>6853.8398440000001</v>
      </c>
      <c r="G1293">
        <v>4936000000</v>
      </c>
    </row>
    <row r="1294" spans="1:7" x14ac:dyDescent="0.3">
      <c r="A1294" s="1">
        <v>43195</v>
      </c>
      <c r="B1294">
        <v>6848.6499020000001</v>
      </c>
      <c r="C1294">
        <v>6933.8198240000002</v>
      </c>
      <c r="D1294">
        <v>6644.7998049999997</v>
      </c>
      <c r="E1294">
        <v>6811.4702150000003</v>
      </c>
      <c r="F1294">
        <v>6811.4702150000003</v>
      </c>
      <c r="G1294">
        <v>5639320064</v>
      </c>
    </row>
    <row r="1295" spans="1:7" x14ac:dyDescent="0.3">
      <c r="A1295" s="1">
        <v>43196</v>
      </c>
      <c r="B1295">
        <v>6815.9599609999996</v>
      </c>
      <c r="C1295">
        <v>6857.4902339999999</v>
      </c>
      <c r="D1295">
        <v>6575</v>
      </c>
      <c r="E1295">
        <v>6636.3198240000002</v>
      </c>
      <c r="F1295">
        <v>6636.3198240000002</v>
      </c>
      <c r="G1295">
        <v>3766810112</v>
      </c>
    </row>
    <row r="1296" spans="1:7" x14ac:dyDescent="0.3">
      <c r="A1296" s="1">
        <v>43197</v>
      </c>
      <c r="B1296">
        <v>6630.5097660000001</v>
      </c>
      <c r="C1296">
        <v>7050.5400390000004</v>
      </c>
      <c r="D1296">
        <v>6630.5097660000001</v>
      </c>
      <c r="E1296">
        <v>6911.0898440000001</v>
      </c>
      <c r="F1296">
        <v>6911.0898440000001</v>
      </c>
      <c r="G1296">
        <v>3976610048</v>
      </c>
    </row>
    <row r="1297" spans="1:7" x14ac:dyDescent="0.3">
      <c r="A1297" s="1">
        <v>43198</v>
      </c>
      <c r="B1297">
        <v>6919.9799800000001</v>
      </c>
      <c r="C1297">
        <v>7111.5600590000004</v>
      </c>
      <c r="D1297">
        <v>6919.9799800000001</v>
      </c>
      <c r="E1297">
        <v>7023.5200199999999</v>
      </c>
      <c r="F1297">
        <v>7023.5200199999999</v>
      </c>
      <c r="G1297">
        <v>3652499968</v>
      </c>
    </row>
    <row r="1298" spans="1:7" x14ac:dyDescent="0.3">
      <c r="A1298" s="1">
        <v>43199</v>
      </c>
      <c r="B1298">
        <v>7044.3198240000002</v>
      </c>
      <c r="C1298">
        <v>7178.1098629999997</v>
      </c>
      <c r="D1298">
        <v>6661.9902339999999</v>
      </c>
      <c r="E1298">
        <v>6770.7299800000001</v>
      </c>
      <c r="F1298">
        <v>6770.7299800000001</v>
      </c>
      <c r="G1298">
        <v>4894060032</v>
      </c>
    </row>
    <row r="1299" spans="1:7" x14ac:dyDescent="0.3">
      <c r="A1299" s="1">
        <v>43200</v>
      </c>
      <c r="B1299">
        <v>6795.4399409999996</v>
      </c>
      <c r="C1299">
        <v>6872.4101559999999</v>
      </c>
      <c r="D1299">
        <v>6704.1499020000001</v>
      </c>
      <c r="E1299">
        <v>6834.7597660000001</v>
      </c>
      <c r="F1299">
        <v>6834.7597660000001</v>
      </c>
      <c r="G1299">
        <v>4272750080</v>
      </c>
    </row>
    <row r="1300" spans="1:7" x14ac:dyDescent="0.3">
      <c r="A1300" s="1">
        <v>43201</v>
      </c>
      <c r="B1300">
        <v>6843.4702150000003</v>
      </c>
      <c r="C1300">
        <v>6968.3198240000002</v>
      </c>
      <c r="D1300">
        <v>6817.5898440000001</v>
      </c>
      <c r="E1300">
        <v>6968.3198240000002</v>
      </c>
      <c r="F1300">
        <v>6968.3198240000002</v>
      </c>
      <c r="G1300">
        <v>4641889792</v>
      </c>
    </row>
    <row r="1301" spans="1:7" x14ac:dyDescent="0.3">
      <c r="A1301" s="1">
        <v>43202</v>
      </c>
      <c r="B1301">
        <v>6955.3798829999996</v>
      </c>
      <c r="C1301">
        <v>7899.2299800000001</v>
      </c>
      <c r="D1301">
        <v>6806.5097660000001</v>
      </c>
      <c r="E1301">
        <v>7889.25</v>
      </c>
      <c r="F1301">
        <v>7889.25</v>
      </c>
      <c r="G1301">
        <v>8906250240</v>
      </c>
    </row>
    <row r="1302" spans="1:7" x14ac:dyDescent="0.3">
      <c r="A1302" s="1">
        <v>43203</v>
      </c>
      <c r="B1302">
        <v>7901.0898440000001</v>
      </c>
      <c r="C1302">
        <v>8183.9599609999996</v>
      </c>
      <c r="D1302">
        <v>7758.9301759999998</v>
      </c>
      <c r="E1302">
        <v>7895.9599609999996</v>
      </c>
      <c r="F1302">
        <v>7895.9599609999996</v>
      </c>
      <c r="G1302">
        <v>7764460032</v>
      </c>
    </row>
    <row r="1303" spans="1:7" x14ac:dyDescent="0.3">
      <c r="A1303" s="1">
        <v>43204</v>
      </c>
      <c r="B1303">
        <v>7874.669922</v>
      </c>
      <c r="C1303">
        <v>8140.7099609999996</v>
      </c>
      <c r="D1303">
        <v>7846</v>
      </c>
      <c r="E1303">
        <v>7986.2402339999999</v>
      </c>
      <c r="F1303">
        <v>7986.2402339999999</v>
      </c>
      <c r="G1303">
        <v>5191430144</v>
      </c>
    </row>
    <row r="1304" spans="1:7" x14ac:dyDescent="0.3">
      <c r="A1304" s="1">
        <v>43205</v>
      </c>
      <c r="B1304">
        <v>7999.330078</v>
      </c>
      <c r="C1304">
        <v>8338.4199219999991</v>
      </c>
      <c r="D1304">
        <v>7999.330078</v>
      </c>
      <c r="E1304">
        <v>8329.1103519999997</v>
      </c>
      <c r="F1304">
        <v>8329.1103519999997</v>
      </c>
      <c r="G1304">
        <v>5244480000</v>
      </c>
    </row>
    <row r="1305" spans="1:7" x14ac:dyDescent="0.3">
      <c r="A1305" s="1">
        <v>43206</v>
      </c>
      <c r="B1305">
        <v>8337.5703130000002</v>
      </c>
      <c r="C1305">
        <v>8371.1503909999992</v>
      </c>
      <c r="D1305">
        <v>7925.7299800000001</v>
      </c>
      <c r="E1305">
        <v>8058.669922</v>
      </c>
      <c r="F1305">
        <v>8058.669922</v>
      </c>
      <c r="G1305">
        <v>5631309824</v>
      </c>
    </row>
    <row r="1306" spans="1:7" x14ac:dyDescent="0.3">
      <c r="A1306" s="1">
        <v>43207</v>
      </c>
      <c r="B1306">
        <v>8071.6601559999999</v>
      </c>
      <c r="C1306">
        <v>8285.9599610000005</v>
      </c>
      <c r="D1306">
        <v>7881.7202150000003</v>
      </c>
      <c r="E1306">
        <v>7902.0898440000001</v>
      </c>
      <c r="F1306">
        <v>7902.0898440000001</v>
      </c>
      <c r="G1306">
        <v>6900879872</v>
      </c>
    </row>
    <row r="1307" spans="1:7" x14ac:dyDescent="0.3">
      <c r="A1307" s="1">
        <v>43208</v>
      </c>
      <c r="B1307">
        <v>7944.4301759999998</v>
      </c>
      <c r="C1307">
        <v>8197.7998050000006</v>
      </c>
      <c r="D1307">
        <v>7886.0097660000001</v>
      </c>
      <c r="E1307">
        <v>8163.419922</v>
      </c>
      <c r="F1307">
        <v>8163.419922</v>
      </c>
      <c r="G1307">
        <v>6529909760</v>
      </c>
    </row>
    <row r="1308" spans="1:7" x14ac:dyDescent="0.3">
      <c r="A1308" s="1">
        <v>43209</v>
      </c>
      <c r="B1308">
        <v>8159.2700199999999</v>
      </c>
      <c r="C1308">
        <v>8298.6904300000006</v>
      </c>
      <c r="D1308">
        <v>8138.7797849999997</v>
      </c>
      <c r="E1308">
        <v>8294.3095699999994</v>
      </c>
      <c r="F1308">
        <v>8294.3095699999994</v>
      </c>
      <c r="G1308">
        <v>7063209984</v>
      </c>
    </row>
    <row r="1309" spans="1:7" x14ac:dyDescent="0.3">
      <c r="A1309" s="1">
        <v>43210</v>
      </c>
      <c r="B1309">
        <v>8286.8798829999996</v>
      </c>
      <c r="C1309">
        <v>8880.2304690000001</v>
      </c>
      <c r="D1309">
        <v>8244.5400389999995</v>
      </c>
      <c r="E1309">
        <v>8845.8300780000009</v>
      </c>
      <c r="F1309">
        <v>8845.8300780000009</v>
      </c>
      <c r="G1309">
        <v>8438110208</v>
      </c>
    </row>
    <row r="1310" spans="1:7" x14ac:dyDescent="0.3">
      <c r="A1310" s="1">
        <v>43211</v>
      </c>
      <c r="B1310">
        <v>8848.7900389999995</v>
      </c>
      <c r="C1310">
        <v>8997.5703130000002</v>
      </c>
      <c r="D1310">
        <v>8652.1503909999992</v>
      </c>
      <c r="E1310">
        <v>8895.5800780000009</v>
      </c>
      <c r="F1310">
        <v>8895.5800780000009</v>
      </c>
      <c r="G1310">
        <v>7548550144</v>
      </c>
    </row>
    <row r="1311" spans="1:7" x14ac:dyDescent="0.3">
      <c r="A1311" s="1">
        <v>43212</v>
      </c>
      <c r="B1311">
        <v>8925.0595699999994</v>
      </c>
      <c r="C1311">
        <v>9001.6396480000003</v>
      </c>
      <c r="D1311">
        <v>8779.6103519999997</v>
      </c>
      <c r="E1311">
        <v>8802.4599610000005</v>
      </c>
      <c r="F1311">
        <v>8802.4599610000005</v>
      </c>
      <c r="G1311">
        <v>6629899776</v>
      </c>
    </row>
    <row r="1312" spans="1:7" x14ac:dyDescent="0.3">
      <c r="A1312" s="1">
        <v>43213</v>
      </c>
      <c r="B1312">
        <v>8794.3896480000003</v>
      </c>
      <c r="C1312">
        <v>8958.5498050000006</v>
      </c>
      <c r="D1312">
        <v>8788.8095699999994</v>
      </c>
      <c r="E1312">
        <v>8930.8798829999996</v>
      </c>
      <c r="F1312">
        <v>8930.8798829999996</v>
      </c>
      <c r="G1312">
        <v>6925190144</v>
      </c>
    </row>
    <row r="1313" spans="1:7" x14ac:dyDescent="0.3">
      <c r="A1313" s="1">
        <v>43214</v>
      </c>
      <c r="B1313">
        <v>8934.3398440000001</v>
      </c>
      <c r="C1313">
        <v>9732.6103519999997</v>
      </c>
      <c r="D1313">
        <v>8927.8300780000009</v>
      </c>
      <c r="E1313">
        <v>9697.5</v>
      </c>
      <c r="F1313">
        <v>9697.5</v>
      </c>
      <c r="G1313">
        <v>10678800384</v>
      </c>
    </row>
    <row r="1314" spans="1:7" x14ac:dyDescent="0.3">
      <c r="A1314" s="1">
        <v>43215</v>
      </c>
      <c r="B1314">
        <v>9701.0302730000003</v>
      </c>
      <c r="C1314">
        <v>9745.3203130000002</v>
      </c>
      <c r="D1314">
        <v>8799.8398440000001</v>
      </c>
      <c r="E1314">
        <v>8845.7402340000008</v>
      </c>
      <c r="F1314">
        <v>8845.7402340000008</v>
      </c>
      <c r="G1314">
        <v>11083100160</v>
      </c>
    </row>
    <row r="1315" spans="1:7" x14ac:dyDescent="0.3">
      <c r="A1315" s="1">
        <v>43216</v>
      </c>
      <c r="B1315">
        <v>8867.3203130000002</v>
      </c>
      <c r="C1315">
        <v>9281.5097659999992</v>
      </c>
      <c r="D1315">
        <v>8727.0898440000001</v>
      </c>
      <c r="E1315">
        <v>9281.5097659999992</v>
      </c>
      <c r="F1315">
        <v>9281.5097659999992</v>
      </c>
      <c r="G1315">
        <v>8970559488</v>
      </c>
    </row>
    <row r="1316" spans="1:7" x14ac:dyDescent="0.3">
      <c r="A1316" s="1">
        <v>43217</v>
      </c>
      <c r="B1316">
        <v>9290.6298829999996</v>
      </c>
      <c r="C1316">
        <v>9375.4697269999997</v>
      </c>
      <c r="D1316">
        <v>8987.0498050000006</v>
      </c>
      <c r="E1316">
        <v>8987.0498050000006</v>
      </c>
      <c r="F1316">
        <v>8987.0498050000006</v>
      </c>
      <c r="G1316">
        <v>7566289920</v>
      </c>
    </row>
    <row r="1317" spans="1:7" x14ac:dyDescent="0.3">
      <c r="A1317" s="1">
        <v>43218</v>
      </c>
      <c r="B1317">
        <v>8939.2695309999999</v>
      </c>
      <c r="C1317">
        <v>9412.0898440000001</v>
      </c>
      <c r="D1317">
        <v>8931.9902340000008</v>
      </c>
      <c r="E1317">
        <v>9348.4804690000001</v>
      </c>
      <c r="F1317">
        <v>9348.4804690000001</v>
      </c>
      <c r="G1317">
        <v>7805479936</v>
      </c>
    </row>
    <row r="1318" spans="1:7" x14ac:dyDescent="0.3">
      <c r="A1318" s="1">
        <v>43219</v>
      </c>
      <c r="B1318">
        <v>9346.4101559999999</v>
      </c>
      <c r="C1318">
        <v>9531.4902340000008</v>
      </c>
      <c r="D1318">
        <v>9193.7099610000005</v>
      </c>
      <c r="E1318">
        <v>9419.0800780000009</v>
      </c>
      <c r="F1318">
        <v>9419.0800780000009</v>
      </c>
      <c r="G1318">
        <v>8853000192</v>
      </c>
    </row>
    <row r="1319" spans="1:7" x14ac:dyDescent="0.3">
      <c r="A1319" s="1">
        <v>43220</v>
      </c>
      <c r="B1319">
        <v>9426.1103519999997</v>
      </c>
      <c r="C1319">
        <v>9477.1396480000003</v>
      </c>
      <c r="D1319">
        <v>9166.8095699999994</v>
      </c>
      <c r="E1319">
        <v>9240.5498050000006</v>
      </c>
      <c r="F1319">
        <v>9240.5498050000006</v>
      </c>
      <c r="G1319">
        <v>8673920000</v>
      </c>
    </row>
    <row r="1320" spans="1:7" x14ac:dyDescent="0.3">
      <c r="A1320" s="1">
        <v>43221</v>
      </c>
      <c r="B1320">
        <v>9251.4697269999997</v>
      </c>
      <c r="C1320">
        <v>9255.8798829999996</v>
      </c>
      <c r="D1320">
        <v>8891.0498050000006</v>
      </c>
      <c r="E1320">
        <v>9119.0097659999992</v>
      </c>
      <c r="F1320">
        <v>9119.0097659999992</v>
      </c>
      <c r="G1320">
        <v>7713019904</v>
      </c>
    </row>
    <row r="1321" spans="1:7" x14ac:dyDescent="0.3">
      <c r="A1321" s="1">
        <v>43222</v>
      </c>
      <c r="B1321">
        <v>9104.5996090000008</v>
      </c>
      <c r="C1321">
        <v>9256.5195309999999</v>
      </c>
      <c r="D1321">
        <v>9015.1396480000003</v>
      </c>
      <c r="E1321">
        <v>9235.9199219999991</v>
      </c>
      <c r="F1321">
        <v>9235.9199219999991</v>
      </c>
      <c r="G1321">
        <v>7558159872</v>
      </c>
    </row>
    <row r="1322" spans="1:7" x14ac:dyDescent="0.3">
      <c r="A1322" s="1">
        <v>43223</v>
      </c>
      <c r="B1322">
        <v>9233.9697269999997</v>
      </c>
      <c r="C1322">
        <v>9798.3300780000009</v>
      </c>
      <c r="D1322">
        <v>9188.1503909999992</v>
      </c>
      <c r="E1322">
        <v>9743.8603519999997</v>
      </c>
      <c r="F1322">
        <v>9743.8603519999997</v>
      </c>
      <c r="G1322">
        <v>10207299584</v>
      </c>
    </row>
    <row r="1323" spans="1:7" x14ac:dyDescent="0.3">
      <c r="A1323" s="1">
        <v>43224</v>
      </c>
      <c r="B1323">
        <v>9695.5</v>
      </c>
      <c r="C1323">
        <v>9779.2001949999994</v>
      </c>
      <c r="D1323">
        <v>9585.9599610000005</v>
      </c>
      <c r="E1323">
        <v>9700.7597659999992</v>
      </c>
      <c r="F1323">
        <v>9700.7597659999992</v>
      </c>
      <c r="G1323">
        <v>8217829888</v>
      </c>
    </row>
    <row r="1324" spans="1:7" x14ac:dyDescent="0.3">
      <c r="A1324" s="1">
        <v>43225</v>
      </c>
      <c r="B1324">
        <v>9700.2802730000003</v>
      </c>
      <c r="C1324">
        <v>9964.5</v>
      </c>
      <c r="D1324">
        <v>9695.1201170000004</v>
      </c>
      <c r="E1324">
        <v>9858.1503909999992</v>
      </c>
      <c r="F1324">
        <v>9858.1503909999992</v>
      </c>
      <c r="G1324">
        <v>7651939840</v>
      </c>
    </row>
    <row r="1325" spans="1:7" x14ac:dyDescent="0.3">
      <c r="A1325" s="1">
        <v>43226</v>
      </c>
      <c r="B1325">
        <v>9845.3095699999994</v>
      </c>
      <c r="C1325">
        <v>9940.1396480000003</v>
      </c>
      <c r="D1325">
        <v>9465.25</v>
      </c>
      <c r="E1325">
        <v>9654.7998050000006</v>
      </c>
      <c r="F1325">
        <v>9654.7998050000006</v>
      </c>
      <c r="G1325">
        <v>7222280192</v>
      </c>
    </row>
    <row r="1326" spans="1:7" x14ac:dyDescent="0.3">
      <c r="A1326" s="1">
        <v>43227</v>
      </c>
      <c r="B1326">
        <v>9645.6699219999991</v>
      </c>
      <c r="C1326">
        <v>9665.8496090000008</v>
      </c>
      <c r="D1326">
        <v>9231.5302730000003</v>
      </c>
      <c r="E1326">
        <v>9373.0097659999992</v>
      </c>
      <c r="F1326">
        <v>9373.0097659999992</v>
      </c>
      <c r="G1326">
        <v>7394019840</v>
      </c>
    </row>
    <row r="1327" spans="1:7" x14ac:dyDescent="0.3">
      <c r="A1327" s="1">
        <v>43228</v>
      </c>
      <c r="B1327">
        <v>9380.8701170000004</v>
      </c>
      <c r="C1327">
        <v>9462.75</v>
      </c>
      <c r="D1327">
        <v>9127.7695309999999</v>
      </c>
      <c r="E1327">
        <v>9234.8203130000002</v>
      </c>
      <c r="F1327">
        <v>9234.8203130000002</v>
      </c>
      <c r="G1327">
        <v>7415869952</v>
      </c>
    </row>
    <row r="1328" spans="1:7" x14ac:dyDescent="0.3">
      <c r="A1328" s="1">
        <v>43229</v>
      </c>
      <c r="B1328">
        <v>9223.7304690000001</v>
      </c>
      <c r="C1328">
        <v>9374.7597659999992</v>
      </c>
      <c r="D1328">
        <v>9031.6201170000004</v>
      </c>
      <c r="E1328">
        <v>9325.1796880000002</v>
      </c>
      <c r="F1328">
        <v>9325.1796880000002</v>
      </c>
      <c r="G1328">
        <v>7226890240</v>
      </c>
    </row>
    <row r="1329" spans="1:7" x14ac:dyDescent="0.3">
      <c r="A1329" s="1">
        <v>43230</v>
      </c>
      <c r="B1329">
        <v>9325.9599610000005</v>
      </c>
      <c r="C1329">
        <v>9396.0400389999995</v>
      </c>
      <c r="D1329">
        <v>9040.5195309999999</v>
      </c>
      <c r="E1329">
        <v>9043.9404300000006</v>
      </c>
      <c r="F1329">
        <v>9043.9404300000006</v>
      </c>
      <c r="G1329">
        <v>6906699776</v>
      </c>
    </row>
    <row r="1330" spans="1:7" x14ac:dyDescent="0.3">
      <c r="A1330" s="1">
        <v>43231</v>
      </c>
      <c r="B1330">
        <v>9052.9599610000005</v>
      </c>
      <c r="C1330">
        <v>9052.9599610000005</v>
      </c>
      <c r="D1330">
        <v>8394.4599610000005</v>
      </c>
      <c r="E1330">
        <v>8441.4902340000008</v>
      </c>
      <c r="F1330">
        <v>8441.4902340000008</v>
      </c>
      <c r="G1330">
        <v>8488520192</v>
      </c>
    </row>
    <row r="1331" spans="1:7" x14ac:dyDescent="0.3">
      <c r="A1331" s="1">
        <v>43232</v>
      </c>
      <c r="B1331">
        <v>8441.4404300000006</v>
      </c>
      <c r="C1331">
        <v>8664.8603519999997</v>
      </c>
      <c r="D1331">
        <v>8223.5</v>
      </c>
      <c r="E1331">
        <v>8504.8896480000003</v>
      </c>
      <c r="F1331">
        <v>8504.8896480000003</v>
      </c>
      <c r="G1331">
        <v>6821380096</v>
      </c>
    </row>
    <row r="1332" spans="1:7" x14ac:dyDescent="0.3">
      <c r="A1332" s="1">
        <v>43233</v>
      </c>
      <c r="B1332">
        <v>8515.4902340000008</v>
      </c>
      <c r="C1332">
        <v>8773.5498050000006</v>
      </c>
      <c r="D1332">
        <v>8395.1201170000004</v>
      </c>
      <c r="E1332">
        <v>8723.9404300000006</v>
      </c>
      <c r="F1332">
        <v>8723.9404300000006</v>
      </c>
      <c r="G1332">
        <v>5866379776</v>
      </c>
    </row>
    <row r="1333" spans="1:7" x14ac:dyDescent="0.3">
      <c r="A1333" s="1">
        <v>43234</v>
      </c>
      <c r="B1333">
        <v>8713.0996090000008</v>
      </c>
      <c r="C1333">
        <v>8881.1201170000004</v>
      </c>
      <c r="D1333">
        <v>8367.9697269999997</v>
      </c>
      <c r="E1333">
        <v>8716.7900389999995</v>
      </c>
      <c r="F1333">
        <v>8716.7900389999995</v>
      </c>
      <c r="G1333">
        <v>7364149760</v>
      </c>
    </row>
    <row r="1334" spans="1:7" x14ac:dyDescent="0.3">
      <c r="A1334" s="1">
        <v>43235</v>
      </c>
      <c r="B1334">
        <v>8705.1904300000006</v>
      </c>
      <c r="C1334">
        <v>8836.1904300000006</v>
      </c>
      <c r="D1334">
        <v>8456.4501949999994</v>
      </c>
      <c r="E1334">
        <v>8510.3798829999996</v>
      </c>
      <c r="F1334">
        <v>8510.3798829999996</v>
      </c>
      <c r="G1334">
        <v>6705710080</v>
      </c>
    </row>
    <row r="1335" spans="1:7" x14ac:dyDescent="0.3">
      <c r="A1335" s="1">
        <v>43236</v>
      </c>
      <c r="B1335">
        <v>8504.4101559999999</v>
      </c>
      <c r="C1335">
        <v>8508.4296880000002</v>
      </c>
      <c r="D1335">
        <v>8175.4902339999999</v>
      </c>
      <c r="E1335">
        <v>8368.8300780000009</v>
      </c>
      <c r="F1335">
        <v>8368.8300780000009</v>
      </c>
      <c r="G1335">
        <v>6760220160</v>
      </c>
    </row>
    <row r="1336" spans="1:7" x14ac:dyDescent="0.3">
      <c r="A1336" s="1">
        <v>43237</v>
      </c>
      <c r="B1336">
        <v>8370.0498050000006</v>
      </c>
      <c r="C1336">
        <v>8445.5400389999995</v>
      </c>
      <c r="D1336">
        <v>8054.1201170000004</v>
      </c>
      <c r="E1336">
        <v>8094.3198240000002</v>
      </c>
      <c r="F1336">
        <v>8094.3198240000002</v>
      </c>
      <c r="G1336">
        <v>5862530048</v>
      </c>
    </row>
    <row r="1337" spans="1:7" x14ac:dyDescent="0.3">
      <c r="A1337" s="1">
        <v>43238</v>
      </c>
      <c r="B1337">
        <v>8091.830078</v>
      </c>
      <c r="C1337">
        <v>8274.1201170000004</v>
      </c>
      <c r="D1337">
        <v>7974.8198240000002</v>
      </c>
      <c r="E1337">
        <v>8250.9697269999997</v>
      </c>
      <c r="F1337">
        <v>8250.9697269999997</v>
      </c>
      <c r="G1337">
        <v>5764190208</v>
      </c>
    </row>
    <row r="1338" spans="1:7" x14ac:dyDescent="0.3">
      <c r="A1338" s="1">
        <v>43239</v>
      </c>
      <c r="B1338">
        <v>8255.7304690000001</v>
      </c>
      <c r="C1338">
        <v>8372.0595699999994</v>
      </c>
      <c r="D1338">
        <v>8183.3500979999999</v>
      </c>
      <c r="E1338">
        <v>8247.1796880000002</v>
      </c>
      <c r="F1338">
        <v>8247.1796880000002</v>
      </c>
      <c r="G1338">
        <v>4712399872</v>
      </c>
    </row>
    <row r="1339" spans="1:7" x14ac:dyDescent="0.3">
      <c r="A1339" s="1">
        <v>43240</v>
      </c>
      <c r="B1339">
        <v>8246.9902340000008</v>
      </c>
      <c r="C1339">
        <v>8562.4101559999999</v>
      </c>
      <c r="D1339">
        <v>8205.2402340000008</v>
      </c>
      <c r="E1339">
        <v>8513.25</v>
      </c>
      <c r="F1339">
        <v>8513.25</v>
      </c>
      <c r="G1339">
        <v>5191059968</v>
      </c>
    </row>
    <row r="1340" spans="1:7" x14ac:dyDescent="0.3">
      <c r="A1340" s="1">
        <v>43241</v>
      </c>
      <c r="B1340">
        <v>8522.3300780000009</v>
      </c>
      <c r="C1340">
        <v>8557.5195309999999</v>
      </c>
      <c r="D1340">
        <v>8365.1201170000004</v>
      </c>
      <c r="E1340">
        <v>8418.9902340000008</v>
      </c>
      <c r="F1340">
        <v>8418.9902340000008</v>
      </c>
      <c r="G1340">
        <v>5154990080</v>
      </c>
    </row>
    <row r="1341" spans="1:7" x14ac:dyDescent="0.3">
      <c r="A1341" s="1">
        <v>43242</v>
      </c>
      <c r="B1341">
        <v>8419.8701170000004</v>
      </c>
      <c r="C1341">
        <v>8423.25</v>
      </c>
      <c r="D1341">
        <v>8004.580078</v>
      </c>
      <c r="E1341">
        <v>8041.7797849999997</v>
      </c>
      <c r="F1341">
        <v>8041.7797849999997</v>
      </c>
      <c r="G1341">
        <v>5137010176</v>
      </c>
    </row>
    <row r="1342" spans="1:7" x14ac:dyDescent="0.3">
      <c r="A1342" s="1">
        <v>43243</v>
      </c>
      <c r="B1342">
        <v>8037.080078</v>
      </c>
      <c r="C1342">
        <v>8054.6601559999999</v>
      </c>
      <c r="D1342">
        <v>7507.8798829999996</v>
      </c>
      <c r="E1342">
        <v>7557.8198240000002</v>
      </c>
      <c r="F1342">
        <v>7557.8198240000002</v>
      </c>
      <c r="G1342">
        <v>6491120128</v>
      </c>
    </row>
    <row r="1343" spans="1:7" x14ac:dyDescent="0.3">
      <c r="A1343" s="1">
        <v>43244</v>
      </c>
      <c r="B1343">
        <v>7561.1201170000004</v>
      </c>
      <c r="C1343">
        <v>7738.6000979999999</v>
      </c>
      <c r="D1343">
        <v>7331.1401370000003</v>
      </c>
      <c r="E1343">
        <v>7587.3398440000001</v>
      </c>
      <c r="F1343">
        <v>7587.3398440000001</v>
      </c>
      <c r="G1343">
        <v>6049220096</v>
      </c>
    </row>
    <row r="1344" spans="1:7" x14ac:dyDescent="0.3">
      <c r="A1344" s="1">
        <v>43245</v>
      </c>
      <c r="B1344">
        <v>7592.2998049999997</v>
      </c>
      <c r="C1344">
        <v>7659.1401370000003</v>
      </c>
      <c r="D1344">
        <v>7392.6499020000001</v>
      </c>
      <c r="E1344">
        <v>7480.1401370000003</v>
      </c>
      <c r="F1344">
        <v>7480.1401370000003</v>
      </c>
      <c r="G1344">
        <v>4867829760</v>
      </c>
    </row>
    <row r="1345" spans="1:7" x14ac:dyDescent="0.3">
      <c r="A1345" s="1">
        <v>43246</v>
      </c>
      <c r="B1345">
        <v>7486.4799800000001</v>
      </c>
      <c r="C1345">
        <v>7595.1601559999999</v>
      </c>
      <c r="D1345">
        <v>7349.1201170000004</v>
      </c>
      <c r="E1345">
        <v>7355.8798829999996</v>
      </c>
      <c r="F1345">
        <v>7355.8798829999996</v>
      </c>
      <c r="G1345">
        <v>4051539968</v>
      </c>
    </row>
    <row r="1346" spans="1:7" x14ac:dyDescent="0.3">
      <c r="A1346" s="1">
        <v>43247</v>
      </c>
      <c r="B1346">
        <v>7362.080078</v>
      </c>
      <c r="C1346">
        <v>7381.7402339999999</v>
      </c>
      <c r="D1346">
        <v>7270.9599609999996</v>
      </c>
      <c r="E1346">
        <v>7368.2202150000003</v>
      </c>
      <c r="F1346">
        <v>7368.2202150000003</v>
      </c>
      <c r="G1346">
        <v>4056519936</v>
      </c>
    </row>
    <row r="1347" spans="1:7" x14ac:dyDescent="0.3">
      <c r="A1347" s="1">
        <v>43248</v>
      </c>
      <c r="B1347">
        <v>7371.3100590000004</v>
      </c>
      <c r="C1347">
        <v>7419.0498049999997</v>
      </c>
      <c r="D1347">
        <v>7100.8901370000003</v>
      </c>
      <c r="E1347">
        <v>7135.9902339999999</v>
      </c>
      <c r="F1347">
        <v>7135.9902339999999</v>
      </c>
      <c r="G1347">
        <v>5040600064</v>
      </c>
    </row>
    <row r="1348" spans="1:7" x14ac:dyDescent="0.3">
      <c r="A1348" s="1">
        <v>43249</v>
      </c>
      <c r="B1348">
        <v>7129.4599609999996</v>
      </c>
      <c r="C1348">
        <v>7526.419922</v>
      </c>
      <c r="D1348">
        <v>7090.6801759999998</v>
      </c>
      <c r="E1348">
        <v>7472.5898440000001</v>
      </c>
      <c r="F1348">
        <v>7472.5898440000001</v>
      </c>
      <c r="G1348">
        <v>5662660096</v>
      </c>
    </row>
    <row r="1349" spans="1:7" x14ac:dyDescent="0.3">
      <c r="A1349" s="1">
        <v>43250</v>
      </c>
      <c r="B1349">
        <v>7469.7299800000001</v>
      </c>
      <c r="C1349">
        <v>7573.7700199999999</v>
      </c>
      <c r="D1349">
        <v>7313.6000979999999</v>
      </c>
      <c r="E1349">
        <v>7406.5200199999999</v>
      </c>
      <c r="F1349">
        <v>7406.5200199999999</v>
      </c>
      <c r="G1349">
        <v>4922540032</v>
      </c>
    </row>
    <row r="1350" spans="1:7" x14ac:dyDescent="0.3">
      <c r="A1350" s="1">
        <v>43251</v>
      </c>
      <c r="B1350">
        <v>7406.1499020000001</v>
      </c>
      <c r="C1350">
        <v>7608.8999020000001</v>
      </c>
      <c r="D1350">
        <v>7361.1298829999996</v>
      </c>
      <c r="E1350">
        <v>7494.169922</v>
      </c>
      <c r="F1350">
        <v>7494.169922</v>
      </c>
      <c r="G1350">
        <v>5127130112</v>
      </c>
    </row>
    <row r="1351" spans="1:7" x14ac:dyDescent="0.3">
      <c r="A1351" s="1">
        <v>43252</v>
      </c>
      <c r="B1351">
        <v>7500.7001950000003</v>
      </c>
      <c r="C1351">
        <v>7604.7299800000001</v>
      </c>
      <c r="D1351">
        <v>7407.3398440000001</v>
      </c>
      <c r="E1351">
        <v>7541.4501950000003</v>
      </c>
      <c r="F1351">
        <v>7541.4501950000003</v>
      </c>
      <c r="G1351">
        <v>4921460224</v>
      </c>
    </row>
    <row r="1352" spans="1:7" x14ac:dyDescent="0.3">
      <c r="A1352" s="1">
        <v>43253</v>
      </c>
      <c r="B1352">
        <v>7536.7202150000003</v>
      </c>
      <c r="C1352">
        <v>7695.830078</v>
      </c>
      <c r="D1352">
        <v>7497.2597660000001</v>
      </c>
      <c r="E1352">
        <v>7643.4501950000003</v>
      </c>
      <c r="F1352">
        <v>7643.4501950000003</v>
      </c>
      <c r="G1352">
        <v>4939299840</v>
      </c>
    </row>
    <row r="1353" spans="1:7" x14ac:dyDescent="0.3">
      <c r="A1353" s="1">
        <v>43254</v>
      </c>
      <c r="B1353">
        <v>7632.0898440000001</v>
      </c>
      <c r="C1353">
        <v>7754.8901370000003</v>
      </c>
      <c r="D1353">
        <v>7613.0400390000004</v>
      </c>
      <c r="E1353">
        <v>7720.25</v>
      </c>
      <c r="F1353">
        <v>7720.25</v>
      </c>
      <c r="G1353">
        <v>4851760128</v>
      </c>
    </row>
    <row r="1354" spans="1:7" x14ac:dyDescent="0.3">
      <c r="A1354" s="1">
        <v>43255</v>
      </c>
      <c r="B1354">
        <v>7722.5297849999997</v>
      </c>
      <c r="C1354">
        <v>7753.8198240000002</v>
      </c>
      <c r="D1354">
        <v>7474.0400390000004</v>
      </c>
      <c r="E1354">
        <v>7514.4702150000003</v>
      </c>
      <c r="F1354">
        <v>7514.4702150000003</v>
      </c>
      <c r="G1354">
        <v>4993169920</v>
      </c>
    </row>
    <row r="1355" spans="1:7" x14ac:dyDescent="0.3">
      <c r="A1355" s="1">
        <v>43256</v>
      </c>
      <c r="B1355">
        <v>7500.8999020000001</v>
      </c>
      <c r="C1355">
        <v>7643.2299800000001</v>
      </c>
      <c r="D1355">
        <v>7397</v>
      </c>
      <c r="E1355">
        <v>7633.7597660000001</v>
      </c>
      <c r="F1355">
        <v>7633.7597660000001</v>
      </c>
      <c r="G1355">
        <v>4961739776</v>
      </c>
    </row>
    <row r="1356" spans="1:7" x14ac:dyDescent="0.3">
      <c r="A1356" s="1">
        <v>43257</v>
      </c>
      <c r="B1356">
        <v>7625.9702150000003</v>
      </c>
      <c r="C1356">
        <v>7680.4301759999998</v>
      </c>
      <c r="D1356">
        <v>7502.0097660000001</v>
      </c>
      <c r="E1356">
        <v>7653.9799800000001</v>
      </c>
      <c r="F1356">
        <v>7653.9799800000001</v>
      </c>
      <c r="G1356">
        <v>4692259840</v>
      </c>
    </row>
    <row r="1357" spans="1:7" x14ac:dyDescent="0.3">
      <c r="A1357" s="1">
        <v>43258</v>
      </c>
      <c r="B1357">
        <v>7650.8198240000002</v>
      </c>
      <c r="C1357">
        <v>7741.2700199999999</v>
      </c>
      <c r="D1357">
        <v>7650.8198240000002</v>
      </c>
      <c r="E1357">
        <v>7678.2402339999999</v>
      </c>
      <c r="F1357">
        <v>7678.2402339999999</v>
      </c>
      <c r="G1357">
        <v>4485799936</v>
      </c>
    </row>
    <row r="1358" spans="1:7" x14ac:dyDescent="0.3">
      <c r="A1358" s="1">
        <v>43259</v>
      </c>
      <c r="B1358">
        <v>7685.1401370000003</v>
      </c>
      <c r="C1358">
        <v>7698.1899409999996</v>
      </c>
      <c r="D1358">
        <v>7558.3999020000001</v>
      </c>
      <c r="E1358">
        <v>7624.919922</v>
      </c>
      <c r="F1358">
        <v>7624.919922</v>
      </c>
      <c r="G1358">
        <v>4227579904</v>
      </c>
    </row>
    <row r="1359" spans="1:7" x14ac:dyDescent="0.3">
      <c r="A1359" s="1">
        <v>43260</v>
      </c>
      <c r="B1359">
        <v>7632.5200199999999</v>
      </c>
      <c r="C1359">
        <v>7683.580078</v>
      </c>
      <c r="D1359">
        <v>7531.9799800000001</v>
      </c>
      <c r="E1359">
        <v>7531.9799800000001</v>
      </c>
      <c r="F1359">
        <v>7531.9799800000001</v>
      </c>
      <c r="G1359">
        <v>3845220096</v>
      </c>
    </row>
    <row r="1360" spans="1:7" x14ac:dyDescent="0.3">
      <c r="A1360" s="1">
        <v>43261</v>
      </c>
      <c r="B1360">
        <v>7499.5498049999997</v>
      </c>
      <c r="C1360">
        <v>7499.5498049999997</v>
      </c>
      <c r="D1360">
        <v>6709.0698240000002</v>
      </c>
      <c r="E1360">
        <v>6786.0200199999999</v>
      </c>
      <c r="F1360">
        <v>6786.0200199999999</v>
      </c>
      <c r="G1360">
        <v>5804839936</v>
      </c>
    </row>
    <row r="1361" spans="1:7" x14ac:dyDescent="0.3">
      <c r="A1361" s="1">
        <v>43262</v>
      </c>
      <c r="B1361">
        <v>6799.2900390000004</v>
      </c>
      <c r="C1361">
        <v>6910.1801759999998</v>
      </c>
      <c r="D1361">
        <v>6706.6298829999996</v>
      </c>
      <c r="E1361">
        <v>6906.919922</v>
      </c>
      <c r="F1361">
        <v>6906.919922</v>
      </c>
      <c r="G1361">
        <v>4745269760</v>
      </c>
    </row>
    <row r="1362" spans="1:7" x14ac:dyDescent="0.3">
      <c r="A1362" s="1">
        <v>43263</v>
      </c>
      <c r="B1362">
        <v>6905.8198240000002</v>
      </c>
      <c r="C1362">
        <v>6907.9599609999996</v>
      </c>
      <c r="D1362">
        <v>6542.080078</v>
      </c>
      <c r="E1362">
        <v>6582.3598629999997</v>
      </c>
      <c r="F1362">
        <v>6582.3598629999997</v>
      </c>
      <c r="G1362">
        <v>4654380032</v>
      </c>
    </row>
    <row r="1363" spans="1:7" x14ac:dyDescent="0.3">
      <c r="A1363" s="1">
        <v>43264</v>
      </c>
      <c r="B1363">
        <v>6596.8798829999996</v>
      </c>
      <c r="C1363">
        <v>6631.6601559999999</v>
      </c>
      <c r="D1363">
        <v>6285.6298829999996</v>
      </c>
      <c r="E1363">
        <v>6349.8999020000001</v>
      </c>
      <c r="F1363">
        <v>6349.8999020000001</v>
      </c>
      <c r="G1363">
        <v>5052349952</v>
      </c>
    </row>
    <row r="1364" spans="1:7" x14ac:dyDescent="0.3">
      <c r="A1364" s="1">
        <v>43265</v>
      </c>
      <c r="B1364">
        <v>6342.75</v>
      </c>
      <c r="C1364">
        <v>6707.1401370000003</v>
      </c>
      <c r="D1364">
        <v>6334.4599609999996</v>
      </c>
      <c r="E1364">
        <v>6675.3500979999999</v>
      </c>
      <c r="F1364">
        <v>6675.3500979999999</v>
      </c>
      <c r="G1364">
        <v>5138710016</v>
      </c>
    </row>
    <row r="1365" spans="1:7" x14ac:dyDescent="0.3">
      <c r="A1365" s="1">
        <v>43266</v>
      </c>
      <c r="B1365">
        <v>6674.080078</v>
      </c>
      <c r="C1365">
        <v>6681.080078</v>
      </c>
      <c r="D1365">
        <v>6433.8701170000004</v>
      </c>
      <c r="E1365">
        <v>6456.580078</v>
      </c>
      <c r="F1365">
        <v>6456.580078</v>
      </c>
      <c r="G1365">
        <v>3955389952</v>
      </c>
    </row>
    <row r="1366" spans="1:7" x14ac:dyDescent="0.3">
      <c r="A1366" s="1">
        <v>43267</v>
      </c>
      <c r="B1366">
        <v>6455.4501950000003</v>
      </c>
      <c r="C1366">
        <v>6592.4902339999999</v>
      </c>
      <c r="D1366">
        <v>6402.2900390000004</v>
      </c>
      <c r="E1366">
        <v>6550.1601559999999</v>
      </c>
      <c r="F1366">
        <v>6550.1601559999999</v>
      </c>
      <c r="G1366">
        <v>3194170112</v>
      </c>
    </row>
    <row r="1367" spans="1:7" x14ac:dyDescent="0.3">
      <c r="A1367" s="1">
        <v>43268</v>
      </c>
      <c r="B1367">
        <v>6545.5297849999997</v>
      </c>
      <c r="C1367">
        <v>6589.1098629999997</v>
      </c>
      <c r="D1367">
        <v>6499.2700199999999</v>
      </c>
      <c r="E1367">
        <v>6499.2700199999999</v>
      </c>
      <c r="F1367">
        <v>6499.2700199999999</v>
      </c>
      <c r="G1367">
        <v>3104019968</v>
      </c>
    </row>
    <row r="1368" spans="1:7" x14ac:dyDescent="0.3">
      <c r="A1368" s="1">
        <v>43269</v>
      </c>
      <c r="B1368">
        <v>6510.0698240000002</v>
      </c>
      <c r="C1368">
        <v>6781.1401370000003</v>
      </c>
      <c r="D1368">
        <v>6446.6801759999998</v>
      </c>
      <c r="E1368">
        <v>6734.8198240000002</v>
      </c>
      <c r="F1368">
        <v>6734.8198240000002</v>
      </c>
      <c r="G1368">
        <v>4039200000</v>
      </c>
    </row>
    <row r="1369" spans="1:7" x14ac:dyDescent="0.3">
      <c r="A1369" s="1">
        <v>43270</v>
      </c>
      <c r="B1369">
        <v>6742.3901370000003</v>
      </c>
      <c r="C1369">
        <v>6822.5</v>
      </c>
      <c r="D1369">
        <v>6709.919922</v>
      </c>
      <c r="E1369">
        <v>6769.9399409999996</v>
      </c>
      <c r="F1369">
        <v>6769.9399409999996</v>
      </c>
      <c r="G1369">
        <v>4057029888</v>
      </c>
    </row>
    <row r="1370" spans="1:7" x14ac:dyDescent="0.3">
      <c r="A1370" s="1">
        <v>43271</v>
      </c>
      <c r="B1370">
        <v>6770.7597660000001</v>
      </c>
      <c r="C1370">
        <v>6821.5600590000004</v>
      </c>
      <c r="D1370">
        <v>6611.8798829999996</v>
      </c>
      <c r="E1370">
        <v>6776.5498049999997</v>
      </c>
      <c r="F1370">
        <v>6776.5498049999997</v>
      </c>
      <c r="G1370">
        <v>3888640000</v>
      </c>
    </row>
    <row r="1371" spans="1:7" x14ac:dyDescent="0.3">
      <c r="A1371" s="1">
        <v>43272</v>
      </c>
      <c r="B1371">
        <v>6780.0898440000001</v>
      </c>
      <c r="C1371">
        <v>6810.9399409999996</v>
      </c>
      <c r="D1371">
        <v>6715.169922</v>
      </c>
      <c r="E1371">
        <v>6729.7402339999999</v>
      </c>
      <c r="F1371">
        <v>6729.7402339999999</v>
      </c>
      <c r="G1371">
        <v>3529129984</v>
      </c>
    </row>
    <row r="1372" spans="1:7" x14ac:dyDescent="0.3">
      <c r="A1372" s="1">
        <v>43273</v>
      </c>
      <c r="B1372">
        <v>6737.8798829999996</v>
      </c>
      <c r="C1372">
        <v>6747.080078</v>
      </c>
      <c r="D1372">
        <v>6006.6000979999999</v>
      </c>
      <c r="E1372">
        <v>6083.6899409999996</v>
      </c>
      <c r="F1372">
        <v>6083.6899409999996</v>
      </c>
      <c r="G1372">
        <v>5079810048</v>
      </c>
    </row>
    <row r="1373" spans="1:7" x14ac:dyDescent="0.3">
      <c r="A1373" s="1">
        <v>43274</v>
      </c>
      <c r="B1373">
        <v>6090.1000979999999</v>
      </c>
      <c r="C1373">
        <v>6224.8198240000002</v>
      </c>
      <c r="D1373">
        <v>6071.8100590000004</v>
      </c>
      <c r="E1373">
        <v>6162.4799800000001</v>
      </c>
      <c r="F1373">
        <v>6162.4799800000001</v>
      </c>
      <c r="G1373">
        <v>3431360000</v>
      </c>
    </row>
    <row r="1374" spans="1:7" x14ac:dyDescent="0.3">
      <c r="A1374" s="1">
        <v>43275</v>
      </c>
      <c r="B1374">
        <v>6164.2797849999997</v>
      </c>
      <c r="C1374">
        <v>6223.7797849999997</v>
      </c>
      <c r="D1374">
        <v>5826.4101559999999</v>
      </c>
      <c r="E1374">
        <v>6173.2299800000001</v>
      </c>
      <c r="F1374">
        <v>6173.2299800000001</v>
      </c>
      <c r="G1374">
        <v>4566909952</v>
      </c>
    </row>
    <row r="1375" spans="1:7" x14ac:dyDescent="0.3">
      <c r="A1375" s="1">
        <v>43276</v>
      </c>
      <c r="B1375">
        <v>6171.9702150000003</v>
      </c>
      <c r="C1375">
        <v>6327.3701170000004</v>
      </c>
      <c r="D1375">
        <v>6119.6801759999998</v>
      </c>
      <c r="E1375">
        <v>6249.1801759999998</v>
      </c>
      <c r="F1375">
        <v>6249.1801759999998</v>
      </c>
      <c r="G1375">
        <v>5500810240</v>
      </c>
    </row>
    <row r="1376" spans="1:7" x14ac:dyDescent="0.3">
      <c r="A1376" s="1">
        <v>43277</v>
      </c>
      <c r="B1376">
        <v>6253.5498049999997</v>
      </c>
      <c r="C1376">
        <v>6290.1601559999999</v>
      </c>
      <c r="D1376">
        <v>6093.669922</v>
      </c>
      <c r="E1376">
        <v>6093.669922</v>
      </c>
      <c r="F1376">
        <v>6093.669922</v>
      </c>
      <c r="G1376">
        <v>3279759872</v>
      </c>
    </row>
    <row r="1377" spans="1:7" x14ac:dyDescent="0.3">
      <c r="A1377" s="1">
        <v>43278</v>
      </c>
      <c r="B1377">
        <v>6084.3999020000001</v>
      </c>
      <c r="C1377">
        <v>6180</v>
      </c>
      <c r="D1377">
        <v>6052.8500979999999</v>
      </c>
      <c r="E1377">
        <v>6157.1298829999996</v>
      </c>
      <c r="F1377">
        <v>6157.1298829999996</v>
      </c>
      <c r="G1377">
        <v>3296219904</v>
      </c>
    </row>
    <row r="1378" spans="1:7" x14ac:dyDescent="0.3">
      <c r="A1378" s="1">
        <v>43279</v>
      </c>
      <c r="B1378">
        <v>6153.1601559999999</v>
      </c>
      <c r="C1378">
        <v>6170.4101559999999</v>
      </c>
      <c r="D1378">
        <v>5873.0498049999997</v>
      </c>
      <c r="E1378">
        <v>5903.4399409999996</v>
      </c>
      <c r="F1378">
        <v>5903.4399409999996</v>
      </c>
      <c r="G1378">
        <v>3467800064</v>
      </c>
    </row>
    <row r="1379" spans="1:7" x14ac:dyDescent="0.3">
      <c r="A1379" s="1">
        <v>43280</v>
      </c>
      <c r="B1379">
        <v>5898.1298829999996</v>
      </c>
      <c r="C1379">
        <v>6261.6601559999999</v>
      </c>
      <c r="D1379">
        <v>5835.75</v>
      </c>
      <c r="E1379">
        <v>6218.2998049999997</v>
      </c>
      <c r="F1379">
        <v>6218.2998049999997</v>
      </c>
      <c r="G1379">
        <v>3966230016</v>
      </c>
    </row>
    <row r="1380" spans="1:7" x14ac:dyDescent="0.3">
      <c r="A1380" s="1">
        <v>43281</v>
      </c>
      <c r="B1380">
        <v>6214.2202150000003</v>
      </c>
      <c r="C1380">
        <v>6465.5097660000001</v>
      </c>
      <c r="D1380">
        <v>6214.2202150000003</v>
      </c>
      <c r="E1380">
        <v>6404</v>
      </c>
      <c r="F1380">
        <v>6404</v>
      </c>
      <c r="G1380">
        <v>4543860224</v>
      </c>
    </row>
    <row r="1381" spans="1:7" x14ac:dyDescent="0.3">
      <c r="A1381" s="1">
        <v>43282</v>
      </c>
      <c r="B1381">
        <v>6411.6801759999998</v>
      </c>
      <c r="C1381">
        <v>6432.8500979999999</v>
      </c>
      <c r="D1381">
        <v>6289.2900390000004</v>
      </c>
      <c r="E1381">
        <v>6385.8198240000002</v>
      </c>
      <c r="F1381">
        <v>6385.8198240000002</v>
      </c>
      <c r="G1381">
        <v>4788259840</v>
      </c>
    </row>
    <row r="1382" spans="1:7" x14ac:dyDescent="0.3">
      <c r="A1382" s="1">
        <v>43283</v>
      </c>
      <c r="B1382">
        <v>6380.3798829999996</v>
      </c>
      <c r="C1382">
        <v>6683.8598629999997</v>
      </c>
      <c r="D1382">
        <v>6305.7001950000003</v>
      </c>
      <c r="E1382">
        <v>6614.1801759999998</v>
      </c>
      <c r="F1382">
        <v>6614.1801759999998</v>
      </c>
      <c r="G1382">
        <v>4396930048</v>
      </c>
    </row>
    <row r="1383" spans="1:7" x14ac:dyDescent="0.3">
      <c r="A1383" s="1">
        <v>43284</v>
      </c>
      <c r="B1383">
        <v>6596.6601559999999</v>
      </c>
      <c r="C1383">
        <v>6671.3701170000004</v>
      </c>
      <c r="D1383">
        <v>6447.75</v>
      </c>
      <c r="E1383">
        <v>6529.5898440000001</v>
      </c>
      <c r="F1383">
        <v>6529.5898440000001</v>
      </c>
      <c r="G1383">
        <v>4672309760</v>
      </c>
    </row>
    <row r="1384" spans="1:7" x14ac:dyDescent="0.3">
      <c r="A1384" s="1">
        <v>43285</v>
      </c>
      <c r="B1384">
        <v>6550.8701170000004</v>
      </c>
      <c r="C1384">
        <v>6771.919922</v>
      </c>
      <c r="D1384">
        <v>6450.4599609999996</v>
      </c>
      <c r="E1384">
        <v>6597.5498049999997</v>
      </c>
      <c r="F1384">
        <v>6597.5498049999997</v>
      </c>
      <c r="G1384">
        <v>4176689920</v>
      </c>
    </row>
    <row r="1385" spans="1:7" x14ac:dyDescent="0.3">
      <c r="A1385" s="1">
        <v>43286</v>
      </c>
      <c r="B1385">
        <v>6599.7099609999996</v>
      </c>
      <c r="C1385">
        <v>6749.5400390000004</v>
      </c>
      <c r="D1385">
        <v>6546.6499020000001</v>
      </c>
      <c r="E1385">
        <v>6639.1401370000003</v>
      </c>
      <c r="F1385">
        <v>6639.1401370000003</v>
      </c>
      <c r="G1385">
        <v>4999240192</v>
      </c>
    </row>
    <row r="1386" spans="1:7" x14ac:dyDescent="0.3">
      <c r="A1386" s="1">
        <v>43287</v>
      </c>
      <c r="B1386">
        <v>6638.6899409999996</v>
      </c>
      <c r="C1386">
        <v>6700.9399409999996</v>
      </c>
      <c r="D1386">
        <v>6533.5498049999997</v>
      </c>
      <c r="E1386">
        <v>6673.5</v>
      </c>
      <c r="F1386">
        <v>6673.5</v>
      </c>
      <c r="G1386">
        <v>4313959936</v>
      </c>
    </row>
    <row r="1387" spans="1:7" x14ac:dyDescent="0.3">
      <c r="A1387" s="1">
        <v>43288</v>
      </c>
      <c r="B1387">
        <v>6668.7099609999996</v>
      </c>
      <c r="C1387">
        <v>6863.9902339999999</v>
      </c>
      <c r="D1387">
        <v>6579.2402339999999</v>
      </c>
      <c r="E1387">
        <v>6856.9301759999998</v>
      </c>
      <c r="F1387">
        <v>6856.9301759999998</v>
      </c>
      <c r="G1387">
        <v>3961080064</v>
      </c>
    </row>
    <row r="1388" spans="1:7" x14ac:dyDescent="0.3">
      <c r="A1388" s="1">
        <v>43289</v>
      </c>
      <c r="B1388">
        <v>6857.7998049999997</v>
      </c>
      <c r="C1388">
        <v>6885.9101559999999</v>
      </c>
      <c r="D1388">
        <v>6747.9799800000001</v>
      </c>
      <c r="E1388">
        <v>6773.8798829999996</v>
      </c>
      <c r="F1388">
        <v>6773.8798829999996</v>
      </c>
      <c r="G1388">
        <v>3386210048</v>
      </c>
    </row>
    <row r="1389" spans="1:7" x14ac:dyDescent="0.3">
      <c r="A1389" s="1">
        <v>43290</v>
      </c>
      <c r="B1389">
        <v>6775.080078</v>
      </c>
      <c r="C1389">
        <v>6838.6801759999998</v>
      </c>
      <c r="D1389">
        <v>6724.3398440000001</v>
      </c>
      <c r="E1389">
        <v>6741.75</v>
      </c>
      <c r="F1389">
        <v>6741.75</v>
      </c>
      <c r="G1389">
        <v>3718129920</v>
      </c>
    </row>
    <row r="1390" spans="1:7" x14ac:dyDescent="0.3">
      <c r="A1390" s="1">
        <v>43291</v>
      </c>
      <c r="B1390">
        <v>6739.2099609999996</v>
      </c>
      <c r="C1390">
        <v>6767.7402339999999</v>
      </c>
      <c r="D1390">
        <v>6320.7202150000003</v>
      </c>
      <c r="E1390">
        <v>6329.9501950000003</v>
      </c>
      <c r="F1390">
        <v>6329.9501950000003</v>
      </c>
      <c r="G1390">
        <v>4052430080</v>
      </c>
    </row>
    <row r="1391" spans="1:7" x14ac:dyDescent="0.3">
      <c r="A1391" s="1">
        <v>43292</v>
      </c>
      <c r="B1391">
        <v>6330.7700199999999</v>
      </c>
      <c r="C1391">
        <v>6444.9599609999996</v>
      </c>
      <c r="D1391">
        <v>6330.4702150000003</v>
      </c>
      <c r="E1391">
        <v>6394.7099609999996</v>
      </c>
      <c r="F1391">
        <v>6394.7099609999996</v>
      </c>
      <c r="G1391">
        <v>3644859904</v>
      </c>
    </row>
    <row r="1392" spans="1:7" x14ac:dyDescent="0.3">
      <c r="A1392" s="1">
        <v>43293</v>
      </c>
      <c r="B1392">
        <v>6396.7797849999997</v>
      </c>
      <c r="C1392">
        <v>6397.1000979999999</v>
      </c>
      <c r="D1392">
        <v>6136.419922</v>
      </c>
      <c r="E1392">
        <v>6228.8100590000004</v>
      </c>
      <c r="F1392">
        <v>6228.8100590000004</v>
      </c>
      <c r="G1392">
        <v>3770170112</v>
      </c>
    </row>
    <row r="1393" spans="1:7" x14ac:dyDescent="0.3">
      <c r="A1393" s="1">
        <v>43294</v>
      </c>
      <c r="B1393">
        <v>6235.0297849999997</v>
      </c>
      <c r="C1393">
        <v>6310.5498049999997</v>
      </c>
      <c r="D1393">
        <v>6192.2402339999999</v>
      </c>
      <c r="E1393">
        <v>6238.0498049999997</v>
      </c>
      <c r="F1393">
        <v>6238.0498049999997</v>
      </c>
      <c r="G1393">
        <v>3805400064</v>
      </c>
    </row>
    <row r="1394" spans="1:7" x14ac:dyDescent="0.3">
      <c r="A1394" s="1">
        <v>43295</v>
      </c>
      <c r="B1394">
        <v>6247.5</v>
      </c>
      <c r="C1394">
        <v>6298.1899409999996</v>
      </c>
      <c r="D1394">
        <v>6212.2202150000003</v>
      </c>
      <c r="E1394">
        <v>6276.1201170000004</v>
      </c>
      <c r="F1394">
        <v>6276.1201170000004</v>
      </c>
      <c r="G1394">
        <v>2923670016</v>
      </c>
    </row>
    <row r="1395" spans="1:7" x14ac:dyDescent="0.3">
      <c r="A1395" s="1">
        <v>43296</v>
      </c>
      <c r="B1395">
        <v>6272.7001950000003</v>
      </c>
      <c r="C1395">
        <v>6403.4599609999996</v>
      </c>
      <c r="D1395">
        <v>6256.5097660000001</v>
      </c>
      <c r="E1395">
        <v>6359.6401370000003</v>
      </c>
      <c r="F1395">
        <v>6359.6401370000003</v>
      </c>
      <c r="G1395">
        <v>3285459968</v>
      </c>
    </row>
    <row r="1396" spans="1:7" x14ac:dyDescent="0.3">
      <c r="A1396" s="1">
        <v>43297</v>
      </c>
      <c r="B1396">
        <v>6357.0097660000001</v>
      </c>
      <c r="C1396">
        <v>6741.75</v>
      </c>
      <c r="D1396">
        <v>6357.0097660000001</v>
      </c>
      <c r="E1396">
        <v>6741.75</v>
      </c>
      <c r="F1396">
        <v>6741.75</v>
      </c>
      <c r="G1396">
        <v>4725799936</v>
      </c>
    </row>
    <row r="1397" spans="1:7" x14ac:dyDescent="0.3">
      <c r="A1397" s="1">
        <v>43298</v>
      </c>
      <c r="B1397">
        <v>6739.6499020000001</v>
      </c>
      <c r="C1397">
        <v>7387.2402339999999</v>
      </c>
      <c r="D1397">
        <v>6684.169922</v>
      </c>
      <c r="E1397">
        <v>7321.0400390000004</v>
      </c>
      <c r="F1397">
        <v>7321.0400390000004</v>
      </c>
      <c r="G1397">
        <v>5961950208</v>
      </c>
    </row>
    <row r="1398" spans="1:7" x14ac:dyDescent="0.3">
      <c r="A1398" s="1">
        <v>43299</v>
      </c>
      <c r="B1398">
        <v>7315.3198240000002</v>
      </c>
      <c r="C1398">
        <v>7534.9902339999999</v>
      </c>
      <c r="D1398">
        <v>7280.4702150000003</v>
      </c>
      <c r="E1398">
        <v>7370.7797849999997</v>
      </c>
      <c r="F1398">
        <v>7370.7797849999997</v>
      </c>
      <c r="G1398">
        <v>6103410176</v>
      </c>
    </row>
    <row r="1399" spans="1:7" x14ac:dyDescent="0.3">
      <c r="A1399" s="1">
        <v>43300</v>
      </c>
      <c r="B1399">
        <v>7378.2001950000003</v>
      </c>
      <c r="C1399">
        <v>7494.4599609999996</v>
      </c>
      <c r="D1399">
        <v>7295.4599609999996</v>
      </c>
      <c r="E1399">
        <v>7466.8598629999997</v>
      </c>
      <c r="F1399">
        <v>7466.8598629999997</v>
      </c>
      <c r="G1399">
        <v>5111629824</v>
      </c>
    </row>
    <row r="1400" spans="1:7" x14ac:dyDescent="0.3">
      <c r="A1400" s="1">
        <v>43301</v>
      </c>
      <c r="B1400">
        <v>7467.3999020000001</v>
      </c>
      <c r="C1400">
        <v>7594.669922</v>
      </c>
      <c r="D1400">
        <v>7323.2597660000001</v>
      </c>
      <c r="E1400">
        <v>7354.1298829999996</v>
      </c>
      <c r="F1400">
        <v>7354.1298829999996</v>
      </c>
      <c r="G1400">
        <v>4936869888</v>
      </c>
    </row>
    <row r="1401" spans="1:7" x14ac:dyDescent="0.3">
      <c r="A1401" s="1">
        <v>43302</v>
      </c>
      <c r="B1401">
        <v>7352.7202150000003</v>
      </c>
      <c r="C1401">
        <v>7437.6401370000003</v>
      </c>
      <c r="D1401">
        <v>7262.4101559999999</v>
      </c>
      <c r="E1401">
        <v>7419.2900390000004</v>
      </c>
      <c r="F1401">
        <v>7419.2900390000004</v>
      </c>
      <c r="G1401">
        <v>3726609920</v>
      </c>
    </row>
    <row r="1402" spans="1:7" x14ac:dyDescent="0.3">
      <c r="A1402" s="1">
        <v>43303</v>
      </c>
      <c r="B1402">
        <v>7417.7998049999997</v>
      </c>
      <c r="C1402">
        <v>7537.9501950000003</v>
      </c>
      <c r="D1402">
        <v>7383.8198240000002</v>
      </c>
      <c r="E1402">
        <v>7418.4902339999999</v>
      </c>
      <c r="F1402">
        <v>7418.4902339999999</v>
      </c>
      <c r="G1402">
        <v>3695460096</v>
      </c>
    </row>
    <row r="1403" spans="1:7" x14ac:dyDescent="0.3">
      <c r="A1403" s="1">
        <v>43304</v>
      </c>
      <c r="B1403">
        <v>7414.7099609999996</v>
      </c>
      <c r="C1403">
        <v>7771.5</v>
      </c>
      <c r="D1403">
        <v>7409.1000979999999</v>
      </c>
      <c r="E1403">
        <v>7711.1098629999997</v>
      </c>
      <c r="F1403">
        <v>7711.1098629999997</v>
      </c>
      <c r="G1403">
        <v>5132480000</v>
      </c>
    </row>
    <row r="1404" spans="1:7" x14ac:dyDescent="0.3">
      <c r="A1404" s="1">
        <v>43305</v>
      </c>
      <c r="B1404">
        <v>7716.5097660000001</v>
      </c>
      <c r="C1404">
        <v>8424.2695309999999</v>
      </c>
      <c r="D1404">
        <v>7705.5</v>
      </c>
      <c r="E1404">
        <v>8424.2695309999999</v>
      </c>
      <c r="F1404">
        <v>8424.2695309999999</v>
      </c>
      <c r="G1404">
        <v>7277689856</v>
      </c>
    </row>
    <row r="1405" spans="1:7" x14ac:dyDescent="0.3">
      <c r="A1405" s="1">
        <v>43306</v>
      </c>
      <c r="B1405">
        <v>8379.6601559999999</v>
      </c>
      <c r="C1405">
        <v>8416.8701170000004</v>
      </c>
      <c r="D1405">
        <v>8086.3598629999997</v>
      </c>
      <c r="E1405">
        <v>8181.3901370000003</v>
      </c>
      <c r="F1405">
        <v>8181.3901370000003</v>
      </c>
      <c r="G1405">
        <v>5845400064</v>
      </c>
    </row>
    <row r="1406" spans="1:7" x14ac:dyDescent="0.3">
      <c r="A1406" s="1">
        <v>43307</v>
      </c>
      <c r="B1406">
        <v>8176.8500979999999</v>
      </c>
      <c r="C1406">
        <v>8290.3300780000009</v>
      </c>
      <c r="D1406">
        <v>7878.7099609999996</v>
      </c>
      <c r="E1406">
        <v>7951.580078</v>
      </c>
      <c r="F1406">
        <v>7951.580078</v>
      </c>
      <c r="G1406">
        <v>4899089920</v>
      </c>
    </row>
    <row r="1407" spans="1:7" x14ac:dyDescent="0.3">
      <c r="A1407" s="1">
        <v>43308</v>
      </c>
      <c r="B1407">
        <v>7950.3999020000001</v>
      </c>
      <c r="C1407">
        <v>8262.6601559999999</v>
      </c>
      <c r="D1407">
        <v>7839.7597660000001</v>
      </c>
      <c r="E1407">
        <v>8165.0097660000001</v>
      </c>
      <c r="F1407">
        <v>8165.0097660000001</v>
      </c>
      <c r="G1407">
        <v>5195879936</v>
      </c>
    </row>
    <row r="1408" spans="1:7" x14ac:dyDescent="0.3">
      <c r="A1408" s="1">
        <v>43309</v>
      </c>
      <c r="B1408">
        <v>8169.0600590000004</v>
      </c>
      <c r="C1408">
        <v>8222.8496090000008</v>
      </c>
      <c r="D1408">
        <v>8110.7700199999999</v>
      </c>
      <c r="E1408">
        <v>8192.1503909999992</v>
      </c>
      <c r="F1408">
        <v>8192.1503909999992</v>
      </c>
      <c r="G1408">
        <v>3988750080</v>
      </c>
    </row>
    <row r="1409" spans="1:7" x14ac:dyDescent="0.3">
      <c r="A1409" s="1">
        <v>43310</v>
      </c>
      <c r="B1409">
        <v>8205.8203130000002</v>
      </c>
      <c r="C1409">
        <v>8272.2597659999992</v>
      </c>
      <c r="D1409">
        <v>8141.1801759999998</v>
      </c>
      <c r="E1409">
        <v>8218.4599610000005</v>
      </c>
      <c r="F1409">
        <v>8218.4599610000005</v>
      </c>
      <c r="G1409">
        <v>4107190016</v>
      </c>
    </row>
    <row r="1410" spans="1:7" x14ac:dyDescent="0.3">
      <c r="A1410" s="1">
        <v>43311</v>
      </c>
      <c r="B1410">
        <v>8221.5800780000009</v>
      </c>
      <c r="C1410">
        <v>8235.5</v>
      </c>
      <c r="D1410">
        <v>7917.5</v>
      </c>
      <c r="E1410">
        <v>8180.4799800000001</v>
      </c>
      <c r="F1410">
        <v>8180.4799800000001</v>
      </c>
      <c r="G1410">
        <v>5551400000</v>
      </c>
    </row>
    <row r="1411" spans="1:7" x14ac:dyDescent="0.3">
      <c r="A1411" s="1">
        <v>43312</v>
      </c>
      <c r="B1411">
        <v>8181.2001950000003</v>
      </c>
      <c r="C1411">
        <v>8181.5297849999997</v>
      </c>
      <c r="D1411">
        <v>7696.9301759999998</v>
      </c>
      <c r="E1411">
        <v>7780.4399409999996</v>
      </c>
      <c r="F1411">
        <v>7780.4399409999996</v>
      </c>
      <c r="G1411">
        <v>5287530000</v>
      </c>
    </row>
    <row r="1412" spans="1:7" x14ac:dyDescent="0.3">
      <c r="A1412" s="1">
        <v>43313</v>
      </c>
      <c r="B1412">
        <v>7769.0400390000004</v>
      </c>
      <c r="C1412">
        <v>7769.0400390000004</v>
      </c>
      <c r="D1412">
        <v>7504.9501950000003</v>
      </c>
      <c r="E1412">
        <v>7624.9101559999999</v>
      </c>
      <c r="F1412">
        <v>7624.9101559999999</v>
      </c>
      <c r="G1412">
        <v>4797620000</v>
      </c>
    </row>
    <row r="1413" spans="1:7" x14ac:dyDescent="0.3">
      <c r="A1413" s="1">
        <v>43314</v>
      </c>
      <c r="B1413">
        <v>7634.1899409999996</v>
      </c>
      <c r="C1413">
        <v>7712.7700199999999</v>
      </c>
      <c r="D1413">
        <v>7523.4399409999996</v>
      </c>
      <c r="E1413">
        <v>7567.1499020000001</v>
      </c>
      <c r="F1413">
        <v>7567.1499020000001</v>
      </c>
      <c r="G1413">
        <v>4214110000</v>
      </c>
    </row>
    <row r="1414" spans="1:7" x14ac:dyDescent="0.3">
      <c r="A1414" s="1">
        <v>43315</v>
      </c>
      <c r="B1414">
        <v>7562.1401370000003</v>
      </c>
      <c r="C1414">
        <v>7562.1401370000003</v>
      </c>
      <c r="D1414">
        <v>7328.6499020000001</v>
      </c>
      <c r="E1414">
        <v>7434.3901370000003</v>
      </c>
      <c r="F1414">
        <v>7434.3901370000003</v>
      </c>
      <c r="G1414">
        <v>4627150000</v>
      </c>
    </row>
    <row r="1415" spans="1:7" x14ac:dyDescent="0.3">
      <c r="A1415" s="1">
        <v>43316</v>
      </c>
      <c r="B1415">
        <v>7438.669922</v>
      </c>
      <c r="C1415">
        <v>7497.4902339999999</v>
      </c>
      <c r="D1415">
        <v>6984.0698240000002</v>
      </c>
      <c r="E1415">
        <v>7032.8500979999999</v>
      </c>
      <c r="F1415">
        <v>7032.8500979999999</v>
      </c>
      <c r="G1415">
        <v>4268390000</v>
      </c>
    </row>
    <row r="1416" spans="1:7" x14ac:dyDescent="0.3">
      <c r="A1416" s="1">
        <v>43317</v>
      </c>
      <c r="B1416">
        <v>7031.080078</v>
      </c>
      <c r="C1416">
        <v>7102.7700199999999</v>
      </c>
      <c r="D1416">
        <v>6940.7001950000003</v>
      </c>
      <c r="E1416">
        <v>7068.4799800000001</v>
      </c>
      <c r="F1416">
        <v>7068.4799800000001</v>
      </c>
      <c r="G1416">
        <v>3679110000</v>
      </c>
    </row>
    <row r="1417" spans="1:7" x14ac:dyDescent="0.3">
      <c r="A1417" s="1">
        <v>43318</v>
      </c>
      <c r="B1417">
        <v>7062.9399409999996</v>
      </c>
      <c r="C1417">
        <v>7166.5498049999997</v>
      </c>
      <c r="D1417">
        <v>6890.5400390000004</v>
      </c>
      <c r="E1417">
        <v>6951.7998049999997</v>
      </c>
      <c r="F1417">
        <v>6951.7998049999997</v>
      </c>
      <c r="G1417">
        <v>3925900000</v>
      </c>
    </row>
    <row r="1418" spans="1:7" x14ac:dyDescent="0.3">
      <c r="A1418" s="1">
        <v>43319</v>
      </c>
      <c r="B1418">
        <v>6958.3198240000002</v>
      </c>
      <c r="C1418">
        <v>7146.5600590000004</v>
      </c>
      <c r="D1418">
        <v>6748.2402339999999</v>
      </c>
      <c r="E1418">
        <v>6753.1201170000004</v>
      </c>
      <c r="F1418">
        <v>6753.1201170000004</v>
      </c>
      <c r="G1418">
        <v>4682800000</v>
      </c>
    </row>
    <row r="1419" spans="1:7" x14ac:dyDescent="0.3">
      <c r="A1419" s="1">
        <v>43320</v>
      </c>
      <c r="B1419">
        <v>6746.8500979999999</v>
      </c>
      <c r="C1419">
        <v>6746.8500979999999</v>
      </c>
      <c r="D1419">
        <v>6226.2202150000003</v>
      </c>
      <c r="E1419">
        <v>6305.7998049999997</v>
      </c>
      <c r="F1419">
        <v>6305.7998049999997</v>
      </c>
      <c r="G1419">
        <v>5064430000</v>
      </c>
    </row>
    <row r="1420" spans="1:7" x14ac:dyDescent="0.3">
      <c r="A1420" s="1">
        <v>43321</v>
      </c>
      <c r="B1420">
        <v>6305.5600590000004</v>
      </c>
      <c r="C1420">
        <v>6625.7299800000001</v>
      </c>
      <c r="D1420">
        <v>6249.0698240000002</v>
      </c>
      <c r="E1420">
        <v>6568.2299800000001</v>
      </c>
      <c r="F1420">
        <v>6568.2299800000001</v>
      </c>
      <c r="G1420">
        <v>4267040000</v>
      </c>
    </row>
    <row r="1421" spans="1:7" x14ac:dyDescent="0.3">
      <c r="A1421" s="1">
        <v>43322</v>
      </c>
      <c r="B1421">
        <v>6571.419922</v>
      </c>
      <c r="C1421">
        <v>6591.2597660000001</v>
      </c>
      <c r="D1421">
        <v>6124.5200199999999</v>
      </c>
      <c r="E1421">
        <v>6184.7099609999996</v>
      </c>
      <c r="F1421">
        <v>6184.7099609999996</v>
      </c>
      <c r="G1421">
        <v>4528680000</v>
      </c>
    </row>
    <row r="1422" spans="1:7" x14ac:dyDescent="0.3">
      <c r="A1422" s="1">
        <v>43323</v>
      </c>
      <c r="B1422">
        <v>6185.7900390000004</v>
      </c>
      <c r="C1422">
        <v>6455.7402339999999</v>
      </c>
      <c r="D1422">
        <v>6109.0297849999997</v>
      </c>
      <c r="E1422">
        <v>6295.7299800000001</v>
      </c>
      <c r="F1422">
        <v>6295.7299800000001</v>
      </c>
      <c r="G1422">
        <v>4047850000</v>
      </c>
    </row>
    <row r="1423" spans="1:7" x14ac:dyDescent="0.3">
      <c r="A1423" s="1">
        <v>43324</v>
      </c>
      <c r="B1423">
        <v>6283.6499020000001</v>
      </c>
      <c r="C1423">
        <v>6409.8500979999999</v>
      </c>
      <c r="D1423">
        <v>6237.5</v>
      </c>
      <c r="E1423">
        <v>6322.6899409999996</v>
      </c>
      <c r="F1423">
        <v>6322.6899409999996</v>
      </c>
      <c r="G1423">
        <v>5665250000</v>
      </c>
    </row>
    <row r="1424" spans="1:7" x14ac:dyDescent="0.3">
      <c r="A1424" s="1">
        <v>43325</v>
      </c>
      <c r="B1424">
        <v>6341.3598629999997</v>
      </c>
      <c r="C1424">
        <v>6537.0498049999997</v>
      </c>
      <c r="D1424">
        <v>6225.7202150000003</v>
      </c>
      <c r="E1424">
        <v>6297.5698240000002</v>
      </c>
      <c r="F1424">
        <v>6297.5698240000002</v>
      </c>
      <c r="G1424">
        <v>4083980000</v>
      </c>
    </row>
    <row r="1425" spans="1:7" x14ac:dyDescent="0.3">
      <c r="A1425" s="1">
        <v>43326</v>
      </c>
      <c r="B1425">
        <v>6287.6601559999999</v>
      </c>
      <c r="C1425">
        <v>6287.9399409999996</v>
      </c>
      <c r="D1425">
        <v>5971.0498049999997</v>
      </c>
      <c r="E1425">
        <v>6199.7099609999996</v>
      </c>
      <c r="F1425">
        <v>6199.7099609999996</v>
      </c>
      <c r="G1425">
        <v>5301700000</v>
      </c>
    </row>
    <row r="1426" spans="1:7" x14ac:dyDescent="0.3">
      <c r="A1426" s="1">
        <v>43327</v>
      </c>
      <c r="B1426">
        <v>6221.419922</v>
      </c>
      <c r="C1426">
        <v>6588.4902339999999</v>
      </c>
      <c r="D1426">
        <v>6221.419922</v>
      </c>
      <c r="E1426">
        <v>6308.5200199999999</v>
      </c>
      <c r="F1426">
        <v>6308.5200199999999</v>
      </c>
      <c r="G1426">
        <v>4895450000</v>
      </c>
    </row>
    <row r="1427" spans="1:7" x14ac:dyDescent="0.3">
      <c r="A1427" s="1">
        <v>43328</v>
      </c>
      <c r="B1427">
        <v>6294.2299800000001</v>
      </c>
      <c r="C1427">
        <v>6473.5</v>
      </c>
      <c r="D1427">
        <v>6276.4101559999999</v>
      </c>
      <c r="E1427">
        <v>6334.7299800000001</v>
      </c>
      <c r="F1427">
        <v>6334.7299800000001</v>
      </c>
      <c r="G1427">
        <v>4328420000</v>
      </c>
    </row>
    <row r="1428" spans="1:7" x14ac:dyDescent="0.3">
      <c r="A1428" s="1">
        <v>43329</v>
      </c>
      <c r="B1428">
        <v>6340.9101559999999</v>
      </c>
      <c r="C1428">
        <v>6582.5</v>
      </c>
      <c r="D1428">
        <v>6324.9702150000003</v>
      </c>
      <c r="E1428">
        <v>6580.6298829999996</v>
      </c>
      <c r="F1428">
        <v>6580.6298829999996</v>
      </c>
      <c r="G1428">
        <v>4992990000</v>
      </c>
    </row>
    <row r="1429" spans="1:7" x14ac:dyDescent="0.3">
      <c r="A1429" s="1">
        <v>43330</v>
      </c>
      <c r="B1429">
        <v>6583.4301759999998</v>
      </c>
      <c r="C1429">
        <v>6617.3500979999999</v>
      </c>
      <c r="D1429">
        <v>6353.7299800000001</v>
      </c>
      <c r="E1429">
        <v>6423.7597660000001</v>
      </c>
      <c r="F1429">
        <v>6423.7597660000001</v>
      </c>
      <c r="G1429">
        <v>3984520000</v>
      </c>
    </row>
    <row r="1430" spans="1:7" x14ac:dyDescent="0.3">
      <c r="A1430" s="1">
        <v>43331</v>
      </c>
      <c r="B1430">
        <v>6422.5698240000002</v>
      </c>
      <c r="C1430">
        <v>6537.9799800000001</v>
      </c>
      <c r="D1430">
        <v>6361.5498049999997</v>
      </c>
      <c r="E1430">
        <v>6506.0698240000002</v>
      </c>
      <c r="F1430">
        <v>6506.0698240000002</v>
      </c>
      <c r="G1430">
        <v>3311170000</v>
      </c>
    </row>
    <row r="1431" spans="1:7" x14ac:dyDescent="0.3">
      <c r="A1431" s="1">
        <v>43332</v>
      </c>
      <c r="B1431">
        <v>6500.5097660000001</v>
      </c>
      <c r="C1431">
        <v>6536.919922</v>
      </c>
      <c r="D1431">
        <v>6297.9301759999998</v>
      </c>
      <c r="E1431">
        <v>6308.5297849999997</v>
      </c>
      <c r="F1431">
        <v>6308.5297849999997</v>
      </c>
      <c r="G1431">
        <v>3665100000</v>
      </c>
    </row>
    <row r="1432" spans="1:7" x14ac:dyDescent="0.3">
      <c r="A1432" s="1">
        <v>43333</v>
      </c>
      <c r="B1432">
        <v>6301.0698240000002</v>
      </c>
      <c r="C1432">
        <v>6500.8701170000004</v>
      </c>
      <c r="D1432">
        <v>6298.2402339999999</v>
      </c>
      <c r="E1432">
        <v>6488.7597660000001</v>
      </c>
      <c r="F1432">
        <v>6488.7597660000001</v>
      </c>
      <c r="G1432">
        <v>3377180000</v>
      </c>
    </row>
    <row r="1433" spans="1:7" x14ac:dyDescent="0.3">
      <c r="A1433" s="1">
        <v>43334</v>
      </c>
      <c r="B1433">
        <v>6486.25</v>
      </c>
      <c r="C1433">
        <v>6816.7900390000004</v>
      </c>
      <c r="D1433">
        <v>6310.1098629999997</v>
      </c>
      <c r="E1433">
        <v>6376.7099609999996</v>
      </c>
      <c r="F1433">
        <v>6376.7099609999996</v>
      </c>
      <c r="G1433">
        <v>4668110000</v>
      </c>
    </row>
    <row r="1434" spans="1:7" x14ac:dyDescent="0.3">
      <c r="A1434" s="1">
        <v>43335</v>
      </c>
      <c r="B1434">
        <v>6371.3398440000001</v>
      </c>
      <c r="C1434">
        <v>6546.5400390000004</v>
      </c>
      <c r="D1434">
        <v>6371.3398440000001</v>
      </c>
      <c r="E1434">
        <v>6534.8798829999996</v>
      </c>
      <c r="F1434">
        <v>6534.8798829999996</v>
      </c>
      <c r="G1434">
        <v>3426180000</v>
      </c>
    </row>
    <row r="1435" spans="1:7" x14ac:dyDescent="0.3">
      <c r="A1435" s="1">
        <v>43336</v>
      </c>
      <c r="B1435">
        <v>6551.5200199999999</v>
      </c>
      <c r="C1435">
        <v>6719.9599609999996</v>
      </c>
      <c r="D1435">
        <v>6498.6401370000003</v>
      </c>
      <c r="E1435">
        <v>6719.9599609999996</v>
      </c>
      <c r="F1435">
        <v>6719.9599609999996</v>
      </c>
      <c r="G1435">
        <v>4097820000</v>
      </c>
    </row>
    <row r="1436" spans="1:7" x14ac:dyDescent="0.3">
      <c r="A1436" s="1">
        <v>43337</v>
      </c>
      <c r="B1436">
        <v>6719.9501950000003</v>
      </c>
      <c r="C1436">
        <v>6789.6298829999996</v>
      </c>
      <c r="D1436">
        <v>6700.9599609999996</v>
      </c>
      <c r="E1436">
        <v>6763.1899409999996</v>
      </c>
      <c r="F1436">
        <v>6763.1899409999996</v>
      </c>
      <c r="G1436">
        <v>3312600000</v>
      </c>
    </row>
    <row r="1437" spans="1:7" x14ac:dyDescent="0.3">
      <c r="A1437" s="1">
        <v>43338</v>
      </c>
      <c r="B1437">
        <v>6754.6401370000003</v>
      </c>
      <c r="C1437">
        <v>6774.75</v>
      </c>
      <c r="D1437">
        <v>6620.75</v>
      </c>
      <c r="E1437">
        <v>6707.2597660000001</v>
      </c>
      <c r="F1437">
        <v>6707.2597660000001</v>
      </c>
      <c r="G1437">
        <v>3295500000</v>
      </c>
    </row>
    <row r="1438" spans="1:7" x14ac:dyDescent="0.3">
      <c r="A1438" s="1">
        <v>43339</v>
      </c>
      <c r="B1438">
        <v>6710.7998049999997</v>
      </c>
      <c r="C1438">
        <v>6884.6401370000003</v>
      </c>
      <c r="D1438">
        <v>6689.7099609999996</v>
      </c>
      <c r="E1438">
        <v>6884.6401370000003</v>
      </c>
      <c r="F1438">
        <v>6884.6401370000003</v>
      </c>
      <c r="G1438">
        <v>4019000000</v>
      </c>
    </row>
    <row r="1439" spans="1:7" x14ac:dyDescent="0.3">
      <c r="A1439" s="1">
        <v>43340</v>
      </c>
      <c r="B1439">
        <v>6891.080078</v>
      </c>
      <c r="C1439">
        <v>7109.5600590000004</v>
      </c>
      <c r="D1439">
        <v>6882.3398440000001</v>
      </c>
      <c r="E1439">
        <v>7096.2797849999997</v>
      </c>
      <c r="F1439">
        <v>7096.2797849999997</v>
      </c>
      <c r="G1439">
        <v>4659940000</v>
      </c>
    </row>
    <row r="1440" spans="1:7" x14ac:dyDescent="0.3">
      <c r="A1440" s="1">
        <v>43341</v>
      </c>
      <c r="B1440">
        <v>7091.7099609999996</v>
      </c>
      <c r="C1440">
        <v>7113.2998049999997</v>
      </c>
      <c r="D1440">
        <v>6970.8198240000002</v>
      </c>
      <c r="E1440">
        <v>7047.1601559999999</v>
      </c>
      <c r="F1440">
        <v>7047.1601559999999</v>
      </c>
      <c r="G1440">
        <v>4145880000</v>
      </c>
    </row>
    <row r="1441" spans="1:7" x14ac:dyDescent="0.3">
      <c r="A1441" s="1">
        <v>43342</v>
      </c>
      <c r="B1441">
        <v>7043.7597660000001</v>
      </c>
      <c r="C1441">
        <v>7072.6899409999996</v>
      </c>
      <c r="D1441">
        <v>6834.6899409999996</v>
      </c>
      <c r="E1441">
        <v>6978.2299800000001</v>
      </c>
      <c r="F1441">
        <v>6978.2299800000001</v>
      </c>
      <c r="G1441">
        <v>4463250000</v>
      </c>
    </row>
    <row r="1442" spans="1:7" x14ac:dyDescent="0.3">
      <c r="A1442" s="1">
        <v>43343</v>
      </c>
      <c r="B1442">
        <v>6973.9702150000003</v>
      </c>
      <c r="C1442">
        <v>7057.169922</v>
      </c>
      <c r="D1442">
        <v>6920.1601559999999</v>
      </c>
      <c r="E1442">
        <v>7037.580078</v>
      </c>
      <c r="F1442">
        <v>7037.580078</v>
      </c>
      <c r="G1442">
        <v>4495650000</v>
      </c>
    </row>
    <row r="1443" spans="1:7" x14ac:dyDescent="0.3">
      <c r="A1443" s="1">
        <v>43344</v>
      </c>
      <c r="B1443">
        <v>7044.8100590000004</v>
      </c>
      <c r="C1443">
        <v>7242.2900390000004</v>
      </c>
      <c r="D1443">
        <v>7038.0498049999997</v>
      </c>
      <c r="E1443">
        <v>7193.25</v>
      </c>
      <c r="F1443">
        <v>7193.25</v>
      </c>
      <c r="G1443">
        <v>4116050000</v>
      </c>
    </row>
    <row r="1444" spans="1:7" x14ac:dyDescent="0.3">
      <c r="A1444" s="1">
        <v>43345</v>
      </c>
      <c r="B1444">
        <v>7189.580078</v>
      </c>
      <c r="C1444">
        <v>7306.3100590000004</v>
      </c>
      <c r="D1444">
        <v>7132.1601559999999</v>
      </c>
      <c r="E1444">
        <v>7272.7202150000003</v>
      </c>
      <c r="F1444">
        <v>7272.7202150000003</v>
      </c>
      <c r="G1444">
        <v>4329540000</v>
      </c>
    </row>
    <row r="1445" spans="1:7" x14ac:dyDescent="0.3">
      <c r="A1445" s="1">
        <v>43346</v>
      </c>
      <c r="B1445">
        <v>7279.0297849999997</v>
      </c>
      <c r="C1445">
        <v>7317.9399409999996</v>
      </c>
      <c r="D1445">
        <v>7208.1499020000001</v>
      </c>
      <c r="E1445">
        <v>7260.0600590000004</v>
      </c>
      <c r="F1445">
        <v>7260.0600590000004</v>
      </c>
      <c r="G1445">
        <v>4087760000</v>
      </c>
    </row>
    <row r="1446" spans="1:7" x14ac:dyDescent="0.3">
      <c r="A1446" s="1">
        <v>43347</v>
      </c>
      <c r="B1446">
        <v>7263</v>
      </c>
      <c r="C1446">
        <v>7388.2597660000001</v>
      </c>
      <c r="D1446">
        <v>7255.4399409999996</v>
      </c>
      <c r="E1446">
        <v>7361.6601559999999</v>
      </c>
      <c r="F1446">
        <v>7361.6601559999999</v>
      </c>
      <c r="G1446">
        <v>4273640000</v>
      </c>
    </row>
    <row r="1447" spans="1:7" x14ac:dyDescent="0.3">
      <c r="A1447" s="1">
        <v>43348</v>
      </c>
      <c r="B1447">
        <v>7361.4599609999996</v>
      </c>
      <c r="C1447">
        <v>7388.4301759999998</v>
      </c>
      <c r="D1447">
        <v>6792.830078</v>
      </c>
      <c r="E1447">
        <v>6792.830078</v>
      </c>
      <c r="F1447">
        <v>6792.830078</v>
      </c>
      <c r="G1447">
        <v>5800460000</v>
      </c>
    </row>
    <row r="1448" spans="1:7" x14ac:dyDescent="0.3">
      <c r="A1448" s="1">
        <v>43349</v>
      </c>
      <c r="B1448">
        <v>6755.1401370000003</v>
      </c>
      <c r="C1448">
        <v>6755.1401370000003</v>
      </c>
      <c r="D1448">
        <v>6404.7202150000003</v>
      </c>
      <c r="E1448">
        <v>6529.169922</v>
      </c>
      <c r="F1448">
        <v>6529.169922</v>
      </c>
      <c r="G1448">
        <v>5523470000</v>
      </c>
    </row>
    <row r="1449" spans="1:7" x14ac:dyDescent="0.3">
      <c r="A1449" s="1">
        <v>43350</v>
      </c>
      <c r="B1449">
        <v>6528.919922</v>
      </c>
      <c r="C1449">
        <v>6555.2900390000004</v>
      </c>
      <c r="D1449">
        <v>6396.8701170000004</v>
      </c>
      <c r="E1449">
        <v>6467.0698240000002</v>
      </c>
      <c r="F1449">
        <v>6467.0698240000002</v>
      </c>
      <c r="G1449">
        <v>4264680000</v>
      </c>
    </row>
    <row r="1450" spans="1:7" x14ac:dyDescent="0.3">
      <c r="A1450" s="1">
        <v>43351</v>
      </c>
      <c r="B1450">
        <v>6460.169922</v>
      </c>
      <c r="C1450">
        <v>6534.25</v>
      </c>
      <c r="D1450">
        <v>6197.5200199999999</v>
      </c>
      <c r="E1450">
        <v>6225.9799800000001</v>
      </c>
      <c r="F1450">
        <v>6225.9799800000001</v>
      </c>
      <c r="G1450">
        <v>3835060000</v>
      </c>
    </row>
    <row r="1451" spans="1:7" x14ac:dyDescent="0.3">
      <c r="A1451" s="1">
        <v>43352</v>
      </c>
      <c r="B1451">
        <v>6223.3798829999996</v>
      </c>
      <c r="C1451">
        <v>6446.2597660000001</v>
      </c>
      <c r="D1451">
        <v>6201.2202150000003</v>
      </c>
      <c r="E1451">
        <v>6300.8598629999997</v>
      </c>
      <c r="F1451">
        <v>6300.8598629999997</v>
      </c>
      <c r="G1451">
        <v>3671890000</v>
      </c>
    </row>
    <row r="1452" spans="1:7" x14ac:dyDescent="0.3">
      <c r="A1452" s="1">
        <v>43353</v>
      </c>
      <c r="B1452">
        <v>6301.5698240000002</v>
      </c>
      <c r="C1452">
        <v>6374.9799800000001</v>
      </c>
      <c r="D1452">
        <v>6292.7597660000001</v>
      </c>
      <c r="E1452">
        <v>6329.7001950000003</v>
      </c>
      <c r="F1452">
        <v>6329.7001950000003</v>
      </c>
      <c r="G1452">
        <v>3714100000</v>
      </c>
    </row>
    <row r="1453" spans="1:7" x14ac:dyDescent="0.3">
      <c r="A1453" s="1">
        <v>43354</v>
      </c>
      <c r="B1453">
        <v>6331.8798829999996</v>
      </c>
      <c r="C1453">
        <v>6398.919922</v>
      </c>
      <c r="D1453">
        <v>6260.2099609999996</v>
      </c>
      <c r="E1453">
        <v>6321.2001950000003</v>
      </c>
      <c r="F1453">
        <v>6321.2001950000003</v>
      </c>
      <c r="G1453">
        <v>3849910000</v>
      </c>
    </row>
    <row r="1454" spans="1:7" x14ac:dyDescent="0.3">
      <c r="A1454" s="1">
        <v>43355</v>
      </c>
      <c r="B1454">
        <v>6317.0097660000001</v>
      </c>
      <c r="C1454">
        <v>6363.8701170000004</v>
      </c>
      <c r="D1454">
        <v>6265.0898440000001</v>
      </c>
      <c r="E1454">
        <v>6351.7998049999997</v>
      </c>
      <c r="F1454">
        <v>6351.7998049999997</v>
      </c>
      <c r="G1454">
        <v>4064230000</v>
      </c>
    </row>
    <row r="1455" spans="1:7" x14ac:dyDescent="0.3">
      <c r="A1455" s="1">
        <v>43356</v>
      </c>
      <c r="B1455">
        <v>6354.2402339999999</v>
      </c>
      <c r="C1455">
        <v>6535.4101559999999</v>
      </c>
      <c r="D1455">
        <v>6354.2402339999999</v>
      </c>
      <c r="E1455">
        <v>6517.3100590000004</v>
      </c>
      <c r="F1455">
        <v>6517.3100590000004</v>
      </c>
      <c r="G1455">
        <v>4210910000</v>
      </c>
    </row>
    <row r="1456" spans="1:7" x14ac:dyDescent="0.3">
      <c r="A1456" s="1">
        <v>43357</v>
      </c>
      <c r="B1456">
        <v>6515.4101559999999</v>
      </c>
      <c r="C1456">
        <v>6596.1000979999999</v>
      </c>
      <c r="D1456">
        <v>6456.169922</v>
      </c>
      <c r="E1456">
        <v>6512.7099609999996</v>
      </c>
      <c r="F1456">
        <v>6512.7099609999996</v>
      </c>
      <c r="G1456">
        <v>4076220000</v>
      </c>
    </row>
    <row r="1457" spans="1:7" x14ac:dyDescent="0.3">
      <c r="A1457" s="1">
        <v>43358</v>
      </c>
      <c r="B1457">
        <v>6509.3999020000001</v>
      </c>
      <c r="C1457">
        <v>6561.7202150000003</v>
      </c>
      <c r="D1457">
        <v>6493.5498049999997</v>
      </c>
      <c r="E1457">
        <v>6543.2001950000003</v>
      </c>
      <c r="F1457">
        <v>6543.2001950000003</v>
      </c>
      <c r="G1457">
        <v>3216300000</v>
      </c>
    </row>
    <row r="1458" spans="1:7" x14ac:dyDescent="0.3">
      <c r="A1458" s="1">
        <v>43359</v>
      </c>
      <c r="B1458">
        <v>6536.6801759999998</v>
      </c>
      <c r="C1458">
        <v>6544.330078</v>
      </c>
      <c r="D1458">
        <v>6460.1000979999999</v>
      </c>
      <c r="E1458">
        <v>6517.1801759999998</v>
      </c>
      <c r="F1458">
        <v>6517.1801759999998</v>
      </c>
      <c r="G1458">
        <v>3273730000</v>
      </c>
    </row>
    <row r="1459" spans="1:7" x14ac:dyDescent="0.3">
      <c r="A1459" s="1">
        <v>43360</v>
      </c>
      <c r="B1459">
        <v>6514.0600590000004</v>
      </c>
      <c r="C1459">
        <v>6540.2099609999996</v>
      </c>
      <c r="D1459">
        <v>6257.5200199999999</v>
      </c>
      <c r="E1459">
        <v>6281.2001950000003</v>
      </c>
      <c r="F1459">
        <v>6281.2001950000003</v>
      </c>
      <c r="G1459">
        <v>3910780000</v>
      </c>
    </row>
    <row r="1460" spans="1:7" x14ac:dyDescent="0.3">
      <c r="A1460" s="1">
        <v>43361</v>
      </c>
      <c r="B1460">
        <v>6280.9101559999999</v>
      </c>
      <c r="C1460">
        <v>6384.1801759999998</v>
      </c>
      <c r="D1460">
        <v>6265.7099609999996</v>
      </c>
      <c r="E1460">
        <v>6371.2998049999997</v>
      </c>
      <c r="F1460">
        <v>6371.2998049999997</v>
      </c>
      <c r="G1460">
        <v>4180090000</v>
      </c>
    </row>
    <row r="1461" spans="1:7" x14ac:dyDescent="0.3">
      <c r="A1461" s="1">
        <v>43362</v>
      </c>
      <c r="B1461">
        <v>6371.8500979999999</v>
      </c>
      <c r="C1461">
        <v>6448.4599609999996</v>
      </c>
      <c r="D1461">
        <v>6208.3398440000001</v>
      </c>
      <c r="E1461">
        <v>6398.5400390000004</v>
      </c>
      <c r="F1461">
        <v>6398.5400390000004</v>
      </c>
      <c r="G1461">
        <v>4431340000</v>
      </c>
    </row>
    <row r="1462" spans="1:7" x14ac:dyDescent="0.3">
      <c r="A1462" s="1">
        <v>43363</v>
      </c>
      <c r="B1462">
        <v>6398.8500979999999</v>
      </c>
      <c r="C1462">
        <v>6529.2597660000001</v>
      </c>
      <c r="D1462">
        <v>6395.9501950000003</v>
      </c>
      <c r="E1462">
        <v>6519.669922</v>
      </c>
      <c r="F1462">
        <v>6519.669922</v>
      </c>
      <c r="G1462">
        <v>4348110000</v>
      </c>
    </row>
    <row r="1463" spans="1:7" x14ac:dyDescent="0.3">
      <c r="A1463" s="1">
        <v>43364</v>
      </c>
      <c r="B1463">
        <v>6513.8701170000004</v>
      </c>
      <c r="C1463">
        <v>6794.330078</v>
      </c>
      <c r="D1463">
        <v>6496.3598629999997</v>
      </c>
      <c r="E1463">
        <v>6734.9501950000003</v>
      </c>
      <c r="F1463">
        <v>6734.9501950000003</v>
      </c>
      <c r="G1463">
        <v>6531940000</v>
      </c>
    </row>
    <row r="1464" spans="1:7" x14ac:dyDescent="0.3">
      <c r="A1464" s="1">
        <v>43365</v>
      </c>
      <c r="B1464">
        <v>6735.0498049999997</v>
      </c>
      <c r="C1464">
        <v>6814.5600590000004</v>
      </c>
      <c r="D1464">
        <v>6616.7998049999997</v>
      </c>
      <c r="E1464">
        <v>6721.9799800000001</v>
      </c>
      <c r="F1464">
        <v>6721.9799800000001</v>
      </c>
      <c r="G1464">
        <v>4509660000</v>
      </c>
    </row>
    <row r="1465" spans="1:7" x14ac:dyDescent="0.3">
      <c r="A1465" s="1">
        <v>43366</v>
      </c>
      <c r="B1465">
        <v>6715.3198240000002</v>
      </c>
      <c r="C1465">
        <v>6766.1499020000001</v>
      </c>
      <c r="D1465">
        <v>6679.419922</v>
      </c>
      <c r="E1465">
        <v>6710.6298829999996</v>
      </c>
      <c r="F1465">
        <v>6710.6298829999996</v>
      </c>
      <c r="G1465">
        <v>4197500000</v>
      </c>
    </row>
    <row r="1466" spans="1:7" x14ac:dyDescent="0.3">
      <c r="A1466" s="1">
        <v>43367</v>
      </c>
      <c r="B1466">
        <v>6704.7700199999999</v>
      </c>
      <c r="C1466">
        <v>6713.5600590000004</v>
      </c>
      <c r="D1466">
        <v>6580.8999020000001</v>
      </c>
      <c r="E1466">
        <v>6595.4101559999999</v>
      </c>
      <c r="F1466">
        <v>6595.4101559999999</v>
      </c>
      <c r="G1466">
        <v>4177310000</v>
      </c>
    </row>
    <row r="1467" spans="1:7" x14ac:dyDescent="0.3">
      <c r="A1467" s="1">
        <v>43368</v>
      </c>
      <c r="B1467">
        <v>6603.6401370000003</v>
      </c>
      <c r="C1467">
        <v>6603.6401370000003</v>
      </c>
      <c r="D1467">
        <v>6381.8598629999997</v>
      </c>
      <c r="E1467">
        <v>6446.4702150000003</v>
      </c>
      <c r="F1467">
        <v>6446.4702150000003</v>
      </c>
      <c r="G1467">
        <v>4726180000</v>
      </c>
    </row>
    <row r="1468" spans="1:7" x14ac:dyDescent="0.3">
      <c r="A1468" s="1">
        <v>43369</v>
      </c>
      <c r="B1468">
        <v>6452.7900390000004</v>
      </c>
      <c r="C1468">
        <v>6585.9101559999999</v>
      </c>
      <c r="D1468">
        <v>6397.8901370000003</v>
      </c>
      <c r="E1468">
        <v>6495</v>
      </c>
      <c r="F1468">
        <v>6495</v>
      </c>
      <c r="G1468">
        <v>4437300000</v>
      </c>
    </row>
    <row r="1469" spans="1:7" x14ac:dyDescent="0.3">
      <c r="A1469" s="1">
        <v>43370</v>
      </c>
      <c r="B1469">
        <v>6495.2900390000004</v>
      </c>
      <c r="C1469">
        <v>6712.1000979999999</v>
      </c>
      <c r="D1469">
        <v>6464.9501950000003</v>
      </c>
      <c r="E1469">
        <v>6676.75</v>
      </c>
      <c r="F1469">
        <v>6676.75</v>
      </c>
      <c r="G1469">
        <v>4606810000</v>
      </c>
    </row>
    <row r="1470" spans="1:7" x14ac:dyDescent="0.3">
      <c r="A1470" s="1">
        <v>43371</v>
      </c>
      <c r="B1470">
        <v>6678.75</v>
      </c>
      <c r="C1470">
        <v>6785.0297849999997</v>
      </c>
      <c r="D1470">
        <v>6598.3198240000002</v>
      </c>
      <c r="E1470">
        <v>6644.1298829999996</v>
      </c>
      <c r="F1470">
        <v>6644.1298829999996</v>
      </c>
      <c r="G1470">
        <v>5014430000</v>
      </c>
    </row>
    <row r="1471" spans="1:7" x14ac:dyDescent="0.3">
      <c r="A1471" s="1">
        <v>43372</v>
      </c>
      <c r="B1471">
        <v>6643.1000979999999</v>
      </c>
      <c r="C1471">
        <v>6643.1000979999999</v>
      </c>
      <c r="D1471">
        <v>6511.6499020000001</v>
      </c>
      <c r="E1471">
        <v>6601.9599609999996</v>
      </c>
      <c r="F1471">
        <v>6601.9599609999996</v>
      </c>
      <c r="G1471">
        <v>4363690000</v>
      </c>
    </row>
    <row r="1472" spans="1:7" x14ac:dyDescent="0.3">
      <c r="A1472" s="1">
        <v>43373</v>
      </c>
      <c r="B1472">
        <v>6604.7099609999996</v>
      </c>
      <c r="C1472">
        <v>6643.7797849999997</v>
      </c>
      <c r="D1472">
        <v>6566.5400390000004</v>
      </c>
      <c r="E1472">
        <v>6625.5600590000004</v>
      </c>
      <c r="F1472">
        <v>6625.5600590000004</v>
      </c>
      <c r="G1472">
        <v>4002280000</v>
      </c>
    </row>
    <row r="1473" spans="1:7" x14ac:dyDescent="0.3">
      <c r="A1473" s="1">
        <v>43374</v>
      </c>
      <c r="B1473">
        <v>6619.8500979999999</v>
      </c>
      <c r="C1473">
        <v>6653.2998049999997</v>
      </c>
      <c r="D1473">
        <v>6549.080078</v>
      </c>
      <c r="E1473">
        <v>6589.6201170000004</v>
      </c>
      <c r="F1473">
        <v>6589.6201170000004</v>
      </c>
      <c r="G1473">
        <v>4000970000</v>
      </c>
    </row>
    <row r="1474" spans="1:7" x14ac:dyDescent="0.3">
      <c r="A1474" s="1">
        <v>43375</v>
      </c>
      <c r="B1474">
        <v>6593.2402339999999</v>
      </c>
      <c r="C1474">
        <v>6611.8398440000001</v>
      </c>
      <c r="D1474">
        <v>6537.8999020000001</v>
      </c>
      <c r="E1474">
        <v>6556.1000979999999</v>
      </c>
      <c r="F1474">
        <v>6556.1000979999999</v>
      </c>
      <c r="G1474">
        <v>3979260000</v>
      </c>
    </row>
    <row r="1475" spans="1:7" x14ac:dyDescent="0.3">
      <c r="A1475" s="1">
        <v>43376</v>
      </c>
      <c r="B1475">
        <v>6553.8598629999997</v>
      </c>
      <c r="C1475">
        <v>6571.4599609999996</v>
      </c>
      <c r="D1475">
        <v>6454.0297849999997</v>
      </c>
      <c r="E1475">
        <v>6502.5898440000001</v>
      </c>
      <c r="F1475">
        <v>6502.5898440000001</v>
      </c>
      <c r="G1475">
        <v>3887310000</v>
      </c>
    </row>
    <row r="1476" spans="1:7" x14ac:dyDescent="0.3">
      <c r="A1476" s="1">
        <v>43377</v>
      </c>
      <c r="B1476">
        <v>6497.9101559999999</v>
      </c>
      <c r="C1476">
        <v>6603.3100590000004</v>
      </c>
      <c r="D1476">
        <v>6497.9101559999999</v>
      </c>
      <c r="E1476">
        <v>6576.6899409999996</v>
      </c>
      <c r="F1476">
        <v>6576.6899409999996</v>
      </c>
      <c r="G1476">
        <v>3838410000</v>
      </c>
    </row>
    <row r="1477" spans="1:7" x14ac:dyDescent="0.3">
      <c r="A1477" s="1">
        <v>43378</v>
      </c>
      <c r="B1477">
        <v>6574.1499020000001</v>
      </c>
      <c r="C1477">
        <v>6623.6201170000004</v>
      </c>
      <c r="D1477">
        <v>6557.4101559999999</v>
      </c>
      <c r="E1477">
        <v>6622.4799800000001</v>
      </c>
      <c r="F1477">
        <v>6622.4799800000001</v>
      </c>
      <c r="G1477">
        <v>3671500000</v>
      </c>
    </row>
    <row r="1478" spans="1:7" x14ac:dyDescent="0.3">
      <c r="A1478" s="1">
        <v>43379</v>
      </c>
      <c r="B1478">
        <v>6622.4501950000003</v>
      </c>
      <c r="C1478">
        <v>6628.5400390000004</v>
      </c>
      <c r="D1478">
        <v>6577.7998049999997</v>
      </c>
      <c r="E1478">
        <v>6588.3100590000004</v>
      </c>
      <c r="F1478">
        <v>6588.3100590000004</v>
      </c>
      <c r="G1478">
        <v>3259740000</v>
      </c>
    </row>
    <row r="1479" spans="1:7" x14ac:dyDescent="0.3">
      <c r="A1479" s="1">
        <v>43380</v>
      </c>
      <c r="B1479">
        <v>6590.6801759999998</v>
      </c>
      <c r="C1479">
        <v>6641.4902339999999</v>
      </c>
      <c r="D1479">
        <v>6557.0400390000004</v>
      </c>
      <c r="E1479">
        <v>6602.9501950000003</v>
      </c>
      <c r="F1479">
        <v>6602.9501950000003</v>
      </c>
      <c r="G1479">
        <v>3306630000</v>
      </c>
    </row>
    <row r="1480" spans="1:7" x14ac:dyDescent="0.3">
      <c r="A1480" s="1">
        <v>43381</v>
      </c>
      <c r="B1480">
        <v>6600.1899409999996</v>
      </c>
      <c r="C1480">
        <v>6675.0600590000004</v>
      </c>
      <c r="D1480">
        <v>6576.0400390000004</v>
      </c>
      <c r="E1480">
        <v>6652.2299800000001</v>
      </c>
      <c r="F1480">
        <v>6652.2299800000001</v>
      </c>
      <c r="G1480">
        <v>3979460000</v>
      </c>
    </row>
    <row r="1481" spans="1:7" x14ac:dyDescent="0.3">
      <c r="A1481" s="1">
        <v>43382</v>
      </c>
      <c r="B1481">
        <v>6653.080078</v>
      </c>
      <c r="C1481">
        <v>6661.4101559999999</v>
      </c>
      <c r="D1481">
        <v>6606.9399409999996</v>
      </c>
      <c r="E1481">
        <v>6642.6401370000003</v>
      </c>
      <c r="F1481">
        <v>6642.6401370000003</v>
      </c>
      <c r="G1481">
        <v>3580810000</v>
      </c>
    </row>
    <row r="1482" spans="1:7" x14ac:dyDescent="0.3">
      <c r="A1482" s="1">
        <v>43383</v>
      </c>
      <c r="B1482">
        <v>6640.2900390000004</v>
      </c>
      <c r="C1482">
        <v>6640.2900390000004</v>
      </c>
      <c r="D1482">
        <v>6538.9599609999996</v>
      </c>
      <c r="E1482">
        <v>6585.5297849999997</v>
      </c>
      <c r="F1482">
        <v>6585.5297849999997</v>
      </c>
      <c r="G1482">
        <v>3787650000</v>
      </c>
    </row>
    <row r="1483" spans="1:7" x14ac:dyDescent="0.3">
      <c r="A1483" s="1">
        <v>43384</v>
      </c>
      <c r="B1483">
        <v>6586.7402339999999</v>
      </c>
      <c r="C1483">
        <v>6586.7402339999999</v>
      </c>
      <c r="D1483">
        <v>6243.7402339999999</v>
      </c>
      <c r="E1483">
        <v>6256.2402339999999</v>
      </c>
      <c r="F1483">
        <v>6256.2402339999999</v>
      </c>
      <c r="G1483">
        <v>5181640000</v>
      </c>
    </row>
    <row r="1484" spans="1:7" x14ac:dyDescent="0.3">
      <c r="A1484" s="1">
        <v>43385</v>
      </c>
      <c r="B1484">
        <v>6239.25</v>
      </c>
      <c r="C1484">
        <v>6328.5</v>
      </c>
      <c r="D1484">
        <v>6236.4702150000003</v>
      </c>
      <c r="E1484">
        <v>6274.580078</v>
      </c>
      <c r="F1484">
        <v>6274.580078</v>
      </c>
      <c r="G1484">
        <v>3783500000</v>
      </c>
    </row>
    <row r="1485" spans="1:7" x14ac:dyDescent="0.3">
      <c r="A1485" s="1">
        <v>43386</v>
      </c>
      <c r="B1485">
        <v>6278.080078</v>
      </c>
      <c r="C1485">
        <v>6308.5097660000001</v>
      </c>
      <c r="D1485">
        <v>6259.8100590000004</v>
      </c>
      <c r="E1485">
        <v>6285.9902339999999</v>
      </c>
      <c r="F1485">
        <v>6285.9902339999999</v>
      </c>
      <c r="G1485">
        <v>3064030000</v>
      </c>
    </row>
    <row r="1486" spans="1:7" x14ac:dyDescent="0.3">
      <c r="A1486" s="1">
        <v>43387</v>
      </c>
      <c r="B1486">
        <v>6288.4902339999999</v>
      </c>
      <c r="C1486">
        <v>6363.2099609999996</v>
      </c>
      <c r="D1486">
        <v>6280.1499020000001</v>
      </c>
      <c r="E1486">
        <v>6290.9301759999998</v>
      </c>
      <c r="F1486">
        <v>6290.9301759999998</v>
      </c>
      <c r="G1486">
        <v>3085320000</v>
      </c>
    </row>
    <row r="1487" spans="1:7" x14ac:dyDescent="0.3">
      <c r="A1487" s="1">
        <v>43388</v>
      </c>
      <c r="B1487">
        <v>6292.6401370000003</v>
      </c>
      <c r="C1487">
        <v>6965.0600590000004</v>
      </c>
      <c r="D1487">
        <v>6258.6801759999998</v>
      </c>
      <c r="E1487">
        <v>6596.5400390000004</v>
      </c>
      <c r="F1487">
        <v>6596.5400390000004</v>
      </c>
      <c r="G1487">
        <v>7370770000</v>
      </c>
    </row>
    <row r="1488" spans="1:7" x14ac:dyDescent="0.3">
      <c r="A1488" s="1">
        <v>43389</v>
      </c>
      <c r="B1488">
        <v>6601.4101559999999</v>
      </c>
      <c r="C1488">
        <v>6673.5898440000001</v>
      </c>
      <c r="D1488">
        <v>6571.3701170000004</v>
      </c>
      <c r="E1488">
        <v>6596.1098629999997</v>
      </c>
      <c r="F1488">
        <v>6596.1098629999997</v>
      </c>
      <c r="G1488">
        <v>4074800000</v>
      </c>
    </row>
    <row r="1489" spans="1:7" x14ac:dyDescent="0.3">
      <c r="A1489" s="1">
        <v>43390</v>
      </c>
      <c r="B1489">
        <v>6590.5200199999999</v>
      </c>
      <c r="C1489">
        <v>6601.2099609999996</v>
      </c>
      <c r="D1489">
        <v>6517.4501950000003</v>
      </c>
      <c r="E1489">
        <v>6544.4301759999998</v>
      </c>
      <c r="F1489">
        <v>6544.4301759999998</v>
      </c>
      <c r="G1489">
        <v>4088420000</v>
      </c>
    </row>
    <row r="1490" spans="1:7" x14ac:dyDescent="0.3">
      <c r="A1490" s="1">
        <v>43391</v>
      </c>
      <c r="B1490">
        <v>6542.330078</v>
      </c>
      <c r="C1490">
        <v>6567.5400390000004</v>
      </c>
      <c r="D1490">
        <v>6450.0400390000004</v>
      </c>
      <c r="E1490">
        <v>6476.7099609999996</v>
      </c>
      <c r="F1490">
        <v>6476.7099609999996</v>
      </c>
      <c r="G1490">
        <v>3924080000</v>
      </c>
    </row>
    <row r="1491" spans="1:7" x14ac:dyDescent="0.3">
      <c r="A1491" s="1">
        <v>43392</v>
      </c>
      <c r="B1491">
        <v>6478.0698240000002</v>
      </c>
      <c r="C1491">
        <v>6493.6801759999998</v>
      </c>
      <c r="D1491">
        <v>6445.3100590000004</v>
      </c>
      <c r="E1491">
        <v>6465.4101559999999</v>
      </c>
      <c r="F1491">
        <v>6465.4101559999999</v>
      </c>
      <c r="G1491">
        <v>3578870000</v>
      </c>
    </row>
    <row r="1492" spans="1:7" x14ac:dyDescent="0.3">
      <c r="A1492" s="1">
        <v>43393</v>
      </c>
      <c r="B1492">
        <v>6460.919922</v>
      </c>
      <c r="C1492">
        <v>6497.7202150000003</v>
      </c>
      <c r="D1492">
        <v>6449</v>
      </c>
      <c r="E1492">
        <v>6489.1899409999996</v>
      </c>
      <c r="F1492">
        <v>6489.1899409999996</v>
      </c>
      <c r="G1492">
        <v>3379130000</v>
      </c>
    </row>
    <row r="1493" spans="1:7" x14ac:dyDescent="0.3">
      <c r="A1493" s="1">
        <v>43394</v>
      </c>
      <c r="B1493">
        <v>6490.0898440000001</v>
      </c>
      <c r="C1493">
        <v>6556.3798829999996</v>
      </c>
      <c r="D1493">
        <v>6476</v>
      </c>
      <c r="E1493">
        <v>6482.3500979999999</v>
      </c>
      <c r="F1493">
        <v>6482.3500979999999</v>
      </c>
      <c r="G1493">
        <v>3253610000</v>
      </c>
    </row>
    <row r="1494" spans="1:7" x14ac:dyDescent="0.3">
      <c r="A1494" s="1">
        <v>43395</v>
      </c>
      <c r="B1494">
        <v>6486.0498049999997</v>
      </c>
      <c r="C1494">
        <v>6543.7998049999997</v>
      </c>
      <c r="D1494">
        <v>6462.9799800000001</v>
      </c>
      <c r="E1494">
        <v>6487.1601559999999</v>
      </c>
      <c r="F1494">
        <v>6487.1601559999999</v>
      </c>
      <c r="G1494">
        <v>3672860000</v>
      </c>
    </row>
    <row r="1495" spans="1:7" x14ac:dyDescent="0.3">
      <c r="A1495" s="1">
        <v>43396</v>
      </c>
      <c r="B1495">
        <v>6472.3598629999997</v>
      </c>
      <c r="C1495">
        <v>6506.0097660000001</v>
      </c>
      <c r="D1495">
        <v>6451.2700199999999</v>
      </c>
      <c r="E1495">
        <v>6475.7402339999999</v>
      </c>
      <c r="F1495">
        <v>6475.7402339999999</v>
      </c>
      <c r="G1495">
        <v>3716150000</v>
      </c>
    </row>
    <row r="1496" spans="1:7" x14ac:dyDescent="0.3">
      <c r="A1496" s="1">
        <v>43397</v>
      </c>
      <c r="B1496">
        <v>6478.8901370000003</v>
      </c>
      <c r="C1496">
        <v>6521.9902339999999</v>
      </c>
      <c r="D1496">
        <v>6468.8598629999997</v>
      </c>
      <c r="E1496">
        <v>6495.8398440000001</v>
      </c>
      <c r="F1496">
        <v>6495.8398440000001</v>
      </c>
      <c r="G1496">
        <v>3424670000</v>
      </c>
    </row>
    <row r="1497" spans="1:7" x14ac:dyDescent="0.3">
      <c r="A1497" s="1">
        <v>43398</v>
      </c>
      <c r="B1497">
        <v>6484.6499020000001</v>
      </c>
      <c r="C1497">
        <v>6504.6499020000001</v>
      </c>
      <c r="D1497">
        <v>6447.0297849999997</v>
      </c>
      <c r="E1497">
        <v>6476.2900390000004</v>
      </c>
      <c r="F1497">
        <v>6476.2900390000004</v>
      </c>
      <c r="G1497">
        <v>3230550000</v>
      </c>
    </row>
    <row r="1498" spans="1:7" x14ac:dyDescent="0.3">
      <c r="A1498" s="1">
        <v>43399</v>
      </c>
      <c r="B1498">
        <v>6468.4399409999996</v>
      </c>
      <c r="C1498">
        <v>6498.2900390000004</v>
      </c>
      <c r="D1498">
        <v>6449.6098629999997</v>
      </c>
      <c r="E1498">
        <v>6474.75</v>
      </c>
      <c r="F1498">
        <v>6474.75</v>
      </c>
      <c r="G1498">
        <v>3306050000</v>
      </c>
    </row>
    <row r="1499" spans="1:7" x14ac:dyDescent="0.3">
      <c r="A1499" s="1">
        <v>43400</v>
      </c>
      <c r="B1499">
        <v>6480.8398440000001</v>
      </c>
      <c r="C1499">
        <v>6507.4101559999999</v>
      </c>
      <c r="D1499">
        <v>6453.5297849999997</v>
      </c>
      <c r="E1499">
        <v>6480.3798829999996</v>
      </c>
      <c r="F1499">
        <v>6480.3798829999996</v>
      </c>
      <c r="G1499">
        <v>3393250000</v>
      </c>
    </row>
    <row r="1500" spans="1:7" x14ac:dyDescent="0.3">
      <c r="A1500" s="1">
        <v>43401</v>
      </c>
      <c r="B1500">
        <v>6482.6601559999999</v>
      </c>
      <c r="C1500">
        <v>6502.2797849999997</v>
      </c>
      <c r="D1500">
        <v>6447.9101559999999</v>
      </c>
      <c r="E1500">
        <v>6486.3901370000003</v>
      </c>
      <c r="F1500">
        <v>6486.3901370000003</v>
      </c>
      <c r="G1500">
        <v>3445190000</v>
      </c>
    </row>
    <row r="1501" spans="1:7" x14ac:dyDescent="0.3">
      <c r="A1501" s="1">
        <v>43402</v>
      </c>
      <c r="B1501">
        <v>6492.3500979999999</v>
      </c>
      <c r="C1501">
        <v>6503.6000979999999</v>
      </c>
      <c r="D1501">
        <v>6306.9902339999999</v>
      </c>
      <c r="E1501">
        <v>6332.6298829999996</v>
      </c>
      <c r="F1501">
        <v>6332.6298829999996</v>
      </c>
      <c r="G1501">
        <v>4199910000</v>
      </c>
    </row>
    <row r="1502" spans="1:7" x14ac:dyDescent="0.3">
      <c r="A1502" s="1">
        <v>43403</v>
      </c>
      <c r="B1502">
        <v>6337.0400390000004</v>
      </c>
      <c r="C1502">
        <v>6364.9902339999999</v>
      </c>
      <c r="D1502">
        <v>6310.1401370000003</v>
      </c>
      <c r="E1502">
        <v>6334.2700199999999</v>
      </c>
      <c r="F1502">
        <v>6334.2700199999999</v>
      </c>
      <c r="G1502">
        <v>3781100000</v>
      </c>
    </row>
    <row r="1503" spans="1:7" x14ac:dyDescent="0.3">
      <c r="A1503" s="1">
        <v>43404</v>
      </c>
      <c r="B1503">
        <v>6336.9902339999999</v>
      </c>
      <c r="C1503">
        <v>6349.1601559999999</v>
      </c>
      <c r="D1503">
        <v>6316.8798829999996</v>
      </c>
      <c r="E1503">
        <v>6317.6098629999997</v>
      </c>
      <c r="F1503">
        <v>6317.6098629999997</v>
      </c>
      <c r="G1503">
        <v>4191240000</v>
      </c>
    </row>
    <row r="1504" spans="1:7" x14ac:dyDescent="0.3">
      <c r="A1504" s="1">
        <v>43405</v>
      </c>
      <c r="B1504">
        <v>6318.1401370000003</v>
      </c>
      <c r="C1504">
        <v>6547.1401370000003</v>
      </c>
      <c r="D1504">
        <v>6311.830078</v>
      </c>
      <c r="E1504">
        <v>6377.7797849999997</v>
      </c>
      <c r="F1504">
        <v>6377.7797849999997</v>
      </c>
      <c r="G1504">
        <v>3789400000</v>
      </c>
    </row>
    <row r="1505" spans="1:7" x14ac:dyDescent="0.3">
      <c r="A1505" s="1">
        <v>43406</v>
      </c>
      <c r="B1505">
        <v>6378.919922</v>
      </c>
      <c r="C1505">
        <v>6396.8598629999997</v>
      </c>
      <c r="D1505">
        <v>6327.3798829999996</v>
      </c>
      <c r="E1505">
        <v>6388.4399409999996</v>
      </c>
      <c r="F1505">
        <v>6388.4399409999996</v>
      </c>
      <c r="G1505">
        <v>4234870000</v>
      </c>
    </row>
    <row r="1506" spans="1:7" x14ac:dyDescent="0.3">
      <c r="A1506" s="1">
        <v>43407</v>
      </c>
      <c r="B1506">
        <v>6387.2402339999999</v>
      </c>
      <c r="C1506">
        <v>6400.0698240000002</v>
      </c>
      <c r="D1506">
        <v>6342.3701170000004</v>
      </c>
      <c r="E1506">
        <v>6361.2597660000001</v>
      </c>
      <c r="F1506">
        <v>6361.2597660000001</v>
      </c>
      <c r="G1506">
        <v>3658640000</v>
      </c>
    </row>
    <row r="1507" spans="1:7" x14ac:dyDescent="0.3">
      <c r="A1507" s="1">
        <v>43408</v>
      </c>
      <c r="B1507">
        <v>6365.4702150000003</v>
      </c>
      <c r="C1507">
        <v>6388.6298829999996</v>
      </c>
      <c r="D1507">
        <v>6294.5698240000002</v>
      </c>
      <c r="E1507">
        <v>6376.1298829999996</v>
      </c>
      <c r="F1507">
        <v>6376.1298829999996</v>
      </c>
      <c r="G1507">
        <v>4390020000</v>
      </c>
    </row>
    <row r="1508" spans="1:7" x14ac:dyDescent="0.3">
      <c r="A1508" s="1">
        <v>43409</v>
      </c>
      <c r="B1508">
        <v>6363.6201170000004</v>
      </c>
      <c r="C1508">
        <v>6480.5898440000001</v>
      </c>
      <c r="D1508">
        <v>6363.6201170000004</v>
      </c>
      <c r="E1508">
        <v>6419.6601559999999</v>
      </c>
      <c r="F1508">
        <v>6419.6601559999999</v>
      </c>
      <c r="G1508">
        <v>4174800000</v>
      </c>
    </row>
    <row r="1509" spans="1:7" x14ac:dyDescent="0.3">
      <c r="A1509" s="1">
        <v>43410</v>
      </c>
      <c r="B1509">
        <v>6433.3798829999996</v>
      </c>
      <c r="C1509">
        <v>6463.5498049999997</v>
      </c>
      <c r="D1509">
        <v>6408.1601559999999</v>
      </c>
      <c r="E1509">
        <v>6461.0097660000001</v>
      </c>
      <c r="F1509">
        <v>6461.0097660000001</v>
      </c>
      <c r="G1509">
        <v>4700040000</v>
      </c>
    </row>
    <row r="1510" spans="1:7" x14ac:dyDescent="0.3">
      <c r="A1510" s="1">
        <v>43411</v>
      </c>
      <c r="B1510">
        <v>6468.5</v>
      </c>
      <c r="C1510">
        <v>6552.1601559999999</v>
      </c>
      <c r="D1510">
        <v>6468.3100590000004</v>
      </c>
      <c r="E1510">
        <v>6530.1401370000003</v>
      </c>
      <c r="F1510">
        <v>6530.1401370000003</v>
      </c>
      <c r="G1510">
        <v>4941260000</v>
      </c>
    </row>
    <row r="1511" spans="1:7" x14ac:dyDescent="0.3">
      <c r="A1511" s="1">
        <v>43412</v>
      </c>
      <c r="B1511">
        <v>6522.2700199999999</v>
      </c>
      <c r="C1511">
        <v>6536.919922</v>
      </c>
      <c r="D1511">
        <v>6438.5297849999997</v>
      </c>
      <c r="E1511">
        <v>6453.7202150000003</v>
      </c>
      <c r="F1511">
        <v>6453.7202150000003</v>
      </c>
      <c r="G1511">
        <v>4665260000</v>
      </c>
    </row>
    <row r="1512" spans="1:7" x14ac:dyDescent="0.3">
      <c r="A1512" s="1">
        <v>43413</v>
      </c>
      <c r="B1512">
        <v>6442.6000979999999</v>
      </c>
      <c r="C1512">
        <v>6456.4599609999996</v>
      </c>
      <c r="D1512">
        <v>6373.3701170000004</v>
      </c>
      <c r="E1512">
        <v>6385.6201170000004</v>
      </c>
      <c r="F1512">
        <v>6385.6201170000004</v>
      </c>
      <c r="G1512">
        <v>4346820000</v>
      </c>
    </row>
    <row r="1513" spans="1:7" x14ac:dyDescent="0.3">
      <c r="A1513" s="1">
        <v>43414</v>
      </c>
      <c r="B1513">
        <v>6386.1298829999996</v>
      </c>
      <c r="C1513">
        <v>6437.2797849999997</v>
      </c>
      <c r="D1513">
        <v>6385.3100590000004</v>
      </c>
      <c r="E1513">
        <v>6409.2202150000003</v>
      </c>
      <c r="F1513">
        <v>6409.2202150000003</v>
      </c>
      <c r="G1513">
        <v>3705320000</v>
      </c>
    </row>
    <row r="1514" spans="1:7" x14ac:dyDescent="0.3">
      <c r="A1514" s="1">
        <v>43415</v>
      </c>
      <c r="B1514">
        <v>6413.6298829999996</v>
      </c>
      <c r="C1514">
        <v>6423.25</v>
      </c>
      <c r="D1514">
        <v>6350.169922</v>
      </c>
      <c r="E1514">
        <v>6411.2700199999999</v>
      </c>
      <c r="F1514">
        <v>6411.2700199999999</v>
      </c>
      <c r="G1514">
        <v>3939060000</v>
      </c>
    </row>
    <row r="1515" spans="1:7" x14ac:dyDescent="0.3">
      <c r="A1515" s="1">
        <v>43416</v>
      </c>
      <c r="B1515">
        <v>6411.7597660000001</v>
      </c>
      <c r="C1515">
        <v>6434.2099609999996</v>
      </c>
      <c r="D1515">
        <v>6360.4702150000003</v>
      </c>
      <c r="E1515">
        <v>6371.2700199999999</v>
      </c>
      <c r="F1515">
        <v>6371.2700199999999</v>
      </c>
      <c r="G1515">
        <v>4295770000</v>
      </c>
    </row>
    <row r="1516" spans="1:7" x14ac:dyDescent="0.3">
      <c r="A1516" s="1">
        <v>43417</v>
      </c>
      <c r="B1516">
        <v>6373.1899409999996</v>
      </c>
      <c r="C1516">
        <v>6395.2700199999999</v>
      </c>
      <c r="D1516">
        <v>6342.669922</v>
      </c>
      <c r="E1516">
        <v>6359.4902339999999</v>
      </c>
      <c r="F1516">
        <v>6359.4902339999999</v>
      </c>
      <c r="G1516">
        <v>4503800000</v>
      </c>
    </row>
    <row r="1517" spans="1:7" x14ac:dyDescent="0.3">
      <c r="A1517" s="1">
        <v>43418</v>
      </c>
      <c r="B1517">
        <v>6351.2402339999999</v>
      </c>
      <c r="C1517">
        <v>6371.5498049999997</v>
      </c>
      <c r="D1517">
        <v>5544.0898440000001</v>
      </c>
      <c r="E1517">
        <v>5738.3500979999999</v>
      </c>
      <c r="F1517">
        <v>5738.3500979999999</v>
      </c>
      <c r="G1517">
        <v>7398940000</v>
      </c>
    </row>
    <row r="1518" spans="1:7" x14ac:dyDescent="0.3">
      <c r="A1518" s="1">
        <v>43419</v>
      </c>
      <c r="B1518">
        <v>5736.1499020000001</v>
      </c>
      <c r="C1518">
        <v>5774.8198240000002</v>
      </c>
      <c r="D1518">
        <v>5358.3798829999996</v>
      </c>
      <c r="E1518">
        <v>5648.0297849999997</v>
      </c>
      <c r="F1518">
        <v>5648.0297849999997</v>
      </c>
      <c r="G1518">
        <v>7032140000</v>
      </c>
    </row>
    <row r="1519" spans="1:7" x14ac:dyDescent="0.3">
      <c r="A1519" s="1">
        <v>43420</v>
      </c>
      <c r="B1519">
        <v>5645.3198240000002</v>
      </c>
      <c r="C1519">
        <v>5657.0200199999999</v>
      </c>
      <c r="D1519">
        <v>5498.9399409999996</v>
      </c>
      <c r="E1519">
        <v>5575.5498049999997</v>
      </c>
      <c r="F1519">
        <v>5575.5498049999997</v>
      </c>
      <c r="G1519">
        <v>5279320000</v>
      </c>
    </row>
    <row r="1520" spans="1:7" x14ac:dyDescent="0.3">
      <c r="A1520" s="1">
        <v>43421</v>
      </c>
      <c r="B1520">
        <v>5578.580078</v>
      </c>
      <c r="C1520">
        <v>5578.580078</v>
      </c>
      <c r="D1520">
        <v>5519.5600590000004</v>
      </c>
      <c r="E1520">
        <v>5554.330078</v>
      </c>
      <c r="F1520">
        <v>5554.330078</v>
      </c>
      <c r="G1520">
        <v>4303150000</v>
      </c>
    </row>
    <row r="1521" spans="1:7" x14ac:dyDescent="0.3">
      <c r="A1521" s="1">
        <v>43422</v>
      </c>
      <c r="B1521">
        <v>5559.7402339999999</v>
      </c>
      <c r="C1521">
        <v>5653.6098629999997</v>
      </c>
      <c r="D1521">
        <v>5559.7402339999999</v>
      </c>
      <c r="E1521">
        <v>5623.5400390000004</v>
      </c>
      <c r="F1521">
        <v>5623.5400390000004</v>
      </c>
      <c r="G1521">
        <v>4159680000</v>
      </c>
    </row>
    <row r="1522" spans="1:7" x14ac:dyDescent="0.3">
      <c r="A1522" s="1">
        <v>43423</v>
      </c>
      <c r="B1522">
        <v>5620.7797849999997</v>
      </c>
      <c r="C1522">
        <v>5620.7797849999997</v>
      </c>
      <c r="D1522">
        <v>4842.9101559999999</v>
      </c>
      <c r="E1522">
        <v>4871.4902339999999</v>
      </c>
      <c r="F1522">
        <v>4871.4902339999999</v>
      </c>
      <c r="G1522">
        <v>7039560000</v>
      </c>
    </row>
    <row r="1523" spans="1:7" x14ac:dyDescent="0.3">
      <c r="A1523" s="1">
        <v>43424</v>
      </c>
      <c r="B1523">
        <v>4863.9301759999998</v>
      </c>
      <c r="C1523">
        <v>4951.6098629999997</v>
      </c>
      <c r="D1523">
        <v>4272.1098629999997</v>
      </c>
      <c r="E1523">
        <v>4451.8701170000004</v>
      </c>
      <c r="F1523">
        <v>4451.8701170000004</v>
      </c>
      <c r="G1523">
        <v>8428290000</v>
      </c>
    </row>
    <row r="1524" spans="1:7" x14ac:dyDescent="0.3">
      <c r="A1524" s="1">
        <v>43425</v>
      </c>
      <c r="B1524">
        <v>4465.5400390000004</v>
      </c>
      <c r="C1524">
        <v>4675.7299800000001</v>
      </c>
      <c r="D1524">
        <v>4343.9799800000001</v>
      </c>
      <c r="E1524">
        <v>4602.169922</v>
      </c>
      <c r="F1524">
        <v>4602.169922</v>
      </c>
      <c r="G1524">
        <v>6120120000</v>
      </c>
    </row>
    <row r="1525" spans="1:7" x14ac:dyDescent="0.3">
      <c r="A1525" s="1">
        <v>43426</v>
      </c>
      <c r="B1525">
        <v>4611.5698240000002</v>
      </c>
      <c r="C1525">
        <v>4629.6401370000003</v>
      </c>
      <c r="D1525">
        <v>4365.6401370000003</v>
      </c>
      <c r="E1525">
        <v>4365.9399409999996</v>
      </c>
      <c r="F1525">
        <v>4365.9399409999996</v>
      </c>
      <c r="G1525">
        <v>4569370000</v>
      </c>
    </row>
    <row r="1526" spans="1:7" x14ac:dyDescent="0.3">
      <c r="A1526" s="1">
        <v>43427</v>
      </c>
      <c r="B1526">
        <v>4360.7001950000003</v>
      </c>
      <c r="C1526">
        <v>4396.419922</v>
      </c>
      <c r="D1526">
        <v>4195.6801759999998</v>
      </c>
      <c r="E1526">
        <v>4347.1098629999997</v>
      </c>
      <c r="F1526">
        <v>4347.1098629999997</v>
      </c>
      <c r="G1526">
        <v>4871490000</v>
      </c>
    </row>
    <row r="1527" spans="1:7" x14ac:dyDescent="0.3">
      <c r="A1527" s="1">
        <v>43428</v>
      </c>
      <c r="B1527">
        <v>4347.6899409999996</v>
      </c>
      <c r="C1527">
        <v>4413.0898440000001</v>
      </c>
      <c r="D1527">
        <v>3795.1599120000001</v>
      </c>
      <c r="E1527">
        <v>3880.76001</v>
      </c>
      <c r="F1527">
        <v>3880.76001</v>
      </c>
      <c r="G1527">
        <v>4679500000</v>
      </c>
    </row>
    <row r="1528" spans="1:7" x14ac:dyDescent="0.3">
      <c r="A1528" s="1">
        <v>43429</v>
      </c>
      <c r="B1528">
        <v>3880.780029</v>
      </c>
      <c r="C1528">
        <v>4120.8701170000004</v>
      </c>
      <c r="D1528">
        <v>3585.0600589999999</v>
      </c>
      <c r="E1528">
        <v>4009.969971</v>
      </c>
      <c r="F1528">
        <v>4009.969971</v>
      </c>
      <c r="G1528">
        <v>6825640000</v>
      </c>
    </row>
    <row r="1529" spans="1:7" x14ac:dyDescent="0.3">
      <c r="A1529" s="1">
        <v>43430</v>
      </c>
      <c r="B1529">
        <v>4015.070068</v>
      </c>
      <c r="C1529">
        <v>4107.1401370000003</v>
      </c>
      <c r="D1529">
        <v>3643.919922</v>
      </c>
      <c r="E1529">
        <v>3779.1298830000001</v>
      </c>
      <c r="F1529">
        <v>3779.1298830000001</v>
      </c>
      <c r="G1529">
        <v>6476900000</v>
      </c>
    </row>
    <row r="1530" spans="1:7" x14ac:dyDescent="0.3">
      <c r="A1530" s="1">
        <v>43431</v>
      </c>
      <c r="B1530">
        <v>3765.9499510000001</v>
      </c>
      <c r="C1530">
        <v>3862.959961</v>
      </c>
      <c r="D1530">
        <v>3661.01001</v>
      </c>
      <c r="E1530">
        <v>3820.719971</v>
      </c>
      <c r="F1530">
        <v>3820.719971</v>
      </c>
      <c r="G1530">
        <v>5998720000</v>
      </c>
    </row>
    <row r="1531" spans="1:7" x14ac:dyDescent="0.3">
      <c r="A1531" s="1">
        <v>43432</v>
      </c>
      <c r="B1531">
        <v>3822.469971</v>
      </c>
      <c r="C1531">
        <v>4385.8999020000001</v>
      </c>
      <c r="D1531">
        <v>3822.469971</v>
      </c>
      <c r="E1531">
        <v>4257.419922</v>
      </c>
      <c r="F1531">
        <v>4257.419922</v>
      </c>
      <c r="G1531">
        <v>7280280000</v>
      </c>
    </row>
    <row r="1532" spans="1:7" x14ac:dyDescent="0.3">
      <c r="A1532" s="1">
        <v>43433</v>
      </c>
      <c r="B1532">
        <v>4269.0043949999999</v>
      </c>
      <c r="C1532">
        <v>4413.0205079999996</v>
      </c>
      <c r="D1532">
        <v>4145.7651370000003</v>
      </c>
      <c r="E1532">
        <v>4278.8466799999997</v>
      </c>
      <c r="F1532">
        <v>4278.8466799999997</v>
      </c>
      <c r="G1532">
        <v>6503347767</v>
      </c>
    </row>
    <row r="1533" spans="1:7" x14ac:dyDescent="0.3">
      <c r="A1533" s="1">
        <v>43434</v>
      </c>
      <c r="B1533">
        <v>4289.0888670000004</v>
      </c>
      <c r="C1533">
        <v>4322.9765630000002</v>
      </c>
      <c r="D1533">
        <v>3942.8220209999999</v>
      </c>
      <c r="E1533">
        <v>4017.2685550000001</v>
      </c>
      <c r="F1533">
        <v>4017.2685550000001</v>
      </c>
      <c r="G1533">
        <v>6048016717</v>
      </c>
    </row>
    <row r="1534" spans="1:7" x14ac:dyDescent="0.3">
      <c r="A1534" s="1">
        <v>43435</v>
      </c>
      <c r="B1534">
        <v>4024.4643550000001</v>
      </c>
      <c r="C1534">
        <v>4309.3774409999996</v>
      </c>
      <c r="D1534">
        <v>3969.710693</v>
      </c>
      <c r="E1534">
        <v>4214.671875</v>
      </c>
      <c r="F1534">
        <v>4214.671875</v>
      </c>
      <c r="G1534">
        <v>5375314093</v>
      </c>
    </row>
    <row r="1535" spans="1:7" x14ac:dyDescent="0.3">
      <c r="A1535" s="1">
        <v>43436</v>
      </c>
      <c r="B1535">
        <v>4200.7333980000003</v>
      </c>
      <c r="C1535">
        <v>4301.5195309999999</v>
      </c>
      <c r="D1535">
        <v>4110.9785160000001</v>
      </c>
      <c r="E1535">
        <v>4139.8779299999997</v>
      </c>
      <c r="F1535">
        <v>4139.8779299999997</v>
      </c>
      <c r="G1535">
        <v>5262697895</v>
      </c>
    </row>
    <row r="1536" spans="1:7" x14ac:dyDescent="0.3">
      <c r="A1536" s="1">
        <v>43437</v>
      </c>
      <c r="B1536">
        <v>4147.3237300000001</v>
      </c>
      <c r="C1536">
        <v>4155.9794920000004</v>
      </c>
      <c r="D1536">
        <v>3840.446289</v>
      </c>
      <c r="E1536">
        <v>3894.1308589999999</v>
      </c>
      <c r="F1536">
        <v>3894.1308589999999</v>
      </c>
      <c r="G1536">
        <v>5089570994</v>
      </c>
    </row>
    <row r="1537" spans="1:7" x14ac:dyDescent="0.3">
      <c r="A1537" s="1">
        <v>43438</v>
      </c>
      <c r="B1537">
        <v>3886.294922</v>
      </c>
      <c r="C1537">
        <v>4075.6276859999998</v>
      </c>
      <c r="D1537">
        <v>3832.75</v>
      </c>
      <c r="E1537">
        <v>3956.8937989999999</v>
      </c>
      <c r="F1537">
        <v>3956.8937989999999</v>
      </c>
      <c r="G1537">
        <v>5028069239</v>
      </c>
    </row>
    <row r="1538" spans="1:7" x14ac:dyDescent="0.3">
      <c r="A1538" s="1">
        <v>43439</v>
      </c>
      <c r="B1538">
        <v>3958.8947750000002</v>
      </c>
      <c r="C1538">
        <v>3969.5358890000002</v>
      </c>
      <c r="D1538">
        <v>3753.9948730000001</v>
      </c>
      <c r="E1538">
        <v>3753.9948730000001</v>
      </c>
      <c r="F1538">
        <v>3753.9948730000001</v>
      </c>
      <c r="G1538">
        <v>5302481574</v>
      </c>
    </row>
    <row r="1539" spans="1:7" x14ac:dyDescent="0.3">
      <c r="A1539" s="1">
        <v>43440</v>
      </c>
      <c r="B1539">
        <v>3754.0744629999999</v>
      </c>
      <c r="C1539">
        <v>3874.9660640000002</v>
      </c>
      <c r="D1539">
        <v>3521.101807</v>
      </c>
      <c r="E1539">
        <v>3521.101807</v>
      </c>
      <c r="F1539">
        <v>3521.101807</v>
      </c>
      <c r="G1539">
        <v>5878333109</v>
      </c>
    </row>
    <row r="1540" spans="1:7" x14ac:dyDescent="0.3">
      <c r="A1540" s="1">
        <v>43441</v>
      </c>
      <c r="B1540">
        <v>3512.5903320000002</v>
      </c>
      <c r="C1540">
        <v>3512.5903320000002</v>
      </c>
      <c r="D1540">
        <v>3280.22876</v>
      </c>
      <c r="E1540">
        <v>3419.9372560000002</v>
      </c>
      <c r="F1540">
        <v>3419.9372560000002</v>
      </c>
      <c r="G1540">
        <v>6835615448</v>
      </c>
    </row>
    <row r="1541" spans="1:7" x14ac:dyDescent="0.3">
      <c r="A1541" s="1">
        <v>43442</v>
      </c>
      <c r="B1541">
        <v>3421.9104000000002</v>
      </c>
      <c r="C1541">
        <v>3506.0434570000002</v>
      </c>
      <c r="D1541">
        <v>3350.650635</v>
      </c>
      <c r="E1541">
        <v>3476.1147460000002</v>
      </c>
      <c r="F1541">
        <v>3476.1147460000002</v>
      </c>
      <c r="G1541">
        <v>5305024497</v>
      </c>
    </row>
    <row r="1542" spans="1:7" x14ac:dyDescent="0.3">
      <c r="A1542" s="1">
        <v>43443</v>
      </c>
      <c r="B1542">
        <v>3473.227539</v>
      </c>
      <c r="C1542">
        <v>3685.305664</v>
      </c>
      <c r="D1542">
        <v>3469.0942380000001</v>
      </c>
      <c r="E1542">
        <v>3614.234375</v>
      </c>
      <c r="F1542">
        <v>3614.234375</v>
      </c>
      <c r="G1542">
        <v>4947372847</v>
      </c>
    </row>
    <row r="1543" spans="1:7" x14ac:dyDescent="0.3">
      <c r="A1543" s="1">
        <v>43444</v>
      </c>
      <c r="B1543">
        <v>3612.0463869999999</v>
      </c>
      <c r="C1543">
        <v>3647.3325199999999</v>
      </c>
      <c r="D1543">
        <v>3470.1445309999999</v>
      </c>
      <c r="E1543">
        <v>3502.6560060000002</v>
      </c>
      <c r="F1543">
        <v>3502.6560060000002</v>
      </c>
      <c r="G1543">
        <v>5020968740</v>
      </c>
    </row>
    <row r="1544" spans="1:7" x14ac:dyDescent="0.3">
      <c r="A1544" s="1">
        <v>43445</v>
      </c>
      <c r="B1544">
        <v>3497.5546880000002</v>
      </c>
      <c r="C1544">
        <v>3513.1850589999999</v>
      </c>
      <c r="D1544">
        <v>3392.25</v>
      </c>
      <c r="E1544">
        <v>3424.588135</v>
      </c>
      <c r="F1544">
        <v>3424.588135</v>
      </c>
      <c r="G1544">
        <v>4696765188</v>
      </c>
    </row>
    <row r="1545" spans="1:7" x14ac:dyDescent="0.3">
      <c r="A1545" s="1">
        <v>43446</v>
      </c>
      <c r="B1545">
        <v>3421.4582519999999</v>
      </c>
      <c r="C1545">
        <v>3534.2285160000001</v>
      </c>
      <c r="D1545">
        <v>3413.4814449999999</v>
      </c>
      <c r="E1545">
        <v>3486.9501949999999</v>
      </c>
      <c r="F1545">
        <v>3486.9501949999999</v>
      </c>
      <c r="G1545">
        <v>4139364829</v>
      </c>
    </row>
    <row r="1546" spans="1:7" x14ac:dyDescent="0.3">
      <c r="A1546" s="1">
        <v>43447</v>
      </c>
      <c r="B1546">
        <v>3487.8793949999999</v>
      </c>
      <c r="C1546">
        <v>3489.7395019999999</v>
      </c>
      <c r="D1546">
        <v>3298.1320799999999</v>
      </c>
      <c r="E1546">
        <v>3313.6772460000002</v>
      </c>
      <c r="F1546">
        <v>3313.6772460000002</v>
      </c>
      <c r="G1546">
        <v>4343372456</v>
      </c>
    </row>
    <row r="1547" spans="1:7" x14ac:dyDescent="0.3">
      <c r="A1547" s="1">
        <v>43448</v>
      </c>
      <c r="B1547">
        <v>3311.751953</v>
      </c>
      <c r="C1547">
        <v>3329.5559079999998</v>
      </c>
      <c r="D1547">
        <v>3206.5422359999998</v>
      </c>
      <c r="E1547">
        <v>3242.4848630000001</v>
      </c>
      <c r="F1547">
        <v>3242.4848630000001</v>
      </c>
      <c r="G1547">
        <v>4372763663</v>
      </c>
    </row>
    <row r="1548" spans="1:7" x14ac:dyDescent="0.3">
      <c r="A1548" s="1">
        <v>43449</v>
      </c>
      <c r="B1548">
        <v>3243.9975589999999</v>
      </c>
      <c r="C1548">
        <v>3275.3779300000001</v>
      </c>
      <c r="D1548">
        <v>3191.3034670000002</v>
      </c>
      <c r="E1548">
        <v>3236.7617190000001</v>
      </c>
      <c r="F1548">
        <v>3236.7617190000001</v>
      </c>
      <c r="G1548">
        <v>3551763561</v>
      </c>
    </row>
    <row r="1549" spans="1:7" x14ac:dyDescent="0.3">
      <c r="A1549" s="1">
        <v>43450</v>
      </c>
      <c r="B1549">
        <v>3236.2746579999998</v>
      </c>
      <c r="C1549">
        <v>3305.7531739999999</v>
      </c>
      <c r="D1549">
        <v>3233.8198240000002</v>
      </c>
      <c r="E1549">
        <v>3252.8391109999998</v>
      </c>
      <c r="F1549">
        <v>3252.8391109999998</v>
      </c>
      <c r="G1549">
        <v>3744248994</v>
      </c>
    </row>
    <row r="1550" spans="1:7" x14ac:dyDescent="0.3">
      <c r="A1550" s="1">
        <v>43451</v>
      </c>
      <c r="B1550">
        <v>3253.123047</v>
      </c>
      <c r="C1550">
        <v>3597.9179690000001</v>
      </c>
      <c r="D1550">
        <v>3253.123047</v>
      </c>
      <c r="E1550">
        <v>3545.8647460000002</v>
      </c>
      <c r="F1550">
        <v>3545.8647460000002</v>
      </c>
      <c r="G1550">
        <v>5409247918</v>
      </c>
    </row>
    <row r="1551" spans="1:7" x14ac:dyDescent="0.3">
      <c r="A1551" s="1">
        <v>43452</v>
      </c>
      <c r="B1551">
        <v>3544.7614749999998</v>
      </c>
      <c r="C1551">
        <v>3701.349365</v>
      </c>
      <c r="D1551">
        <v>3487.1691890000002</v>
      </c>
      <c r="E1551">
        <v>3696.0590820000002</v>
      </c>
      <c r="F1551">
        <v>3696.0590820000002</v>
      </c>
      <c r="G1551">
        <v>5911325473</v>
      </c>
    </row>
    <row r="1552" spans="1:7" x14ac:dyDescent="0.3">
      <c r="A1552" s="1">
        <v>43453</v>
      </c>
      <c r="B1552">
        <v>3706.8249510000001</v>
      </c>
      <c r="C1552">
        <v>3949.3229980000001</v>
      </c>
      <c r="D1552">
        <v>3687.2299800000001</v>
      </c>
      <c r="E1552">
        <v>3745.9506839999999</v>
      </c>
      <c r="F1552">
        <v>3745.9506839999999</v>
      </c>
      <c r="G1552">
        <v>6810689119</v>
      </c>
    </row>
    <row r="1553" spans="1:7" x14ac:dyDescent="0.3">
      <c r="A1553" s="1">
        <v>43454</v>
      </c>
      <c r="B1553">
        <v>3742.195068</v>
      </c>
      <c r="C1553">
        <v>4191.2285160000001</v>
      </c>
      <c r="D1553">
        <v>3728.9746089999999</v>
      </c>
      <c r="E1553">
        <v>4134.4414059999999</v>
      </c>
      <c r="F1553">
        <v>4134.4414059999999</v>
      </c>
      <c r="G1553">
        <v>8927129279</v>
      </c>
    </row>
    <row r="1554" spans="1:7" x14ac:dyDescent="0.3">
      <c r="A1554" s="1">
        <v>43455</v>
      </c>
      <c r="B1554">
        <v>4133.7036129999997</v>
      </c>
      <c r="C1554">
        <v>4198.4296880000002</v>
      </c>
      <c r="D1554">
        <v>3850.946289</v>
      </c>
      <c r="E1554">
        <v>3896.5437010000001</v>
      </c>
      <c r="F1554">
        <v>3896.5437010000001</v>
      </c>
      <c r="G1554">
        <v>7206015706</v>
      </c>
    </row>
    <row r="1555" spans="1:7" x14ac:dyDescent="0.3">
      <c r="A1555" s="1">
        <v>43456</v>
      </c>
      <c r="B1555">
        <v>3898.08374</v>
      </c>
      <c r="C1555">
        <v>4014.1826169999999</v>
      </c>
      <c r="D1555">
        <v>3855.7390140000002</v>
      </c>
      <c r="E1555">
        <v>4014.1826169999999</v>
      </c>
      <c r="F1555">
        <v>4014.1826169999999</v>
      </c>
      <c r="G1555">
        <v>5605823233</v>
      </c>
    </row>
    <row r="1556" spans="1:7" x14ac:dyDescent="0.3">
      <c r="A1556" s="1">
        <v>43457</v>
      </c>
      <c r="B1556">
        <v>4020.9946289999998</v>
      </c>
      <c r="C1556">
        <v>4085.7236330000001</v>
      </c>
      <c r="D1556">
        <v>3976.4057619999999</v>
      </c>
      <c r="E1556">
        <v>3998.9802249999998</v>
      </c>
      <c r="F1556">
        <v>3998.9802249999998</v>
      </c>
      <c r="G1556">
        <v>6151275490</v>
      </c>
    </row>
    <row r="1557" spans="1:7" x14ac:dyDescent="0.3">
      <c r="A1557" s="1">
        <v>43458</v>
      </c>
      <c r="B1557">
        <v>4000.3317870000001</v>
      </c>
      <c r="C1557">
        <v>4271.7924800000001</v>
      </c>
      <c r="D1557">
        <v>4000.3317870000001</v>
      </c>
      <c r="E1557">
        <v>4078.5991210000002</v>
      </c>
      <c r="F1557">
        <v>4078.5991210000002</v>
      </c>
      <c r="G1557">
        <v>7240968501</v>
      </c>
    </row>
    <row r="1558" spans="1:7" x14ac:dyDescent="0.3">
      <c r="A1558" s="1">
        <v>43459</v>
      </c>
      <c r="B1558">
        <v>4081.030518</v>
      </c>
      <c r="C1558">
        <v>4089.5615229999999</v>
      </c>
      <c r="D1558">
        <v>3760.0205080000001</v>
      </c>
      <c r="E1558">
        <v>3815.4907229999999</v>
      </c>
      <c r="F1558">
        <v>3815.4907229999999</v>
      </c>
      <c r="G1558">
        <v>6158207293</v>
      </c>
    </row>
    <row r="1559" spans="1:7" x14ac:dyDescent="0.3">
      <c r="A1559" s="1">
        <v>43460</v>
      </c>
      <c r="B1559">
        <v>3819.6667480000001</v>
      </c>
      <c r="C1559">
        <v>3893.3596189999998</v>
      </c>
      <c r="D1559">
        <v>3769.8637699999999</v>
      </c>
      <c r="E1559">
        <v>3857.297607</v>
      </c>
      <c r="F1559">
        <v>3857.297607</v>
      </c>
      <c r="G1559">
        <v>5326547918</v>
      </c>
    </row>
    <row r="1560" spans="1:7" x14ac:dyDescent="0.3">
      <c r="A1560" s="1">
        <v>43461</v>
      </c>
      <c r="B1560">
        <v>3854.6884770000001</v>
      </c>
      <c r="C1560">
        <v>3874.4169919999999</v>
      </c>
      <c r="D1560">
        <v>3645.4484859999998</v>
      </c>
      <c r="E1560">
        <v>3654.8334960000002</v>
      </c>
      <c r="F1560">
        <v>3654.8334960000002</v>
      </c>
      <c r="G1560">
        <v>5130222366</v>
      </c>
    </row>
    <row r="1561" spans="1:7" x14ac:dyDescent="0.3">
      <c r="A1561" s="1">
        <v>43462</v>
      </c>
      <c r="B1561">
        <v>3653.131836</v>
      </c>
      <c r="C1561">
        <v>3956.1359859999998</v>
      </c>
      <c r="D1561">
        <v>3642.6320799999999</v>
      </c>
      <c r="E1561">
        <v>3923.9187010000001</v>
      </c>
      <c r="F1561">
        <v>3923.9187010000001</v>
      </c>
      <c r="G1561">
        <v>5631554348</v>
      </c>
    </row>
    <row r="1562" spans="1:7" x14ac:dyDescent="0.3">
      <c r="A1562" s="1">
        <v>43463</v>
      </c>
      <c r="B1562">
        <v>3932.4916990000002</v>
      </c>
      <c r="C1562">
        <v>3963.758789</v>
      </c>
      <c r="D1562">
        <v>3820.4086910000001</v>
      </c>
      <c r="E1562">
        <v>3820.4086910000001</v>
      </c>
      <c r="F1562">
        <v>3820.4086910000001</v>
      </c>
      <c r="G1562">
        <v>4991655917</v>
      </c>
    </row>
    <row r="1563" spans="1:7" x14ac:dyDescent="0.3">
      <c r="A1563" s="1">
        <v>43464</v>
      </c>
      <c r="B1563">
        <v>3822.3847660000001</v>
      </c>
      <c r="C1563">
        <v>3901.9089359999998</v>
      </c>
      <c r="D1563">
        <v>3797.2192380000001</v>
      </c>
      <c r="E1563">
        <v>3865.9526369999999</v>
      </c>
      <c r="F1563">
        <v>3865.9526369999999</v>
      </c>
      <c r="G1563">
        <v>4770578575</v>
      </c>
    </row>
    <row r="1564" spans="1:7" x14ac:dyDescent="0.3">
      <c r="A1564" s="1">
        <v>43465</v>
      </c>
      <c r="B1564">
        <v>3866.8391109999998</v>
      </c>
      <c r="C1564">
        <v>3868.7429200000001</v>
      </c>
      <c r="D1564">
        <v>3725.867432</v>
      </c>
      <c r="E1564">
        <v>3742.7004390000002</v>
      </c>
      <c r="F1564">
        <v>3742.7004390000002</v>
      </c>
      <c r="G1564">
        <v>4661840806</v>
      </c>
    </row>
    <row r="1565" spans="1:7" x14ac:dyDescent="0.3">
      <c r="A1565" s="1">
        <v>43466</v>
      </c>
      <c r="B1565">
        <v>3746.7133789999998</v>
      </c>
      <c r="C1565">
        <v>3850.913818</v>
      </c>
      <c r="D1565">
        <v>3707.2312010000001</v>
      </c>
      <c r="E1565">
        <v>3843.5200199999999</v>
      </c>
      <c r="F1565">
        <v>3843.5200199999999</v>
      </c>
      <c r="G1565">
        <v>4324200990</v>
      </c>
    </row>
    <row r="1566" spans="1:7" x14ac:dyDescent="0.3">
      <c r="A1566" s="1">
        <v>43467</v>
      </c>
      <c r="B1566">
        <v>3849.2163089999999</v>
      </c>
      <c r="C1566">
        <v>3947.9812010000001</v>
      </c>
      <c r="D1566">
        <v>3817.4094239999999</v>
      </c>
      <c r="E1566">
        <v>3943.4094239999999</v>
      </c>
      <c r="F1566">
        <v>3943.4094239999999</v>
      </c>
      <c r="G1566">
        <v>5244856836</v>
      </c>
    </row>
    <row r="1567" spans="1:7" x14ac:dyDescent="0.3">
      <c r="A1567" s="1">
        <v>43468</v>
      </c>
      <c r="B1567">
        <v>3931.0485840000001</v>
      </c>
      <c r="C1567">
        <v>3935.6850589999999</v>
      </c>
      <c r="D1567">
        <v>3826.2229000000002</v>
      </c>
      <c r="E1567">
        <v>3836.741211</v>
      </c>
      <c r="F1567">
        <v>3836.741211</v>
      </c>
      <c r="G1567">
        <v>4530215219</v>
      </c>
    </row>
    <row r="1568" spans="1:7" x14ac:dyDescent="0.3">
      <c r="A1568" s="1">
        <v>43469</v>
      </c>
      <c r="B1568">
        <v>3832.040039</v>
      </c>
      <c r="C1568">
        <v>3865.9345699999999</v>
      </c>
      <c r="D1568">
        <v>3783.85376</v>
      </c>
      <c r="E1568">
        <v>3857.717529</v>
      </c>
      <c r="F1568">
        <v>3857.717529</v>
      </c>
      <c r="G1568">
        <v>4847965467</v>
      </c>
    </row>
    <row r="1569" spans="1:7" x14ac:dyDescent="0.3">
      <c r="A1569" s="1">
        <v>43470</v>
      </c>
      <c r="B1569">
        <v>3851.9738769999999</v>
      </c>
      <c r="C1569">
        <v>3904.9030760000001</v>
      </c>
      <c r="D1569">
        <v>3836.9001459999999</v>
      </c>
      <c r="E1569">
        <v>3845.1945799999999</v>
      </c>
      <c r="F1569">
        <v>3845.1945799999999</v>
      </c>
      <c r="G1569">
        <v>5137609824</v>
      </c>
    </row>
    <row r="1570" spans="1:7" x14ac:dyDescent="0.3">
      <c r="A1570" s="1">
        <v>43471</v>
      </c>
      <c r="B1570">
        <v>3836.5190429999998</v>
      </c>
      <c r="C1570">
        <v>4093.2973630000001</v>
      </c>
      <c r="D1570">
        <v>3826.5131839999999</v>
      </c>
      <c r="E1570">
        <v>4076.632568</v>
      </c>
      <c r="F1570">
        <v>4076.632568</v>
      </c>
      <c r="G1570">
        <v>5597027440</v>
      </c>
    </row>
    <row r="1571" spans="1:7" x14ac:dyDescent="0.3">
      <c r="A1571" s="1">
        <v>43472</v>
      </c>
      <c r="B1571">
        <v>4078.584961</v>
      </c>
      <c r="C1571">
        <v>4092.6135250000002</v>
      </c>
      <c r="D1571">
        <v>4020.8940429999998</v>
      </c>
      <c r="E1571">
        <v>4025.2482909999999</v>
      </c>
      <c r="F1571">
        <v>4025.2482909999999</v>
      </c>
      <c r="G1571">
        <v>5228625637</v>
      </c>
    </row>
    <row r="1572" spans="1:7" x14ac:dyDescent="0.3">
      <c r="A1572" s="1">
        <v>43473</v>
      </c>
      <c r="B1572">
        <v>4028.4721679999998</v>
      </c>
      <c r="C1572">
        <v>4109.0209960000002</v>
      </c>
      <c r="D1572">
        <v>3996.9553219999998</v>
      </c>
      <c r="E1572">
        <v>4030.8479000000002</v>
      </c>
      <c r="F1572">
        <v>4030.8479000000002</v>
      </c>
      <c r="G1572">
        <v>5306593305</v>
      </c>
    </row>
    <row r="1573" spans="1:7" x14ac:dyDescent="0.3">
      <c r="A1573" s="1">
        <v>43474</v>
      </c>
      <c r="B1573">
        <v>4031.5520019999999</v>
      </c>
      <c r="C1573">
        <v>4068.4035640000002</v>
      </c>
      <c r="D1573">
        <v>4022.6628420000002</v>
      </c>
      <c r="E1573">
        <v>4035.2963869999999</v>
      </c>
      <c r="F1573">
        <v>4035.2963869999999</v>
      </c>
      <c r="G1573">
        <v>5115905225</v>
      </c>
    </row>
    <row r="1574" spans="1:7" x14ac:dyDescent="0.3">
      <c r="A1574" s="1">
        <v>43475</v>
      </c>
      <c r="B1574">
        <v>4034.4113769999999</v>
      </c>
      <c r="C1574">
        <v>4064.0666500000002</v>
      </c>
      <c r="D1574">
        <v>3659.1745609999998</v>
      </c>
      <c r="E1574">
        <v>3678.9245609999998</v>
      </c>
      <c r="F1574">
        <v>3678.9245609999998</v>
      </c>
      <c r="G1574">
        <v>6874143796</v>
      </c>
    </row>
    <row r="1575" spans="1:7" x14ac:dyDescent="0.3">
      <c r="A1575" s="1">
        <v>43476</v>
      </c>
      <c r="B1575">
        <v>3674.0153810000002</v>
      </c>
      <c r="C1575">
        <v>3713.881836</v>
      </c>
      <c r="D1575">
        <v>3653.0698240000002</v>
      </c>
      <c r="E1575">
        <v>3687.3654790000001</v>
      </c>
      <c r="F1575">
        <v>3687.3654790000001</v>
      </c>
      <c r="G1575">
        <v>5538712865</v>
      </c>
    </row>
    <row r="1576" spans="1:7" x14ac:dyDescent="0.3">
      <c r="A1576" s="1">
        <v>43477</v>
      </c>
      <c r="B1576">
        <v>3686.9731449999999</v>
      </c>
      <c r="C1576">
        <v>3698.9782709999999</v>
      </c>
      <c r="D1576">
        <v>3653.8107909999999</v>
      </c>
      <c r="E1576">
        <v>3661.3010250000002</v>
      </c>
      <c r="F1576">
        <v>3661.3010250000002</v>
      </c>
      <c r="G1576">
        <v>4778170883</v>
      </c>
    </row>
    <row r="1577" spans="1:7" x14ac:dyDescent="0.3">
      <c r="A1577" s="1">
        <v>43478</v>
      </c>
      <c r="B1577">
        <v>3658.868164</v>
      </c>
      <c r="C1577">
        <v>3674.76001</v>
      </c>
      <c r="D1577">
        <v>3544.9272460000002</v>
      </c>
      <c r="E1577">
        <v>3552.953125</v>
      </c>
      <c r="F1577">
        <v>3552.953125</v>
      </c>
      <c r="G1577">
        <v>4681302466</v>
      </c>
    </row>
    <row r="1578" spans="1:7" x14ac:dyDescent="0.3">
      <c r="A1578" s="1">
        <v>43479</v>
      </c>
      <c r="B1578">
        <v>3557.3110350000002</v>
      </c>
      <c r="C1578">
        <v>3727.836182</v>
      </c>
      <c r="D1578">
        <v>3552.2851559999999</v>
      </c>
      <c r="E1578">
        <v>3706.0522460000002</v>
      </c>
      <c r="F1578">
        <v>3706.0522460000002</v>
      </c>
      <c r="G1578">
        <v>5651384490</v>
      </c>
    </row>
    <row r="1579" spans="1:7" x14ac:dyDescent="0.3">
      <c r="A1579" s="1">
        <v>43480</v>
      </c>
      <c r="B1579">
        <v>3704.2163089999999</v>
      </c>
      <c r="C1579">
        <v>3720.1533199999999</v>
      </c>
      <c r="D1579">
        <v>3619.9492190000001</v>
      </c>
      <c r="E1579">
        <v>3630.6752929999998</v>
      </c>
      <c r="F1579">
        <v>3630.6752929999998</v>
      </c>
      <c r="G1579">
        <v>5537192302</v>
      </c>
    </row>
    <row r="1580" spans="1:7" x14ac:dyDescent="0.3">
      <c r="A1580" s="1">
        <v>43481</v>
      </c>
      <c r="B1580">
        <v>3631.5097660000001</v>
      </c>
      <c r="C1580">
        <v>3685.7770999999998</v>
      </c>
      <c r="D1580">
        <v>3624.6733399999998</v>
      </c>
      <c r="E1580">
        <v>3655.006836</v>
      </c>
      <c r="F1580">
        <v>3655.006836</v>
      </c>
      <c r="G1580">
        <v>5394457145</v>
      </c>
    </row>
    <row r="1581" spans="1:7" x14ac:dyDescent="0.3">
      <c r="A1581" s="1">
        <v>43482</v>
      </c>
      <c r="B1581">
        <v>3651.8710940000001</v>
      </c>
      <c r="C1581">
        <v>3680.1359859999998</v>
      </c>
      <c r="D1581">
        <v>3621.9609380000002</v>
      </c>
      <c r="E1581">
        <v>3678.5639649999998</v>
      </c>
      <c r="F1581">
        <v>3678.5639649999998</v>
      </c>
      <c r="G1581">
        <v>5464420383</v>
      </c>
    </row>
    <row r="1582" spans="1:7" x14ac:dyDescent="0.3">
      <c r="A1582" s="1">
        <v>43483</v>
      </c>
      <c r="B1582">
        <v>3677.9904790000001</v>
      </c>
      <c r="C1582">
        <v>3682.5200199999999</v>
      </c>
      <c r="D1582">
        <v>3637.0808109999998</v>
      </c>
      <c r="E1582">
        <v>3657.8393550000001</v>
      </c>
      <c r="F1582">
        <v>3657.8393550000001</v>
      </c>
      <c r="G1582">
        <v>5002961727</v>
      </c>
    </row>
    <row r="1583" spans="1:7" x14ac:dyDescent="0.3">
      <c r="A1583" s="1">
        <v>43484</v>
      </c>
      <c r="B1583">
        <v>3652.3779300000001</v>
      </c>
      <c r="C1583">
        <v>3758.5334469999998</v>
      </c>
      <c r="D1583">
        <v>3652.3779300000001</v>
      </c>
      <c r="E1583">
        <v>3728.5683589999999</v>
      </c>
      <c r="F1583">
        <v>3728.5683589999999</v>
      </c>
      <c r="G1583">
        <v>5955691380</v>
      </c>
    </row>
    <row r="1584" spans="1:7" x14ac:dyDescent="0.3">
      <c r="A1584" s="1">
        <v>43485</v>
      </c>
      <c r="B1584">
        <v>3725.4460450000001</v>
      </c>
      <c r="C1584">
        <v>3743.3879390000002</v>
      </c>
      <c r="D1584">
        <v>3583.0195309999999</v>
      </c>
      <c r="E1584">
        <v>3601.013672</v>
      </c>
      <c r="F1584">
        <v>3601.013672</v>
      </c>
      <c r="G1584">
        <v>5582489560</v>
      </c>
    </row>
    <row r="1585" spans="1:7" x14ac:dyDescent="0.3">
      <c r="A1585" s="1">
        <v>43486</v>
      </c>
      <c r="B1585">
        <v>3600.3728030000002</v>
      </c>
      <c r="C1585">
        <v>3608.8408199999999</v>
      </c>
      <c r="D1585">
        <v>3558.5371089999999</v>
      </c>
      <c r="E1585">
        <v>3576.032471</v>
      </c>
      <c r="F1585">
        <v>3576.032471</v>
      </c>
      <c r="G1585">
        <v>5004347059</v>
      </c>
    </row>
    <row r="1586" spans="1:7" x14ac:dyDescent="0.3">
      <c r="A1586" s="1">
        <v>43487</v>
      </c>
      <c r="B1586">
        <v>3575.0812989999999</v>
      </c>
      <c r="C1586">
        <v>3620.7465820000002</v>
      </c>
      <c r="D1586">
        <v>3539.7214359999998</v>
      </c>
      <c r="E1586">
        <v>3604.5771479999999</v>
      </c>
      <c r="F1586">
        <v>3604.5771479999999</v>
      </c>
      <c r="G1586">
        <v>5313623556</v>
      </c>
    </row>
    <row r="1587" spans="1:7" x14ac:dyDescent="0.3">
      <c r="A1587" s="1">
        <v>43488</v>
      </c>
      <c r="B1587">
        <v>3605.5571289999998</v>
      </c>
      <c r="C1587">
        <v>3623.0678710000002</v>
      </c>
      <c r="D1587">
        <v>3565.3139649999998</v>
      </c>
      <c r="E1587">
        <v>3585.123047</v>
      </c>
      <c r="F1587">
        <v>3585.123047</v>
      </c>
      <c r="G1587">
        <v>5433755649</v>
      </c>
    </row>
    <row r="1588" spans="1:7" x14ac:dyDescent="0.3">
      <c r="A1588" s="1">
        <v>43489</v>
      </c>
      <c r="B1588">
        <v>3584.5002439999998</v>
      </c>
      <c r="C1588">
        <v>3616.0874020000001</v>
      </c>
      <c r="D1588">
        <v>3569.0927729999999</v>
      </c>
      <c r="E1588">
        <v>3600.8654790000001</v>
      </c>
      <c r="F1588">
        <v>3600.8654790000001</v>
      </c>
      <c r="G1588">
        <v>5262869046</v>
      </c>
    </row>
    <row r="1589" spans="1:7" x14ac:dyDescent="0.3">
      <c r="A1589" s="1">
        <v>43490</v>
      </c>
      <c r="B1589">
        <v>3607.3903810000002</v>
      </c>
      <c r="C1589">
        <v>3612.9277339999999</v>
      </c>
      <c r="D1589">
        <v>3575.5974120000001</v>
      </c>
      <c r="E1589">
        <v>3599.7658689999998</v>
      </c>
      <c r="F1589">
        <v>3599.7658689999998</v>
      </c>
      <c r="G1589">
        <v>5265847539</v>
      </c>
    </row>
    <row r="1590" spans="1:7" x14ac:dyDescent="0.3">
      <c r="A1590" s="1">
        <v>43491</v>
      </c>
      <c r="B1590">
        <v>3599.7153320000002</v>
      </c>
      <c r="C1590">
        <v>3654.9331050000001</v>
      </c>
      <c r="D1590">
        <v>3593.3459469999998</v>
      </c>
      <c r="E1590">
        <v>3602.4604490000002</v>
      </c>
      <c r="F1590">
        <v>3602.4604490000002</v>
      </c>
      <c r="G1590">
        <v>5098183235</v>
      </c>
    </row>
    <row r="1591" spans="1:7" x14ac:dyDescent="0.3">
      <c r="A1591" s="1">
        <v>43492</v>
      </c>
      <c r="B1591">
        <v>3604.6872560000002</v>
      </c>
      <c r="C1591">
        <v>3612.6713869999999</v>
      </c>
      <c r="D1591">
        <v>3567.2458499999998</v>
      </c>
      <c r="E1591">
        <v>3583.9658199999999</v>
      </c>
      <c r="F1591">
        <v>3583.9658199999999</v>
      </c>
      <c r="G1591">
        <v>5570752966</v>
      </c>
    </row>
    <row r="1592" spans="1:7" x14ac:dyDescent="0.3">
      <c r="A1592" s="1">
        <v>43493</v>
      </c>
      <c r="B1592">
        <v>3584.283203</v>
      </c>
      <c r="C1592">
        <v>3586.7509770000001</v>
      </c>
      <c r="D1592">
        <v>3439.2329100000002</v>
      </c>
      <c r="E1592">
        <v>3470.4504390000002</v>
      </c>
      <c r="F1592">
        <v>3470.4504390000002</v>
      </c>
      <c r="G1592">
        <v>6908930483</v>
      </c>
    </row>
    <row r="1593" spans="1:7" x14ac:dyDescent="0.3">
      <c r="A1593" s="1">
        <v>43494</v>
      </c>
      <c r="B1593">
        <v>3468.8701169999999</v>
      </c>
      <c r="C1593">
        <v>3476.0654300000001</v>
      </c>
      <c r="D1593">
        <v>3400.8198240000002</v>
      </c>
      <c r="E1593">
        <v>3448.116943</v>
      </c>
      <c r="F1593">
        <v>3448.116943</v>
      </c>
      <c r="G1593">
        <v>5897159493</v>
      </c>
    </row>
    <row r="1594" spans="1:7" x14ac:dyDescent="0.3">
      <c r="A1594" s="1">
        <v>43495</v>
      </c>
      <c r="B1594">
        <v>3443.8969729999999</v>
      </c>
      <c r="C1594">
        <v>3495.1748050000001</v>
      </c>
      <c r="D1594">
        <v>3429.3879390000002</v>
      </c>
      <c r="E1594">
        <v>3486.1816410000001</v>
      </c>
      <c r="F1594">
        <v>3486.1816410000001</v>
      </c>
      <c r="G1594">
        <v>5955112627</v>
      </c>
    </row>
    <row r="1595" spans="1:7" x14ac:dyDescent="0.3">
      <c r="A1595" s="1">
        <v>43496</v>
      </c>
      <c r="B1595">
        <v>3485.4091800000001</v>
      </c>
      <c r="C1595">
        <v>3504.804932</v>
      </c>
      <c r="D1595">
        <v>3447.9157709999999</v>
      </c>
      <c r="E1595">
        <v>3457.7927249999998</v>
      </c>
      <c r="F1595">
        <v>3457.7927249999998</v>
      </c>
      <c r="G1595">
        <v>5831198271</v>
      </c>
    </row>
    <row r="1596" spans="1:7" x14ac:dyDescent="0.3">
      <c r="A1596" s="1">
        <v>43497</v>
      </c>
      <c r="B1596">
        <v>3460.5471189999998</v>
      </c>
      <c r="C1596">
        <v>3501.9541020000001</v>
      </c>
      <c r="D1596">
        <v>3431.5915530000002</v>
      </c>
      <c r="E1596">
        <v>3487.9453130000002</v>
      </c>
      <c r="F1596">
        <v>3487.9453130000002</v>
      </c>
      <c r="G1596">
        <v>5422926707</v>
      </c>
    </row>
    <row r="1597" spans="1:7" x14ac:dyDescent="0.3">
      <c r="A1597" s="1">
        <v>43498</v>
      </c>
      <c r="B1597">
        <v>3484.6259770000001</v>
      </c>
      <c r="C1597">
        <v>3523.2873540000001</v>
      </c>
      <c r="D1597">
        <v>3467.5747070000002</v>
      </c>
      <c r="E1597">
        <v>3521.0607909999999</v>
      </c>
      <c r="F1597">
        <v>3521.0607909999999</v>
      </c>
      <c r="G1597">
        <v>5071623601</v>
      </c>
    </row>
    <row r="1598" spans="1:7" x14ac:dyDescent="0.3">
      <c r="A1598" s="1">
        <v>43499</v>
      </c>
      <c r="B1598">
        <v>3516.1396479999999</v>
      </c>
      <c r="C1598">
        <v>3521.3881839999999</v>
      </c>
      <c r="D1598">
        <v>3447.9243160000001</v>
      </c>
      <c r="E1598">
        <v>3464.0134280000002</v>
      </c>
      <c r="F1598">
        <v>3464.0134280000002</v>
      </c>
      <c r="G1598">
        <v>5043937584</v>
      </c>
    </row>
    <row r="1599" spans="1:7" x14ac:dyDescent="0.3">
      <c r="A1599" s="1">
        <v>43500</v>
      </c>
      <c r="B1599">
        <v>3467.2116700000001</v>
      </c>
      <c r="C1599">
        <v>3476.2238769999999</v>
      </c>
      <c r="D1599">
        <v>3442.586914</v>
      </c>
      <c r="E1599">
        <v>3459.1540530000002</v>
      </c>
      <c r="F1599">
        <v>3459.1540530000002</v>
      </c>
      <c r="G1599">
        <v>5332718886</v>
      </c>
    </row>
    <row r="1600" spans="1:7" x14ac:dyDescent="0.3">
      <c r="A1600" s="1">
        <v>43501</v>
      </c>
      <c r="B1600">
        <v>3454.9509280000002</v>
      </c>
      <c r="C1600">
        <v>3478.148193</v>
      </c>
      <c r="D1600">
        <v>3451.9370119999999</v>
      </c>
      <c r="E1600">
        <v>3466.357422</v>
      </c>
      <c r="F1600">
        <v>3466.357422</v>
      </c>
      <c r="G1600">
        <v>5227549545</v>
      </c>
    </row>
    <row r="1601" spans="1:7" x14ac:dyDescent="0.3">
      <c r="A1601" s="1">
        <v>43502</v>
      </c>
      <c r="B1601">
        <v>3469.091797</v>
      </c>
      <c r="C1601">
        <v>3469.091797</v>
      </c>
      <c r="D1601">
        <v>3398.5654300000001</v>
      </c>
      <c r="E1601">
        <v>3413.7678219999998</v>
      </c>
      <c r="F1601">
        <v>3413.7678219999998</v>
      </c>
      <c r="G1601">
        <v>5482196038</v>
      </c>
    </row>
    <row r="1602" spans="1:7" x14ac:dyDescent="0.3">
      <c r="A1602" s="1">
        <v>43503</v>
      </c>
      <c r="B1602">
        <v>3414.929443</v>
      </c>
      <c r="C1602">
        <v>3427.945557</v>
      </c>
      <c r="D1602">
        <v>3394.2185060000002</v>
      </c>
      <c r="E1602">
        <v>3399.4716800000001</v>
      </c>
      <c r="F1602">
        <v>3399.4716800000001</v>
      </c>
      <c r="G1602">
        <v>5004962683</v>
      </c>
    </row>
    <row r="1603" spans="1:7" x14ac:dyDescent="0.3">
      <c r="A1603" s="1">
        <v>43504</v>
      </c>
      <c r="B1603">
        <v>3401.3764649999998</v>
      </c>
      <c r="C1603">
        <v>3695.6140140000002</v>
      </c>
      <c r="D1603">
        <v>3391.023682</v>
      </c>
      <c r="E1603">
        <v>3666.7802729999999</v>
      </c>
      <c r="F1603">
        <v>3666.7802729999999</v>
      </c>
      <c r="G1603">
        <v>7735623101</v>
      </c>
    </row>
    <row r="1604" spans="1:7" x14ac:dyDescent="0.3">
      <c r="A1604" s="1">
        <v>43505</v>
      </c>
      <c r="B1604">
        <v>3671.5859380000002</v>
      </c>
      <c r="C1604">
        <v>3679.9414059999999</v>
      </c>
      <c r="D1604">
        <v>3646.5593260000001</v>
      </c>
      <c r="E1604">
        <v>3671.2036130000001</v>
      </c>
      <c r="F1604">
        <v>3671.2036130000001</v>
      </c>
      <c r="G1604">
        <v>6158833645</v>
      </c>
    </row>
    <row r="1605" spans="1:7" x14ac:dyDescent="0.3">
      <c r="A1605" s="1">
        <v>43506</v>
      </c>
      <c r="B1605">
        <v>3673.2014159999999</v>
      </c>
      <c r="C1605">
        <v>3695.0361330000001</v>
      </c>
      <c r="D1605">
        <v>3640.9799800000001</v>
      </c>
      <c r="E1605">
        <v>3690.188232</v>
      </c>
      <c r="F1605">
        <v>3690.188232</v>
      </c>
      <c r="G1605">
        <v>6282256903</v>
      </c>
    </row>
    <row r="1606" spans="1:7" x14ac:dyDescent="0.3">
      <c r="A1606" s="1">
        <v>43507</v>
      </c>
      <c r="B1606">
        <v>3695.6130370000001</v>
      </c>
      <c r="C1606">
        <v>3695.6130370000001</v>
      </c>
      <c r="D1606">
        <v>3642.2878420000002</v>
      </c>
      <c r="E1606">
        <v>3648.430664</v>
      </c>
      <c r="F1606">
        <v>3648.430664</v>
      </c>
      <c r="G1606">
        <v>6277056434</v>
      </c>
    </row>
    <row r="1607" spans="1:7" x14ac:dyDescent="0.3">
      <c r="A1607" s="1">
        <v>43508</v>
      </c>
      <c r="B1607">
        <v>3642.751953</v>
      </c>
      <c r="C1607">
        <v>3668.586914</v>
      </c>
      <c r="D1607">
        <v>3618.556885</v>
      </c>
      <c r="E1607">
        <v>3653.5285640000002</v>
      </c>
      <c r="F1607">
        <v>3653.5285640000002</v>
      </c>
      <c r="G1607">
        <v>6480384532</v>
      </c>
    </row>
    <row r="1608" spans="1:7" x14ac:dyDescent="0.3">
      <c r="A1608" s="1">
        <v>43509</v>
      </c>
      <c r="B1608">
        <v>3653.6040039999998</v>
      </c>
      <c r="C1608">
        <v>3669.7465820000002</v>
      </c>
      <c r="D1608">
        <v>3617.2463379999999</v>
      </c>
      <c r="E1608">
        <v>3632.070557</v>
      </c>
      <c r="F1608">
        <v>3632.070557</v>
      </c>
      <c r="G1608">
        <v>6438903823</v>
      </c>
    </row>
    <row r="1609" spans="1:7" x14ac:dyDescent="0.3">
      <c r="A1609" s="1">
        <v>43510</v>
      </c>
      <c r="B1609">
        <v>3631.1701659999999</v>
      </c>
      <c r="C1609">
        <v>3646.2565920000002</v>
      </c>
      <c r="D1609">
        <v>3607.6977539999998</v>
      </c>
      <c r="E1609">
        <v>3616.8808589999999</v>
      </c>
      <c r="F1609">
        <v>3616.8808589999999</v>
      </c>
      <c r="G1609">
        <v>6271044418</v>
      </c>
    </row>
    <row r="1610" spans="1:7" x14ac:dyDescent="0.3">
      <c r="A1610" s="1">
        <v>43511</v>
      </c>
      <c r="B1610">
        <v>3617.3684079999998</v>
      </c>
      <c r="C1610">
        <v>3647.7951659999999</v>
      </c>
      <c r="D1610">
        <v>3608.2065429999998</v>
      </c>
      <c r="E1610">
        <v>3620.8107909999999</v>
      </c>
      <c r="F1610">
        <v>3620.8107909999999</v>
      </c>
      <c r="G1610">
        <v>6091952231</v>
      </c>
    </row>
    <row r="1611" spans="1:7" x14ac:dyDescent="0.3">
      <c r="A1611" s="1">
        <v>43512</v>
      </c>
      <c r="B1611">
        <v>3615.2702640000002</v>
      </c>
      <c r="C1611">
        <v>3652.8413089999999</v>
      </c>
      <c r="D1611">
        <v>3615.2702640000002</v>
      </c>
      <c r="E1611">
        <v>3629.7875979999999</v>
      </c>
      <c r="F1611">
        <v>3629.7875979999999</v>
      </c>
      <c r="G1611">
        <v>5934744052</v>
      </c>
    </row>
    <row r="1612" spans="1:7" x14ac:dyDescent="0.3">
      <c r="A1612" s="1">
        <v>43513</v>
      </c>
      <c r="B1612">
        <v>3633.359375</v>
      </c>
      <c r="C1612">
        <v>3680.5373540000001</v>
      </c>
      <c r="D1612">
        <v>3619.1821289999998</v>
      </c>
      <c r="E1612">
        <v>3673.836182</v>
      </c>
      <c r="F1612">
        <v>3673.836182</v>
      </c>
      <c r="G1612">
        <v>7039512503</v>
      </c>
    </row>
    <row r="1613" spans="1:7" x14ac:dyDescent="0.3">
      <c r="A1613" s="1">
        <v>43514</v>
      </c>
      <c r="B1613">
        <v>3671.3698730000001</v>
      </c>
      <c r="C1613">
        <v>3936.665039</v>
      </c>
      <c r="D1613">
        <v>3669.982422</v>
      </c>
      <c r="E1613">
        <v>3915.7143550000001</v>
      </c>
      <c r="F1613">
        <v>3915.7143550000001</v>
      </c>
      <c r="G1613">
        <v>9908216640</v>
      </c>
    </row>
    <row r="1614" spans="1:7" x14ac:dyDescent="0.3">
      <c r="A1614" s="1">
        <v>43515</v>
      </c>
      <c r="B1614">
        <v>3911.6616210000002</v>
      </c>
      <c r="C1614">
        <v>4010.8793949999999</v>
      </c>
      <c r="D1614">
        <v>3908.1530760000001</v>
      </c>
      <c r="E1614">
        <v>3947.094482</v>
      </c>
      <c r="F1614">
        <v>3947.094482</v>
      </c>
      <c r="G1614">
        <v>9933626655</v>
      </c>
    </row>
    <row r="1615" spans="1:7" x14ac:dyDescent="0.3">
      <c r="A1615" s="1">
        <v>43516</v>
      </c>
      <c r="B1615">
        <v>3946.6850589999999</v>
      </c>
      <c r="C1615">
        <v>4000.486328</v>
      </c>
      <c r="D1615">
        <v>3926.2468260000001</v>
      </c>
      <c r="E1615">
        <v>3999.820557</v>
      </c>
      <c r="F1615">
        <v>3999.820557</v>
      </c>
      <c r="G1615">
        <v>8693373948</v>
      </c>
    </row>
    <row r="1616" spans="1:7" x14ac:dyDescent="0.3">
      <c r="A1616" s="1">
        <v>43517</v>
      </c>
      <c r="B1616">
        <v>4000.256836</v>
      </c>
      <c r="C1616">
        <v>4010.0095209999999</v>
      </c>
      <c r="D1616">
        <v>3940.108154</v>
      </c>
      <c r="E1616">
        <v>3954.118164</v>
      </c>
      <c r="F1616">
        <v>3954.118164</v>
      </c>
      <c r="G1616">
        <v>7775128102</v>
      </c>
    </row>
    <row r="1617" spans="1:7" x14ac:dyDescent="0.3">
      <c r="A1617" s="1">
        <v>43518</v>
      </c>
      <c r="B1617">
        <v>3952.4064939999998</v>
      </c>
      <c r="C1617">
        <v>4006.5383299999999</v>
      </c>
      <c r="D1617">
        <v>3950.8164059999999</v>
      </c>
      <c r="E1617">
        <v>4005.5266109999998</v>
      </c>
      <c r="F1617">
        <v>4005.5266109999998</v>
      </c>
      <c r="G1617">
        <v>7826525254</v>
      </c>
    </row>
    <row r="1618" spans="1:7" x14ac:dyDescent="0.3">
      <c r="A1618" s="1">
        <v>43519</v>
      </c>
      <c r="B1618">
        <v>3998.91626</v>
      </c>
      <c r="C1618">
        <v>4166.2861329999996</v>
      </c>
      <c r="D1618">
        <v>3968.726807</v>
      </c>
      <c r="E1618">
        <v>4142.5268550000001</v>
      </c>
      <c r="F1618">
        <v>4142.5268550000001</v>
      </c>
      <c r="G1618">
        <v>8922258316</v>
      </c>
    </row>
    <row r="1619" spans="1:7" x14ac:dyDescent="0.3">
      <c r="A1619" s="1">
        <v>43520</v>
      </c>
      <c r="B1619">
        <v>4145.4580079999996</v>
      </c>
      <c r="C1619">
        <v>4210.6416019999997</v>
      </c>
      <c r="D1619">
        <v>3793.7089839999999</v>
      </c>
      <c r="E1619">
        <v>3810.42749</v>
      </c>
      <c r="F1619">
        <v>3810.42749</v>
      </c>
      <c r="G1619">
        <v>10794227451</v>
      </c>
    </row>
    <row r="1620" spans="1:7" x14ac:dyDescent="0.3">
      <c r="A1620" s="1">
        <v>43521</v>
      </c>
      <c r="B1620">
        <v>3807.0024410000001</v>
      </c>
      <c r="C1620">
        <v>3913.7072750000002</v>
      </c>
      <c r="D1620">
        <v>3807.0024410000001</v>
      </c>
      <c r="E1620">
        <v>3882.696289</v>
      </c>
      <c r="F1620">
        <v>3882.696289</v>
      </c>
      <c r="G1620">
        <v>9318796067</v>
      </c>
    </row>
    <row r="1621" spans="1:7" x14ac:dyDescent="0.3">
      <c r="A1621" s="1">
        <v>43522</v>
      </c>
      <c r="B1621">
        <v>3878.6972660000001</v>
      </c>
      <c r="C1621">
        <v>3891.578857</v>
      </c>
      <c r="D1621">
        <v>3837.986328</v>
      </c>
      <c r="E1621">
        <v>3854.3579100000002</v>
      </c>
      <c r="F1621">
        <v>3854.3579100000002</v>
      </c>
      <c r="G1621">
        <v>7931218996</v>
      </c>
    </row>
    <row r="1622" spans="1:7" x14ac:dyDescent="0.3">
      <c r="A1622" s="1">
        <v>43523</v>
      </c>
      <c r="B1622">
        <v>3857.4797359999998</v>
      </c>
      <c r="C1622">
        <v>3888.80249</v>
      </c>
      <c r="D1622">
        <v>3787.0588379999999</v>
      </c>
      <c r="E1622">
        <v>3851.0473630000001</v>
      </c>
      <c r="F1622">
        <v>3851.0473630000001</v>
      </c>
      <c r="G1622">
        <v>8301309684</v>
      </c>
    </row>
    <row r="1623" spans="1:7" x14ac:dyDescent="0.3">
      <c r="A1623" s="1">
        <v>43524</v>
      </c>
      <c r="B1623">
        <v>3848.2619629999999</v>
      </c>
      <c r="C1623">
        <v>3906.0583499999998</v>
      </c>
      <c r="D1623">
        <v>3845.821289</v>
      </c>
      <c r="E1623">
        <v>3854.7854000000002</v>
      </c>
      <c r="F1623">
        <v>3854.7854000000002</v>
      </c>
      <c r="G1623">
        <v>8399767798</v>
      </c>
    </row>
    <row r="1624" spans="1:7" x14ac:dyDescent="0.3">
      <c r="A1624" s="1">
        <v>43525</v>
      </c>
      <c r="B1624">
        <v>3853.7570799999999</v>
      </c>
      <c r="C1624">
        <v>3907.7954100000002</v>
      </c>
      <c r="D1624">
        <v>3851.6923830000001</v>
      </c>
      <c r="E1624">
        <v>3859.58374</v>
      </c>
      <c r="F1624">
        <v>3859.58374</v>
      </c>
      <c r="G1624">
        <v>7661247975</v>
      </c>
    </row>
    <row r="1625" spans="1:7" x14ac:dyDescent="0.3">
      <c r="A1625" s="1">
        <v>43526</v>
      </c>
      <c r="B1625">
        <v>3855.318115</v>
      </c>
      <c r="C1625">
        <v>3874.607422</v>
      </c>
      <c r="D1625">
        <v>3832.1279300000001</v>
      </c>
      <c r="E1625">
        <v>3864.415039</v>
      </c>
      <c r="F1625">
        <v>3864.415039</v>
      </c>
      <c r="G1625">
        <v>7578786076</v>
      </c>
    </row>
    <row r="1626" spans="1:7" x14ac:dyDescent="0.3">
      <c r="A1626" s="1">
        <v>43527</v>
      </c>
      <c r="B1626">
        <v>3862.2661130000001</v>
      </c>
      <c r="C1626">
        <v>3875.483643</v>
      </c>
      <c r="D1626">
        <v>3836.9057619999999</v>
      </c>
      <c r="E1626">
        <v>3847.1757809999999</v>
      </c>
      <c r="F1626">
        <v>3847.1757809999999</v>
      </c>
      <c r="G1626">
        <v>7253558152</v>
      </c>
    </row>
    <row r="1627" spans="1:7" x14ac:dyDescent="0.3">
      <c r="A1627" s="1">
        <v>43528</v>
      </c>
      <c r="B1627">
        <v>3845.0915530000002</v>
      </c>
      <c r="C1627">
        <v>3867.381836</v>
      </c>
      <c r="D1627">
        <v>3733.7497560000002</v>
      </c>
      <c r="E1627">
        <v>3761.5571289999998</v>
      </c>
      <c r="F1627">
        <v>3761.5571289999998</v>
      </c>
      <c r="G1627">
        <v>9029175788</v>
      </c>
    </row>
    <row r="1628" spans="1:7" x14ac:dyDescent="0.3">
      <c r="A1628" s="1">
        <v>43529</v>
      </c>
      <c r="B1628">
        <v>3759.8325199999999</v>
      </c>
      <c r="C1628">
        <v>3903.9167480000001</v>
      </c>
      <c r="D1628">
        <v>3745.1831050000001</v>
      </c>
      <c r="E1628">
        <v>3896.375</v>
      </c>
      <c r="F1628">
        <v>3896.375</v>
      </c>
      <c r="G1628">
        <v>10174126415</v>
      </c>
    </row>
    <row r="1629" spans="1:7" x14ac:dyDescent="0.3">
      <c r="A1629" s="1">
        <v>43530</v>
      </c>
      <c r="B1629">
        <v>3897.0810550000001</v>
      </c>
      <c r="C1629">
        <v>3919.5104980000001</v>
      </c>
      <c r="D1629">
        <v>3871.460693</v>
      </c>
      <c r="E1629">
        <v>3903.9426269999999</v>
      </c>
      <c r="F1629">
        <v>3903.9426269999999</v>
      </c>
      <c r="G1629">
        <v>9175291529</v>
      </c>
    </row>
    <row r="1630" spans="1:7" x14ac:dyDescent="0.3">
      <c r="A1630" s="1">
        <v>43531</v>
      </c>
      <c r="B1630">
        <v>3903.3847660000001</v>
      </c>
      <c r="C1630">
        <v>3939.3732909999999</v>
      </c>
      <c r="D1630">
        <v>3894.1130370000001</v>
      </c>
      <c r="E1630">
        <v>3911.484375</v>
      </c>
      <c r="F1630">
        <v>3911.484375</v>
      </c>
      <c r="G1630">
        <v>9584165519</v>
      </c>
    </row>
    <row r="1631" spans="1:7" x14ac:dyDescent="0.3">
      <c r="A1631" s="1">
        <v>43532</v>
      </c>
      <c r="B1631">
        <v>3913.2258299999999</v>
      </c>
      <c r="C1631">
        <v>3950.4321289999998</v>
      </c>
      <c r="D1631">
        <v>3875.2285160000001</v>
      </c>
      <c r="E1631">
        <v>3901.1315920000002</v>
      </c>
      <c r="F1631">
        <v>3901.1315920000002</v>
      </c>
      <c r="G1631">
        <v>10638638944</v>
      </c>
    </row>
    <row r="1632" spans="1:7" x14ac:dyDescent="0.3">
      <c r="A1632" s="1">
        <v>43533</v>
      </c>
      <c r="B1632">
        <v>3894.55249</v>
      </c>
      <c r="C1632">
        <v>3987.2377929999998</v>
      </c>
      <c r="D1632">
        <v>3892.3903810000002</v>
      </c>
      <c r="E1632">
        <v>3963.313721</v>
      </c>
      <c r="F1632">
        <v>3963.313721</v>
      </c>
      <c r="G1632">
        <v>10796103518</v>
      </c>
    </row>
    <row r="1633" spans="1:7" x14ac:dyDescent="0.3">
      <c r="A1633" s="1">
        <v>43534</v>
      </c>
      <c r="B1633">
        <v>3966.1743160000001</v>
      </c>
      <c r="C1633">
        <v>3966.1743160000001</v>
      </c>
      <c r="D1633">
        <v>3924.3811040000001</v>
      </c>
      <c r="E1633">
        <v>3951.5998540000001</v>
      </c>
      <c r="F1633">
        <v>3951.5998540000001</v>
      </c>
      <c r="G1633">
        <v>9713267607</v>
      </c>
    </row>
    <row r="1634" spans="1:7" x14ac:dyDescent="0.3">
      <c r="A1634" s="1">
        <v>43535</v>
      </c>
      <c r="B1634">
        <v>3953.7402339999999</v>
      </c>
      <c r="C1634">
        <v>3966.3847660000001</v>
      </c>
      <c r="D1634">
        <v>3889.2390140000002</v>
      </c>
      <c r="E1634">
        <v>3905.2272950000001</v>
      </c>
      <c r="F1634">
        <v>3905.2272950000001</v>
      </c>
      <c r="G1634">
        <v>10125901903</v>
      </c>
    </row>
    <row r="1635" spans="1:7" x14ac:dyDescent="0.3">
      <c r="A1635" s="1">
        <v>43536</v>
      </c>
      <c r="B1635">
        <v>3903.7583009999998</v>
      </c>
      <c r="C1635">
        <v>3926.8891600000002</v>
      </c>
      <c r="D1635">
        <v>3863.5590820000002</v>
      </c>
      <c r="E1635">
        <v>3909.15625</v>
      </c>
      <c r="F1635">
        <v>3909.15625</v>
      </c>
      <c r="G1635">
        <v>9809887079</v>
      </c>
    </row>
    <row r="1636" spans="1:7" x14ac:dyDescent="0.3">
      <c r="A1636" s="1">
        <v>43537</v>
      </c>
      <c r="B1636">
        <v>3913.0473630000001</v>
      </c>
      <c r="C1636">
        <v>3926.5976559999999</v>
      </c>
      <c r="D1636">
        <v>3891.904297</v>
      </c>
      <c r="E1636">
        <v>3906.7172850000002</v>
      </c>
      <c r="F1636">
        <v>3906.7172850000002</v>
      </c>
      <c r="G1636">
        <v>9469184841</v>
      </c>
    </row>
    <row r="1637" spans="1:7" x14ac:dyDescent="0.3">
      <c r="A1637" s="1">
        <v>43538</v>
      </c>
      <c r="B1637">
        <v>3905.576904</v>
      </c>
      <c r="C1637">
        <v>3946.5043949999999</v>
      </c>
      <c r="D1637">
        <v>3901.296875</v>
      </c>
      <c r="E1637">
        <v>3924.3691410000001</v>
      </c>
      <c r="F1637">
        <v>3924.3691410000001</v>
      </c>
      <c r="G1637">
        <v>10480789570</v>
      </c>
    </row>
    <row r="1638" spans="1:7" x14ac:dyDescent="0.3">
      <c r="A1638" s="1">
        <v>43539</v>
      </c>
      <c r="B1638">
        <v>3926.6633299999999</v>
      </c>
      <c r="C1638">
        <v>3968.5429690000001</v>
      </c>
      <c r="D1638">
        <v>3914.0153810000002</v>
      </c>
      <c r="E1638">
        <v>3960.9111330000001</v>
      </c>
      <c r="F1638">
        <v>3960.9111330000001</v>
      </c>
      <c r="G1638">
        <v>9394210605</v>
      </c>
    </row>
    <row r="1639" spans="1:7" x14ac:dyDescent="0.3">
      <c r="A1639" s="1">
        <v>43540</v>
      </c>
      <c r="B1639">
        <v>3963.9001459999999</v>
      </c>
      <c r="C1639">
        <v>4077.0363769999999</v>
      </c>
      <c r="D1639">
        <v>3961.657471</v>
      </c>
      <c r="E1639">
        <v>4048.7258299999999</v>
      </c>
      <c r="F1639">
        <v>4048.7258299999999</v>
      </c>
      <c r="G1639">
        <v>9856166973</v>
      </c>
    </row>
    <row r="1640" spans="1:7" x14ac:dyDescent="0.3">
      <c r="A1640" s="1">
        <v>43541</v>
      </c>
      <c r="B1640">
        <v>4047.719482</v>
      </c>
      <c r="C1640">
        <v>4054.1220699999999</v>
      </c>
      <c r="D1640">
        <v>4006.4111330000001</v>
      </c>
      <c r="E1640">
        <v>4025.2290039999998</v>
      </c>
      <c r="F1640">
        <v>4025.2290039999998</v>
      </c>
      <c r="G1640">
        <v>8221625400</v>
      </c>
    </row>
    <row r="1641" spans="1:7" x14ac:dyDescent="0.3">
      <c r="A1641" s="1">
        <v>43542</v>
      </c>
      <c r="B1641">
        <v>4029.9685060000002</v>
      </c>
      <c r="C1641">
        <v>4071.5566410000001</v>
      </c>
      <c r="D1641">
        <v>4009.1171880000002</v>
      </c>
      <c r="E1641">
        <v>4032.5073240000002</v>
      </c>
      <c r="F1641">
        <v>4032.5073240000002</v>
      </c>
      <c r="G1641">
        <v>9646954186</v>
      </c>
    </row>
    <row r="1642" spans="1:7" x14ac:dyDescent="0.3">
      <c r="A1642" s="1">
        <v>43543</v>
      </c>
      <c r="B1642">
        <v>4032.6918949999999</v>
      </c>
      <c r="C1642">
        <v>4082.2160640000002</v>
      </c>
      <c r="D1642">
        <v>4023.8125</v>
      </c>
      <c r="E1642">
        <v>4071.1901859999998</v>
      </c>
      <c r="F1642">
        <v>4071.1901859999998</v>
      </c>
      <c r="G1642">
        <v>9344919956</v>
      </c>
    </row>
    <row r="1643" spans="1:7" x14ac:dyDescent="0.3">
      <c r="A1643" s="1">
        <v>43544</v>
      </c>
      <c r="B1643">
        <v>4070.7939449999999</v>
      </c>
      <c r="C1643">
        <v>4089.461914</v>
      </c>
      <c r="D1643">
        <v>4031.1108399999998</v>
      </c>
      <c r="E1643">
        <v>4087.476318</v>
      </c>
      <c r="F1643">
        <v>4087.476318</v>
      </c>
      <c r="G1643">
        <v>10175916388</v>
      </c>
    </row>
    <row r="1644" spans="1:7" x14ac:dyDescent="0.3">
      <c r="A1644" s="1">
        <v>43545</v>
      </c>
      <c r="B1644">
        <v>4083.953857</v>
      </c>
      <c r="C1644">
        <v>4097.3598629999997</v>
      </c>
      <c r="D1644">
        <v>4005.1513669999999</v>
      </c>
      <c r="E1644">
        <v>4029.326904</v>
      </c>
      <c r="F1644">
        <v>4029.326904</v>
      </c>
      <c r="G1644">
        <v>10831212662</v>
      </c>
    </row>
    <row r="1645" spans="1:7" x14ac:dyDescent="0.3">
      <c r="A1645" s="1">
        <v>43546</v>
      </c>
      <c r="B1645">
        <v>4028.5146479999999</v>
      </c>
      <c r="C1645">
        <v>4053.9067380000001</v>
      </c>
      <c r="D1645">
        <v>4021.5424800000001</v>
      </c>
      <c r="E1645">
        <v>4023.9682619999999</v>
      </c>
      <c r="F1645">
        <v>4023.9682619999999</v>
      </c>
      <c r="G1645">
        <v>9252935969</v>
      </c>
    </row>
    <row r="1646" spans="1:7" x14ac:dyDescent="0.3">
      <c r="A1646" s="1">
        <v>43547</v>
      </c>
      <c r="B1646">
        <v>4022.7133789999998</v>
      </c>
      <c r="C1646">
        <v>4049.882568</v>
      </c>
      <c r="D1646">
        <v>4015.9645999999998</v>
      </c>
      <c r="E1646">
        <v>4035.8264159999999</v>
      </c>
      <c r="F1646">
        <v>4035.8264159999999</v>
      </c>
      <c r="G1646">
        <v>9578850549</v>
      </c>
    </row>
    <row r="1647" spans="1:7" x14ac:dyDescent="0.3">
      <c r="A1647" s="1">
        <v>43548</v>
      </c>
      <c r="B1647">
        <v>4035.1635740000002</v>
      </c>
      <c r="C1647">
        <v>4040.6997070000002</v>
      </c>
      <c r="D1647">
        <v>4006.1928710000002</v>
      </c>
      <c r="E1647">
        <v>4022.1682129999999</v>
      </c>
      <c r="F1647">
        <v>4022.1682129999999</v>
      </c>
      <c r="G1647">
        <v>9144851065</v>
      </c>
    </row>
    <row r="1648" spans="1:7" x14ac:dyDescent="0.3">
      <c r="A1648" s="1">
        <v>43549</v>
      </c>
      <c r="B1648">
        <v>4024.1127929999998</v>
      </c>
      <c r="C1648">
        <v>4038.8408199999999</v>
      </c>
      <c r="D1648">
        <v>3934.03125</v>
      </c>
      <c r="E1648">
        <v>3963.070557</v>
      </c>
      <c r="F1648">
        <v>3963.070557</v>
      </c>
      <c r="G1648">
        <v>10359818883</v>
      </c>
    </row>
    <row r="1649" spans="1:7" x14ac:dyDescent="0.3">
      <c r="A1649" s="1">
        <v>43550</v>
      </c>
      <c r="B1649">
        <v>3969.22876</v>
      </c>
      <c r="C1649">
        <v>3985.0808109999998</v>
      </c>
      <c r="D1649">
        <v>3944.7531739999999</v>
      </c>
      <c r="E1649">
        <v>3985.0808109999998</v>
      </c>
      <c r="F1649">
        <v>3985.0808109999998</v>
      </c>
      <c r="G1649">
        <v>10707678815</v>
      </c>
    </row>
    <row r="1650" spans="1:7" x14ac:dyDescent="0.3">
      <c r="A1650" s="1">
        <v>43551</v>
      </c>
      <c r="B1650">
        <v>3984.2448730000001</v>
      </c>
      <c r="C1650">
        <v>4087.0661620000001</v>
      </c>
      <c r="D1650">
        <v>3977.810547</v>
      </c>
      <c r="E1650">
        <v>4087.0661620000001</v>
      </c>
      <c r="F1650">
        <v>4087.0661620000001</v>
      </c>
      <c r="G1650">
        <v>10897131934</v>
      </c>
    </row>
    <row r="1651" spans="1:7" x14ac:dyDescent="0.3">
      <c r="A1651" s="1">
        <v>43552</v>
      </c>
      <c r="B1651">
        <v>4087.5844729999999</v>
      </c>
      <c r="C1651">
        <v>4094.9020999999998</v>
      </c>
      <c r="D1651">
        <v>4040.266357</v>
      </c>
      <c r="E1651">
        <v>4069.1071780000002</v>
      </c>
      <c r="F1651">
        <v>4069.1071780000002</v>
      </c>
      <c r="G1651">
        <v>9353915899</v>
      </c>
    </row>
    <row r="1652" spans="1:7" x14ac:dyDescent="0.3">
      <c r="A1652" s="1">
        <v>43553</v>
      </c>
      <c r="B1652">
        <v>4068.2998050000001</v>
      </c>
      <c r="C1652">
        <v>4113.5009769999997</v>
      </c>
      <c r="D1652">
        <v>4034.0971679999998</v>
      </c>
      <c r="E1652">
        <v>4098.3745120000003</v>
      </c>
      <c r="F1652">
        <v>4098.3745120000003</v>
      </c>
      <c r="G1652">
        <v>10918665557</v>
      </c>
    </row>
    <row r="1653" spans="1:7" x14ac:dyDescent="0.3">
      <c r="A1653" s="1">
        <v>43554</v>
      </c>
      <c r="B1653">
        <v>4092.1362300000001</v>
      </c>
      <c r="C1653">
        <v>4296.8066410000001</v>
      </c>
      <c r="D1653">
        <v>4053.9096679999998</v>
      </c>
      <c r="E1653">
        <v>4106.6601559999999</v>
      </c>
      <c r="F1653">
        <v>4106.6601559999999</v>
      </c>
      <c r="G1653">
        <v>9732688060</v>
      </c>
    </row>
    <row r="1654" spans="1:7" x14ac:dyDescent="0.3">
      <c r="A1654" s="1">
        <v>43555</v>
      </c>
      <c r="B1654">
        <v>4105.4560549999997</v>
      </c>
      <c r="C1654">
        <v>4113.0234380000002</v>
      </c>
      <c r="D1654">
        <v>4094.1008299999999</v>
      </c>
      <c r="E1654">
        <v>4105.404297</v>
      </c>
      <c r="F1654">
        <v>4105.404297</v>
      </c>
      <c r="G1654">
        <v>9045122443</v>
      </c>
    </row>
    <row r="1655" spans="1:7" x14ac:dyDescent="0.3">
      <c r="A1655" s="1">
        <v>43556</v>
      </c>
      <c r="B1655">
        <v>4105.3623049999997</v>
      </c>
      <c r="C1655">
        <v>4164.953125</v>
      </c>
      <c r="D1655">
        <v>4096.9013670000004</v>
      </c>
      <c r="E1655">
        <v>4158.1831050000001</v>
      </c>
      <c r="F1655">
        <v>4158.1831050000001</v>
      </c>
      <c r="G1655">
        <v>10157794171</v>
      </c>
    </row>
    <row r="1656" spans="1:7" x14ac:dyDescent="0.3">
      <c r="A1656" s="1">
        <v>43557</v>
      </c>
      <c r="B1656">
        <v>4156.9194340000004</v>
      </c>
      <c r="C1656">
        <v>4905.9545900000003</v>
      </c>
      <c r="D1656">
        <v>4155.3168949999999</v>
      </c>
      <c r="E1656">
        <v>4879.8779299999997</v>
      </c>
      <c r="F1656">
        <v>4879.8779299999997</v>
      </c>
      <c r="G1656">
        <v>21315047816</v>
      </c>
    </row>
    <row r="1657" spans="1:7" x14ac:dyDescent="0.3">
      <c r="A1657" s="1">
        <v>43558</v>
      </c>
      <c r="B1657">
        <v>4879.9580079999996</v>
      </c>
      <c r="C1657">
        <v>5307.0034180000002</v>
      </c>
      <c r="D1657">
        <v>4876.6210940000001</v>
      </c>
      <c r="E1657">
        <v>4973.0219729999999</v>
      </c>
      <c r="F1657">
        <v>4973.0219729999999</v>
      </c>
      <c r="G1657">
        <v>22899891582</v>
      </c>
    </row>
    <row r="1658" spans="1:7" x14ac:dyDescent="0.3">
      <c r="A1658" s="1">
        <v>43559</v>
      </c>
      <c r="B1658">
        <v>4971.3076170000004</v>
      </c>
      <c r="C1658">
        <v>5063.1596680000002</v>
      </c>
      <c r="D1658">
        <v>4836.7939450000003</v>
      </c>
      <c r="E1658">
        <v>4922.798828</v>
      </c>
      <c r="F1658">
        <v>4922.798828</v>
      </c>
      <c r="G1658">
        <v>18251810240</v>
      </c>
    </row>
    <row r="1659" spans="1:7" x14ac:dyDescent="0.3">
      <c r="A1659" s="1">
        <v>43560</v>
      </c>
      <c r="B1659">
        <v>4922.8061520000001</v>
      </c>
      <c r="C1659">
        <v>5053.5097660000001</v>
      </c>
      <c r="D1659">
        <v>4919.4916990000002</v>
      </c>
      <c r="E1659">
        <v>5036.6811520000001</v>
      </c>
      <c r="F1659">
        <v>5036.6811520000001</v>
      </c>
      <c r="G1659">
        <v>16837325387</v>
      </c>
    </row>
    <row r="1660" spans="1:7" x14ac:dyDescent="0.3">
      <c r="A1660" s="1">
        <v>43561</v>
      </c>
      <c r="B1660">
        <v>5036.7929690000001</v>
      </c>
      <c r="C1660">
        <v>5205.8217770000001</v>
      </c>
      <c r="D1660">
        <v>4992.2221680000002</v>
      </c>
      <c r="E1660">
        <v>5059.8173829999996</v>
      </c>
      <c r="F1660">
        <v>5059.8173829999996</v>
      </c>
      <c r="G1660">
        <v>16929795194</v>
      </c>
    </row>
    <row r="1661" spans="1:7" x14ac:dyDescent="0.3">
      <c r="A1661" s="1">
        <v>43562</v>
      </c>
      <c r="B1661">
        <v>5062.7939450000003</v>
      </c>
      <c r="C1661">
        <v>5235.1865230000003</v>
      </c>
      <c r="D1661">
        <v>5050.4121089999999</v>
      </c>
      <c r="E1661">
        <v>5198.8969729999999</v>
      </c>
      <c r="F1661">
        <v>5198.8969729999999</v>
      </c>
      <c r="G1661">
        <v>16655416140</v>
      </c>
    </row>
    <row r="1662" spans="1:7" x14ac:dyDescent="0.3">
      <c r="A1662" s="1">
        <v>43563</v>
      </c>
      <c r="B1662">
        <v>5199.8354490000002</v>
      </c>
      <c r="C1662">
        <v>5318.8364259999998</v>
      </c>
      <c r="D1662">
        <v>5148.2119140000004</v>
      </c>
      <c r="E1662">
        <v>5289.7709960000002</v>
      </c>
      <c r="F1662">
        <v>5289.7709960000002</v>
      </c>
      <c r="G1662">
        <v>17154113634</v>
      </c>
    </row>
    <row r="1663" spans="1:7" x14ac:dyDescent="0.3">
      <c r="A1663" s="1">
        <v>43564</v>
      </c>
      <c r="B1663">
        <v>5289.9179690000001</v>
      </c>
      <c r="C1663">
        <v>5289.9179690000001</v>
      </c>
      <c r="D1663">
        <v>5167.4189450000003</v>
      </c>
      <c r="E1663">
        <v>5204.9584960000002</v>
      </c>
      <c r="F1663">
        <v>5204.9584960000002</v>
      </c>
      <c r="G1663">
        <v>14722104361</v>
      </c>
    </row>
    <row r="1664" spans="1:7" x14ac:dyDescent="0.3">
      <c r="A1664" s="1">
        <v>43565</v>
      </c>
      <c r="B1664">
        <v>5204.1054690000001</v>
      </c>
      <c r="C1664">
        <v>5421.6513670000004</v>
      </c>
      <c r="D1664">
        <v>5193.3823240000002</v>
      </c>
      <c r="E1664">
        <v>5324.5517579999996</v>
      </c>
      <c r="F1664">
        <v>5324.5517579999996</v>
      </c>
      <c r="G1664">
        <v>15504590933</v>
      </c>
    </row>
    <row r="1665" spans="1:7" x14ac:dyDescent="0.3">
      <c r="A1665" s="1">
        <v>43566</v>
      </c>
      <c r="B1665">
        <v>5325.0815430000002</v>
      </c>
      <c r="C1665">
        <v>5354.2255859999996</v>
      </c>
      <c r="D1665">
        <v>5017.2963870000003</v>
      </c>
      <c r="E1665">
        <v>5064.4877930000002</v>
      </c>
      <c r="F1665">
        <v>5064.4877930000002</v>
      </c>
      <c r="G1665">
        <v>16555616019</v>
      </c>
    </row>
    <row r="1666" spans="1:7" x14ac:dyDescent="0.3">
      <c r="A1666" s="1">
        <v>43567</v>
      </c>
      <c r="B1666">
        <v>5061.2006840000004</v>
      </c>
      <c r="C1666">
        <v>5103.2744140000004</v>
      </c>
      <c r="D1666">
        <v>4955.8525390000004</v>
      </c>
      <c r="E1666">
        <v>5089.5390630000002</v>
      </c>
      <c r="F1666">
        <v>5089.5390630000002</v>
      </c>
      <c r="G1666">
        <v>13675206312</v>
      </c>
    </row>
    <row r="1667" spans="1:7" x14ac:dyDescent="0.3">
      <c r="A1667" s="1">
        <v>43568</v>
      </c>
      <c r="B1667">
        <v>5088.8500979999999</v>
      </c>
      <c r="C1667">
        <v>5127.1220700000003</v>
      </c>
      <c r="D1667">
        <v>5061.5893550000001</v>
      </c>
      <c r="E1667">
        <v>5096.5864259999998</v>
      </c>
      <c r="F1667">
        <v>5096.5864259999998</v>
      </c>
      <c r="G1667">
        <v>10823289598</v>
      </c>
    </row>
    <row r="1668" spans="1:7" x14ac:dyDescent="0.3">
      <c r="A1668" s="1">
        <v>43569</v>
      </c>
      <c r="B1668">
        <v>5095.7587890000004</v>
      </c>
      <c r="C1668">
        <v>5184.0161129999997</v>
      </c>
      <c r="D1668">
        <v>5053.5683589999999</v>
      </c>
      <c r="E1668">
        <v>5167.7221680000002</v>
      </c>
      <c r="F1668">
        <v>5167.7221680000002</v>
      </c>
      <c r="G1668">
        <v>10391952498</v>
      </c>
    </row>
    <row r="1669" spans="1:7" x14ac:dyDescent="0.3">
      <c r="A1669" s="1">
        <v>43570</v>
      </c>
      <c r="B1669">
        <v>5167.3217770000001</v>
      </c>
      <c r="C1669">
        <v>5196.6069340000004</v>
      </c>
      <c r="D1669">
        <v>5024.0693359999996</v>
      </c>
      <c r="E1669">
        <v>5067.1083980000003</v>
      </c>
      <c r="F1669">
        <v>5067.1083980000003</v>
      </c>
      <c r="G1669">
        <v>12290155061</v>
      </c>
    </row>
    <row r="1670" spans="1:7" x14ac:dyDescent="0.3">
      <c r="A1670" s="1">
        <v>43571</v>
      </c>
      <c r="B1670">
        <v>5066.5776370000003</v>
      </c>
      <c r="C1670">
        <v>5238.9453130000002</v>
      </c>
      <c r="D1670">
        <v>5055.1948240000002</v>
      </c>
      <c r="E1670">
        <v>5235.5595700000003</v>
      </c>
      <c r="F1670">
        <v>5235.5595700000003</v>
      </c>
      <c r="G1670">
        <v>11618660197</v>
      </c>
    </row>
    <row r="1671" spans="1:7" x14ac:dyDescent="0.3">
      <c r="A1671" s="1">
        <v>43572</v>
      </c>
      <c r="B1671">
        <v>5236.1352539999998</v>
      </c>
      <c r="C1671">
        <v>5274.2753910000001</v>
      </c>
      <c r="D1671">
        <v>5219.2055659999996</v>
      </c>
      <c r="E1671">
        <v>5251.9379879999997</v>
      </c>
      <c r="F1671">
        <v>5251.9379879999997</v>
      </c>
      <c r="G1671">
        <v>12438480677</v>
      </c>
    </row>
    <row r="1672" spans="1:7" x14ac:dyDescent="0.3">
      <c r="A1672" s="1">
        <v>43573</v>
      </c>
      <c r="B1672">
        <v>5251.4804690000001</v>
      </c>
      <c r="C1672">
        <v>5319.986328</v>
      </c>
      <c r="D1672">
        <v>5250.5068359999996</v>
      </c>
      <c r="E1672">
        <v>5298.3857420000004</v>
      </c>
      <c r="F1672">
        <v>5298.3857420000004</v>
      </c>
      <c r="G1672">
        <v>13256489918</v>
      </c>
    </row>
    <row r="1673" spans="1:7" x14ac:dyDescent="0.3">
      <c r="A1673" s="1">
        <v>43574</v>
      </c>
      <c r="B1673">
        <v>5298.154297</v>
      </c>
      <c r="C1673">
        <v>5336.6801759999998</v>
      </c>
      <c r="D1673">
        <v>5233.3349609999996</v>
      </c>
      <c r="E1673">
        <v>5303.8125</v>
      </c>
      <c r="F1673">
        <v>5303.8125</v>
      </c>
      <c r="G1673">
        <v>13780238655</v>
      </c>
    </row>
    <row r="1674" spans="1:7" x14ac:dyDescent="0.3">
      <c r="A1674" s="1">
        <v>43575</v>
      </c>
      <c r="B1674">
        <v>5304.1606449999999</v>
      </c>
      <c r="C1674">
        <v>5358.4907229999999</v>
      </c>
      <c r="D1674">
        <v>5295.8779299999997</v>
      </c>
      <c r="E1674">
        <v>5337.8862300000001</v>
      </c>
      <c r="F1674">
        <v>5337.8862300000001</v>
      </c>
      <c r="G1674">
        <v>13169647522</v>
      </c>
    </row>
    <row r="1675" spans="1:7" x14ac:dyDescent="0.3">
      <c r="A1675" s="1">
        <v>43576</v>
      </c>
      <c r="B1675">
        <v>5335.8789059999999</v>
      </c>
      <c r="C1675">
        <v>5359.9248049999997</v>
      </c>
      <c r="D1675">
        <v>5257.3393550000001</v>
      </c>
      <c r="E1675">
        <v>5314.53125</v>
      </c>
      <c r="F1675">
        <v>5314.53125</v>
      </c>
      <c r="G1675">
        <v>13731844223</v>
      </c>
    </row>
    <row r="1676" spans="1:7" x14ac:dyDescent="0.3">
      <c r="A1676" s="1">
        <v>43577</v>
      </c>
      <c r="B1676">
        <v>5312.4946289999998</v>
      </c>
      <c r="C1676">
        <v>5422.6875</v>
      </c>
      <c r="D1676">
        <v>5280.2768550000001</v>
      </c>
      <c r="E1676">
        <v>5399.3652339999999</v>
      </c>
      <c r="F1676">
        <v>5399.3652339999999</v>
      </c>
      <c r="G1676">
        <v>14601631648</v>
      </c>
    </row>
    <row r="1677" spans="1:7" x14ac:dyDescent="0.3">
      <c r="A1677" s="1">
        <v>43578</v>
      </c>
      <c r="B1677">
        <v>5399.3657229999999</v>
      </c>
      <c r="C1677">
        <v>5633.8022460000002</v>
      </c>
      <c r="D1677">
        <v>5389.4086909999996</v>
      </c>
      <c r="E1677">
        <v>5572.3623049999997</v>
      </c>
      <c r="F1677">
        <v>5572.3623049999997</v>
      </c>
      <c r="G1677">
        <v>15867308108</v>
      </c>
    </row>
    <row r="1678" spans="1:7" x14ac:dyDescent="0.3">
      <c r="A1678" s="1">
        <v>43579</v>
      </c>
      <c r="B1678">
        <v>5571.5083009999998</v>
      </c>
      <c r="C1678">
        <v>5642.0444340000004</v>
      </c>
      <c r="D1678">
        <v>5418.2631840000004</v>
      </c>
      <c r="E1678">
        <v>5464.8666990000002</v>
      </c>
      <c r="F1678">
        <v>5464.8666990000002</v>
      </c>
      <c r="G1678">
        <v>17048033399</v>
      </c>
    </row>
    <row r="1679" spans="1:7" x14ac:dyDescent="0.3">
      <c r="A1679" s="1">
        <v>43580</v>
      </c>
      <c r="B1679">
        <v>5466.5244140000004</v>
      </c>
      <c r="C1679">
        <v>5542.2382809999999</v>
      </c>
      <c r="D1679">
        <v>5181.3388670000004</v>
      </c>
      <c r="E1679">
        <v>5210.515625</v>
      </c>
      <c r="F1679">
        <v>5210.515625</v>
      </c>
      <c r="G1679">
        <v>15330283408</v>
      </c>
    </row>
    <row r="1680" spans="1:7" x14ac:dyDescent="0.3">
      <c r="A1680" s="1">
        <v>43581</v>
      </c>
      <c r="B1680">
        <v>5210.3046880000002</v>
      </c>
      <c r="C1680">
        <v>5383.6342770000001</v>
      </c>
      <c r="D1680">
        <v>5177.3686520000001</v>
      </c>
      <c r="E1680">
        <v>5279.3481449999999</v>
      </c>
      <c r="F1680">
        <v>5279.3481449999999</v>
      </c>
      <c r="G1680">
        <v>16812108040</v>
      </c>
    </row>
    <row r="1681" spans="1:7" x14ac:dyDescent="0.3">
      <c r="A1681" s="1">
        <v>43582</v>
      </c>
      <c r="B1681">
        <v>5279.4711909999996</v>
      </c>
      <c r="C1681">
        <v>5310.75</v>
      </c>
      <c r="D1681">
        <v>5233.6357420000004</v>
      </c>
      <c r="E1681">
        <v>5268.2910160000001</v>
      </c>
      <c r="F1681">
        <v>5268.2910160000001</v>
      </c>
      <c r="G1681">
        <v>13111274675</v>
      </c>
    </row>
    <row r="1682" spans="1:7" x14ac:dyDescent="0.3">
      <c r="A1682" s="1">
        <v>43583</v>
      </c>
      <c r="B1682">
        <v>5271.7465819999998</v>
      </c>
      <c r="C1682">
        <v>5326.2319340000004</v>
      </c>
      <c r="D1682">
        <v>5255.6835940000001</v>
      </c>
      <c r="E1682">
        <v>5285.1391599999997</v>
      </c>
      <c r="F1682">
        <v>5285.1391599999997</v>
      </c>
      <c r="G1682">
        <v>12819992056</v>
      </c>
    </row>
    <row r="1683" spans="1:7" x14ac:dyDescent="0.3">
      <c r="A1683" s="1">
        <v>43584</v>
      </c>
      <c r="B1683">
        <v>5284.8583980000003</v>
      </c>
      <c r="C1683">
        <v>5311.2749020000001</v>
      </c>
      <c r="D1683">
        <v>5216.4877930000002</v>
      </c>
      <c r="E1683">
        <v>5247.3525390000004</v>
      </c>
      <c r="F1683">
        <v>5247.3525390000004</v>
      </c>
      <c r="G1683">
        <v>13735490672</v>
      </c>
    </row>
    <row r="1684" spans="1:7" x14ac:dyDescent="0.3">
      <c r="A1684" s="1">
        <v>43585</v>
      </c>
      <c r="B1684">
        <v>5247.7260740000002</v>
      </c>
      <c r="C1684">
        <v>5363.2573240000002</v>
      </c>
      <c r="D1684">
        <v>5224.1899409999996</v>
      </c>
      <c r="E1684">
        <v>5350.7265630000002</v>
      </c>
      <c r="F1684">
        <v>5350.7265630000002</v>
      </c>
      <c r="G1684">
        <v>13878964574</v>
      </c>
    </row>
    <row r="1685" spans="1:7" x14ac:dyDescent="0.3">
      <c r="A1685" s="1">
        <v>43586</v>
      </c>
      <c r="B1685">
        <v>5350.9145509999998</v>
      </c>
      <c r="C1685">
        <v>5418.0039059999999</v>
      </c>
      <c r="D1685">
        <v>5347.6459960000002</v>
      </c>
      <c r="E1685">
        <v>5402.6972660000001</v>
      </c>
      <c r="F1685">
        <v>5402.6972660000001</v>
      </c>
      <c r="G1685">
        <v>13679528236</v>
      </c>
    </row>
    <row r="1686" spans="1:7" x14ac:dyDescent="0.3">
      <c r="A1686" s="1">
        <v>43587</v>
      </c>
      <c r="B1686">
        <v>5402.4228519999997</v>
      </c>
      <c r="C1686">
        <v>5522.2626950000003</v>
      </c>
      <c r="D1686">
        <v>5394.2172849999997</v>
      </c>
      <c r="E1686">
        <v>5505.2836909999996</v>
      </c>
      <c r="F1686">
        <v>5505.2836909999996</v>
      </c>
      <c r="G1686">
        <v>14644460907</v>
      </c>
    </row>
    <row r="1687" spans="1:7" x14ac:dyDescent="0.3">
      <c r="A1687" s="1">
        <v>43588</v>
      </c>
      <c r="B1687">
        <v>5505.5522460000002</v>
      </c>
      <c r="C1687">
        <v>5865.8818359999996</v>
      </c>
      <c r="D1687">
        <v>5490.2016599999997</v>
      </c>
      <c r="E1687">
        <v>5768.2895509999998</v>
      </c>
      <c r="F1687">
        <v>5768.2895509999998</v>
      </c>
      <c r="G1687">
        <v>18720780006</v>
      </c>
    </row>
    <row r="1688" spans="1:7" x14ac:dyDescent="0.3">
      <c r="A1688" s="1">
        <v>43589</v>
      </c>
      <c r="B1688">
        <v>5769.2026370000003</v>
      </c>
      <c r="C1688">
        <v>5886.8935549999997</v>
      </c>
      <c r="D1688">
        <v>5645.4692379999997</v>
      </c>
      <c r="E1688">
        <v>5831.1674800000001</v>
      </c>
      <c r="F1688">
        <v>5831.1674800000001</v>
      </c>
      <c r="G1688">
        <v>17567780766</v>
      </c>
    </row>
    <row r="1689" spans="1:7" x14ac:dyDescent="0.3">
      <c r="A1689" s="1">
        <v>43590</v>
      </c>
      <c r="B1689">
        <v>5831.0683589999999</v>
      </c>
      <c r="C1689">
        <v>5833.8627930000002</v>
      </c>
      <c r="D1689">
        <v>5708.0351559999999</v>
      </c>
      <c r="E1689">
        <v>5795.7084960000002</v>
      </c>
      <c r="F1689">
        <v>5795.7084960000002</v>
      </c>
      <c r="G1689">
        <v>14808830723</v>
      </c>
    </row>
    <row r="1690" spans="1:7" x14ac:dyDescent="0.3">
      <c r="A1690" s="1">
        <v>43591</v>
      </c>
      <c r="B1690">
        <v>5791.6933589999999</v>
      </c>
      <c r="C1690">
        <v>5802.9575199999999</v>
      </c>
      <c r="D1690">
        <v>5653.6875</v>
      </c>
      <c r="E1690">
        <v>5746.8071289999998</v>
      </c>
      <c r="F1690">
        <v>5746.8071289999998</v>
      </c>
      <c r="G1690">
        <v>15737171804</v>
      </c>
    </row>
    <row r="1691" spans="1:7" x14ac:dyDescent="0.3">
      <c r="A1691" s="1">
        <v>43592</v>
      </c>
      <c r="B1691">
        <v>5745.5991210000002</v>
      </c>
      <c r="C1691">
        <v>5988.1782229999999</v>
      </c>
      <c r="D1691">
        <v>5741.3959960000002</v>
      </c>
      <c r="E1691">
        <v>5829.5014650000003</v>
      </c>
      <c r="F1691">
        <v>5829.5014650000003</v>
      </c>
      <c r="G1691">
        <v>18026409033</v>
      </c>
    </row>
    <row r="1692" spans="1:7" x14ac:dyDescent="0.3">
      <c r="A1692" s="1">
        <v>43593</v>
      </c>
      <c r="B1692">
        <v>5849.4814450000003</v>
      </c>
      <c r="C1692">
        <v>5989.9809569999998</v>
      </c>
      <c r="D1692">
        <v>5794.7158200000003</v>
      </c>
      <c r="E1692">
        <v>5982.4575199999999</v>
      </c>
      <c r="F1692">
        <v>5982.4575199999999</v>
      </c>
      <c r="G1692">
        <v>15320605300</v>
      </c>
    </row>
    <row r="1693" spans="1:7" x14ac:dyDescent="0.3">
      <c r="A1693" s="1">
        <v>43594</v>
      </c>
      <c r="B1693">
        <v>5982.3164059999999</v>
      </c>
      <c r="C1693">
        <v>6183.0390630000002</v>
      </c>
      <c r="D1693">
        <v>5982.3164059999999</v>
      </c>
      <c r="E1693">
        <v>6174.5288090000004</v>
      </c>
      <c r="F1693">
        <v>6174.5288090000004</v>
      </c>
      <c r="G1693">
        <v>16784645411</v>
      </c>
    </row>
    <row r="1694" spans="1:7" x14ac:dyDescent="0.3">
      <c r="A1694" s="1">
        <v>43595</v>
      </c>
      <c r="B1694">
        <v>6175.8227539999998</v>
      </c>
      <c r="C1694">
        <v>6434.6176759999998</v>
      </c>
      <c r="D1694">
        <v>6161.5190430000002</v>
      </c>
      <c r="E1694">
        <v>6378.8491210000002</v>
      </c>
      <c r="F1694">
        <v>6378.8491210000002</v>
      </c>
      <c r="G1694">
        <v>19419875368</v>
      </c>
    </row>
    <row r="1695" spans="1:7" x14ac:dyDescent="0.3">
      <c r="A1695" s="1">
        <v>43596</v>
      </c>
      <c r="B1695">
        <v>6379.6669920000004</v>
      </c>
      <c r="C1695">
        <v>7333.0029299999997</v>
      </c>
      <c r="D1695">
        <v>6375.6987300000001</v>
      </c>
      <c r="E1695">
        <v>7204.7714839999999</v>
      </c>
      <c r="F1695">
        <v>7204.7714839999999</v>
      </c>
      <c r="G1695">
        <v>28867562329</v>
      </c>
    </row>
    <row r="1696" spans="1:7" x14ac:dyDescent="0.3">
      <c r="A1696" s="1">
        <v>43597</v>
      </c>
      <c r="B1696">
        <v>7203.5073240000002</v>
      </c>
      <c r="C1696">
        <v>7503.8720700000003</v>
      </c>
      <c r="D1696">
        <v>6815.7709960000002</v>
      </c>
      <c r="E1696">
        <v>6972.3715819999998</v>
      </c>
      <c r="F1696">
        <v>6972.3715819999998</v>
      </c>
      <c r="G1696">
        <v>27773333680</v>
      </c>
    </row>
    <row r="1697" spans="1:7" x14ac:dyDescent="0.3">
      <c r="A1697" s="1">
        <v>43598</v>
      </c>
      <c r="B1697">
        <v>6971.1782229999999</v>
      </c>
      <c r="C1697">
        <v>8047.4130859999996</v>
      </c>
      <c r="D1697">
        <v>6898.2822269999997</v>
      </c>
      <c r="E1697">
        <v>7814.9150390000004</v>
      </c>
      <c r="F1697">
        <v>7814.9150390000004</v>
      </c>
      <c r="G1697">
        <v>28677672181</v>
      </c>
    </row>
    <row r="1698" spans="1:7" x14ac:dyDescent="0.3">
      <c r="A1698" s="1">
        <v>43599</v>
      </c>
      <c r="B1698">
        <v>7807.8842770000001</v>
      </c>
      <c r="C1698">
        <v>8268.7128909999992</v>
      </c>
      <c r="D1698">
        <v>7696.3911129999997</v>
      </c>
      <c r="E1698">
        <v>7994.4160160000001</v>
      </c>
      <c r="F1698">
        <v>7994.4160160000001</v>
      </c>
      <c r="G1698">
        <v>32031452227</v>
      </c>
    </row>
    <row r="1699" spans="1:7" x14ac:dyDescent="0.3">
      <c r="A1699" s="1">
        <v>43600</v>
      </c>
      <c r="B1699">
        <v>7989.3745120000003</v>
      </c>
      <c r="C1699">
        <v>8216.4238280000009</v>
      </c>
      <c r="D1699">
        <v>7899.1069340000004</v>
      </c>
      <c r="E1699">
        <v>8205.1679690000001</v>
      </c>
      <c r="F1699">
        <v>8205.1679690000001</v>
      </c>
      <c r="G1699">
        <v>28344112920</v>
      </c>
    </row>
    <row r="1700" spans="1:7" x14ac:dyDescent="0.3">
      <c r="A1700" s="1">
        <v>43601</v>
      </c>
      <c r="B1700">
        <v>8194.5009769999997</v>
      </c>
      <c r="C1700">
        <v>8320.8242190000001</v>
      </c>
      <c r="D1700">
        <v>7729.6083980000003</v>
      </c>
      <c r="E1700">
        <v>7884.9091799999997</v>
      </c>
      <c r="F1700">
        <v>7884.9091799999997</v>
      </c>
      <c r="G1700">
        <v>33167197581</v>
      </c>
    </row>
    <row r="1701" spans="1:7" x14ac:dyDescent="0.3">
      <c r="A1701" s="1">
        <v>43602</v>
      </c>
      <c r="B1701">
        <v>7886.9257809999999</v>
      </c>
      <c r="C1701">
        <v>7929.1455079999996</v>
      </c>
      <c r="D1701">
        <v>7038.1245120000003</v>
      </c>
      <c r="E1701">
        <v>7343.8955079999996</v>
      </c>
      <c r="F1701">
        <v>7343.8955079999996</v>
      </c>
      <c r="G1701">
        <v>30066644905</v>
      </c>
    </row>
    <row r="1702" spans="1:7" x14ac:dyDescent="0.3">
      <c r="A1702" s="1">
        <v>43603</v>
      </c>
      <c r="B1702">
        <v>7341.6645509999998</v>
      </c>
      <c r="C1702">
        <v>7447.2719729999999</v>
      </c>
      <c r="D1702">
        <v>7251.5043949999999</v>
      </c>
      <c r="E1702">
        <v>7271.2080079999996</v>
      </c>
      <c r="F1702">
        <v>7271.2080079999996</v>
      </c>
      <c r="G1702">
        <v>21354286562</v>
      </c>
    </row>
    <row r="1703" spans="1:7" x14ac:dyDescent="0.3">
      <c r="A1703" s="1">
        <v>43604</v>
      </c>
      <c r="B1703">
        <v>7267.9628910000001</v>
      </c>
      <c r="C1703">
        <v>8261.9414059999999</v>
      </c>
      <c r="D1703">
        <v>7267.9628910000001</v>
      </c>
      <c r="E1703">
        <v>8197.6894530000009</v>
      </c>
      <c r="F1703">
        <v>8197.6894530000009</v>
      </c>
      <c r="G1703">
        <v>25902422040</v>
      </c>
    </row>
    <row r="1704" spans="1:7" x14ac:dyDescent="0.3">
      <c r="A1704" s="1">
        <v>43605</v>
      </c>
      <c r="B1704">
        <v>8196.9238280000009</v>
      </c>
      <c r="C1704">
        <v>8200.9677730000003</v>
      </c>
      <c r="D1704">
        <v>7678.7817379999997</v>
      </c>
      <c r="E1704">
        <v>7978.3090819999998</v>
      </c>
      <c r="F1704">
        <v>7978.3090819999998</v>
      </c>
      <c r="G1704">
        <v>23843404340</v>
      </c>
    </row>
    <row r="1705" spans="1:7" x14ac:dyDescent="0.3">
      <c r="A1705" s="1">
        <v>43606</v>
      </c>
      <c r="B1705">
        <v>7977.9692379999997</v>
      </c>
      <c r="C1705">
        <v>8062.1679690000001</v>
      </c>
      <c r="D1705">
        <v>7843.3398440000001</v>
      </c>
      <c r="E1705">
        <v>7963.3276370000003</v>
      </c>
      <c r="F1705">
        <v>7963.3276370000003</v>
      </c>
      <c r="G1705">
        <v>25127245056</v>
      </c>
    </row>
    <row r="1706" spans="1:7" x14ac:dyDescent="0.3">
      <c r="A1706" s="1">
        <v>43607</v>
      </c>
      <c r="B1706">
        <v>7956.2919920000004</v>
      </c>
      <c r="C1706">
        <v>7997.6123049999997</v>
      </c>
      <c r="D1706">
        <v>7615.9873049999997</v>
      </c>
      <c r="E1706">
        <v>7680.0664059999999</v>
      </c>
      <c r="F1706">
        <v>7680.0664059999999</v>
      </c>
      <c r="G1706">
        <v>24719473175</v>
      </c>
    </row>
    <row r="1707" spans="1:7" x14ac:dyDescent="0.3">
      <c r="A1707" s="1">
        <v>43608</v>
      </c>
      <c r="B1707">
        <v>7677.2690430000002</v>
      </c>
      <c r="C1707">
        <v>7943.7915039999998</v>
      </c>
      <c r="D1707">
        <v>7533.1967770000001</v>
      </c>
      <c r="E1707">
        <v>7881.8466799999997</v>
      </c>
      <c r="F1707">
        <v>7881.8466799999997</v>
      </c>
      <c r="G1707">
        <v>24457107820</v>
      </c>
    </row>
    <row r="1708" spans="1:7" x14ac:dyDescent="0.3">
      <c r="A1708" s="1">
        <v>43609</v>
      </c>
      <c r="B1708">
        <v>7881.6953130000002</v>
      </c>
      <c r="C1708">
        <v>8140.7197269999997</v>
      </c>
      <c r="D1708">
        <v>7824.4487300000001</v>
      </c>
      <c r="E1708">
        <v>7987.3715819999998</v>
      </c>
      <c r="F1708">
        <v>7987.3715819999998</v>
      </c>
      <c r="G1708">
        <v>25919126991</v>
      </c>
    </row>
    <row r="1709" spans="1:7" x14ac:dyDescent="0.3">
      <c r="A1709" s="1">
        <v>43610</v>
      </c>
      <c r="B1709">
        <v>7991.8852539999998</v>
      </c>
      <c r="C1709">
        <v>8117.9257809999999</v>
      </c>
      <c r="D1709">
        <v>7965.9760740000002</v>
      </c>
      <c r="E1709">
        <v>8052.5439450000003</v>
      </c>
      <c r="F1709">
        <v>8052.5439450000003</v>
      </c>
      <c r="G1709">
        <v>22256813107</v>
      </c>
    </row>
    <row r="1710" spans="1:7" x14ac:dyDescent="0.3">
      <c r="A1710" s="1">
        <v>43611</v>
      </c>
      <c r="B1710">
        <v>8055.2060549999997</v>
      </c>
      <c r="C1710">
        <v>8687.5205079999996</v>
      </c>
      <c r="D1710">
        <v>7924.6704099999997</v>
      </c>
      <c r="E1710">
        <v>8673.2158199999994</v>
      </c>
      <c r="F1710">
        <v>8673.2158199999994</v>
      </c>
      <c r="G1710">
        <v>26677970091</v>
      </c>
    </row>
    <row r="1711" spans="1:7" x14ac:dyDescent="0.3">
      <c r="A1711" s="1">
        <v>43612</v>
      </c>
      <c r="B1711">
        <v>8674.0722659999992</v>
      </c>
      <c r="C1711">
        <v>8907.1748050000006</v>
      </c>
      <c r="D1711">
        <v>8668.7050780000009</v>
      </c>
      <c r="E1711">
        <v>8805.7783199999994</v>
      </c>
      <c r="F1711">
        <v>8805.7783199999994</v>
      </c>
      <c r="G1711">
        <v>27949839564</v>
      </c>
    </row>
    <row r="1712" spans="1:7" x14ac:dyDescent="0.3">
      <c r="A1712" s="1">
        <v>43613</v>
      </c>
      <c r="B1712">
        <v>8802.7578130000002</v>
      </c>
      <c r="C1712">
        <v>8807.0166019999997</v>
      </c>
      <c r="D1712">
        <v>8634.7216800000006</v>
      </c>
      <c r="E1712">
        <v>8719.9619139999995</v>
      </c>
      <c r="F1712">
        <v>8719.9619139999995</v>
      </c>
      <c r="G1712">
        <v>24226919267</v>
      </c>
    </row>
    <row r="1713" spans="1:7" x14ac:dyDescent="0.3">
      <c r="A1713" s="1">
        <v>43614</v>
      </c>
      <c r="B1713">
        <v>8718.5917969999991</v>
      </c>
      <c r="C1713">
        <v>8755.8525389999995</v>
      </c>
      <c r="D1713">
        <v>8482.7285159999992</v>
      </c>
      <c r="E1713">
        <v>8659.4873050000006</v>
      </c>
      <c r="F1713">
        <v>8659.4873050000006</v>
      </c>
      <c r="G1713">
        <v>23473479966</v>
      </c>
    </row>
    <row r="1714" spans="1:7" x14ac:dyDescent="0.3">
      <c r="A1714" s="1">
        <v>43615</v>
      </c>
      <c r="B1714">
        <v>8661.7607420000004</v>
      </c>
      <c r="C1714">
        <v>9008.3144530000009</v>
      </c>
      <c r="D1714">
        <v>8221.2734380000002</v>
      </c>
      <c r="E1714">
        <v>8319.4726559999999</v>
      </c>
      <c r="F1714">
        <v>8319.4726559999999</v>
      </c>
      <c r="G1714">
        <v>29246528551</v>
      </c>
    </row>
    <row r="1715" spans="1:7" x14ac:dyDescent="0.3">
      <c r="A1715" s="1">
        <v>43616</v>
      </c>
      <c r="B1715">
        <v>8320.2861329999996</v>
      </c>
      <c r="C1715">
        <v>8586.6591800000006</v>
      </c>
      <c r="D1715">
        <v>8172.5507809999999</v>
      </c>
      <c r="E1715">
        <v>8574.5019530000009</v>
      </c>
      <c r="F1715">
        <v>8574.5019530000009</v>
      </c>
      <c r="G1715">
        <v>25365190957</v>
      </c>
    </row>
    <row r="1716" spans="1:7" x14ac:dyDescent="0.3">
      <c r="A1716" s="1">
        <v>43617</v>
      </c>
      <c r="B1716">
        <v>8573.8398440000001</v>
      </c>
      <c r="C1716">
        <v>8625.6005860000005</v>
      </c>
      <c r="D1716">
        <v>8481.578125</v>
      </c>
      <c r="E1716">
        <v>8564.0166019999997</v>
      </c>
      <c r="F1716">
        <v>8564.0166019999997</v>
      </c>
      <c r="G1716">
        <v>22488303544</v>
      </c>
    </row>
    <row r="1717" spans="1:7" x14ac:dyDescent="0.3">
      <c r="A1717" s="1">
        <v>43618</v>
      </c>
      <c r="B1717">
        <v>8565.4736329999996</v>
      </c>
      <c r="C1717">
        <v>8809.3037110000005</v>
      </c>
      <c r="D1717">
        <v>8561.2353519999997</v>
      </c>
      <c r="E1717">
        <v>8742.9580079999996</v>
      </c>
      <c r="F1717">
        <v>8742.9580079999996</v>
      </c>
      <c r="G1717">
        <v>20266216022</v>
      </c>
    </row>
    <row r="1718" spans="1:7" x14ac:dyDescent="0.3">
      <c r="A1718" s="1">
        <v>43619</v>
      </c>
      <c r="B1718">
        <v>8741.7470699999994</v>
      </c>
      <c r="C1718">
        <v>8743.5</v>
      </c>
      <c r="D1718">
        <v>8204.1855469999991</v>
      </c>
      <c r="E1718">
        <v>8208.9951170000004</v>
      </c>
      <c r="F1718">
        <v>8208.9951170000004</v>
      </c>
      <c r="G1718">
        <v>22004511436</v>
      </c>
    </row>
    <row r="1719" spans="1:7" x14ac:dyDescent="0.3">
      <c r="A1719" s="1">
        <v>43620</v>
      </c>
      <c r="B1719">
        <v>8210.9853519999997</v>
      </c>
      <c r="C1719">
        <v>8210.9853519999997</v>
      </c>
      <c r="D1719">
        <v>7564.4887699999999</v>
      </c>
      <c r="E1719">
        <v>7707.7709960000002</v>
      </c>
      <c r="F1719">
        <v>7707.7709960000002</v>
      </c>
      <c r="G1719">
        <v>24609731549</v>
      </c>
    </row>
    <row r="1720" spans="1:7" x14ac:dyDescent="0.3">
      <c r="A1720" s="1">
        <v>43621</v>
      </c>
      <c r="B1720">
        <v>7704.3432620000003</v>
      </c>
      <c r="C1720">
        <v>7901.8491210000002</v>
      </c>
      <c r="D1720">
        <v>7668.6684569999998</v>
      </c>
      <c r="E1720">
        <v>7824.2314450000003</v>
      </c>
      <c r="F1720">
        <v>7824.2314450000003</v>
      </c>
      <c r="G1720">
        <v>21760923463</v>
      </c>
    </row>
    <row r="1721" spans="1:7" x14ac:dyDescent="0.3">
      <c r="A1721" s="1">
        <v>43622</v>
      </c>
      <c r="B1721">
        <v>7819.6333009999998</v>
      </c>
      <c r="C1721">
        <v>7937.3408200000003</v>
      </c>
      <c r="D1721">
        <v>7571.4711909999996</v>
      </c>
      <c r="E1721">
        <v>7822.0234380000002</v>
      </c>
      <c r="F1721">
        <v>7822.0234380000002</v>
      </c>
      <c r="G1721">
        <v>19474611077</v>
      </c>
    </row>
    <row r="1722" spans="1:7" x14ac:dyDescent="0.3">
      <c r="A1722" s="1">
        <v>43623</v>
      </c>
      <c r="B1722">
        <v>7826.9013670000004</v>
      </c>
      <c r="C1722">
        <v>8126.1533200000003</v>
      </c>
      <c r="D1722">
        <v>7788.3735349999997</v>
      </c>
      <c r="E1722">
        <v>8043.951172</v>
      </c>
      <c r="F1722">
        <v>8043.951172</v>
      </c>
      <c r="G1722">
        <v>19141423231</v>
      </c>
    </row>
    <row r="1723" spans="1:7" x14ac:dyDescent="0.3">
      <c r="A1723" s="1">
        <v>43624</v>
      </c>
      <c r="B1723">
        <v>8036.7749020000001</v>
      </c>
      <c r="C1723">
        <v>8076.8911129999997</v>
      </c>
      <c r="D1723">
        <v>7837.6108400000003</v>
      </c>
      <c r="E1723">
        <v>7954.1279299999997</v>
      </c>
      <c r="F1723">
        <v>7954.1279299999997</v>
      </c>
      <c r="G1723">
        <v>16522722810</v>
      </c>
    </row>
    <row r="1724" spans="1:7" x14ac:dyDescent="0.3">
      <c r="A1724" s="1">
        <v>43625</v>
      </c>
      <c r="B1724">
        <v>7949.6748049999997</v>
      </c>
      <c r="C1724">
        <v>7975.9741210000002</v>
      </c>
      <c r="D1724">
        <v>7583.2197269999997</v>
      </c>
      <c r="E1724">
        <v>7688.0771480000003</v>
      </c>
      <c r="F1724">
        <v>7688.0771480000003</v>
      </c>
      <c r="G1724">
        <v>16610726547</v>
      </c>
    </row>
    <row r="1725" spans="1:7" x14ac:dyDescent="0.3">
      <c r="A1725" s="1">
        <v>43626</v>
      </c>
      <c r="B1725">
        <v>7692.2846680000002</v>
      </c>
      <c r="C1725">
        <v>8031.9096680000002</v>
      </c>
      <c r="D1725">
        <v>7586.7309569999998</v>
      </c>
      <c r="E1725">
        <v>8000.3295900000003</v>
      </c>
      <c r="F1725">
        <v>8000.3295900000003</v>
      </c>
      <c r="G1725">
        <v>18689275117</v>
      </c>
    </row>
    <row r="1726" spans="1:7" x14ac:dyDescent="0.3">
      <c r="A1726" s="1">
        <v>43627</v>
      </c>
      <c r="B1726">
        <v>8004.2436520000001</v>
      </c>
      <c r="C1726">
        <v>8026.3940430000002</v>
      </c>
      <c r="D1726">
        <v>7772.8037109999996</v>
      </c>
      <c r="E1726">
        <v>7927.7143550000001</v>
      </c>
      <c r="F1726">
        <v>7927.7143550000001</v>
      </c>
      <c r="G1726">
        <v>17107279932</v>
      </c>
    </row>
    <row r="1727" spans="1:7" x14ac:dyDescent="0.3">
      <c r="A1727" s="1">
        <v>43628</v>
      </c>
      <c r="B1727">
        <v>7925.4340819999998</v>
      </c>
      <c r="C1727">
        <v>8196.6484380000002</v>
      </c>
      <c r="D1727">
        <v>7862.3598629999997</v>
      </c>
      <c r="E1727">
        <v>8145.857422</v>
      </c>
      <c r="F1727">
        <v>8145.857422</v>
      </c>
      <c r="G1727">
        <v>19034432883</v>
      </c>
    </row>
    <row r="1728" spans="1:7" x14ac:dyDescent="0.3">
      <c r="A1728" s="1">
        <v>43629</v>
      </c>
      <c r="B1728">
        <v>8145.5454099999997</v>
      </c>
      <c r="C1728">
        <v>8311.5673829999996</v>
      </c>
      <c r="D1728">
        <v>8087.0610349999997</v>
      </c>
      <c r="E1728">
        <v>8230.9238280000009</v>
      </c>
      <c r="F1728">
        <v>8230.9238280000009</v>
      </c>
      <c r="G1728">
        <v>18669407147</v>
      </c>
    </row>
    <row r="1729" spans="1:7" x14ac:dyDescent="0.3">
      <c r="A1729" s="1">
        <v>43630</v>
      </c>
      <c r="B1729">
        <v>8230.8984380000002</v>
      </c>
      <c r="C1729">
        <v>8710.6367190000001</v>
      </c>
      <c r="D1729">
        <v>8183.3930659999996</v>
      </c>
      <c r="E1729">
        <v>8693.8330079999996</v>
      </c>
      <c r="F1729">
        <v>8693.8330079999996</v>
      </c>
      <c r="G1729">
        <v>19831162906</v>
      </c>
    </row>
    <row r="1730" spans="1:7" x14ac:dyDescent="0.3">
      <c r="A1730" s="1">
        <v>43631</v>
      </c>
      <c r="B1730">
        <v>8689.7460940000001</v>
      </c>
      <c r="C1730">
        <v>8859.1279300000006</v>
      </c>
      <c r="D1730">
        <v>8618.3955079999996</v>
      </c>
      <c r="E1730">
        <v>8838.375</v>
      </c>
      <c r="F1730">
        <v>8838.375</v>
      </c>
      <c r="G1730">
        <v>18371033226</v>
      </c>
    </row>
    <row r="1731" spans="1:7" x14ac:dyDescent="0.3">
      <c r="A1731" s="1">
        <v>43632</v>
      </c>
      <c r="B1731">
        <v>8841.4404300000006</v>
      </c>
      <c r="C1731">
        <v>9335.8671880000002</v>
      </c>
      <c r="D1731">
        <v>8814.5566409999992</v>
      </c>
      <c r="E1731">
        <v>8994.4882809999999</v>
      </c>
      <c r="F1731">
        <v>8994.4882809999999</v>
      </c>
      <c r="G1731">
        <v>23348550311</v>
      </c>
    </row>
    <row r="1732" spans="1:7" x14ac:dyDescent="0.3">
      <c r="A1732" s="1">
        <v>43633</v>
      </c>
      <c r="B1732">
        <v>8988.9238280000009</v>
      </c>
      <c r="C1732">
        <v>9416.4072269999997</v>
      </c>
      <c r="D1732">
        <v>8988.9238280000009</v>
      </c>
      <c r="E1732">
        <v>9320.3525389999995</v>
      </c>
      <c r="F1732">
        <v>9320.3525389999995</v>
      </c>
      <c r="G1732">
        <v>15562951919</v>
      </c>
    </row>
    <row r="1733" spans="1:7" x14ac:dyDescent="0.3">
      <c r="A1733" s="1">
        <v>43634</v>
      </c>
      <c r="B1733">
        <v>9335.4667969999991</v>
      </c>
      <c r="C1733">
        <v>9348.3740230000003</v>
      </c>
      <c r="D1733">
        <v>9004.9013670000004</v>
      </c>
      <c r="E1733">
        <v>9081.7626949999994</v>
      </c>
      <c r="F1733">
        <v>9081.7626949999994</v>
      </c>
      <c r="G1733">
        <v>15848210536</v>
      </c>
    </row>
    <row r="1734" spans="1:7" x14ac:dyDescent="0.3">
      <c r="A1734" s="1">
        <v>43635</v>
      </c>
      <c r="B1734">
        <v>9078.7275389999995</v>
      </c>
      <c r="C1734">
        <v>9299.6210940000001</v>
      </c>
      <c r="D1734">
        <v>9070.3955079999996</v>
      </c>
      <c r="E1734">
        <v>9273.5214840000008</v>
      </c>
      <c r="F1734">
        <v>9273.5214840000008</v>
      </c>
      <c r="G1734">
        <v>15546809946</v>
      </c>
    </row>
    <row r="1735" spans="1:7" x14ac:dyDescent="0.3">
      <c r="A1735" s="1">
        <v>43636</v>
      </c>
      <c r="B1735">
        <v>9273.0605469999991</v>
      </c>
      <c r="C1735">
        <v>9594.4199219999991</v>
      </c>
      <c r="D1735">
        <v>9232.484375</v>
      </c>
      <c r="E1735">
        <v>9527.1601559999999</v>
      </c>
      <c r="F1735">
        <v>9527.1601559999999</v>
      </c>
      <c r="G1735">
        <v>17846823784</v>
      </c>
    </row>
    <row r="1736" spans="1:7" x14ac:dyDescent="0.3">
      <c r="A1736" s="1">
        <v>43637</v>
      </c>
      <c r="B1736">
        <v>9525.0742190000001</v>
      </c>
      <c r="C1736">
        <v>10144.556640999999</v>
      </c>
      <c r="D1736">
        <v>9525.0742190000001</v>
      </c>
      <c r="E1736">
        <v>10144.556640999999</v>
      </c>
      <c r="F1736">
        <v>10144.556640999999</v>
      </c>
      <c r="G1736">
        <v>20624008643</v>
      </c>
    </row>
    <row r="1737" spans="1:7" x14ac:dyDescent="0.3">
      <c r="A1737" s="1">
        <v>43638</v>
      </c>
      <c r="B1737">
        <v>10175.923828000001</v>
      </c>
      <c r="C1737">
        <v>11157.345703000001</v>
      </c>
      <c r="D1737">
        <v>10107.035156</v>
      </c>
      <c r="E1737">
        <v>10701.691406</v>
      </c>
      <c r="F1737">
        <v>10701.691406</v>
      </c>
      <c r="G1737">
        <v>29995204861</v>
      </c>
    </row>
    <row r="1738" spans="1:7" x14ac:dyDescent="0.3">
      <c r="A1738" s="1">
        <v>43639</v>
      </c>
      <c r="B1738">
        <v>10696.691406</v>
      </c>
      <c r="C1738">
        <v>11246.144531</v>
      </c>
      <c r="D1738">
        <v>10556.095703000001</v>
      </c>
      <c r="E1738">
        <v>10855.371094</v>
      </c>
      <c r="F1738">
        <v>10855.371094</v>
      </c>
      <c r="G1738">
        <v>20998326502</v>
      </c>
    </row>
    <row r="1739" spans="1:7" x14ac:dyDescent="0.3">
      <c r="A1739" s="1">
        <v>43640</v>
      </c>
      <c r="B1739">
        <v>10853.744140999999</v>
      </c>
      <c r="C1739">
        <v>11065.896484000001</v>
      </c>
      <c r="D1739">
        <v>10610.427734000001</v>
      </c>
      <c r="E1739">
        <v>11011.102539</v>
      </c>
      <c r="F1739">
        <v>11011.102539</v>
      </c>
      <c r="G1739">
        <v>19271652365</v>
      </c>
    </row>
    <row r="1740" spans="1:7" x14ac:dyDescent="0.3">
      <c r="A1740" s="1">
        <v>43641</v>
      </c>
      <c r="B1740">
        <v>11007.202148</v>
      </c>
      <c r="C1740">
        <v>11790.916992</v>
      </c>
      <c r="D1740">
        <v>11007.202148</v>
      </c>
      <c r="E1740">
        <v>11790.916992</v>
      </c>
      <c r="F1740">
        <v>11790.916992</v>
      </c>
      <c r="G1740">
        <v>24879684533</v>
      </c>
    </row>
    <row r="1741" spans="1:7" x14ac:dyDescent="0.3">
      <c r="A1741" s="1">
        <v>43642</v>
      </c>
      <c r="B1741">
        <v>11778.581055000001</v>
      </c>
      <c r="C1741">
        <v>13796.489258</v>
      </c>
      <c r="D1741">
        <v>11755.597656</v>
      </c>
      <c r="E1741">
        <v>13016.231444999999</v>
      </c>
      <c r="F1741">
        <v>13016.231444999999</v>
      </c>
      <c r="G1741">
        <v>45105733173</v>
      </c>
    </row>
    <row r="1742" spans="1:7" x14ac:dyDescent="0.3">
      <c r="A1742" s="1">
        <v>43643</v>
      </c>
      <c r="B1742">
        <v>13017.125</v>
      </c>
      <c r="C1742">
        <v>13311.144531</v>
      </c>
      <c r="D1742">
        <v>10491.852539</v>
      </c>
      <c r="E1742">
        <v>11182.806640999999</v>
      </c>
      <c r="F1742">
        <v>11182.806640999999</v>
      </c>
      <c r="G1742">
        <v>39977475223</v>
      </c>
    </row>
    <row r="1743" spans="1:7" x14ac:dyDescent="0.3">
      <c r="A1743" s="1">
        <v>43644</v>
      </c>
      <c r="B1743">
        <v>11162.167969</v>
      </c>
      <c r="C1743">
        <v>12445.174805000001</v>
      </c>
      <c r="D1743">
        <v>10914.495117</v>
      </c>
      <c r="E1743">
        <v>12407.332031</v>
      </c>
      <c r="F1743">
        <v>12407.332031</v>
      </c>
      <c r="G1743">
        <v>35087757766</v>
      </c>
    </row>
    <row r="1744" spans="1:7" x14ac:dyDescent="0.3">
      <c r="A1744" s="1">
        <v>43645</v>
      </c>
      <c r="B1744">
        <v>12400.763671999999</v>
      </c>
      <c r="C1744">
        <v>12400.910156</v>
      </c>
      <c r="D1744">
        <v>11508.378906</v>
      </c>
      <c r="E1744">
        <v>11959.371094</v>
      </c>
      <c r="F1744">
        <v>11959.371094</v>
      </c>
      <c r="G1744">
        <v>29923961128</v>
      </c>
    </row>
    <row r="1745" spans="1:7" x14ac:dyDescent="0.3">
      <c r="A1745" s="1">
        <v>43646</v>
      </c>
      <c r="B1745">
        <v>11931.991211</v>
      </c>
      <c r="C1745">
        <v>12178.383789</v>
      </c>
      <c r="D1745">
        <v>10799.008789</v>
      </c>
      <c r="E1745">
        <v>10817.155273</v>
      </c>
      <c r="F1745">
        <v>10817.155273</v>
      </c>
      <c r="G1745">
        <v>27256473494</v>
      </c>
    </row>
    <row r="1746" spans="1:7" x14ac:dyDescent="0.3">
      <c r="A1746" s="1">
        <v>43647</v>
      </c>
      <c r="B1746">
        <v>10796.930664</v>
      </c>
      <c r="C1746">
        <v>11206.439453000001</v>
      </c>
      <c r="D1746">
        <v>10089.314453000001</v>
      </c>
      <c r="E1746">
        <v>10583.134765999999</v>
      </c>
      <c r="F1746">
        <v>10583.134765999999</v>
      </c>
      <c r="G1746">
        <v>29378589324</v>
      </c>
    </row>
    <row r="1747" spans="1:7" x14ac:dyDescent="0.3">
      <c r="A1747" s="1">
        <v>43648</v>
      </c>
      <c r="B1747">
        <v>10588.683594</v>
      </c>
      <c r="C1747">
        <v>10912.188477</v>
      </c>
      <c r="D1747">
        <v>9737.8847659999992</v>
      </c>
      <c r="E1747">
        <v>10801.677734000001</v>
      </c>
      <c r="F1747">
        <v>10801.677734000001</v>
      </c>
      <c r="G1747">
        <v>31015895223</v>
      </c>
    </row>
    <row r="1748" spans="1:7" x14ac:dyDescent="0.3">
      <c r="A1748" s="1">
        <v>43649</v>
      </c>
      <c r="B1748">
        <v>10818.15625</v>
      </c>
      <c r="C1748">
        <v>11968.078125</v>
      </c>
      <c r="D1748">
        <v>10818.15625</v>
      </c>
      <c r="E1748">
        <v>11961.269531</v>
      </c>
      <c r="F1748">
        <v>11961.269531</v>
      </c>
      <c r="G1748">
        <v>30796494294</v>
      </c>
    </row>
    <row r="1749" spans="1:7" x14ac:dyDescent="0.3">
      <c r="A1749" s="1">
        <v>43650</v>
      </c>
      <c r="B1749">
        <v>11972.71875</v>
      </c>
      <c r="C1749">
        <v>12006.075194999999</v>
      </c>
      <c r="D1749">
        <v>11166.569336</v>
      </c>
      <c r="E1749">
        <v>11215.4375</v>
      </c>
      <c r="F1749">
        <v>11215.4375</v>
      </c>
      <c r="G1749">
        <v>25920294033</v>
      </c>
    </row>
    <row r="1750" spans="1:7" x14ac:dyDescent="0.3">
      <c r="A1750" s="1">
        <v>43651</v>
      </c>
      <c r="B1750">
        <v>11203.102539</v>
      </c>
      <c r="C1750">
        <v>11395.661133</v>
      </c>
      <c r="D1750">
        <v>10874.964844</v>
      </c>
      <c r="E1750">
        <v>10978.459961</v>
      </c>
      <c r="F1750">
        <v>10978.459961</v>
      </c>
      <c r="G1750">
        <v>23838480210</v>
      </c>
    </row>
    <row r="1751" spans="1:7" x14ac:dyDescent="0.3">
      <c r="A1751" s="1">
        <v>43652</v>
      </c>
      <c r="B1751">
        <v>10982.543944999999</v>
      </c>
      <c r="C1751">
        <v>11620.964844</v>
      </c>
      <c r="D1751">
        <v>10982.543944999999</v>
      </c>
      <c r="E1751">
        <v>11208.550781</v>
      </c>
      <c r="F1751">
        <v>11208.550781</v>
      </c>
      <c r="G1751">
        <v>21092024306</v>
      </c>
    </row>
    <row r="1752" spans="1:7" x14ac:dyDescent="0.3">
      <c r="A1752" s="1">
        <v>43653</v>
      </c>
      <c r="B1752">
        <v>11217.616211</v>
      </c>
      <c r="C1752">
        <v>11541.620117</v>
      </c>
      <c r="D1752">
        <v>11148.804688</v>
      </c>
      <c r="E1752">
        <v>11450.846680000001</v>
      </c>
      <c r="F1752">
        <v>11450.846680000001</v>
      </c>
      <c r="G1752">
        <v>19369044277</v>
      </c>
    </row>
    <row r="1753" spans="1:7" x14ac:dyDescent="0.3">
      <c r="A1753" s="1">
        <v>43654</v>
      </c>
      <c r="B1753">
        <v>11446.596680000001</v>
      </c>
      <c r="C1753">
        <v>12345.833008</v>
      </c>
      <c r="D1753">
        <v>11393.374023</v>
      </c>
      <c r="E1753">
        <v>12285.958008</v>
      </c>
      <c r="F1753">
        <v>12285.958008</v>
      </c>
      <c r="G1753">
        <v>23482551458</v>
      </c>
    </row>
    <row r="1754" spans="1:7" x14ac:dyDescent="0.3">
      <c r="A1754" s="1">
        <v>43655</v>
      </c>
      <c r="B1754">
        <v>12284.326171999999</v>
      </c>
      <c r="C1754">
        <v>12779.131836</v>
      </c>
      <c r="D1754">
        <v>12233.261719</v>
      </c>
      <c r="E1754">
        <v>12573.8125</v>
      </c>
      <c r="F1754">
        <v>12573.8125</v>
      </c>
      <c r="G1754">
        <v>28167921523</v>
      </c>
    </row>
    <row r="1755" spans="1:7" x14ac:dyDescent="0.3">
      <c r="A1755" s="1">
        <v>43656</v>
      </c>
      <c r="B1755">
        <v>12571.537109000001</v>
      </c>
      <c r="C1755">
        <v>13129.529296999999</v>
      </c>
      <c r="D1755">
        <v>11710.978515999999</v>
      </c>
      <c r="E1755">
        <v>12156.512694999999</v>
      </c>
      <c r="F1755">
        <v>12156.512694999999</v>
      </c>
      <c r="G1755">
        <v>33627574244</v>
      </c>
    </row>
    <row r="1756" spans="1:7" x14ac:dyDescent="0.3">
      <c r="A1756" s="1">
        <v>43657</v>
      </c>
      <c r="B1756">
        <v>12139.713867</v>
      </c>
      <c r="C1756">
        <v>12144.623046999999</v>
      </c>
      <c r="D1756">
        <v>11158.922852</v>
      </c>
      <c r="E1756">
        <v>11358.662109000001</v>
      </c>
      <c r="F1756">
        <v>11358.662109000001</v>
      </c>
      <c r="G1756">
        <v>28595327690</v>
      </c>
    </row>
    <row r="1757" spans="1:7" x14ac:dyDescent="0.3">
      <c r="A1757" s="1">
        <v>43658</v>
      </c>
      <c r="B1757">
        <v>11354.299805000001</v>
      </c>
      <c r="C1757">
        <v>11905.487305000001</v>
      </c>
      <c r="D1757">
        <v>11179.144531</v>
      </c>
      <c r="E1757">
        <v>11815.986328000001</v>
      </c>
      <c r="F1757">
        <v>11815.986328000001</v>
      </c>
      <c r="G1757">
        <v>23534692797</v>
      </c>
    </row>
    <row r="1758" spans="1:7" x14ac:dyDescent="0.3">
      <c r="A1758" s="1">
        <v>43659</v>
      </c>
      <c r="B1758">
        <v>11813.126953000001</v>
      </c>
      <c r="C1758">
        <v>11841.957031</v>
      </c>
      <c r="D1758">
        <v>10908.479492</v>
      </c>
      <c r="E1758">
        <v>11392.378906</v>
      </c>
      <c r="F1758">
        <v>11392.378906</v>
      </c>
      <c r="G1758">
        <v>21042616384</v>
      </c>
    </row>
    <row r="1759" spans="1:7" x14ac:dyDescent="0.3">
      <c r="A1759" s="1">
        <v>43660</v>
      </c>
      <c r="B1759">
        <v>11381.020508</v>
      </c>
      <c r="C1759">
        <v>11451.204102</v>
      </c>
      <c r="D1759">
        <v>10234.576171999999</v>
      </c>
      <c r="E1759">
        <v>10256.058594</v>
      </c>
      <c r="F1759">
        <v>10256.058594</v>
      </c>
      <c r="G1759">
        <v>22486000001</v>
      </c>
    </row>
    <row r="1760" spans="1:7" x14ac:dyDescent="0.3">
      <c r="A1760" s="1">
        <v>43661</v>
      </c>
      <c r="B1760">
        <v>10257.838867</v>
      </c>
      <c r="C1760">
        <v>11052.766602</v>
      </c>
      <c r="D1760">
        <v>9992.0068360000005</v>
      </c>
      <c r="E1760">
        <v>10895.089844</v>
      </c>
      <c r="F1760">
        <v>10895.089844</v>
      </c>
      <c r="G1760">
        <v>25384047207</v>
      </c>
    </row>
    <row r="1761" spans="1:7" x14ac:dyDescent="0.3">
      <c r="A1761" s="1">
        <v>43662</v>
      </c>
      <c r="B1761">
        <v>10896.653319999999</v>
      </c>
      <c r="C1761">
        <v>10996.632813</v>
      </c>
      <c r="D1761">
        <v>9448.1064449999994</v>
      </c>
      <c r="E1761">
        <v>9477.6416019999997</v>
      </c>
      <c r="F1761">
        <v>9477.6416019999997</v>
      </c>
      <c r="G1761">
        <v>24151199070</v>
      </c>
    </row>
    <row r="1762" spans="1:7" x14ac:dyDescent="0.3">
      <c r="A1762" s="1">
        <v>43663</v>
      </c>
      <c r="B1762">
        <v>9471.2138670000004</v>
      </c>
      <c r="C1762">
        <v>9963.1347659999992</v>
      </c>
      <c r="D1762">
        <v>9163.1347659999992</v>
      </c>
      <c r="E1762">
        <v>9693.8027340000008</v>
      </c>
      <c r="F1762">
        <v>9693.8027340000008</v>
      </c>
      <c r="G1762">
        <v>24569921549</v>
      </c>
    </row>
    <row r="1763" spans="1:7" x14ac:dyDescent="0.3">
      <c r="A1763" s="1">
        <v>43664</v>
      </c>
      <c r="B1763">
        <v>9698.5029300000006</v>
      </c>
      <c r="C1763">
        <v>10736.842773</v>
      </c>
      <c r="D1763">
        <v>9376.7988280000009</v>
      </c>
      <c r="E1763">
        <v>10666.482421999999</v>
      </c>
      <c r="F1763">
        <v>10666.482421999999</v>
      </c>
      <c r="G1763">
        <v>25187024648</v>
      </c>
    </row>
    <row r="1764" spans="1:7" x14ac:dyDescent="0.3">
      <c r="A1764" s="1">
        <v>43665</v>
      </c>
      <c r="B1764">
        <v>10653.956055000001</v>
      </c>
      <c r="C1764">
        <v>10716.980469</v>
      </c>
      <c r="D1764">
        <v>10229.628906</v>
      </c>
      <c r="E1764">
        <v>10530.732421999999</v>
      </c>
      <c r="F1764">
        <v>10530.732421999999</v>
      </c>
      <c r="G1764">
        <v>20727426310</v>
      </c>
    </row>
    <row r="1765" spans="1:7" x14ac:dyDescent="0.3">
      <c r="A1765" s="1">
        <v>43666</v>
      </c>
      <c r="B1765">
        <v>10525.819336</v>
      </c>
      <c r="C1765">
        <v>11048.662109000001</v>
      </c>
      <c r="D1765">
        <v>10451.276367</v>
      </c>
      <c r="E1765">
        <v>10767.139648</v>
      </c>
      <c r="F1765">
        <v>10767.139648</v>
      </c>
      <c r="G1765">
        <v>20206615155</v>
      </c>
    </row>
    <row r="1766" spans="1:7" x14ac:dyDescent="0.3">
      <c r="A1766" s="1">
        <v>43667</v>
      </c>
      <c r="B1766">
        <v>10777.529296999999</v>
      </c>
      <c r="C1766">
        <v>10841.887694999999</v>
      </c>
      <c r="D1766">
        <v>10389.599609000001</v>
      </c>
      <c r="E1766">
        <v>10599.105469</v>
      </c>
      <c r="F1766">
        <v>10599.105469</v>
      </c>
      <c r="G1766">
        <v>17130580467</v>
      </c>
    </row>
    <row r="1767" spans="1:7" x14ac:dyDescent="0.3">
      <c r="A1767" s="1">
        <v>43668</v>
      </c>
      <c r="B1767">
        <v>10596.948242</v>
      </c>
      <c r="C1767">
        <v>10651.791015999999</v>
      </c>
      <c r="D1767">
        <v>10154.921875</v>
      </c>
      <c r="E1767">
        <v>10343.106444999999</v>
      </c>
      <c r="F1767">
        <v>10343.106444999999</v>
      </c>
      <c r="G1767">
        <v>16334414913</v>
      </c>
    </row>
    <row r="1768" spans="1:7" x14ac:dyDescent="0.3">
      <c r="A1768" s="1">
        <v>43669</v>
      </c>
      <c r="B1768">
        <v>10346.748046999999</v>
      </c>
      <c r="C1768">
        <v>10346.748046999999</v>
      </c>
      <c r="D1768">
        <v>9883.5947269999997</v>
      </c>
      <c r="E1768">
        <v>9900.7675780000009</v>
      </c>
      <c r="F1768">
        <v>9900.7675780000009</v>
      </c>
      <c r="G1768">
        <v>17851916995</v>
      </c>
    </row>
    <row r="1769" spans="1:7" x14ac:dyDescent="0.3">
      <c r="A1769" s="1">
        <v>43670</v>
      </c>
      <c r="B1769">
        <v>9887.7304690000001</v>
      </c>
      <c r="C1769">
        <v>9908.796875</v>
      </c>
      <c r="D1769">
        <v>9614.3066409999992</v>
      </c>
      <c r="E1769">
        <v>9811.9257809999999</v>
      </c>
      <c r="F1769">
        <v>9811.9257809999999</v>
      </c>
      <c r="G1769">
        <v>17398734322</v>
      </c>
    </row>
    <row r="1770" spans="1:7" x14ac:dyDescent="0.3">
      <c r="A1770" s="1">
        <v>43671</v>
      </c>
      <c r="B1770">
        <v>9809.0966800000006</v>
      </c>
      <c r="C1770">
        <v>10154.253906</v>
      </c>
      <c r="D1770">
        <v>9773.9570309999999</v>
      </c>
      <c r="E1770">
        <v>9911.8417969999991</v>
      </c>
      <c r="F1770">
        <v>9911.8417969999991</v>
      </c>
      <c r="G1770">
        <v>15821952090</v>
      </c>
    </row>
    <row r="1771" spans="1:7" x14ac:dyDescent="0.3">
      <c r="A1771" s="1">
        <v>43672</v>
      </c>
      <c r="B1771">
        <v>9913.1269530000009</v>
      </c>
      <c r="C1771">
        <v>9916.5175780000009</v>
      </c>
      <c r="D1771">
        <v>9717.9824219999991</v>
      </c>
      <c r="E1771">
        <v>9870.3037110000005</v>
      </c>
      <c r="F1771">
        <v>9870.3037110000005</v>
      </c>
      <c r="G1771">
        <v>14495714483</v>
      </c>
    </row>
    <row r="1772" spans="1:7" x14ac:dyDescent="0.3">
      <c r="A1772" s="1">
        <v>43673</v>
      </c>
      <c r="B1772">
        <v>9871.1650389999995</v>
      </c>
      <c r="C1772">
        <v>10167.320313</v>
      </c>
      <c r="D1772">
        <v>9411.5214840000008</v>
      </c>
      <c r="E1772">
        <v>9477.6777340000008</v>
      </c>
      <c r="F1772">
        <v>9477.6777340000008</v>
      </c>
      <c r="G1772">
        <v>16817809536</v>
      </c>
    </row>
    <row r="1773" spans="1:7" x14ac:dyDescent="0.3">
      <c r="A1773" s="1">
        <v>43674</v>
      </c>
      <c r="B1773">
        <v>9491.6269530000009</v>
      </c>
      <c r="C1773">
        <v>9575.5449219999991</v>
      </c>
      <c r="D1773">
        <v>9252.296875</v>
      </c>
      <c r="E1773">
        <v>9552.8603519999997</v>
      </c>
      <c r="F1773">
        <v>9552.8603519999997</v>
      </c>
      <c r="G1773">
        <v>13738687093</v>
      </c>
    </row>
    <row r="1774" spans="1:7" x14ac:dyDescent="0.3">
      <c r="A1774" s="1">
        <v>43675</v>
      </c>
      <c r="B1774">
        <v>9548.1787110000005</v>
      </c>
      <c r="C1774">
        <v>9681.6484380000002</v>
      </c>
      <c r="D1774">
        <v>9472.9482420000004</v>
      </c>
      <c r="E1774">
        <v>9519.1455079999996</v>
      </c>
      <c r="F1774">
        <v>9519.1455079999996</v>
      </c>
      <c r="G1774">
        <v>13791445323</v>
      </c>
    </row>
    <row r="1775" spans="1:7" x14ac:dyDescent="0.3">
      <c r="A1775" s="1">
        <v>43676</v>
      </c>
      <c r="B1775">
        <v>9522.3291019999997</v>
      </c>
      <c r="C1775">
        <v>9701.7597659999992</v>
      </c>
      <c r="D1775">
        <v>9437.3359380000002</v>
      </c>
      <c r="E1775">
        <v>9607.4238280000009</v>
      </c>
      <c r="F1775">
        <v>9607.4238280000009</v>
      </c>
      <c r="G1775">
        <v>13829811132</v>
      </c>
    </row>
    <row r="1776" spans="1:7" x14ac:dyDescent="0.3">
      <c r="A1776" s="1">
        <v>43677</v>
      </c>
      <c r="B1776">
        <v>9604.0507809999999</v>
      </c>
      <c r="C1776">
        <v>10085.627930000001</v>
      </c>
      <c r="D1776">
        <v>9598.0976559999999</v>
      </c>
      <c r="E1776">
        <v>10085.627930000001</v>
      </c>
      <c r="F1776">
        <v>10085.627930000001</v>
      </c>
      <c r="G1776">
        <v>16631520648</v>
      </c>
    </row>
    <row r="1777" spans="1:7" x14ac:dyDescent="0.3">
      <c r="A1777" s="1">
        <v>43678</v>
      </c>
      <c r="B1777">
        <v>10077.442383</v>
      </c>
      <c r="C1777">
        <v>10446.919921999999</v>
      </c>
      <c r="D1777">
        <v>9922.0195309999999</v>
      </c>
      <c r="E1777">
        <v>10399.668944999999</v>
      </c>
      <c r="F1777">
        <v>10399.668944999999</v>
      </c>
      <c r="G1777">
        <v>17165337858</v>
      </c>
    </row>
    <row r="1778" spans="1:7" x14ac:dyDescent="0.3">
      <c r="A1778" s="1">
        <v>43679</v>
      </c>
      <c r="B1778">
        <v>10402.042969</v>
      </c>
      <c r="C1778">
        <v>10657.953125</v>
      </c>
      <c r="D1778">
        <v>10371.013671999999</v>
      </c>
      <c r="E1778">
        <v>10518.174805000001</v>
      </c>
      <c r="F1778">
        <v>10518.174805000001</v>
      </c>
      <c r="G1778">
        <v>17489094082</v>
      </c>
    </row>
    <row r="1779" spans="1:7" x14ac:dyDescent="0.3">
      <c r="A1779" s="1">
        <v>43680</v>
      </c>
      <c r="B1779">
        <v>10519.278319999999</v>
      </c>
      <c r="C1779">
        <v>10946.78125</v>
      </c>
      <c r="D1779">
        <v>10503.504883</v>
      </c>
      <c r="E1779">
        <v>10821.726563</v>
      </c>
      <c r="F1779">
        <v>10821.726563</v>
      </c>
      <c r="G1779">
        <v>15352685061</v>
      </c>
    </row>
    <row r="1780" spans="1:7" x14ac:dyDescent="0.3">
      <c r="A1780" s="1">
        <v>43681</v>
      </c>
      <c r="B1780">
        <v>10821.632813</v>
      </c>
      <c r="C1780">
        <v>11009.207031</v>
      </c>
      <c r="D1780">
        <v>10620.278319999999</v>
      </c>
      <c r="E1780">
        <v>10970.184569999999</v>
      </c>
      <c r="F1780">
        <v>10970.184569999999</v>
      </c>
      <c r="G1780">
        <v>16530894787</v>
      </c>
    </row>
    <row r="1781" spans="1:7" x14ac:dyDescent="0.3">
      <c r="A1781" s="1">
        <v>43682</v>
      </c>
      <c r="B1781">
        <v>10960.735352</v>
      </c>
      <c r="C1781">
        <v>11895.091796999999</v>
      </c>
      <c r="D1781">
        <v>10960.735352</v>
      </c>
      <c r="E1781">
        <v>11805.653319999999</v>
      </c>
      <c r="F1781">
        <v>11805.653319999999</v>
      </c>
      <c r="G1781">
        <v>23875988832</v>
      </c>
    </row>
    <row r="1782" spans="1:7" x14ac:dyDescent="0.3">
      <c r="A1782" s="1">
        <v>43683</v>
      </c>
      <c r="B1782">
        <v>11811.544921999999</v>
      </c>
      <c r="C1782">
        <v>12273.821289</v>
      </c>
      <c r="D1782">
        <v>11290.731444999999</v>
      </c>
      <c r="E1782">
        <v>11478.168944999999</v>
      </c>
      <c r="F1782">
        <v>11478.168944999999</v>
      </c>
      <c r="G1782">
        <v>23635107660</v>
      </c>
    </row>
    <row r="1783" spans="1:7" x14ac:dyDescent="0.3">
      <c r="A1783" s="1">
        <v>43684</v>
      </c>
      <c r="B1783">
        <v>11476.193359000001</v>
      </c>
      <c r="C1783">
        <v>12036.990234000001</v>
      </c>
      <c r="D1783">
        <v>11433.701171999999</v>
      </c>
      <c r="E1783">
        <v>11941.96875</v>
      </c>
      <c r="F1783">
        <v>11941.96875</v>
      </c>
      <c r="G1783">
        <v>22194988641</v>
      </c>
    </row>
    <row r="1784" spans="1:7" x14ac:dyDescent="0.3">
      <c r="A1784" s="1">
        <v>43685</v>
      </c>
      <c r="B1784">
        <v>11954.040039</v>
      </c>
      <c r="C1784">
        <v>11979.419921999999</v>
      </c>
      <c r="D1784">
        <v>11556.167969</v>
      </c>
      <c r="E1784">
        <v>11966.407227</v>
      </c>
      <c r="F1784">
        <v>11966.407227</v>
      </c>
      <c r="G1784">
        <v>19481591730</v>
      </c>
    </row>
    <row r="1785" spans="1:7" x14ac:dyDescent="0.3">
      <c r="A1785" s="1">
        <v>43686</v>
      </c>
      <c r="B1785">
        <v>11953.469727</v>
      </c>
      <c r="C1785">
        <v>11970.458008</v>
      </c>
      <c r="D1785">
        <v>11709.745117</v>
      </c>
      <c r="E1785">
        <v>11862.936523</v>
      </c>
      <c r="F1785">
        <v>11862.936523</v>
      </c>
      <c r="G1785">
        <v>18339989960</v>
      </c>
    </row>
    <row r="1786" spans="1:7" x14ac:dyDescent="0.3">
      <c r="A1786" s="1">
        <v>43687</v>
      </c>
      <c r="B1786">
        <v>11861.556640999999</v>
      </c>
      <c r="C1786">
        <v>11915.655273</v>
      </c>
      <c r="D1786">
        <v>11323.898438</v>
      </c>
      <c r="E1786">
        <v>11354.024414</v>
      </c>
      <c r="F1786">
        <v>11354.024414</v>
      </c>
      <c r="G1786">
        <v>18125355447</v>
      </c>
    </row>
    <row r="1787" spans="1:7" x14ac:dyDescent="0.3">
      <c r="A1787" s="1">
        <v>43688</v>
      </c>
      <c r="B1787">
        <v>11349.740234000001</v>
      </c>
      <c r="C1787">
        <v>11523.579102</v>
      </c>
      <c r="D1787">
        <v>11248.294921999999</v>
      </c>
      <c r="E1787">
        <v>11523.579102</v>
      </c>
      <c r="F1787">
        <v>11523.579102</v>
      </c>
      <c r="G1787">
        <v>15774371518</v>
      </c>
    </row>
    <row r="1788" spans="1:7" x14ac:dyDescent="0.3">
      <c r="A1788" s="1">
        <v>43689</v>
      </c>
      <c r="B1788">
        <v>11528.189453000001</v>
      </c>
      <c r="C1788">
        <v>11528.189453000001</v>
      </c>
      <c r="D1788">
        <v>11320.951171999999</v>
      </c>
      <c r="E1788">
        <v>11382.616211</v>
      </c>
      <c r="F1788">
        <v>11382.616211</v>
      </c>
      <c r="G1788">
        <v>13647198229</v>
      </c>
    </row>
    <row r="1789" spans="1:7" x14ac:dyDescent="0.3">
      <c r="A1789" s="1">
        <v>43690</v>
      </c>
      <c r="B1789">
        <v>11385.052734000001</v>
      </c>
      <c r="C1789">
        <v>11420.049805000001</v>
      </c>
      <c r="D1789">
        <v>10830.327148</v>
      </c>
      <c r="E1789">
        <v>10895.830078000001</v>
      </c>
      <c r="F1789">
        <v>10895.830078000001</v>
      </c>
      <c r="G1789">
        <v>16681503537</v>
      </c>
    </row>
    <row r="1790" spans="1:7" x14ac:dyDescent="0.3">
      <c r="A1790" s="1">
        <v>43691</v>
      </c>
      <c r="B1790">
        <v>10889.487305000001</v>
      </c>
      <c r="C1790">
        <v>10889.556640999999</v>
      </c>
      <c r="D1790">
        <v>10028.135742</v>
      </c>
      <c r="E1790">
        <v>10051.704102</v>
      </c>
      <c r="F1790">
        <v>10051.704102</v>
      </c>
      <c r="G1790">
        <v>19990838300</v>
      </c>
    </row>
    <row r="1791" spans="1:7" x14ac:dyDescent="0.3">
      <c r="A1791" s="1">
        <v>43692</v>
      </c>
      <c r="B1791">
        <v>10038.421875</v>
      </c>
      <c r="C1791">
        <v>10437.411133</v>
      </c>
      <c r="D1791">
        <v>9675.3164059999999</v>
      </c>
      <c r="E1791">
        <v>10311.545898</v>
      </c>
      <c r="F1791">
        <v>10311.545898</v>
      </c>
      <c r="G1791">
        <v>22899115082</v>
      </c>
    </row>
    <row r="1792" spans="1:7" x14ac:dyDescent="0.3">
      <c r="A1792" s="1">
        <v>43693</v>
      </c>
      <c r="B1792">
        <v>10319.419921999999</v>
      </c>
      <c r="C1792">
        <v>10524.349609000001</v>
      </c>
      <c r="D1792">
        <v>9855.4785159999992</v>
      </c>
      <c r="E1792">
        <v>10374.338867</v>
      </c>
      <c r="F1792">
        <v>10374.338867</v>
      </c>
      <c r="G1792">
        <v>20228207096</v>
      </c>
    </row>
    <row r="1793" spans="1:7" x14ac:dyDescent="0.3">
      <c r="A1793" s="1">
        <v>43694</v>
      </c>
      <c r="B1793">
        <v>10358.722656</v>
      </c>
      <c r="C1793">
        <v>10452.625</v>
      </c>
      <c r="D1793">
        <v>10086.698242</v>
      </c>
      <c r="E1793">
        <v>10231.744140999999</v>
      </c>
      <c r="F1793">
        <v>10231.744140999999</v>
      </c>
      <c r="G1793">
        <v>13778035685</v>
      </c>
    </row>
    <row r="1794" spans="1:7" x14ac:dyDescent="0.3">
      <c r="A1794" s="1">
        <v>43695</v>
      </c>
      <c r="B1794">
        <v>10233.005859000001</v>
      </c>
      <c r="C1794">
        <v>10487.070313</v>
      </c>
      <c r="D1794">
        <v>10119.094727</v>
      </c>
      <c r="E1794">
        <v>10345.810546999999</v>
      </c>
      <c r="F1794">
        <v>10345.810546999999</v>
      </c>
      <c r="G1794">
        <v>12999813869</v>
      </c>
    </row>
    <row r="1795" spans="1:7" x14ac:dyDescent="0.3">
      <c r="A1795" s="1">
        <v>43696</v>
      </c>
      <c r="B1795">
        <v>10350.283203000001</v>
      </c>
      <c r="C1795">
        <v>10916.053711</v>
      </c>
      <c r="D1795">
        <v>10313.204102</v>
      </c>
      <c r="E1795">
        <v>10916.053711</v>
      </c>
      <c r="F1795">
        <v>10916.053711</v>
      </c>
      <c r="G1795">
        <v>16038264603</v>
      </c>
    </row>
    <row r="1796" spans="1:7" x14ac:dyDescent="0.3">
      <c r="A1796" s="1">
        <v>43697</v>
      </c>
      <c r="B1796">
        <v>10916.346680000001</v>
      </c>
      <c r="C1796">
        <v>10947.041992</v>
      </c>
      <c r="D1796">
        <v>10618.960938</v>
      </c>
      <c r="E1796">
        <v>10763.232421999999</v>
      </c>
      <c r="F1796">
        <v>10763.232421999999</v>
      </c>
      <c r="G1796">
        <v>15053082175</v>
      </c>
    </row>
    <row r="1797" spans="1:7" x14ac:dyDescent="0.3">
      <c r="A1797" s="1">
        <v>43698</v>
      </c>
      <c r="B1797">
        <v>10764.572265999999</v>
      </c>
      <c r="C1797">
        <v>10798.729492</v>
      </c>
      <c r="D1797">
        <v>9962.7216800000006</v>
      </c>
      <c r="E1797">
        <v>10138.049805000001</v>
      </c>
      <c r="F1797">
        <v>10138.049805000001</v>
      </c>
      <c r="G1797">
        <v>19473084768</v>
      </c>
    </row>
    <row r="1798" spans="1:7" x14ac:dyDescent="0.3">
      <c r="A1798" s="1">
        <v>43699</v>
      </c>
      <c r="B1798">
        <v>10142.521484000001</v>
      </c>
      <c r="C1798">
        <v>10232.996094</v>
      </c>
      <c r="D1798">
        <v>9831.4628909999992</v>
      </c>
      <c r="E1798">
        <v>10131.055664</v>
      </c>
      <c r="F1798">
        <v>10131.055664</v>
      </c>
      <c r="G1798">
        <v>17097508856</v>
      </c>
    </row>
    <row r="1799" spans="1:7" x14ac:dyDescent="0.3">
      <c r="A1799" s="1">
        <v>43700</v>
      </c>
      <c r="B1799">
        <v>10136.309569999999</v>
      </c>
      <c r="C1799">
        <v>10442.443359000001</v>
      </c>
      <c r="D1799">
        <v>10078.192383</v>
      </c>
      <c r="E1799">
        <v>10407.964844</v>
      </c>
      <c r="F1799">
        <v>10407.964844</v>
      </c>
      <c r="G1799">
        <v>15627023886</v>
      </c>
    </row>
    <row r="1800" spans="1:7" x14ac:dyDescent="0.3">
      <c r="A1800" s="1">
        <v>43701</v>
      </c>
      <c r="B1800">
        <v>10407.644531</v>
      </c>
      <c r="C1800">
        <v>10418.020508</v>
      </c>
      <c r="D1800">
        <v>9982.296875</v>
      </c>
      <c r="E1800">
        <v>10159.960938</v>
      </c>
      <c r="F1800">
        <v>10159.960938</v>
      </c>
      <c r="G1800">
        <v>15451030650</v>
      </c>
    </row>
    <row r="1801" spans="1:7" x14ac:dyDescent="0.3">
      <c r="A1801" s="1">
        <v>43702</v>
      </c>
      <c r="B1801">
        <v>10160.737305000001</v>
      </c>
      <c r="C1801">
        <v>10304.622069999999</v>
      </c>
      <c r="D1801">
        <v>10008.789063</v>
      </c>
      <c r="E1801">
        <v>10138.517578000001</v>
      </c>
      <c r="F1801">
        <v>10138.517578000001</v>
      </c>
      <c r="G1801">
        <v>14153856610</v>
      </c>
    </row>
    <row r="1802" spans="1:7" x14ac:dyDescent="0.3">
      <c r="A1802" s="1">
        <v>43703</v>
      </c>
      <c r="B1802">
        <v>10126.299805000001</v>
      </c>
      <c r="C1802">
        <v>10512.328125</v>
      </c>
      <c r="D1802">
        <v>10126.299805000001</v>
      </c>
      <c r="E1802">
        <v>10370.820313</v>
      </c>
      <c r="F1802">
        <v>10370.820313</v>
      </c>
      <c r="G1802">
        <v>18438654080</v>
      </c>
    </row>
    <row r="1803" spans="1:7" x14ac:dyDescent="0.3">
      <c r="A1803" s="1">
        <v>43704</v>
      </c>
      <c r="B1803">
        <v>10372.826171999999</v>
      </c>
      <c r="C1803">
        <v>10381.328125</v>
      </c>
      <c r="D1803">
        <v>10087.300781</v>
      </c>
      <c r="E1803">
        <v>10185.5</v>
      </c>
      <c r="F1803">
        <v>10185.5</v>
      </c>
      <c r="G1803">
        <v>14762609503</v>
      </c>
    </row>
    <row r="1804" spans="1:7" x14ac:dyDescent="0.3">
      <c r="A1804" s="1">
        <v>43705</v>
      </c>
      <c r="B1804">
        <v>10203.426758</v>
      </c>
      <c r="C1804">
        <v>10279.366211</v>
      </c>
      <c r="D1804">
        <v>9716.65625</v>
      </c>
      <c r="E1804">
        <v>9754.4228519999997</v>
      </c>
      <c r="F1804">
        <v>9754.4228519999997</v>
      </c>
      <c r="G1804">
        <v>17603790323</v>
      </c>
    </row>
    <row r="1805" spans="1:7" x14ac:dyDescent="0.3">
      <c r="A1805" s="1">
        <v>43706</v>
      </c>
      <c r="B1805">
        <v>9756.7861329999996</v>
      </c>
      <c r="C1805">
        <v>9756.7861329999996</v>
      </c>
      <c r="D1805">
        <v>9421.6298829999996</v>
      </c>
      <c r="E1805">
        <v>9510.2001949999994</v>
      </c>
      <c r="F1805">
        <v>9510.2001949999994</v>
      </c>
      <c r="G1805">
        <v>17045878501</v>
      </c>
    </row>
    <row r="1806" spans="1:7" x14ac:dyDescent="0.3">
      <c r="A1806" s="1">
        <v>43707</v>
      </c>
      <c r="B1806">
        <v>9514.8447269999997</v>
      </c>
      <c r="C1806">
        <v>9656.1240230000003</v>
      </c>
      <c r="D1806">
        <v>9428.3027340000008</v>
      </c>
      <c r="E1806">
        <v>9598.1738280000009</v>
      </c>
      <c r="F1806">
        <v>9598.1738280000009</v>
      </c>
      <c r="G1806">
        <v>13595263986</v>
      </c>
    </row>
    <row r="1807" spans="1:7" x14ac:dyDescent="0.3">
      <c r="A1807" s="1">
        <v>43708</v>
      </c>
      <c r="B1807">
        <v>9597.5390630000002</v>
      </c>
      <c r="C1807">
        <v>9673.2207030000009</v>
      </c>
      <c r="D1807">
        <v>9531.7998050000006</v>
      </c>
      <c r="E1807">
        <v>9630.6640630000002</v>
      </c>
      <c r="F1807">
        <v>9630.6640630000002</v>
      </c>
      <c r="G1807">
        <v>11454806419</v>
      </c>
    </row>
    <row r="1808" spans="1:7" x14ac:dyDescent="0.3">
      <c r="A1808" s="1">
        <v>43709</v>
      </c>
      <c r="B1808">
        <v>9630.5927730000003</v>
      </c>
      <c r="C1808">
        <v>9796.7558590000008</v>
      </c>
      <c r="D1808">
        <v>9582.9443360000005</v>
      </c>
      <c r="E1808">
        <v>9757.9707030000009</v>
      </c>
      <c r="F1808">
        <v>9757.9707030000009</v>
      </c>
      <c r="G1808">
        <v>11445355859</v>
      </c>
    </row>
    <row r="1809" spans="1:7" x14ac:dyDescent="0.3">
      <c r="A1809" s="1">
        <v>43710</v>
      </c>
      <c r="B1809">
        <v>9757.4736329999996</v>
      </c>
      <c r="C1809">
        <v>10396.591796999999</v>
      </c>
      <c r="D1809">
        <v>9730.6503909999992</v>
      </c>
      <c r="E1809">
        <v>10346.760742</v>
      </c>
      <c r="F1809">
        <v>10346.760742</v>
      </c>
      <c r="G1809">
        <v>17248102294</v>
      </c>
    </row>
    <row r="1810" spans="1:7" x14ac:dyDescent="0.3">
      <c r="A1810" s="1">
        <v>43711</v>
      </c>
      <c r="B1810">
        <v>10345.725586</v>
      </c>
      <c r="C1810">
        <v>10736.104492</v>
      </c>
      <c r="D1810">
        <v>10308.547852</v>
      </c>
      <c r="E1810">
        <v>10623.540039</v>
      </c>
      <c r="F1810">
        <v>10623.540039</v>
      </c>
      <c r="G1810">
        <v>19384917989</v>
      </c>
    </row>
    <row r="1811" spans="1:7" x14ac:dyDescent="0.3">
      <c r="A1811" s="1">
        <v>43712</v>
      </c>
      <c r="B1811">
        <v>10621.180664</v>
      </c>
      <c r="C1811">
        <v>10762.644531</v>
      </c>
      <c r="D1811">
        <v>10434.709961</v>
      </c>
      <c r="E1811">
        <v>10594.493164</v>
      </c>
      <c r="F1811">
        <v>10594.493164</v>
      </c>
      <c r="G1811">
        <v>16742664769</v>
      </c>
    </row>
    <row r="1812" spans="1:7" x14ac:dyDescent="0.3">
      <c r="A1812" s="1">
        <v>43713</v>
      </c>
      <c r="B1812">
        <v>10588.183594</v>
      </c>
      <c r="C1812">
        <v>10627.269531</v>
      </c>
      <c r="D1812">
        <v>10516.417969</v>
      </c>
      <c r="E1812">
        <v>10575.533203000001</v>
      </c>
      <c r="F1812">
        <v>10575.533203000001</v>
      </c>
      <c r="G1812">
        <v>14551239508</v>
      </c>
    </row>
    <row r="1813" spans="1:7" x14ac:dyDescent="0.3">
      <c r="A1813" s="1">
        <v>43714</v>
      </c>
      <c r="B1813">
        <v>10578.198242</v>
      </c>
      <c r="C1813">
        <v>10898.761719</v>
      </c>
      <c r="D1813">
        <v>10292.299805000001</v>
      </c>
      <c r="E1813">
        <v>10353.302734000001</v>
      </c>
      <c r="F1813">
        <v>10353.302734000001</v>
      </c>
      <c r="G1813">
        <v>19536574783</v>
      </c>
    </row>
    <row r="1814" spans="1:7" x14ac:dyDescent="0.3">
      <c r="A1814" s="1">
        <v>43715</v>
      </c>
      <c r="B1814">
        <v>10353.931640999999</v>
      </c>
      <c r="C1814">
        <v>10558.673828000001</v>
      </c>
      <c r="D1814">
        <v>10348.918944999999</v>
      </c>
      <c r="E1814">
        <v>10517.254883</v>
      </c>
      <c r="F1814">
        <v>10517.254883</v>
      </c>
      <c r="G1814">
        <v>15307366476</v>
      </c>
    </row>
    <row r="1815" spans="1:7" x14ac:dyDescent="0.3">
      <c r="A1815" s="1">
        <v>43716</v>
      </c>
      <c r="B1815">
        <v>10518.114258</v>
      </c>
      <c r="C1815">
        <v>10595.637694999999</v>
      </c>
      <c r="D1815">
        <v>10409.090819999999</v>
      </c>
      <c r="E1815">
        <v>10441.276367</v>
      </c>
      <c r="F1815">
        <v>10441.276367</v>
      </c>
      <c r="G1815">
        <v>13670567493</v>
      </c>
    </row>
    <row r="1816" spans="1:7" x14ac:dyDescent="0.3">
      <c r="A1816" s="1">
        <v>43717</v>
      </c>
      <c r="B1816">
        <v>10443.228515999999</v>
      </c>
      <c r="C1816">
        <v>10450.311523</v>
      </c>
      <c r="D1816">
        <v>10144.929688</v>
      </c>
      <c r="E1816">
        <v>10334.974609000001</v>
      </c>
      <c r="F1816">
        <v>10334.974609000001</v>
      </c>
      <c r="G1816">
        <v>17595943368</v>
      </c>
    </row>
    <row r="1817" spans="1:7" x14ac:dyDescent="0.3">
      <c r="A1817" s="1">
        <v>43718</v>
      </c>
      <c r="B1817">
        <v>10336.408203000001</v>
      </c>
      <c r="C1817">
        <v>10394.353515999999</v>
      </c>
      <c r="D1817">
        <v>10020.573242</v>
      </c>
      <c r="E1817">
        <v>10115.975586</v>
      </c>
      <c r="F1817">
        <v>10115.975586</v>
      </c>
      <c r="G1817">
        <v>14906809639</v>
      </c>
    </row>
    <row r="1818" spans="1:7" x14ac:dyDescent="0.3">
      <c r="A1818" s="1">
        <v>43719</v>
      </c>
      <c r="B1818">
        <v>10123.035156</v>
      </c>
      <c r="C1818">
        <v>10215.948242</v>
      </c>
      <c r="D1818">
        <v>9980.7763670000004</v>
      </c>
      <c r="E1818">
        <v>10178.372069999999</v>
      </c>
      <c r="F1818">
        <v>10178.372069999999</v>
      </c>
      <c r="G1818">
        <v>15428063426</v>
      </c>
    </row>
    <row r="1819" spans="1:7" x14ac:dyDescent="0.3">
      <c r="A1819" s="1">
        <v>43720</v>
      </c>
      <c r="B1819">
        <v>10176.819336</v>
      </c>
      <c r="C1819">
        <v>10442.253906</v>
      </c>
      <c r="D1819">
        <v>10099.242188</v>
      </c>
      <c r="E1819">
        <v>10410.126953000001</v>
      </c>
      <c r="F1819">
        <v>10410.126953000001</v>
      </c>
      <c r="G1819">
        <v>15323563925</v>
      </c>
    </row>
    <row r="1820" spans="1:7" x14ac:dyDescent="0.3">
      <c r="A1820" s="1">
        <v>43721</v>
      </c>
      <c r="B1820">
        <v>10415.362305000001</v>
      </c>
      <c r="C1820">
        <v>10441.489258</v>
      </c>
      <c r="D1820">
        <v>10226.596680000001</v>
      </c>
      <c r="E1820">
        <v>10360.546875</v>
      </c>
      <c r="F1820">
        <v>10360.546875</v>
      </c>
      <c r="G1820">
        <v>14109864675</v>
      </c>
    </row>
    <row r="1821" spans="1:7" x14ac:dyDescent="0.3">
      <c r="A1821" s="1">
        <v>43722</v>
      </c>
      <c r="B1821">
        <v>10345.403319999999</v>
      </c>
      <c r="C1821">
        <v>10422.133789</v>
      </c>
      <c r="D1821">
        <v>10291.694336</v>
      </c>
      <c r="E1821">
        <v>10358.048828000001</v>
      </c>
      <c r="F1821">
        <v>10358.048828000001</v>
      </c>
      <c r="G1821">
        <v>13468713124</v>
      </c>
    </row>
    <row r="1822" spans="1:7" x14ac:dyDescent="0.3">
      <c r="A1822" s="1">
        <v>43723</v>
      </c>
      <c r="B1822">
        <v>10356.465819999999</v>
      </c>
      <c r="C1822">
        <v>10387.035156</v>
      </c>
      <c r="D1822">
        <v>10313.092773</v>
      </c>
      <c r="E1822">
        <v>10347.712890999999</v>
      </c>
      <c r="F1822">
        <v>10347.712890999999</v>
      </c>
      <c r="G1822">
        <v>12043433567</v>
      </c>
    </row>
    <row r="1823" spans="1:7" x14ac:dyDescent="0.3">
      <c r="A1823" s="1">
        <v>43724</v>
      </c>
      <c r="B1823">
        <v>10347.222656</v>
      </c>
      <c r="C1823">
        <v>10386.867188</v>
      </c>
      <c r="D1823">
        <v>10189.744140999999</v>
      </c>
      <c r="E1823">
        <v>10276.793944999999</v>
      </c>
      <c r="F1823">
        <v>10276.793944999999</v>
      </c>
      <c r="G1823">
        <v>15160167779</v>
      </c>
    </row>
    <row r="1824" spans="1:7" x14ac:dyDescent="0.3">
      <c r="A1824" s="1">
        <v>43725</v>
      </c>
      <c r="B1824">
        <v>10281.513671999999</v>
      </c>
      <c r="C1824">
        <v>10296.771484000001</v>
      </c>
      <c r="D1824">
        <v>10199.739258</v>
      </c>
      <c r="E1824">
        <v>10241.272461</v>
      </c>
      <c r="F1824">
        <v>10241.272461</v>
      </c>
      <c r="G1824">
        <v>15304603363</v>
      </c>
    </row>
    <row r="1825" spans="1:7" x14ac:dyDescent="0.3">
      <c r="A1825" s="1">
        <v>43726</v>
      </c>
      <c r="B1825">
        <v>10247.795898</v>
      </c>
      <c r="C1825">
        <v>10275.928711</v>
      </c>
      <c r="D1825">
        <v>10191.469727</v>
      </c>
      <c r="E1825">
        <v>10198.248046999999</v>
      </c>
      <c r="F1825">
        <v>10198.248046999999</v>
      </c>
      <c r="G1825">
        <v>16169268880</v>
      </c>
    </row>
    <row r="1826" spans="1:7" x14ac:dyDescent="0.3">
      <c r="A1826" s="1">
        <v>43727</v>
      </c>
      <c r="B1826">
        <v>10200.496094</v>
      </c>
      <c r="C1826">
        <v>10295.668944999999</v>
      </c>
      <c r="D1826">
        <v>9851.6923829999996</v>
      </c>
      <c r="E1826">
        <v>10266.415039</v>
      </c>
      <c r="F1826">
        <v>10266.415039</v>
      </c>
      <c r="G1826">
        <v>19937691247</v>
      </c>
    </row>
    <row r="1827" spans="1:7" x14ac:dyDescent="0.3">
      <c r="A1827" s="1">
        <v>43728</v>
      </c>
      <c r="B1827">
        <v>10266.318359000001</v>
      </c>
      <c r="C1827">
        <v>10285.872069999999</v>
      </c>
      <c r="D1827">
        <v>10132.186523</v>
      </c>
      <c r="E1827">
        <v>10181.641602</v>
      </c>
      <c r="F1827">
        <v>10181.641602</v>
      </c>
      <c r="G1827">
        <v>14734189639</v>
      </c>
    </row>
    <row r="1828" spans="1:7" x14ac:dyDescent="0.3">
      <c r="A1828" s="1">
        <v>43729</v>
      </c>
      <c r="B1828">
        <v>10183.648438</v>
      </c>
      <c r="C1828">
        <v>10188.097656</v>
      </c>
      <c r="D1828">
        <v>10000.708008</v>
      </c>
      <c r="E1828">
        <v>10019.716796999999</v>
      </c>
      <c r="F1828">
        <v>10019.716796999999</v>
      </c>
      <c r="G1828">
        <v>13425266806</v>
      </c>
    </row>
    <row r="1829" spans="1:7" x14ac:dyDescent="0.3">
      <c r="A1829" s="1">
        <v>43730</v>
      </c>
      <c r="B1829">
        <v>10024.115234000001</v>
      </c>
      <c r="C1829">
        <v>10074.444336</v>
      </c>
      <c r="D1829">
        <v>9922.5332030000009</v>
      </c>
      <c r="E1829">
        <v>10070.392578000001</v>
      </c>
      <c r="F1829">
        <v>10070.392578000001</v>
      </c>
      <c r="G1829">
        <v>13199651698</v>
      </c>
    </row>
    <row r="1830" spans="1:7" x14ac:dyDescent="0.3">
      <c r="A1830" s="1">
        <v>43731</v>
      </c>
      <c r="B1830">
        <v>10067.962890999999</v>
      </c>
      <c r="C1830">
        <v>10074.238281</v>
      </c>
      <c r="D1830">
        <v>9727.1435550000006</v>
      </c>
      <c r="E1830">
        <v>9729.3242190000001</v>
      </c>
      <c r="F1830">
        <v>9729.3242190000001</v>
      </c>
      <c r="G1830">
        <v>15144925408</v>
      </c>
    </row>
    <row r="1831" spans="1:7" x14ac:dyDescent="0.3">
      <c r="A1831" s="1">
        <v>43732</v>
      </c>
      <c r="B1831">
        <v>9729.3212889999995</v>
      </c>
      <c r="C1831">
        <v>9804.3173829999996</v>
      </c>
      <c r="D1831">
        <v>8370.8017579999996</v>
      </c>
      <c r="E1831">
        <v>8620.5664059999999</v>
      </c>
      <c r="F1831">
        <v>8620.5664059999999</v>
      </c>
      <c r="G1831">
        <v>25002886689</v>
      </c>
    </row>
    <row r="1832" spans="1:7" x14ac:dyDescent="0.3">
      <c r="A1832" s="1">
        <v>43733</v>
      </c>
      <c r="B1832">
        <v>8603.4287110000005</v>
      </c>
      <c r="C1832">
        <v>8744.828125</v>
      </c>
      <c r="D1832">
        <v>8325.3964840000008</v>
      </c>
      <c r="E1832">
        <v>8486.9931639999995</v>
      </c>
      <c r="F1832">
        <v>8486.9931639999995</v>
      </c>
      <c r="G1832">
        <v>21744728353</v>
      </c>
    </row>
    <row r="1833" spans="1:7" x14ac:dyDescent="0.3">
      <c r="A1833" s="1">
        <v>43734</v>
      </c>
      <c r="B1833">
        <v>8487.6699219999991</v>
      </c>
      <c r="C1833">
        <v>8515.6855469999991</v>
      </c>
      <c r="D1833">
        <v>7895.6293949999999</v>
      </c>
      <c r="E1833">
        <v>8118.9677730000003</v>
      </c>
      <c r="F1833">
        <v>8118.9677730000003</v>
      </c>
      <c r="G1833">
        <v>19258205289</v>
      </c>
    </row>
    <row r="1834" spans="1:7" x14ac:dyDescent="0.3">
      <c r="A1834" s="1">
        <v>43735</v>
      </c>
      <c r="B1834">
        <v>8113.1010740000002</v>
      </c>
      <c r="C1834">
        <v>8271.5205079999996</v>
      </c>
      <c r="D1834">
        <v>7965.9228519999997</v>
      </c>
      <c r="E1834">
        <v>8251.8457030000009</v>
      </c>
      <c r="F1834">
        <v>8251.8457030000009</v>
      </c>
      <c r="G1834">
        <v>16408941156</v>
      </c>
    </row>
    <row r="1835" spans="1:7" x14ac:dyDescent="0.3">
      <c r="A1835" s="1">
        <v>43736</v>
      </c>
      <c r="B1835">
        <v>8251.2734380000002</v>
      </c>
      <c r="C1835">
        <v>8285.6171880000002</v>
      </c>
      <c r="D1835">
        <v>8125.4316410000001</v>
      </c>
      <c r="E1835">
        <v>8245.9150389999995</v>
      </c>
      <c r="F1835">
        <v>8245.9150389999995</v>
      </c>
      <c r="G1835">
        <v>14141152736</v>
      </c>
    </row>
    <row r="1836" spans="1:7" x14ac:dyDescent="0.3">
      <c r="A1836" s="1">
        <v>43737</v>
      </c>
      <c r="B1836">
        <v>8246.0371090000008</v>
      </c>
      <c r="C1836">
        <v>8261.7070309999999</v>
      </c>
      <c r="D1836">
        <v>7990.4970700000003</v>
      </c>
      <c r="E1836">
        <v>8104.185547</v>
      </c>
      <c r="F1836">
        <v>8104.185547</v>
      </c>
      <c r="G1836">
        <v>13034629109</v>
      </c>
    </row>
    <row r="1837" spans="1:7" x14ac:dyDescent="0.3">
      <c r="A1837" s="1">
        <v>43738</v>
      </c>
      <c r="B1837">
        <v>8104.2265630000002</v>
      </c>
      <c r="C1837">
        <v>8314.2314449999994</v>
      </c>
      <c r="D1837">
        <v>7830.7587890000004</v>
      </c>
      <c r="E1837">
        <v>8293.8681639999995</v>
      </c>
      <c r="F1837">
        <v>8293.8681639999995</v>
      </c>
      <c r="G1837">
        <v>17115474183</v>
      </c>
    </row>
    <row r="1838" spans="1:7" x14ac:dyDescent="0.3">
      <c r="A1838" s="1">
        <v>43739</v>
      </c>
      <c r="B1838">
        <v>8299.7207030000009</v>
      </c>
      <c r="C1838">
        <v>8497.6923829999996</v>
      </c>
      <c r="D1838">
        <v>8232.6796880000002</v>
      </c>
      <c r="E1838">
        <v>8343.2763670000004</v>
      </c>
      <c r="F1838">
        <v>8343.2763670000004</v>
      </c>
      <c r="G1838">
        <v>15305343413</v>
      </c>
    </row>
    <row r="1839" spans="1:7" x14ac:dyDescent="0.3">
      <c r="A1839" s="1">
        <v>43740</v>
      </c>
      <c r="B1839">
        <v>8344.2128909999992</v>
      </c>
      <c r="C1839">
        <v>8393.0419920000004</v>
      </c>
      <c r="D1839">
        <v>8227.6953130000002</v>
      </c>
      <c r="E1839">
        <v>8393.0419920000004</v>
      </c>
      <c r="F1839">
        <v>8393.0419920000004</v>
      </c>
      <c r="G1839">
        <v>13125712443</v>
      </c>
    </row>
    <row r="1840" spans="1:7" x14ac:dyDescent="0.3">
      <c r="A1840" s="1">
        <v>43741</v>
      </c>
      <c r="B1840">
        <v>8390.7744139999995</v>
      </c>
      <c r="C1840">
        <v>8414.2275389999995</v>
      </c>
      <c r="D1840">
        <v>8146.4370120000003</v>
      </c>
      <c r="E1840">
        <v>8259.9921880000002</v>
      </c>
      <c r="F1840">
        <v>8259.9921880000002</v>
      </c>
      <c r="G1840">
        <v>13668823409</v>
      </c>
    </row>
    <row r="1841" spans="1:7" x14ac:dyDescent="0.3">
      <c r="A1841" s="1">
        <v>43742</v>
      </c>
      <c r="B1841">
        <v>8259.4941409999992</v>
      </c>
      <c r="C1841">
        <v>8260.0556639999995</v>
      </c>
      <c r="D1841">
        <v>8151.2368159999996</v>
      </c>
      <c r="E1841">
        <v>8205.9394530000009</v>
      </c>
      <c r="F1841">
        <v>8205.9394530000009</v>
      </c>
      <c r="G1841">
        <v>13139456229</v>
      </c>
    </row>
    <row r="1842" spans="1:7" x14ac:dyDescent="0.3">
      <c r="A1842" s="1">
        <v>43743</v>
      </c>
      <c r="B1842">
        <v>8210.1494139999995</v>
      </c>
      <c r="C1842">
        <v>8215.5263670000004</v>
      </c>
      <c r="D1842">
        <v>8071.1206050000001</v>
      </c>
      <c r="E1842">
        <v>8151.5004879999997</v>
      </c>
      <c r="F1842">
        <v>8151.5004879999997</v>
      </c>
      <c r="G1842">
        <v>12200497197</v>
      </c>
    </row>
    <row r="1843" spans="1:7" x14ac:dyDescent="0.3">
      <c r="A1843" s="1">
        <v>43744</v>
      </c>
      <c r="B1843">
        <v>8149.876953</v>
      </c>
      <c r="C1843">
        <v>8161.4101559999999</v>
      </c>
      <c r="D1843">
        <v>7958.8505859999996</v>
      </c>
      <c r="E1843">
        <v>7988.1557620000003</v>
      </c>
      <c r="F1843">
        <v>7988.1557620000003</v>
      </c>
      <c r="G1843">
        <v>13160830305</v>
      </c>
    </row>
    <row r="1844" spans="1:7" x14ac:dyDescent="0.3">
      <c r="A1844" s="1">
        <v>43745</v>
      </c>
      <c r="B1844">
        <v>7989.1206050000001</v>
      </c>
      <c r="C1844">
        <v>8308.4501949999994</v>
      </c>
      <c r="D1844">
        <v>7905.7661129999997</v>
      </c>
      <c r="E1844">
        <v>8245.6230469999991</v>
      </c>
      <c r="F1844">
        <v>8245.6230469999991</v>
      </c>
      <c r="G1844">
        <v>18009742607</v>
      </c>
    </row>
    <row r="1845" spans="1:7" x14ac:dyDescent="0.3">
      <c r="A1845" s="1">
        <v>43746</v>
      </c>
      <c r="B1845">
        <v>8246.8496090000008</v>
      </c>
      <c r="C1845">
        <v>8332.7148440000001</v>
      </c>
      <c r="D1845">
        <v>8185.7631840000004</v>
      </c>
      <c r="E1845">
        <v>8228.7832030000009</v>
      </c>
      <c r="F1845">
        <v>8228.7832030000009</v>
      </c>
      <c r="G1845">
        <v>15592264032</v>
      </c>
    </row>
    <row r="1846" spans="1:7" x14ac:dyDescent="0.3">
      <c r="A1846" s="1">
        <v>43747</v>
      </c>
      <c r="B1846">
        <v>8229.8408199999994</v>
      </c>
      <c r="C1846">
        <v>8627.7060550000006</v>
      </c>
      <c r="D1846">
        <v>8169.298828</v>
      </c>
      <c r="E1846">
        <v>8595.7402340000008</v>
      </c>
      <c r="F1846">
        <v>8595.7402340000008</v>
      </c>
      <c r="G1846">
        <v>19384942333</v>
      </c>
    </row>
    <row r="1847" spans="1:7" x14ac:dyDescent="0.3">
      <c r="A1847" s="1">
        <v>43748</v>
      </c>
      <c r="B1847">
        <v>8585.2802730000003</v>
      </c>
      <c r="C1847">
        <v>8625.2724610000005</v>
      </c>
      <c r="D1847">
        <v>8471.9335940000001</v>
      </c>
      <c r="E1847">
        <v>8586.4736329999996</v>
      </c>
      <c r="F1847">
        <v>8586.4736329999996</v>
      </c>
      <c r="G1847">
        <v>17618660671</v>
      </c>
    </row>
    <row r="1848" spans="1:7" x14ac:dyDescent="0.3">
      <c r="A1848" s="1">
        <v>43749</v>
      </c>
      <c r="B1848">
        <v>8585.2626949999994</v>
      </c>
      <c r="C1848">
        <v>8721.7802730000003</v>
      </c>
      <c r="D1848">
        <v>8316.1816409999992</v>
      </c>
      <c r="E1848">
        <v>8321.7568360000005</v>
      </c>
      <c r="F1848">
        <v>8321.7568360000005</v>
      </c>
      <c r="G1848">
        <v>19604381101</v>
      </c>
    </row>
    <row r="1849" spans="1:7" x14ac:dyDescent="0.3">
      <c r="A1849" s="1">
        <v>43750</v>
      </c>
      <c r="B1849">
        <v>8315.6650389999995</v>
      </c>
      <c r="C1849">
        <v>8415.2421880000002</v>
      </c>
      <c r="D1849">
        <v>8313.3408199999994</v>
      </c>
      <c r="E1849">
        <v>8336.5556639999995</v>
      </c>
      <c r="F1849">
        <v>8336.5556639999995</v>
      </c>
      <c r="G1849">
        <v>14532641605</v>
      </c>
    </row>
    <row r="1850" spans="1:7" x14ac:dyDescent="0.3">
      <c r="A1850" s="1">
        <v>43751</v>
      </c>
      <c r="B1850">
        <v>8336.9023440000001</v>
      </c>
      <c r="C1850">
        <v>8470.9882809999999</v>
      </c>
      <c r="D1850">
        <v>8276.6123050000006</v>
      </c>
      <c r="E1850">
        <v>8321.0058590000008</v>
      </c>
      <c r="F1850">
        <v>8321.0058590000008</v>
      </c>
      <c r="G1850">
        <v>13808286059</v>
      </c>
    </row>
    <row r="1851" spans="1:7" x14ac:dyDescent="0.3">
      <c r="A1851" s="1">
        <v>43752</v>
      </c>
      <c r="B1851">
        <v>8320.8320309999999</v>
      </c>
      <c r="C1851">
        <v>8390.2089840000008</v>
      </c>
      <c r="D1851">
        <v>8284.1308590000008</v>
      </c>
      <c r="E1851">
        <v>8374.6865230000003</v>
      </c>
      <c r="F1851">
        <v>8374.6865230000003</v>
      </c>
      <c r="G1851">
        <v>15151387859</v>
      </c>
    </row>
    <row r="1852" spans="1:7" x14ac:dyDescent="0.3">
      <c r="A1852" s="1">
        <v>43753</v>
      </c>
      <c r="B1852">
        <v>8373.4580079999996</v>
      </c>
      <c r="C1852">
        <v>8410.7148440000001</v>
      </c>
      <c r="D1852">
        <v>8182.7065430000002</v>
      </c>
      <c r="E1852">
        <v>8205.3691409999992</v>
      </c>
      <c r="F1852">
        <v>8205.3691409999992</v>
      </c>
      <c r="G1852">
        <v>15220412632</v>
      </c>
    </row>
    <row r="1853" spans="1:7" x14ac:dyDescent="0.3">
      <c r="A1853" s="1">
        <v>43754</v>
      </c>
      <c r="B1853">
        <v>8204.6748050000006</v>
      </c>
      <c r="C1853">
        <v>8216.8125</v>
      </c>
      <c r="D1853">
        <v>7985.0898440000001</v>
      </c>
      <c r="E1853">
        <v>8047.5268550000001</v>
      </c>
      <c r="F1853">
        <v>8047.5268550000001</v>
      </c>
      <c r="G1853">
        <v>16071646996</v>
      </c>
    </row>
    <row r="1854" spans="1:7" x14ac:dyDescent="0.3">
      <c r="A1854" s="1">
        <v>43755</v>
      </c>
      <c r="B1854">
        <v>8047.8125</v>
      </c>
      <c r="C1854">
        <v>8134.8315430000002</v>
      </c>
      <c r="D1854">
        <v>8000.9428710000002</v>
      </c>
      <c r="E1854">
        <v>8103.9111329999996</v>
      </c>
      <c r="F1854">
        <v>8103.9111329999996</v>
      </c>
      <c r="G1854">
        <v>14313052244</v>
      </c>
    </row>
    <row r="1855" spans="1:7" x14ac:dyDescent="0.3">
      <c r="A1855" s="1">
        <v>43756</v>
      </c>
      <c r="B1855">
        <v>8100.9335940000001</v>
      </c>
      <c r="C1855">
        <v>8138.4135740000002</v>
      </c>
      <c r="D1855">
        <v>7902.1640630000002</v>
      </c>
      <c r="E1855">
        <v>7973.2075199999999</v>
      </c>
      <c r="F1855">
        <v>7973.2075199999999</v>
      </c>
      <c r="G1855">
        <v>15651592610</v>
      </c>
    </row>
    <row r="1856" spans="1:7" x14ac:dyDescent="0.3">
      <c r="A1856" s="1">
        <v>43757</v>
      </c>
      <c r="B1856">
        <v>7973.8037109999996</v>
      </c>
      <c r="C1856">
        <v>8082.6293949999999</v>
      </c>
      <c r="D1856">
        <v>7944.7768550000001</v>
      </c>
      <c r="E1856">
        <v>7988.560547</v>
      </c>
      <c r="F1856">
        <v>7988.560547</v>
      </c>
      <c r="G1856">
        <v>13797825640</v>
      </c>
    </row>
    <row r="1857" spans="1:7" x14ac:dyDescent="0.3">
      <c r="A1857" s="1">
        <v>43758</v>
      </c>
      <c r="B1857">
        <v>7997.8071289999998</v>
      </c>
      <c r="C1857">
        <v>8281.8183590000008</v>
      </c>
      <c r="D1857">
        <v>7949.439453</v>
      </c>
      <c r="E1857">
        <v>8222.078125</v>
      </c>
      <c r="F1857">
        <v>8222.078125</v>
      </c>
      <c r="G1857">
        <v>15504249442</v>
      </c>
    </row>
    <row r="1858" spans="1:7" x14ac:dyDescent="0.3">
      <c r="A1858" s="1">
        <v>43759</v>
      </c>
      <c r="B1858">
        <v>8225.1152340000008</v>
      </c>
      <c r="C1858">
        <v>8296.6943360000005</v>
      </c>
      <c r="D1858">
        <v>8196.4160159999992</v>
      </c>
      <c r="E1858">
        <v>8243.7207030000009</v>
      </c>
      <c r="F1858">
        <v>8243.7207030000009</v>
      </c>
      <c r="G1858">
        <v>15868748866</v>
      </c>
    </row>
    <row r="1859" spans="1:7" x14ac:dyDescent="0.3">
      <c r="A1859" s="1">
        <v>43760</v>
      </c>
      <c r="B1859">
        <v>8243.4023440000001</v>
      </c>
      <c r="C1859">
        <v>8296.6513670000004</v>
      </c>
      <c r="D1859">
        <v>8074.4628910000001</v>
      </c>
      <c r="E1859">
        <v>8078.203125</v>
      </c>
      <c r="F1859">
        <v>8078.203125</v>
      </c>
      <c r="G1859">
        <v>16803377857</v>
      </c>
    </row>
    <row r="1860" spans="1:7" x14ac:dyDescent="0.3">
      <c r="A1860" s="1">
        <v>43761</v>
      </c>
      <c r="B1860">
        <v>8076.2285160000001</v>
      </c>
      <c r="C1860">
        <v>8092.9995120000003</v>
      </c>
      <c r="D1860">
        <v>7469.3227539999998</v>
      </c>
      <c r="E1860">
        <v>7514.671875</v>
      </c>
      <c r="F1860">
        <v>7514.671875</v>
      </c>
      <c r="G1860">
        <v>21942878958</v>
      </c>
    </row>
    <row r="1861" spans="1:7" x14ac:dyDescent="0.3">
      <c r="A1861" s="1">
        <v>43762</v>
      </c>
      <c r="B1861">
        <v>7509.7280270000001</v>
      </c>
      <c r="C1861">
        <v>7532.8676759999998</v>
      </c>
      <c r="D1861">
        <v>7446.9887699999999</v>
      </c>
      <c r="E1861">
        <v>7493.4887699999999</v>
      </c>
      <c r="F1861">
        <v>7493.4887699999999</v>
      </c>
      <c r="G1861">
        <v>16268708849</v>
      </c>
    </row>
    <row r="1862" spans="1:7" x14ac:dyDescent="0.3">
      <c r="A1862" s="1">
        <v>43763</v>
      </c>
      <c r="B1862">
        <v>7490.703125</v>
      </c>
      <c r="C1862">
        <v>8691.5400389999995</v>
      </c>
      <c r="D1862">
        <v>7479.984375</v>
      </c>
      <c r="E1862">
        <v>8660.7001949999994</v>
      </c>
      <c r="F1862">
        <v>8660.7001949999994</v>
      </c>
      <c r="G1862">
        <v>28705065488</v>
      </c>
    </row>
    <row r="1863" spans="1:7" x14ac:dyDescent="0.3">
      <c r="A1863" s="1">
        <v>43764</v>
      </c>
      <c r="B1863">
        <v>8667.5771480000003</v>
      </c>
      <c r="C1863">
        <v>10021.744140999999</v>
      </c>
      <c r="D1863">
        <v>8662.6220699999994</v>
      </c>
      <c r="E1863">
        <v>9244.9726559999999</v>
      </c>
      <c r="F1863">
        <v>9244.9726559999999</v>
      </c>
      <c r="G1863">
        <v>44496255609</v>
      </c>
    </row>
    <row r="1864" spans="1:7" x14ac:dyDescent="0.3">
      <c r="A1864" s="1">
        <v>43765</v>
      </c>
      <c r="B1864">
        <v>9241.7070309999999</v>
      </c>
      <c r="C1864">
        <v>9749.5292969999991</v>
      </c>
      <c r="D1864">
        <v>9112.5419920000004</v>
      </c>
      <c r="E1864">
        <v>9551.7148440000001</v>
      </c>
      <c r="F1864">
        <v>9551.7148440000001</v>
      </c>
      <c r="G1864">
        <v>32593129501</v>
      </c>
    </row>
    <row r="1865" spans="1:7" x14ac:dyDescent="0.3">
      <c r="A1865" s="1">
        <v>43766</v>
      </c>
      <c r="B1865">
        <v>9565.1015630000002</v>
      </c>
      <c r="C1865">
        <v>9805.1181639999995</v>
      </c>
      <c r="D1865">
        <v>9256.1484380000002</v>
      </c>
      <c r="E1865">
        <v>9256.1484380000002</v>
      </c>
      <c r="F1865">
        <v>9256.1484380000002</v>
      </c>
      <c r="G1865">
        <v>30948255332</v>
      </c>
    </row>
    <row r="1866" spans="1:7" x14ac:dyDescent="0.3">
      <c r="A1866" s="1">
        <v>43767</v>
      </c>
      <c r="B1866">
        <v>9248.4404300000006</v>
      </c>
      <c r="C1866">
        <v>9516.1806639999995</v>
      </c>
      <c r="D1866">
        <v>9232.6484380000002</v>
      </c>
      <c r="E1866">
        <v>9427.6875</v>
      </c>
      <c r="F1866">
        <v>9427.6875</v>
      </c>
      <c r="G1866">
        <v>28426779937</v>
      </c>
    </row>
    <row r="1867" spans="1:7" x14ac:dyDescent="0.3">
      <c r="A1867" s="1">
        <v>43768</v>
      </c>
      <c r="B1867">
        <v>9422.4628909999992</v>
      </c>
      <c r="C1867">
        <v>9426.8740230000003</v>
      </c>
      <c r="D1867">
        <v>9085.3701170000004</v>
      </c>
      <c r="E1867">
        <v>9205.7265630000002</v>
      </c>
      <c r="F1867">
        <v>9205.7265630000002</v>
      </c>
      <c r="G1867">
        <v>27706531577</v>
      </c>
    </row>
    <row r="1868" spans="1:7" x14ac:dyDescent="0.3">
      <c r="A1868" s="1">
        <v>43769</v>
      </c>
      <c r="B1868">
        <v>9202.4580079999996</v>
      </c>
      <c r="C1868">
        <v>9383.1611329999996</v>
      </c>
      <c r="D1868">
        <v>9028.7177730000003</v>
      </c>
      <c r="E1868">
        <v>9199.5849610000005</v>
      </c>
      <c r="F1868">
        <v>9199.5849610000005</v>
      </c>
      <c r="G1868">
        <v>26583653947</v>
      </c>
    </row>
    <row r="1869" spans="1:7" x14ac:dyDescent="0.3">
      <c r="A1869" s="1">
        <v>43770</v>
      </c>
      <c r="B1869">
        <v>9193.9921880000002</v>
      </c>
      <c r="C1869">
        <v>9275.6572269999997</v>
      </c>
      <c r="D1869">
        <v>9132.0478519999997</v>
      </c>
      <c r="E1869">
        <v>9261.1044920000004</v>
      </c>
      <c r="F1869">
        <v>9261.1044920000004</v>
      </c>
      <c r="G1869">
        <v>24324691031</v>
      </c>
    </row>
    <row r="1870" spans="1:7" x14ac:dyDescent="0.3">
      <c r="A1870" s="1">
        <v>43771</v>
      </c>
      <c r="B1870">
        <v>9259.7832030000009</v>
      </c>
      <c r="C1870">
        <v>9377.4863280000009</v>
      </c>
      <c r="D1870">
        <v>9249.5878909999992</v>
      </c>
      <c r="E1870">
        <v>9324.7177730000003</v>
      </c>
      <c r="F1870">
        <v>9324.7177730000003</v>
      </c>
      <c r="G1870">
        <v>21242676385</v>
      </c>
    </row>
    <row r="1871" spans="1:7" x14ac:dyDescent="0.3">
      <c r="A1871" s="1">
        <v>43772</v>
      </c>
      <c r="B1871">
        <v>9324.7871090000008</v>
      </c>
      <c r="C1871">
        <v>9379.8066409999992</v>
      </c>
      <c r="D1871">
        <v>9141.2519530000009</v>
      </c>
      <c r="E1871">
        <v>9235.3544920000004</v>
      </c>
      <c r="F1871">
        <v>9235.3544920000004</v>
      </c>
      <c r="G1871">
        <v>21132220847</v>
      </c>
    </row>
    <row r="1872" spans="1:7" x14ac:dyDescent="0.3">
      <c r="A1872" s="1">
        <v>43773</v>
      </c>
      <c r="B1872">
        <v>9235.6074219999991</v>
      </c>
      <c r="C1872">
        <v>9505.0517579999996</v>
      </c>
      <c r="D1872">
        <v>9191.4853519999997</v>
      </c>
      <c r="E1872">
        <v>9412.6123050000006</v>
      </c>
      <c r="F1872">
        <v>9412.6123050000006</v>
      </c>
      <c r="G1872">
        <v>26170255634</v>
      </c>
    </row>
    <row r="1873" spans="1:7" x14ac:dyDescent="0.3">
      <c r="A1873" s="1">
        <v>43774</v>
      </c>
      <c r="B1873">
        <v>9413.0048829999996</v>
      </c>
      <c r="C1873">
        <v>9457.4179690000001</v>
      </c>
      <c r="D1873">
        <v>9256.9316409999992</v>
      </c>
      <c r="E1873">
        <v>9342.5273440000001</v>
      </c>
      <c r="F1873">
        <v>9342.5273440000001</v>
      </c>
      <c r="G1873">
        <v>26198609048</v>
      </c>
    </row>
    <row r="1874" spans="1:7" x14ac:dyDescent="0.3">
      <c r="A1874" s="1">
        <v>43775</v>
      </c>
      <c r="B1874">
        <v>9340.8642579999996</v>
      </c>
      <c r="C1874">
        <v>9423.2373050000006</v>
      </c>
      <c r="D1874">
        <v>9305.9091800000006</v>
      </c>
      <c r="E1874">
        <v>9360.8798829999996</v>
      </c>
      <c r="F1874">
        <v>9360.8798829999996</v>
      </c>
      <c r="G1874">
        <v>23133895765</v>
      </c>
    </row>
    <row r="1875" spans="1:7" x14ac:dyDescent="0.3">
      <c r="A1875" s="1">
        <v>43776</v>
      </c>
      <c r="B1875">
        <v>9352.3935550000006</v>
      </c>
      <c r="C1875">
        <v>9368.4765630000002</v>
      </c>
      <c r="D1875">
        <v>9202.3535159999992</v>
      </c>
      <c r="E1875">
        <v>9267.5615230000003</v>
      </c>
      <c r="F1875">
        <v>9267.5615230000003</v>
      </c>
      <c r="G1875">
        <v>22700383839</v>
      </c>
    </row>
    <row r="1876" spans="1:7" x14ac:dyDescent="0.3">
      <c r="A1876" s="1">
        <v>43777</v>
      </c>
      <c r="B1876">
        <v>9265.3681639999995</v>
      </c>
      <c r="C1876">
        <v>9272.7597659999992</v>
      </c>
      <c r="D1876">
        <v>8775.5341800000006</v>
      </c>
      <c r="E1876">
        <v>8804.8808590000008</v>
      </c>
      <c r="F1876">
        <v>8804.8808590000008</v>
      </c>
      <c r="G1876">
        <v>24333037836</v>
      </c>
    </row>
    <row r="1877" spans="1:7" x14ac:dyDescent="0.3">
      <c r="A1877" s="1">
        <v>43778</v>
      </c>
      <c r="B1877">
        <v>8809.46875</v>
      </c>
      <c r="C1877">
        <v>8891.8183590000008</v>
      </c>
      <c r="D1877">
        <v>8793.1630860000005</v>
      </c>
      <c r="E1877">
        <v>8813.5820309999999</v>
      </c>
      <c r="F1877">
        <v>8813.5820309999999</v>
      </c>
      <c r="G1877">
        <v>17578630606</v>
      </c>
    </row>
    <row r="1878" spans="1:7" x14ac:dyDescent="0.3">
      <c r="A1878" s="1">
        <v>43779</v>
      </c>
      <c r="B1878">
        <v>8812.4892579999996</v>
      </c>
      <c r="C1878">
        <v>9103.8261719999991</v>
      </c>
      <c r="D1878">
        <v>8806.1621090000008</v>
      </c>
      <c r="E1878">
        <v>9055.5263670000004</v>
      </c>
      <c r="F1878">
        <v>9055.5263670000004</v>
      </c>
      <c r="G1878">
        <v>20587919881</v>
      </c>
    </row>
    <row r="1879" spans="1:7" x14ac:dyDescent="0.3">
      <c r="A1879" s="1">
        <v>43780</v>
      </c>
      <c r="B1879">
        <v>9056.9179690000001</v>
      </c>
      <c r="C1879">
        <v>9081.2792969999991</v>
      </c>
      <c r="D1879">
        <v>8700.6083980000003</v>
      </c>
      <c r="E1879">
        <v>8757.7880860000005</v>
      </c>
      <c r="F1879">
        <v>8757.7880860000005</v>
      </c>
      <c r="G1879">
        <v>20265510765</v>
      </c>
    </row>
    <row r="1880" spans="1:7" x14ac:dyDescent="0.3">
      <c r="A1880" s="1">
        <v>43781</v>
      </c>
      <c r="B1880">
        <v>8759.7519530000009</v>
      </c>
      <c r="C1880">
        <v>8853.7685550000006</v>
      </c>
      <c r="D1880">
        <v>8685.4277340000008</v>
      </c>
      <c r="E1880">
        <v>8815.6621090000008</v>
      </c>
      <c r="F1880">
        <v>8815.6621090000008</v>
      </c>
      <c r="G1880">
        <v>20309769107</v>
      </c>
    </row>
    <row r="1881" spans="1:7" x14ac:dyDescent="0.3">
      <c r="A1881" s="1">
        <v>43782</v>
      </c>
      <c r="B1881">
        <v>8812.0332030000009</v>
      </c>
      <c r="C1881">
        <v>8836.8417969999991</v>
      </c>
      <c r="D1881">
        <v>8761.6513670000004</v>
      </c>
      <c r="E1881">
        <v>8808.2626949999994</v>
      </c>
      <c r="F1881">
        <v>8808.2626949999994</v>
      </c>
      <c r="G1881">
        <v>17545755405</v>
      </c>
    </row>
    <row r="1882" spans="1:7" x14ac:dyDescent="0.3">
      <c r="A1882" s="1">
        <v>43783</v>
      </c>
      <c r="B1882">
        <v>8811.9365230000003</v>
      </c>
      <c r="C1882">
        <v>8826.9433590000008</v>
      </c>
      <c r="D1882">
        <v>8692.5517579999996</v>
      </c>
      <c r="E1882">
        <v>8708.0947269999997</v>
      </c>
      <c r="F1882">
        <v>8708.0947269999997</v>
      </c>
      <c r="G1882">
        <v>19084739975</v>
      </c>
    </row>
    <row r="1883" spans="1:7" x14ac:dyDescent="0.3">
      <c r="A1883" s="1">
        <v>43784</v>
      </c>
      <c r="B1883">
        <v>8705.7080079999996</v>
      </c>
      <c r="C1883">
        <v>8730.8730469999991</v>
      </c>
      <c r="D1883">
        <v>8484.84375</v>
      </c>
      <c r="E1883">
        <v>8491.9921880000002</v>
      </c>
      <c r="F1883">
        <v>8491.9921880000002</v>
      </c>
      <c r="G1883">
        <v>21796856471</v>
      </c>
    </row>
    <row r="1884" spans="1:7" x14ac:dyDescent="0.3">
      <c r="A1884" s="1">
        <v>43785</v>
      </c>
      <c r="B1884">
        <v>8491.1660159999992</v>
      </c>
      <c r="C1884">
        <v>8591.9970699999994</v>
      </c>
      <c r="D1884">
        <v>8473.9736329999996</v>
      </c>
      <c r="E1884">
        <v>8550.7607420000004</v>
      </c>
      <c r="F1884">
        <v>8550.7607420000004</v>
      </c>
      <c r="G1884">
        <v>16495389808</v>
      </c>
    </row>
    <row r="1885" spans="1:7" x14ac:dyDescent="0.3">
      <c r="A1885" s="1">
        <v>43786</v>
      </c>
      <c r="B1885">
        <v>8549.4707030000009</v>
      </c>
      <c r="C1885">
        <v>8727.7890630000002</v>
      </c>
      <c r="D1885">
        <v>8500.9677730000003</v>
      </c>
      <c r="E1885">
        <v>8577.9755860000005</v>
      </c>
      <c r="F1885">
        <v>8577.9755860000005</v>
      </c>
      <c r="G1885">
        <v>18668638897</v>
      </c>
    </row>
    <row r="1886" spans="1:7" x14ac:dyDescent="0.3">
      <c r="A1886" s="1">
        <v>43787</v>
      </c>
      <c r="B1886">
        <v>8573.9804690000001</v>
      </c>
      <c r="C1886">
        <v>8653.2802730000003</v>
      </c>
      <c r="D1886">
        <v>8273.5732420000004</v>
      </c>
      <c r="E1886">
        <v>8309.2861329999996</v>
      </c>
      <c r="F1886">
        <v>8309.2861329999996</v>
      </c>
      <c r="G1886">
        <v>21579470673</v>
      </c>
    </row>
    <row r="1887" spans="1:7" x14ac:dyDescent="0.3">
      <c r="A1887" s="1">
        <v>43788</v>
      </c>
      <c r="B1887">
        <v>8305.1347659999992</v>
      </c>
      <c r="C1887">
        <v>8408.5166019999997</v>
      </c>
      <c r="D1887">
        <v>8099.9633789999998</v>
      </c>
      <c r="E1887">
        <v>8206.1455079999996</v>
      </c>
      <c r="F1887">
        <v>8206.1455079999996</v>
      </c>
      <c r="G1887">
        <v>21083613816</v>
      </c>
    </row>
    <row r="1888" spans="1:7" x14ac:dyDescent="0.3">
      <c r="A1888" s="1">
        <v>43789</v>
      </c>
      <c r="B1888">
        <v>8203.6132809999999</v>
      </c>
      <c r="C1888">
        <v>8237.2402340000008</v>
      </c>
      <c r="D1888">
        <v>8010.5117190000001</v>
      </c>
      <c r="E1888">
        <v>8027.2680659999996</v>
      </c>
      <c r="F1888">
        <v>8027.2680659999996</v>
      </c>
      <c r="G1888">
        <v>20764300437</v>
      </c>
    </row>
    <row r="1889" spans="1:7" x14ac:dyDescent="0.3">
      <c r="A1889" s="1">
        <v>43790</v>
      </c>
      <c r="B1889">
        <v>8023.6445309999999</v>
      </c>
      <c r="C1889">
        <v>8110.0981449999999</v>
      </c>
      <c r="D1889">
        <v>7597.3818359999996</v>
      </c>
      <c r="E1889">
        <v>7642.75</v>
      </c>
      <c r="F1889">
        <v>7642.75</v>
      </c>
      <c r="G1889">
        <v>22514243371</v>
      </c>
    </row>
    <row r="1890" spans="1:7" x14ac:dyDescent="0.3">
      <c r="A1890" s="1">
        <v>43791</v>
      </c>
      <c r="B1890">
        <v>7643.5693359999996</v>
      </c>
      <c r="C1890">
        <v>7697.3828130000002</v>
      </c>
      <c r="D1890">
        <v>6936.7065430000002</v>
      </c>
      <c r="E1890">
        <v>7296.5776370000003</v>
      </c>
      <c r="F1890">
        <v>7296.5776370000003</v>
      </c>
      <c r="G1890">
        <v>34242315785</v>
      </c>
    </row>
    <row r="1891" spans="1:7" x14ac:dyDescent="0.3">
      <c r="A1891" s="1">
        <v>43792</v>
      </c>
      <c r="B1891">
        <v>7296.1645509999998</v>
      </c>
      <c r="C1891">
        <v>7442.2587890000004</v>
      </c>
      <c r="D1891">
        <v>7151.4179690000001</v>
      </c>
      <c r="E1891">
        <v>7397.796875</v>
      </c>
      <c r="F1891">
        <v>7397.796875</v>
      </c>
      <c r="G1891">
        <v>21008924418</v>
      </c>
    </row>
    <row r="1892" spans="1:7" x14ac:dyDescent="0.3">
      <c r="A1892" s="1">
        <v>43793</v>
      </c>
      <c r="B1892">
        <v>7398.6337890000004</v>
      </c>
      <c r="C1892">
        <v>7408.5771480000003</v>
      </c>
      <c r="D1892">
        <v>7029.2890630000002</v>
      </c>
      <c r="E1892">
        <v>7047.9169920000004</v>
      </c>
      <c r="F1892">
        <v>7047.9169920000004</v>
      </c>
      <c r="G1892">
        <v>30433517289</v>
      </c>
    </row>
    <row r="1893" spans="1:7" x14ac:dyDescent="0.3">
      <c r="A1893" s="1">
        <v>43794</v>
      </c>
      <c r="B1893">
        <v>7039.9770509999998</v>
      </c>
      <c r="C1893">
        <v>7319.8569340000004</v>
      </c>
      <c r="D1893">
        <v>6617.1669920000004</v>
      </c>
      <c r="E1893">
        <v>7146.1337890000004</v>
      </c>
      <c r="F1893">
        <v>7146.1337890000004</v>
      </c>
      <c r="G1893">
        <v>42685231262</v>
      </c>
    </row>
    <row r="1894" spans="1:7" x14ac:dyDescent="0.3">
      <c r="A1894" s="1">
        <v>43795</v>
      </c>
      <c r="B1894">
        <v>7145.1591799999997</v>
      </c>
      <c r="C1894">
        <v>7320.2304690000001</v>
      </c>
      <c r="D1894">
        <v>7098.5722660000001</v>
      </c>
      <c r="E1894">
        <v>7218.3710940000001</v>
      </c>
      <c r="F1894">
        <v>7218.3710940000001</v>
      </c>
      <c r="G1894">
        <v>21129505542</v>
      </c>
    </row>
    <row r="1895" spans="1:7" x14ac:dyDescent="0.3">
      <c r="A1895" s="1">
        <v>43796</v>
      </c>
      <c r="B1895">
        <v>7220.8808589999999</v>
      </c>
      <c r="C1895">
        <v>7619.6933589999999</v>
      </c>
      <c r="D1895">
        <v>6974.1743159999996</v>
      </c>
      <c r="E1895">
        <v>7531.6635740000002</v>
      </c>
      <c r="F1895">
        <v>7531.6635740000002</v>
      </c>
      <c r="G1895">
        <v>23991412764</v>
      </c>
    </row>
    <row r="1896" spans="1:7" x14ac:dyDescent="0.3">
      <c r="A1896" s="1">
        <v>43797</v>
      </c>
      <c r="B1896">
        <v>7536.8203130000002</v>
      </c>
      <c r="C1896">
        <v>7730.0727539999998</v>
      </c>
      <c r="D1896">
        <v>7454.1215819999998</v>
      </c>
      <c r="E1896">
        <v>7463.1059569999998</v>
      </c>
      <c r="F1896">
        <v>7463.1059569999998</v>
      </c>
      <c r="G1896">
        <v>19050116751</v>
      </c>
    </row>
    <row r="1897" spans="1:7" x14ac:dyDescent="0.3">
      <c r="A1897" s="1">
        <v>43798</v>
      </c>
      <c r="B1897">
        <v>7466.7270509999998</v>
      </c>
      <c r="C1897">
        <v>7781.1796880000002</v>
      </c>
      <c r="D1897">
        <v>7460.7563479999999</v>
      </c>
      <c r="E1897">
        <v>7761.2436520000001</v>
      </c>
      <c r="F1897">
        <v>7761.2436520000001</v>
      </c>
      <c r="G1897">
        <v>19709695456</v>
      </c>
    </row>
    <row r="1898" spans="1:7" x14ac:dyDescent="0.3">
      <c r="A1898" s="1">
        <v>43799</v>
      </c>
      <c r="B1898">
        <v>7764.0571289999998</v>
      </c>
      <c r="C1898">
        <v>7836.1020509999998</v>
      </c>
      <c r="D1898">
        <v>7515.8496089999999</v>
      </c>
      <c r="E1898">
        <v>7569.6298829999996</v>
      </c>
      <c r="F1898">
        <v>7569.6298829999996</v>
      </c>
      <c r="G1898">
        <v>17158194786</v>
      </c>
    </row>
    <row r="1899" spans="1:7" x14ac:dyDescent="0.3">
      <c r="A1899" s="1">
        <v>43800</v>
      </c>
      <c r="B1899">
        <v>7571.6162109999996</v>
      </c>
      <c r="C1899">
        <v>7571.6162109999996</v>
      </c>
      <c r="D1899">
        <v>7291.341797</v>
      </c>
      <c r="E1899">
        <v>7424.2924800000001</v>
      </c>
      <c r="F1899">
        <v>7424.2924800000001</v>
      </c>
      <c r="G1899">
        <v>18720708479</v>
      </c>
    </row>
    <row r="1900" spans="1:7" x14ac:dyDescent="0.3">
      <c r="A1900" s="1">
        <v>43801</v>
      </c>
      <c r="B1900">
        <v>7424.0361329999996</v>
      </c>
      <c r="C1900">
        <v>7474.8188479999999</v>
      </c>
      <c r="D1900">
        <v>7233.3994140000004</v>
      </c>
      <c r="E1900">
        <v>7321.9882809999999</v>
      </c>
      <c r="F1900">
        <v>7321.9882809999999</v>
      </c>
      <c r="G1900">
        <v>17082040706</v>
      </c>
    </row>
    <row r="1901" spans="1:7" x14ac:dyDescent="0.3">
      <c r="A1901" s="1">
        <v>43802</v>
      </c>
      <c r="B1901">
        <v>7323.9755859999996</v>
      </c>
      <c r="C1901">
        <v>7418.8588870000003</v>
      </c>
      <c r="D1901">
        <v>7229.3569340000004</v>
      </c>
      <c r="E1901">
        <v>7320.1455079999996</v>
      </c>
      <c r="F1901">
        <v>7320.1455079999996</v>
      </c>
      <c r="G1901">
        <v>14797485769</v>
      </c>
    </row>
    <row r="1902" spans="1:7" x14ac:dyDescent="0.3">
      <c r="A1902" s="1">
        <v>43803</v>
      </c>
      <c r="B1902">
        <v>7320.125</v>
      </c>
      <c r="C1902">
        <v>7539.7846680000002</v>
      </c>
      <c r="D1902">
        <v>7170.9228519999997</v>
      </c>
      <c r="E1902">
        <v>7252.0346680000002</v>
      </c>
      <c r="F1902">
        <v>7252.0346680000002</v>
      </c>
      <c r="G1902">
        <v>21664240918</v>
      </c>
    </row>
    <row r="1903" spans="1:7" x14ac:dyDescent="0.3">
      <c r="A1903" s="1">
        <v>43804</v>
      </c>
      <c r="B1903">
        <v>7253.2416990000002</v>
      </c>
      <c r="C1903">
        <v>7743.4316410000001</v>
      </c>
      <c r="D1903">
        <v>7232.6767579999996</v>
      </c>
      <c r="E1903">
        <v>7448.3076170000004</v>
      </c>
      <c r="F1903">
        <v>7448.3076170000004</v>
      </c>
      <c r="G1903">
        <v>18816085231</v>
      </c>
    </row>
    <row r="1904" spans="1:7" x14ac:dyDescent="0.3">
      <c r="A1904" s="1">
        <v>43805</v>
      </c>
      <c r="B1904">
        <v>7450.5615230000003</v>
      </c>
      <c r="C1904">
        <v>7546.9965819999998</v>
      </c>
      <c r="D1904">
        <v>7392.1752930000002</v>
      </c>
      <c r="E1904">
        <v>7546.9965819999998</v>
      </c>
      <c r="F1904">
        <v>7546.9965819999998</v>
      </c>
      <c r="G1904">
        <v>18104466307</v>
      </c>
    </row>
    <row r="1905" spans="1:7" x14ac:dyDescent="0.3">
      <c r="A1905" s="1">
        <v>43806</v>
      </c>
      <c r="B1905">
        <v>7547.265625</v>
      </c>
      <c r="C1905">
        <v>7589.9516599999997</v>
      </c>
      <c r="D1905">
        <v>7525.7114259999998</v>
      </c>
      <c r="E1905">
        <v>7556.2377930000002</v>
      </c>
      <c r="F1905">
        <v>7556.2377930000002</v>
      </c>
      <c r="G1905">
        <v>15453520564</v>
      </c>
    </row>
    <row r="1906" spans="1:7" x14ac:dyDescent="0.3">
      <c r="A1906" s="1">
        <v>43807</v>
      </c>
      <c r="B1906">
        <v>7551.3388670000004</v>
      </c>
      <c r="C1906">
        <v>7634.6064450000003</v>
      </c>
      <c r="D1906">
        <v>7476.0913090000004</v>
      </c>
      <c r="E1906">
        <v>7564.3452150000003</v>
      </c>
      <c r="F1906">
        <v>7564.3452150000003</v>
      </c>
      <c r="G1906">
        <v>15409908086</v>
      </c>
    </row>
    <row r="1907" spans="1:7" x14ac:dyDescent="0.3">
      <c r="A1907" s="1">
        <v>43808</v>
      </c>
      <c r="B1907">
        <v>7561.7954099999997</v>
      </c>
      <c r="C1907">
        <v>7618.091797</v>
      </c>
      <c r="D1907">
        <v>7365.9853519999997</v>
      </c>
      <c r="E1907">
        <v>7400.8994140000004</v>
      </c>
      <c r="F1907">
        <v>7400.8994140000004</v>
      </c>
      <c r="G1907">
        <v>17872021272</v>
      </c>
    </row>
    <row r="1908" spans="1:7" x14ac:dyDescent="0.3">
      <c r="A1908" s="1">
        <v>43809</v>
      </c>
      <c r="B1908">
        <v>7397.1342770000001</v>
      </c>
      <c r="C1908">
        <v>7424.0229490000002</v>
      </c>
      <c r="D1908">
        <v>7246.0439450000003</v>
      </c>
      <c r="E1908">
        <v>7278.1196289999998</v>
      </c>
      <c r="F1908">
        <v>7278.1196289999998</v>
      </c>
      <c r="G1908">
        <v>18249031195</v>
      </c>
    </row>
    <row r="1909" spans="1:7" x14ac:dyDescent="0.3">
      <c r="A1909" s="1">
        <v>43810</v>
      </c>
      <c r="B1909">
        <v>7277.1977539999998</v>
      </c>
      <c r="C1909">
        <v>7324.15625</v>
      </c>
      <c r="D1909">
        <v>7195.5273440000001</v>
      </c>
      <c r="E1909">
        <v>7217.4272460000002</v>
      </c>
      <c r="F1909">
        <v>7217.4272460000002</v>
      </c>
      <c r="G1909">
        <v>16350490689</v>
      </c>
    </row>
    <row r="1910" spans="1:7" x14ac:dyDescent="0.3">
      <c r="A1910" s="1">
        <v>43811</v>
      </c>
      <c r="B1910">
        <v>7216.7387699999999</v>
      </c>
      <c r="C1910">
        <v>7266.6396480000003</v>
      </c>
      <c r="D1910">
        <v>7164.7412109999996</v>
      </c>
      <c r="E1910">
        <v>7243.1342770000001</v>
      </c>
      <c r="F1910">
        <v>7243.1342770000001</v>
      </c>
      <c r="G1910">
        <v>18927080224</v>
      </c>
    </row>
    <row r="1911" spans="1:7" x14ac:dyDescent="0.3">
      <c r="A1911" s="1">
        <v>43812</v>
      </c>
      <c r="B1911">
        <v>7244.6621089999999</v>
      </c>
      <c r="C1911">
        <v>7293.560547</v>
      </c>
      <c r="D1911">
        <v>7227.1225590000004</v>
      </c>
      <c r="E1911">
        <v>7269.6845700000003</v>
      </c>
      <c r="F1911">
        <v>7269.6845700000003</v>
      </c>
      <c r="G1911">
        <v>17125736940</v>
      </c>
    </row>
    <row r="1912" spans="1:7" x14ac:dyDescent="0.3">
      <c r="A1912" s="1">
        <v>43813</v>
      </c>
      <c r="B1912">
        <v>7268.9028319999998</v>
      </c>
      <c r="C1912">
        <v>7308.8364259999998</v>
      </c>
      <c r="D1912">
        <v>7097.2089839999999</v>
      </c>
      <c r="E1912">
        <v>7124.673828</v>
      </c>
      <c r="F1912">
        <v>7124.673828</v>
      </c>
      <c r="G1912">
        <v>17137029730</v>
      </c>
    </row>
    <row r="1913" spans="1:7" x14ac:dyDescent="0.3">
      <c r="A1913" s="1">
        <v>43814</v>
      </c>
      <c r="B1913">
        <v>7124.2397460000002</v>
      </c>
      <c r="C1913">
        <v>7181.0756840000004</v>
      </c>
      <c r="D1913">
        <v>6924.3759769999997</v>
      </c>
      <c r="E1913">
        <v>7152.3017579999996</v>
      </c>
      <c r="F1913">
        <v>7152.3017579999996</v>
      </c>
      <c r="G1913">
        <v>16881129804</v>
      </c>
    </row>
    <row r="1914" spans="1:7" x14ac:dyDescent="0.3">
      <c r="A1914" s="1">
        <v>43815</v>
      </c>
      <c r="B1914">
        <v>7153.6630859999996</v>
      </c>
      <c r="C1914">
        <v>7171.1689450000003</v>
      </c>
      <c r="D1914">
        <v>6903.6826170000004</v>
      </c>
      <c r="E1914">
        <v>6932.4804690000001</v>
      </c>
      <c r="F1914">
        <v>6932.4804690000001</v>
      </c>
      <c r="G1914">
        <v>20213265950</v>
      </c>
    </row>
    <row r="1915" spans="1:7" x14ac:dyDescent="0.3">
      <c r="A1915" s="1">
        <v>43816</v>
      </c>
      <c r="B1915">
        <v>6931.3154299999997</v>
      </c>
      <c r="C1915">
        <v>6964.0751950000003</v>
      </c>
      <c r="D1915">
        <v>6587.9741210000002</v>
      </c>
      <c r="E1915">
        <v>6640.5151370000003</v>
      </c>
      <c r="F1915">
        <v>6640.5151370000003</v>
      </c>
      <c r="G1915">
        <v>22363804217</v>
      </c>
    </row>
    <row r="1916" spans="1:7" x14ac:dyDescent="0.3">
      <c r="A1916" s="1">
        <v>43817</v>
      </c>
      <c r="B1916">
        <v>6647.6982420000004</v>
      </c>
      <c r="C1916">
        <v>7324.9848629999997</v>
      </c>
      <c r="D1916">
        <v>6540.0493159999996</v>
      </c>
      <c r="E1916">
        <v>7276.8027339999999</v>
      </c>
      <c r="F1916">
        <v>7276.8027339999999</v>
      </c>
      <c r="G1916">
        <v>31836522778</v>
      </c>
    </row>
    <row r="1917" spans="1:7" x14ac:dyDescent="0.3">
      <c r="A1917" s="1">
        <v>43818</v>
      </c>
      <c r="B1917">
        <v>7277.5908200000003</v>
      </c>
      <c r="C1917">
        <v>7346.6025390000004</v>
      </c>
      <c r="D1917">
        <v>7041.3818359999996</v>
      </c>
      <c r="E1917">
        <v>7202.8442379999997</v>
      </c>
      <c r="F1917">
        <v>7202.8442379999997</v>
      </c>
      <c r="G1917">
        <v>25904604416</v>
      </c>
    </row>
    <row r="1918" spans="1:7" x14ac:dyDescent="0.3">
      <c r="A1918" s="1">
        <v>43819</v>
      </c>
      <c r="B1918">
        <v>7208.6367190000001</v>
      </c>
      <c r="C1918">
        <v>7257.921875</v>
      </c>
      <c r="D1918">
        <v>7086.1240230000003</v>
      </c>
      <c r="E1918">
        <v>7218.8164059999999</v>
      </c>
      <c r="F1918">
        <v>7218.8164059999999</v>
      </c>
      <c r="G1918">
        <v>22633815180</v>
      </c>
    </row>
    <row r="1919" spans="1:7" x14ac:dyDescent="0.3">
      <c r="A1919" s="1">
        <v>43820</v>
      </c>
      <c r="B1919">
        <v>7220.59375</v>
      </c>
      <c r="C1919">
        <v>7223.2260740000002</v>
      </c>
      <c r="D1919">
        <v>7112.7358400000003</v>
      </c>
      <c r="E1919">
        <v>7191.1586909999996</v>
      </c>
      <c r="F1919">
        <v>7191.1586909999996</v>
      </c>
      <c r="G1919">
        <v>19312552168</v>
      </c>
    </row>
    <row r="1920" spans="1:7" x14ac:dyDescent="0.3">
      <c r="A1920" s="1">
        <v>43821</v>
      </c>
      <c r="B1920">
        <v>7191.1884769999997</v>
      </c>
      <c r="C1920">
        <v>7518.033203</v>
      </c>
      <c r="D1920">
        <v>7167.1791990000002</v>
      </c>
      <c r="E1920">
        <v>7511.5888670000004</v>
      </c>
      <c r="F1920">
        <v>7511.5888670000004</v>
      </c>
      <c r="G1920">
        <v>23134537956</v>
      </c>
    </row>
    <row r="1921" spans="1:7" x14ac:dyDescent="0.3">
      <c r="A1921" s="1">
        <v>43822</v>
      </c>
      <c r="B1921">
        <v>7508.9023440000001</v>
      </c>
      <c r="C1921">
        <v>7656.1762699999999</v>
      </c>
      <c r="D1921">
        <v>7326.1923829999996</v>
      </c>
      <c r="E1921">
        <v>7355.6284180000002</v>
      </c>
      <c r="F1921">
        <v>7355.6284180000002</v>
      </c>
      <c r="G1921">
        <v>27831788041</v>
      </c>
    </row>
    <row r="1922" spans="1:7" x14ac:dyDescent="0.3">
      <c r="A1922" s="1">
        <v>43823</v>
      </c>
      <c r="B1922">
        <v>7354.3930659999996</v>
      </c>
      <c r="C1922">
        <v>7535.716797</v>
      </c>
      <c r="D1922">
        <v>7269.5288090000004</v>
      </c>
      <c r="E1922">
        <v>7322.5322269999997</v>
      </c>
      <c r="F1922">
        <v>7322.5322269999997</v>
      </c>
      <c r="G1922">
        <v>22991622105</v>
      </c>
    </row>
    <row r="1923" spans="1:7" x14ac:dyDescent="0.3">
      <c r="A1923" s="1">
        <v>43824</v>
      </c>
      <c r="B1923">
        <v>7325.7558589999999</v>
      </c>
      <c r="C1923">
        <v>7357.0200199999999</v>
      </c>
      <c r="D1923">
        <v>7220.9912109999996</v>
      </c>
      <c r="E1923">
        <v>7275.1557620000003</v>
      </c>
      <c r="F1923">
        <v>7275.1557620000003</v>
      </c>
      <c r="G1923">
        <v>21559505149</v>
      </c>
    </row>
    <row r="1924" spans="1:7" x14ac:dyDescent="0.3">
      <c r="A1924" s="1">
        <v>43825</v>
      </c>
      <c r="B1924">
        <v>7274.7993159999996</v>
      </c>
      <c r="C1924">
        <v>7388.3027339999999</v>
      </c>
      <c r="D1924">
        <v>7200.3867190000001</v>
      </c>
      <c r="E1924">
        <v>7238.966797</v>
      </c>
      <c r="F1924">
        <v>7238.966797</v>
      </c>
      <c r="G1924">
        <v>22787010034</v>
      </c>
    </row>
    <row r="1925" spans="1:7" x14ac:dyDescent="0.3">
      <c r="A1925" s="1">
        <v>43826</v>
      </c>
      <c r="B1925">
        <v>7238.1411129999997</v>
      </c>
      <c r="C1925">
        <v>7363.529297</v>
      </c>
      <c r="D1925">
        <v>7189.9340819999998</v>
      </c>
      <c r="E1925">
        <v>7290.0883789999998</v>
      </c>
      <c r="F1925">
        <v>7290.0883789999998</v>
      </c>
      <c r="G1925">
        <v>22777360996</v>
      </c>
    </row>
    <row r="1926" spans="1:7" x14ac:dyDescent="0.3">
      <c r="A1926" s="1">
        <v>43827</v>
      </c>
      <c r="B1926">
        <v>7289.03125</v>
      </c>
      <c r="C1926">
        <v>7399.0410160000001</v>
      </c>
      <c r="D1926">
        <v>7286.9052730000003</v>
      </c>
      <c r="E1926">
        <v>7317.9902339999999</v>
      </c>
      <c r="F1926">
        <v>7317.9902339999999</v>
      </c>
      <c r="G1926">
        <v>21365673026</v>
      </c>
    </row>
    <row r="1927" spans="1:7" x14ac:dyDescent="0.3">
      <c r="A1927" s="1">
        <v>43828</v>
      </c>
      <c r="B1927">
        <v>7317.6474609999996</v>
      </c>
      <c r="C1927">
        <v>7513.9482420000004</v>
      </c>
      <c r="D1927">
        <v>7279.8652339999999</v>
      </c>
      <c r="E1927">
        <v>7422.6528319999998</v>
      </c>
      <c r="F1927">
        <v>7422.6528319999998</v>
      </c>
      <c r="G1927">
        <v>22445257702</v>
      </c>
    </row>
    <row r="1928" spans="1:7" x14ac:dyDescent="0.3">
      <c r="A1928" s="1">
        <v>43829</v>
      </c>
      <c r="B1928">
        <v>7420.2729490000002</v>
      </c>
      <c r="C1928">
        <v>7454.8242190000001</v>
      </c>
      <c r="D1928">
        <v>7276.3081050000001</v>
      </c>
      <c r="E1928">
        <v>7292.9951170000004</v>
      </c>
      <c r="F1928">
        <v>7292.9951170000004</v>
      </c>
      <c r="G1928">
        <v>22874131672</v>
      </c>
    </row>
    <row r="1929" spans="1:7" x14ac:dyDescent="0.3">
      <c r="A1929" s="1">
        <v>43830</v>
      </c>
      <c r="B1929">
        <v>7294.4389650000003</v>
      </c>
      <c r="C1929">
        <v>7335.2900390000004</v>
      </c>
      <c r="D1929">
        <v>7169.7778319999998</v>
      </c>
      <c r="E1929">
        <v>7193.5991210000002</v>
      </c>
      <c r="F1929">
        <v>7193.5991210000002</v>
      </c>
      <c r="G1929">
        <v>21167946112</v>
      </c>
    </row>
    <row r="1930" spans="1:7" x14ac:dyDescent="0.3">
      <c r="A1930" s="1">
        <v>43831</v>
      </c>
      <c r="B1930">
        <v>7194.8920900000003</v>
      </c>
      <c r="C1930">
        <v>7254.3305659999996</v>
      </c>
      <c r="D1930">
        <v>7174.9443359999996</v>
      </c>
      <c r="E1930">
        <v>7200.1743159999996</v>
      </c>
      <c r="F1930">
        <v>7200.1743159999996</v>
      </c>
      <c r="G1930">
        <v>18565664997</v>
      </c>
    </row>
    <row r="1931" spans="1:7" x14ac:dyDescent="0.3">
      <c r="A1931" s="1">
        <v>43832</v>
      </c>
      <c r="B1931">
        <v>7202.5512699999999</v>
      </c>
      <c r="C1931">
        <v>7212.1552730000003</v>
      </c>
      <c r="D1931">
        <v>6935.2700199999999</v>
      </c>
      <c r="E1931">
        <v>6985.4702150000003</v>
      </c>
      <c r="F1931">
        <v>6985.4702150000003</v>
      </c>
      <c r="G1931">
        <v>20802083465</v>
      </c>
    </row>
    <row r="1932" spans="1:7" x14ac:dyDescent="0.3">
      <c r="A1932" s="1">
        <v>43833</v>
      </c>
      <c r="B1932">
        <v>6984.4287109999996</v>
      </c>
      <c r="C1932">
        <v>7413.7153319999998</v>
      </c>
      <c r="D1932">
        <v>6914.9960940000001</v>
      </c>
      <c r="E1932">
        <v>7344.8842770000001</v>
      </c>
      <c r="F1932">
        <v>7344.8842770000001</v>
      </c>
      <c r="G1932">
        <v>28111481032</v>
      </c>
    </row>
    <row r="1933" spans="1:7" x14ac:dyDescent="0.3">
      <c r="A1933" s="1">
        <v>43834</v>
      </c>
      <c r="B1933">
        <v>7345.3754879999997</v>
      </c>
      <c r="C1933">
        <v>7427.3857420000004</v>
      </c>
      <c r="D1933">
        <v>7309.5141599999997</v>
      </c>
      <c r="E1933">
        <v>7410.6567379999997</v>
      </c>
      <c r="F1933">
        <v>7410.6567379999997</v>
      </c>
      <c r="G1933">
        <v>18444271275</v>
      </c>
    </row>
    <row r="1934" spans="1:7" x14ac:dyDescent="0.3">
      <c r="A1934" s="1">
        <v>43835</v>
      </c>
      <c r="B1934">
        <v>7410.4516599999997</v>
      </c>
      <c r="C1934">
        <v>7544.4970700000003</v>
      </c>
      <c r="D1934">
        <v>7400.5356449999999</v>
      </c>
      <c r="E1934">
        <v>7411.3173829999996</v>
      </c>
      <c r="F1934">
        <v>7411.3173829999996</v>
      </c>
      <c r="G1934">
        <v>19725074095</v>
      </c>
    </row>
    <row r="1935" spans="1:7" x14ac:dyDescent="0.3">
      <c r="A1935" s="1">
        <v>43836</v>
      </c>
      <c r="B1935">
        <v>7410.4521480000003</v>
      </c>
      <c r="C1935">
        <v>7781.8671880000002</v>
      </c>
      <c r="D1935">
        <v>7409.2929690000001</v>
      </c>
      <c r="E1935">
        <v>7769.2192379999997</v>
      </c>
      <c r="F1935">
        <v>7769.2192379999997</v>
      </c>
      <c r="G1935">
        <v>23276261598</v>
      </c>
    </row>
    <row r="1936" spans="1:7" x14ac:dyDescent="0.3">
      <c r="A1936" s="1">
        <v>43837</v>
      </c>
      <c r="B1936">
        <v>7768.6821289999998</v>
      </c>
      <c r="C1936">
        <v>8178.2158200000003</v>
      </c>
      <c r="D1936">
        <v>7768.2275390000004</v>
      </c>
      <c r="E1936">
        <v>8163.6923829999996</v>
      </c>
      <c r="F1936">
        <v>8163.6923829999996</v>
      </c>
      <c r="G1936">
        <v>28767291327</v>
      </c>
    </row>
    <row r="1937" spans="1:7" x14ac:dyDescent="0.3">
      <c r="A1937" s="1">
        <v>43838</v>
      </c>
      <c r="B1937">
        <v>8161.935547</v>
      </c>
      <c r="C1937">
        <v>8396.7382809999999</v>
      </c>
      <c r="D1937">
        <v>7956.7744140000004</v>
      </c>
      <c r="E1937">
        <v>8079.8627930000002</v>
      </c>
      <c r="F1937">
        <v>8079.8627930000002</v>
      </c>
      <c r="G1937">
        <v>31672559265</v>
      </c>
    </row>
    <row r="1938" spans="1:7" x14ac:dyDescent="0.3">
      <c r="A1938" s="1">
        <v>43839</v>
      </c>
      <c r="B1938">
        <v>8082.2958980000003</v>
      </c>
      <c r="C1938">
        <v>8082.2958980000003</v>
      </c>
      <c r="D1938">
        <v>7842.4038090000004</v>
      </c>
      <c r="E1938">
        <v>7879.0712890000004</v>
      </c>
      <c r="F1938">
        <v>7879.0712890000004</v>
      </c>
      <c r="G1938">
        <v>24045990466</v>
      </c>
    </row>
    <row r="1939" spans="1:7" x14ac:dyDescent="0.3">
      <c r="A1939" s="1">
        <v>43840</v>
      </c>
      <c r="B1939">
        <v>7878.3076170000004</v>
      </c>
      <c r="C1939">
        <v>8166.5541990000002</v>
      </c>
      <c r="D1939">
        <v>7726.7749020000001</v>
      </c>
      <c r="E1939">
        <v>8166.5541990000002</v>
      </c>
      <c r="F1939">
        <v>8166.5541990000002</v>
      </c>
      <c r="G1939">
        <v>28714583844</v>
      </c>
    </row>
    <row r="1940" spans="1:7" x14ac:dyDescent="0.3">
      <c r="A1940" s="1">
        <v>43841</v>
      </c>
      <c r="B1940">
        <v>8162.1909180000002</v>
      </c>
      <c r="C1940">
        <v>8218.359375</v>
      </c>
      <c r="D1940">
        <v>8029.6420900000003</v>
      </c>
      <c r="E1940">
        <v>8037.5375979999999</v>
      </c>
      <c r="F1940">
        <v>8037.5375979999999</v>
      </c>
      <c r="G1940">
        <v>25521165085</v>
      </c>
    </row>
    <row r="1941" spans="1:7" x14ac:dyDescent="0.3">
      <c r="A1941" s="1">
        <v>43842</v>
      </c>
      <c r="B1941">
        <v>8033.2617190000001</v>
      </c>
      <c r="C1941">
        <v>8200.0634769999997</v>
      </c>
      <c r="D1941">
        <v>8009.0590819999998</v>
      </c>
      <c r="E1941">
        <v>8192.4941409999992</v>
      </c>
      <c r="F1941">
        <v>8192.4941409999992</v>
      </c>
      <c r="G1941">
        <v>22903438381</v>
      </c>
    </row>
    <row r="1942" spans="1:7" x14ac:dyDescent="0.3">
      <c r="A1942" s="1">
        <v>43843</v>
      </c>
      <c r="B1942">
        <v>8189.7719729999999</v>
      </c>
      <c r="C1942">
        <v>8197.7880860000005</v>
      </c>
      <c r="D1942">
        <v>8079.7006840000004</v>
      </c>
      <c r="E1942">
        <v>8144.1943359999996</v>
      </c>
      <c r="F1942">
        <v>8144.1943359999996</v>
      </c>
      <c r="G1942">
        <v>22482910688</v>
      </c>
    </row>
    <row r="1943" spans="1:7" x14ac:dyDescent="0.3">
      <c r="A1943" s="1">
        <v>43844</v>
      </c>
      <c r="B1943">
        <v>8140.9331050000001</v>
      </c>
      <c r="C1943">
        <v>8879.5117190000001</v>
      </c>
      <c r="D1943">
        <v>8140.9331050000001</v>
      </c>
      <c r="E1943">
        <v>8827.7646480000003</v>
      </c>
      <c r="F1943">
        <v>8827.7646480000003</v>
      </c>
      <c r="G1943">
        <v>44841784107</v>
      </c>
    </row>
    <row r="1944" spans="1:7" x14ac:dyDescent="0.3">
      <c r="A1944" s="1">
        <v>43845</v>
      </c>
      <c r="B1944">
        <v>8825.34375</v>
      </c>
      <c r="C1944">
        <v>8890.1171880000002</v>
      </c>
      <c r="D1944">
        <v>8657.1875</v>
      </c>
      <c r="E1944">
        <v>8807.0107420000004</v>
      </c>
      <c r="F1944">
        <v>8807.0107420000004</v>
      </c>
      <c r="G1944">
        <v>40102834650</v>
      </c>
    </row>
    <row r="1945" spans="1:7" x14ac:dyDescent="0.3">
      <c r="A1945" s="1">
        <v>43846</v>
      </c>
      <c r="B1945">
        <v>8812.4814449999994</v>
      </c>
      <c r="C1945">
        <v>8846.4609380000002</v>
      </c>
      <c r="D1945">
        <v>8612.0957030000009</v>
      </c>
      <c r="E1945">
        <v>8723.7861329999996</v>
      </c>
      <c r="F1945">
        <v>8723.7861329999996</v>
      </c>
      <c r="G1945">
        <v>31313981931</v>
      </c>
    </row>
    <row r="1946" spans="1:7" x14ac:dyDescent="0.3">
      <c r="A1946" s="1">
        <v>43847</v>
      </c>
      <c r="B1946">
        <v>8725.2099610000005</v>
      </c>
      <c r="C1946">
        <v>8958.1220699999994</v>
      </c>
      <c r="D1946">
        <v>8677.3164059999999</v>
      </c>
      <c r="E1946">
        <v>8929.0380860000005</v>
      </c>
      <c r="F1946">
        <v>8929.0380860000005</v>
      </c>
      <c r="G1946">
        <v>36372139320</v>
      </c>
    </row>
    <row r="1947" spans="1:7" x14ac:dyDescent="0.3">
      <c r="A1947" s="1">
        <v>43848</v>
      </c>
      <c r="B1947">
        <v>8927.2119139999995</v>
      </c>
      <c r="C1947">
        <v>9012.1982420000004</v>
      </c>
      <c r="D1947">
        <v>8827.3320309999999</v>
      </c>
      <c r="E1947">
        <v>8942.8085940000001</v>
      </c>
      <c r="F1947">
        <v>8942.8085940000001</v>
      </c>
      <c r="G1947">
        <v>32337772627</v>
      </c>
    </row>
    <row r="1948" spans="1:7" x14ac:dyDescent="0.3">
      <c r="A1948" s="1">
        <v>43849</v>
      </c>
      <c r="B1948">
        <v>8941.4453130000002</v>
      </c>
      <c r="C1948">
        <v>9164.3623050000006</v>
      </c>
      <c r="D1948">
        <v>8620.0800780000009</v>
      </c>
      <c r="E1948">
        <v>8706.2451170000004</v>
      </c>
      <c r="F1948">
        <v>8706.2451170000004</v>
      </c>
      <c r="G1948">
        <v>34217320471</v>
      </c>
    </row>
    <row r="1949" spans="1:7" x14ac:dyDescent="0.3">
      <c r="A1949" s="1">
        <v>43850</v>
      </c>
      <c r="B1949">
        <v>8704.6318360000005</v>
      </c>
      <c r="C1949">
        <v>8745.5908199999994</v>
      </c>
      <c r="D1949">
        <v>8560.4736329999996</v>
      </c>
      <c r="E1949">
        <v>8657.6425780000009</v>
      </c>
      <c r="F1949">
        <v>8657.6425780000009</v>
      </c>
      <c r="G1949">
        <v>26422375678</v>
      </c>
    </row>
    <row r="1950" spans="1:7" x14ac:dyDescent="0.3">
      <c r="A1950" s="1">
        <v>43851</v>
      </c>
      <c r="B1950">
        <v>8658.9912110000005</v>
      </c>
      <c r="C1950">
        <v>8755.7060550000006</v>
      </c>
      <c r="D1950">
        <v>8544.5205079999996</v>
      </c>
      <c r="E1950">
        <v>8745.8945309999999</v>
      </c>
      <c r="F1950">
        <v>8745.8945309999999</v>
      </c>
      <c r="G1950">
        <v>24097418512</v>
      </c>
    </row>
    <row r="1951" spans="1:7" x14ac:dyDescent="0.3">
      <c r="A1951" s="1">
        <v>43852</v>
      </c>
      <c r="B1951">
        <v>8744.2109380000002</v>
      </c>
      <c r="C1951">
        <v>8792.9941409999992</v>
      </c>
      <c r="D1951">
        <v>8636.7470699999994</v>
      </c>
      <c r="E1951">
        <v>8680.8759769999997</v>
      </c>
      <c r="F1951">
        <v>8680.8759769999997</v>
      </c>
      <c r="G1951">
        <v>22600204051</v>
      </c>
    </row>
    <row r="1952" spans="1:7" x14ac:dyDescent="0.3">
      <c r="A1952" s="1">
        <v>43853</v>
      </c>
      <c r="B1952">
        <v>8680.6503909999992</v>
      </c>
      <c r="C1952">
        <v>8687.7470699999994</v>
      </c>
      <c r="D1952">
        <v>8333.6376949999994</v>
      </c>
      <c r="E1952">
        <v>8406.515625</v>
      </c>
      <c r="F1952">
        <v>8406.515625</v>
      </c>
      <c r="G1952">
        <v>25770680779</v>
      </c>
    </row>
    <row r="1953" spans="1:7" x14ac:dyDescent="0.3">
      <c r="A1953" s="1">
        <v>43854</v>
      </c>
      <c r="B1953">
        <v>8405.5673829999996</v>
      </c>
      <c r="C1953">
        <v>8514.6669920000004</v>
      </c>
      <c r="D1953">
        <v>8266.8408199999994</v>
      </c>
      <c r="E1953">
        <v>8445.4345699999994</v>
      </c>
      <c r="F1953">
        <v>8445.4345699999994</v>
      </c>
      <c r="G1953">
        <v>24397913026</v>
      </c>
    </row>
    <row r="1954" spans="1:7" x14ac:dyDescent="0.3">
      <c r="A1954" s="1">
        <v>43855</v>
      </c>
      <c r="B1954">
        <v>8440.1191409999992</v>
      </c>
      <c r="C1954">
        <v>8458.453125</v>
      </c>
      <c r="D1954">
        <v>8296.21875</v>
      </c>
      <c r="E1954">
        <v>8367.8476559999999</v>
      </c>
      <c r="F1954">
        <v>8367.8476559999999</v>
      </c>
      <c r="G1954">
        <v>19647331549</v>
      </c>
    </row>
    <row r="1955" spans="1:7" x14ac:dyDescent="0.3">
      <c r="A1955" s="1">
        <v>43856</v>
      </c>
      <c r="B1955">
        <v>8364.4101559999999</v>
      </c>
      <c r="C1955">
        <v>8602.4013670000004</v>
      </c>
      <c r="D1955">
        <v>8325.4980469999991</v>
      </c>
      <c r="E1955">
        <v>8596.8300780000009</v>
      </c>
      <c r="F1955">
        <v>8596.8300780000009</v>
      </c>
      <c r="G1955">
        <v>22177678796</v>
      </c>
    </row>
    <row r="1956" spans="1:7" x14ac:dyDescent="0.3">
      <c r="A1956" s="1">
        <v>43857</v>
      </c>
      <c r="B1956">
        <v>8597.3085940000001</v>
      </c>
      <c r="C1956">
        <v>8977.7265630000002</v>
      </c>
      <c r="D1956">
        <v>8597.3085940000001</v>
      </c>
      <c r="E1956">
        <v>8909.8193360000005</v>
      </c>
      <c r="F1956">
        <v>8909.8193360000005</v>
      </c>
      <c r="G1956">
        <v>28647338393</v>
      </c>
    </row>
    <row r="1957" spans="1:7" x14ac:dyDescent="0.3">
      <c r="A1957" s="1">
        <v>43858</v>
      </c>
      <c r="B1957">
        <v>8912.5244139999995</v>
      </c>
      <c r="C1957">
        <v>9358.5898440000001</v>
      </c>
      <c r="D1957">
        <v>8908.4472659999992</v>
      </c>
      <c r="E1957">
        <v>9358.5898440000001</v>
      </c>
      <c r="F1957">
        <v>9358.5898440000001</v>
      </c>
      <c r="G1957">
        <v>34398744403</v>
      </c>
    </row>
    <row r="1958" spans="1:7" x14ac:dyDescent="0.3">
      <c r="A1958" s="1">
        <v>43859</v>
      </c>
      <c r="B1958">
        <v>9357.4707030000009</v>
      </c>
      <c r="C1958">
        <v>9406.4316409999992</v>
      </c>
      <c r="D1958">
        <v>9269.4677730000003</v>
      </c>
      <c r="E1958">
        <v>9316.6298829999996</v>
      </c>
      <c r="F1958">
        <v>9316.6298829999996</v>
      </c>
      <c r="G1958">
        <v>30682598115</v>
      </c>
    </row>
    <row r="1959" spans="1:7" x14ac:dyDescent="0.3">
      <c r="A1959" s="1">
        <v>43860</v>
      </c>
      <c r="B1959">
        <v>9316.0166019999997</v>
      </c>
      <c r="C1959">
        <v>9553.1259769999997</v>
      </c>
      <c r="D1959">
        <v>9230.8974610000005</v>
      </c>
      <c r="E1959">
        <v>9508.9931639999995</v>
      </c>
      <c r="F1959">
        <v>9508.9931639999995</v>
      </c>
      <c r="G1959">
        <v>32378792851</v>
      </c>
    </row>
    <row r="1960" spans="1:7" x14ac:dyDescent="0.3">
      <c r="A1960" s="1">
        <v>43861</v>
      </c>
      <c r="B1960">
        <v>9508.3134769999997</v>
      </c>
      <c r="C1960">
        <v>9521.7060550000006</v>
      </c>
      <c r="D1960">
        <v>9230.7763670000004</v>
      </c>
      <c r="E1960">
        <v>9350.5292969999991</v>
      </c>
      <c r="F1960">
        <v>9350.5292969999991</v>
      </c>
      <c r="G1960">
        <v>29432489719</v>
      </c>
    </row>
    <row r="1961" spans="1:7" x14ac:dyDescent="0.3">
      <c r="A1961" s="1">
        <v>43862</v>
      </c>
      <c r="B1961">
        <v>9346.3574219999991</v>
      </c>
      <c r="C1961">
        <v>9439.3232420000004</v>
      </c>
      <c r="D1961">
        <v>9313.2392579999996</v>
      </c>
      <c r="E1961">
        <v>9392.875</v>
      </c>
      <c r="F1961">
        <v>9392.875</v>
      </c>
      <c r="G1961">
        <v>25922656496</v>
      </c>
    </row>
    <row r="1962" spans="1:7" x14ac:dyDescent="0.3">
      <c r="A1962" s="1">
        <v>43863</v>
      </c>
      <c r="B1962">
        <v>9389.8203130000002</v>
      </c>
      <c r="C1962">
        <v>9468.7978519999997</v>
      </c>
      <c r="D1962">
        <v>9217.8242190000001</v>
      </c>
      <c r="E1962">
        <v>9344.3652340000008</v>
      </c>
      <c r="F1962">
        <v>9344.3652340000008</v>
      </c>
      <c r="G1962">
        <v>30835736946</v>
      </c>
    </row>
    <row r="1963" spans="1:7" x14ac:dyDescent="0.3">
      <c r="A1963" s="1">
        <v>43864</v>
      </c>
      <c r="B1963">
        <v>9344.6835940000001</v>
      </c>
      <c r="C1963">
        <v>9540.3720699999994</v>
      </c>
      <c r="D1963">
        <v>9248.6337889999995</v>
      </c>
      <c r="E1963">
        <v>9293.5214840000008</v>
      </c>
      <c r="F1963">
        <v>9293.5214840000008</v>
      </c>
      <c r="G1963">
        <v>30934096509</v>
      </c>
    </row>
    <row r="1964" spans="1:7" x14ac:dyDescent="0.3">
      <c r="A1964" s="1">
        <v>43865</v>
      </c>
      <c r="B1964">
        <v>9292.8417969999991</v>
      </c>
      <c r="C1964">
        <v>9331.265625</v>
      </c>
      <c r="D1964">
        <v>9112.8115230000003</v>
      </c>
      <c r="E1964">
        <v>9180.9628909999992</v>
      </c>
      <c r="F1964">
        <v>9180.9628909999992</v>
      </c>
      <c r="G1964">
        <v>29893183716</v>
      </c>
    </row>
    <row r="1965" spans="1:7" x14ac:dyDescent="0.3">
      <c r="A1965" s="1">
        <v>43866</v>
      </c>
      <c r="B1965">
        <v>9183.4160159999992</v>
      </c>
      <c r="C1965">
        <v>9701.2998050000006</v>
      </c>
      <c r="D1965">
        <v>9163.7041019999997</v>
      </c>
      <c r="E1965">
        <v>9613.4238280000009</v>
      </c>
      <c r="F1965">
        <v>9613.4238280000009</v>
      </c>
      <c r="G1965">
        <v>35222060874</v>
      </c>
    </row>
    <row r="1966" spans="1:7" x14ac:dyDescent="0.3">
      <c r="A1966" s="1">
        <v>43867</v>
      </c>
      <c r="B1966">
        <v>9617.8212889999995</v>
      </c>
      <c r="C1966">
        <v>9824.6191409999992</v>
      </c>
      <c r="D1966">
        <v>9539.8183590000008</v>
      </c>
      <c r="E1966">
        <v>9729.8017579999996</v>
      </c>
      <c r="F1966">
        <v>9729.8017579999996</v>
      </c>
      <c r="G1966">
        <v>37628823716</v>
      </c>
    </row>
    <row r="1967" spans="1:7" x14ac:dyDescent="0.3">
      <c r="A1967" s="1">
        <v>43868</v>
      </c>
      <c r="B1967">
        <v>9726.0029300000006</v>
      </c>
      <c r="C1967">
        <v>9834.7167969999991</v>
      </c>
      <c r="D1967">
        <v>9726.0029300000006</v>
      </c>
      <c r="E1967">
        <v>9795.9433590000008</v>
      </c>
      <c r="F1967">
        <v>9795.9433590000008</v>
      </c>
      <c r="G1967">
        <v>34522718159</v>
      </c>
    </row>
    <row r="1968" spans="1:7" x14ac:dyDescent="0.3">
      <c r="A1968" s="1">
        <v>43869</v>
      </c>
      <c r="B1968">
        <v>9793.0703130000002</v>
      </c>
      <c r="C1968">
        <v>9876.7490230000003</v>
      </c>
      <c r="D1968">
        <v>9678.9101559999999</v>
      </c>
      <c r="E1968">
        <v>9865.1191409999992</v>
      </c>
      <c r="F1968">
        <v>9865.1191409999992</v>
      </c>
      <c r="G1968">
        <v>35172043762</v>
      </c>
    </row>
    <row r="1969" spans="1:7" x14ac:dyDescent="0.3">
      <c r="A1969" s="1">
        <v>43870</v>
      </c>
      <c r="B1969">
        <v>9863.8945309999999</v>
      </c>
      <c r="C1969">
        <v>10129.435546999999</v>
      </c>
      <c r="D1969">
        <v>9850.3925780000009</v>
      </c>
      <c r="E1969">
        <v>10116.673828000001</v>
      </c>
      <c r="F1969">
        <v>10116.673828000001</v>
      </c>
      <c r="G1969">
        <v>35807884663</v>
      </c>
    </row>
    <row r="1970" spans="1:7" x14ac:dyDescent="0.3">
      <c r="A1970" s="1">
        <v>43871</v>
      </c>
      <c r="B1970">
        <v>10115.559569999999</v>
      </c>
      <c r="C1970">
        <v>10165.765625</v>
      </c>
      <c r="D1970">
        <v>9784.5634769999997</v>
      </c>
      <c r="E1970">
        <v>9856.6113280000009</v>
      </c>
      <c r="F1970">
        <v>9856.6113280000009</v>
      </c>
      <c r="G1970">
        <v>39386548075</v>
      </c>
    </row>
    <row r="1971" spans="1:7" x14ac:dyDescent="0.3">
      <c r="A1971" s="1">
        <v>43872</v>
      </c>
      <c r="B1971">
        <v>9855.8916019999997</v>
      </c>
      <c r="C1971">
        <v>10210.052734000001</v>
      </c>
      <c r="D1971">
        <v>9729.3349610000005</v>
      </c>
      <c r="E1971">
        <v>10208.236328000001</v>
      </c>
      <c r="F1971">
        <v>10208.236328000001</v>
      </c>
      <c r="G1971">
        <v>37648059389</v>
      </c>
    </row>
    <row r="1972" spans="1:7" x14ac:dyDescent="0.3">
      <c r="A1972" s="1">
        <v>43873</v>
      </c>
      <c r="B1972">
        <v>10202.387694999999</v>
      </c>
      <c r="C1972">
        <v>10393.611328000001</v>
      </c>
      <c r="D1972">
        <v>10202.387694999999</v>
      </c>
      <c r="E1972">
        <v>10326.054688</v>
      </c>
      <c r="F1972">
        <v>10326.054688</v>
      </c>
      <c r="G1972">
        <v>43444303830</v>
      </c>
    </row>
    <row r="1973" spans="1:7" x14ac:dyDescent="0.3">
      <c r="A1973" s="1">
        <v>43874</v>
      </c>
      <c r="B1973">
        <v>10323.960938</v>
      </c>
      <c r="C1973">
        <v>10457.626953000001</v>
      </c>
      <c r="D1973">
        <v>10116.161133</v>
      </c>
      <c r="E1973">
        <v>10214.379883</v>
      </c>
      <c r="F1973">
        <v>10214.379883</v>
      </c>
      <c r="G1973">
        <v>49356071373</v>
      </c>
    </row>
    <row r="1974" spans="1:7" x14ac:dyDescent="0.3">
      <c r="A1974" s="1">
        <v>43875</v>
      </c>
      <c r="B1974">
        <v>10211.550781</v>
      </c>
      <c r="C1974">
        <v>10321.996094</v>
      </c>
      <c r="D1974">
        <v>10125.534180000001</v>
      </c>
      <c r="E1974">
        <v>10312.116211</v>
      </c>
      <c r="F1974">
        <v>10312.116211</v>
      </c>
      <c r="G1974">
        <v>43338264162</v>
      </c>
    </row>
    <row r="1975" spans="1:7" x14ac:dyDescent="0.3">
      <c r="A1975" s="1">
        <v>43876</v>
      </c>
      <c r="B1975">
        <v>10313.856444999999</v>
      </c>
      <c r="C1975">
        <v>10341.555664</v>
      </c>
      <c r="D1975">
        <v>9874.4277340000008</v>
      </c>
      <c r="E1975">
        <v>9889.4248050000006</v>
      </c>
      <c r="F1975">
        <v>9889.4248050000006</v>
      </c>
      <c r="G1975">
        <v>43865054831</v>
      </c>
    </row>
    <row r="1976" spans="1:7" x14ac:dyDescent="0.3">
      <c r="A1976" s="1">
        <v>43877</v>
      </c>
      <c r="B1976">
        <v>9889.1796880000002</v>
      </c>
      <c r="C1976">
        <v>10053.96875</v>
      </c>
      <c r="D1976">
        <v>9722.3867190000001</v>
      </c>
      <c r="E1976">
        <v>9934.4335940000001</v>
      </c>
      <c r="F1976">
        <v>9934.4335940000001</v>
      </c>
      <c r="G1976">
        <v>43374780305</v>
      </c>
    </row>
    <row r="1977" spans="1:7" x14ac:dyDescent="0.3">
      <c r="A1977" s="1">
        <v>43878</v>
      </c>
      <c r="B1977">
        <v>9936.5605469999991</v>
      </c>
      <c r="C1977">
        <v>9938.8154300000006</v>
      </c>
      <c r="D1977">
        <v>9507.6376949999994</v>
      </c>
      <c r="E1977">
        <v>9690.1425780000009</v>
      </c>
      <c r="F1977">
        <v>9690.1425780000009</v>
      </c>
      <c r="G1977">
        <v>45998298413</v>
      </c>
    </row>
    <row r="1978" spans="1:7" x14ac:dyDescent="0.3">
      <c r="A1978" s="1">
        <v>43879</v>
      </c>
      <c r="B1978">
        <v>9691.2304690000001</v>
      </c>
      <c r="C1978">
        <v>10161.935546999999</v>
      </c>
      <c r="D1978">
        <v>9632.3828130000002</v>
      </c>
      <c r="E1978">
        <v>10141.996094</v>
      </c>
      <c r="F1978">
        <v>10141.996094</v>
      </c>
      <c r="G1978">
        <v>47271023953</v>
      </c>
    </row>
    <row r="1979" spans="1:7" x14ac:dyDescent="0.3">
      <c r="A1979" s="1">
        <v>43880</v>
      </c>
      <c r="B1979">
        <v>10143.798828000001</v>
      </c>
      <c r="C1979">
        <v>10191.675781</v>
      </c>
      <c r="D1979">
        <v>9611.2236329999996</v>
      </c>
      <c r="E1979">
        <v>9633.3867190000001</v>
      </c>
      <c r="F1979">
        <v>9633.3867190000001</v>
      </c>
      <c r="G1979">
        <v>46992019710</v>
      </c>
    </row>
    <row r="1980" spans="1:7" x14ac:dyDescent="0.3">
      <c r="A1980" s="1">
        <v>43881</v>
      </c>
      <c r="B1980">
        <v>9629.3251949999994</v>
      </c>
      <c r="C1980">
        <v>9643.2167969999991</v>
      </c>
      <c r="D1980">
        <v>9507.9003909999992</v>
      </c>
      <c r="E1980">
        <v>9608.4755860000005</v>
      </c>
      <c r="F1980">
        <v>9608.4755860000005</v>
      </c>
      <c r="G1980">
        <v>44925260237</v>
      </c>
    </row>
    <row r="1981" spans="1:7" x14ac:dyDescent="0.3">
      <c r="A1981" s="1">
        <v>43882</v>
      </c>
      <c r="B1981">
        <v>9611.7822269999997</v>
      </c>
      <c r="C1981">
        <v>9723.0146480000003</v>
      </c>
      <c r="D1981">
        <v>9589.7431639999995</v>
      </c>
      <c r="E1981">
        <v>9686.4414059999999</v>
      </c>
      <c r="F1981">
        <v>9686.4414059999999</v>
      </c>
      <c r="G1981">
        <v>40930547513</v>
      </c>
    </row>
    <row r="1982" spans="1:7" x14ac:dyDescent="0.3">
      <c r="A1982" s="1">
        <v>43883</v>
      </c>
      <c r="B1982">
        <v>9687.7070309999999</v>
      </c>
      <c r="C1982">
        <v>9698.2314449999994</v>
      </c>
      <c r="D1982">
        <v>9600.7285159999992</v>
      </c>
      <c r="E1982">
        <v>9663.1816409999992</v>
      </c>
      <c r="F1982">
        <v>9663.1816409999992</v>
      </c>
      <c r="G1982">
        <v>35838025154</v>
      </c>
    </row>
    <row r="1983" spans="1:7" x14ac:dyDescent="0.3">
      <c r="A1983" s="1">
        <v>43884</v>
      </c>
      <c r="B1983">
        <v>9663.3183590000008</v>
      </c>
      <c r="C1983">
        <v>9937.4042969999991</v>
      </c>
      <c r="D1983">
        <v>9657.7910159999992</v>
      </c>
      <c r="E1983">
        <v>9924.515625</v>
      </c>
      <c r="F1983">
        <v>9924.515625</v>
      </c>
      <c r="G1983">
        <v>41185185761</v>
      </c>
    </row>
    <row r="1984" spans="1:7" x14ac:dyDescent="0.3">
      <c r="A1984" s="1">
        <v>43885</v>
      </c>
      <c r="B1984">
        <v>9921.5830079999996</v>
      </c>
      <c r="C1984">
        <v>9951.7460940000001</v>
      </c>
      <c r="D1984">
        <v>9537.0429690000001</v>
      </c>
      <c r="E1984">
        <v>9650.1748050000006</v>
      </c>
      <c r="F1984">
        <v>9650.1748050000006</v>
      </c>
      <c r="G1984">
        <v>45080496648</v>
      </c>
    </row>
    <row r="1985" spans="1:7" x14ac:dyDescent="0.3">
      <c r="A1985" s="1">
        <v>43886</v>
      </c>
      <c r="B1985">
        <v>9651.3125</v>
      </c>
      <c r="C1985">
        <v>9652.7373050000006</v>
      </c>
      <c r="D1985">
        <v>9305.0214840000008</v>
      </c>
      <c r="E1985">
        <v>9341.7050780000009</v>
      </c>
      <c r="F1985">
        <v>9341.7050780000009</v>
      </c>
      <c r="G1985">
        <v>42515259129</v>
      </c>
    </row>
    <row r="1986" spans="1:7" x14ac:dyDescent="0.3">
      <c r="A1986" s="1">
        <v>43887</v>
      </c>
      <c r="B1986">
        <v>9338.2900389999995</v>
      </c>
      <c r="C1986">
        <v>9354.7783199999994</v>
      </c>
      <c r="D1986">
        <v>8704.4267579999996</v>
      </c>
      <c r="E1986">
        <v>8820.5224610000005</v>
      </c>
      <c r="F1986">
        <v>8820.5224610000005</v>
      </c>
      <c r="G1986">
        <v>50420050762</v>
      </c>
    </row>
    <row r="1987" spans="1:7" x14ac:dyDescent="0.3">
      <c r="A1987" s="1">
        <v>43888</v>
      </c>
      <c r="B1987">
        <v>8825.09375</v>
      </c>
      <c r="C1987">
        <v>8932.8925780000009</v>
      </c>
      <c r="D1987">
        <v>8577.1992190000001</v>
      </c>
      <c r="E1987">
        <v>8784.4941409999992</v>
      </c>
      <c r="F1987">
        <v>8784.4941409999992</v>
      </c>
      <c r="G1987">
        <v>45470195695</v>
      </c>
    </row>
    <row r="1988" spans="1:7" x14ac:dyDescent="0.3">
      <c r="A1988" s="1">
        <v>43889</v>
      </c>
      <c r="B1988">
        <v>8788.7285159999992</v>
      </c>
      <c r="C1988">
        <v>8890.4560550000006</v>
      </c>
      <c r="D1988">
        <v>8492.9326170000004</v>
      </c>
      <c r="E1988">
        <v>8672.4550780000009</v>
      </c>
      <c r="F1988">
        <v>8672.4550780000009</v>
      </c>
      <c r="G1988">
        <v>44605450443</v>
      </c>
    </row>
    <row r="1989" spans="1:7" x14ac:dyDescent="0.3">
      <c r="A1989" s="1">
        <v>43890</v>
      </c>
      <c r="B1989">
        <v>8671.2128909999992</v>
      </c>
      <c r="C1989">
        <v>8775.6318360000005</v>
      </c>
      <c r="D1989">
        <v>8599.5087889999995</v>
      </c>
      <c r="E1989">
        <v>8599.5087889999995</v>
      </c>
      <c r="F1989">
        <v>8599.5087889999995</v>
      </c>
      <c r="G1989">
        <v>35792392544</v>
      </c>
    </row>
    <row r="1990" spans="1:7" x14ac:dyDescent="0.3">
      <c r="A1990" s="1">
        <v>43891</v>
      </c>
      <c r="B1990">
        <v>8599.7587889999995</v>
      </c>
      <c r="C1990">
        <v>8726.796875</v>
      </c>
      <c r="D1990">
        <v>8471.2128909999992</v>
      </c>
      <c r="E1990">
        <v>8562.4541019999997</v>
      </c>
      <c r="F1990">
        <v>8562.4541019999997</v>
      </c>
      <c r="G1990">
        <v>35349164300</v>
      </c>
    </row>
    <row r="1991" spans="1:7" x14ac:dyDescent="0.3">
      <c r="A1991" s="1">
        <v>43892</v>
      </c>
      <c r="B1991">
        <v>8563.2646480000003</v>
      </c>
      <c r="C1991">
        <v>8921.3085940000001</v>
      </c>
      <c r="D1991">
        <v>8532.6308590000008</v>
      </c>
      <c r="E1991">
        <v>8869.6699219999991</v>
      </c>
      <c r="F1991">
        <v>8869.6699219999991</v>
      </c>
      <c r="G1991">
        <v>42857674409</v>
      </c>
    </row>
    <row r="1992" spans="1:7" x14ac:dyDescent="0.3">
      <c r="A1992" s="1">
        <v>43893</v>
      </c>
      <c r="B1992">
        <v>8865.3876949999994</v>
      </c>
      <c r="C1992">
        <v>8901.5986329999996</v>
      </c>
      <c r="D1992">
        <v>8704.9902340000008</v>
      </c>
      <c r="E1992">
        <v>8787.7861329999996</v>
      </c>
      <c r="F1992">
        <v>8787.7861329999996</v>
      </c>
      <c r="G1992">
        <v>42386715821</v>
      </c>
    </row>
    <row r="1993" spans="1:7" x14ac:dyDescent="0.3">
      <c r="A1993" s="1">
        <v>43894</v>
      </c>
      <c r="B1993">
        <v>8788.5419920000004</v>
      </c>
      <c r="C1993">
        <v>8843.3662110000005</v>
      </c>
      <c r="D1993">
        <v>8712.4316409999992</v>
      </c>
      <c r="E1993">
        <v>8755.2460940000001</v>
      </c>
      <c r="F1993">
        <v>8755.2460940000001</v>
      </c>
      <c r="G1993">
        <v>34746706368</v>
      </c>
    </row>
    <row r="1994" spans="1:7" x14ac:dyDescent="0.3">
      <c r="A1994" s="1">
        <v>43895</v>
      </c>
      <c r="B1994">
        <v>8760.2851559999999</v>
      </c>
      <c r="C1994">
        <v>9142.0546880000002</v>
      </c>
      <c r="D1994">
        <v>8757.2539059999999</v>
      </c>
      <c r="E1994">
        <v>9078.7626949999994</v>
      </c>
      <c r="F1994">
        <v>9078.7626949999994</v>
      </c>
      <c r="G1994">
        <v>39698054597</v>
      </c>
    </row>
    <row r="1995" spans="1:7" x14ac:dyDescent="0.3">
      <c r="A1995" s="1">
        <v>43896</v>
      </c>
      <c r="B1995">
        <v>9078.3085940000001</v>
      </c>
      <c r="C1995">
        <v>9167.6953130000002</v>
      </c>
      <c r="D1995">
        <v>9032.0791019999997</v>
      </c>
      <c r="E1995">
        <v>9122.5458980000003</v>
      </c>
      <c r="F1995">
        <v>9122.5458980000003</v>
      </c>
      <c r="G1995">
        <v>40826885651</v>
      </c>
    </row>
    <row r="1996" spans="1:7" x14ac:dyDescent="0.3">
      <c r="A1996" s="1">
        <v>43897</v>
      </c>
      <c r="B1996">
        <v>9121.6005860000005</v>
      </c>
      <c r="C1996">
        <v>9163.2207030000009</v>
      </c>
      <c r="D1996">
        <v>8890.7441409999992</v>
      </c>
      <c r="E1996">
        <v>8909.9541019999997</v>
      </c>
      <c r="F1996">
        <v>8909.9541019999997</v>
      </c>
      <c r="G1996">
        <v>36216930370</v>
      </c>
    </row>
    <row r="1997" spans="1:7" x14ac:dyDescent="0.3">
      <c r="A1997" s="1">
        <v>43898</v>
      </c>
      <c r="B1997">
        <v>8908.2060550000006</v>
      </c>
      <c r="C1997">
        <v>8914.34375</v>
      </c>
      <c r="D1997">
        <v>8105.2529299999997</v>
      </c>
      <c r="E1997">
        <v>8108.1162109999996</v>
      </c>
      <c r="F1997">
        <v>8108.1162109999996</v>
      </c>
      <c r="G1997">
        <v>39973102121</v>
      </c>
    </row>
    <row r="1998" spans="1:7" x14ac:dyDescent="0.3">
      <c r="A1998" s="1">
        <v>43899</v>
      </c>
      <c r="B1998">
        <v>8111.1464839999999</v>
      </c>
      <c r="C1998">
        <v>8177.7934569999998</v>
      </c>
      <c r="D1998">
        <v>7690.0981449999999</v>
      </c>
      <c r="E1998">
        <v>7923.6445309999999</v>
      </c>
      <c r="F1998">
        <v>7923.6445309999999</v>
      </c>
      <c r="G1998">
        <v>46936995808</v>
      </c>
    </row>
    <row r="1999" spans="1:7" x14ac:dyDescent="0.3">
      <c r="A1999" s="1">
        <v>43900</v>
      </c>
      <c r="B1999">
        <v>7922.1469729999999</v>
      </c>
      <c r="C1999">
        <v>8136.9453130000002</v>
      </c>
      <c r="D1999">
        <v>7814.7631840000004</v>
      </c>
      <c r="E1999">
        <v>7909.7294920000004</v>
      </c>
      <c r="F1999">
        <v>7909.7294920000004</v>
      </c>
      <c r="G1999">
        <v>42213940994</v>
      </c>
    </row>
    <row r="2000" spans="1:7" x14ac:dyDescent="0.3">
      <c r="A2000" s="1">
        <v>43901</v>
      </c>
      <c r="B2000">
        <v>7910.0898440000001</v>
      </c>
      <c r="C2000">
        <v>7950.814453</v>
      </c>
      <c r="D2000">
        <v>7642.8125</v>
      </c>
      <c r="E2000">
        <v>7911.4301759999998</v>
      </c>
      <c r="F2000">
        <v>7911.4301759999998</v>
      </c>
      <c r="G2000">
        <v>38682762605</v>
      </c>
    </row>
    <row r="2001" spans="1:7" x14ac:dyDescent="0.3">
      <c r="A2001" s="1">
        <v>43902</v>
      </c>
      <c r="B2001">
        <v>7913.6162109999996</v>
      </c>
      <c r="C2001">
        <v>7929.1162109999996</v>
      </c>
      <c r="D2001">
        <v>4860.3540039999998</v>
      </c>
      <c r="E2001">
        <v>4970.7880859999996</v>
      </c>
      <c r="F2001">
        <v>4970.7880859999996</v>
      </c>
      <c r="G2001">
        <v>53980357243</v>
      </c>
    </row>
    <row r="2002" spans="1:7" x14ac:dyDescent="0.3">
      <c r="A2002" s="1">
        <v>43903</v>
      </c>
      <c r="B2002">
        <v>5017.8310549999997</v>
      </c>
      <c r="C2002">
        <v>5838.1147460000002</v>
      </c>
      <c r="D2002">
        <v>4106.9809569999998</v>
      </c>
      <c r="E2002">
        <v>5563.7070309999999</v>
      </c>
      <c r="F2002">
        <v>5563.7070309999999</v>
      </c>
      <c r="G2002">
        <v>74156772075</v>
      </c>
    </row>
    <row r="2003" spans="1:7" x14ac:dyDescent="0.3">
      <c r="A2003" s="1">
        <v>43904</v>
      </c>
      <c r="B2003">
        <v>5573.0776370000003</v>
      </c>
      <c r="C2003">
        <v>5625.2265630000002</v>
      </c>
      <c r="D2003">
        <v>5125.0693359999996</v>
      </c>
      <c r="E2003">
        <v>5200.3662109999996</v>
      </c>
      <c r="F2003">
        <v>5200.3662109999996</v>
      </c>
      <c r="G2003">
        <v>36154506008</v>
      </c>
    </row>
    <row r="2004" spans="1:7" x14ac:dyDescent="0.3">
      <c r="A2004" s="1">
        <v>43905</v>
      </c>
      <c r="B2004">
        <v>5201.0668949999999</v>
      </c>
      <c r="C2004">
        <v>5836.6450199999999</v>
      </c>
      <c r="D2004">
        <v>5169.283203</v>
      </c>
      <c r="E2004">
        <v>5392.3149409999996</v>
      </c>
      <c r="F2004">
        <v>5392.3149409999996</v>
      </c>
      <c r="G2004">
        <v>33997889639</v>
      </c>
    </row>
    <row r="2005" spans="1:7" x14ac:dyDescent="0.3">
      <c r="A2005" s="1">
        <v>43906</v>
      </c>
      <c r="B2005">
        <v>5385.2294920000004</v>
      </c>
      <c r="C2005">
        <v>5385.2294920000004</v>
      </c>
      <c r="D2005">
        <v>4575.3579099999997</v>
      </c>
      <c r="E2005">
        <v>5014.4799800000001</v>
      </c>
      <c r="F2005">
        <v>5014.4799800000001</v>
      </c>
      <c r="G2005">
        <v>45368026430</v>
      </c>
    </row>
    <row r="2006" spans="1:7" x14ac:dyDescent="0.3">
      <c r="A2006" s="1">
        <v>43907</v>
      </c>
      <c r="B2006">
        <v>5002.578125</v>
      </c>
      <c r="C2006">
        <v>5371.3486329999996</v>
      </c>
      <c r="D2006">
        <v>4981.9091799999997</v>
      </c>
      <c r="E2006">
        <v>5225.6293949999999</v>
      </c>
      <c r="F2006">
        <v>5225.6293949999999</v>
      </c>
      <c r="G2006">
        <v>38622642935</v>
      </c>
    </row>
    <row r="2007" spans="1:7" x14ac:dyDescent="0.3">
      <c r="A2007" s="1">
        <v>43908</v>
      </c>
      <c r="B2007">
        <v>5227.1137699999999</v>
      </c>
      <c r="C2007">
        <v>5331.8339839999999</v>
      </c>
      <c r="D2007">
        <v>5069.3359380000002</v>
      </c>
      <c r="E2007">
        <v>5238.4384769999997</v>
      </c>
      <c r="F2007">
        <v>5238.4384769999997</v>
      </c>
      <c r="G2007">
        <v>37878801016</v>
      </c>
    </row>
    <row r="2008" spans="1:7" x14ac:dyDescent="0.3">
      <c r="A2008" s="1">
        <v>43909</v>
      </c>
      <c r="B2008">
        <v>5245.4165039999998</v>
      </c>
      <c r="C2008">
        <v>6329.7358400000003</v>
      </c>
      <c r="D2008">
        <v>5236.96875</v>
      </c>
      <c r="E2008">
        <v>6191.1928710000002</v>
      </c>
      <c r="F2008">
        <v>6191.1928710000002</v>
      </c>
      <c r="G2008">
        <v>51000731797</v>
      </c>
    </row>
    <row r="2009" spans="1:7" x14ac:dyDescent="0.3">
      <c r="A2009" s="1">
        <v>43910</v>
      </c>
      <c r="B2009">
        <v>6191.6538090000004</v>
      </c>
      <c r="C2009">
        <v>6844.2617190000001</v>
      </c>
      <c r="D2009">
        <v>5865.7817379999997</v>
      </c>
      <c r="E2009">
        <v>6198.7783200000003</v>
      </c>
      <c r="F2009">
        <v>6198.7783200000003</v>
      </c>
      <c r="G2009">
        <v>54442976103</v>
      </c>
    </row>
    <row r="2010" spans="1:7" x14ac:dyDescent="0.3">
      <c r="A2010" s="1">
        <v>43911</v>
      </c>
      <c r="B2010">
        <v>6206.5214839999999</v>
      </c>
      <c r="C2010">
        <v>6378.1352539999998</v>
      </c>
      <c r="D2010">
        <v>5932.8232420000004</v>
      </c>
      <c r="E2010">
        <v>6185.0664059999999</v>
      </c>
      <c r="F2010">
        <v>6185.0664059999999</v>
      </c>
      <c r="G2010">
        <v>42494390880</v>
      </c>
    </row>
    <row r="2011" spans="1:7" x14ac:dyDescent="0.3">
      <c r="A2011" s="1">
        <v>43912</v>
      </c>
      <c r="B2011">
        <v>6185.5581050000001</v>
      </c>
      <c r="C2011">
        <v>6359.6972660000001</v>
      </c>
      <c r="D2011">
        <v>5823.7138670000004</v>
      </c>
      <c r="E2011">
        <v>5830.2548829999996</v>
      </c>
      <c r="F2011">
        <v>5830.2548829999996</v>
      </c>
      <c r="G2011">
        <v>40099664740</v>
      </c>
    </row>
    <row r="2012" spans="1:7" x14ac:dyDescent="0.3">
      <c r="A2012" s="1">
        <v>43913</v>
      </c>
      <c r="B2012">
        <v>5831.3745120000003</v>
      </c>
      <c r="C2012">
        <v>6443.9345700000003</v>
      </c>
      <c r="D2012">
        <v>5785.0043949999999</v>
      </c>
      <c r="E2012">
        <v>6416.3149409999996</v>
      </c>
      <c r="F2012">
        <v>6416.3149409999996</v>
      </c>
      <c r="G2012">
        <v>46491916000</v>
      </c>
    </row>
    <row r="2013" spans="1:7" x14ac:dyDescent="0.3">
      <c r="A2013" s="1">
        <v>43914</v>
      </c>
      <c r="B2013">
        <v>6436.642578</v>
      </c>
      <c r="C2013">
        <v>6789.0229490000002</v>
      </c>
      <c r="D2013">
        <v>6411.0664059999999</v>
      </c>
      <c r="E2013">
        <v>6734.8037109999996</v>
      </c>
      <c r="F2013">
        <v>6734.8037109999996</v>
      </c>
      <c r="G2013">
        <v>48221910672</v>
      </c>
    </row>
    <row r="2014" spans="1:7" x14ac:dyDescent="0.3">
      <c r="A2014" s="1">
        <v>43915</v>
      </c>
      <c r="B2014">
        <v>6738.716797</v>
      </c>
      <c r="C2014">
        <v>6892.5112300000001</v>
      </c>
      <c r="D2014">
        <v>6536.9262699999999</v>
      </c>
      <c r="E2014">
        <v>6681.0629879999997</v>
      </c>
      <c r="F2014">
        <v>6681.0629879999997</v>
      </c>
      <c r="G2014">
        <v>44590107888</v>
      </c>
    </row>
    <row r="2015" spans="1:7" x14ac:dyDescent="0.3">
      <c r="A2015" s="1">
        <v>43916</v>
      </c>
      <c r="B2015">
        <v>6675.1708980000003</v>
      </c>
      <c r="C2015">
        <v>6735.4638670000004</v>
      </c>
      <c r="D2015">
        <v>6590.9628910000001</v>
      </c>
      <c r="E2015">
        <v>6716.4404299999997</v>
      </c>
      <c r="F2015">
        <v>6716.4404299999997</v>
      </c>
      <c r="G2015">
        <v>35319797642</v>
      </c>
    </row>
    <row r="2016" spans="1:7" x14ac:dyDescent="0.3">
      <c r="A2016" s="1">
        <v>43917</v>
      </c>
      <c r="B2016">
        <v>6719.3891599999997</v>
      </c>
      <c r="C2016">
        <v>6793.8364259999998</v>
      </c>
      <c r="D2016">
        <v>6466.7016599999997</v>
      </c>
      <c r="E2016">
        <v>6469.7983400000003</v>
      </c>
      <c r="F2016">
        <v>6469.7983400000003</v>
      </c>
      <c r="G2016">
        <v>34585598367</v>
      </c>
    </row>
    <row r="2017" spans="1:7" x14ac:dyDescent="0.3">
      <c r="A2017" s="1">
        <v>43918</v>
      </c>
      <c r="B2017">
        <v>6467.2539059999999</v>
      </c>
      <c r="C2017">
        <v>6467.5009769999997</v>
      </c>
      <c r="D2017">
        <v>6117.8378910000001</v>
      </c>
      <c r="E2017">
        <v>6242.1938479999999</v>
      </c>
      <c r="F2017">
        <v>6242.1938479999999</v>
      </c>
      <c r="G2017">
        <v>34885225901</v>
      </c>
    </row>
    <row r="2018" spans="1:7" x14ac:dyDescent="0.3">
      <c r="A2018" s="1">
        <v>43919</v>
      </c>
      <c r="B2018">
        <v>6245.6245120000003</v>
      </c>
      <c r="C2018">
        <v>6250.4672849999997</v>
      </c>
      <c r="D2018">
        <v>5920.0859380000002</v>
      </c>
      <c r="E2018">
        <v>5922.0429690000001</v>
      </c>
      <c r="F2018">
        <v>5922.0429690000001</v>
      </c>
      <c r="G2018">
        <v>28373690931</v>
      </c>
    </row>
    <row r="2019" spans="1:7" x14ac:dyDescent="0.3">
      <c r="A2019" s="1">
        <v>43920</v>
      </c>
      <c r="B2019">
        <v>5925.5385740000002</v>
      </c>
      <c r="C2019">
        <v>6517.1958009999998</v>
      </c>
      <c r="D2019">
        <v>5903.234375</v>
      </c>
      <c r="E2019">
        <v>6429.841797</v>
      </c>
      <c r="F2019">
        <v>6429.841797</v>
      </c>
      <c r="G2019">
        <v>37101651525</v>
      </c>
    </row>
    <row r="2020" spans="1:7" x14ac:dyDescent="0.3">
      <c r="A2020" s="1">
        <v>43921</v>
      </c>
      <c r="B2020">
        <v>6430.6064450000003</v>
      </c>
      <c r="C2020">
        <v>6504.5151370000003</v>
      </c>
      <c r="D2020">
        <v>6374.1621089999999</v>
      </c>
      <c r="E2020">
        <v>6438.6445309999999</v>
      </c>
      <c r="F2020">
        <v>6438.6445309999999</v>
      </c>
      <c r="G2020">
        <v>32786468812</v>
      </c>
    </row>
    <row r="2021" spans="1:7" x14ac:dyDescent="0.3">
      <c r="A2021" s="1">
        <v>43922</v>
      </c>
      <c r="B2021">
        <v>6437.3193359999996</v>
      </c>
      <c r="C2021">
        <v>6612.5737300000001</v>
      </c>
      <c r="D2021">
        <v>6202.3735349999997</v>
      </c>
      <c r="E2021">
        <v>6606.7763670000004</v>
      </c>
      <c r="F2021">
        <v>6606.7763670000004</v>
      </c>
      <c r="G2021">
        <v>40346426266</v>
      </c>
    </row>
    <row r="2022" spans="1:7" x14ac:dyDescent="0.3">
      <c r="A2022" s="1">
        <v>43923</v>
      </c>
      <c r="B2022">
        <v>6606.7763670000004</v>
      </c>
      <c r="C2022">
        <v>7088.2475590000004</v>
      </c>
      <c r="D2022">
        <v>6595.9184569999998</v>
      </c>
      <c r="E2022">
        <v>6793.6245120000003</v>
      </c>
      <c r="F2022">
        <v>6793.6245120000003</v>
      </c>
      <c r="G2022">
        <v>47660646124</v>
      </c>
    </row>
    <row r="2023" spans="1:7" x14ac:dyDescent="0.3">
      <c r="A2023" s="1">
        <v>43924</v>
      </c>
      <c r="B2023">
        <v>6797.3964839999999</v>
      </c>
      <c r="C2023">
        <v>7003.220703</v>
      </c>
      <c r="D2023">
        <v>6673.3359380000002</v>
      </c>
      <c r="E2023">
        <v>6733.3872069999998</v>
      </c>
      <c r="F2023">
        <v>6733.3872069999998</v>
      </c>
      <c r="G2023">
        <v>38976504903</v>
      </c>
    </row>
    <row r="2024" spans="1:7" x14ac:dyDescent="0.3">
      <c r="A2024" s="1">
        <v>43925</v>
      </c>
      <c r="B2024">
        <v>6738.3828130000002</v>
      </c>
      <c r="C2024">
        <v>6878.9536129999997</v>
      </c>
      <c r="D2024">
        <v>6696.4848629999997</v>
      </c>
      <c r="E2024">
        <v>6867.5273440000001</v>
      </c>
      <c r="F2024">
        <v>6867.5273440000001</v>
      </c>
      <c r="G2024">
        <v>33185988584</v>
      </c>
    </row>
    <row r="2025" spans="1:7" x14ac:dyDescent="0.3">
      <c r="A2025" s="1">
        <v>43926</v>
      </c>
      <c r="B2025">
        <v>6862.5375979999999</v>
      </c>
      <c r="C2025">
        <v>6883.4140630000002</v>
      </c>
      <c r="D2025">
        <v>6715.9291990000002</v>
      </c>
      <c r="E2025">
        <v>6791.1293949999999</v>
      </c>
      <c r="F2025">
        <v>6791.1293949999999</v>
      </c>
      <c r="G2025">
        <v>29510409856</v>
      </c>
    </row>
    <row r="2026" spans="1:7" x14ac:dyDescent="0.3">
      <c r="A2026" s="1">
        <v>43927</v>
      </c>
      <c r="B2026">
        <v>6788.0498049999997</v>
      </c>
      <c r="C2026">
        <v>7271.78125</v>
      </c>
      <c r="D2026">
        <v>6782.8896480000003</v>
      </c>
      <c r="E2026">
        <v>7271.78125</v>
      </c>
      <c r="F2026">
        <v>7271.78125</v>
      </c>
      <c r="G2026">
        <v>46896904615</v>
      </c>
    </row>
    <row r="2027" spans="1:7" x14ac:dyDescent="0.3">
      <c r="A2027" s="1">
        <v>43928</v>
      </c>
      <c r="B2027">
        <v>7273.6440430000002</v>
      </c>
      <c r="C2027">
        <v>7427.939453</v>
      </c>
      <c r="D2027">
        <v>7136.7143550000001</v>
      </c>
      <c r="E2027">
        <v>7176.4145509999998</v>
      </c>
      <c r="F2027">
        <v>7176.4145509999998</v>
      </c>
      <c r="G2027">
        <v>44243482668</v>
      </c>
    </row>
    <row r="2028" spans="1:7" x14ac:dyDescent="0.3">
      <c r="A2028" s="1">
        <v>43929</v>
      </c>
      <c r="B2028">
        <v>7179.283203</v>
      </c>
      <c r="C2028">
        <v>7356.2236329999996</v>
      </c>
      <c r="D2028">
        <v>7153.3056640000004</v>
      </c>
      <c r="E2028">
        <v>7334.0986329999996</v>
      </c>
      <c r="F2028">
        <v>7334.0986329999996</v>
      </c>
      <c r="G2028">
        <v>37563249549</v>
      </c>
    </row>
    <row r="2029" spans="1:7" x14ac:dyDescent="0.3">
      <c r="A2029" s="1">
        <v>43930</v>
      </c>
      <c r="B2029">
        <v>7337.9663090000004</v>
      </c>
      <c r="C2029">
        <v>7341.4482420000004</v>
      </c>
      <c r="D2029">
        <v>7179.0942379999997</v>
      </c>
      <c r="E2029">
        <v>7302.0893550000001</v>
      </c>
      <c r="F2029">
        <v>7302.0893550000001</v>
      </c>
      <c r="G2029">
        <v>34815139178</v>
      </c>
    </row>
    <row r="2030" spans="1:7" x14ac:dyDescent="0.3">
      <c r="A2030" s="1">
        <v>43931</v>
      </c>
      <c r="B2030">
        <v>7303.8154299999997</v>
      </c>
      <c r="C2030">
        <v>7303.8154299999997</v>
      </c>
      <c r="D2030">
        <v>6802.4750979999999</v>
      </c>
      <c r="E2030">
        <v>6865.4931640000004</v>
      </c>
      <c r="F2030">
        <v>6865.4931640000004</v>
      </c>
      <c r="G2030">
        <v>43622840992</v>
      </c>
    </row>
    <row r="2031" spans="1:7" x14ac:dyDescent="0.3">
      <c r="A2031" s="1">
        <v>43932</v>
      </c>
      <c r="B2031">
        <v>6867.4404299999997</v>
      </c>
      <c r="C2031">
        <v>6926.0698240000002</v>
      </c>
      <c r="D2031">
        <v>6789.9208980000003</v>
      </c>
      <c r="E2031">
        <v>6859.0830079999996</v>
      </c>
      <c r="F2031">
        <v>6859.0830079999996</v>
      </c>
      <c r="G2031">
        <v>31222085946</v>
      </c>
    </row>
    <row r="2032" spans="1:7" x14ac:dyDescent="0.3">
      <c r="A2032" s="1">
        <v>43933</v>
      </c>
      <c r="B2032">
        <v>6858.0678710000002</v>
      </c>
      <c r="C2032">
        <v>7119.9472660000001</v>
      </c>
      <c r="D2032">
        <v>6811.078125</v>
      </c>
      <c r="E2032">
        <v>6971.091797</v>
      </c>
      <c r="F2032">
        <v>6971.091797</v>
      </c>
      <c r="G2032">
        <v>35759567632</v>
      </c>
    </row>
    <row r="2033" spans="1:7" x14ac:dyDescent="0.3">
      <c r="A2033" s="1">
        <v>43934</v>
      </c>
      <c r="B2033">
        <v>6965.6166990000002</v>
      </c>
      <c r="C2033">
        <v>6965.6166990000002</v>
      </c>
      <c r="D2033">
        <v>6668.2597660000001</v>
      </c>
      <c r="E2033">
        <v>6845.0375979999999</v>
      </c>
      <c r="F2033">
        <v>6845.0375979999999</v>
      </c>
      <c r="G2033">
        <v>38619308647</v>
      </c>
    </row>
    <row r="2034" spans="1:7" x14ac:dyDescent="0.3">
      <c r="A2034" s="1">
        <v>43935</v>
      </c>
      <c r="B2034">
        <v>6843.2817379999997</v>
      </c>
      <c r="C2034">
        <v>6958.5571289999998</v>
      </c>
      <c r="D2034">
        <v>6793.8212890000004</v>
      </c>
      <c r="E2034">
        <v>6842.4277339999999</v>
      </c>
      <c r="F2034">
        <v>6842.4277339999999</v>
      </c>
      <c r="G2034">
        <v>34110434052</v>
      </c>
    </row>
    <row r="2035" spans="1:7" x14ac:dyDescent="0.3">
      <c r="A2035" s="1">
        <v>43936</v>
      </c>
      <c r="B2035">
        <v>6845.5615230000003</v>
      </c>
      <c r="C2035">
        <v>6928.6645509999998</v>
      </c>
      <c r="D2035">
        <v>6633.4028319999998</v>
      </c>
      <c r="E2035">
        <v>6642.1098629999997</v>
      </c>
      <c r="F2035">
        <v>6642.1098629999997</v>
      </c>
      <c r="G2035">
        <v>32288311031</v>
      </c>
    </row>
    <row r="2036" spans="1:7" x14ac:dyDescent="0.3">
      <c r="A2036" s="1">
        <v>43937</v>
      </c>
      <c r="B2036">
        <v>6640.4541019999997</v>
      </c>
      <c r="C2036">
        <v>7134.4506840000004</v>
      </c>
      <c r="D2036">
        <v>6555.5043949999999</v>
      </c>
      <c r="E2036">
        <v>7116.8041990000002</v>
      </c>
      <c r="F2036">
        <v>7116.8041990000002</v>
      </c>
      <c r="G2036">
        <v>46783242377</v>
      </c>
    </row>
    <row r="2037" spans="1:7" x14ac:dyDescent="0.3">
      <c r="A2037" s="1">
        <v>43938</v>
      </c>
      <c r="B2037">
        <v>7116.5527339999999</v>
      </c>
      <c r="C2037">
        <v>7167.1831050000001</v>
      </c>
      <c r="D2037">
        <v>7050.3320309999999</v>
      </c>
      <c r="E2037">
        <v>7096.1845700000003</v>
      </c>
      <c r="F2037">
        <v>7096.1845700000003</v>
      </c>
      <c r="G2037">
        <v>32513423567</v>
      </c>
    </row>
    <row r="2038" spans="1:7" x14ac:dyDescent="0.3">
      <c r="A2038" s="1">
        <v>43939</v>
      </c>
      <c r="B2038">
        <v>7092.2915039999998</v>
      </c>
      <c r="C2038">
        <v>7269.9565430000002</v>
      </c>
      <c r="D2038">
        <v>7089.2470700000003</v>
      </c>
      <c r="E2038">
        <v>7257.6650390000004</v>
      </c>
      <c r="F2038">
        <v>7257.6650390000004</v>
      </c>
      <c r="G2038">
        <v>32447188386</v>
      </c>
    </row>
    <row r="2039" spans="1:7" x14ac:dyDescent="0.3">
      <c r="A2039" s="1">
        <v>43940</v>
      </c>
      <c r="B2039">
        <v>7260.9223629999997</v>
      </c>
      <c r="C2039">
        <v>7280.5219729999999</v>
      </c>
      <c r="D2039">
        <v>7167.0546880000002</v>
      </c>
      <c r="E2039">
        <v>7189.4248049999997</v>
      </c>
      <c r="F2039">
        <v>7189.4248049999997</v>
      </c>
      <c r="G2039">
        <v>31311210215</v>
      </c>
    </row>
    <row r="2040" spans="1:7" x14ac:dyDescent="0.3">
      <c r="A2040" s="1">
        <v>43941</v>
      </c>
      <c r="B2040">
        <v>7186.8735349999997</v>
      </c>
      <c r="C2040">
        <v>7240.2905270000001</v>
      </c>
      <c r="D2040">
        <v>6835.5029299999997</v>
      </c>
      <c r="E2040">
        <v>6881.9584960000002</v>
      </c>
      <c r="F2040">
        <v>6881.9584960000002</v>
      </c>
      <c r="G2040">
        <v>37747113936</v>
      </c>
    </row>
    <row r="2041" spans="1:7" x14ac:dyDescent="0.3">
      <c r="A2041" s="1">
        <v>43942</v>
      </c>
      <c r="B2041">
        <v>6879.7841799999997</v>
      </c>
      <c r="C2041">
        <v>6934.5517579999996</v>
      </c>
      <c r="D2041">
        <v>6834.4423829999996</v>
      </c>
      <c r="E2041">
        <v>6880.3232420000004</v>
      </c>
      <c r="F2041">
        <v>6880.3232420000004</v>
      </c>
      <c r="G2041">
        <v>32589741511</v>
      </c>
    </row>
    <row r="2042" spans="1:7" x14ac:dyDescent="0.3">
      <c r="A2042" s="1">
        <v>43943</v>
      </c>
      <c r="B2042">
        <v>6879.4404299999997</v>
      </c>
      <c r="C2042">
        <v>7145.8657229999999</v>
      </c>
      <c r="D2042">
        <v>6867.7817379999997</v>
      </c>
      <c r="E2042">
        <v>7117.2075199999999</v>
      </c>
      <c r="F2042">
        <v>7117.2075199999999</v>
      </c>
      <c r="G2042">
        <v>33249153866</v>
      </c>
    </row>
    <row r="2043" spans="1:7" x14ac:dyDescent="0.3">
      <c r="A2043" s="1">
        <v>43944</v>
      </c>
      <c r="B2043">
        <v>7121.3061520000001</v>
      </c>
      <c r="C2043">
        <v>7491.7851559999999</v>
      </c>
      <c r="D2043">
        <v>7081.5947269999997</v>
      </c>
      <c r="E2043">
        <v>7429.7246089999999</v>
      </c>
      <c r="F2043">
        <v>7429.7246089999999</v>
      </c>
      <c r="G2043">
        <v>43500782316</v>
      </c>
    </row>
    <row r="2044" spans="1:7" x14ac:dyDescent="0.3">
      <c r="A2044" s="1">
        <v>43945</v>
      </c>
      <c r="B2044">
        <v>7434.1816410000001</v>
      </c>
      <c r="C2044">
        <v>7574.1958009999998</v>
      </c>
      <c r="D2044">
        <v>7434.1816410000001</v>
      </c>
      <c r="E2044">
        <v>7550.9008789999998</v>
      </c>
      <c r="F2044">
        <v>7550.9008789999998</v>
      </c>
      <c r="G2044">
        <v>34636526286</v>
      </c>
    </row>
    <row r="2045" spans="1:7" x14ac:dyDescent="0.3">
      <c r="A2045" s="1">
        <v>43946</v>
      </c>
      <c r="B2045">
        <v>7550.4829099999997</v>
      </c>
      <c r="C2045">
        <v>7641.3637699999999</v>
      </c>
      <c r="D2045">
        <v>7521.6723629999997</v>
      </c>
      <c r="E2045">
        <v>7569.9360349999997</v>
      </c>
      <c r="F2045">
        <v>7569.9360349999997</v>
      </c>
      <c r="G2045">
        <v>32941541447</v>
      </c>
    </row>
    <row r="2046" spans="1:7" x14ac:dyDescent="0.3">
      <c r="A2046" s="1">
        <v>43947</v>
      </c>
      <c r="B2046">
        <v>7570.1391599999997</v>
      </c>
      <c r="C2046">
        <v>7700.5942379999997</v>
      </c>
      <c r="D2046">
        <v>7561.4077150000003</v>
      </c>
      <c r="E2046">
        <v>7679.8671880000002</v>
      </c>
      <c r="F2046">
        <v>7679.8671880000002</v>
      </c>
      <c r="G2046">
        <v>33070154491</v>
      </c>
    </row>
    <row r="2047" spans="1:7" x14ac:dyDescent="0.3">
      <c r="A2047" s="1">
        <v>43948</v>
      </c>
      <c r="B2047">
        <v>7679.4189450000003</v>
      </c>
      <c r="C2047">
        <v>7795.6010740000002</v>
      </c>
      <c r="D2047">
        <v>7679.4189450000003</v>
      </c>
      <c r="E2047">
        <v>7795.6010740000002</v>
      </c>
      <c r="F2047">
        <v>7795.6010740000002</v>
      </c>
      <c r="G2047">
        <v>36162144725</v>
      </c>
    </row>
    <row r="2048" spans="1:7" x14ac:dyDescent="0.3">
      <c r="A2048" s="1">
        <v>43949</v>
      </c>
      <c r="B2048">
        <v>7796.9702150000003</v>
      </c>
      <c r="C2048">
        <v>7814.5273440000001</v>
      </c>
      <c r="D2048">
        <v>7730.8066410000001</v>
      </c>
      <c r="E2048">
        <v>7807.0585940000001</v>
      </c>
      <c r="F2048">
        <v>7807.0585940000001</v>
      </c>
      <c r="G2048">
        <v>33187959921</v>
      </c>
    </row>
    <row r="2049" spans="1:7" x14ac:dyDescent="0.3">
      <c r="A2049" s="1">
        <v>43950</v>
      </c>
      <c r="B2049">
        <v>7806.7124020000001</v>
      </c>
      <c r="C2049">
        <v>8871.7539059999999</v>
      </c>
      <c r="D2049">
        <v>7786.0493159999996</v>
      </c>
      <c r="E2049">
        <v>8801.0380860000005</v>
      </c>
      <c r="F2049">
        <v>8801.0380860000005</v>
      </c>
      <c r="G2049">
        <v>60201052203</v>
      </c>
    </row>
    <row r="2050" spans="1:7" x14ac:dyDescent="0.3">
      <c r="A2050" s="1">
        <v>43951</v>
      </c>
      <c r="B2050">
        <v>8797.6699219999991</v>
      </c>
      <c r="C2050">
        <v>9440.6503909999992</v>
      </c>
      <c r="D2050">
        <v>8533.2558590000008</v>
      </c>
      <c r="E2050">
        <v>8658.5537110000005</v>
      </c>
      <c r="F2050">
        <v>8658.5537110000005</v>
      </c>
      <c r="G2050">
        <v>66964629541</v>
      </c>
    </row>
    <row r="2051" spans="1:7" x14ac:dyDescent="0.3">
      <c r="A2051" s="1">
        <v>43952</v>
      </c>
      <c r="B2051">
        <v>8672.7822269999997</v>
      </c>
      <c r="C2051">
        <v>9048.0234380000002</v>
      </c>
      <c r="D2051">
        <v>8667.7636719999991</v>
      </c>
      <c r="E2051">
        <v>8864.7666019999997</v>
      </c>
      <c r="F2051">
        <v>8864.7666019999997</v>
      </c>
      <c r="G2051">
        <v>44068389997</v>
      </c>
    </row>
    <row r="2052" spans="1:7" x14ac:dyDescent="0.3">
      <c r="A2052" s="1">
        <v>43953</v>
      </c>
      <c r="B2052">
        <v>8869.0576170000004</v>
      </c>
      <c r="C2052">
        <v>9007.1875</v>
      </c>
      <c r="D2052">
        <v>8811.3662110000005</v>
      </c>
      <c r="E2052">
        <v>8988.5966800000006</v>
      </c>
      <c r="F2052">
        <v>8988.5966800000006</v>
      </c>
      <c r="G2052">
        <v>40134388683</v>
      </c>
    </row>
    <row r="2053" spans="1:7" x14ac:dyDescent="0.3">
      <c r="A2053" s="1">
        <v>43954</v>
      </c>
      <c r="B2053">
        <v>8983.6142579999996</v>
      </c>
      <c r="C2053">
        <v>9167.78125</v>
      </c>
      <c r="D2053">
        <v>8830.9716800000006</v>
      </c>
      <c r="E2053">
        <v>8897.46875</v>
      </c>
      <c r="F2053">
        <v>8897.46875</v>
      </c>
      <c r="G2053">
        <v>47101785174</v>
      </c>
    </row>
    <row r="2054" spans="1:7" x14ac:dyDescent="0.3">
      <c r="A2054" s="1">
        <v>43955</v>
      </c>
      <c r="B2054">
        <v>8895.7451170000004</v>
      </c>
      <c r="C2054">
        <v>8956.90625</v>
      </c>
      <c r="D2054">
        <v>8645.0244139999995</v>
      </c>
      <c r="E2054">
        <v>8912.6542969999991</v>
      </c>
      <c r="F2054">
        <v>8912.6542969999991</v>
      </c>
      <c r="G2054">
        <v>45718796276</v>
      </c>
    </row>
    <row r="2055" spans="1:7" x14ac:dyDescent="0.3">
      <c r="A2055" s="1">
        <v>43956</v>
      </c>
      <c r="B2055">
        <v>8912.8320309999999</v>
      </c>
      <c r="C2055">
        <v>9062.4150389999995</v>
      </c>
      <c r="D2055">
        <v>8856.8271480000003</v>
      </c>
      <c r="E2055">
        <v>9003.0703130000002</v>
      </c>
      <c r="F2055">
        <v>9003.0703130000002</v>
      </c>
      <c r="G2055">
        <v>43148462663</v>
      </c>
    </row>
    <row r="2056" spans="1:7" x14ac:dyDescent="0.3">
      <c r="A2056" s="1">
        <v>43957</v>
      </c>
      <c r="B2056">
        <v>9007.4414059999999</v>
      </c>
      <c r="C2056">
        <v>9411.4677730000003</v>
      </c>
      <c r="D2056">
        <v>8966.7060550000006</v>
      </c>
      <c r="E2056">
        <v>9268.7617190000001</v>
      </c>
      <c r="F2056">
        <v>9268.7617190000001</v>
      </c>
      <c r="G2056">
        <v>49371886931</v>
      </c>
    </row>
    <row r="2057" spans="1:7" x14ac:dyDescent="0.3">
      <c r="A2057" s="1">
        <v>43958</v>
      </c>
      <c r="B2057">
        <v>9261.8955079999996</v>
      </c>
      <c r="C2057">
        <v>9992.6640630000002</v>
      </c>
      <c r="D2057">
        <v>9138.3222659999992</v>
      </c>
      <c r="E2057">
        <v>9951.5185550000006</v>
      </c>
      <c r="F2057">
        <v>9951.5185550000006</v>
      </c>
      <c r="G2057">
        <v>61112700562</v>
      </c>
    </row>
    <row r="2058" spans="1:7" x14ac:dyDescent="0.3">
      <c r="A2058" s="1">
        <v>43959</v>
      </c>
      <c r="B2058">
        <v>9936.1621090000008</v>
      </c>
      <c r="C2058">
        <v>9996.7431639999995</v>
      </c>
      <c r="D2058">
        <v>9767.1728519999997</v>
      </c>
      <c r="E2058">
        <v>9842.6660159999992</v>
      </c>
      <c r="F2058">
        <v>9842.6660159999992</v>
      </c>
      <c r="G2058">
        <v>51780748042</v>
      </c>
    </row>
    <row r="2059" spans="1:7" x14ac:dyDescent="0.3">
      <c r="A2059" s="1">
        <v>43960</v>
      </c>
      <c r="B2059">
        <v>9840.90625</v>
      </c>
      <c r="C2059">
        <v>9913.8632809999999</v>
      </c>
      <c r="D2059">
        <v>9580.6445309999999</v>
      </c>
      <c r="E2059">
        <v>9593.8964840000008</v>
      </c>
      <c r="F2059">
        <v>9593.8964840000008</v>
      </c>
      <c r="G2059">
        <v>46566121841</v>
      </c>
    </row>
    <row r="2060" spans="1:7" x14ac:dyDescent="0.3">
      <c r="A2060" s="1">
        <v>43961</v>
      </c>
      <c r="B2060">
        <v>9591.1689449999994</v>
      </c>
      <c r="C2060">
        <v>9595.5810550000006</v>
      </c>
      <c r="D2060">
        <v>8395.1074219999991</v>
      </c>
      <c r="E2060">
        <v>8756.4306639999995</v>
      </c>
      <c r="F2060">
        <v>8756.4306639999995</v>
      </c>
      <c r="G2060">
        <v>63325279337</v>
      </c>
    </row>
    <row r="2061" spans="1:7" x14ac:dyDescent="0.3">
      <c r="A2061" s="1">
        <v>43962</v>
      </c>
      <c r="B2061">
        <v>8755.5351559999999</v>
      </c>
      <c r="C2061">
        <v>9033.4707030000009</v>
      </c>
      <c r="D2061">
        <v>8374.3232420000004</v>
      </c>
      <c r="E2061">
        <v>8601.7958980000003</v>
      </c>
      <c r="F2061">
        <v>8601.7958980000003</v>
      </c>
      <c r="G2061">
        <v>57119858802</v>
      </c>
    </row>
    <row r="2062" spans="1:7" x14ac:dyDescent="0.3">
      <c r="A2062" s="1">
        <v>43963</v>
      </c>
      <c r="B2062">
        <v>8610.3857420000004</v>
      </c>
      <c r="C2062">
        <v>8949.8984380000002</v>
      </c>
      <c r="D2062">
        <v>8569.6435550000006</v>
      </c>
      <c r="E2062">
        <v>8804.4775389999995</v>
      </c>
      <c r="F2062">
        <v>8804.4775389999995</v>
      </c>
      <c r="G2062">
        <v>42142717533</v>
      </c>
    </row>
    <row r="2063" spans="1:7" x14ac:dyDescent="0.3">
      <c r="A2063" s="1">
        <v>43964</v>
      </c>
      <c r="B2063">
        <v>8805.3876949999994</v>
      </c>
      <c r="C2063">
        <v>9317.8789059999999</v>
      </c>
      <c r="D2063">
        <v>8805.3876949999994</v>
      </c>
      <c r="E2063">
        <v>9269.9873050000006</v>
      </c>
      <c r="F2063">
        <v>9269.9873050000006</v>
      </c>
      <c r="G2063">
        <v>45558144023</v>
      </c>
    </row>
    <row r="2064" spans="1:7" x14ac:dyDescent="0.3">
      <c r="A2064" s="1">
        <v>43965</v>
      </c>
      <c r="B2064">
        <v>9271.3291019999997</v>
      </c>
      <c r="C2064">
        <v>9793.2685550000006</v>
      </c>
      <c r="D2064">
        <v>9255.0351559999999</v>
      </c>
      <c r="E2064">
        <v>9733.7216800000006</v>
      </c>
      <c r="F2064">
        <v>9733.7216800000006</v>
      </c>
      <c r="G2064">
        <v>56426907637</v>
      </c>
    </row>
    <row r="2065" spans="1:7" x14ac:dyDescent="0.3">
      <c r="A2065" s="1">
        <v>43966</v>
      </c>
      <c r="B2065">
        <v>9734.2910159999992</v>
      </c>
      <c r="C2065">
        <v>9755.828125</v>
      </c>
      <c r="D2065">
        <v>9261.3984380000002</v>
      </c>
      <c r="E2065">
        <v>9328.1972659999992</v>
      </c>
      <c r="F2065">
        <v>9328.1972659999992</v>
      </c>
      <c r="G2065">
        <v>48158802327</v>
      </c>
    </row>
    <row r="2066" spans="1:7" x14ac:dyDescent="0.3">
      <c r="A2066" s="1">
        <v>43967</v>
      </c>
      <c r="B2066">
        <v>9333.2402340000008</v>
      </c>
      <c r="C2066">
        <v>9564.2050780000009</v>
      </c>
      <c r="D2066">
        <v>9260.6943360000005</v>
      </c>
      <c r="E2066">
        <v>9377.0136719999991</v>
      </c>
      <c r="F2066">
        <v>9377.0136719999991</v>
      </c>
      <c r="G2066">
        <v>36164766408</v>
      </c>
    </row>
    <row r="2067" spans="1:7" x14ac:dyDescent="0.3">
      <c r="A2067" s="1">
        <v>43968</v>
      </c>
      <c r="B2067">
        <v>9374.9296880000002</v>
      </c>
      <c r="C2067">
        <v>9823.0019530000009</v>
      </c>
      <c r="D2067">
        <v>9349.5458980000003</v>
      </c>
      <c r="E2067">
        <v>9670.7392579999996</v>
      </c>
      <c r="F2067">
        <v>9670.7392579999996</v>
      </c>
      <c r="G2067">
        <v>40084250663</v>
      </c>
    </row>
    <row r="2068" spans="1:7" x14ac:dyDescent="0.3">
      <c r="A2068" s="1">
        <v>43969</v>
      </c>
      <c r="B2068">
        <v>9675.6953130000002</v>
      </c>
      <c r="C2068">
        <v>9906.0302730000003</v>
      </c>
      <c r="D2068">
        <v>9570.359375</v>
      </c>
      <c r="E2068">
        <v>9726.5751949999994</v>
      </c>
      <c r="F2068">
        <v>9726.5751949999994</v>
      </c>
      <c r="G2068">
        <v>41827139896</v>
      </c>
    </row>
    <row r="2069" spans="1:7" x14ac:dyDescent="0.3">
      <c r="A2069" s="1">
        <v>43970</v>
      </c>
      <c r="B2069">
        <v>9727.0634769999997</v>
      </c>
      <c r="C2069">
        <v>9836.0478519999997</v>
      </c>
      <c r="D2069">
        <v>9539.6240230000003</v>
      </c>
      <c r="E2069">
        <v>9729.0380860000005</v>
      </c>
      <c r="F2069">
        <v>9729.0380860000005</v>
      </c>
      <c r="G2069">
        <v>39254288955</v>
      </c>
    </row>
    <row r="2070" spans="1:7" x14ac:dyDescent="0.3">
      <c r="A2070" s="1">
        <v>43971</v>
      </c>
      <c r="B2070">
        <v>9725.3291019999997</v>
      </c>
      <c r="C2070">
        <v>9804.7939449999994</v>
      </c>
      <c r="D2070">
        <v>9447.2011719999991</v>
      </c>
      <c r="E2070">
        <v>9522.9814449999994</v>
      </c>
      <c r="F2070">
        <v>9522.9814449999994</v>
      </c>
      <c r="G2070">
        <v>36546239703</v>
      </c>
    </row>
    <row r="2071" spans="1:7" x14ac:dyDescent="0.3">
      <c r="A2071" s="1">
        <v>43972</v>
      </c>
      <c r="B2071">
        <v>9522.7402340000008</v>
      </c>
      <c r="C2071">
        <v>9555.2421880000002</v>
      </c>
      <c r="D2071">
        <v>8869.9306639999995</v>
      </c>
      <c r="E2071">
        <v>9081.7617190000001</v>
      </c>
      <c r="F2071">
        <v>9081.7617190000001</v>
      </c>
      <c r="G2071">
        <v>39326160532</v>
      </c>
    </row>
    <row r="2072" spans="1:7" x14ac:dyDescent="0.3">
      <c r="A2072" s="1">
        <v>43973</v>
      </c>
      <c r="B2072">
        <v>9080.3349610000005</v>
      </c>
      <c r="C2072">
        <v>9232.9365230000003</v>
      </c>
      <c r="D2072">
        <v>9008.6386719999991</v>
      </c>
      <c r="E2072">
        <v>9182.5771480000003</v>
      </c>
      <c r="F2072">
        <v>9182.5771480000003</v>
      </c>
      <c r="G2072">
        <v>29810773699</v>
      </c>
    </row>
    <row r="2073" spans="1:7" x14ac:dyDescent="0.3">
      <c r="A2073" s="1">
        <v>43974</v>
      </c>
      <c r="B2073">
        <v>9185.0625</v>
      </c>
      <c r="C2073">
        <v>9302.5019530000009</v>
      </c>
      <c r="D2073">
        <v>9118.1083980000003</v>
      </c>
      <c r="E2073">
        <v>9209.2871090000008</v>
      </c>
      <c r="F2073">
        <v>9209.2871090000008</v>
      </c>
      <c r="G2073">
        <v>27727866812</v>
      </c>
    </row>
    <row r="2074" spans="1:7" x14ac:dyDescent="0.3">
      <c r="A2074" s="1">
        <v>43975</v>
      </c>
      <c r="B2074">
        <v>9212.2832030000009</v>
      </c>
      <c r="C2074">
        <v>9288.4042969999991</v>
      </c>
      <c r="D2074">
        <v>8787.2509769999997</v>
      </c>
      <c r="E2074">
        <v>8790.3681639999995</v>
      </c>
      <c r="F2074">
        <v>8790.3681639999995</v>
      </c>
      <c r="G2074">
        <v>32518803300</v>
      </c>
    </row>
    <row r="2075" spans="1:7" x14ac:dyDescent="0.3">
      <c r="A2075" s="1">
        <v>43976</v>
      </c>
      <c r="B2075">
        <v>8786.1074219999991</v>
      </c>
      <c r="C2075">
        <v>8951.0058590000008</v>
      </c>
      <c r="D2075">
        <v>8719.6679690000001</v>
      </c>
      <c r="E2075">
        <v>8906.9345699999994</v>
      </c>
      <c r="F2075">
        <v>8906.9345699999994</v>
      </c>
      <c r="G2075">
        <v>31288157264</v>
      </c>
    </row>
    <row r="2076" spans="1:7" x14ac:dyDescent="0.3">
      <c r="A2076" s="1">
        <v>43977</v>
      </c>
      <c r="B2076">
        <v>8909.5859380000002</v>
      </c>
      <c r="C2076">
        <v>8991.9677730000003</v>
      </c>
      <c r="D2076">
        <v>8757.2939449999994</v>
      </c>
      <c r="E2076">
        <v>8835.0527340000008</v>
      </c>
      <c r="F2076">
        <v>8835.0527340000008</v>
      </c>
      <c r="G2076">
        <v>29584186947</v>
      </c>
    </row>
    <row r="2077" spans="1:7" x14ac:dyDescent="0.3">
      <c r="A2077" s="1">
        <v>43978</v>
      </c>
      <c r="B2077">
        <v>8837.3808590000008</v>
      </c>
      <c r="C2077">
        <v>9203.3203130000002</v>
      </c>
      <c r="D2077">
        <v>8834.1572269999997</v>
      </c>
      <c r="E2077">
        <v>9181.0175780000009</v>
      </c>
      <c r="F2077">
        <v>9181.0175780000009</v>
      </c>
      <c r="G2077">
        <v>32740536902</v>
      </c>
    </row>
    <row r="2078" spans="1:7" x14ac:dyDescent="0.3">
      <c r="A2078" s="1">
        <v>43979</v>
      </c>
      <c r="B2078">
        <v>9184.9453130000002</v>
      </c>
      <c r="C2078">
        <v>9546.3193360000005</v>
      </c>
      <c r="D2078">
        <v>9148.4570309999999</v>
      </c>
      <c r="E2078">
        <v>9525.7509769999997</v>
      </c>
      <c r="F2078">
        <v>9525.7509769999997</v>
      </c>
      <c r="G2078">
        <v>34367073114</v>
      </c>
    </row>
    <row r="2079" spans="1:7" x14ac:dyDescent="0.3">
      <c r="A2079" s="1">
        <v>43980</v>
      </c>
      <c r="B2079">
        <v>9528.3554690000001</v>
      </c>
      <c r="C2079">
        <v>9573.6669920000004</v>
      </c>
      <c r="D2079">
        <v>9379.3388670000004</v>
      </c>
      <c r="E2079">
        <v>9439.1240230000003</v>
      </c>
      <c r="F2079">
        <v>9439.1240230000003</v>
      </c>
      <c r="G2079">
        <v>32896642044</v>
      </c>
    </row>
    <row r="2080" spans="1:7" x14ac:dyDescent="0.3">
      <c r="A2080" s="1">
        <v>43981</v>
      </c>
      <c r="B2080">
        <v>9438.9140630000002</v>
      </c>
      <c r="C2080">
        <v>9704.0302730000003</v>
      </c>
      <c r="D2080">
        <v>9366.7294920000004</v>
      </c>
      <c r="E2080">
        <v>9700.4140630000002</v>
      </c>
      <c r="F2080">
        <v>9700.4140630000002</v>
      </c>
      <c r="G2080">
        <v>32722975141</v>
      </c>
    </row>
    <row r="2081" spans="1:7" x14ac:dyDescent="0.3">
      <c r="A2081" s="1">
        <v>43982</v>
      </c>
      <c r="B2081">
        <v>9700.1054690000001</v>
      </c>
      <c r="C2081">
        <v>9700.34375</v>
      </c>
      <c r="D2081">
        <v>9432.296875</v>
      </c>
      <c r="E2081">
        <v>9461.0585940000001</v>
      </c>
      <c r="F2081">
        <v>9461.0585940000001</v>
      </c>
      <c r="G2081">
        <v>27773290299</v>
      </c>
    </row>
    <row r="2082" spans="1:7" x14ac:dyDescent="0.3">
      <c r="A2082" s="1">
        <v>43983</v>
      </c>
      <c r="B2082">
        <v>9463.6054690000001</v>
      </c>
      <c r="C2082">
        <v>10199.565430000001</v>
      </c>
      <c r="D2082">
        <v>9450.8994139999995</v>
      </c>
      <c r="E2082">
        <v>10167.268555000001</v>
      </c>
      <c r="F2082">
        <v>10167.268555000001</v>
      </c>
      <c r="G2082">
        <v>35198901068</v>
      </c>
    </row>
    <row r="2083" spans="1:7" x14ac:dyDescent="0.3">
      <c r="A2083" s="1">
        <v>43984</v>
      </c>
      <c r="B2083">
        <v>10162.973633</v>
      </c>
      <c r="C2083">
        <v>10182.340819999999</v>
      </c>
      <c r="D2083">
        <v>9460.5712889999995</v>
      </c>
      <c r="E2083">
        <v>9529.8037110000005</v>
      </c>
      <c r="F2083">
        <v>9529.8037110000005</v>
      </c>
      <c r="G2083">
        <v>39137252109</v>
      </c>
    </row>
    <row r="2084" spans="1:7" x14ac:dyDescent="0.3">
      <c r="A2084" s="1">
        <v>43985</v>
      </c>
      <c r="B2084">
        <v>9533.7607420000004</v>
      </c>
      <c r="C2084">
        <v>9682.859375</v>
      </c>
      <c r="D2084">
        <v>9471.8466800000006</v>
      </c>
      <c r="E2084">
        <v>9656.7177730000003</v>
      </c>
      <c r="F2084">
        <v>9656.7177730000003</v>
      </c>
      <c r="G2084">
        <v>25007459262</v>
      </c>
    </row>
    <row r="2085" spans="1:7" x14ac:dyDescent="0.3">
      <c r="A2085" s="1">
        <v>43986</v>
      </c>
      <c r="B2085">
        <v>9655.8544920000004</v>
      </c>
      <c r="C2085">
        <v>9887.6103519999997</v>
      </c>
      <c r="D2085">
        <v>9525.2470699999994</v>
      </c>
      <c r="E2085">
        <v>9800.6367190000001</v>
      </c>
      <c r="F2085">
        <v>9800.6367190000001</v>
      </c>
      <c r="G2085">
        <v>25921805072</v>
      </c>
    </row>
    <row r="2086" spans="1:7" x14ac:dyDescent="0.3">
      <c r="A2086" s="1">
        <v>43987</v>
      </c>
      <c r="B2086">
        <v>9800.2158199999994</v>
      </c>
      <c r="C2086">
        <v>9869.2373050000006</v>
      </c>
      <c r="D2086">
        <v>9663.2167969999991</v>
      </c>
      <c r="E2086">
        <v>9665.5332030000009</v>
      </c>
      <c r="F2086">
        <v>9665.5332030000009</v>
      </c>
      <c r="G2086">
        <v>23509628646</v>
      </c>
    </row>
    <row r="2087" spans="1:7" x14ac:dyDescent="0.3">
      <c r="A2087" s="1">
        <v>43988</v>
      </c>
      <c r="B2087">
        <v>9664.9042969999991</v>
      </c>
      <c r="C2087">
        <v>9773.4316409999992</v>
      </c>
      <c r="D2087">
        <v>9591.0244139999995</v>
      </c>
      <c r="E2087">
        <v>9653.6796880000002</v>
      </c>
      <c r="F2087">
        <v>9653.6796880000002</v>
      </c>
      <c r="G2087">
        <v>20438419222</v>
      </c>
    </row>
    <row r="2088" spans="1:7" x14ac:dyDescent="0.3">
      <c r="A2088" s="1">
        <v>43989</v>
      </c>
      <c r="B2088">
        <v>9653.0029300000006</v>
      </c>
      <c r="C2088">
        <v>9768.4980469999991</v>
      </c>
      <c r="D2088">
        <v>9458.1503909999992</v>
      </c>
      <c r="E2088">
        <v>9758.8525389999995</v>
      </c>
      <c r="F2088">
        <v>9758.8525389999995</v>
      </c>
      <c r="G2088">
        <v>25015250846</v>
      </c>
    </row>
    <row r="2089" spans="1:7" x14ac:dyDescent="0.3">
      <c r="A2089" s="1">
        <v>43990</v>
      </c>
      <c r="B2089">
        <v>9760.0634769999997</v>
      </c>
      <c r="C2089">
        <v>9782.3066409999992</v>
      </c>
      <c r="D2089">
        <v>9675.8857420000004</v>
      </c>
      <c r="E2089">
        <v>9771.4892579999996</v>
      </c>
      <c r="F2089">
        <v>9771.4892579999996</v>
      </c>
      <c r="G2089">
        <v>21486346312</v>
      </c>
    </row>
    <row r="2090" spans="1:7" x14ac:dyDescent="0.3">
      <c r="A2090" s="1">
        <v>43991</v>
      </c>
      <c r="B2090">
        <v>9774.3603519999997</v>
      </c>
      <c r="C2090">
        <v>9836.3691409999992</v>
      </c>
      <c r="D2090">
        <v>9664.7197269999997</v>
      </c>
      <c r="E2090">
        <v>9795.7001949999994</v>
      </c>
      <c r="F2090">
        <v>9795.7001949999994</v>
      </c>
      <c r="G2090">
        <v>23717842783</v>
      </c>
    </row>
    <row r="2091" spans="1:7" x14ac:dyDescent="0.3">
      <c r="A2091" s="1">
        <v>43992</v>
      </c>
      <c r="B2091">
        <v>9794.1191409999992</v>
      </c>
      <c r="C2091">
        <v>9908.8964840000008</v>
      </c>
      <c r="D2091">
        <v>9728.2910159999992</v>
      </c>
      <c r="E2091">
        <v>9870.0947269999997</v>
      </c>
      <c r="F2091">
        <v>9870.0947269999997</v>
      </c>
      <c r="G2091">
        <v>25706567601</v>
      </c>
    </row>
    <row r="2092" spans="1:7" x14ac:dyDescent="0.3">
      <c r="A2092" s="1">
        <v>43993</v>
      </c>
      <c r="B2092">
        <v>9870.078125</v>
      </c>
      <c r="C2092">
        <v>9938.2978519999997</v>
      </c>
      <c r="D2092">
        <v>9263.0693360000005</v>
      </c>
      <c r="E2092">
        <v>9321.78125</v>
      </c>
      <c r="F2092">
        <v>9321.78125</v>
      </c>
      <c r="G2092">
        <v>30247143440</v>
      </c>
    </row>
    <row r="2093" spans="1:7" x14ac:dyDescent="0.3">
      <c r="A2093" s="1">
        <v>43994</v>
      </c>
      <c r="B2093">
        <v>9320.6904300000006</v>
      </c>
      <c r="C2093">
        <v>9540.4658199999994</v>
      </c>
      <c r="D2093">
        <v>9285.8515630000002</v>
      </c>
      <c r="E2093">
        <v>9480.84375</v>
      </c>
      <c r="F2093">
        <v>9480.84375</v>
      </c>
      <c r="G2093">
        <v>22610564515</v>
      </c>
    </row>
    <row r="2094" spans="1:7" x14ac:dyDescent="0.3">
      <c r="A2094" s="1">
        <v>43995</v>
      </c>
      <c r="B2094">
        <v>9480.7353519999997</v>
      </c>
      <c r="C2094">
        <v>9493.2119139999995</v>
      </c>
      <c r="D2094">
        <v>9396.0097659999992</v>
      </c>
      <c r="E2094">
        <v>9475.2773440000001</v>
      </c>
      <c r="F2094">
        <v>9475.2773440000001</v>
      </c>
      <c r="G2094">
        <v>17564322315</v>
      </c>
    </row>
    <row r="2095" spans="1:7" x14ac:dyDescent="0.3">
      <c r="A2095" s="1">
        <v>43996</v>
      </c>
      <c r="B2095">
        <v>9477.5537110000005</v>
      </c>
      <c r="C2095">
        <v>9482.2705079999996</v>
      </c>
      <c r="D2095">
        <v>9347.59375</v>
      </c>
      <c r="E2095">
        <v>9386.7880860000005</v>
      </c>
      <c r="F2095">
        <v>9386.7880860000005</v>
      </c>
      <c r="G2095">
        <v>18991732746</v>
      </c>
    </row>
    <row r="2096" spans="1:7" x14ac:dyDescent="0.3">
      <c r="A2096" s="1">
        <v>43997</v>
      </c>
      <c r="B2096">
        <v>9386.0351559999999</v>
      </c>
      <c r="C2096">
        <v>9504.8603519999997</v>
      </c>
      <c r="D2096">
        <v>8990.1757809999999</v>
      </c>
      <c r="E2096">
        <v>9450.7021480000003</v>
      </c>
      <c r="F2096">
        <v>9450.7021480000003</v>
      </c>
      <c r="G2096">
        <v>26699704768</v>
      </c>
    </row>
    <row r="2097" spans="1:7" x14ac:dyDescent="0.3">
      <c r="A2097" s="1">
        <v>43998</v>
      </c>
      <c r="B2097">
        <v>9454.2666019999997</v>
      </c>
      <c r="C2097">
        <v>9579.4306639999995</v>
      </c>
      <c r="D2097">
        <v>9400.4453130000002</v>
      </c>
      <c r="E2097">
        <v>9538.0244139999995</v>
      </c>
      <c r="F2097">
        <v>9538.0244139999995</v>
      </c>
      <c r="G2097">
        <v>21565537209</v>
      </c>
    </row>
    <row r="2098" spans="1:7" x14ac:dyDescent="0.3">
      <c r="A2098" s="1">
        <v>43999</v>
      </c>
      <c r="B2098">
        <v>9533.7841800000006</v>
      </c>
      <c r="C2098">
        <v>9540.4228519999997</v>
      </c>
      <c r="D2098">
        <v>9327.3398440000001</v>
      </c>
      <c r="E2098">
        <v>9480.2548829999996</v>
      </c>
      <c r="F2098">
        <v>9480.2548829999996</v>
      </c>
      <c r="G2098">
        <v>20177709879</v>
      </c>
    </row>
    <row r="2099" spans="1:7" x14ac:dyDescent="0.3">
      <c r="A2099" s="1">
        <v>44000</v>
      </c>
      <c r="B2099">
        <v>9481.5673829999996</v>
      </c>
      <c r="C2099">
        <v>9482.7822269999997</v>
      </c>
      <c r="D2099">
        <v>9328.3955079999996</v>
      </c>
      <c r="E2099">
        <v>9411.8408199999994</v>
      </c>
      <c r="F2099">
        <v>9411.8408199999994</v>
      </c>
      <c r="G2099">
        <v>17770083003</v>
      </c>
    </row>
    <row r="2100" spans="1:7" x14ac:dyDescent="0.3">
      <c r="A2100" s="1">
        <v>44001</v>
      </c>
      <c r="B2100">
        <v>9410.2939449999994</v>
      </c>
      <c r="C2100">
        <v>9440.8759769999997</v>
      </c>
      <c r="D2100">
        <v>9274.2958980000003</v>
      </c>
      <c r="E2100">
        <v>9288.0185550000006</v>
      </c>
      <c r="F2100">
        <v>9288.0185550000006</v>
      </c>
      <c r="G2100">
        <v>19632223107</v>
      </c>
    </row>
    <row r="2101" spans="1:7" x14ac:dyDescent="0.3">
      <c r="A2101" s="1">
        <v>44002</v>
      </c>
      <c r="B2101">
        <v>9290.9599610000005</v>
      </c>
      <c r="C2101">
        <v>9394.9716800000006</v>
      </c>
      <c r="D2101">
        <v>9247.3798829999996</v>
      </c>
      <c r="E2101">
        <v>9332.3408199999994</v>
      </c>
      <c r="F2101">
        <v>9332.3408199999994</v>
      </c>
      <c r="G2101">
        <v>17130541557</v>
      </c>
    </row>
    <row r="2102" spans="1:7" x14ac:dyDescent="0.3">
      <c r="A2102" s="1">
        <v>44003</v>
      </c>
      <c r="B2102">
        <v>9330.9267579999996</v>
      </c>
      <c r="C2102">
        <v>9401.1074219999991</v>
      </c>
      <c r="D2102">
        <v>9300.4306639999995</v>
      </c>
      <c r="E2102">
        <v>9303.6298829999996</v>
      </c>
      <c r="F2102">
        <v>9303.6298829999996</v>
      </c>
      <c r="G2102">
        <v>15324301169</v>
      </c>
    </row>
    <row r="2103" spans="1:7" x14ac:dyDescent="0.3">
      <c r="A2103" s="1">
        <v>44004</v>
      </c>
      <c r="B2103">
        <v>9300.9150389999995</v>
      </c>
      <c r="C2103">
        <v>9655.0732420000004</v>
      </c>
      <c r="D2103">
        <v>9296.8720699999994</v>
      </c>
      <c r="E2103">
        <v>9648.7177730000003</v>
      </c>
      <c r="F2103">
        <v>9648.7177730000003</v>
      </c>
      <c r="G2103">
        <v>21104009514</v>
      </c>
    </row>
    <row r="2104" spans="1:7" x14ac:dyDescent="0.3">
      <c r="A2104" s="1">
        <v>44005</v>
      </c>
      <c r="B2104">
        <v>9644.0761719999991</v>
      </c>
      <c r="C2104">
        <v>9670.5410159999992</v>
      </c>
      <c r="D2104">
        <v>9547.2470699999994</v>
      </c>
      <c r="E2104">
        <v>9629.6582030000009</v>
      </c>
      <c r="F2104">
        <v>9629.6582030000009</v>
      </c>
      <c r="G2104">
        <v>17006433272</v>
      </c>
    </row>
    <row r="2105" spans="1:7" x14ac:dyDescent="0.3">
      <c r="A2105" s="1">
        <v>44006</v>
      </c>
      <c r="B2105">
        <v>9632.1494139999995</v>
      </c>
      <c r="C2105">
        <v>9680.3671880000002</v>
      </c>
      <c r="D2105">
        <v>9278.2333980000003</v>
      </c>
      <c r="E2105">
        <v>9313.6103519999997</v>
      </c>
      <c r="F2105">
        <v>9313.6103519999997</v>
      </c>
      <c r="G2105">
        <v>18961716076</v>
      </c>
    </row>
    <row r="2106" spans="1:7" x14ac:dyDescent="0.3">
      <c r="A2106" s="1">
        <v>44007</v>
      </c>
      <c r="B2106">
        <v>9314.1269530000009</v>
      </c>
      <c r="C2106">
        <v>9340.1611329999996</v>
      </c>
      <c r="D2106">
        <v>9095.3242190000001</v>
      </c>
      <c r="E2106">
        <v>9264.8134769999997</v>
      </c>
      <c r="F2106">
        <v>9264.8134769999997</v>
      </c>
      <c r="G2106">
        <v>18616048626</v>
      </c>
    </row>
    <row r="2107" spans="1:7" x14ac:dyDescent="0.3">
      <c r="A2107" s="1">
        <v>44008</v>
      </c>
      <c r="B2107">
        <v>9260.9951170000004</v>
      </c>
      <c r="C2107">
        <v>9310.5166019999997</v>
      </c>
      <c r="D2107">
        <v>9101.7382809999999</v>
      </c>
      <c r="E2107">
        <v>9162.9179690000001</v>
      </c>
      <c r="F2107">
        <v>9162.9179690000001</v>
      </c>
      <c r="G2107">
        <v>18341465837</v>
      </c>
    </row>
    <row r="2108" spans="1:7" x14ac:dyDescent="0.3">
      <c r="A2108" s="1">
        <v>44009</v>
      </c>
      <c r="B2108">
        <v>9167.8242190000001</v>
      </c>
      <c r="C2108">
        <v>9207.8105469999991</v>
      </c>
      <c r="D2108">
        <v>8998.2167969999991</v>
      </c>
      <c r="E2108">
        <v>9045.390625</v>
      </c>
      <c r="F2108">
        <v>9045.390625</v>
      </c>
      <c r="G2108">
        <v>17273093144</v>
      </c>
    </row>
    <row r="2109" spans="1:7" x14ac:dyDescent="0.3">
      <c r="A2109" s="1">
        <v>44010</v>
      </c>
      <c r="B2109">
        <v>9048.4609380000002</v>
      </c>
      <c r="C2109">
        <v>9197.546875</v>
      </c>
      <c r="D2109">
        <v>8975.5253909999992</v>
      </c>
      <c r="E2109">
        <v>9143.5820309999999</v>
      </c>
      <c r="F2109">
        <v>9143.5820309999999</v>
      </c>
      <c r="G2109">
        <v>14560870760</v>
      </c>
    </row>
    <row r="2110" spans="1:7" x14ac:dyDescent="0.3">
      <c r="A2110" s="1">
        <v>44011</v>
      </c>
      <c r="B2110">
        <v>9140.0292969999991</v>
      </c>
      <c r="C2110">
        <v>9237.5732420000004</v>
      </c>
      <c r="D2110">
        <v>9041.8759769999997</v>
      </c>
      <c r="E2110">
        <v>9190.8544920000004</v>
      </c>
      <c r="F2110">
        <v>9190.8544920000004</v>
      </c>
      <c r="G2110">
        <v>16460547078</v>
      </c>
    </row>
    <row r="2111" spans="1:7" x14ac:dyDescent="0.3">
      <c r="A2111" s="1">
        <v>44012</v>
      </c>
      <c r="B2111">
        <v>9185.5810550000006</v>
      </c>
      <c r="C2111">
        <v>9217.8359380000002</v>
      </c>
      <c r="D2111">
        <v>9084.8378909999992</v>
      </c>
      <c r="E2111">
        <v>9137.9931639999995</v>
      </c>
      <c r="F2111">
        <v>9137.9931639999995</v>
      </c>
      <c r="G2111">
        <v>15735797744</v>
      </c>
    </row>
    <row r="2112" spans="1:7" x14ac:dyDescent="0.3">
      <c r="A2112" s="1">
        <v>44013</v>
      </c>
      <c r="B2112">
        <v>9145.9853519999997</v>
      </c>
      <c r="C2112">
        <v>9309.7548829999996</v>
      </c>
      <c r="D2112">
        <v>9104.7353519999997</v>
      </c>
      <c r="E2112">
        <v>9228.3251949999994</v>
      </c>
      <c r="F2112">
        <v>9228.3251949999994</v>
      </c>
      <c r="G2112">
        <v>15971550355</v>
      </c>
    </row>
    <row r="2113" spans="1:7" x14ac:dyDescent="0.3">
      <c r="A2113" s="1">
        <v>44014</v>
      </c>
      <c r="B2113">
        <v>9231.1396480000003</v>
      </c>
      <c r="C2113">
        <v>9274.9628909999992</v>
      </c>
      <c r="D2113">
        <v>9036.6230469999991</v>
      </c>
      <c r="E2113">
        <v>9123.4101559999999</v>
      </c>
      <c r="F2113">
        <v>9123.4101559999999</v>
      </c>
      <c r="G2113">
        <v>16338916796</v>
      </c>
    </row>
    <row r="2114" spans="1:7" x14ac:dyDescent="0.3">
      <c r="A2114" s="1">
        <v>44015</v>
      </c>
      <c r="B2114">
        <v>9124.8427730000003</v>
      </c>
      <c r="C2114">
        <v>9202.3447269999997</v>
      </c>
      <c r="D2114">
        <v>9058.7949219999991</v>
      </c>
      <c r="E2114">
        <v>9087.3037110000005</v>
      </c>
      <c r="F2114">
        <v>9087.3037110000005</v>
      </c>
      <c r="G2114">
        <v>13078970999</v>
      </c>
    </row>
    <row r="2115" spans="1:7" x14ac:dyDescent="0.3">
      <c r="A2115" s="1">
        <v>44016</v>
      </c>
      <c r="B2115">
        <v>9084.2333980000003</v>
      </c>
      <c r="C2115">
        <v>9183.2958980000003</v>
      </c>
      <c r="D2115">
        <v>9053.6298829999996</v>
      </c>
      <c r="E2115">
        <v>9132.4882809999999</v>
      </c>
      <c r="F2115">
        <v>9132.4882809999999</v>
      </c>
      <c r="G2115">
        <v>12290528515</v>
      </c>
    </row>
    <row r="2116" spans="1:7" x14ac:dyDescent="0.3">
      <c r="A2116" s="1">
        <v>44017</v>
      </c>
      <c r="B2116">
        <v>9126.0908199999994</v>
      </c>
      <c r="C2116">
        <v>9162.1835940000001</v>
      </c>
      <c r="D2116">
        <v>8977.015625</v>
      </c>
      <c r="E2116">
        <v>9073.9423829999996</v>
      </c>
      <c r="F2116">
        <v>9073.9423829999996</v>
      </c>
      <c r="G2116">
        <v>12903406143</v>
      </c>
    </row>
    <row r="2117" spans="1:7" x14ac:dyDescent="0.3">
      <c r="A2117" s="1">
        <v>44018</v>
      </c>
      <c r="B2117">
        <v>9072.8496090000008</v>
      </c>
      <c r="C2117">
        <v>9375.4746090000008</v>
      </c>
      <c r="D2117">
        <v>9058.6640630000002</v>
      </c>
      <c r="E2117">
        <v>9375.4746090000008</v>
      </c>
      <c r="F2117">
        <v>9375.4746090000008</v>
      </c>
      <c r="G2117">
        <v>17889263252</v>
      </c>
    </row>
    <row r="2118" spans="1:7" x14ac:dyDescent="0.3">
      <c r="A2118" s="1">
        <v>44019</v>
      </c>
      <c r="B2118">
        <v>9349.1611329999996</v>
      </c>
      <c r="C2118">
        <v>9360.6171880000002</v>
      </c>
      <c r="D2118">
        <v>9201.8154300000006</v>
      </c>
      <c r="E2118">
        <v>9252.2773440000001</v>
      </c>
      <c r="F2118">
        <v>9252.2773440000001</v>
      </c>
      <c r="G2118">
        <v>13839652595</v>
      </c>
    </row>
    <row r="2119" spans="1:7" x14ac:dyDescent="0.3">
      <c r="A2119" s="1">
        <v>44020</v>
      </c>
      <c r="B2119">
        <v>9253.0205079999996</v>
      </c>
      <c r="C2119">
        <v>9450.3359380000002</v>
      </c>
      <c r="D2119">
        <v>9249.5</v>
      </c>
      <c r="E2119">
        <v>9428.3330079999996</v>
      </c>
      <c r="F2119">
        <v>9428.3330079999996</v>
      </c>
      <c r="G2119">
        <v>19702359883</v>
      </c>
    </row>
    <row r="2120" spans="1:7" x14ac:dyDescent="0.3">
      <c r="A2120" s="1">
        <v>44021</v>
      </c>
      <c r="B2120">
        <v>9427.9941409999992</v>
      </c>
      <c r="C2120">
        <v>9431.3789059999999</v>
      </c>
      <c r="D2120">
        <v>9234.9990230000003</v>
      </c>
      <c r="E2120">
        <v>9277.9677730000003</v>
      </c>
      <c r="F2120">
        <v>9277.9677730000003</v>
      </c>
      <c r="G2120">
        <v>18000702524</v>
      </c>
    </row>
    <row r="2121" spans="1:7" x14ac:dyDescent="0.3">
      <c r="A2121" s="1">
        <v>44022</v>
      </c>
      <c r="B2121">
        <v>9273.3574219999991</v>
      </c>
      <c r="C2121">
        <v>9287.4716800000006</v>
      </c>
      <c r="D2121">
        <v>9118.0019530000009</v>
      </c>
      <c r="E2121">
        <v>9278.8076170000004</v>
      </c>
      <c r="F2121">
        <v>9278.8076170000004</v>
      </c>
      <c r="G2121">
        <v>16860035605</v>
      </c>
    </row>
    <row r="2122" spans="1:7" x14ac:dyDescent="0.3">
      <c r="A2122" s="1">
        <v>44023</v>
      </c>
      <c r="B2122">
        <v>9277.5117190000001</v>
      </c>
      <c r="C2122">
        <v>9293.5322269999997</v>
      </c>
      <c r="D2122">
        <v>9199.4853519999997</v>
      </c>
      <c r="E2122">
        <v>9240.3466800000006</v>
      </c>
      <c r="F2122">
        <v>9240.3466800000006</v>
      </c>
      <c r="G2122">
        <v>13249910444</v>
      </c>
    </row>
    <row r="2123" spans="1:7" x14ac:dyDescent="0.3">
      <c r="A2123" s="1">
        <v>44024</v>
      </c>
      <c r="B2123">
        <v>9241.0546880000002</v>
      </c>
      <c r="C2123">
        <v>9319.4189449999994</v>
      </c>
      <c r="D2123">
        <v>9197.4501949999994</v>
      </c>
      <c r="E2123">
        <v>9276.5</v>
      </c>
      <c r="F2123">
        <v>9276.5</v>
      </c>
      <c r="G2123">
        <v>14452361907</v>
      </c>
    </row>
    <row r="2124" spans="1:7" x14ac:dyDescent="0.3">
      <c r="A2124" s="1">
        <v>44025</v>
      </c>
      <c r="B2124">
        <v>9277.2050780000009</v>
      </c>
      <c r="C2124">
        <v>9306.4052730000003</v>
      </c>
      <c r="D2124">
        <v>9224.2929690000001</v>
      </c>
      <c r="E2124">
        <v>9243.6142579999996</v>
      </c>
      <c r="F2124">
        <v>9243.6142579999996</v>
      </c>
      <c r="G2124">
        <v>17519821266</v>
      </c>
    </row>
    <row r="2125" spans="1:7" x14ac:dyDescent="0.3">
      <c r="A2125" s="1">
        <v>44026</v>
      </c>
      <c r="B2125">
        <v>9238.703125</v>
      </c>
      <c r="C2125">
        <v>9283.8417969999991</v>
      </c>
      <c r="D2125">
        <v>9171.6611329999996</v>
      </c>
      <c r="E2125">
        <v>9243.2138670000004</v>
      </c>
      <c r="F2125">
        <v>9243.2138670000004</v>
      </c>
      <c r="G2125">
        <v>18085038362</v>
      </c>
    </row>
    <row r="2126" spans="1:7" x14ac:dyDescent="0.3">
      <c r="A2126" s="1">
        <v>44027</v>
      </c>
      <c r="B2126">
        <v>9241.8974610000005</v>
      </c>
      <c r="C2126">
        <v>9275.3251949999994</v>
      </c>
      <c r="D2126">
        <v>9171.9335940000001</v>
      </c>
      <c r="E2126">
        <v>9192.8369139999995</v>
      </c>
      <c r="F2126">
        <v>9192.8369139999995</v>
      </c>
      <c r="G2126">
        <v>15844731575</v>
      </c>
    </row>
    <row r="2127" spans="1:7" x14ac:dyDescent="0.3">
      <c r="A2127" s="1">
        <v>44028</v>
      </c>
      <c r="B2127">
        <v>9191.9804690000001</v>
      </c>
      <c r="C2127">
        <v>9214.3125</v>
      </c>
      <c r="D2127">
        <v>9088.9472659999992</v>
      </c>
      <c r="E2127">
        <v>9132.2275389999995</v>
      </c>
      <c r="F2127">
        <v>9132.2275389999995</v>
      </c>
      <c r="G2127">
        <v>15713967523</v>
      </c>
    </row>
    <row r="2128" spans="1:7" x14ac:dyDescent="0.3">
      <c r="A2128" s="1">
        <v>44029</v>
      </c>
      <c r="B2128">
        <v>9131.8125</v>
      </c>
      <c r="C2128">
        <v>9182.2539059999999</v>
      </c>
      <c r="D2128">
        <v>9089.2021480000003</v>
      </c>
      <c r="E2128">
        <v>9151.3925780000009</v>
      </c>
      <c r="F2128">
        <v>9151.3925780000009</v>
      </c>
      <c r="G2128">
        <v>13944570749</v>
      </c>
    </row>
    <row r="2129" spans="1:7" x14ac:dyDescent="0.3">
      <c r="A2129" s="1">
        <v>44030</v>
      </c>
      <c r="B2129">
        <v>9151.1835940000001</v>
      </c>
      <c r="C2129">
        <v>9230.9833980000003</v>
      </c>
      <c r="D2129">
        <v>9100.8242190000001</v>
      </c>
      <c r="E2129">
        <v>9159.0400389999995</v>
      </c>
      <c r="F2129">
        <v>9159.0400389999995</v>
      </c>
      <c r="G2129">
        <v>12252601475</v>
      </c>
    </row>
    <row r="2130" spans="1:7" x14ac:dyDescent="0.3">
      <c r="A2130" s="1">
        <v>44031</v>
      </c>
      <c r="B2130">
        <v>9158.0058590000008</v>
      </c>
      <c r="C2130">
        <v>9201.3984380000002</v>
      </c>
      <c r="D2130">
        <v>9097.6328130000002</v>
      </c>
      <c r="E2130">
        <v>9185.8173829999996</v>
      </c>
      <c r="F2130">
        <v>9185.8173829999996</v>
      </c>
      <c r="G2130">
        <v>12939002784</v>
      </c>
    </row>
    <row r="2131" spans="1:7" x14ac:dyDescent="0.3">
      <c r="A2131" s="1">
        <v>44032</v>
      </c>
      <c r="B2131">
        <v>9187.2207030000009</v>
      </c>
      <c r="C2131">
        <v>9214.2705079999996</v>
      </c>
      <c r="D2131">
        <v>9137.5097659999992</v>
      </c>
      <c r="E2131">
        <v>9164.2314449999994</v>
      </c>
      <c r="F2131">
        <v>9164.2314449999994</v>
      </c>
      <c r="G2131">
        <v>13755604146</v>
      </c>
    </row>
    <row r="2132" spans="1:7" x14ac:dyDescent="0.3">
      <c r="A2132" s="1">
        <v>44033</v>
      </c>
      <c r="B2132">
        <v>9162.5146480000003</v>
      </c>
      <c r="C2132">
        <v>9407.2626949999994</v>
      </c>
      <c r="D2132">
        <v>9149.3896480000003</v>
      </c>
      <c r="E2132">
        <v>9374.8876949999994</v>
      </c>
      <c r="F2132">
        <v>9374.8876949999994</v>
      </c>
      <c r="G2132">
        <v>18069581956</v>
      </c>
    </row>
    <row r="2133" spans="1:7" x14ac:dyDescent="0.3">
      <c r="A2133" s="1">
        <v>44034</v>
      </c>
      <c r="B2133">
        <v>9375.0800780000009</v>
      </c>
      <c r="C2133">
        <v>9530.5185550000006</v>
      </c>
      <c r="D2133">
        <v>9319.6533199999994</v>
      </c>
      <c r="E2133">
        <v>9525.3632809999999</v>
      </c>
      <c r="F2133">
        <v>9525.3632809999999</v>
      </c>
      <c r="G2133">
        <v>16532254884</v>
      </c>
    </row>
    <row r="2134" spans="1:7" x14ac:dyDescent="0.3">
      <c r="A2134" s="1">
        <v>44035</v>
      </c>
      <c r="B2134">
        <v>9527.1416019999997</v>
      </c>
      <c r="C2134">
        <v>9610.2470699999994</v>
      </c>
      <c r="D2134">
        <v>9483.0039059999999</v>
      </c>
      <c r="E2134">
        <v>9581.0722659999992</v>
      </c>
      <c r="F2134">
        <v>9581.0722659999992</v>
      </c>
      <c r="G2134">
        <v>18146399002</v>
      </c>
    </row>
    <row r="2135" spans="1:7" x14ac:dyDescent="0.3">
      <c r="A2135" s="1">
        <v>44036</v>
      </c>
      <c r="B2135">
        <v>9585.5146480000003</v>
      </c>
      <c r="C2135">
        <v>9623.3369139999995</v>
      </c>
      <c r="D2135">
        <v>9481.4541019999997</v>
      </c>
      <c r="E2135">
        <v>9536.8925780000009</v>
      </c>
      <c r="F2135">
        <v>9536.8925780000009</v>
      </c>
      <c r="G2135">
        <v>16552768325</v>
      </c>
    </row>
    <row r="2136" spans="1:7" x14ac:dyDescent="0.3">
      <c r="A2136" s="1">
        <v>44037</v>
      </c>
      <c r="B2136">
        <v>9539.4853519999997</v>
      </c>
      <c r="C2136">
        <v>9704.5566409999992</v>
      </c>
      <c r="D2136">
        <v>9530.2119139999995</v>
      </c>
      <c r="E2136">
        <v>9677.1132809999999</v>
      </c>
      <c r="F2136">
        <v>9677.1132809999999</v>
      </c>
      <c r="G2136">
        <v>16610070933</v>
      </c>
    </row>
    <row r="2137" spans="1:7" x14ac:dyDescent="0.3">
      <c r="A2137" s="1">
        <v>44038</v>
      </c>
      <c r="B2137">
        <v>9680.234375</v>
      </c>
      <c r="C2137">
        <v>10023.807617</v>
      </c>
      <c r="D2137">
        <v>9652.8476559999999</v>
      </c>
      <c r="E2137">
        <v>9905.1669920000004</v>
      </c>
      <c r="F2137">
        <v>9905.1669920000004</v>
      </c>
      <c r="G2137">
        <v>20507998997</v>
      </c>
    </row>
    <row r="2138" spans="1:7" x14ac:dyDescent="0.3">
      <c r="A2138" s="1">
        <v>44039</v>
      </c>
      <c r="B2138">
        <v>9905.2177730000003</v>
      </c>
      <c r="C2138">
        <v>11298.221680000001</v>
      </c>
      <c r="D2138">
        <v>9903.9697269999997</v>
      </c>
      <c r="E2138">
        <v>10990.873046999999</v>
      </c>
      <c r="F2138">
        <v>10990.873046999999</v>
      </c>
      <c r="G2138">
        <v>35359749590</v>
      </c>
    </row>
    <row r="2139" spans="1:7" x14ac:dyDescent="0.3">
      <c r="A2139" s="1">
        <v>44040</v>
      </c>
      <c r="B2139">
        <v>11017.463867</v>
      </c>
      <c r="C2139">
        <v>11204.327148</v>
      </c>
      <c r="D2139">
        <v>10632.631836</v>
      </c>
      <c r="E2139">
        <v>10912.823242</v>
      </c>
      <c r="F2139">
        <v>10912.823242</v>
      </c>
      <c r="G2139">
        <v>28766551142</v>
      </c>
    </row>
    <row r="2140" spans="1:7" x14ac:dyDescent="0.3">
      <c r="A2140" s="1">
        <v>44041</v>
      </c>
      <c r="B2140">
        <v>10912.953125</v>
      </c>
      <c r="C2140">
        <v>11304.397461</v>
      </c>
      <c r="D2140">
        <v>10856.141602</v>
      </c>
      <c r="E2140">
        <v>11100.467773</v>
      </c>
      <c r="F2140">
        <v>11100.467773</v>
      </c>
      <c r="G2140">
        <v>24617249715</v>
      </c>
    </row>
    <row r="2141" spans="1:7" x14ac:dyDescent="0.3">
      <c r="A2141" s="1">
        <v>44042</v>
      </c>
      <c r="B2141">
        <v>11099.833008</v>
      </c>
      <c r="C2141">
        <v>11169.356444999999</v>
      </c>
      <c r="D2141">
        <v>10895.455078000001</v>
      </c>
      <c r="E2141">
        <v>11111.213867</v>
      </c>
      <c r="F2141">
        <v>11111.213867</v>
      </c>
      <c r="G2141">
        <v>22857247901</v>
      </c>
    </row>
    <row r="2142" spans="1:7" x14ac:dyDescent="0.3">
      <c r="A2142" s="1">
        <v>44043</v>
      </c>
      <c r="B2142">
        <v>11110.210938</v>
      </c>
      <c r="C2142">
        <v>11415.864258</v>
      </c>
      <c r="D2142">
        <v>10987.053711</v>
      </c>
      <c r="E2142">
        <v>11323.466796999999</v>
      </c>
      <c r="F2142">
        <v>11323.466796999999</v>
      </c>
      <c r="G2142">
        <v>23160469766</v>
      </c>
    </row>
    <row r="2143" spans="1:7" x14ac:dyDescent="0.3">
      <c r="A2143" s="1">
        <v>44044</v>
      </c>
      <c r="B2143">
        <v>11322.570313</v>
      </c>
      <c r="C2143">
        <v>11794.775390999999</v>
      </c>
      <c r="D2143">
        <v>11239.682617</v>
      </c>
      <c r="E2143">
        <v>11759.592773</v>
      </c>
      <c r="F2143">
        <v>11759.592773</v>
      </c>
      <c r="G2143">
        <v>26075670303</v>
      </c>
    </row>
    <row r="2144" spans="1:7" x14ac:dyDescent="0.3">
      <c r="A2144" s="1">
        <v>44045</v>
      </c>
      <c r="B2144">
        <v>11758.764648</v>
      </c>
      <c r="C2144">
        <v>12034.144531</v>
      </c>
      <c r="D2144">
        <v>11018.129883</v>
      </c>
      <c r="E2144">
        <v>11053.614258</v>
      </c>
      <c r="F2144">
        <v>11053.614258</v>
      </c>
      <c r="G2144">
        <v>27410067336</v>
      </c>
    </row>
    <row r="2145" spans="1:7" x14ac:dyDescent="0.3">
      <c r="A2145" s="1">
        <v>44046</v>
      </c>
      <c r="B2145">
        <v>11043.768555000001</v>
      </c>
      <c r="C2145">
        <v>11453.079102</v>
      </c>
      <c r="D2145">
        <v>11012.415039</v>
      </c>
      <c r="E2145">
        <v>11246.348633</v>
      </c>
      <c r="F2145">
        <v>11246.348633</v>
      </c>
      <c r="G2145">
        <v>20271713443</v>
      </c>
    </row>
    <row r="2146" spans="1:7" x14ac:dyDescent="0.3">
      <c r="A2146" s="1">
        <v>44047</v>
      </c>
      <c r="B2146">
        <v>11246.203125</v>
      </c>
      <c r="C2146">
        <v>11385.381836</v>
      </c>
      <c r="D2146">
        <v>11094.145508</v>
      </c>
      <c r="E2146">
        <v>11205.892578000001</v>
      </c>
      <c r="F2146">
        <v>11205.892578000001</v>
      </c>
      <c r="G2146">
        <v>21250197042</v>
      </c>
    </row>
    <row r="2147" spans="1:7" x14ac:dyDescent="0.3">
      <c r="A2147" s="1">
        <v>44048</v>
      </c>
      <c r="B2147">
        <v>11203.823242</v>
      </c>
      <c r="C2147">
        <v>11786.617188</v>
      </c>
      <c r="D2147">
        <v>11158.285156</v>
      </c>
      <c r="E2147">
        <v>11747.022461</v>
      </c>
      <c r="F2147">
        <v>11747.022461</v>
      </c>
      <c r="G2147">
        <v>24411254471</v>
      </c>
    </row>
    <row r="2148" spans="1:7" x14ac:dyDescent="0.3">
      <c r="A2148" s="1">
        <v>44049</v>
      </c>
      <c r="B2148">
        <v>11749.871094</v>
      </c>
      <c r="C2148">
        <v>11902.335938</v>
      </c>
      <c r="D2148">
        <v>11598.713867</v>
      </c>
      <c r="E2148">
        <v>11779.773438</v>
      </c>
      <c r="F2148">
        <v>11779.773438</v>
      </c>
      <c r="G2148">
        <v>23400740340</v>
      </c>
    </row>
    <row r="2149" spans="1:7" x14ac:dyDescent="0.3">
      <c r="A2149" s="1">
        <v>44050</v>
      </c>
      <c r="B2149">
        <v>11778.894531</v>
      </c>
      <c r="C2149">
        <v>11898.038086</v>
      </c>
      <c r="D2149">
        <v>11408.59375</v>
      </c>
      <c r="E2149">
        <v>11601.472656</v>
      </c>
      <c r="F2149">
        <v>11601.472656</v>
      </c>
      <c r="G2149">
        <v>23132312867</v>
      </c>
    </row>
    <row r="2150" spans="1:7" x14ac:dyDescent="0.3">
      <c r="A2150" s="1">
        <v>44051</v>
      </c>
      <c r="B2150">
        <v>11604.553711</v>
      </c>
      <c r="C2150">
        <v>11800.064453000001</v>
      </c>
      <c r="D2150">
        <v>11558.431640999999</v>
      </c>
      <c r="E2150">
        <v>11754.045898</v>
      </c>
      <c r="F2150">
        <v>11754.045898</v>
      </c>
      <c r="G2150">
        <v>17572057837</v>
      </c>
    </row>
    <row r="2151" spans="1:7" x14ac:dyDescent="0.3">
      <c r="A2151" s="1">
        <v>44052</v>
      </c>
      <c r="B2151">
        <v>11737.325194999999</v>
      </c>
      <c r="C2151">
        <v>11806.056640999999</v>
      </c>
      <c r="D2151">
        <v>11548.784180000001</v>
      </c>
      <c r="E2151">
        <v>11675.739258</v>
      </c>
      <c r="F2151">
        <v>11675.739258</v>
      </c>
      <c r="G2151">
        <v>17489608833</v>
      </c>
    </row>
    <row r="2152" spans="1:7" x14ac:dyDescent="0.3">
      <c r="A2152" s="1">
        <v>44053</v>
      </c>
      <c r="B2152">
        <v>11662.256836</v>
      </c>
      <c r="C2152">
        <v>12045.140625</v>
      </c>
      <c r="D2152">
        <v>11662.256836</v>
      </c>
      <c r="E2152">
        <v>11878.111328000001</v>
      </c>
      <c r="F2152">
        <v>11878.111328000001</v>
      </c>
      <c r="G2152">
        <v>26114112569</v>
      </c>
    </row>
    <row r="2153" spans="1:7" x14ac:dyDescent="0.3">
      <c r="A2153" s="1">
        <v>44054</v>
      </c>
      <c r="B2153">
        <v>11881.647461</v>
      </c>
      <c r="C2153">
        <v>11932.710938</v>
      </c>
      <c r="D2153">
        <v>11195.708984000001</v>
      </c>
      <c r="E2153">
        <v>11410.525390999999</v>
      </c>
      <c r="F2153">
        <v>11410.525390999999</v>
      </c>
      <c r="G2153">
        <v>27039782640</v>
      </c>
    </row>
    <row r="2154" spans="1:7" x14ac:dyDescent="0.3">
      <c r="A2154" s="1">
        <v>44055</v>
      </c>
      <c r="B2154">
        <v>11404.596680000001</v>
      </c>
      <c r="C2154">
        <v>11748.396484000001</v>
      </c>
      <c r="D2154">
        <v>11249.605469</v>
      </c>
      <c r="E2154">
        <v>11584.934569999999</v>
      </c>
      <c r="F2154">
        <v>11584.934569999999</v>
      </c>
      <c r="G2154">
        <v>25064548486</v>
      </c>
    </row>
    <row r="2155" spans="1:7" x14ac:dyDescent="0.3">
      <c r="A2155" s="1">
        <v>44056</v>
      </c>
      <c r="B2155">
        <v>11588.405273</v>
      </c>
      <c r="C2155">
        <v>11796.396484000001</v>
      </c>
      <c r="D2155">
        <v>11216.872069999999</v>
      </c>
      <c r="E2155">
        <v>11784.137694999999</v>
      </c>
      <c r="F2155">
        <v>11784.137694999999</v>
      </c>
      <c r="G2155">
        <v>27522199497</v>
      </c>
    </row>
    <row r="2156" spans="1:7" x14ac:dyDescent="0.3">
      <c r="A2156" s="1">
        <v>44057</v>
      </c>
      <c r="B2156">
        <v>11772.659180000001</v>
      </c>
      <c r="C2156">
        <v>12150.994140999999</v>
      </c>
      <c r="D2156">
        <v>11685.455078000001</v>
      </c>
      <c r="E2156">
        <v>11768.871094</v>
      </c>
      <c r="F2156">
        <v>11768.871094</v>
      </c>
      <c r="G2156">
        <v>24237958589</v>
      </c>
    </row>
    <row r="2157" spans="1:7" x14ac:dyDescent="0.3">
      <c r="A2157" s="1">
        <v>44058</v>
      </c>
      <c r="B2157">
        <v>11768.697265999999</v>
      </c>
      <c r="C2157">
        <v>11963.203125</v>
      </c>
      <c r="D2157">
        <v>11768.697265999999</v>
      </c>
      <c r="E2157">
        <v>11865.698242</v>
      </c>
      <c r="F2157">
        <v>11865.698242</v>
      </c>
      <c r="G2157">
        <v>23354924400</v>
      </c>
    </row>
    <row r="2158" spans="1:7" x14ac:dyDescent="0.3">
      <c r="A2158" s="1">
        <v>44059</v>
      </c>
      <c r="B2158">
        <v>11866.685546999999</v>
      </c>
      <c r="C2158">
        <v>11934.901367</v>
      </c>
      <c r="D2158">
        <v>11737.188477</v>
      </c>
      <c r="E2158">
        <v>11892.803711</v>
      </c>
      <c r="F2158">
        <v>11892.803711</v>
      </c>
      <c r="G2158">
        <v>20583375490</v>
      </c>
    </row>
    <row r="2159" spans="1:7" x14ac:dyDescent="0.3">
      <c r="A2159" s="1">
        <v>44060</v>
      </c>
      <c r="B2159">
        <v>11895.658203000001</v>
      </c>
      <c r="C2159">
        <v>12359.056640999999</v>
      </c>
      <c r="D2159">
        <v>11806.696289</v>
      </c>
      <c r="E2159">
        <v>12254.402344</v>
      </c>
      <c r="F2159">
        <v>12254.402344</v>
      </c>
      <c r="G2159">
        <v>28227687027</v>
      </c>
    </row>
    <row r="2160" spans="1:7" x14ac:dyDescent="0.3">
      <c r="A2160" s="1">
        <v>44061</v>
      </c>
      <c r="B2160">
        <v>12251.895508</v>
      </c>
      <c r="C2160">
        <v>12335.707031</v>
      </c>
      <c r="D2160">
        <v>11954.525390999999</v>
      </c>
      <c r="E2160">
        <v>11991.233398</v>
      </c>
      <c r="F2160">
        <v>11991.233398</v>
      </c>
      <c r="G2160">
        <v>26043227672</v>
      </c>
    </row>
    <row r="2161" spans="1:7" x14ac:dyDescent="0.3">
      <c r="A2161" s="1">
        <v>44062</v>
      </c>
      <c r="B2161">
        <v>11990.884765999999</v>
      </c>
      <c r="C2161">
        <v>12028.923828000001</v>
      </c>
      <c r="D2161">
        <v>11687.333008</v>
      </c>
      <c r="E2161">
        <v>11758.283203000001</v>
      </c>
      <c r="F2161">
        <v>11758.283203000001</v>
      </c>
      <c r="G2161">
        <v>24502851117</v>
      </c>
    </row>
    <row r="2162" spans="1:7" x14ac:dyDescent="0.3">
      <c r="A2162" s="1">
        <v>44063</v>
      </c>
      <c r="B2162">
        <v>11761.5</v>
      </c>
      <c r="C2162">
        <v>11900.411133</v>
      </c>
      <c r="D2162">
        <v>11710.063477</v>
      </c>
      <c r="E2162">
        <v>11878.372069999999</v>
      </c>
      <c r="F2162">
        <v>11878.372069999999</v>
      </c>
      <c r="G2162">
        <v>20175242945</v>
      </c>
    </row>
    <row r="2163" spans="1:7" x14ac:dyDescent="0.3">
      <c r="A2163" s="1">
        <v>44064</v>
      </c>
      <c r="B2163">
        <v>11878.026367</v>
      </c>
      <c r="C2163">
        <v>11899.259765999999</v>
      </c>
      <c r="D2163">
        <v>11564.979492</v>
      </c>
      <c r="E2163">
        <v>11592.489258</v>
      </c>
      <c r="F2163">
        <v>11592.489258</v>
      </c>
      <c r="G2163">
        <v>23762425999</v>
      </c>
    </row>
    <row r="2164" spans="1:7" x14ac:dyDescent="0.3">
      <c r="A2164" s="1">
        <v>44065</v>
      </c>
      <c r="B2164">
        <v>11585.477539</v>
      </c>
      <c r="C2164">
        <v>11689.407227</v>
      </c>
      <c r="D2164">
        <v>11448.805664</v>
      </c>
      <c r="E2164">
        <v>11681.825194999999</v>
      </c>
      <c r="F2164">
        <v>11681.825194999999</v>
      </c>
      <c r="G2164">
        <v>20224191306</v>
      </c>
    </row>
    <row r="2165" spans="1:7" x14ac:dyDescent="0.3">
      <c r="A2165" s="1">
        <v>44066</v>
      </c>
      <c r="B2165">
        <v>11679.696289</v>
      </c>
      <c r="C2165">
        <v>11713.429688</v>
      </c>
      <c r="D2165">
        <v>11559.920898</v>
      </c>
      <c r="E2165">
        <v>11664.847656</v>
      </c>
      <c r="F2165">
        <v>11664.847656</v>
      </c>
      <c r="G2165">
        <v>18482062658</v>
      </c>
    </row>
    <row r="2166" spans="1:7" x14ac:dyDescent="0.3">
      <c r="A2166" s="1">
        <v>44067</v>
      </c>
      <c r="B2166">
        <v>11663.689453000001</v>
      </c>
      <c r="C2166">
        <v>11807.631836</v>
      </c>
      <c r="D2166">
        <v>11623.25</v>
      </c>
      <c r="E2166">
        <v>11774.595703000001</v>
      </c>
      <c r="F2166">
        <v>11774.595703000001</v>
      </c>
      <c r="G2166">
        <v>20681511755</v>
      </c>
    </row>
    <row r="2167" spans="1:7" x14ac:dyDescent="0.3">
      <c r="A2167" s="1">
        <v>44068</v>
      </c>
      <c r="B2167">
        <v>11773.588867</v>
      </c>
      <c r="C2167">
        <v>11778.299805000001</v>
      </c>
      <c r="D2167">
        <v>11189.850586</v>
      </c>
      <c r="E2167">
        <v>11366.134765999999</v>
      </c>
      <c r="F2167">
        <v>11366.134765999999</v>
      </c>
      <c r="G2167">
        <v>26301509932</v>
      </c>
    </row>
    <row r="2168" spans="1:7" x14ac:dyDescent="0.3">
      <c r="A2168" s="1">
        <v>44069</v>
      </c>
      <c r="B2168">
        <v>11366.894531</v>
      </c>
      <c r="C2168">
        <v>11530.052734000001</v>
      </c>
      <c r="D2168">
        <v>11296.993164</v>
      </c>
      <c r="E2168">
        <v>11488.363281</v>
      </c>
      <c r="F2168">
        <v>11488.363281</v>
      </c>
      <c r="G2168">
        <v>22466660958</v>
      </c>
    </row>
    <row r="2169" spans="1:7" x14ac:dyDescent="0.3">
      <c r="A2169" s="1">
        <v>44070</v>
      </c>
      <c r="B2169">
        <v>11485.608398</v>
      </c>
      <c r="C2169">
        <v>11570.786133</v>
      </c>
      <c r="D2169">
        <v>11185.941406</v>
      </c>
      <c r="E2169">
        <v>11323.397461</v>
      </c>
      <c r="F2169">
        <v>11323.397461</v>
      </c>
      <c r="G2169">
        <v>23240415076</v>
      </c>
    </row>
    <row r="2170" spans="1:7" x14ac:dyDescent="0.3">
      <c r="A2170" s="1">
        <v>44071</v>
      </c>
      <c r="B2170">
        <v>11325.295898</v>
      </c>
      <c r="C2170">
        <v>11545.615234000001</v>
      </c>
      <c r="D2170">
        <v>11316.422852</v>
      </c>
      <c r="E2170">
        <v>11542.5</v>
      </c>
      <c r="F2170">
        <v>11542.5</v>
      </c>
      <c r="G2170">
        <v>19807127588</v>
      </c>
    </row>
    <row r="2171" spans="1:7" x14ac:dyDescent="0.3">
      <c r="A2171" s="1">
        <v>44072</v>
      </c>
      <c r="B2171">
        <v>11541.054688</v>
      </c>
      <c r="C2171">
        <v>11585.640625</v>
      </c>
      <c r="D2171">
        <v>11466.292969</v>
      </c>
      <c r="E2171">
        <v>11506.865234000001</v>
      </c>
      <c r="F2171">
        <v>11506.865234000001</v>
      </c>
      <c r="G2171">
        <v>17485597759</v>
      </c>
    </row>
    <row r="2172" spans="1:7" x14ac:dyDescent="0.3">
      <c r="A2172" s="1">
        <v>44073</v>
      </c>
      <c r="B2172">
        <v>11508.713867</v>
      </c>
      <c r="C2172">
        <v>11715.264648</v>
      </c>
      <c r="D2172">
        <v>11492.381836</v>
      </c>
      <c r="E2172">
        <v>11711.505859000001</v>
      </c>
      <c r="F2172">
        <v>11711.505859000001</v>
      </c>
      <c r="G2172">
        <v>19760127945</v>
      </c>
    </row>
    <row r="2173" spans="1:7" x14ac:dyDescent="0.3">
      <c r="A2173" s="1">
        <v>44074</v>
      </c>
      <c r="B2173">
        <v>11713.306640999999</v>
      </c>
      <c r="C2173">
        <v>11768.876953000001</v>
      </c>
      <c r="D2173">
        <v>11598.318359000001</v>
      </c>
      <c r="E2173">
        <v>11680.820313</v>
      </c>
      <c r="F2173">
        <v>11680.820313</v>
      </c>
      <c r="G2173">
        <v>22285928250</v>
      </c>
    </row>
    <row r="2174" spans="1:7" x14ac:dyDescent="0.3">
      <c r="A2174" s="1">
        <v>44075</v>
      </c>
      <c r="B2174">
        <v>11679.316406</v>
      </c>
      <c r="C2174">
        <v>12067.081055000001</v>
      </c>
      <c r="D2174">
        <v>11601.128906</v>
      </c>
      <c r="E2174">
        <v>11970.478515999999</v>
      </c>
      <c r="F2174">
        <v>11970.478515999999</v>
      </c>
      <c r="G2174">
        <v>27311555343</v>
      </c>
    </row>
    <row r="2175" spans="1:7" x14ac:dyDescent="0.3">
      <c r="A2175" s="1">
        <v>44076</v>
      </c>
      <c r="B2175">
        <v>11964.823242</v>
      </c>
      <c r="C2175">
        <v>11964.823242</v>
      </c>
      <c r="D2175">
        <v>11290.793944999999</v>
      </c>
      <c r="E2175">
        <v>11414.034180000001</v>
      </c>
      <c r="F2175">
        <v>11414.034180000001</v>
      </c>
      <c r="G2175">
        <v>28037405299</v>
      </c>
    </row>
    <row r="2176" spans="1:7" x14ac:dyDescent="0.3">
      <c r="A2176" s="1">
        <v>44077</v>
      </c>
      <c r="B2176">
        <v>11407.191406</v>
      </c>
      <c r="C2176">
        <v>11443.022461</v>
      </c>
      <c r="D2176">
        <v>10182.464844</v>
      </c>
      <c r="E2176">
        <v>10245.296875</v>
      </c>
      <c r="F2176">
        <v>10245.296875</v>
      </c>
      <c r="G2176">
        <v>31927261555</v>
      </c>
    </row>
    <row r="2177" spans="1:7" x14ac:dyDescent="0.3">
      <c r="A2177" s="1">
        <v>44078</v>
      </c>
      <c r="B2177">
        <v>10230.365234000001</v>
      </c>
      <c r="C2177">
        <v>10663.919921999999</v>
      </c>
      <c r="D2177">
        <v>10207.940430000001</v>
      </c>
      <c r="E2177">
        <v>10511.813477</v>
      </c>
      <c r="F2177">
        <v>10511.813477</v>
      </c>
      <c r="G2177">
        <v>29965130374</v>
      </c>
    </row>
    <row r="2178" spans="1:7" x14ac:dyDescent="0.3">
      <c r="A2178" s="1">
        <v>44079</v>
      </c>
      <c r="B2178">
        <v>10512.530273</v>
      </c>
      <c r="C2178">
        <v>10581.571289</v>
      </c>
      <c r="D2178">
        <v>9946.6757809999999</v>
      </c>
      <c r="E2178">
        <v>10169.567383</v>
      </c>
      <c r="F2178">
        <v>10169.567383</v>
      </c>
      <c r="G2178">
        <v>44916565292</v>
      </c>
    </row>
    <row r="2179" spans="1:7" x14ac:dyDescent="0.3">
      <c r="A2179" s="1">
        <v>44080</v>
      </c>
      <c r="B2179">
        <v>10167.216796999999</v>
      </c>
      <c r="C2179">
        <v>10353.927734000001</v>
      </c>
      <c r="D2179">
        <v>10056.885742</v>
      </c>
      <c r="E2179">
        <v>10280.351563</v>
      </c>
      <c r="F2179">
        <v>10280.351563</v>
      </c>
      <c r="G2179">
        <v>37071460174</v>
      </c>
    </row>
    <row r="2180" spans="1:7" x14ac:dyDescent="0.3">
      <c r="A2180" s="1">
        <v>44081</v>
      </c>
      <c r="B2180">
        <v>10280.998046999999</v>
      </c>
      <c r="C2180">
        <v>10399.153319999999</v>
      </c>
      <c r="D2180">
        <v>9916.4931639999995</v>
      </c>
      <c r="E2180">
        <v>10369.563477</v>
      </c>
      <c r="F2180">
        <v>10369.563477</v>
      </c>
      <c r="G2180">
        <v>33703098409</v>
      </c>
    </row>
    <row r="2181" spans="1:7" x14ac:dyDescent="0.3">
      <c r="A2181" s="1">
        <v>44082</v>
      </c>
      <c r="B2181">
        <v>10369.306640999999</v>
      </c>
      <c r="C2181">
        <v>10414.775390999999</v>
      </c>
      <c r="D2181">
        <v>9945.1103519999997</v>
      </c>
      <c r="E2181">
        <v>10131.516602</v>
      </c>
      <c r="F2181">
        <v>10131.516602</v>
      </c>
      <c r="G2181">
        <v>33430927462</v>
      </c>
    </row>
    <row r="2182" spans="1:7" x14ac:dyDescent="0.3">
      <c r="A2182" s="1">
        <v>44083</v>
      </c>
      <c r="B2182">
        <v>10134.151367</v>
      </c>
      <c r="C2182">
        <v>10350.542969</v>
      </c>
      <c r="D2182">
        <v>10017.250977</v>
      </c>
      <c r="E2182">
        <v>10242.347656</v>
      </c>
      <c r="F2182">
        <v>10242.347656</v>
      </c>
      <c r="G2182">
        <v>24128292755</v>
      </c>
    </row>
    <row r="2183" spans="1:7" x14ac:dyDescent="0.3">
      <c r="A2183" s="1">
        <v>44084</v>
      </c>
      <c r="B2183">
        <v>10242.330078000001</v>
      </c>
      <c r="C2183">
        <v>10503.912109000001</v>
      </c>
      <c r="D2183">
        <v>10238.135742</v>
      </c>
      <c r="E2183">
        <v>10363.138671999999</v>
      </c>
      <c r="F2183">
        <v>10363.138671999999</v>
      </c>
      <c r="G2183">
        <v>54406443211</v>
      </c>
    </row>
    <row r="2184" spans="1:7" x14ac:dyDescent="0.3">
      <c r="A2184" s="1">
        <v>44085</v>
      </c>
      <c r="B2184">
        <v>10369.028319999999</v>
      </c>
      <c r="C2184">
        <v>10434.922852</v>
      </c>
      <c r="D2184">
        <v>10140.836914</v>
      </c>
      <c r="E2184">
        <v>10400.915039</v>
      </c>
      <c r="F2184">
        <v>10400.915039</v>
      </c>
      <c r="G2184">
        <v>45201121775</v>
      </c>
    </row>
    <row r="2185" spans="1:7" x14ac:dyDescent="0.3">
      <c r="A2185" s="1">
        <v>44086</v>
      </c>
      <c r="B2185">
        <v>10409.861328000001</v>
      </c>
      <c r="C2185">
        <v>10578.837890999999</v>
      </c>
      <c r="D2185">
        <v>10292.386719</v>
      </c>
      <c r="E2185">
        <v>10442.170898</v>
      </c>
      <c r="F2185">
        <v>10442.170898</v>
      </c>
      <c r="G2185">
        <v>36750077324</v>
      </c>
    </row>
    <row r="2186" spans="1:7" x14ac:dyDescent="0.3">
      <c r="A2186" s="1">
        <v>44087</v>
      </c>
      <c r="B2186">
        <v>10452.399414</v>
      </c>
      <c r="C2186">
        <v>10577.214844</v>
      </c>
      <c r="D2186">
        <v>10224.330078000001</v>
      </c>
      <c r="E2186">
        <v>10323.755859000001</v>
      </c>
      <c r="F2186">
        <v>10323.755859000001</v>
      </c>
      <c r="G2186">
        <v>36506852789</v>
      </c>
    </row>
    <row r="2187" spans="1:7" x14ac:dyDescent="0.3">
      <c r="A2187" s="1">
        <v>44088</v>
      </c>
      <c r="B2187">
        <v>10328.734375</v>
      </c>
      <c r="C2187">
        <v>10800.010742</v>
      </c>
      <c r="D2187">
        <v>10266.008789</v>
      </c>
      <c r="E2187">
        <v>10680.837890999999</v>
      </c>
      <c r="F2187">
        <v>10680.837890999999</v>
      </c>
      <c r="G2187">
        <v>35453581940</v>
      </c>
    </row>
    <row r="2188" spans="1:7" x14ac:dyDescent="0.3">
      <c r="A2188" s="1">
        <v>44089</v>
      </c>
      <c r="B2188">
        <v>10677.754883</v>
      </c>
      <c r="C2188">
        <v>10938.631836</v>
      </c>
      <c r="D2188">
        <v>10656.459961</v>
      </c>
      <c r="E2188">
        <v>10796.951171999999</v>
      </c>
      <c r="F2188">
        <v>10796.951171999999</v>
      </c>
      <c r="G2188">
        <v>32509451925</v>
      </c>
    </row>
    <row r="2189" spans="1:7" x14ac:dyDescent="0.3">
      <c r="A2189" s="1">
        <v>44090</v>
      </c>
      <c r="B2189">
        <v>10797.761719</v>
      </c>
      <c r="C2189">
        <v>11100.124023</v>
      </c>
      <c r="D2189">
        <v>10704.884765999999</v>
      </c>
      <c r="E2189">
        <v>10974.905273</v>
      </c>
      <c r="F2189">
        <v>10974.905273</v>
      </c>
      <c r="G2189">
        <v>30769986455</v>
      </c>
    </row>
    <row r="2190" spans="1:7" x14ac:dyDescent="0.3">
      <c r="A2190" s="1">
        <v>44091</v>
      </c>
      <c r="B2190">
        <v>10973.251953000001</v>
      </c>
      <c r="C2190">
        <v>11037.420898</v>
      </c>
      <c r="D2190">
        <v>10774.627930000001</v>
      </c>
      <c r="E2190">
        <v>10948.990234000001</v>
      </c>
      <c r="F2190">
        <v>10948.990234000001</v>
      </c>
      <c r="G2190">
        <v>38151810523</v>
      </c>
    </row>
    <row r="2191" spans="1:7" x14ac:dyDescent="0.3">
      <c r="A2191" s="1">
        <v>44092</v>
      </c>
      <c r="B2191">
        <v>10951.820313</v>
      </c>
      <c r="C2191">
        <v>11034.908203000001</v>
      </c>
      <c r="D2191">
        <v>10829.657227</v>
      </c>
      <c r="E2191">
        <v>10944.585938</v>
      </c>
      <c r="F2191">
        <v>10944.585938</v>
      </c>
      <c r="G2191">
        <v>26341903912</v>
      </c>
    </row>
    <row r="2192" spans="1:7" x14ac:dyDescent="0.3">
      <c r="A2192" s="1">
        <v>44093</v>
      </c>
      <c r="B2192">
        <v>10933.752930000001</v>
      </c>
      <c r="C2192">
        <v>11134.092773</v>
      </c>
      <c r="D2192">
        <v>10909.618164</v>
      </c>
      <c r="E2192">
        <v>11094.346680000001</v>
      </c>
      <c r="F2192">
        <v>11094.346680000001</v>
      </c>
      <c r="G2192">
        <v>22764204008</v>
      </c>
    </row>
    <row r="2193" spans="1:7" x14ac:dyDescent="0.3">
      <c r="A2193" s="1">
        <v>44094</v>
      </c>
      <c r="B2193">
        <v>11095.870117</v>
      </c>
      <c r="C2193">
        <v>11095.870117</v>
      </c>
      <c r="D2193">
        <v>10814.477539</v>
      </c>
      <c r="E2193">
        <v>10938.271484000001</v>
      </c>
      <c r="F2193">
        <v>10938.271484000001</v>
      </c>
      <c r="G2193">
        <v>24699523788</v>
      </c>
    </row>
    <row r="2194" spans="1:7" x14ac:dyDescent="0.3">
      <c r="A2194" s="1">
        <v>44095</v>
      </c>
      <c r="B2194">
        <v>10934.925781</v>
      </c>
      <c r="C2194">
        <v>10988.304688</v>
      </c>
      <c r="D2194">
        <v>10380.260742</v>
      </c>
      <c r="E2194">
        <v>10462.259765999999</v>
      </c>
      <c r="F2194">
        <v>10462.259765999999</v>
      </c>
      <c r="G2194">
        <v>28884999244</v>
      </c>
    </row>
    <row r="2195" spans="1:7" x14ac:dyDescent="0.3">
      <c r="A2195" s="1">
        <v>44096</v>
      </c>
      <c r="B2195">
        <v>10459.624023</v>
      </c>
      <c r="C2195">
        <v>10568.077148</v>
      </c>
      <c r="D2195">
        <v>10382.726563</v>
      </c>
      <c r="E2195">
        <v>10538.459961</v>
      </c>
      <c r="F2195">
        <v>10538.459961</v>
      </c>
      <c r="G2195">
        <v>23621787804</v>
      </c>
    </row>
    <row r="2196" spans="1:7" x14ac:dyDescent="0.3">
      <c r="A2196" s="1">
        <v>44097</v>
      </c>
      <c r="B2196">
        <v>10535.492188</v>
      </c>
      <c r="C2196">
        <v>10537.828125</v>
      </c>
      <c r="D2196">
        <v>10197.865234000001</v>
      </c>
      <c r="E2196">
        <v>10246.186523</v>
      </c>
      <c r="F2196">
        <v>10246.186523</v>
      </c>
      <c r="G2196">
        <v>23788661867</v>
      </c>
    </row>
    <row r="2197" spans="1:7" x14ac:dyDescent="0.3">
      <c r="A2197" s="1">
        <v>44098</v>
      </c>
      <c r="B2197">
        <v>10248.786133</v>
      </c>
      <c r="C2197">
        <v>10771.056640999999</v>
      </c>
      <c r="D2197">
        <v>10231.490234000001</v>
      </c>
      <c r="E2197">
        <v>10760.066406</v>
      </c>
      <c r="F2197">
        <v>10760.066406</v>
      </c>
      <c r="G2197">
        <v>47144380902</v>
      </c>
    </row>
    <row r="2198" spans="1:7" x14ac:dyDescent="0.3">
      <c r="A2198" s="1">
        <v>44099</v>
      </c>
      <c r="B2198">
        <v>10761.109375</v>
      </c>
      <c r="C2198">
        <v>10777.696289</v>
      </c>
      <c r="D2198">
        <v>10578.914063</v>
      </c>
      <c r="E2198">
        <v>10692.716796999999</v>
      </c>
      <c r="F2198">
        <v>10692.716796999999</v>
      </c>
      <c r="G2198">
        <v>39348590957</v>
      </c>
    </row>
    <row r="2199" spans="1:7" x14ac:dyDescent="0.3">
      <c r="A2199" s="1">
        <v>44100</v>
      </c>
      <c r="B2199">
        <v>10695.575194999999</v>
      </c>
      <c r="C2199">
        <v>10772.999023</v>
      </c>
      <c r="D2199">
        <v>10667.28125</v>
      </c>
      <c r="E2199">
        <v>10750.723633</v>
      </c>
      <c r="F2199">
        <v>10750.723633</v>
      </c>
      <c r="G2199">
        <v>46852525493</v>
      </c>
    </row>
    <row r="2200" spans="1:7" x14ac:dyDescent="0.3">
      <c r="A2200" s="1">
        <v>44101</v>
      </c>
      <c r="B2200">
        <v>10746.892578000001</v>
      </c>
      <c r="C2200">
        <v>10803.976563</v>
      </c>
      <c r="D2200">
        <v>10622.921875</v>
      </c>
      <c r="E2200">
        <v>10775.269531</v>
      </c>
      <c r="F2200">
        <v>10775.269531</v>
      </c>
      <c r="G2200">
        <v>53745972818</v>
      </c>
    </row>
    <row r="2201" spans="1:7" x14ac:dyDescent="0.3">
      <c r="A2201" s="1">
        <v>44102</v>
      </c>
      <c r="B2201">
        <v>10776.613281</v>
      </c>
      <c r="C2201">
        <v>10945.347656</v>
      </c>
      <c r="D2201">
        <v>10703.893555000001</v>
      </c>
      <c r="E2201">
        <v>10709.652344</v>
      </c>
      <c r="F2201">
        <v>10709.652344</v>
      </c>
      <c r="G2201">
        <v>47762394731</v>
      </c>
    </row>
    <row r="2202" spans="1:7" x14ac:dyDescent="0.3">
      <c r="A2202" s="1">
        <v>44103</v>
      </c>
      <c r="B2202">
        <v>10709.650390999999</v>
      </c>
      <c r="C2202">
        <v>10860.000977</v>
      </c>
      <c r="D2202">
        <v>10649.495117</v>
      </c>
      <c r="E2202">
        <v>10844.640625</v>
      </c>
      <c r="F2202">
        <v>10844.640625</v>
      </c>
      <c r="G2202">
        <v>46582396602</v>
      </c>
    </row>
    <row r="2203" spans="1:7" x14ac:dyDescent="0.3">
      <c r="A2203" s="1">
        <v>44104</v>
      </c>
      <c r="B2203">
        <v>10843.871094</v>
      </c>
      <c r="C2203">
        <v>10847.256836</v>
      </c>
      <c r="D2203">
        <v>10669.321289</v>
      </c>
      <c r="E2203">
        <v>10784.491211</v>
      </c>
      <c r="F2203">
        <v>10784.491211</v>
      </c>
      <c r="G2203">
        <v>44171073700</v>
      </c>
    </row>
    <row r="2204" spans="1:7" x14ac:dyDescent="0.3">
      <c r="A2204" s="1">
        <v>44105</v>
      </c>
      <c r="B2204">
        <v>10795.254883</v>
      </c>
      <c r="C2204">
        <v>10933.624023</v>
      </c>
      <c r="D2204">
        <v>10472.356444999999</v>
      </c>
      <c r="E2204">
        <v>10619.452148</v>
      </c>
      <c r="F2204">
        <v>10619.452148</v>
      </c>
      <c r="G2204">
        <v>40023134100</v>
      </c>
    </row>
    <row r="2205" spans="1:7" x14ac:dyDescent="0.3">
      <c r="A2205" s="1">
        <v>44106</v>
      </c>
      <c r="B2205">
        <v>10619.821289</v>
      </c>
      <c r="C2205">
        <v>10657.837890999999</v>
      </c>
      <c r="D2205">
        <v>10416.689453000001</v>
      </c>
      <c r="E2205">
        <v>10575.974609000001</v>
      </c>
      <c r="F2205">
        <v>10575.974609000001</v>
      </c>
      <c r="G2205">
        <v>48661453918</v>
      </c>
    </row>
    <row r="2206" spans="1:7" x14ac:dyDescent="0.3">
      <c r="A2206" s="1">
        <v>44107</v>
      </c>
      <c r="B2206">
        <v>10575.100586</v>
      </c>
      <c r="C2206">
        <v>10598.940430000001</v>
      </c>
      <c r="D2206">
        <v>10511.129883</v>
      </c>
      <c r="E2206">
        <v>10549.329102</v>
      </c>
      <c r="F2206">
        <v>10549.329102</v>
      </c>
      <c r="G2206">
        <v>44660271563</v>
      </c>
    </row>
    <row r="2207" spans="1:7" x14ac:dyDescent="0.3">
      <c r="A2207" s="1">
        <v>44108</v>
      </c>
      <c r="B2207">
        <v>10550.440430000001</v>
      </c>
      <c r="C2207">
        <v>10686</v>
      </c>
      <c r="D2207">
        <v>10534.391602</v>
      </c>
      <c r="E2207">
        <v>10669.583008</v>
      </c>
      <c r="F2207">
        <v>10669.583008</v>
      </c>
      <c r="G2207">
        <v>71251776995</v>
      </c>
    </row>
    <row r="2208" spans="1:7" x14ac:dyDescent="0.3">
      <c r="A2208" s="1">
        <v>44109</v>
      </c>
      <c r="B2208">
        <v>10676.529296999999</v>
      </c>
      <c r="C2208">
        <v>10793.507813</v>
      </c>
      <c r="D2208">
        <v>10634.600586</v>
      </c>
      <c r="E2208">
        <v>10793.339844</v>
      </c>
      <c r="F2208">
        <v>10793.339844</v>
      </c>
      <c r="G2208">
        <v>47537578009</v>
      </c>
    </row>
    <row r="2209" spans="1:7" x14ac:dyDescent="0.3">
      <c r="A2209" s="1">
        <v>44110</v>
      </c>
      <c r="B2209">
        <v>10796.306640999999</v>
      </c>
      <c r="C2209">
        <v>10797.578125</v>
      </c>
      <c r="D2209">
        <v>10528.890625</v>
      </c>
      <c r="E2209">
        <v>10604.40625</v>
      </c>
      <c r="F2209">
        <v>10604.40625</v>
      </c>
      <c r="G2209">
        <v>42623695307</v>
      </c>
    </row>
    <row r="2210" spans="1:7" x14ac:dyDescent="0.3">
      <c r="A2210" s="1">
        <v>44111</v>
      </c>
      <c r="B2210">
        <v>10603.355469</v>
      </c>
      <c r="C2210">
        <v>10680.507813</v>
      </c>
      <c r="D2210">
        <v>10562.506836</v>
      </c>
      <c r="E2210">
        <v>10668.96875</v>
      </c>
      <c r="F2210">
        <v>10668.96875</v>
      </c>
      <c r="G2210">
        <v>37799458436</v>
      </c>
    </row>
    <row r="2211" spans="1:7" x14ac:dyDescent="0.3">
      <c r="A2211" s="1">
        <v>44112</v>
      </c>
      <c r="B2211">
        <v>10669.371094</v>
      </c>
      <c r="C2211">
        <v>10945.737305000001</v>
      </c>
      <c r="D2211">
        <v>10562.606444999999</v>
      </c>
      <c r="E2211">
        <v>10915.685546999999</v>
      </c>
      <c r="F2211">
        <v>10915.685546999999</v>
      </c>
      <c r="G2211">
        <v>63314794397</v>
      </c>
    </row>
    <row r="2212" spans="1:7" x14ac:dyDescent="0.3">
      <c r="A2212" s="1">
        <v>44113</v>
      </c>
      <c r="B2212">
        <v>10927.913086</v>
      </c>
      <c r="C2212">
        <v>11102.671875</v>
      </c>
      <c r="D2212">
        <v>10846.850586</v>
      </c>
      <c r="E2212">
        <v>11064.458008</v>
      </c>
      <c r="F2212">
        <v>11064.458008</v>
      </c>
      <c r="G2212">
        <v>22799117613</v>
      </c>
    </row>
    <row r="2213" spans="1:7" x14ac:dyDescent="0.3">
      <c r="A2213" s="1">
        <v>44114</v>
      </c>
      <c r="B2213">
        <v>11059.142578000001</v>
      </c>
      <c r="C2213">
        <v>11442.210938</v>
      </c>
      <c r="D2213">
        <v>11056.940430000001</v>
      </c>
      <c r="E2213">
        <v>11296.361328000001</v>
      </c>
      <c r="F2213">
        <v>11296.361328000001</v>
      </c>
      <c r="G2213">
        <v>22877978588</v>
      </c>
    </row>
    <row r="2214" spans="1:7" x14ac:dyDescent="0.3">
      <c r="A2214" s="1">
        <v>44115</v>
      </c>
      <c r="B2214">
        <v>11296.082031</v>
      </c>
      <c r="C2214">
        <v>11428.813477</v>
      </c>
      <c r="D2214">
        <v>11288.627930000001</v>
      </c>
      <c r="E2214">
        <v>11384.181640999999</v>
      </c>
      <c r="F2214">
        <v>11384.181640999999</v>
      </c>
      <c r="G2214">
        <v>19968627060</v>
      </c>
    </row>
    <row r="2215" spans="1:7" x14ac:dyDescent="0.3">
      <c r="A2215" s="1">
        <v>44116</v>
      </c>
      <c r="B2215">
        <v>11392.635742</v>
      </c>
      <c r="C2215">
        <v>11698.467773</v>
      </c>
      <c r="D2215">
        <v>11240.686523</v>
      </c>
      <c r="E2215">
        <v>11555.363281</v>
      </c>
      <c r="F2215">
        <v>11555.363281</v>
      </c>
      <c r="G2215">
        <v>26163972642</v>
      </c>
    </row>
    <row r="2216" spans="1:7" x14ac:dyDescent="0.3">
      <c r="A2216" s="1">
        <v>44117</v>
      </c>
      <c r="B2216">
        <v>11548.719727</v>
      </c>
      <c r="C2216">
        <v>11548.984375</v>
      </c>
      <c r="D2216">
        <v>11321.224609000001</v>
      </c>
      <c r="E2216">
        <v>11425.899414</v>
      </c>
      <c r="F2216">
        <v>11425.899414</v>
      </c>
      <c r="G2216">
        <v>24241420251</v>
      </c>
    </row>
    <row r="2217" spans="1:7" x14ac:dyDescent="0.3">
      <c r="A2217" s="1">
        <v>44118</v>
      </c>
      <c r="B2217">
        <v>11429.047852</v>
      </c>
      <c r="C2217">
        <v>11539.977539</v>
      </c>
      <c r="D2217">
        <v>11307.831055000001</v>
      </c>
      <c r="E2217">
        <v>11429.506836</v>
      </c>
      <c r="F2217">
        <v>11429.506836</v>
      </c>
      <c r="G2217">
        <v>24103426719</v>
      </c>
    </row>
    <row r="2218" spans="1:7" x14ac:dyDescent="0.3">
      <c r="A2218" s="1">
        <v>44119</v>
      </c>
      <c r="B2218">
        <v>11426.602539</v>
      </c>
      <c r="C2218">
        <v>11569.914063</v>
      </c>
      <c r="D2218">
        <v>11303.603515999999</v>
      </c>
      <c r="E2218">
        <v>11495.349609000001</v>
      </c>
      <c r="F2218">
        <v>11495.349609000001</v>
      </c>
      <c r="G2218">
        <v>24487233058</v>
      </c>
    </row>
    <row r="2219" spans="1:7" x14ac:dyDescent="0.3">
      <c r="A2219" s="1">
        <v>44120</v>
      </c>
      <c r="B2219">
        <v>11502.828125</v>
      </c>
      <c r="C2219">
        <v>11540.061523</v>
      </c>
      <c r="D2219">
        <v>11223.012694999999</v>
      </c>
      <c r="E2219">
        <v>11322.123046999999</v>
      </c>
      <c r="F2219">
        <v>11322.123046999999</v>
      </c>
      <c r="G2219">
        <v>25635480772</v>
      </c>
    </row>
    <row r="2220" spans="1:7" x14ac:dyDescent="0.3">
      <c r="A2220" s="1">
        <v>44121</v>
      </c>
      <c r="B2220">
        <v>11322.123046999999</v>
      </c>
      <c r="C2220">
        <v>11386.261719</v>
      </c>
      <c r="D2220">
        <v>11285.345703000001</v>
      </c>
      <c r="E2220">
        <v>11358.101563</v>
      </c>
      <c r="F2220">
        <v>11358.101563</v>
      </c>
      <c r="G2220">
        <v>19130430174</v>
      </c>
    </row>
    <row r="2221" spans="1:7" x14ac:dyDescent="0.3">
      <c r="A2221" s="1">
        <v>44122</v>
      </c>
      <c r="B2221">
        <v>11355.982421999999</v>
      </c>
      <c r="C2221">
        <v>11483.359375</v>
      </c>
      <c r="D2221">
        <v>11347.578125</v>
      </c>
      <c r="E2221">
        <v>11483.359375</v>
      </c>
      <c r="F2221">
        <v>11483.359375</v>
      </c>
      <c r="G2221">
        <v>18283314340</v>
      </c>
    </row>
    <row r="2222" spans="1:7" x14ac:dyDescent="0.3">
      <c r="A2222" s="1">
        <v>44123</v>
      </c>
      <c r="B2222">
        <v>11495.038086</v>
      </c>
      <c r="C2222">
        <v>11799.092773</v>
      </c>
      <c r="D2222">
        <v>11408.290039</v>
      </c>
      <c r="E2222">
        <v>11742.037109000001</v>
      </c>
      <c r="F2222">
        <v>11742.037109000001</v>
      </c>
      <c r="G2222">
        <v>23860769928</v>
      </c>
    </row>
    <row r="2223" spans="1:7" x14ac:dyDescent="0.3">
      <c r="A2223" s="1">
        <v>44124</v>
      </c>
      <c r="B2223">
        <v>11745.974609000001</v>
      </c>
      <c r="C2223">
        <v>11999.917969</v>
      </c>
      <c r="D2223">
        <v>11681.480469</v>
      </c>
      <c r="E2223">
        <v>11916.334961</v>
      </c>
      <c r="F2223">
        <v>11916.334961</v>
      </c>
      <c r="G2223">
        <v>30915821592</v>
      </c>
    </row>
    <row r="2224" spans="1:7" x14ac:dyDescent="0.3">
      <c r="A2224" s="1">
        <v>44125</v>
      </c>
      <c r="B2224">
        <v>11913.077148</v>
      </c>
      <c r="C2224">
        <v>13184.566406</v>
      </c>
      <c r="D2224">
        <v>11900.928711</v>
      </c>
      <c r="E2224">
        <v>12823.689453000001</v>
      </c>
      <c r="F2224">
        <v>12823.689453000001</v>
      </c>
      <c r="G2224">
        <v>43414712626</v>
      </c>
    </row>
    <row r="2225" spans="1:7" x14ac:dyDescent="0.3">
      <c r="A2225" s="1">
        <v>44126</v>
      </c>
      <c r="B2225">
        <v>12801.635742</v>
      </c>
      <c r="C2225">
        <v>13161.59375</v>
      </c>
      <c r="D2225">
        <v>12717.09375</v>
      </c>
      <c r="E2225">
        <v>12965.891602</v>
      </c>
      <c r="F2225">
        <v>12965.891602</v>
      </c>
      <c r="G2225">
        <v>34729759598</v>
      </c>
    </row>
    <row r="2226" spans="1:7" x14ac:dyDescent="0.3">
      <c r="A2226" s="1">
        <v>44127</v>
      </c>
      <c r="B2226">
        <v>12971.548828000001</v>
      </c>
      <c r="C2226">
        <v>13015.961914</v>
      </c>
      <c r="D2226">
        <v>12752.647461</v>
      </c>
      <c r="E2226">
        <v>12931.539063</v>
      </c>
      <c r="F2226">
        <v>12931.539063</v>
      </c>
      <c r="G2226">
        <v>28974975003</v>
      </c>
    </row>
    <row r="2227" spans="1:7" x14ac:dyDescent="0.3">
      <c r="A2227" s="1">
        <v>44128</v>
      </c>
      <c r="B2227">
        <v>12931.574219</v>
      </c>
      <c r="C2227">
        <v>13145.066406</v>
      </c>
      <c r="D2227">
        <v>12885.747069999999</v>
      </c>
      <c r="E2227">
        <v>13108.0625</v>
      </c>
      <c r="F2227">
        <v>13108.0625</v>
      </c>
      <c r="G2227">
        <v>24542317940</v>
      </c>
    </row>
    <row r="2228" spans="1:7" x14ac:dyDescent="0.3">
      <c r="A2228" s="1">
        <v>44129</v>
      </c>
      <c r="B2228">
        <v>13108.063477</v>
      </c>
      <c r="C2228">
        <v>13329.183594</v>
      </c>
      <c r="D2228">
        <v>12910.061523</v>
      </c>
      <c r="E2228">
        <v>13031.173828000001</v>
      </c>
      <c r="F2228">
        <v>13031.173828000001</v>
      </c>
      <c r="G2228">
        <v>24406920575</v>
      </c>
    </row>
    <row r="2229" spans="1:7" x14ac:dyDescent="0.3">
      <c r="A2229" s="1">
        <v>44130</v>
      </c>
      <c r="B2229">
        <v>13031.201171999999</v>
      </c>
      <c r="C2229">
        <v>13225.297852</v>
      </c>
      <c r="D2229">
        <v>12822.382813</v>
      </c>
      <c r="E2229">
        <v>13075.248046999999</v>
      </c>
      <c r="F2229">
        <v>13075.248046999999</v>
      </c>
      <c r="G2229">
        <v>29461458313</v>
      </c>
    </row>
    <row r="2230" spans="1:7" x14ac:dyDescent="0.3">
      <c r="A2230" s="1">
        <v>44131</v>
      </c>
      <c r="B2230">
        <v>13075.242188</v>
      </c>
      <c r="C2230">
        <v>13759.668944999999</v>
      </c>
      <c r="D2230">
        <v>13060.837890999999</v>
      </c>
      <c r="E2230">
        <v>13654.21875</v>
      </c>
      <c r="F2230">
        <v>13654.21875</v>
      </c>
      <c r="G2230">
        <v>33749878156</v>
      </c>
    </row>
    <row r="2231" spans="1:7" x14ac:dyDescent="0.3">
      <c r="A2231" s="1">
        <v>44132</v>
      </c>
      <c r="B2231">
        <v>13654.214844</v>
      </c>
      <c r="C2231">
        <v>13837.695313</v>
      </c>
      <c r="D2231">
        <v>12932.250977</v>
      </c>
      <c r="E2231">
        <v>13271.285156</v>
      </c>
      <c r="F2231">
        <v>13271.285156</v>
      </c>
      <c r="G2231">
        <v>35867318895</v>
      </c>
    </row>
    <row r="2232" spans="1:7" x14ac:dyDescent="0.3">
      <c r="A2232" s="1">
        <v>44133</v>
      </c>
      <c r="B2232">
        <v>13271.298828000001</v>
      </c>
      <c r="C2232">
        <v>13612.047852</v>
      </c>
      <c r="D2232">
        <v>12980.059569999999</v>
      </c>
      <c r="E2232">
        <v>13437.882813</v>
      </c>
      <c r="F2232">
        <v>13437.882813</v>
      </c>
      <c r="G2232">
        <v>56499499598</v>
      </c>
    </row>
    <row r="2233" spans="1:7" x14ac:dyDescent="0.3">
      <c r="A2233" s="1">
        <v>44134</v>
      </c>
      <c r="B2233">
        <v>13437.874023</v>
      </c>
      <c r="C2233">
        <v>13651.516602</v>
      </c>
      <c r="D2233">
        <v>13136.198242</v>
      </c>
      <c r="E2233">
        <v>13546.522461</v>
      </c>
      <c r="F2233">
        <v>13546.522461</v>
      </c>
      <c r="G2233">
        <v>30581485201</v>
      </c>
    </row>
    <row r="2234" spans="1:7" x14ac:dyDescent="0.3">
      <c r="A2234" s="1">
        <v>44135</v>
      </c>
      <c r="B2234">
        <v>13546.532227</v>
      </c>
      <c r="C2234">
        <v>14028.213867</v>
      </c>
      <c r="D2234">
        <v>13457.530273</v>
      </c>
      <c r="E2234">
        <v>13780.995117</v>
      </c>
      <c r="F2234">
        <v>13780.995117</v>
      </c>
      <c r="G2234">
        <v>30306464719</v>
      </c>
    </row>
    <row r="2235" spans="1:7" x14ac:dyDescent="0.3">
      <c r="A2235" s="1">
        <v>44136</v>
      </c>
      <c r="B2235">
        <v>13780.995117</v>
      </c>
      <c r="C2235">
        <v>13862.033203000001</v>
      </c>
      <c r="D2235">
        <v>13628.377930000001</v>
      </c>
      <c r="E2235">
        <v>13737.109375</v>
      </c>
      <c r="F2235">
        <v>13737.109375</v>
      </c>
      <c r="G2235">
        <v>24453857900</v>
      </c>
    </row>
    <row r="2236" spans="1:7" x14ac:dyDescent="0.3">
      <c r="A2236" s="1">
        <v>44137</v>
      </c>
      <c r="B2236">
        <v>13737.032227</v>
      </c>
      <c r="C2236">
        <v>13808.323242</v>
      </c>
      <c r="D2236">
        <v>13243.160156</v>
      </c>
      <c r="E2236">
        <v>13550.489258</v>
      </c>
      <c r="F2236">
        <v>13550.489258</v>
      </c>
      <c r="G2236">
        <v>30771455468</v>
      </c>
    </row>
    <row r="2237" spans="1:7" x14ac:dyDescent="0.3">
      <c r="A2237" s="1">
        <v>44138</v>
      </c>
      <c r="B2237">
        <v>13550.451171999999</v>
      </c>
      <c r="C2237">
        <v>13984.981444999999</v>
      </c>
      <c r="D2237">
        <v>13325.441406</v>
      </c>
      <c r="E2237">
        <v>13950.300781</v>
      </c>
      <c r="F2237">
        <v>13950.300781</v>
      </c>
      <c r="G2237">
        <v>29869951617</v>
      </c>
    </row>
    <row r="2238" spans="1:7" x14ac:dyDescent="0.3">
      <c r="A2238" s="1">
        <v>44139</v>
      </c>
      <c r="B2238">
        <v>13950.488281</v>
      </c>
      <c r="C2238">
        <v>14218.766602</v>
      </c>
      <c r="D2238">
        <v>13580.471680000001</v>
      </c>
      <c r="E2238">
        <v>14133.707031</v>
      </c>
      <c r="F2238">
        <v>14133.707031</v>
      </c>
      <c r="G2238">
        <v>35116364962</v>
      </c>
    </row>
    <row r="2239" spans="1:7" x14ac:dyDescent="0.3">
      <c r="A2239" s="1">
        <v>44140</v>
      </c>
      <c r="B2239">
        <v>14133.733398</v>
      </c>
      <c r="C2239">
        <v>15706.404296999999</v>
      </c>
      <c r="D2239">
        <v>14102.088867</v>
      </c>
      <c r="E2239">
        <v>15579.848633</v>
      </c>
      <c r="F2239">
        <v>15579.848633</v>
      </c>
      <c r="G2239">
        <v>40856321439</v>
      </c>
    </row>
    <row r="2240" spans="1:7" x14ac:dyDescent="0.3">
      <c r="A2240" s="1">
        <v>44141</v>
      </c>
      <c r="B2240">
        <v>15579.729492</v>
      </c>
      <c r="C2240">
        <v>15903.4375</v>
      </c>
      <c r="D2240">
        <v>15226.839844</v>
      </c>
      <c r="E2240">
        <v>15565.880859000001</v>
      </c>
      <c r="F2240">
        <v>15565.880859000001</v>
      </c>
      <c r="G2240">
        <v>39837841971</v>
      </c>
    </row>
    <row r="2241" spans="1:7" x14ac:dyDescent="0.3">
      <c r="A2241" s="1">
        <v>44142</v>
      </c>
      <c r="B2241">
        <v>15565.880859000001</v>
      </c>
      <c r="C2241">
        <v>15737.095703000001</v>
      </c>
      <c r="D2241">
        <v>14423.203125</v>
      </c>
      <c r="E2241">
        <v>14833.753906</v>
      </c>
      <c r="F2241">
        <v>14833.753906</v>
      </c>
      <c r="G2241">
        <v>35024953706</v>
      </c>
    </row>
    <row r="2242" spans="1:7" x14ac:dyDescent="0.3">
      <c r="A2242" s="1">
        <v>44143</v>
      </c>
      <c r="B2242">
        <v>14833.753906</v>
      </c>
      <c r="C2242">
        <v>15637.320313</v>
      </c>
      <c r="D2242">
        <v>14744.110352</v>
      </c>
      <c r="E2242">
        <v>15479.567383</v>
      </c>
      <c r="F2242">
        <v>15479.567383</v>
      </c>
      <c r="G2242">
        <v>26632075029</v>
      </c>
    </row>
    <row r="2243" spans="1:7" x14ac:dyDescent="0.3">
      <c r="A2243" s="1">
        <v>44144</v>
      </c>
      <c r="B2243">
        <v>15479.595703000001</v>
      </c>
      <c r="C2243">
        <v>15785.136719</v>
      </c>
      <c r="D2243">
        <v>14865.529296999999</v>
      </c>
      <c r="E2243">
        <v>15332.315430000001</v>
      </c>
      <c r="F2243">
        <v>15332.315430000001</v>
      </c>
      <c r="G2243">
        <v>34149115566</v>
      </c>
    </row>
    <row r="2244" spans="1:7" x14ac:dyDescent="0.3">
      <c r="A2244" s="1">
        <v>44145</v>
      </c>
      <c r="B2244">
        <v>15332.350586</v>
      </c>
      <c r="C2244">
        <v>15450.329102</v>
      </c>
      <c r="D2244">
        <v>15124.959961</v>
      </c>
      <c r="E2244">
        <v>15290.902344</v>
      </c>
      <c r="F2244">
        <v>15290.902344</v>
      </c>
      <c r="G2244">
        <v>25574938143</v>
      </c>
    </row>
    <row r="2245" spans="1:7" x14ac:dyDescent="0.3">
      <c r="A2245" s="1">
        <v>44146</v>
      </c>
      <c r="B2245">
        <v>15290.909180000001</v>
      </c>
      <c r="C2245">
        <v>15916.260742</v>
      </c>
      <c r="D2245">
        <v>15290.006836</v>
      </c>
      <c r="E2245">
        <v>15701.339844</v>
      </c>
      <c r="F2245">
        <v>15701.339844</v>
      </c>
      <c r="G2245">
        <v>29772374934</v>
      </c>
    </row>
    <row r="2246" spans="1:7" x14ac:dyDescent="0.3">
      <c r="A2246" s="1">
        <v>44147</v>
      </c>
      <c r="B2246">
        <v>15701.298828000001</v>
      </c>
      <c r="C2246">
        <v>16305.003906</v>
      </c>
      <c r="D2246">
        <v>15534.771484000001</v>
      </c>
      <c r="E2246">
        <v>16276.34375</v>
      </c>
      <c r="F2246">
        <v>16276.34375</v>
      </c>
      <c r="G2246">
        <v>34175758344</v>
      </c>
    </row>
    <row r="2247" spans="1:7" x14ac:dyDescent="0.3">
      <c r="A2247" s="1">
        <v>44148</v>
      </c>
      <c r="B2247">
        <v>16276.440430000001</v>
      </c>
      <c r="C2247">
        <v>16463.177734000001</v>
      </c>
      <c r="D2247">
        <v>15992.152344</v>
      </c>
      <c r="E2247">
        <v>16317.808594</v>
      </c>
      <c r="F2247">
        <v>16317.808594</v>
      </c>
      <c r="G2247">
        <v>31599492172</v>
      </c>
    </row>
    <row r="2248" spans="1:7" x14ac:dyDescent="0.3">
      <c r="A2248" s="1">
        <v>44149</v>
      </c>
      <c r="B2248">
        <v>16317.808594</v>
      </c>
      <c r="C2248">
        <v>16317.808594</v>
      </c>
      <c r="D2248">
        <v>15749.193359000001</v>
      </c>
      <c r="E2248">
        <v>16068.138671999999</v>
      </c>
      <c r="F2248">
        <v>16068.138671999999</v>
      </c>
      <c r="G2248">
        <v>27481710135</v>
      </c>
    </row>
    <row r="2249" spans="1:7" x14ac:dyDescent="0.3">
      <c r="A2249" s="1">
        <v>44150</v>
      </c>
      <c r="B2249">
        <v>16068.139648</v>
      </c>
      <c r="C2249">
        <v>16123.110352</v>
      </c>
      <c r="D2249">
        <v>15793.534180000001</v>
      </c>
      <c r="E2249">
        <v>15955.587890999999</v>
      </c>
      <c r="F2249">
        <v>15955.587890999999</v>
      </c>
      <c r="G2249">
        <v>23653867583</v>
      </c>
    </row>
    <row r="2250" spans="1:7" x14ac:dyDescent="0.3">
      <c r="A2250" s="1">
        <v>44151</v>
      </c>
      <c r="B2250">
        <v>15955.577148</v>
      </c>
      <c r="C2250">
        <v>16816.181640999999</v>
      </c>
      <c r="D2250">
        <v>15880.706055000001</v>
      </c>
      <c r="E2250">
        <v>16716.111327999999</v>
      </c>
      <c r="F2250">
        <v>16716.111327999999</v>
      </c>
      <c r="G2250">
        <v>31526766675</v>
      </c>
    </row>
    <row r="2251" spans="1:7" x14ac:dyDescent="0.3">
      <c r="A2251" s="1">
        <v>44152</v>
      </c>
      <c r="B2251">
        <v>16685.691406000002</v>
      </c>
      <c r="C2251">
        <v>17782.919922000001</v>
      </c>
      <c r="D2251">
        <v>16564.544922000001</v>
      </c>
      <c r="E2251">
        <v>17645.40625</v>
      </c>
      <c r="F2251">
        <v>17645.40625</v>
      </c>
      <c r="G2251">
        <v>39006849170</v>
      </c>
    </row>
    <row r="2252" spans="1:7" x14ac:dyDescent="0.3">
      <c r="A2252" s="1">
        <v>44153</v>
      </c>
      <c r="B2252">
        <v>17645.191406000002</v>
      </c>
      <c r="C2252">
        <v>18393.949218999998</v>
      </c>
      <c r="D2252">
        <v>17352.90625</v>
      </c>
      <c r="E2252">
        <v>17804.005859000001</v>
      </c>
      <c r="F2252">
        <v>17804.005859000001</v>
      </c>
      <c r="G2252">
        <v>49064800278</v>
      </c>
    </row>
    <row r="2253" spans="1:7" x14ac:dyDescent="0.3">
      <c r="A2253" s="1">
        <v>44154</v>
      </c>
      <c r="B2253">
        <v>17803.861327999999</v>
      </c>
      <c r="C2253">
        <v>18119.546875</v>
      </c>
      <c r="D2253">
        <v>17382.554688</v>
      </c>
      <c r="E2253">
        <v>17817.089843999998</v>
      </c>
      <c r="F2253">
        <v>17817.089843999998</v>
      </c>
      <c r="G2253">
        <v>36985055355</v>
      </c>
    </row>
    <row r="2254" spans="1:7" x14ac:dyDescent="0.3">
      <c r="A2254" s="1">
        <v>44155</v>
      </c>
      <c r="B2254">
        <v>17817.083984000001</v>
      </c>
      <c r="C2254">
        <v>18773.226563</v>
      </c>
      <c r="D2254">
        <v>17765.794922000001</v>
      </c>
      <c r="E2254">
        <v>18621.314452999999</v>
      </c>
      <c r="F2254">
        <v>18621.314452999999</v>
      </c>
      <c r="G2254">
        <v>36992873940</v>
      </c>
    </row>
    <row r="2255" spans="1:7" x14ac:dyDescent="0.3">
      <c r="A2255" s="1">
        <v>44156</v>
      </c>
      <c r="B2255">
        <v>18621.316406000002</v>
      </c>
      <c r="C2255">
        <v>18936.621093999998</v>
      </c>
      <c r="D2255">
        <v>18444.359375</v>
      </c>
      <c r="E2255">
        <v>18642.232422000001</v>
      </c>
      <c r="F2255">
        <v>18642.232422000001</v>
      </c>
      <c r="G2255">
        <v>39650210707</v>
      </c>
    </row>
    <row r="2256" spans="1:7" x14ac:dyDescent="0.3">
      <c r="A2256" s="1">
        <v>44157</v>
      </c>
      <c r="B2256">
        <v>18642.232422000001</v>
      </c>
      <c r="C2256">
        <v>18688.96875</v>
      </c>
      <c r="D2256">
        <v>17671.384765999999</v>
      </c>
      <c r="E2256">
        <v>18370.001952999999</v>
      </c>
      <c r="F2256">
        <v>18370.001952999999</v>
      </c>
      <c r="G2256">
        <v>41280434226</v>
      </c>
    </row>
    <row r="2257" spans="1:7" x14ac:dyDescent="0.3">
      <c r="A2257" s="1">
        <v>44158</v>
      </c>
      <c r="B2257">
        <v>18370.017577999999</v>
      </c>
      <c r="C2257">
        <v>18711.425781000002</v>
      </c>
      <c r="D2257">
        <v>18000.796875</v>
      </c>
      <c r="E2257">
        <v>18364.121093999998</v>
      </c>
      <c r="F2257">
        <v>18364.121093999998</v>
      </c>
      <c r="G2257">
        <v>42741112308</v>
      </c>
    </row>
    <row r="2258" spans="1:7" x14ac:dyDescent="0.3">
      <c r="A2258" s="1">
        <v>44159</v>
      </c>
      <c r="B2258">
        <v>18365.015625</v>
      </c>
      <c r="C2258">
        <v>19348.271484000001</v>
      </c>
      <c r="D2258">
        <v>18128.65625</v>
      </c>
      <c r="E2258">
        <v>19107.464843999998</v>
      </c>
      <c r="F2258">
        <v>19107.464843999998</v>
      </c>
      <c r="G2258">
        <v>51469565009</v>
      </c>
    </row>
    <row r="2259" spans="1:7" x14ac:dyDescent="0.3">
      <c r="A2259" s="1">
        <v>44160</v>
      </c>
      <c r="B2259">
        <v>19104.410156000002</v>
      </c>
      <c r="C2259">
        <v>19390.964843999998</v>
      </c>
      <c r="D2259">
        <v>18581.146484000001</v>
      </c>
      <c r="E2259">
        <v>18732.121093999998</v>
      </c>
      <c r="F2259">
        <v>18732.121093999998</v>
      </c>
      <c r="G2259">
        <v>43710357371</v>
      </c>
    </row>
    <row r="2260" spans="1:7" x14ac:dyDescent="0.3">
      <c r="A2260" s="1">
        <v>44161</v>
      </c>
      <c r="B2260">
        <v>18729.839843999998</v>
      </c>
      <c r="C2260">
        <v>18866.285156000002</v>
      </c>
      <c r="D2260">
        <v>16351.035156</v>
      </c>
      <c r="E2260">
        <v>17150.623047000001</v>
      </c>
      <c r="F2260">
        <v>17150.623047000001</v>
      </c>
      <c r="G2260">
        <v>61396835737</v>
      </c>
    </row>
    <row r="2261" spans="1:7" x14ac:dyDescent="0.3">
      <c r="A2261" s="1">
        <v>44162</v>
      </c>
      <c r="B2261">
        <v>17153.914063</v>
      </c>
      <c r="C2261">
        <v>17445.023438</v>
      </c>
      <c r="D2261">
        <v>16526.423827999999</v>
      </c>
      <c r="E2261">
        <v>17108.402343999998</v>
      </c>
      <c r="F2261">
        <v>17108.402343999998</v>
      </c>
      <c r="G2261">
        <v>38886494645</v>
      </c>
    </row>
    <row r="2262" spans="1:7" x14ac:dyDescent="0.3">
      <c r="A2262" s="1">
        <v>44163</v>
      </c>
      <c r="B2262">
        <v>17112.933593999998</v>
      </c>
      <c r="C2262">
        <v>17853.939452999999</v>
      </c>
      <c r="D2262">
        <v>16910.652343999998</v>
      </c>
      <c r="E2262">
        <v>17717.414063</v>
      </c>
      <c r="F2262">
        <v>17717.414063</v>
      </c>
      <c r="G2262">
        <v>32601040734</v>
      </c>
    </row>
    <row r="2263" spans="1:7" x14ac:dyDescent="0.3">
      <c r="A2263" s="1">
        <v>44164</v>
      </c>
      <c r="B2263">
        <v>17719.634765999999</v>
      </c>
      <c r="C2263">
        <v>18283.628906000002</v>
      </c>
      <c r="D2263">
        <v>17559.117188</v>
      </c>
      <c r="E2263">
        <v>18177.484375</v>
      </c>
      <c r="F2263">
        <v>18177.484375</v>
      </c>
      <c r="G2263">
        <v>31133957704</v>
      </c>
    </row>
    <row r="2264" spans="1:7" x14ac:dyDescent="0.3">
      <c r="A2264" s="1">
        <v>44165</v>
      </c>
      <c r="B2264">
        <v>18178.322265999999</v>
      </c>
      <c r="C2264">
        <v>19749.263672000001</v>
      </c>
      <c r="D2264">
        <v>18178.322265999999</v>
      </c>
      <c r="E2264">
        <v>19625.835938</v>
      </c>
      <c r="F2264">
        <v>19625.835938</v>
      </c>
      <c r="G2264">
        <v>47728480399</v>
      </c>
    </row>
    <row r="2265" spans="1:7" x14ac:dyDescent="0.3">
      <c r="A2265" s="1">
        <v>44166</v>
      </c>
      <c r="B2265">
        <v>19633.769531000002</v>
      </c>
      <c r="C2265">
        <v>19845.974609000001</v>
      </c>
      <c r="D2265">
        <v>18321.921875</v>
      </c>
      <c r="E2265">
        <v>18802.998047000001</v>
      </c>
      <c r="F2265">
        <v>18802.998047000001</v>
      </c>
      <c r="G2265">
        <v>49633658712</v>
      </c>
    </row>
    <row r="2266" spans="1:7" x14ac:dyDescent="0.3">
      <c r="A2266" s="1">
        <v>44167</v>
      </c>
      <c r="B2266">
        <v>18801.744140999999</v>
      </c>
      <c r="C2266">
        <v>19308.330077999999</v>
      </c>
      <c r="D2266">
        <v>18347.71875</v>
      </c>
      <c r="E2266">
        <v>19201.091797000001</v>
      </c>
      <c r="F2266">
        <v>19201.091797000001</v>
      </c>
      <c r="G2266">
        <v>37387697139</v>
      </c>
    </row>
    <row r="2267" spans="1:7" x14ac:dyDescent="0.3">
      <c r="A2267" s="1">
        <v>44168</v>
      </c>
      <c r="B2267">
        <v>19205.925781000002</v>
      </c>
      <c r="C2267">
        <v>19566.191406000002</v>
      </c>
      <c r="D2267">
        <v>18925.785156000002</v>
      </c>
      <c r="E2267">
        <v>19445.398438</v>
      </c>
      <c r="F2267">
        <v>19445.398438</v>
      </c>
      <c r="G2267">
        <v>31930317405</v>
      </c>
    </row>
    <row r="2268" spans="1:7" x14ac:dyDescent="0.3">
      <c r="A2268" s="1">
        <v>44169</v>
      </c>
      <c r="B2268">
        <v>19446.966797000001</v>
      </c>
      <c r="C2268">
        <v>19511.404297000001</v>
      </c>
      <c r="D2268">
        <v>18697.193359000001</v>
      </c>
      <c r="E2268">
        <v>18699.765625</v>
      </c>
      <c r="F2268">
        <v>18699.765625</v>
      </c>
      <c r="G2268">
        <v>33872388058</v>
      </c>
    </row>
    <row r="2269" spans="1:7" x14ac:dyDescent="0.3">
      <c r="A2269" s="1">
        <v>44170</v>
      </c>
      <c r="B2269">
        <v>18698.384765999999</v>
      </c>
      <c r="C2269">
        <v>19160.449218999998</v>
      </c>
      <c r="D2269">
        <v>18590.193359000001</v>
      </c>
      <c r="E2269">
        <v>19154.230468999998</v>
      </c>
      <c r="F2269">
        <v>19154.230468999998</v>
      </c>
      <c r="G2269">
        <v>27242455064</v>
      </c>
    </row>
    <row r="2270" spans="1:7" x14ac:dyDescent="0.3">
      <c r="A2270" s="1">
        <v>44171</v>
      </c>
      <c r="B2270">
        <v>19154.179688</v>
      </c>
      <c r="C2270">
        <v>19390.5</v>
      </c>
      <c r="D2270">
        <v>18897.894531000002</v>
      </c>
      <c r="E2270">
        <v>19345.121093999998</v>
      </c>
      <c r="F2270">
        <v>19345.121093999998</v>
      </c>
      <c r="G2270">
        <v>25293775714</v>
      </c>
    </row>
    <row r="2271" spans="1:7" x14ac:dyDescent="0.3">
      <c r="A2271" s="1">
        <v>44172</v>
      </c>
      <c r="B2271">
        <v>19343.128906000002</v>
      </c>
      <c r="C2271">
        <v>19411.828125</v>
      </c>
      <c r="D2271">
        <v>18931.142577999999</v>
      </c>
      <c r="E2271">
        <v>19191.630859000001</v>
      </c>
      <c r="F2271">
        <v>19191.630859000001</v>
      </c>
      <c r="G2271">
        <v>26896357742</v>
      </c>
    </row>
    <row r="2272" spans="1:7" x14ac:dyDescent="0.3">
      <c r="A2272" s="1">
        <v>44173</v>
      </c>
      <c r="B2272">
        <v>19191.529297000001</v>
      </c>
      <c r="C2272">
        <v>19283.478515999999</v>
      </c>
      <c r="D2272">
        <v>18269.945313</v>
      </c>
      <c r="E2272">
        <v>18321.144531000002</v>
      </c>
      <c r="F2272">
        <v>18321.144531000002</v>
      </c>
      <c r="G2272">
        <v>31692288756</v>
      </c>
    </row>
    <row r="2273" spans="1:7" x14ac:dyDescent="0.3">
      <c r="A2273" s="1">
        <v>44174</v>
      </c>
      <c r="B2273">
        <v>18320.884765999999</v>
      </c>
      <c r="C2273">
        <v>18626.292968999998</v>
      </c>
      <c r="D2273">
        <v>17935.546875</v>
      </c>
      <c r="E2273">
        <v>18553.916015999999</v>
      </c>
      <c r="F2273">
        <v>18553.916015999999</v>
      </c>
      <c r="G2273">
        <v>34420373071</v>
      </c>
    </row>
    <row r="2274" spans="1:7" x14ac:dyDescent="0.3">
      <c r="A2274" s="1">
        <v>44175</v>
      </c>
      <c r="B2274">
        <v>18553.298827999999</v>
      </c>
      <c r="C2274">
        <v>18553.298827999999</v>
      </c>
      <c r="D2274">
        <v>17957.064452999999</v>
      </c>
      <c r="E2274">
        <v>18264.992188</v>
      </c>
      <c r="F2274">
        <v>18264.992188</v>
      </c>
      <c r="G2274">
        <v>25547132265</v>
      </c>
    </row>
    <row r="2275" spans="1:7" x14ac:dyDescent="0.3">
      <c r="A2275" s="1">
        <v>44176</v>
      </c>
      <c r="B2275">
        <v>18263.929688</v>
      </c>
      <c r="C2275">
        <v>18268.453125</v>
      </c>
      <c r="D2275">
        <v>17619.533202999999</v>
      </c>
      <c r="E2275">
        <v>18058.904297000001</v>
      </c>
      <c r="F2275">
        <v>18058.904297000001</v>
      </c>
      <c r="G2275">
        <v>27919640985</v>
      </c>
    </row>
    <row r="2276" spans="1:7" x14ac:dyDescent="0.3">
      <c r="A2276" s="1">
        <v>44177</v>
      </c>
      <c r="B2276">
        <v>18051.320313</v>
      </c>
      <c r="C2276">
        <v>18919.550781000002</v>
      </c>
      <c r="D2276">
        <v>18046.041015999999</v>
      </c>
      <c r="E2276">
        <v>18803.65625</v>
      </c>
      <c r="F2276">
        <v>18803.65625</v>
      </c>
      <c r="G2276">
        <v>21752580802</v>
      </c>
    </row>
    <row r="2277" spans="1:7" x14ac:dyDescent="0.3">
      <c r="A2277" s="1">
        <v>44178</v>
      </c>
      <c r="B2277">
        <v>18806.765625</v>
      </c>
      <c r="C2277">
        <v>19381.535156000002</v>
      </c>
      <c r="D2277">
        <v>18734.332031000002</v>
      </c>
      <c r="E2277">
        <v>19142.382813</v>
      </c>
      <c r="F2277">
        <v>19142.382813</v>
      </c>
      <c r="G2277">
        <v>25450468637</v>
      </c>
    </row>
    <row r="2278" spans="1:7" x14ac:dyDescent="0.3">
      <c r="A2278" s="1">
        <v>44179</v>
      </c>
      <c r="B2278">
        <v>19144.492188</v>
      </c>
      <c r="C2278">
        <v>19305.099609000001</v>
      </c>
      <c r="D2278">
        <v>19012.708984000001</v>
      </c>
      <c r="E2278">
        <v>19246.644531000002</v>
      </c>
      <c r="F2278">
        <v>19246.644531000002</v>
      </c>
      <c r="G2278">
        <v>22473997681</v>
      </c>
    </row>
    <row r="2279" spans="1:7" x14ac:dyDescent="0.3">
      <c r="A2279" s="1">
        <v>44180</v>
      </c>
      <c r="B2279">
        <v>19246.919922000001</v>
      </c>
      <c r="C2279">
        <v>19525.007813</v>
      </c>
      <c r="D2279">
        <v>19079.841797000001</v>
      </c>
      <c r="E2279">
        <v>19417.076172000001</v>
      </c>
      <c r="F2279">
        <v>19417.076172000001</v>
      </c>
      <c r="G2279">
        <v>26741982541</v>
      </c>
    </row>
    <row r="2280" spans="1:7" x14ac:dyDescent="0.3">
      <c r="A2280" s="1">
        <v>44181</v>
      </c>
      <c r="B2280">
        <v>19418.818359000001</v>
      </c>
      <c r="C2280">
        <v>21458.908202999999</v>
      </c>
      <c r="D2280">
        <v>19298.316406000002</v>
      </c>
      <c r="E2280">
        <v>21310.597656000002</v>
      </c>
      <c r="F2280">
        <v>21310.597656000002</v>
      </c>
      <c r="G2280">
        <v>44409011479</v>
      </c>
    </row>
    <row r="2281" spans="1:7" x14ac:dyDescent="0.3">
      <c r="A2281" s="1">
        <v>44182</v>
      </c>
      <c r="B2281">
        <v>21308.351563</v>
      </c>
      <c r="C2281">
        <v>23642.660156000002</v>
      </c>
      <c r="D2281">
        <v>21234.675781000002</v>
      </c>
      <c r="E2281">
        <v>22805.162109000001</v>
      </c>
      <c r="F2281">
        <v>22805.162109000001</v>
      </c>
      <c r="G2281">
        <v>71378606374</v>
      </c>
    </row>
    <row r="2282" spans="1:7" x14ac:dyDescent="0.3">
      <c r="A2282" s="1">
        <v>44183</v>
      </c>
      <c r="B2282">
        <v>22806.796875</v>
      </c>
      <c r="C2282">
        <v>23238.601563</v>
      </c>
      <c r="D2282">
        <v>22399.8125</v>
      </c>
      <c r="E2282">
        <v>23137.960938</v>
      </c>
      <c r="F2282">
        <v>23137.960938</v>
      </c>
      <c r="G2282">
        <v>40387896275</v>
      </c>
    </row>
    <row r="2283" spans="1:7" x14ac:dyDescent="0.3">
      <c r="A2283" s="1">
        <v>44184</v>
      </c>
      <c r="B2283">
        <v>23132.865234000001</v>
      </c>
      <c r="C2283">
        <v>24085.855468999998</v>
      </c>
      <c r="D2283">
        <v>22826.472656000002</v>
      </c>
      <c r="E2283">
        <v>23869.832031000002</v>
      </c>
      <c r="F2283">
        <v>23869.832031000002</v>
      </c>
      <c r="G2283">
        <v>38487546580</v>
      </c>
    </row>
    <row r="2284" spans="1:7" x14ac:dyDescent="0.3">
      <c r="A2284" s="1">
        <v>44185</v>
      </c>
      <c r="B2284">
        <v>23861.765625</v>
      </c>
      <c r="C2284">
        <v>24209.660156000002</v>
      </c>
      <c r="D2284">
        <v>23147.710938</v>
      </c>
      <c r="E2284">
        <v>23477.294922000001</v>
      </c>
      <c r="F2284">
        <v>23477.294922000001</v>
      </c>
      <c r="G2284">
        <v>37844228422</v>
      </c>
    </row>
    <row r="2285" spans="1:7" x14ac:dyDescent="0.3">
      <c r="A2285" s="1">
        <v>44186</v>
      </c>
      <c r="B2285">
        <v>23474.455077999999</v>
      </c>
      <c r="C2285">
        <v>24059.982422000001</v>
      </c>
      <c r="D2285">
        <v>22159.367188</v>
      </c>
      <c r="E2285">
        <v>22803.082031000002</v>
      </c>
      <c r="F2285">
        <v>22803.082031000002</v>
      </c>
      <c r="G2285">
        <v>45852713981</v>
      </c>
    </row>
    <row r="2286" spans="1:7" x14ac:dyDescent="0.3">
      <c r="A2286" s="1">
        <v>44187</v>
      </c>
      <c r="B2286">
        <v>22794.039063</v>
      </c>
      <c r="C2286">
        <v>23789.902343999998</v>
      </c>
      <c r="D2286">
        <v>22430.605468999998</v>
      </c>
      <c r="E2286">
        <v>23783.029297000001</v>
      </c>
      <c r="F2286">
        <v>23783.029297000001</v>
      </c>
      <c r="G2286">
        <v>44171632681</v>
      </c>
    </row>
    <row r="2287" spans="1:7" x14ac:dyDescent="0.3">
      <c r="A2287" s="1">
        <v>44188</v>
      </c>
      <c r="B2287">
        <v>23781.974609000001</v>
      </c>
      <c r="C2287">
        <v>24024.490234000001</v>
      </c>
      <c r="D2287">
        <v>22802.646484000001</v>
      </c>
      <c r="E2287">
        <v>23241.345702999999</v>
      </c>
      <c r="F2287">
        <v>23241.345702999999</v>
      </c>
      <c r="G2287">
        <v>51146161904</v>
      </c>
    </row>
    <row r="2288" spans="1:7" x14ac:dyDescent="0.3">
      <c r="A2288" s="1">
        <v>44189</v>
      </c>
      <c r="B2288">
        <v>23240.203125</v>
      </c>
      <c r="C2288">
        <v>23768.337890999999</v>
      </c>
      <c r="D2288">
        <v>22777.597656000002</v>
      </c>
      <c r="E2288">
        <v>23735.949218999998</v>
      </c>
      <c r="F2288">
        <v>23735.949218999998</v>
      </c>
      <c r="G2288">
        <v>41080759713</v>
      </c>
    </row>
    <row r="2289" spans="1:7" x14ac:dyDescent="0.3">
      <c r="A2289" s="1">
        <v>44190</v>
      </c>
      <c r="B2289">
        <v>23733.570313</v>
      </c>
      <c r="C2289">
        <v>24710.101563</v>
      </c>
      <c r="D2289">
        <v>23463.673827999999</v>
      </c>
      <c r="E2289">
        <v>24664.791015999999</v>
      </c>
      <c r="F2289">
        <v>24664.791015999999</v>
      </c>
      <c r="G2289">
        <v>42068395846</v>
      </c>
    </row>
    <row r="2290" spans="1:7" x14ac:dyDescent="0.3">
      <c r="A2290" s="1">
        <v>44191</v>
      </c>
      <c r="B2290">
        <v>24677.015625</v>
      </c>
      <c r="C2290">
        <v>26718.070313</v>
      </c>
      <c r="D2290">
        <v>24522.689452999999</v>
      </c>
      <c r="E2290">
        <v>26437.037109000001</v>
      </c>
      <c r="F2290">
        <v>26437.037109000001</v>
      </c>
      <c r="G2290">
        <v>48332647295</v>
      </c>
    </row>
    <row r="2291" spans="1:7" x14ac:dyDescent="0.3">
      <c r="A2291" s="1">
        <v>44192</v>
      </c>
      <c r="B2291">
        <v>26439.373047000001</v>
      </c>
      <c r="C2291">
        <v>28288.839843999998</v>
      </c>
      <c r="D2291">
        <v>25922.769531000002</v>
      </c>
      <c r="E2291">
        <v>26272.294922000001</v>
      </c>
      <c r="F2291">
        <v>26272.294922000001</v>
      </c>
      <c r="G2291">
        <v>66479895605</v>
      </c>
    </row>
    <row r="2292" spans="1:7" x14ac:dyDescent="0.3">
      <c r="A2292" s="1">
        <v>44193</v>
      </c>
      <c r="B2292">
        <v>26280.822265999999</v>
      </c>
      <c r="C2292">
        <v>27389.111327999999</v>
      </c>
      <c r="D2292">
        <v>26207.640625</v>
      </c>
      <c r="E2292">
        <v>27084.808593999998</v>
      </c>
      <c r="F2292">
        <v>27084.808593999998</v>
      </c>
      <c r="G2292">
        <v>49056742893</v>
      </c>
    </row>
    <row r="2293" spans="1:7" x14ac:dyDescent="0.3">
      <c r="A2293" s="1">
        <v>44194</v>
      </c>
      <c r="B2293">
        <v>27081.810547000001</v>
      </c>
      <c r="C2293">
        <v>27370.720702999999</v>
      </c>
      <c r="D2293">
        <v>25987.298827999999</v>
      </c>
      <c r="E2293">
        <v>27362.4375</v>
      </c>
      <c r="F2293">
        <v>27362.4375</v>
      </c>
      <c r="G2293">
        <v>45265946774</v>
      </c>
    </row>
    <row r="2294" spans="1:7" x14ac:dyDescent="0.3">
      <c r="A2294" s="1">
        <v>44195</v>
      </c>
      <c r="B2294">
        <v>27360.089843999998</v>
      </c>
      <c r="C2294">
        <v>28937.740234000001</v>
      </c>
      <c r="D2294">
        <v>27360.089843999998</v>
      </c>
      <c r="E2294">
        <v>28840.953125</v>
      </c>
      <c r="F2294">
        <v>28840.953125</v>
      </c>
      <c r="G2294">
        <v>51287442704</v>
      </c>
    </row>
    <row r="2295" spans="1:7" x14ac:dyDescent="0.3">
      <c r="A2295" s="1">
        <v>44196</v>
      </c>
      <c r="B2295">
        <v>28841.574218999998</v>
      </c>
      <c r="C2295">
        <v>29244.876952999999</v>
      </c>
      <c r="D2295">
        <v>28201.992188</v>
      </c>
      <c r="E2295">
        <v>29001.720702999999</v>
      </c>
      <c r="F2295">
        <v>29001.720702999999</v>
      </c>
      <c r="G2295">
        <v>46754964848</v>
      </c>
    </row>
    <row r="2296" spans="1:7" x14ac:dyDescent="0.3">
      <c r="A2296" s="1">
        <v>44197</v>
      </c>
      <c r="B2296">
        <v>28994.009765999999</v>
      </c>
      <c r="C2296">
        <v>29600.626952999999</v>
      </c>
      <c r="D2296">
        <v>28803.585938</v>
      </c>
      <c r="E2296">
        <v>29374.152343999998</v>
      </c>
      <c r="F2296">
        <v>29374.152343999998</v>
      </c>
      <c r="G2296">
        <v>40730301359</v>
      </c>
    </row>
    <row r="2297" spans="1:7" x14ac:dyDescent="0.3">
      <c r="A2297" s="1">
        <v>44198</v>
      </c>
      <c r="B2297">
        <v>29376.455077999999</v>
      </c>
      <c r="C2297">
        <v>33155.117187999997</v>
      </c>
      <c r="D2297">
        <v>29091.181640999999</v>
      </c>
      <c r="E2297">
        <v>32127.267577999999</v>
      </c>
      <c r="F2297">
        <v>32127.267577999999</v>
      </c>
      <c r="G2297">
        <v>67865420765</v>
      </c>
    </row>
    <row r="2298" spans="1:7" x14ac:dyDescent="0.3">
      <c r="A2298" s="1">
        <v>44199</v>
      </c>
      <c r="B2298">
        <v>32129.408202999999</v>
      </c>
      <c r="C2298">
        <v>34608.558594000002</v>
      </c>
      <c r="D2298">
        <v>32052.316406000002</v>
      </c>
      <c r="E2298">
        <v>32782.023437999997</v>
      </c>
      <c r="F2298">
        <v>32782.023437999997</v>
      </c>
      <c r="G2298">
        <v>78665235202</v>
      </c>
    </row>
    <row r="2299" spans="1:7" x14ac:dyDescent="0.3">
      <c r="A2299" s="1">
        <v>44200</v>
      </c>
      <c r="B2299">
        <v>32810.949219000002</v>
      </c>
      <c r="C2299">
        <v>33440.21875</v>
      </c>
      <c r="D2299">
        <v>28722.755859000001</v>
      </c>
      <c r="E2299">
        <v>31971.914063</v>
      </c>
      <c r="F2299">
        <v>31971.914063</v>
      </c>
      <c r="G2299">
        <v>81163475344</v>
      </c>
    </row>
    <row r="2300" spans="1:7" x14ac:dyDescent="0.3">
      <c r="A2300" s="1">
        <v>44201</v>
      </c>
      <c r="B2300">
        <v>31977.041015999999</v>
      </c>
      <c r="C2300">
        <v>34437.589844000002</v>
      </c>
      <c r="D2300">
        <v>30221.1875</v>
      </c>
      <c r="E2300">
        <v>33992.429687999997</v>
      </c>
      <c r="F2300">
        <v>33992.429687999997</v>
      </c>
      <c r="G2300">
        <v>67547324782</v>
      </c>
    </row>
    <row r="2301" spans="1:7" x14ac:dyDescent="0.3">
      <c r="A2301" s="1">
        <v>44202</v>
      </c>
      <c r="B2301">
        <v>34013.613280999998</v>
      </c>
      <c r="C2301">
        <v>36879.699219000002</v>
      </c>
      <c r="D2301">
        <v>33514.035155999998</v>
      </c>
      <c r="E2301">
        <v>36824.363280999998</v>
      </c>
      <c r="F2301">
        <v>36824.363280999998</v>
      </c>
      <c r="G2301">
        <v>75289433811</v>
      </c>
    </row>
    <row r="2302" spans="1:7" x14ac:dyDescent="0.3">
      <c r="A2302" s="1">
        <v>44203</v>
      </c>
      <c r="B2302">
        <v>36833.875</v>
      </c>
      <c r="C2302">
        <v>40180.367187999997</v>
      </c>
      <c r="D2302">
        <v>36491.191405999998</v>
      </c>
      <c r="E2302">
        <v>39371.042969000002</v>
      </c>
      <c r="F2302">
        <v>39371.042969000002</v>
      </c>
      <c r="G2302">
        <v>84762141031</v>
      </c>
    </row>
    <row r="2303" spans="1:7" x14ac:dyDescent="0.3">
      <c r="A2303" s="1">
        <v>44204</v>
      </c>
      <c r="B2303">
        <v>39381.765625</v>
      </c>
      <c r="C2303">
        <v>41946.738280999998</v>
      </c>
      <c r="D2303">
        <v>36838.636719000002</v>
      </c>
      <c r="E2303">
        <v>40797.609375</v>
      </c>
      <c r="F2303">
        <v>40797.609375</v>
      </c>
      <c r="G2303">
        <v>88107519480</v>
      </c>
    </row>
    <row r="2304" spans="1:7" x14ac:dyDescent="0.3">
      <c r="A2304" s="1">
        <v>44205</v>
      </c>
      <c r="B2304">
        <v>40788.640625</v>
      </c>
      <c r="C2304">
        <v>41436.351562999997</v>
      </c>
      <c r="D2304">
        <v>38980.875</v>
      </c>
      <c r="E2304">
        <v>40254.546875</v>
      </c>
      <c r="F2304">
        <v>40254.546875</v>
      </c>
      <c r="G2304">
        <v>61984162837</v>
      </c>
    </row>
    <row r="2305" spans="1:7" x14ac:dyDescent="0.3">
      <c r="A2305" s="1">
        <v>44206</v>
      </c>
      <c r="B2305">
        <v>40254.21875</v>
      </c>
      <c r="C2305">
        <v>41420.191405999998</v>
      </c>
      <c r="D2305">
        <v>35984.628905999998</v>
      </c>
      <c r="E2305">
        <v>38356.441405999998</v>
      </c>
      <c r="F2305">
        <v>38356.441405999998</v>
      </c>
      <c r="G2305">
        <v>79980747690</v>
      </c>
    </row>
    <row r="2306" spans="1:7" x14ac:dyDescent="0.3">
      <c r="A2306" s="1">
        <v>44207</v>
      </c>
      <c r="B2306">
        <v>38346.53125</v>
      </c>
      <c r="C2306">
        <v>38346.53125</v>
      </c>
      <c r="D2306">
        <v>30549.599609000001</v>
      </c>
      <c r="E2306">
        <v>35566.65625</v>
      </c>
      <c r="F2306">
        <v>35566.65625</v>
      </c>
      <c r="G2306">
        <v>123320567399</v>
      </c>
    </row>
    <row r="2307" spans="1:7" x14ac:dyDescent="0.3">
      <c r="A2307" s="1">
        <v>44208</v>
      </c>
      <c r="B2307">
        <v>35516.359375</v>
      </c>
      <c r="C2307">
        <v>36568.527344000002</v>
      </c>
      <c r="D2307">
        <v>32697.976563</v>
      </c>
      <c r="E2307">
        <v>33922.960937999997</v>
      </c>
      <c r="F2307">
        <v>33922.960937999997</v>
      </c>
      <c r="G2307">
        <v>74773277909</v>
      </c>
    </row>
    <row r="2308" spans="1:7" x14ac:dyDescent="0.3">
      <c r="A2308" s="1">
        <v>44209</v>
      </c>
      <c r="B2308">
        <v>33915.121094000002</v>
      </c>
      <c r="C2308">
        <v>37599.960937999997</v>
      </c>
      <c r="D2308">
        <v>32584.667968999998</v>
      </c>
      <c r="E2308">
        <v>37316.359375</v>
      </c>
      <c r="F2308">
        <v>37316.359375</v>
      </c>
      <c r="G2308">
        <v>69364315979</v>
      </c>
    </row>
    <row r="2309" spans="1:7" x14ac:dyDescent="0.3">
      <c r="A2309" s="1">
        <v>44210</v>
      </c>
      <c r="B2309">
        <v>37325.109375</v>
      </c>
      <c r="C2309">
        <v>39966.40625</v>
      </c>
      <c r="D2309">
        <v>36868.5625</v>
      </c>
      <c r="E2309">
        <v>39187.328125</v>
      </c>
      <c r="F2309">
        <v>39187.328125</v>
      </c>
      <c r="G2309">
        <v>63615990033</v>
      </c>
    </row>
    <row r="2310" spans="1:7" x14ac:dyDescent="0.3">
      <c r="A2310" s="1">
        <v>44211</v>
      </c>
      <c r="B2310">
        <v>39156.707030999998</v>
      </c>
      <c r="C2310">
        <v>39577.710937999997</v>
      </c>
      <c r="D2310">
        <v>34659.589844000002</v>
      </c>
      <c r="E2310">
        <v>36825.367187999997</v>
      </c>
      <c r="F2310">
        <v>36825.367187999997</v>
      </c>
      <c r="G2310">
        <v>67760757881</v>
      </c>
    </row>
    <row r="2311" spans="1:7" x14ac:dyDescent="0.3">
      <c r="A2311" s="1">
        <v>44212</v>
      </c>
      <c r="B2311">
        <v>36821.648437999997</v>
      </c>
      <c r="C2311">
        <v>37864.367187999997</v>
      </c>
      <c r="D2311">
        <v>35633.554687999997</v>
      </c>
      <c r="E2311">
        <v>36178.140625</v>
      </c>
      <c r="F2311">
        <v>36178.140625</v>
      </c>
      <c r="G2311">
        <v>57706187875</v>
      </c>
    </row>
    <row r="2312" spans="1:7" x14ac:dyDescent="0.3">
      <c r="A2312" s="1">
        <v>44213</v>
      </c>
      <c r="B2312">
        <v>36163.648437999997</v>
      </c>
      <c r="C2312">
        <v>36722.351562999997</v>
      </c>
      <c r="D2312">
        <v>34069.320312999997</v>
      </c>
      <c r="E2312">
        <v>35791.277344000002</v>
      </c>
      <c r="F2312">
        <v>35791.277344000002</v>
      </c>
      <c r="G2312">
        <v>52359854336</v>
      </c>
    </row>
    <row r="2313" spans="1:7" x14ac:dyDescent="0.3">
      <c r="A2313" s="1">
        <v>44214</v>
      </c>
      <c r="B2313">
        <v>35792.238280999998</v>
      </c>
      <c r="C2313">
        <v>37299.285155999998</v>
      </c>
      <c r="D2313">
        <v>34883.84375</v>
      </c>
      <c r="E2313">
        <v>36630.074219000002</v>
      </c>
      <c r="F2313">
        <v>36630.074219000002</v>
      </c>
      <c r="G2313">
        <v>49511702429</v>
      </c>
    </row>
    <row r="2314" spans="1:7" x14ac:dyDescent="0.3">
      <c r="A2314" s="1">
        <v>44215</v>
      </c>
      <c r="B2314">
        <v>36642.234375</v>
      </c>
      <c r="C2314">
        <v>37755.890625</v>
      </c>
      <c r="D2314">
        <v>36069.804687999997</v>
      </c>
      <c r="E2314">
        <v>36069.804687999997</v>
      </c>
      <c r="F2314">
        <v>36069.804687999997</v>
      </c>
      <c r="G2314">
        <v>57244195486</v>
      </c>
    </row>
    <row r="2315" spans="1:7" x14ac:dyDescent="0.3">
      <c r="A2315" s="1">
        <v>44216</v>
      </c>
      <c r="B2315">
        <v>36050.113280999998</v>
      </c>
      <c r="C2315">
        <v>36378.328125</v>
      </c>
      <c r="D2315">
        <v>33570.476562999997</v>
      </c>
      <c r="E2315">
        <v>35547.75</v>
      </c>
      <c r="F2315">
        <v>35547.75</v>
      </c>
      <c r="G2315">
        <v>66834573161</v>
      </c>
    </row>
    <row r="2316" spans="1:7" x14ac:dyDescent="0.3">
      <c r="A2316" s="1">
        <v>44217</v>
      </c>
      <c r="B2316">
        <v>35549.398437999997</v>
      </c>
      <c r="C2316">
        <v>35552.679687999997</v>
      </c>
      <c r="D2316">
        <v>30250.75</v>
      </c>
      <c r="E2316">
        <v>30825.699218999998</v>
      </c>
      <c r="F2316">
        <v>30825.699218999998</v>
      </c>
      <c r="G2316">
        <v>75643067688</v>
      </c>
    </row>
    <row r="2317" spans="1:7" x14ac:dyDescent="0.3">
      <c r="A2317" s="1">
        <v>44218</v>
      </c>
      <c r="B2317">
        <v>30817.625</v>
      </c>
      <c r="C2317">
        <v>33811.851562999997</v>
      </c>
      <c r="D2317">
        <v>28953.373047000001</v>
      </c>
      <c r="E2317">
        <v>33005.761719000002</v>
      </c>
      <c r="F2317">
        <v>33005.761719000002</v>
      </c>
      <c r="G2317">
        <v>77207272511</v>
      </c>
    </row>
    <row r="2318" spans="1:7" x14ac:dyDescent="0.3">
      <c r="A2318" s="1">
        <v>44219</v>
      </c>
      <c r="B2318">
        <v>32985.757812999997</v>
      </c>
      <c r="C2318">
        <v>33360.976562999997</v>
      </c>
      <c r="D2318">
        <v>31493.160156000002</v>
      </c>
      <c r="E2318">
        <v>32067.642577999999</v>
      </c>
      <c r="F2318">
        <v>32067.642577999999</v>
      </c>
      <c r="G2318">
        <v>48354737975</v>
      </c>
    </row>
    <row r="2319" spans="1:7" x14ac:dyDescent="0.3">
      <c r="A2319" s="1">
        <v>44220</v>
      </c>
      <c r="B2319">
        <v>32064.376952999999</v>
      </c>
      <c r="C2319">
        <v>32944.007812999997</v>
      </c>
      <c r="D2319">
        <v>31106.685547000001</v>
      </c>
      <c r="E2319">
        <v>32289.378906000002</v>
      </c>
      <c r="F2319">
        <v>32289.378906000002</v>
      </c>
      <c r="G2319">
        <v>48643830599</v>
      </c>
    </row>
    <row r="2320" spans="1:7" x14ac:dyDescent="0.3">
      <c r="A2320" s="1">
        <v>44221</v>
      </c>
      <c r="B2320">
        <v>32285.798827999999</v>
      </c>
      <c r="C2320">
        <v>34802.742187999997</v>
      </c>
      <c r="D2320">
        <v>32087.787109000001</v>
      </c>
      <c r="E2320">
        <v>32366.392577999999</v>
      </c>
      <c r="F2320">
        <v>32366.392577999999</v>
      </c>
      <c r="G2320">
        <v>59897054838</v>
      </c>
    </row>
    <row r="2321" spans="1:7" x14ac:dyDescent="0.3">
      <c r="A2321" s="1">
        <v>44222</v>
      </c>
      <c r="B2321">
        <v>32358.613281000002</v>
      </c>
      <c r="C2321">
        <v>32794.550780999998</v>
      </c>
      <c r="D2321">
        <v>31030.265625</v>
      </c>
      <c r="E2321">
        <v>32569.849609000001</v>
      </c>
      <c r="F2321">
        <v>32569.849609000001</v>
      </c>
      <c r="G2321">
        <v>60255421470</v>
      </c>
    </row>
    <row r="2322" spans="1:7" x14ac:dyDescent="0.3">
      <c r="A2322" s="1">
        <v>44223</v>
      </c>
      <c r="B2322">
        <v>32564.029297000001</v>
      </c>
      <c r="C2322">
        <v>32564.029297000001</v>
      </c>
      <c r="D2322">
        <v>29367.138672000001</v>
      </c>
      <c r="E2322">
        <v>30432.546875</v>
      </c>
      <c r="F2322">
        <v>30432.546875</v>
      </c>
      <c r="G2322">
        <v>62576762015</v>
      </c>
    </row>
    <row r="2323" spans="1:7" x14ac:dyDescent="0.3">
      <c r="A2323" s="1">
        <v>44224</v>
      </c>
      <c r="B2323">
        <v>30441.041015999999</v>
      </c>
      <c r="C2323">
        <v>33858.3125</v>
      </c>
      <c r="D2323">
        <v>30023.207031000002</v>
      </c>
      <c r="E2323">
        <v>33466.097655999998</v>
      </c>
      <c r="F2323">
        <v>33466.097655999998</v>
      </c>
      <c r="G2323">
        <v>76517157706</v>
      </c>
    </row>
    <row r="2324" spans="1:7" x14ac:dyDescent="0.3">
      <c r="A2324" s="1">
        <v>44225</v>
      </c>
      <c r="B2324">
        <v>34318.671875</v>
      </c>
      <c r="C2324">
        <v>38406.261719000002</v>
      </c>
      <c r="D2324">
        <v>32064.814452999999</v>
      </c>
      <c r="E2324">
        <v>34316.386719000002</v>
      </c>
      <c r="F2324">
        <v>34316.386719000002</v>
      </c>
      <c r="G2324">
        <v>117894572511</v>
      </c>
    </row>
    <row r="2325" spans="1:7" x14ac:dyDescent="0.3">
      <c r="A2325" s="1">
        <v>44226</v>
      </c>
      <c r="B2325">
        <v>34295.933594000002</v>
      </c>
      <c r="C2325">
        <v>34834.707030999998</v>
      </c>
      <c r="D2325">
        <v>32940.1875</v>
      </c>
      <c r="E2325">
        <v>34269.523437999997</v>
      </c>
      <c r="F2325">
        <v>34269.523437999997</v>
      </c>
      <c r="G2325">
        <v>65141828798</v>
      </c>
    </row>
    <row r="2326" spans="1:7" x14ac:dyDescent="0.3">
      <c r="A2326" s="1">
        <v>44227</v>
      </c>
      <c r="B2326">
        <v>34270.878905999998</v>
      </c>
      <c r="C2326">
        <v>34288.332030999998</v>
      </c>
      <c r="D2326">
        <v>32270.175781000002</v>
      </c>
      <c r="E2326">
        <v>33114.359375</v>
      </c>
      <c r="F2326">
        <v>33114.359375</v>
      </c>
      <c r="G2326">
        <v>52754542671</v>
      </c>
    </row>
    <row r="2327" spans="1:7" x14ac:dyDescent="0.3">
      <c r="A2327" s="1">
        <v>44228</v>
      </c>
      <c r="B2327">
        <v>33114.578125</v>
      </c>
      <c r="C2327">
        <v>34638.214844000002</v>
      </c>
      <c r="D2327">
        <v>32384.228515999999</v>
      </c>
      <c r="E2327">
        <v>33537.175780999998</v>
      </c>
      <c r="F2327">
        <v>33537.175780999998</v>
      </c>
      <c r="G2327">
        <v>61400400660</v>
      </c>
    </row>
    <row r="2328" spans="1:7" x14ac:dyDescent="0.3">
      <c r="A2328" s="1">
        <v>44229</v>
      </c>
      <c r="B2328">
        <v>33533.199219000002</v>
      </c>
      <c r="C2328">
        <v>35896.882812999997</v>
      </c>
      <c r="D2328">
        <v>33489.21875</v>
      </c>
      <c r="E2328">
        <v>35510.289062999997</v>
      </c>
      <c r="F2328">
        <v>35510.289062999997</v>
      </c>
      <c r="G2328">
        <v>63088585433</v>
      </c>
    </row>
    <row r="2329" spans="1:7" x14ac:dyDescent="0.3">
      <c r="A2329" s="1">
        <v>44230</v>
      </c>
      <c r="B2329">
        <v>35510.820312999997</v>
      </c>
      <c r="C2329">
        <v>37480.1875</v>
      </c>
      <c r="D2329">
        <v>35443.984375</v>
      </c>
      <c r="E2329">
        <v>37472.089844000002</v>
      </c>
      <c r="F2329">
        <v>37472.089844000002</v>
      </c>
      <c r="G2329">
        <v>61166818159</v>
      </c>
    </row>
    <row r="2330" spans="1:7" x14ac:dyDescent="0.3">
      <c r="A2330" s="1">
        <v>44231</v>
      </c>
      <c r="B2330">
        <v>37475.105469000002</v>
      </c>
      <c r="C2330">
        <v>38592.175780999998</v>
      </c>
      <c r="D2330">
        <v>36317.5</v>
      </c>
      <c r="E2330">
        <v>36926.066405999998</v>
      </c>
      <c r="F2330">
        <v>36926.066405999998</v>
      </c>
      <c r="G2330">
        <v>68838074392</v>
      </c>
    </row>
    <row r="2331" spans="1:7" x14ac:dyDescent="0.3">
      <c r="A2331" s="1">
        <v>44232</v>
      </c>
      <c r="B2331">
        <v>36931.546875</v>
      </c>
      <c r="C2331">
        <v>38225.90625</v>
      </c>
      <c r="D2331">
        <v>36658.761719000002</v>
      </c>
      <c r="E2331">
        <v>38144.308594000002</v>
      </c>
      <c r="F2331">
        <v>38144.308594000002</v>
      </c>
      <c r="G2331">
        <v>58598066402</v>
      </c>
    </row>
    <row r="2332" spans="1:7" x14ac:dyDescent="0.3">
      <c r="A2332" s="1">
        <v>44233</v>
      </c>
      <c r="B2332">
        <v>38138.386719000002</v>
      </c>
      <c r="C2332">
        <v>40846.546875</v>
      </c>
      <c r="D2332">
        <v>38138.386719000002</v>
      </c>
      <c r="E2332">
        <v>39266.011719000002</v>
      </c>
      <c r="F2332">
        <v>39266.011719000002</v>
      </c>
      <c r="G2332">
        <v>71326033653</v>
      </c>
    </row>
    <row r="2333" spans="1:7" x14ac:dyDescent="0.3">
      <c r="A2333" s="1">
        <v>44234</v>
      </c>
      <c r="B2333">
        <v>39250.191405999998</v>
      </c>
      <c r="C2333">
        <v>39621.835937999997</v>
      </c>
      <c r="D2333">
        <v>37446.152344000002</v>
      </c>
      <c r="E2333">
        <v>38903.441405999998</v>
      </c>
      <c r="F2333">
        <v>38903.441405999998</v>
      </c>
      <c r="G2333">
        <v>65500641143</v>
      </c>
    </row>
    <row r="2334" spans="1:7" x14ac:dyDescent="0.3">
      <c r="A2334" s="1">
        <v>44235</v>
      </c>
      <c r="B2334">
        <v>38886.828125</v>
      </c>
      <c r="C2334">
        <v>46203.929687999997</v>
      </c>
      <c r="D2334">
        <v>38076.324219000002</v>
      </c>
      <c r="E2334">
        <v>46196.464844000002</v>
      </c>
      <c r="F2334">
        <v>46196.464844000002</v>
      </c>
      <c r="G2334">
        <v>101467222687</v>
      </c>
    </row>
    <row r="2335" spans="1:7" x14ac:dyDescent="0.3">
      <c r="A2335" s="1">
        <v>44236</v>
      </c>
      <c r="B2335">
        <v>46184.992187999997</v>
      </c>
      <c r="C2335">
        <v>48003.722655999998</v>
      </c>
      <c r="D2335">
        <v>45166.960937999997</v>
      </c>
      <c r="E2335">
        <v>46481.105469000002</v>
      </c>
      <c r="F2335">
        <v>46481.105469000002</v>
      </c>
      <c r="G2335">
        <v>91809846886</v>
      </c>
    </row>
    <row r="2336" spans="1:7" x14ac:dyDescent="0.3">
      <c r="A2336" s="1">
        <v>44237</v>
      </c>
      <c r="B2336">
        <v>46469.761719000002</v>
      </c>
      <c r="C2336">
        <v>47145.566405999998</v>
      </c>
      <c r="D2336">
        <v>43881.152344000002</v>
      </c>
      <c r="E2336">
        <v>44918.183594000002</v>
      </c>
      <c r="F2336">
        <v>44918.183594000002</v>
      </c>
      <c r="G2336">
        <v>87301089896</v>
      </c>
    </row>
    <row r="2337" spans="1:7" x14ac:dyDescent="0.3">
      <c r="A2337" s="1">
        <v>44238</v>
      </c>
      <c r="B2337">
        <v>44898.710937999997</v>
      </c>
      <c r="C2337">
        <v>48463.46875</v>
      </c>
      <c r="D2337">
        <v>44187.761719000002</v>
      </c>
      <c r="E2337">
        <v>47909.332030999998</v>
      </c>
      <c r="F2337">
        <v>47909.332030999998</v>
      </c>
      <c r="G2337">
        <v>81388911810</v>
      </c>
    </row>
    <row r="2338" spans="1:7" x14ac:dyDescent="0.3">
      <c r="A2338" s="1">
        <v>44239</v>
      </c>
      <c r="B2338">
        <v>47877.035155999998</v>
      </c>
      <c r="C2338">
        <v>48745.734375</v>
      </c>
      <c r="D2338">
        <v>46424.976562999997</v>
      </c>
      <c r="E2338">
        <v>47504.851562999997</v>
      </c>
      <c r="F2338">
        <v>47504.851562999997</v>
      </c>
      <c r="G2338">
        <v>76555041196</v>
      </c>
    </row>
    <row r="2339" spans="1:7" x14ac:dyDescent="0.3">
      <c r="A2339" s="1">
        <v>44240</v>
      </c>
      <c r="B2339">
        <v>47491.203125</v>
      </c>
      <c r="C2339">
        <v>48047.746094000002</v>
      </c>
      <c r="D2339">
        <v>46392.28125</v>
      </c>
      <c r="E2339">
        <v>47105.515625</v>
      </c>
      <c r="F2339">
        <v>47105.515625</v>
      </c>
      <c r="G2339">
        <v>70250456155</v>
      </c>
    </row>
    <row r="2340" spans="1:7" x14ac:dyDescent="0.3">
      <c r="A2340" s="1">
        <v>44241</v>
      </c>
      <c r="B2340">
        <v>47114.507812999997</v>
      </c>
      <c r="C2340">
        <v>49487.640625</v>
      </c>
      <c r="D2340">
        <v>47114.507812999997</v>
      </c>
      <c r="E2340">
        <v>48717.289062999997</v>
      </c>
      <c r="F2340">
        <v>48717.289062999997</v>
      </c>
      <c r="G2340">
        <v>71248675228</v>
      </c>
    </row>
    <row r="2341" spans="1:7" x14ac:dyDescent="0.3">
      <c r="A2341" s="1">
        <v>44242</v>
      </c>
      <c r="B2341">
        <v>48696.535155999998</v>
      </c>
      <c r="C2341">
        <v>48875.570312999997</v>
      </c>
      <c r="D2341">
        <v>46347.476562999997</v>
      </c>
      <c r="E2341">
        <v>47945.058594000002</v>
      </c>
      <c r="F2341">
        <v>47945.058594000002</v>
      </c>
      <c r="G2341">
        <v>77069903166</v>
      </c>
    </row>
    <row r="2342" spans="1:7" x14ac:dyDescent="0.3">
      <c r="A2342" s="1">
        <v>44243</v>
      </c>
      <c r="B2342">
        <v>47944.457030999998</v>
      </c>
      <c r="C2342">
        <v>50341.101562999997</v>
      </c>
      <c r="D2342">
        <v>47201.304687999997</v>
      </c>
      <c r="E2342">
        <v>49199.871094000002</v>
      </c>
      <c r="F2342">
        <v>49199.871094000002</v>
      </c>
      <c r="G2342">
        <v>77049582886</v>
      </c>
    </row>
    <row r="2343" spans="1:7" x14ac:dyDescent="0.3">
      <c r="A2343" s="1">
        <v>44244</v>
      </c>
      <c r="B2343">
        <v>49207.277344000002</v>
      </c>
      <c r="C2343">
        <v>52533.914062999997</v>
      </c>
      <c r="D2343">
        <v>49072.378905999998</v>
      </c>
      <c r="E2343">
        <v>52149.007812999997</v>
      </c>
      <c r="F2343">
        <v>52149.007812999997</v>
      </c>
      <c r="G2343">
        <v>80820545404</v>
      </c>
    </row>
    <row r="2344" spans="1:7" x14ac:dyDescent="0.3">
      <c r="A2344" s="1">
        <v>44245</v>
      </c>
      <c r="B2344">
        <v>52140.972655999998</v>
      </c>
      <c r="C2344">
        <v>52474.105469000002</v>
      </c>
      <c r="D2344">
        <v>51015.765625</v>
      </c>
      <c r="E2344">
        <v>51679.796875</v>
      </c>
      <c r="F2344">
        <v>51679.796875</v>
      </c>
      <c r="G2344">
        <v>52054723579</v>
      </c>
    </row>
    <row r="2345" spans="1:7" x14ac:dyDescent="0.3">
      <c r="A2345" s="1">
        <v>44246</v>
      </c>
      <c r="B2345">
        <v>51675.980469000002</v>
      </c>
      <c r="C2345">
        <v>56113.652344000002</v>
      </c>
      <c r="D2345">
        <v>50937.277344000002</v>
      </c>
      <c r="E2345">
        <v>55888.132812999997</v>
      </c>
      <c r="F2345">
        <v>55888.132812999997</v>
      </c>
      <c r="G2345">
        <v>63495496918</v>
      </c>
    </row>
    <row r="2346" spans="1:7" x14ac:dyDescent="0.3">
      <c r="A2346" s="1">
        <v>44247</v>
      </c>
      <c r="B2346">
        <v>55887.335937999997</v>
      </c>
      <c r="C2346">
        <v>57505.226562999997</v>
      </c>
      <c r="D2346">
        <v>54626.558594000002</v>
      </c>
      <c r="E2346">
        <v>56099.519530999998</v>
      </c>
      <c r="F2346">
        <v>56099.519530999998</v>
      </c>
      <c r="G2346">
        <v>68145460026</v>
      </c>
    </row>
    <row r="2347" spans="1:7" x14ac:dyDescent="0.3">
      <c r="A2347" s="1">
        <v>44248</v>
      </c>
      <c r="B2347">
        <v>56068.566405999998</v>
      </c>
      <c r="C2347">
        <v>58330.570312999997</v>
      </c>
      <c r="D2347">
        <v>55672.609375</v>
      </c>
      <c r="E2347">
        <v>57539.945312999997</v>
      </c>
      <c r="F2347">
        <v>57539.945312999997</v>
      </c>
      <c r="G2347">
        <v>51897585191</v>
      </c>
    </row>
    <row r="2348" spans="1:7" x14ac:dyDescent="0.3">
      <c r="A2348" s="1">
        <v>44249</v>
      </c>
      <c r="B2348">
        <v>57532.738280999998</v>
      </c>
      <c r="C2348">
        <v>57533.390625</v>
      </c>
      <c r="D2348">
        <v>48967.566405999998</v>
      </c>
      <c r="E2348">
        <v>54207.320312999997</v>
      </c>
      <c r="F2348">
        <v>54207.320312999997</v>
      </c>
      <c r="G2348">
        <v>92052420332</v>
      </c>
    </row>
    <row r="2349" spans="1:7" x14ac:dyDescent="0.3">
      <c r="A2349" s="1">
        <v>44250</v>
      </c>
      <c r="B2349">
        <v>54204.929687999997</v>
      </c>
      <c r="C2349">
        <v>54204.929687999997</v>
      </c>
      <c r="D2349">
        <v>45290.589844000002</v>
      </c>
      <c r="E2349">
        <v>48824.425780999998</v>
      </c>
      <c r="F2349">
        <v>48824.425780999998</v>
      </c>
      <c r="G2349">
        <v>106102492824</v>
      </c>
    </row>
    <row r="2350" spans="1:7" x14ac:dyDescent="0.3">
      <c r="A2350" s="1">
        <v>44251</v>
      </c>
      <c r="B2350">
        <v>48835.085937999997</v>
      </c>
      <c r="C2350">
        <v>51290.136719000002</v>
      </c>
      <c r="D2350">
        <v>47213.5</v>
      </c>
      <c r="E2350">
        <v>49705.332030999998</v>
      </c>
      <c r="F2350">
        <v>49705.332030999998</v>
      </c>
      <c r="G2350">
        <v>63695521388</v>
      </c>
    </row>
    <row r="2351" spans="1:7" x14ac:dyDescent="0.3">
      <c r="A2351" s="1">
        <v>44252</v>
      </c>
      <c r="B2351">
        <v>49709.082030999998</v>
      </c>
      <c r="C2351">
        <v>51948.96875</v>
      </c>
      <c r="D2351">
        <v>47093.851562999997</v>
      </c>
      <c r="E2351">
        <v>47093.851562999997</v>
      </c>
      <c r="F2351">
        <v>47093.851562999997</v>
      </c>
      <c r="G2351">
        <v>54506565949</v>
      </c>
    </row>
    <row r="2352" spans="1:7" x14ac:dyDescent="0.3">
      <c r="A2352" s="1">
        <v>44253</v>
      </c>
      <c r="B2352">
        <v>47180.464844000002</v>
      </c>
      <c r="C2352">
        <v>48370.785155999998</v>
      </c>
      <c r="D2352">
        <v>44454.84375</v>
      </c>
      <c r="E2352">
        <v>46339.761719000002</v>
      </c>
      <c r="F2352">
        <v>46339.761719000002</v>
      </c>
      <c r="G2352">
        <v>350967941479</v>
      </c>
    </row>
    <row r="2353" spans="1:7" x14ac:dyDescent="0.3">
      <c r="A2353" s="1">
        <v>44254</v>
      </c>
      <c r="B2353">
        <v>46344.773437999997</v>
      </c>
      <c r="C2353">
        <v>48253.269530999998</v>
      </c>
      <c r="D2353">
        <v>45269.027344000002</v>
      </c>
      <c r="E2353">
        <v>46188.453125</v>
      </c>
      <c r="F2353">
        <v>46188.453125</v>
      </c>
      <c r="G2353">
        <v>45910946382</v>
      </c>
    </row>
    <row r="2354" spans="1:7" x14ac:dyDescent="0.3">
      <c r="A2354" s="1">
        <v>44255</v>
      </c>
      <c r="B2354">
        <v>46194.015625</v>
      </c>
      <c r="C2354">
        <v>46716.429687999997</v>
      </c>
      <c r="D2354">
        <v>43241.617187999997</v>
      </c>
      <c r="E2354">
        <v>45137.769530999998</v>
      </c>
      <c r="F2354">
        <v>45137.769530999998</v>
      </c>
      <c r="G2354">
        <v>53443887451</v>
      </c>
    </row>
    <row r="2355" spans="1:7" x14ac:dyDescent="0.3">
      <c r="A2355" s="1">
        <v>44256</v>
      </c>
      <c r="B2355">
        <v>45159.503905999998</v>
      </c>
      <c r="C2355">
        <v>49784.015625</v>
      </c>
      <c r="D2355">
        <v>45115.09375</v>
      </c>
      <c r="E2355">
        <v>49631.242187999997</v>
      </c>
      <c r="F2355">
        <v>49631.242187999997</v>
      </c>
      <c r="G2355">
        <v>53891300112</v>
      </c>
    </row>
    <row r="2356" spans="1:7" x14ac:dyDescent="0.3">
      <c r="A2356" s="1">
        <v>44257</v>
      </c>
      <c r="B2356">
        <v>49612.105469000002</v>
      </c>
      <c r="C2356">
        <v>50127.511719000002</v>
      </c>
      <c r="D2356">
        <v>47228.84375</v>
      </c>
      <c r="E2356">
        <v>48378.988280999998</v>
      </c>
      <c r="F2356">
        <v>48378.988280999998</v>
      </c>
      <c r="G2356">
        <v>47530897720</v>
      </c>
    </row>
    <row r="2357" spans="1:7" x14ac:dyDescent="0.3">
      <c r="A2357" s="1">
        <v>44258</v>
      </c>
      <c r="B2357">
        <v>48415.816405999998</v>
      </c>
      <c r="C2357">
        <v>52535.136719000002</v>
      </c>
      <c r="D2357">
        <v>48274.320312999997</v>
      </c>
      <c r="E2357">
        <v>50538.242187999997</v>
      </c>
      <c r="F2357">
        <v>50538.242187999997</v>
      </c>
      <c r="G2357">
        <v>53220811975</v>
      </c>
    </row>
    <row r="2358" spans="1:7" x14ac:dyDescent="0.3">
      <c r="A2358" s="1">
        <v>44259</v>
      </c>
      <c r="B2358">
        <v>50522.304687999997</v>
      </c>
      <c r="C2358">
        <v>51735.089844000002</v>
      </c>
      <c r="D2358">
        <v>47656.929687999997</v>
      </c>
      <c r="E2358">
        <v>48561.167969000002</v>
      </c>
      <c r="F2358">
        <v>48561.167969000002</v>
      </c>
      <c r="G2358">
        <v>52343816680</v>
      </c>
    </row>
    <row r="2359" spans="1:7" x14ac:dyDescent="0.3">
      <c r="A2359" s="1">
        <v>44260</v>
      </c>
      <c r="B2359">
        <v>48527.03125</v>
      </c>
      <c r="C2359">
        <v>49396.429687999997</v>
      </c>
      <c r="D2359">
        <v>46542.515625</v>
      </c>
      <c r="E2359">
        <v>48927.304687999997</v>
      </c>
      <c r="F2359">
        <v>48927.304687999997</v>
      </c>
      <c r="G2359">
        <v>48625928883</v>
      </c>
    </row>
    <row r="2360" spans="1:7" x14ac:dyDescent="0.3">
      <c r="A2360" s="1">
        <v>44261</v>
      </c>
      <c r="B2360">
        <v>48899.230469000002</v>
      </c>
      <c r="C2360">
        <v>49147.21875</v>
      </c>
      <c r="D2360">
        <v>47257.527344000002</v>
      </c>
      <c r="E2360">
        <v>48912.382812999997</v>
      </c>
      <c r="F2360">
        <v>48912.382812999997</v>
      </c>
      <c r="G2360">
        <v>34363564661</v>
      </c>
    </row>
    <row r="2361" spans="1:7" x14ac:dyDescent="0.3">
      <c r="A2361" s="1">
        <v>44262</v>
      </c>
      <c r="B2361">
        <v>48918.679687999997</v>
      </c>
      <c r="C2361">
        <v>51384.367187999997</v>
      </c>
      <c r="D2361">
        <v>48918.679687999997</v>
      </c>
      <c r="E2361">
        <v>51206.691405999998</v>
      </c>
      <c r="F2361">
        <v>51206.691405999998</v>
      </c>
      <c r="G2361">
        <v>43137459378</v>
      </c>
    </row>
    <row r="2362" spans="1:7" x14ac:dyDescent="0.3">
      <c r="A2362" s="1">
        <v>44263</v>
      </c>
      <c r="B2362">
        <v>51174.117187999997</v>
      </c>
      <c r="C2362">
        <v>52314.070312999997</v>
      </c>
      <c r="D2362">
        <v>49506.054687999997</v>
      </c>
      <c r="E2362">
        <v>52246.523437999997</v>
      </c>
      <c r="F2362">
        <v>52246.523437999997</v>
      </c>
      <c r="G2362">
        <v>48597428048</v>
      </c>
    </row>
    <row r="2363" spans="1:7" x14ac:dyDescent="0.3">
      <c r="A2363" s="1">
        <v>44264</v>
      </c>
      <c r="B2363">
        <v>52272.96875</v>
      </c>
      <c r="C2363">
        <v>54824.117187999997</v>
      </c>
      <c r="D2363">
        <v>51981.832030999998</v>
      </c>
      <c r="E2363">
        <v>54824.117187999997</v>
      </c>
      <c r="F2363">
        <v>54824.117187999997</v>
      </c>
      <c r="G2363">
        <v>50912227385</v>
      </c>
    </row>
    <row r="2364" spans="1:7" x14ac:dyDescent="0.3">
      <c r="A2364" s="1">
        <v>44265</v>
      </c>
      <c r="B2364">
        <v>54824.011719000002</v>
      </c>
      <c r="C2364">
        <v>57258.253905999998</v>
      </c>
      <c r="D2364">
        <v>53290.890625</v>
      </c>
      <c r="E2364">
        <v>56008.550780999998</v>
      </c>
      <c r="F2364">
        <v>56008.550780999998</v>
      </c>
      <c r="G2364">
        <v>57295577614</v>
      </c>
    </row>
    <row r="2365" spans="1:7" x14ac:dyDescent="0.3">
      <c r="A2365" s="1">
        <v>44266</v>
      </c>
      <c r="B2365">
        <v>55963.179687999997</v>
      </c>
      <c r="C2365">
        <v>58091.0625</v>
      </c>
      <c r="D2365">
        <v>54484.59375</v>
      </c>
      <c r="E2365">
        <v>57805.121094000002</v>
      </c>
      <c r="F2365">
        <v>57805.121094000002</v>
      </c>
      <c r="G2365">
        <v>56772343595</v>
      </c>
    </row>
    <row r="2366" spans="1:7" x14ac:dyDescent="0.3">
      <c r="A2366" s="1">
        <v>44267</v>
      </c>
      <c r="B2366">
        <v>57821.21875</v>
      </c>
      <c r="C2366">
        <v>57996.621094000002</v>
      </c>
      <c r="D2366">
        <v>55376.648437999997</v>
      </c>
      <c r="E2366">
        <v>57332.089844000002</v>
      </c>
      <c r="F2366">
        <v>57332.089844000002</v>
      </c>
      <c r="G2366">
        <v>55689944702</v>
      </c>
    </row>
    <row r="2367" spans="1:7" x14ac:dyDescent="0.3">
      <c r="A2367" s="1">
        <v>44268</v>
      </c>
      <c r="B2367">
        <v>57343.371094000002</v>
      </c>
      <c r="C2367">
        <v>61683.863280999998</v>
      </c>
      <c r="D2367">
        <v>56217.972655999998</v>
      </c>
      <c r="E2367">
        <v>61243.085937999997</v>
      </c>
      <c r="F2367">
        <v>61243.085937999997</v>
      </c>
      <c r="G2367">
        <v>60669829814</v>
      </c>
    </row>
    <row r="2368" spans="1:7" x14ac:dyDescent="0.3">
      <c r="A2368" s="1">
        <v>44269</v>
      </c>
      <c r="B2368">
        <v>61221.132812999997</v>
      </c>
      <c r="C2368">
        <v>61597.917969000002</v>
      </c>
      <c r="D2368">
        <v>59302.316405999998</v>
      </c>
      <c r="E2368">
        <v>59302.316405999998</v>
      </c>
      <c r="F2368">
        <v>59302.316405999998</v>
      </c>
      <c r="G2368">
        <v>43901225564</v>
      </c>
    </row>
    <row r="2369" spans="1:7" x14ac:dyDescent="0.3">
      <c r="A2369" s="1">
        <v>44270</v>
      </c>
      <c r="B2369">
        <v>59267.429687999997</v>
      </c>
      <c r="C2369">
        <v>60540.992187999997</v>
      </c>
      <c r="D2369">
        <v>55393.164062999997</v>
      </c>
      <c r="E2369">
        <v>55907.199219000002</v>
      </c>
      <c r="F2369">
        <v>55907.199219000002</v>
      </c>
      <c r="G2369">
        <v>66419369890</v>
      </c>
    </row>
    <row r="2370" spans="1:7" x14ac:dyDescent="0.3">
      <c r="A2370" s="1">
        <v>44271</v>
      </c>
      <c r="B2370">
        <v>55840.785155999998</v>
      </c>
      <c r="C2370">
        <v>56833.179687999997</v>
      </c>
      <c r="D2370">
        <v>53555.027344000002</v>
      </c>
      <c r="E2370">
        <v>56804.902344000002</v>
      </c>
      <c r="F2370">
        <v>56804.902344000002</v>
      </c>
      <c r="G2370">
        <v>59749798599</v>
      </c>
    </row>
    <row r="2371" spans="1:7" x14ac:dyDescent="0.3">
      <c r="A2371" s="1">
        <v>44272</v>
      </c>
      <c r="B2371">
        <v>56825.828125</v>
      </c>
      <c r="C2371">
        <v>58969.816405999998</v>
      </c>
      <c r="D2371">
        <v>54528.628905999998</v>
      </c>
      <c r="E2371">
        <v>58870.894530999998</v>
      </c>
      <c r="F2371">
        <v>58870.894530999998</v>
      </c>
      <c r="G2371">
        <v>60258313191</v>
      </c>
    </row>
    <row r="2372" spans="1:7" x14ac:dyDescent="0.3">
      <c r="A2372" s="1">
        <v>44273</v>
      </c>
      <c r="B2372">
        <v>58893.078125</v>
      </c>
      <c r="C2372">
        <v>60116.25</v>
      </c>
      <c r="D2372">
        <v>54253.578125</v>
      </c>
      <c r="E2372">
        <v>57858.921875</v>
      </c>
      <c r="F2372">
        <v>57858.921875</v>
      </c>
      <c r="G2372">
        <v>55746041000</v>
      </c>
    </row>
    <row r="2373" spans="1:7" x14ac:dyDescent="0.3">
      <c r="A2373" s="1">
        <v>44274</v>
      </c>
      <c r="B2373">
        <v>57850.441405999998</v>
      </c>
      <c r="C2373">
        <v>59498.375</v>
      </c>
      <c r="D2373">
        <v>56643.703125</v>
      </c>
      <c r="E2373">
        <v>58346.652344000002</v>
      </c>
      <c r="F2373">
        <v>58346.652344000002</v>
      </c>
      <c r="G2373">
        <v>49063873786</v>
      </c>
    </row>
    <row r="2374" spans="1:7" x14ac:dyDescent="0.3">
      <c r="A2374" s="1">
        <v>44275</v>
      </c>
      <c r="B2374">
        <v>58332.261719000002</v>
      </c>
      <c r="C2374">
        <v>60031.285155999998</v>
      </c>
      <c r="D2374">
        <v>58213.296875</v>
      </c>
      <c r="E2374">
        <v>58313.644530999998</v>
      </c>
      <c r="F2374">
        <v>58313.644530999998</v>
      </c>
      <c r="G2374">
        <v>50361731222</v>
      </c>
    </row>
    <row r="2375" spans="1:7" x14ac:dyDescent="0.3">
      <c r="A2375" s="1">
        <v>44276</v>
      </c>
      <c r="B2375">
        <v>58309.914062999997</v>
      </c>
      <c r="C2375">
        <v>58767.898437999997</v>
      </c>
      <c r="D2375">
        <v>56005.617187999997</v>
      </c>
      <c r="E2375">
        <v>57523.421875</v>
      </c>
      <c r="F2375">
        <v>57523.421875</v>
      </c>
      <c r="G2375">
        <v>51943414539</v>
      </c>
    </row>
    <row r="2376" spans="1:7" x14ac:dyDescent="0.3">
      <c r="A2376" s="1">
        <v>44277</v>
      </c>
      <c r="B2376">
        <v>57517.890625</v>
      </c>
      <c r="C2376">
        <v>58471.480469000002</v>
      </c>
      <c r="D2376">
        <v>54288.15625</v>
      </c>
      <c r="E2376">
        <v>54529.144530999998</v>
      </c>
      <c r="F2376">
        <v>54529.144530999998</v>
      </c>
      <c r="G2376">
        <v>56521454974</v>
      </c>
    </row>
    <row r="2377" spans="1:7" x14ac:dyDescent="0.3">
      <c r="A2377" s="1">
        <v>44278</v>
      </c>
      <c r="B2377">
        <v>54511.660155999998</v>
      </c>
      <c r="C2377">
        <v>55985.441405999998</v>
      </c>
      <c r="D2377">
        <v>53470.695312999997</v>
      </c>
      <c r="E2377">
        <v>54738.945312999997</v>
      </c>
      <c r="F2377">
        <v>54738.945312999997</v>
      </c>
      <c r="G2377">
        <v>56435023914</v>
      </c>
    </row>
    <row r="2378" spans="1:7" x14ac:dyDescent="0.3">
      <c r="A2378" s="1">
        <v>44279</v>
      </c>
      <c r="B2378">
        <v>54710.488280999998</v>
      </c>
      <c r="C2378">
        <v>57262.382812999997</v>
      </c>
      <c r="D2378">
        <v>52514.332030999998</v>
      </c>
      <c r="E2378">
        <v>52774.265625</v>
      </c>
      <c r="F2378">
        <v>52774.265625</v>
      </c>
      <c r="G2378">
        <v>70567223787</v>
      </c>
    </row>
    <row r="2379" spans="1:7" x14ac:dyDescent="0.3">
      <c r="A2379" s="1">
        <v>44280</v>
      </c>
      <c r="B2379">
        <v>52726.746094000002</v>
      </c>
      <c r="C2379">
        <v>53392.386719000002</v>
      </c>
      <c r="D2379">
        <v>50856.570312999997</v>
      </c>
      <c r="E2379">
        <v>51704.160155999998</v>
      </c>
      <c r="F2379">
        <v>51704.160155999998</v>
      </c>
      <c r="G2379">
        <v>67999812841</v>
      </c>
    </row>
    <row r="2380" spans="1:7" x14ac:dyDescent="0.3">
      <c r="A2380" s="1">
        <v>44281</v>
      </c>
      <c r="B2380">
        <v>51683.011719000002</v>
      </c>
      <c r="C2380">
        <v>55137.3125</v>
      </c>
      <c r="D2380">
        <v>51579.855469000002</v>
      </c>
      <c r="E2380">
        <v>55137.3125</v>
      </c>
      <c r="F2380">
        <v>55137.3125</v>
      </c>
      <c r="G2380">
        <v>56652197978</v>
      </c>
    </row>
    <row r="2381" spans="1:7" x14ac:dyDescent="0.3">
      <c r="A2381" s="1">
        <v>44282</v>
      </c>
      <c r="B2381">
        <v>55137.566405999998</v>
      </c>
      <c r="C2381">
        <v>56568.214844000002</v>
      </c>
      <c r="D2381">
        <v>54242.910155999998</v>
      </c>
      <c r="E2381">
        <v>55973.511719000002</v>
      </c>
      <c r="F2381">
        <v>55973.511719000002</v>
      </c>
      <c r="G2381">
        <v>47266542233</v>
      </c>
    </row>
    <row r="2382" spans="1:7" x14ac:dyDescent="0.3">
      <c r="A2382" s="1">
        <v>44283</v>
      </c>
      <c r="B2382">
        <v>55974.941405999998</v>
      </c>
      <c r="C2382">
        <v>56610.3125</v>
      </c>
      <c r="D2382">
        <v>55071.113280999998</v>
      </c>
      <c r="E2382">
        <v>55950.746094000002</v>
      </c>
      <c r="F2382">
        <v>55950.746094000002</v>
      </c>
      <c r="G2382">
        <v>47686580918</v>
      </c>
    </row>
    <row r="2383" spans="1:7" x14ac:dyDescent="0.3">
      <c r="A2383" s="1">
        <v>44284</v>
      </c>
      <c r="B2383">
        <v>55947.898437999997</v>
      </c>
      <c r="C2383">
        <v>58342.097655999998</v>
      </c>
      <c r="D2383">
        <v>55139.339844000002</v>
      </c>
      <c r="E2383">
        <v>57750.199219000002</v>
      </c>
      <c r="F2383">
        <v>57750.199219000002</v>
      </c>
      <c r="G2383">
        <v>57625587027</v>
      </c>
    </row>
    <row r="2384" spans="1:7" x14ac:dyDescent="0.3">
      <c r="A2384" s="1">
        <v>44285</v>
      </c>
      <c r="B2384">
        <v>57750.132812999997</v>
      </c>
      <c r="C2384">
        <v>59447.222655999998</v>
      </c>
      <c r="D2384">
        <v>57251.550780999998</v>
      </c>
      <c r="E2384">
        <v>58917.691405999998</v>
      </c>
      <c r="F2384">
        <v>58917.691405999998</v>
      </c>
      <c r="G2384">
        <v>54414116432</v>
      </c>
    </row>
    <row r="2385" spans="1:7" x14ac:dyDescent="0.3">
      <c r="A2385" s="1">
        <v>44286</v>
      </c>
      <c r="B2385">
        <v>58930.277344000002</v>
      </c>
      <c r="C2385">
        <v>59930.027344000002</v>
      </c>
      <c r="D2385">
        <v>57726.417969000002</v>
      </c>
      <c r="E2385">
        <v>58918.832030999998</v>
      </c>
      <c r="F2385">
        <v>58918.832030999998</v>
      </c>
      <c r="G2385">
        <v>65520826225</v>
      </c>
    </row>
    <row r="2386" spans="1:7" x14ac:dyDescent="0.3">
      <c r="A2386" s="1">
        <v>44287</v>
      </c>
      <c r="B2386">
        <v>58926.5625</v>
      </c>
      <c r="C2386">
        <v>59586.070312999997</v>
      </c>
      <c r="D2386">
        <v>58505.277344000002</v>
      </c>
      <c r="E2386">
        <v>59095.808594000002</v>
      </c>
      <c r="F2386">
        <v>59095.808594000002</v>
      </c>
      <c r="G2386">
        <v>61669163792</v>
      </c>
    </row>
    <row r="2387" spans="1:7" x14ac:dyDescent="0.3">
      <c r="A2387" s="1">
        <v>44288</v>
      </c>
      <c r="B2387">
        <v>59098.878905999998</v>
      </c>
      <c r="C2387">
        <v>60267.1875</v>
      </c>
      <c r="D2387">
        <v>58869.28125</v>
      </c>
      <c r="E2387">
        <v>59384.3125</v>
      </c>
      <c r="F2387">
        <v>59384.3125</v>
      </c>
      <c r="G2387">
        <v>58727860620</v>
      </c>
    </row>
    <row r="2388" spans="1:7" x14ac:dyDescent="0.3">
      <c r="A2388" s="1">
        <v>44289</v>
      </c>
      <c r="B2388">
        <v>59397.410155999998</v>
      </c>
      <c r="C2388">
        <v>60110.269530999998</v>
      </c>
      <c r="D2388">
        <v>57603.890625</v>
      </c>
      <c r="E2388">
        <v>57603.890625</v>
      </c>
      <c r="F2388">
        <v>57603.890625</v>
      </c>
      <c r="G2388">
        <v>59641344484</v>
      </c>
    </row>
    <row r="2389" spans="1:7" x14ac:dyDescent="0.3">
      <c r="A2389" s="1">
        <v>44290</v>
      </c>
      <c r="B2389">
        <v>57604.839844000002</v>
      </c>
      <c r="C2389">
        <v>58913.746094000002</v>
      </c>
      <c r="D2389">
        <v>57168.675780999998</v>
      </c>
      <c r="E2389">
        <v>58758.554687999997</v>
      </c>
      <c r="F2389">
        <v>58758.554687999997</v>
      </c>
      <c r="G2389">
        <v>50749662970</v>
      </c>
    </row>
    <row r="2390" spans="1:7" x14ac:dyDescent="0.3">
      <c r="A2390" s="1">
        <v>44291</v>
      </c>
      <c r="B2390">
        <v>58760.875</v>
      </c>
      <c r="C2390">
        <v>59891.296875</v>
      </c>
      <c r="D2390">
        <v>57694.824219000002</v>
      </c>
      <c r="E2390">
        <v>59057.878905999998</v>
      </c>
      <c r="F2390">
        <v>59057.878905999998</v>
      </c>
      <c r="G2390">
        <v>60706272115</v>
      </c>
    </row>
    <row r="2391" spans="1:7" x14ac:dyDescent="0.3">
      <c r="A2391" s="1">
        <v>44292</v>
      </c>
      <c r="B2391">
        <v>59171.933594000002</v>
      </c>
      <c r="C2391">
        <v>59479.578125</v>
      </c>
      <c r="D2391">
        <v>57646.808594000002</v>
      </c>
      <c r="E2391">
        <v>58192.359375</v>
      </c>
      <c r="F2391">
        <v>58192.359375</v>
      </c>
      <c r="G2391">
        <v>66058027988</v>
      </c>
    </row>
    <row r="2392" spans="1:7" x14ac:dyDescent="0.3">
      <c r="A2392" s="1">
        <v>44293</v>
      </c>
      <c r="B2392">
        <v>58186.507812999997</v>
      </c>
      <c r="C2392">
        <v>58731.144530999998</v>
      </c>
      <c r="D2392">
        <v>55604.023437999997</v>
      </c>
      <c r="E2392">
        <v>56048.9375</v>
      </c>
      <c r="F2392">
        <v>56048.9375</v>
      </c>
      <c r="G2392">
        <v>75645303584</v>
      </c>
    </row>
    <row r="2393" spans="1:7" x14ac:dyDescent="0.3">
      <c r="A2393" s="1">
        <v>44294</v>
      </c>
      <c r="B2393">
        <v>56099.914062999997</v>
      </c>
      <c r="C2393">
        <v>58338.738280999998</v>
      </c>
      <c r="D2393">
        <v>55879.085937999997</v>
      </c>
      <c r="E2393">
        <v>58323.953125</v>
      </c>
      <c r="F2393">
        <v>58323.953125</v>
      </c>
      <c r="G2393">
        <v>53053855641</v>
      </c>
    </row>
    <row r="2394" spans="1:7" x14ac:dyDescent="0.3">
      <c r="A2394" s="1">
        <v>44295</v>
      </c>
      <c r="B2394">
        <v>58326.5625</v>
      </c>
      <c r="C2394">
        <v>58937.046875</v>
      </c>
      <c r="D2394">
        <v>57807.863280999998</v>
      </c>
      <c r="E2394">
        <v>58245.003905999998</v>
      </c>
      <c r="F2394">
        <v>58245.003905999998</v>
      </c>
      <c r="G2394">
        <v>46655208546</v>
      </c>
    </row>
    <row r="2395" spans="1:7" x14ac:dyDescent="0.3">
      <c r="A2395" s="1">
        <v>44296</v>
      </c>
      <c r="B2395">
        <v>58253.777344000002</v>
      </c>
      <c r="C2395">
        <v>61276.664062999997</v>
      </c>
      <c r="D2395">
        <v>58038.707030999998</v>
      </c>
      <c r="E2395">
        <v>59793.234375</v>
      </c>
      <c r="F2395">
        <v>59793.234375</v>
      </c>
      <c r="G2395">
        <v>58238470525</v>
      </c>
    </row>
    <row r="2396" spans="1:7" x14ac:dyDescent="0.3">
      <c r="A2396" s="1">
        <v>44297</v>
      </c>
      <c r="B2396">
        <v>59846.230469000002</v>
      </c>
      <c r="C2396">
        <v>60790.554687999997</v>
      </c>
      <c r="D2396">
        <v>59289.796875</v>
      </c>
      <c r="E2396">
        <v>60204.964844000002</v>
      </c>
      <c r="F2396">
        <v>60204.964844000002</v>
      </c>
      <c r="G2396">
        <v>46280252580</v>
      </c>
    </row>
    <row r="2397" spans="1:7" x14ac:dyDescent="0.3">
      <c r="A2397" s="1">
        <v>44298</v>
      </c>
      <c r="B2397">
        <v>60175.945312999997</v>
      </c>
      <c r="C2397">
        <v>61253.035155999998</v>
      </c>
      <c r="D2397">
        <v>59589.875</v>
      </c>
      <c r="E2397">
        <v>59893.453125</v>
      </c>
      <c r="F2397">
        <v>59893.453125</v>
      </c>
      <c r="G2397">
        <v>51828688519</v>
      </c>
    </row>
    <row r="2398" spans="1:7" x14ac:dyDescent="0.3">
      <c r="A2398" s="1">
        <v>44299</v>
      </c>
      <c r="B2398">
        <v>59890.019530999998</v>
      </c>
      <c r="C2398">
        <v>63742.285155999998</v>
      </c>
      <c r="D2398">
        <v>59869.957030999998</v>
      </c>
      <c r="E2398">
        <v>63503.457030999998</v>
      </c>
      <c r="F2398">
        <v>63503.457030999998</v>
      </c>
      <c r="G2398">
        <v>69983454362</v>
      </c>
    </row>
    <row r="2399" spans="1:7" x14ac:dyDescent="0.3">
      <c r="A2399" s="1">
        <v>44300</v>
      </c>
      <c r="B2399">
        <v>63523.753905999998</v>
      </c>
      <c r="C2399">
        <v>64863.097655999998</v>
      </c>
      <c r="D2399">
        <v>61554.796875</v>
      </c>
      <c r="E2399">
        <v>63109.695312999997</v>
      </c>
      <c r="F2399">
        <v>63109.695312999997</v>
      </c>
      <c r="G2399">
        <v>77451779687</v>
      </c>
    </row>
    <row r="2400" spans="1:7" x14ac:dyDescent="0.3">
      <c r="A2400" s="1">
        <v>44301</v>
      </c>
      <c r="B2400">
        <v>63075.195312999997</v>
      </c>
      <c r="C2400">
        <v>63821.671875</v>
      </c>
      <c r="D2400">
        <v>62208.964844000002</v>
      </c>
      <c r="E2400">
        <v>63314.011719000002</v>
      </c>
      <c r="F2400">
        <v>63314.011719000002</v>
      </c>
      <c r="G2400">
        <v>60954381579</v>
      </c>
    </row>
    <row r="2401" spans="1:7" x14ac:dyDescent="0.3">
      <c r="A2401" s="1">
        <v>44302</v>
      </c>
      <c r="B2401">
        <v>63258.503905999998</v>
      </c>
      <c r="C2401">
        <v>63594.722655999998</v>
      </c>
      <c r="D2401">
        <v>60222.53125</v>
      </c>
      <c r="E2401">
        <v>61572.789062999997</v>
      </c>
      <c r="F2401">
        <v>61572.789062999997</v>
      </c>
      <c r="G2401">
        <v>84293007468</v>
      </c>
    </row>
    <row r="2402" spans="1:7" x14ac:dyDescent="0.3">
      <c r="A2402" s="1">
        <v>44303</v>
      </c>
      <c r="B2402">
        <v>61529.921875</v>
      </c>
      <c r="C2402">
        <v>62572.175780999998</v>
      </c>
      <c r="D2402">
        <v>60361.351562999997</v>
      </c>
      <c r="E2402">
        <v>60683.820312999997</v>
      </c>
      <c r="F2402">
        <v>60683.820312999997</v>
      </c>
      <c r="G2402">
        <v>66138759198</v>
      </c>
    </row>
    <row r="2403" spans="1:7" x14ac:dyDescent="0.3">
      <c r="A2403" s="1">
        <v>44304</v>
      </c>
      <c r="B2403">
        <v>60701.886719000002</v>
      </c>
      <c r="C2403">
        <v>61057.457030999998</v>
      </c>
      <c r="D2403">
        <v>52829.535155999998</v>
      </c>
      <c r="E2403">
        <v>56216.183594000002</v>
      </c>
      <c r="F2403">
        <v>56216.183594000002</v>
      </c>
      <c r="G2403">
        <v>97468872758</v>
      </c>
    </row>
    <row r="2404" spans="1:7" x14ac:dyDescent="0.3">
      <c r="A2404" s="1">
        <v>44305</v>
      </c>
      <c r="B2404">
        <v>56191.585937999997</v>
      </c>
      <c r="C2404">
        <v>57520.054687999997</v>
      </c>
      <c r="D2404">
        <v>54368.59375</v>
      </c>
      <c r="E2404">
        <v>55724.265625</v>
      </c>
      <c r="F2404">
        <v>55724.265625</v>
      </c>
      <c r="G2404">
        <v>65344865159</v>
      </c>
    </row>
    <row r="2405" spans="1:7" x14ac:dyDescent="0.3">
      <c r="A2405" s="1">
        <v>44306</v>
      </c>
      <c r="B2405">
        <v>55681.792969000002</v>
      </c>
      <c r="C2405">
        <v>57062.148437999997</v>
      </c>
      <c r="D2405">
        <v>53448.046875</v>
      </c>
      <c r="E2405">
        <v>56473.03125</v>
      </c>
      <c r="F2405">
        <v>56473.03125</v>
      </c>
      <c r="G2405">
        <v>67849323955</v>
      </c>
    </row>
    <row r="2406" spans="1:7" x14ac:dyDescent="0.3">
      <c r="A2406" s="1">
        <v>44307</v>
      </c>
      <c r="B2406">
        <v>56471.128905999998</v>
      </c>
      <c r="C2406">
        <v>56757.972655999998</v>
      </c>
      <c r="D2406">
        <v>53695.46875</v>
      </c>
      <c r="E2406">
        <v>53906.089844000002</v>
      </c>
      <c r="F2406">
        <v>53906.089844000002</v>
      </c>
      <c r="G2406">
        <v>54926612466</v>
      </c>
    </row>
    <row r="2407" spans="1:7" x14ac:dyDescent="0.3">
      <c r="A2407" s="1">
        <v>44308</v>
      </c>
      <c r="B2407">
        <v>53857.105469000002</v>
      </c>
      <c r="C2407">
        <v>55410.230469000002</v>
      </c>
      <c r="D2407">
        <v>50583.8125</v>
      </c>
      <c r="E2407">
        <v>51762.273437999997</v>
      </c>
      <c r="F2407">
        <v>51762.273437999997</v>
      </c>
      <c r="G2407">
        <v>74798630778</v>
      </c>
    </row>
    <row r="2408" spans="1:7" x14ac:dyDescent="0.3">
      <c r="A2408" s="1">
        <v>44309</v>
      </c>
      <c r="B2408">
        <v>51739.808594000002</v>
      </c>
      <c r="C2408">
        <v>52120.792969000002</v>
      </c>
      <c r="D2408">
        <v>47714.664062999997</v>
      </c>
      <c r="E2408">
        <v>51093.652344000002</v>
      </c>
      <c r="F2408">
        <v>51093.652344000002</v>
      </c>
      <c r="G2408">
        <v>86668667320</v>
      </c>
    </row>
    <row r="2409" spans="1:7" x14ac:dyDescent="0.3">
      <c r="A2409" s="1">
        <v>44310</v>
      </c>
      <c r="B2409">
        <v>51143.226562999997</v>
      </c>
      <c r="C2409">
        <v>51167.5625</v>
      </c>
      <c r="D2409">
        <v>48805.285155999998</v>
      </c>
      <c r="E2409">
        <v>50050.867187999997</v>
      </c>
      <c r="F2409">
        <v>50050.867187999997</v>
      </c>
      <c r="G2409">
        <v>49014494781</v>
      </c>
    </row>
    <row r="2410" spans="1:7" x14ac:dyDescent="0.3">
      <c r="A2410" s="1">
        <v>44311</v>
      </c>
      <c r="B2410">
        <v>50052.832030999998</v>
      </c>
      <c r="C2410">
        <v>50506.019530999998</v>
      </c>
      <c r="D2410">
        <v>47159.484375</v>
      </c>
      <c r="E2410">
        <v>49004.253905999998</v>
      </c>
      <c r="F2410">
        <v>49004.253905999998</v>
      </c>
      <c r="G2410">
        <v>46117114240</v>
      </c>
    </row>
    <row r="2411" spans="1:7" x14ac:dyDescent="0.3">
      <c r="A2411" s="1">
        <v>44312</v>
      </c>
      <c r="B2411">
        <v>49077.792969000002</v>
      </c>
      <c r="C2411">
        <v>54288.003905999998</v>
      </c>
      <c r="D2411">
        <v>48852.796875</v>
      </c>
      <c r="E2411">
        <v>54021.753905999998</v>
      </c>
      <c r="F2411">
        <v>54021.753905999998</v>
      </c>
      <c r="G2411">
        <v>58284039825</v>
      </c>
    </row>
    <row r="2412" spans="1:7" x14ac:dyDescent="0.3">
      <c r="A2412" s="1">
        <v>44313</v>
      </c>
      <c r="B2412">
        <v>54030.304687999997</v>
      </c>
      <c r="C2412">
        <v>55416.964844000002</v>
      </c>
      <c r="D2412">
        <v>53319.1875</v>
      </c>
      <c r="E2412">
        <v>55033.117187999997</v>
      </c>
      <c r="F2412">
        <v>55033.117187999997</v>
      </c>
      <c r="G2412">
        <v>49448222757</v>
      </c>
    </row>
    <row r="2413" spans="1:7" x14ac:dyDescent="0.3">
      <c r="A2413" s="1">
        <v>44314</v>
      </c>
      <c r="B2413">
        <v>55036.636719000002</v>
      </c>
      <c r="C2413">
        <v>56227.207030999998</v>
      </c>
      <c r="D2413">
        <v>53887.917969000002</v>
      </c>
      <c r="E2413">
        <v>54824.703125</v>
      </c>
      <c r="F2413">
        <v>54824.703125</v>
      </c>
      <c r="G2413">
        <v>48000572955</v>
      </c>
    </row>
    <row r="2414" spans="1:7" x14ac:dyDescent="0.3">
      <c r="A2414" s="1">
        <v>44315</v>
      </c>
      <c r="B2414">
        <v>54858.089844000002</v>
      </c>
      <c r="C2414">
        <v>55115.84375</v>
      </c>
      <c r="D2414">
        <v>52418.027344000002</v>
      </c>
      <c r="E2414">
        <v>53555.109375</v>
      </c>
      <c r="F2414">
        <v>53555.109375</v>
      </c>
      <c r="G2414">
        <v>46088929780</v>
      </c>
    </row>
    <row r="2415" spans="1:7" x14ac:dyDescent="0.3">
      <c r="A2415" s="1">
        <v>44316</v>
      </c>
      <c r="B2415">
        <v>53568.664062999997</v>
      </c>
      <c r="C2415">
        <v>57900.71875</v>
      </c>
      <c r="D2415">
        <v>53129.601562999997</v>
      </c>
      <c r="E2415">
        <v>57750.175780999998</v>
      </c>
      <c r="F2415">
        <v>57750.175780999998</v>
      </c>
      <c r="G2415">
        <v>52395931985</v>
      </c>
    </row>
    <row r="2416" spans="1:7" x14ac:dyDescent="0.3">
      <c r="A2416" s="1">
        <v>44317</v>
      </c>
      <c r="B2416">
        <v>57714.664062999997</v>
      </c>
      <c r="C2416">
        <v>58448.339844000002</v>
      </c>
      <c r="D2416">
        <v>57052.273437999997</v>
      </c>
      <c r="E2416">
        <v>57828.050780999998</v>
      </c>
      <c r="F2416">
        <v>57828.050780999998</v>
      </c>
      <c r="G2416">
        <v>42836427360</v>
      </c>
    </row>
    <row r="2417" spans="1:7" x14ac:dyDescent="0.3">
      <c r="A2417" s="1">
        <v>44318</v>
      </c>
      <c r="B2417">
        <v>57825.863280999998</v>
      </c>
      <c r="C2417">
        <v>57902.59375</v>
      </c>
      <c r="D2417">
        <v>56141.90625</v>
      </c>
      <c r="E2417">
        <v>56631.078125</v>
      </c>
      <c r="F2417">
        <v>56631.078125</v>
      </c>
      <c r="G2417">
        <v>38177405335</v>
      </c>
    </row>
    <row r="2418" spans="1:7" x14ac:dyDescent="0.3">
      <c r="A2418" s="1">
        <v>44319</v>
      </c>
      <c r="B2418">
        <v>56620.273437999997</v>
      </c>
      <c r="C2418">
        <v>58973.308594000002</v>
      </c>
      <c r="D2418">
        <v>56590.871094000002</v>
      </c>
      <c r="E2418">
        <v>57200.292969000002</v>
      </c>
      <c r="F2418">
        <v>57200.292969000002</v>
      </c>
      <c r="G2418">
        <v>51713139031</v>
      </c>
    </row>
    <row r="2419" spans="1:7" x14ac:dyDescent="0.3">
      <c r="A2419" s="1">
        <v>44320</v>
      </c>
      <c r="B2419">
        <v>57214.179687999997</v>
      </c>
      <c r="C2419">
        <v>57214.179687999997</v>
      </c>
      <c r="D2419">
        <v>53191.425780999998</v>
      </c>
      <c r="E2419">
        <v>53333.539062999997</v>
      </c>
      <c r="F2419">
        <v>53333.539062999997</v>
      </c>
      <c r="G2419">
        <v>68564706967</v>
      </c>
    </row>
    <row r="2420" spans="1:7" x14ac:dyDescent="0.3">
      <c r="A2420" s="1">
        <v>44321</v>
      </c>
      <c r="B2420">
        <v>53252.164062999997</v>
      </c>
      <c r="C2420">
        <v>57911.363280999998</v>
      </c>
      <c r="D2420">
        <v>52969.054687999997</v>
      </c>
      <c r="E2420">
        <v>57424.007812999997</v>
      </c>
      <c r="F2420">
        <v>57424.007812999997</v>
      </c>
      <c r="G2420">
        <v>69241316747</v>
      </c>
    </row>
    <row r="2421" spans="1:7" x14ac:dyDescent="0.3">
      <c r="A2421" s="1">
        <v>44322</v>
      </c>
      <c r="B2421">
        <v>57441.308594000002</v>
      </c>
      <c r="C2421">
        <v>58363.316405999998</v>
      </c>
      <c r="D2421">
        <v>55382.507812999997</v>
      </c>
      <c r="E2421">
        <v>56396.515625</v>
      </c>
      <c r="F2421">
        <v>56396.515625</v>
      </c>
      <c r="G2421">
        <v>69523285106</v>
      </c>
    </row>
    <row r="2422" spans="1:7" x14ac:dyDescent="0.3">
      <c r="A2422" s="1">
        <v>44323</v>
      </c>
      <c r="B2422">
        <v>56413.953125</v>
      </c>
      <c r="C2422">
        <v>58606.632812999997</v>
      </c>
      <c r="D2422">
        <v>55321.847655999998</v>
      </c>
      <c r="E2422">
        <v>57356.402344000002</v>
      </c>
      <c r="F2422">
        <v>57356.402344000002</v>
      </c>
      <c r="G2422">
        <v>68434023376</v>
      </c>
    </row>
    <row r="2423" spans="1:7" x14ac:dyDescent="0.3">
      <c r="A2423" s="1">
        <v>44324</v>
      </c>
      <c r="B2423">
        <v>57352.765625</v>
      </c>
      <c r="C2423">
        <v>59464.613280999998</v>
      </c>
      <c r="D2423">
        <v>56975.210937999997</v>
      </c>
      <c r="E2423">
        <v>58803.777344000002</v>
      </c>
      <c r="F2423">
        <v>58803.777344000002</v>
      </c>
      <c r="G2423">
        <v>65382980634</v>
      </c>
    </row>
    <row r="2424" spans="1:7" x14ac:dyDescent="0.3">
      <c r="A2424" s="1">
        <v>44325</v>
      </c>
      <c r="B2424">
        <v>58877.390625</v>
      </c>
      <c r="C2424">
        <v>59210.882812999997</v>
      </c>
      <c r="D2424">
        <v>56482.003905999998</v>
      </c>
      <c r="E2424">
        <v>58232.316405999998</v>
      </c>
      <c r="F2424">
        <v>58232.316405999998</v>
      </c>
      <c r="G2424">
        <v>65906690347</v>
      </c>
    </row>
    <row r="2425" spans="1:7" x14ac:dyDescent="0.3">
      <c r="A2425" s="1">
        <v>44326</v>
      </c>
      <c r="B2425">
        <v>58250.871094000002</v>
      </c>
      <c r="C2425">
        <v>59519.355469000002</v>
      </c>
      <c r="D2425">
        <v>54071.457030999998</v>
      </c>
      <c r="E2425">
        <v>55859.796875</v>
      </c>
      <c r="F2425">
        <v>55859.796875</v>
      </c>
      <c r="G2425">
        <v>71776546298</v>
      </c>
    </row>
    <row r="2426" spans="1:7" x14ac:dyDescent="0.3">
      <c r="A2426" s="1">
        <v>44327</v>
      </c>
      <c r="B2426">
        <v>55847.242187999997</v>
      </c>
      <c r="C2426">
        <v>56872.542969000002</v>
      </c>
      <c r="D2426">
        <v>54608.652344000002</v>
      </c>
      <c r="E2426">
        <v>56704.574219000002</v>
      </c>
      <c r="F2426">
        <v>56704.574219000002</v>
      </c>
      <c r="G2426">
        <v>61308396325</v>
      </c>
    </row>
    <row r="2427" spans="1:7" x14ac:dyDescent="0.3">
      <c r="A2427" s="1">
        <v>44328</v>
      </c>
      <c r="B2427">
        <v>56714.53125</v>
      </c>
      <c r="C2427">
        <v>57939.363280999998</v>
      </c>
      <c r="D2427">
        <v>49150.535155999998</v>
      </c>
      <c r="E2427">
        <v>49150.535155999998</v>
      </c>
      <c r="F2427">
        <v>49150.535155999998</v>
      </c>
      <c r="G2427">
        <v>75215403907</v>
      </c>
    </row>
    <row r="2428" spans="1:7" x14ac:dyDescent="0.3">
      <c r="A2428" s="1">
        <v>44329</v>
      </c>
      <c r="B2428">
        <v>49735.433594000002</v>
      </c>
      <c r="C2428">
        <v>51330.84375</v>
      </c>
      <c r="D2428">
        <v>46980.019530999998</v>
      </c>
      <c r="E2428">
        <v>49716.191405999998</v>
      </c>
      <c r="F2428">
        <v>49716.191405999998</v>
      </c>
      <c r="G2428">
        <v>96721152926</v>
      </c>
    </row>
    <row r="2429" spans="1:7" x14ac:dyDescent="0.3">
      <c r="A2429" s="1">
        <v>44330</v>
      </c>
      <c r="B2429">
        <v>49682.980469000002</v>
      </c>
      <c r="C2429">
        <v>51438.117187999997</v>
      </c>
      <c r="D2429">
        <v>48868.578125</v>
      </c>
      <c r="E2429">
        <v>49880.535155999998</v>
      </c>
      <c r="F2429">
        <v>49880.535155999998</v>
      </c>
      <c r="G2429">
        <v>55737497453</v>
      </c>
    </row>
    <row r="2430" spans="1:7" x14ac:dyDescent="0.3">
      <c r="A2430" s="1">
        <v>44331</v>
      </c>
      <c r="B2430">
        <v>49855.496094000002</v>
      </c>
      <c r="C2430">
        <v>50639.664062999997</v>
      </c>
      <c r="D2430">
        <v>46664.140625</v>
      </c>
      <c r="E2430">
        <v>46760.1875</v>
      </c>
      <c r="F2430">
        <v>46760.1875</v>
      </c>
      <c r="G2430">
        <v>59161047474</v>
      </c>
    </row>
    <row r="2431" spans="1:7" x14ac:dyDescent="0.3">
      <c r="A2431" s="1">
        <v>44332</v>
      </c>
      <c r="B2431">
        <v>46716.636719000002</v>
      </c>
      <c r="C2431">
        <v>49720.042969000002</v>
      </c>
      <c r="D2431">
        <v>43963.351562999997</v>
      </c>
      <c r="E2431">
        <v>46456.058594000002</v>
      </c>
      <c r="F2431">
        <v>46456.058594000002</v>
      </c>
      <c r="G2431">
        <v>64047871555</v>
      </c>
    </row>
    <row r="2432" spans="1:7" x14ac:dyDescent="0.3">
      <c r="A2432" s="1">
        <v>44333</v>
      </c>
      <c r="B2432">
        <v>46415.898437999997</v>
      </c>
      <c r="C2432">
        <v>46623.558594000002</v>
      </c>
      <c r="D2432">
        <v>42207.289062999997</v>
      </c>
      <c r="E2432">
        <v>43537.511719000002</v>
      </c>
      <c r="F2432">
        <v>43537.511719000002</v>
      </c>
      <c r="G2432">
        <v>74903638450</v>
      </c>
    </row>
    <row r="2433" spans="1:7" x14ac:dyDescent="0.3">
      <c r="A2433" s="1">
        <v>44334</v>
      </c>
      <c r="B2433">
        <v>43488.058594000002</v>
      </c>
      <c r="C2433">
        <v>45812.457030999998</v>
      </c>
      <c r="D2433">
        <v>42367.832030999998</v>
      </c>
      <c r="E2433">
        <v>42909.402344000002</v>
      </c>
      <c r="F2433">
        <v>42909.402344000002</v>
      </c>
      <c r="G2433">
        <v>56187365084</v>
      </c>
    </row>
    <row r="2434" spans="1:7" x14ac:dyDescent="0.3">
      <c r="A2434" s="1">
        <v>44335</v>
      </c>
      <c r="B2434">
        <v>42944.976562999997</v>
      </c>
      <c r="C2434">
        <v>43546.117187999997</v>
      </c>
      <c r="D2434">
        <v>30681.496093999998</v>
      </c>
      <c r="E2434">
        <v>37002.441405999998</v>
      </c>
      <c r="F2434">
        <v>37002.441405999998</v>
      </c>
      <c r="G2434">
        <v>126358098747</v>
      </c>
    </row>
    <row r="2435" spans="1:7" x14ac:dyDescent="0.3">
      <c r="A2435" s="1">
        <v>44336</v>
      </c>
      <c r="B2435">
        <v>36753.667969000002</v>
      </c>
      <c r="C2435">
        <v>42462.984375</v>
      </c>
      <c r="D2435">
        <v>35050.617187999997</v>
      </c>
      <c r="E2435">
        <v>40782.738280999998</v>
      </c>
      <c r="F2435">
        <v>40782.738280999998</v>
      </c>
      <c r="G2435">
        <v>88281943359</v>
      </c>
    </row>
    <row r="2436" spans="1:7" x14ac:dyDescent="0.3">
      <c r="A2436" s="1">
        <v>44337</v>
      </c>
      <c r="B2436">
        <v>40596.949219000002</v>
      </c>
      <c r="C2436">
        <v>42172.171875</v>
      </c>
      <c r="D2436">
        <v>33616.453125</v>
      </c>
      <c r="E2436">
        <v>37304.691405999998</v>
      </c>
      <c r="F2436">
        <v>37304.691405999998</v>
      </c>
      <c r="G2436">
        <v>82051616861</v>
      </c>
    </row>
    <row r="2437" spans="1:7" x14ac:dyDescent="0.3">
      <c r="A2437" s="1">
        <v>44338</v>
      </c>
      <c r="B2437">
        <v>37371.03125</v>
      </c>
      <c r="C2437">
        <v>38831.054687999997</v>
      </c>
      <c r="D2437">
        <v>35383.683594000002</v>
      </c>
      <c r="E2437">
        <v>37536.632812999997</v>
      </c>
      <c r="F2437">
        <v>37536.632812999997</v>
      </c>
      <c r="G2437">
        <v>57377273240</v>
      </c>
    </row>
    <row r="2438" spans="1:7" x14ac:dyDescent="0.3">
      <c r="A2438" s="1">
        <v>44339</v>
      </c>
      <c r="B2438">
        <v>37531.449219000002</v>
      </c>
      <c r="C2438">
        <v>38289.21875</v>
      </c>
      <c r="D2438">
        <v>31227.339843999998</v>
      </c>
      <c r="E2438">
        <v>34770.582030999998</v>
      </c>
      <c r="F2438">
        <v>34770.582030999998</v>
      </c>
      <c r="G2438">
        <v>78469274361</v>
      </c>
    </row>
    <row r="2439" spans="1:7" x14ac:dyDescent="0.3">
      <c r="A2439" s="1">
        <v>44340</v>
      </c>
      <c r="B2439">
        <v>34700.363280999998</v>
      </c>
      <c r="C2439">
        <v>39835.140625</v>
      </c>
      <c r="D2439">
        <v>34551.082030999998</v>
      </c>
      <c r="E2439">
        <v>38705.980469000002</v>
      </c>
      <c r="F2439">
        <v>38705.980469000002</v>
      </c>
      <c r="G2439">
        <v>67359584098</v>
      </c>
    </row>
    <row r="2440" spans="1:7" x14ac:dyDescent="0.3">
      <c r="A2440" s="1">
        <v>44341</v>
      </c>
      <c r="B2440">
        <v>38795.78125</v>
      </c>
      <c r="C2440">
        <v>39776.351562999997</v>
      </c>
      <c r="D2440">
        <v>36581.429687999997</v>
      </c>
      <c r="E2440">
        <v>38402.222655999998</v>
      </c>
      <c r="F2440">
        <v>38402.222655999998</v>
      </c>
      <c r="G2440">
        <v>56211915803</v>
      </c>
    </row>
    <row r="2441" spans="1:7" x14ac:dyDescent="0.3">
      <c r="A2441" s="1">
        <v>44342</v>
      </c>
      <c r="B2441">
        <v>38392.625</v>
      </c>
      <c r="C2441">
        <v>40782.078125</v>
      </c>
      <c r="D2441">
        <v>37905.835937999997</v>
      </c>
      <c r="E2441">
        <v>39294.199219000002</v>
      </c>
      <c r="F2441">
        <v>39294.199219000002</v>
      </c>
      <c r="G2441">
        <v>51346735160</v>
      </c>
    </row>
    <row r="2442" spans="1:7" x14ac:dyDescent="0.3">
      <c r="A2442" s="1">
        <v>44343</v>
      </c>
      <c r="B2442">
        <v>39316.890625</v>
      </c>
      <c r="C2442">
        <v>40379.617187999997</v>
      </c>
      <c r="D2442">
        <v>37247.902344000002</v>
      </c>
      <c r="E2442">
        <v>38436.96875</v>
      </c>
      <c r="F2442">
        <v>38436.96875</v>
      </c>
      <c r="G2442">
        <v>43210968721</v>
      </c>
    </row>
    <row r="2443" spans="1:7" x14ac:dyDescent="0.3">
      <c r="A2443" s="1">
        <v>44344</v>
      </c>
      <c r="B2443">
        <v>38507.082030999998</v>
      </c>
      <c r="C2443">
        <v>38856.96875</v>
      </c>
      <c r="D2443">
        <v>34779.039062999997</v>
      </c>
      <c r="E2443">
        <v>35697.605469000002</v>
      </c>
      <c r="F2443">
        <v>35697.605469000002</v>
      </c>
      <c r="G2443">
        <v>55200191952</v>
      </c>
    </row>
    <row r="2444" spans="1:7" x14ac:dyDescent="0.3">
      <c r="A2444" s="1">
        <v>44345</v>
      </c>
      <c r="B2444">
        <v>35684.15625</v>
      </c>
      <c r="C2444">
        <v>37234.5</v>
      </c>
      <c r="D2444">
        <v>33693.929687999997</v>
      </c>
      <c r="E2444">
        <v>34616.066405999998</v>
      </c>
      <c r="F2444">
        <v>34616.066405999998</v>
      </c>
      <c r="G2444">
        <v>45231013335</v>
      </c>
    </row>
    <row r="2445" spans="1:7" x14ac:dyDescent="0.3">
      <c r="A2445" s="1">
        <v>44346</v>
      </c>
      <c r="B2445">
        <v>34607.40625</v>
      </c>
      <c r="C2445">
        <v>36400.667969000002</v>
      </c>
      <c r="D2445">
        <v>33520.738280999998</v>
      </c>
      <c r="E2445">
        <v>35678.128905999998</v>
      </c>
      <c r="F2445">
        <v>35678.128905999998</v>
      </c>
      <c r="G2445">
        <v>31646080921</v>
      </c>
    </row>
    <row r="2446" spans="1:7" x14ac:dyDescent="0.3">
      <c r="A2446" s="1">
        <v>44347</v>
      </c>
      <c r="B2446">
        <v>35658.59375</v>
      </c>
      <c r="C2446">
        <v>37468.25</v>
      </c>
      <c r="D2446">
        <v>34241.945312999997</v>
      </c>
      <c r="E2446">
        <v>37332.855469000002</v>
      </c>
      <c r="F2446">
        <v>37332.855469000002</v>
      </c>
      <c r="G2446">
        <v>39009847639</v>
      </c>
    </row>
    <row r="2447" spans="1:7" x14ac:dyDescent="0.3">
      <c r="A2447" s="1">
        <v>44348</v>
      </c>
      <c r="B2447">
        <v>37293.792969000002</v>
      </c>
      <c r="C2447">
        <v>37896.734375</v>
      </c>
      <c r="D2447">
        <v>35787.085937999997</v>
      </c>
      <c r="E2447">
        <v>36684.925780999998</v>
      </c>
      <c r="F2447">
        <v>36684.925780999998</v>
      </c>
      <c r="G2447">
        <v>34639423297</v>
      </c>
    </row>
    <row r="2448" spans="1:7" x14ac:dyDescent="0.3">
      <c r="A2448" s="1">
        <v>44349</v>
      </c>
      <c r="B2448">
        <v>36699.921875</v>
      </c>
      <c r="C2448">
        <v>38231.339844000002</v>
      </c>
      <c r="D2448">
        <v>35966.308594000002</v>
      </c>
      <c r="E2448">
        <v>37575.179687999997</v>
      </c>
      <c r="F2448">
        <v>37575.179687999997</v>
      </c>
      <c r="G2448">
        <v>33070867190</v>
      </c>
    </row>
    <row r="2449" spans="1:7" x14ac:dyDescent="0.3">
      <c r="A2449" s="1">
        <v>44350</v>
      </c>
      <c r="B2449">
        <v>37599.410155999998</v>
      </c>
      <c r="C2449">
        <v>39478.953125</v>
      </c>
      <c r="D2449">
        <v>37243.972655999998</v>
      </c>
      <c r="E2449">
        <v>39208.765625</v>
      </c>
      <c r="F2449">
        <v>39208.765625</v>
      </c>
      <c r="G2449">
        <v>35460750427</v>
      </c>
    </row>
    <row r="2450" spans="1:7" x14ac:dyDescent="0.3">
      <c r="A2450" s="1">
        <v>44351</v>
      </c>
      <c r="B2450">
        <v>39242.484375</v>
      </c>
      <c r="C2450">
        <v>39242.484375</v>
      </c>
      <c r="D2450">
        <v>35717.722655999998</v>
      </c>
      <c r="E2450">
        <v>36894.40625</v>
      </c>
      <c r="F2450">
        <v>36894.40625</v>
      </c>
      <c r="G2450">
        <v>41831090187</v>
      </c>
    </row>
    <row r="2451" spans="1:7" x14ac:dyDescent="0.3">
      <c r="A2451" s="1">
        <v>44352</v>
      </c>
      <c r="B2451">
        <v>36880.15625</v>
      </c>
      <c r="C2451">
        <v>37917.714844000002</v>
      </c>
      <c r="D2451">
        <v>34900.414062999997</v>
      </c>
      <c r="E2451">
        <v>35551.957030999998</v>
      </c>
      <c r="F2451">
        <v>35551.957030999998</v>
      </c>
      <c r="G2451">
        <v>35959473399</v>
      </c>
    </row>
    <row r="2452" spans="1:7" x14ac:dyDescent="0.3">
      <c r="A2452" s="1">
        <v>44353</v>
      </c>
      <c r="B2452">
        <v>35538.609375</v>
      </c>
      <c r="C2452">
        <v>36436.421875</v>
      </c>
      <c r="D2452">
        <v>35304.578125</v>
      </c>
      <c r="E2452">
        <v>35862.378905999998</v>
      </c>
      <c r="F2452">
        <v>35862.378905999998</v>
      </c>
      <c r="G2452">
        <v>28913440585</v>
      </c>
    </row>
    <row r="2453" spans="1:7" x14ac:dyDescent="0.3">
      <c r="A2453" s="1">
        <v>44354</v>
      </c>
      <c r="B2453">
        <v>35835.265625</v>
      </c>
      <c r="C2453">
        <v>36790.570312999997</v>
      </c>
      <c r="D2453">
        <v>33480.640625</v>
      </c>
      <c r="E2453">
        <v>33560.707030999998</v>
      </c>
      <c r="F2453">
        <v>33560.707030999998</v>
      </c>
      <c r="G2453">
        <v>33683936663</v>
      </c>
    </row>
    <row r="2454" spans="1:7" x14ac:dyDescent="0.3">
      <c r="A2454" s="1">
        <v>44355</v>
      </c>
      <c r="B2454">
        <v>33589.519530999998</v>
      </c>
      <c r="C2454">
        <v>34017.386719000002</v>
      </c>
      <c r="D2454">
        <v>31114.443359000001</v>
      </c>
      <c r="E2454">
        <v>33472.632812999997</v>
      </c>
      <c r="F2454">
        <v>33472.632812999997</v>
      </c>
      <c r="G2454">
        <v>49902050442</v>
      </c>
    </row>
    <row r="2455" spans="1:7" x14ac:dyDescent="0.3">
      <c r="A2455" s="1">
        <v>44356</v>
      </c>
      <c r="B2455">
        <v>33416.976562999997</v>
      </c>
      <c r="C2455">
        <v>37537.371094000002</v>
      </c>
      <c r="D2455">
        <v>32475.865234000001</v>
      </c>
      <c r="E2455">
        <v>37345.121094000002</v>
      </c>
      <c r="F2455">
        <v>37345.121094000002</v>
      </c>
      <c r="G2455">
        <v>53972919008</v>
      </c>
    </row>
    <row r="2456" spans="1:7" x14ac:dyDescent="0.3">
      <c r="A2456" s="1">
        <v>44357</v>
      </c>
      <c r="B2456">
        <v>37389.515625</v>
      </c>
      <c r="C2456">
        <v>38334.324219000002</v>
      </c>
      <c r="D2456">
        <v>35847.59375</v>
      </c>
      <c r="E2456">
        <v>36702.597655999998</v>
      </c>
      <c r="F2456">
        <v>36702.597655999998</v>
      </c>
      <c r="G2456">
        <v>43576032854</v>
      </c>
    </row>
    <row r="2457" spans="1:7" x14ac:dyDescent="0.3">
      <c r="A2457" s="1">
        <v>44358</v>
      </c>
      <c r="B2457">
        <v>36697.03125</v>
      </c>
      <c r="C2457">
        <v>37608.695312999997</v>
      </c>
      <c r="D2457">
        <v>36044.449219000002</v>
      </c>
      <c r="E2457">
        <v>37334.398437999997</v>
      </c>
      <c r="F2457">
        <v>37334.398437999997</v>
      </c>
      <c r="G2457">
        <v>38699736985</v>
      </c>
    </row>
    <row r="2458" spans="1:7" x14ac:dyDescent="0.3">
      <c r="A2458" s="1">
        <v>44359</v>
      </c>
      <c r="B2458">
        <v>37340.144530999998</v>
      </c>
      <c r="C2458">
        <v>37408.925780999998</v>
      </c>
      <c r="D2458">
        <v>34728.191405999998</v>
      </c>
      <c r="E2458">
        <v>35552.515625</v>
      </c>
      <c r="F2458">
        <v>35552.515625</v>
      </c>
      <c r="G2458">
        <v>37924228550</v>
      </c>
    </row>
    <row r="2459" spans="1:7" x14ac:dyDescent="0.3">
      <c r="A2459" s="1">
        <v>44360</v>
      </c>
      <c r="B2459">
        <v>35555.789062999997</v>
      </c>
      <c r="C2459">
        <v>39322.78125</v>
      </c>
      <c r="D2459">
        <v>34864.109375</v>
      </c>
      <c r="E2459">
        <v>39097.859375</v>
      </c>
      <c r="F2459">
        <v>39097.859375</v>
      </c>
      <c r="G2459">
        <v>40669112838</v>
      </c>
    </row>
    <row r="2460" spans="1:7" x14ac:dyDescent="0.3">
      <c r="A2460" s="1">
        <v>44361</v>
      </c>
      <c r="B2460">
        <v>39016.96875</v>
      </c>
      <c r="C2460">
        <v>40978.363280999998</v>
      </c>
      <c r="D2460">
        <v>38757.285155999998</v>
      </c>
      <c r="E2460">
        <v>40218.476562999997</v>
      </c>
      <c r="F2460">
        <v>40218.476562999997</v>
      </c>
      <c r="G2460">
        <v>43148914673</v>
      </c>
    </row>
    <row r="2461" spans="1:7" x14ac:dyDescent="0.3">
      <c r="A2461" s="1">
        <v>44362</v>
      </c>
      <c r="B2461">
        <v>40427.167969000002</v>
      </c>
      <c r="C2461">
        <v>41295.269530999998</v>
      </c>
      <c r="D2461">
        <v>39609.46875</v>
      </c>
      <c r="E2461">
        <v>40406.269530999998</v>
      </c>
      <c r="F2461">
        <v>40406.269530999998</v>
      </c>
      <c r="G2461">
        <v>46420149185</v>
      </c>
    </row>
    <row r="2462" spans="1:7" x14ac:dyDescent="0.3">
      <c r="A2462" s="1">
        <v>44363</v>
      </c>
      <c r="B2462">
        <v>40168.691405999998</v>
      </c>
      <c r="C2462">
        <v>40516.777344000002</v>
      </c>
      <c r="D2462">
        <v>38176.035155999998</v>
      </c>
      <c r="E2462">
        <v>38347.0625</v>
      </c>
      <c r="F2462">
        <v>38347.0625</v>
      </c>
      <c r="G2462">
        <v>39211635100</v>
      </c>
    </row>
    <row r="2463" spans="1:7" x14ac:dyDescent="0.3">
      <c r="A2463" s="1">
        <v>44364</v>
      </c>
      <c r="B2463">
        <v>38341.421875</v>
      </c>
      <c r="C2463">
        <v>39513.671875</v>
      </c>
      <c r="D2463">
        <v>37439.675780999998</v>
      </c>
      <c r="E2463">
        <v>38053.503905999998</v>
      </c>
      <c r="F2463">
        <v>38053.503905999998</v>
      </c>
      <c r="G2463">
        <v>37096670047</v>
      </c>
    </row>
    <row r="2464" spans="1:7" x14ac:dyDescent="0.3">
      <c r="A2464" s="1">
        <v>44365</v>
      </c>
      <c r="B2464">
        <v>38099.476562999997</v>
      </c>
      <c r="C2464">
        <v>38187.261719000002</v>
      </c>
      <c r="D2464">
        <v>35255.855469000002</v>
      </c>
      <c r="E2464">
        <v>35787.246094000002</v>
      </c>
      <c r="F2464">
        <v>35787.246094000002</v>
      </c>
      <c r="G2464">
        <v>36200887275</v>
      </c>
    </row>
    <row r="2465" spans="1:7" x14ac:dyDescent="0.3">
      <c r="A2465" s="1">
        <v>44366</v>
      </c>
      <c r="B2465">
        <v>35854.527344000002</v>
      </c>
      <c r="C2465">
        <v>36457.796875</v>
      </c>
      <c r="D2465">
        <v>34933.0625</v>
      </c>
      <c r="E2465">
        <v>35615.871094000002</v>
      </c>
      <c r="F2465">
        <v>35615.871094000002</v>
      </c>
      <c r="G2465">
        <v>31207279719</v>
      </c>
    </row>
    <row r="2466" spans="1:7" x14ac:dyDescent="0.3">
      <c r="A2466" s="1">
        <v>44367</v>
      </c>
      <c r="B2466">
        <v>35563.140625</v>
      </c>
      <c r="C2466">
        <v>36059.484375</v>
      </c>
      <c r="D2466">
        <v>33432.074219000002</v>
      </c>
      <c r="E2466">
        <v>35698.296875</v>
      </c>
      <c r="F2466">
        <v>35698.296875</v>
      </c>
      <c r="G2466">
        <v>36664034054</v>
      </c>
    </row>
    <row r="2467" spans="1:7" x14ac:dyDescent="0.3">
      <c r="A2467" s="1">
        <v>44368</v>
      </c>
      <c r="B2467">
        <v>35641.144530999998</v>
      </c>
      <c r="C2467">
        <v>35721.640625</v>
      </c>
      <c r="D2467">
        <v>31295.935547000001</v>
      </c>
      <c r="E2467">
        <v>31676.693359000001</v>
      </c>
      <c r="F2467">
        <v>31676.693359000001</v>
      </c>
      <c r="G2467">
        <v>52809038594</v>
      </c>
    </row>
    <row r="2468" spans="1:7" x14ac:dyDescent="0.3">
      <c r="A2468" s="1">
        <v>44369</v>
      </c>
      <c r="B2468">
        <v>31622.376952999999</v>
      </c>
      <c r="C2468">
        <v>33292.453125</v>
      </c>
      <c r="D2468">
        <v>28893.621093999998</v>
      </c>
      <c r="E2468">
        <v>32505.660156000002</v>
      </c>
      <c r="F2468">
        <v>32505.660156000002</v>
      </c>
      <c r="G2468">
        <v>58964353058</v>
      </c>
    </row>
    <row r="2469" spans="1:7" x14ac:dyDescent="0.3">
      <c r="A2469" s="1">
        <v>44370</v>
      </c>
      <c r="B2469">
        <v>32515.714843999998</v>
      </c>
      <c r="C2469">
        <v>34753.410155999998</v>
      </c>
      <c r="D2469">
        <v>31772.632813</v>
      </c>
      <c r="E2469">
        <v>33723.027344000002</v>
      </c>
      <c r="F2469">
        <v>33723.027344000002</v>
      </c>
      <c r="G2469">
        <v>46317108925</v>
      </c>
    </row>
    <row r="2470" spans="1:7" x14ac:dyDescent="0.3">
      <c r="A2470" s="1">
        <v>44371</v>
      </c>
      <c r="B2470">
        <v>33682.800780999998</v>
      </c>
      <c r="C2470">
        <v>35228.851562999997</v>
      </c>
      <c r="D2470">
        <v>32385.214843999998</v>
      </c>
      <c r="E2470">
        <v>34662.4375</v>
      </c>
      <c r="F2470">
        <v>34662.4375</v>
      </c>
      <c r="G2470">
        <v>33123368116</v>
      </c>
    </row>
    <row r="2471" spans="1:7" x14ac:dyDescent="0.3">
      <c r="A2471" s="1">
        <v>44372</v>
      </c>
      <c r="B2471">
        <v>34659.105469000002</v>
      </c>
      <c r="C2471">
        <v>35487.246094000002</v>
      </c>
      <c r="D2471">
        <v>31350.884765999999</v>
      </c>
      <c r="E2471">
        <v>31637.779297000001</v>
      </c>
      <c r="F2471">
        <v>31637.779297000001</v>
      </c>
      <c r="G2471">
        <v>40230904226</v>
      </c>
    </row>
    <row r="2472" spans="1:7" x14ac:dyDescent="0.3">
      <c r="A2472" s="1">
        <v>44373</v>
      </c>
      <c r="B2472">
        <v>31594.664063</v>
      </c>
      <c r="C2472">
        <v>32637.587890999999</v>
      </c>
      <c r="D2472">
        <v>30184.501952999999</v>
      </c>
      <c r="E2472">
        <v>32186.277343999998</v>
      </c>
      <c r="F2472">
        <v>32186.277343999998</v>
      </c>
      <c r="G2472">
        <v>38585385521</v>
      </c>
    </row>
    <row r="2473" spans="1:7" x14ac:dyDescent="0.3">
      <c r="A2473" s="1">
        <v>44374</v>
      </c>
      <c r="B2473">
        <v>32287.523438</v>
      </c>
      <c r="C2473">
        <v>34656.128905999998</v>
      </c>
      <c r="D2473">
        <v>32071.757813</v>
      </c>
      <c r="E2473">
        <v>34649.644530999998</v>
      </c>
      <c r="F2473">
        <v>34649.644530999998</v>
      </c>
      <c r="G2473">
        <v>35511640894</v>
      </c>
    </row>
    <row r="2474" spans="1:7" x14ac:dyDescent="0.3">
      <c r="A2474" s="1">
        <v>44375</v>
      </c>
      <c r="B2474">
        <v>34679.121094000002</v>
      </c>
      <c r="C2474">
        <v>35219.890625</v>
      </c>
      <c r="D2474">
        <v>33902.074219000002</v>
      </c>
      <c r="E2474">
        <v>34434.335937999997</v>
      </c>
      <c r="F2474">
        <v>34434.335937999997</v>
      </c>
      <c r="G2474">
        <v>33892523752</v>
      </c>
    </row>
    <row r="2475" spans="1:7" x14ac:dyDescent="0.3">
      <c r="A2475" s="1">
        <v>44376</v>
      </c>
      <c r="B2475">
        <v>34475.558594000002</v>
      </c>
      <c r="C2475">
        <v>36542.109375</v>
      </c>
      <c r="D2475">
        <v>34252.484375</v>
      </c>
      <c r="E2475">
        <v>35867.777344000002</v>
      </c>
      <c r="F2475">
        <v>35867.777344000002</v>
      </c>
      <c r="G2475">
        <v>37901460044</v>
      </c>
    </row>
    <row r="2476" spans="1:7" x14ac:dyDescent="0.3">
      <c r="A2476" s="1">
        <v>44377</v>
      </c>
      <c r="B2476">
        <v>35908.386719000002</v>
      </c>
      <c r="C2476">
        <v>36074.757812999997</v>
      </c>
      <c r="D2476">
        <v>34086.152344000002</v>
      </c>
      <c r="E2476">
        <v>35040.835937999997</v>
      </c>
      <c r="F2476">
        <v>35040.835937999997</v>
      </c>
      <c r="G2476">
        <v>34059036099</v>
      </c>
    </row>
    <row r="2477" spans="1:7" x14ac:dyDescent="0.3">
      <c r="A2477" s="1">
        <v>44378</v>
      </c>
      <c r="B2477">
        <v>35035.984375</v>
      </c>
      <c r="C2477">
        <v>35035.984375</v>
      </c>
      <c r="D2477">
        <v>32883.78125</v>
      </c>
      <c r="E2477">
        <v>33572.117187999997</v>
      </c>
      <c r="F2477">
        <v>33572.117187999997</v>
      </c>
      <c r="G2477">
        <v>37838957079</v>
      </c>
    </row>
    <row r="2478" spans="1:7" x14ac:dyDescent="0.3">
      <c r="A2478" s="1">
        <v>44379</v>
      </c>
      <c r="B2478">
        <v>33549.601562999997</v>
      </c>
      <c r="C2478">
        <v>33939.589844000002</v>
      </c>
      <c r="D2478">
        <v>32770.679687999997</v>
      </c>
      <c r="E2478">
        <v>33897.046875</v>
      </c>
      <c r="F2478">
        <v>33897.046875</v>
      </c>
      <c r="G2478">
        <v>38728974942</v>
      </c>
    </row>
    <row r="2479" spans="1:7" x14ac:dyDescent="0.3">
      <c r="A2479" s="1">
        <v>44380</v>
      </c>
      <c r="B2479">
        <v>33854.421875</v>
      </c>
      <c r="C2479">
        <v>34909.261719000002</v>
      </c>
      <c r="D2479">
        <v>33402.695312999997</v>
      </c>
      <c r="E2479">
        <v>34668.546875</v>
      </c>
      <c r="F2479">
        <v>34668.546875</v>
      </c>
      <c r="G2479">
        <v>24383958643</v>
      </c>
    </row>
    <row r="2480" spans="1:7" x14ac:dyDescent="0.3">
      <c r="A2480" s="1">
        <v>44381</v>
      </c>
      <c r="B2480">
        <v>34665.566405999998</v>
      </c>
      <c r="C2480">
        <v>35937.566405999998</v>
      </c>
      <c r="D2480">
        <v>34396.476562999997</v>
      </c>
      <c r="E2480">
        <v>35287.78125</v>
      </c>
      <c r="F2480">
        <v>35287.78125</v>
      </c>
      <c r="G2480">
        <v>24924307911</v>
      </c>
    </row>
    <row r="2481" spans="1:7" x14ac:dyDescent="0.3">
      <c r="A2481" s="1">
        <v>44382</v>
      </c>
      <c r="B2481">
        <v>35284.34375</v>
      </c>
      <c r="C2481">
        <v>35284.34375</v>
      </c>
      <c r="D2481">
        <v>33213.660155999998</v>
      </c>
      <c r="E2481">
        <v>33746.003905999998</v>
      </c>
      <c r="F2481">
        <v>33746.003905999998</v>
      </c>
      <c r="G2481">
        <v>26721554282</v>
      </c>
    </row>
    <row r="2482" spans="1:7" x14ac:dyDescent="0.3">
      <c r="A2482" s="1">
        <v>44383</v>
      </c>
      <c r="B2482">
        <v>33723.507812999997</v>
      </c>
      <c r="C2482">
        <v>35038.535155999998</v>
      </c>
      <c r="D2482">
        <v>33599.917969000002</v>
      </c>
      <c r="E2482">
        <v>34235.195312999997</v>
      </c>
      <c r="F2482">
        <v>34235.195312999997</v>
      </c>
      <c r="G2482">
        <v>26501259870</v>
      </c>
    </row>
    <row r="2483" spans="1:7" x14ac:dyDescent="0.3">
      <c r="A2483" s="1">
        <v>44384</v>
      </c>
      <c r="B2483">
        <v>34225.679687999997</v>
      </c>
      <c r="C2483">
        <v>34997.664062999997</v>
      </c>
      <c r="D2483">
        <v>33839.289062999997</v>
      </c>
      <c r="E2483">
        <v>33855.328125</v>
      </c>
      <c r="F2483">
        <v>33855.328125</v>
      </c>
      <c r="G2483">
        <v>24796027477</v>
      </c>
    </row>
    <row r="2484" spans="1:7" x14ac:dyDescent="0.3">
      <c r="A2484" s="1">
        <v>44385</v>
      </c>
      <c r="B2484">
        <v>33889.605469000002</v>
      </c>
      <c r="C2484">
        <v>33907.90625</v>
      </c>
      <c r="D2484">
        <v>32133.183593999998</v>
      </c>
      <c r="E2484">
        <v>32877.371094000002</v>
      </c>
      <c r="F2484">
        <v>32877.371094000002</v>
      </c>
      <c r="G2484">
        <v>29910396946</v>
      </c>
    </row>
    <row r="2485" spans="1:7" x14ac:dyDescent="0.3">
      <c r="A2485" s="1">
        <v>44386</v>
      </c>
      <c r="B2485">
        <v>32861.671875</v>
      </c>
      <c r="C2485">
        <v>34042.292969000002</v>
      </c>
      <c r="D2485">
        <v>32318.880859000001</v>
      </c>
      <c r="E2485">
        <v>33798.011719000002</v>
      </c>
      <c r="F2485">
        <v>33798.011719000002</v>
      </c>
      <c r="G2485">
        <v>27436021028</v>
      </c>
    </row>
    <row r="2486" spans="1:7" x14ac:dyDescent="0.3">
      <c r="A2486" s="1">
        <v>44387</v>
      </c>
      <c r="B2486">
        <v>33811.242187999997</v>
      </c>
      <c r="C2486">
        <v>34209.070312999997</v>
      </c>
      <c r="D2486">
        <v>33116.011719000002</v>
      </c>
      <c r="E2486">
        <v>33520.519530999998</v>
      </c>
      <c r="F2486">
        <v>33520.519530999998</v>
      </c>
      <c r="G2486">
        <v>22971873468</v>
      </c>
    </row>
    <row r="2487" spans="1:7" x14ac:dyDescent="0.3">
      <c r="A2487" s="1">
        <v>44388</v>
      </c>
      <c r="B2487">
        <v>33509.078125</v>
      </c>
      <c r="C2487">
        <v>34584.703125</v>
      </c>
      <c r="D2487">
        <v>33346.738280999998</v>
      </c>
      <c r="E2487">
        <v>34240.1875</v>
      </c>
      <c r="F2487">
        <v>34240.1875</v>
      </c>
      <c r="G2487">
        <v>20108729370</v>
      </c>
    </row>
    <row r="2488" spans="1:7" x14ac:dyDescent="0.3">
      <c r="A2488" s="1">
        <v>44389</v>
      </c>
      <c r="B2488">
        <v>34254.015625</v>
      </c>
      <c r="C2488">
        <v>34592.15625</v>
      </c>
      <c r="D2488">
        <v>32697.308593999998</v>
      </c>
      <c r="E2488">
        <v>33155.847655999998</v>
      </c>
      <c r="F2488">
        <v>33155.847655999998</v>
      </c>
      <c r="G2488">
        <v>24321499537</v>
      </c>
    </row>
    <row r="2489" spans="1:7" x14ac:dyDescent="0.3">
      <c r="A2489" s="1">
        <v>44390</v>
      </c>
      <c r="B2489">
        <v>33125.46875</v>
      </c>
      <c r="C2489">
        <v>33327.101562999997</v>
      </c>
      <c r="D2489">
        <v>32261.419922000001</v>
      </c>
      <c r="E2489">
        <v>32702.025390999999</v>
      </c>
      <c r="F2489">
        <v>32702.025390999999</v>
      </c>
      <c r="G2489">
        <v>19120856669</v>
      </c>
    </row>
    <row r="2490" spans="1:7" x14ac:dyDescent="0.3">
      <c r="A2490" s="1">
        <v>44391</v>
      </c>
      <c r="B2490">
        <v>32723.845702999999</v>
      </c>
      <c r="C2490">
        <v>33061.398437999997</v>
      </c>
      <c r="D2490">
        <v>31639.125</v>
      </c>
      <c r="E2490">
        <v>32822.347655999998</v>
      </c>
      <c r="F2490">
        <v>32822.347655999998</v>
      </c>
      <c r="G2490">
        <v>21376531210</v>
      </c>
    </row>
    <row r="2491" spans="1:7" x14ac:dyDescent="0.3">
      <c r="A2491" s="1">
        <v>44392</v>
      </c>
      <c r="B2491">
        <v>32827.875</v>
      </c>
      <c r="C2491">
        <v>33159.640625</v>
      </c>
      <c r="D2491">
        <v>31175.708984000001</v>
      </c>
      <c r="E2491">
        <v>31780.730468999998</v>
      </c>
      <c r="F2491">
        <v>31780.730468999998</v>
      </c>
      <c r="G2491">
        <v>21300524237</v>
      </c>
    </row>
    <row r="2492" spans="1:7" x14ac:dyDescent="0.3">
      <c r="A2492" s="1">
        <v>44393</v>
      </c>
      <c r="B2492">
        <v>31841.550781000002</v>
      </c>
      <c r="C2492">
        <v>32218.40625</v>
      </c>
      <c r="D2492">
        <v>31100.673827999999</v>
      </c>
      <c r="E2492">
        <v>31421.539063</v>
      </c>
      <c r="F2492">
        <v>31421.539063</v>
      </c>
      <c r="G2492">
        <v>23699476918</v>
      </c>
    </row>
    <row r="2493" spans="1:7" x14ac:dyDescent="0.3">
      <c r="A2493" s="1">
        <v>44394</v>
      </c>
      <c r="B2493">
        <v>31397.308593999998</v>
      </c>
      <c r="C2493">
        <v>31935.945313</v>
      </c>
      <c r="D2493">
        <v>31223.990234000001</v>
      </c>
      <c r="E2493">
        <v>31533.068359000001</v>
      </c>
      <c r="F2493">
        <v>31533.068359000001</v>
      </c>
      <c r="G2493">
        <v>18895018942</v>
      </c>
    </row>
    <row r="2494" spans="1:7" x14ac:dyDescent="0.3">
      <c r="A2494" s="1">
        <v>44395</v>
      </c>
      <c r="B2494">
        <v>31533.884765999999</v>
      </c>
      <c r="C2494">
        <v>32398.996093999998</v>
      </c>
      <c r="D2494">
        <v>31215.492188</v>
      </c>
      <c r="E2494">
        <v>31796.810547000001</v>
      </c>
      <c r="F2494">
        <v>31796.810547000001</v>
      </c>
      <c r="G2494">
        <v>18787986667</v>
      </c>
    </row>
    <row r="2495" spans="1:7" x14ac:dyDescent="0.3">
      <c r="A2495" s="1">
        <v>44396</v>
      </c>
      <c r="B2495">
        <v>31800.011718999998</v>
      </c>
      <c r="C2495">
        <v>31885.859375</v>
      </c>
      <c r="D2495">
        <v>30563.734375</v>
      </c>
      <c r="E2495">
        <v>30817.832031000002</v>
      </c>
      <c r="F2495">
        <v>30817.832031000002</v>
      </c>
      <c r="G2495">
        <v>20434789545</v>
      </c>
    </row>
    <row r="2496" spans="1:7" x14ac:dyDescent="0.3">
      <c r="A2496" s="1">
        <v>44397</v>
      </c>
      <c r="B2496">
        <v>30838.285156000002</v>
      </c>
      <c r="C2496">
        <v>31006.1875</v>
      </c>
      <c r="D2496">
        <v>29360.955077999999</v>
      </c>
      <c r="E2496">
        <v>29807.347656000002</v>
      </c>
      <c r="F2496">
        <v>29807.347656000002</v>
      </c>
      <c r="G2496">
        <v>23148267245</v>
      </c>
    </row>
    <row r="2497" spans="1:7" x14ac:dyDescent="0.3">
      <c r="A2497" s="1">
        <v>44398</v>
      </c>
      <c r="B2497">
        <v>29796.285156000002</v>
      </c>
      <c r="C2497">
        <v>32752.326172000001</v>
      </c>
      <c r="D2497">
        <v>29526.183593999998</v>
      </c>
      <c r="E2497">
        <v>32110.693359000001</v>
      </c>
      <c r="F2497">
        <v>32110.693359000001</v>
      </c>
      <c r="G2497">
        <v>28203024559</v>
      </c>
    </row>
    <row r="2498" spans="1:7" x14ac:dyDescent="0.3">
      <c r="A2498" s="1">
        <v>44399</v>
      </c>
      <c r="B2498">
        <v>32138.873047000001</v>
      </c>
      <c r="C2498">
        <v>32576.400390999999</v>
      </c>
      <c r="D2498">
        <v>31745.298827999999</v>
      </c>
      <c r="E2498">
        <v>32313.105468999998</v>
      </c>
      <c r="F2498">
        <v>32313.105468999998</v>
      </c>
      <c r="G2498">
        <v>19555230518</v>
      </c>
    </row>
    <row r="2499" spans="1:7" x14ac:dyDescent="0.3">
      <c r="A2499" s="1">
        <v>44400</v>
      </c>
      <c r="B2499">
        <v>32305.958984000001</v>
      </c>
      <c r="C2499">
        <v>33581.550780999998</v>
      </c>
      <c r="D2499">
        <v>32057.892577999999</v>
      </c>
      <c r="E2499">
        <v>33581.550780999998</v>
      </c>
      <c r="F2499">
        <v>33581.550780999998</v>
      </c>
      <c r="G2499">
        <v>22552046192</v>
      </c>
    </row>
    <row r="2500" spans="1:7" x14ac:dyDescent="0.3">
      <c r="A2500" s="1">
        <v>44401</v>
      </c>
      <c r="B2500">
        <v>33593.730469000002</v>
      </c>
      <c r="C2500">
        <v>34490.390625</v>
      </c>
      <c r="D2500">
        <v>33424.859375</v>
      </c>
      <c r="E2500">
        <v>34292.445312999997</v>
      </c>
      <c r="F2500">
        <v>34292.445312999997</v>
      </c>
      <c r="G2500">
        <v>21664706865</v>
      </c>
    </row>
    <row r="2501" spans="1:7" x14ac:dyDescent="0.3">
      <c r="A2501" s="1">
        <v>44402</v>
      </c>
      <c r="B2501">
        <v>34290.292969000002</v>
      </c>
      <c r="C2501">
        <v>35364.925780999998</v>
      </c>
      <c r="D2501">
        <v>33881.835937999997</v>
      </c>
      <c r="E2501">
        <v>35350.1875</v>
      </c>
      <c r="F2501">
        <v>35350.1875</v>
      </c>
      <c r="G2501">
        <v>20856685287</v>
      </c>
    </row>
    <row r="2502" spans="1:7" x14ac:dyDescent="0.3">
      <c r="A2502" s="1">
        <v>44403</v>
      </c>
      <c r="B2502">
        <v>35384.03125</v>
      </c>
      <c r="C2502">
        <v>40499.675780999998</v>
      </c>
      <c r="D2502">
        <v>35287.3125</v>
      </c>
      <c r="E2502">
        <v>37337.535155999998</v>
      </c>
      <c r="F2502">
        <v>37337.535155999998</v>
      </c>
      <c r="G2502">
        <v>51022126212</v>
      </c>
    </row>
    <row r="2503" spans="1:7" x14ac:dyDescent="0.3">
      <c r="A2503" s="1">
        <v>44404</v>
      </c>
      <c r="B2503">
        <v>37276.035155999998</v>
      </c>
      <c r="C2503">
        <v>39406.941405999998</v>
      </c>
      <c r="D2503">
        <v>36441.726562999997</v>
      </c>
      <c r="E2503">
        <v>39406.941405999998</v>
      </c>
      <c r="F2503">
        <v>39406.941405999998</v>
      </c>
      <c r="G2503">
        <v>35097370560</v>
      </c>
    </row>
    <row r="2504" spans="1:7" x14ac:dyDescent="0.3">
      <c r="A2504" s="1">
        <v>44405</v>
      </c>
      <c r="B2504">
        <v>39503.1875</v>
      </c>
      <c r="C2504">
        <v>40816.070312999997</v>
      </c>
      <c r="D2504">
        <v>38862.4375</v>
      </c>
      <c r="E2504">
        <v>39995.90625</v>
      </c>
      <c r="F2504">
        <v>39995.90625</v>
      </c>
      <c r="G2504">
        <v>38702404695</v>
      </c>
    </row>
    <row r="2505" spans="1:7" x14ac:dyDescent="0.3">
      <c r="A2505" s="1">
        <v>44406</v>
      </c>
      <c r="B2505">
        <v>39995.453125</v>
      </c>
      <c r="C2505">
        <v>40593.070312999997</v>
      </c>
      <c r="D2505">
        <v>39352.058594000002</v>
      </c>
      <c r="E2505">
        <v>40008.421875</v>
      </c>
      <c r="F2505">
        <v>40008.421875</v>
      </c>
      <c r="G2505">
        <v>27167146027</v>
      </c>
    </row>
    <row r="2506" spans="1:7" x14ac:dyDescent="0.3">
      <c r="A2506" s="1">
        <v>44407</v>
      </c>
      <c r="B2506">
        <v>40027.484375</v>
      </c>
      <c r="C2506">
        <v>42235.546875</v>
      </c>
      <c r="D2506">
        <v>38397.355469000002</v>
      </c>
      <c r="E2506">
        <v>42235.546875</v>
      </c>
      <c r="F2506">
        <v>42235.546875</v>
      </c>
      <c r="G2506">
        <v>33072782960</v>
      </c>
    </row>
    <row r="2507" spans="1:7" x14ac:dyDescent="0.3">
      <c r="A2507" s="1">
        <v>44408</v>
      </c>
      <c r="B2507">
        <v>42196.304687999997</v>
      </c>
      <c r="C2507">
        <v>42231.449219000002</v>
      </c>
      <c r="D2507">
        <v>41110.832030999998</v>
      </c>
      <c r="E2507">
        <v>41626.195312999997</v>
      </c>
      <c r="F2507">
        <v>41626.195312999997</v>
      </c>
      <c r="G2507">
        <v>25802845343</v>
      </c>
    </row>
    <row r="2508" spans="1:7" x14ac:dyDescent="0.3">
      <c r="A2508" s="1">
        <v>44409</v>
      </c>
      <c r="B2508">
        <v>41460.84375</v>
      </c>
      <c r="C2508">
        <v>42541.679687999997</v>
      </c>
      <c r="D2508">
        <v>39540.941405999998</v>
      </c>
      <c r="E2508">
        <v>39974.894530999998</v>
      </c>
      <c r="F2508">
        <v>39974.894530999998</v>
      </c>
      <c r="G2508">
        <v>26688438115</v>
      </c>
    </row>
    <row r="2509" spans="1:7" x14ac:dyDescent="0.3">
      <c r="A2509" s="1">
        <v>44410</v>
      </c>
      <c r="B2509">
        <v>39907.261719000002</v>
      </c>
      <c r="C2509">
        <v>40419.179687999997</v>
      </c>
      <c r="D2509">
        <v>38746.347655999998</v>
      </c>
      <c r="E2509">
        <v>39201.945312999997</v>
      </c>
      <c r="F2509">
        <v>39201.945312999997</v>
      </c>
      <c r="G2509">
        <v>25595265436</v>
      </c>
    </row>
    <row r="2510" spans="1:7" x14ac:dyDescent="0.3">
      <c r="A2510" s="1">
        <v>44411</v>
      </c>
      <c r="B2510">
        <v>39178.402344000002</v>
      </c>
      <c r="C2510">
        <v>39750.03125</v>
      </c>
      <c r="D2510">
        <v>37782.050780999998</v>
      </c>
      <c r="E2510">
        <v>38152.980469000002</v>
      </c>
      <c r="F2510">
        <v>38152.980469000002</v>
      </c>
      <c r="G2510">
        <v>26189830450</v>
      </c>
    </row>
    <row r="2511" spans="1:7" x14ac:dyDescent="0.3">
      <c r="A2511" s="1">
        <v>44412</v>
      </c>
      <c r="B2511">
        <v>38213.332030999998</v>
      </c>
      <c r="C2511">
        <v>39952.296875</v>
      </c>
      <c r="D2511">
        <v>37589.164062999997</v>
      </c>
      <c r="E2511">
        <v>39747.503905999998</v>
      </c>
      <c r="F2511">
        <v>39747.503905999998</v>
      </c>
      <c r="G2511">
        <v>25372562724</v>
      </c>
    </row>
    <row r="2512" spans="1:7" x14ac:dyDescent="0.3">
      <c r="A2512" s="1">
        <v>44413</v>
      </c>
      <c r="B2512">
        <v>39744.515625</v>
      </c>
      <c r="C2512">
        <v>41341.933594000002</v>
      </c>
      <c r="D2512">
        <v>37458.003905999998</v>
      </c>
      <c r="E2512">
        <v>40869.554687999997</v>
      </c>
      <c r="F2512">
        <v>40869.554687999997</v>
      </c>
      <c r="G2512">
        <v>35185031017</v>
      </c>
    </row>
    <row r="2513" spans="1:7" x14ac:dyDescent="0.3">
      <c r="A2513" s="1">
        <v>44414</v>
      </c>
      <c r="B2513">
        <v>40865.867187999997</v>
      </c>
      <c r="C2513">
        <v>43271.660155999998</v>
      </c>
      <c r="D2513">
        <v>39932.179687999997</v>
      </c>
      <c r="E2513">
        <v>42816.5</v>
      </c>
      <c r="F2513">
        <v>42816.5</v>
      </c>
      <c r="G2513">
        <v>38226483046</v>
      </c>
    </row>
    <row r="2514" spans="1:7" x14ac:dyDescent="0.3">
      <c r="A2514" s="1">
        <v>44415</v>
      </c>
      <c r="B2514">
        <v>42832.796875</v>
      </c>
      <c r="C2514">
        <v>44689.859375</v>
      </c>
      <c r="D2514">
        <v>42618.566405999998</v>
      </c>
      <c r="E2514">
        <v>44555.800780999998</v>
      </c>
      <c r="F2514">
        <v>44555.800780999998</v>
      </c>
      <c r="G2514">
        <v>40030862141</v>
      </c>
    </row>
    <row r="2515" spans="1:7" x14ac:dyDescent="0.3">
      <c r="A2515" s="1">
        <v>44416</v>
      </c>
      <c r="B2515">
        <v>44574.4375</v>
      </c>
      <c r="C2515">
        <v>45282.351562999997</v>
      </c>
      <c r="D2515">
        <v>43331.910155999998</v>
      </c>
      <c r="E2515">
        <v>43798.117187999997</v>
      </c>
      <c r="F2515">
        <v>43798.117187999997</v>
      </c>
      <c r="G2515">
        <v>36302664750</v>
      </c>
    </row>
    <row r="2516" spans="1:7" x14ac:dyDescent="0.3">
      <c r="A2516" s="1">
        <v>44417</v>
      </c>
      <c r="B2516">
        <v>43791.925780999998</v>
      </c>
      <c r="C2516">
        <v>46456.832030999998</v>
      </c>
      <c r="D2516">
        <v>42848.6875</v>
      </c>
      <c r="E2516">
        <v>46365.402344000002</v>
      </c>
      <c r="F2516">
        <v>46365.402344000002</v>
      </c>
      <c r="G2516">
        <v>38734079049</v>
      </c>
    </row>
    <row r="2517" spans="1:7" x14ac:dyDescent="0.3">
      <c r="A2517" s="1">
        <v>44418</v>
      </c>
      <c r="B2517">
        <v>46280.847655999998</v>
      </c>
      <c r="C2517">
        <v>46637.988280999998</v>
      </c>
      <c r="D2517">
        <v>44705.554687999997</v>
      </c>
      <c r="E2517">
        <v>45585.03125</v>
      </c>
      <c r="F2517">
        <v>45585.03125</v>
      </c>
      <c r="G2517">
        <v>33546019517</v>
      </c>
    </row>
    <row r="2518" spans="1:7" x14ac:dyDescent="0.3">
      <c r="A2518" s="1">
        <v>44419</v>
      </c>
      <c r="B2518">
        <v>45599.703125</v>
      </c>
      <c r="C2518">
        <v>46735.632812999997</v>
      </c>
      <c r="D2518">
        <v>45351.710937999997</v>
      </c>
      <c r="E2518">
        <v>45593.636719000002</v>
      </c>
      <c r="F2518">
        <v>45593.636719000002</v>
      </c>
      <c r="G2518">
        <v>34319709073</v>
      </c>
    </row>
    <row r="2519" spans="1:7" x14ac:dyDescent="0.3">
      <c r="A2519" s="1">
        <v>44420</v>
      </c>
      <c r="B2519">
        <v>45576.878905999998</v>
      </c>
      <c r="C2519">
        <v>46228.910155999998</v>
      </c>
      <c r="D2519">
        <v>43861.445312999997</v>
      </c>
      <c r="E2519">
        <v>44428.289062999997</v>
      </c>
      <c r="F2519">
        <v>44428.289062999997</v>
      </c>
      <c r="G2519">
        <v>33723620826</v>
      </c>
    </row>
    <row r="2520" spans="1:7" x14ac:dyDescent="0.3">
      <c r="A2520" s="1">
        <v>44421</v>
      </c>
      <c r="B2520">
        <v>44439.691405999998</v>
      </c>
      <c r="C2520">
        <v>47831.976562999997</v>
      </c>
      <c r="D2520">
        <v>44282.417969000002</v>
      </c>
      <c r="E2520">
        <v>47793.320312999997</v>
      </c>
      <c r="F2520">
        <v>47793.320312999997</v>
      </c>
      <c r="G2520">
        <v>31744259539</v>
      </c>
    </row>
    <row r="2521" spans="1:7" x14ac:dyDescent="0.3">
      <c r="A2521" s="1">
        <v>44422</v>
      </c>
      <c r="B2521">
        <v>47810.6875</v>
      </c>
      <c r="C2521">
        <v>48098.683594000002</v>
      </c>
      <c r="D2521">
        <v>46177.632812999997</v>
      </c>
      <c r="E2521">
        <v>47096.945312999997</v>
      </c>
      <c r="F2521">
        <v>47096.945312999997</v>
      </c>
      <c r="G2521">
        <v>31211354442</v>
      </c>
    </row>
    <row r="2522" spans="1:7" x14ac:dyDescent="0.3">
      <c r="A2522" s="1">
        <v>44423</v>
      </c>
      <c r="B2522">
        <v>47096.667969000002</v>
      </c>
      <c r="C2522">
        <v>47357.105469000002</v>
      </c>
      <c r="D2522">
        <v>45579.589844000002</v>
      </c>
      <c r="E2522">
        <v>47047.003905999998</v>
      </c>
      <c r="F2522">
        <v>47047.003905999998</v>
      </c>
      <c r="G2522">
        <v>30988958446</v>
      </c>
    </row>
    <row r="2523" spans="1:7" x14ac:dyDescent="0.3">
      <c r="A2523" s="1">
        <v>44424</v>
      </c>
      <c r="B2523">
        <v>47019.960937999997</v>
      </c>
      <c r="C2523">
        <v>47998.097655999998</v>
      </c>
      <c r="D2523">
        <v>45700.320312999997</v>
      </c>
      <c r="E2523">
        <v>46004.484375</v>
      </c>
      <c r="F2523">
        <v>46004.484375</v>
      </c>
      <c r="G2523">
        <v>32776876610</v>
      </c>
    </row>
    <row r="2524" spans="1:7" x14ac:dyDescent="0.3">
      <c r="A2524" s="1">
        <v>44425</v>
      </c>
      <c r="B2524">
        <v>45936.457030999998</v>
      </c>
      <c r="C2524">
        <v>47139.570312999997</v>
      </c>
      <c r="D2524">
        <v>44512.417969000002</v>
      </c>
      <c r="E2524">
        <v>44695.359375</v>
      </c>
      <c r="F2524">
        <v>44695.359375</v>
      </c>
      <c r="G2524">
        <v>33451362600</v>
      </c>
    </row>
    <row r="2525" spans="1:7" x14ac:dyDescent="0.3">
      <c r="A2525" s="1">
        <v>44426</v>
      </c>
      <c r="B2525">
        <v>44686.75</v>
      </c>
      <c r="C2525">
        <v>45952.0625</v>
      </c>
      <c r="D2525">
        <v>44364.027344000002</v>
      </c>
      <c r="E2525">
        <v>44801.1875</v>
      </c>
      <c r="F2525">
        <v>44801.1875</v>
      </c>
      <c r="G2525">
        <v>32194123075</v>
      </c>
    </row>
    <row r="2526" spans="1:7" x14ac:dyDescent="0.3">
      <c r="A2526" s="1">
        <v>44427</v>
      </c>
      <c r="B2526">
        <v>44741.882812999997</v>
      </c>
      <c r="C2526">
        <v>46970.761719000002</v>
      </c>
      <c r="D2526">
        <v>43998.316405999998</v>
      </c>
      <c r="E2526">
        <v>46717.578125</v>
      </c>
      <c r="F2526">
        <v>46717.578125</v>
      </c>
      <c r="G2526">
        <v>37204312299</v>
      </c>
    </row>
    <row r="2527" spans="1:7" x14ac:dyDescent="0.3">
      <c r="A2527" s="1">
        <v>44428</v>
      </c>
      <c r="B2527">
        <v>46723.121094000002</v>
      </c>
      <c r="C2527">
        <v>49342.152344000002</v>
      </c>
      <c r="D2527">
        <v>46650.707030999998</v>
      </c>
      <c r="E2527">
        <v>49339.175780999998</v>
      </c>
      <c r="F2527">
        <v>49339.175780999998</v>
      </c>
      <c r="G2527">
        <v>34706867452</v>
      </c>
    </row>
    <row r="2528" spans="1:7" x14ac:dyDescent="0.3">
      <c r="A2528" s="1">
        <v>44429</v>
      </c>
      <c r="B2528">
        <v>49327.074219000002</v>
      </c>
      <c r="C2528">
        <v>49717.019530999998</v>
      </c>
      <c r="D2528">
        <v>48312.199219000002</v>
      </c>
      <c r="E2528">
        <v>48905.492187999997</v>
      </c>
      <c r="F2528">
        <v>48905.492187999997</v>
      </c>
      <c r="G2528">
        <v>40585205312</v>
      </c>
    </row>
    <row r="2529" spans="1:7" x14ac:dyDescent="0.3">
      <c r="A2529" s="1">
        <v>44430</v>
      </c>
      <c r="B2529">
        <v>48869.105469000002</v>
      </c>
      <c r="C2529">
        <v>49471.609375</v>
      </c>
      <c r="D2529">
        <v>48199.941405999998</v>
      </c>
      <c r="E2529">
        <v>49321.652344000002</v>
      </c>
      <c r="F2529">
        <v>49321.652344000002</v>
      </c>
      <c r="G2529">
        <v>25370975378</v>
      </c>
    </row>
    <row r="2530" spans="1:7" x14ac:dyDescent="0.3">
      <c r="A2530" s="1">
        <v>44431</v>
      </c>
      <c r="B2530">
        <v>49291.675780999998</v>
      </c>
      <c r="C2530">
        <v>50482.078125</v>
      </c>
      <c r="D2530">
        <v>49074.605469000002</v>
      </c>
      <c r="E2530">
        <v>49546.148437999997</v>
      </c>
      <c r="F2530">
        <v>49546.148437999997</v>
      </c>
      <c r="G2530">
        <v>34305053719</v>
      </c>
    </row>
    <row r="2531" spans="1:7" x14ac:dyDescent="0.3">
      <c r="A2531" s="1">
        <v>44432</v>
      </c>
      <c r="B2531">
        <v>49562.347655999998</v>
      </c>
      <c r="C2531">
        <v>49878.769530999998</v>
      </c>
      <c r="D2531">
        <v>47687.117187999997</v>
      </c>
      <c r="E2531">
        <v>47706.117187999997</v>
      </c>
      <c r="F2531">
        <v>47706.117187999997</v>
      </c>
      <c r="G2531">
        <v>35361168834</v>
      </c>
    </row>
    <row r="2532" spans="1:7" x14ac:dyDescent="0.3">
      <c r="A2532" s="1">
        <v>44433</v>
      </c>
      <c r="B2532">
        <v>47727.257812999997</v>
      </c>
      <c r="C2532">
        <v>49202.878905999998</v>
      </c>
      <c r="D2532">
        <v>47163.613280999998</v>
      </c>
      <c r="E2532">
        <v>48960.789062999997</v>
      </c>
      <c r="F2532">
        <v>48960.789062999997</v>
      </c>
      <c r="G2532">
        <v>32646349931</v>
      </c>
    </row>
    <row r="2533" spans="1:7" x14ac:dyDescent="0.3">
      <c r="A2533" s="1">
        <v>44434</v>
      </c>
      <c r="B2533">
        <v>49002.640625</v>
      </c>
      <c r="C2533">
        <v>49347.582030999998</v>
      </c>
      <c r="D2533">
        <v>46405.78125</v>
      </c>
      <c r="E2533">
        <v>46942.21875</v>
      </c>
      <c r="F2533">
        <v>46942.21875</v>
      </c>
      <c r="G2533">
        <v>32666549568</v>
      </c>
    </row>
    <row r="2534" spans="1:7" x14ac:dyDescent="0.3">
      <c r="A2534" s="1">
        <v>44435</v>
      </c>
      <c r="B2534">
        <v>46894.554687999997</v>
      </c>
      <c r="C2534">
        <v>49112.785155999998</v>
      </c>
      <c r="D2534">
        <v>46394.28125</v>
      </c>
      <c r="E2534">
        <v>49058.667969000002</v>
      </c>
      <c r="F2534">
        <v>49058.667969000002</v>
      </c>
      <c r="G2534">
        <v>34511076995</v>
      </c>
    </row>
    <row r="2535" spans="1:7" x14ac:dyDescent="0.3">
      <c r="A2535" s="1">
        <v>44436</v>
      </c>
      <c r="B2535">
        <v>49072.585937999997</v>
      </c>
      <c r="C2535">
        <v>49283.503905999998</v>
      </c>
      <c r="D2535">
        <v>48499.238280999998</v>
      </c>
      <c r="E2535">
        <v>48902.402344000002</v>
      </c>
      <c r="F2535">
        <v>48902.402344000002</v>
      </c>
      <c r="G2535">
        <v>28568103401</v>
      </c>
    </row>
    <row r="2536" spans="1:7" x14ac:dyDescent="0.3">
      <c r="A2536" s="1">
        <v>44437</v>
      </c>
      <c r="B2536">
        <v>48911.25</v>
      </c>
      <c r="C2536">
        <v>49644.113280999998</v>
      </c>
      <c r="D2536">
        <v>47925.855469000002</v>
      </c>
      <c r="E2536">
        <v>48829.832030999998</v>
      </c>
      <c r="F2536">
        <v>48829.832030999998</v>
      </c>
      <c r="G2536">
        <v>25889650240</v>
      </c>
    </row>
    <row r="2537" spans="1:7" x14ac:dyDescent="0.3">
      <c r="A2537" s="1">
        <v>44438</v>
      </c>
      <c r="B2537">
        <v>48834.851562999997</v>
      </c>
      <c r="C2537">
        <v>48925.605469000002</v>
      </c>
      <c r="D2537">
        <v>46950.273437999997</v>
      </c>
      <c r="E2537">
        <v>47054.984375</v>
      </c>
      <c r="F2537">
        <v>47054.984375</v>
      </c>
      <c r="G2537">
        <v>31847007016</v>
      </c>
    </row>
    <row r="2538" spans="1:7" x14ac:dyDescent="0.3">
      <c r="A2538" s="1">
        <v>44439</v>
      </c>
      <c r="B2538">
        <v>47024.339844000002</v>
      </c>
      <c r="C2538">
        <v>48189.550780999998</v>
      </c>
      <c r="D2538">
        <v>46750.09375</v>
      </c>
      <c r="E2538">
        <v>47166.6875</v>
      </c>
      <c r="F2538">
        <v>47166.6875</v>
      </c>
      <c r="G2538">
        <v>34730363427</v>
      </c>
    </row>
    <row r="2539" spans="1:7" x14ac:dyDescent="0.3">
      <c r="A2539" s="1">
        <v>44440</v>
      </c>
      <c r="B2539">
        <v>47099.773437999997</v>
      </c>
      <c r="C2539">
        <v>49111.089844000002</v>
      </c>
      <c r="D2539">
        <v>46562.4375</v>
      </c>
      <c r="E2539">
        <v>48847.027344000002</v>
      </c>
      <c r="F2539">
        <v>48847.027344000002</v>
      </c>
      <c r="G2539">
        <v>39139399125</v>
      </c>
    </row>
    <row r="2540" spans="1:7" x14ac:dyDescent="0.3">
      <c r="A2540" s="1">
        <v>44441</v>
      </c>
      <c r="B2540">
        <v>48807.847655999998</v>
      </c>
      <c r="C2540">
        <v>50343.421875</v>
      </c>
      <c r="D2540">
        <v>48652.320312999997</v>
      </c>
      <c r="E2540">
        <v>49327.722655999998</v>
      </c>
      <c r="F2540">
        <v>49327.722655999998</v>
      </c>
      <c r="G2540">
        <v>39508070319</v>
      </c>
    </row>
    <row r="2541" spans="1:7" x14ac:dyDescent="0.3">
      <c r="A2541" s="1">
        <v>44442</v>
      </c>
      <c r="B2541">
        <v>49288.25</v>
      </c>
      <c r="C2541">
        <v>50982.273437999997</v>
      </c>
      <c r="D2541">
        <v>48386.085937999997</v>
      </c>
      <c r="E2541">
        <v>50025.375</v>
      </c>
      <c r="F2541">
        <v>50025.375</v>
      </c>
      <c r="G2541">
        <v>43206179619</v>
      </c>
    </row>
    <row r="2542" spans="1:7" x14ac:dyDescent="0.3">
      <c r="A2542" s="1">
        <v>44443</v>
      </c>
      <c r="B2542">
        <v>50009.324219000002</v>
      </c>
      <c r="C2542">
        <v>50545.582030999998</v>
      </c>
      <c r="D2542">
        <v>49548.78125</v>
      </c>
      <c r="E2542">
        <v>49944.625</v>
      </c>
      <c r="F2542">
        <v>49944.625</v>
      </c>
      <c r="G2542">
        <v>37471327794</v>
      </c>
    </row>
    <row r="2543" spans="1:7" x14ac:dyDescent="0.3">
      <c r="A2543" s="1">
        <v>44444</v>
      </c>
      <c r="B2543">
        <v>49937.859375</v>
      </c>
      <c r="C2543">
        <v>51868.679687999997</v>
      </c>
      <c r="D2543">
        <v>49538.597655999998</v>
      </c>
      <c r="E2543">
        <v>51753.410155999998</v>
      </c>
      <c r="F2543">
        <v>51753.410155999998</v>
      </c>
      <c r="G2543">
        <v>30322676319</v>
      </c>
    </row>
    <row r="2544" spans="1:7" x14ac:dyDescent="0.3">
      <c r="A2544" s="1">
        <v>44445</v>
      </c>
      <c r="B2544">
        <v>51769.003905999998</v>
      </c>
      <c r="C2544">
        <v>52700.941405999998</v>
      </c>
      <c r="D2544">
        <v>51053.679687999997</v>
      </c>
      <c r="E2544">
        <v>52633.535155999998</v>
      </c>
      <c r="F2544">
        <v>52633.535155999998</v>
      </c>
      <c r="G2544">
        <v>38884105426</v>
      </c>
    </row>
    <row r="2545" spans="1:7" x14ac:dyDescent="0.3">
      <c r="A2545" s="1">
        <v>44446</v>
      </c>
      <c r="B2545">
        <v>52660.480469000002</v>
      </c>
      <c r="C2545">
        <v>52853.765625</v>
      </c>
      <c r="D2545">
        <v>43285.207030999998</v>
      </c>
      <c r="E2545">
        <v>46811.128905999998</v>
      </c>
      <c r="F2545">
        <v>46811.128905999998</v>
      </c>
      <c r="G2545">
        <v>65210059683</v>
      </c>
    </row>
    <row r="2546" spans="1:7" x14ac:dyDescent="0.3">
      <c r="A2546" s="1">
        <v>44447</v>
      </c>
      <c r="B2546">
        <v>46827.761719000002</v>
      </c>
      <c r="C2546">
        <v>47334.054687999997</v>
      </c>
      <c r="D2546">
        <v>44561.394530999998</v>
      </c>
      <c r="E2546">
        <v>46091.390625</v>
      </c>
      <c r="F2546">
        <v>46091.390625</v>
      </c>
      <c r="G2546">
        <v>49007762488</v>
      </c>
    </row>
    <row r="2547" spans="1:7" x14ac:dyDescent="0.3">
      <c r="A2547" s="1">
        <v>44448</v>
      </c>
      <c r="B2547">
        <v>45774.742187999997</v>
      </c>
      <c r="C2547">
        <v>47261.949219000002</v>
      </c>
      <c r="D2547">
        <v>45669.738280999998</v>
      </c>
      <c r="E2547">
        <v>46391.421875</v>
      </c>
      <c r="F2547">
        <v>46391.421875</v>
      </c>
      <c r="G2547">
        <v>38672657013</v>
      </c>
    </row>
    <row r="2548" spans="1:7" x14ac:dyDescent="0.3">
      <c r="A2548" s="1">
        <v>44449</v>
      </c>
      <c r="B2548">
        <v>46396.664062999997</v>
      </c>
      <c r="C2548">
        <v>47031.742187999997</v>
      </c>
      <c r="D2548">
        <v>44344.484375</v>
      </c>
      <c r="E2548">
        <v>44883.910155999998</v>
      </c>
      <c r="F2548">
        <v>44883.910155999998</v>
      </c>
      <c r="G2548">
        <v>39154666597</v>
      </c>
    </row>
    <row r="2549" spans="1:7" x14ac:dyDescent="0.3">
      <c r="A2549" s="1">
        <v>44450</v>
      </c>
      <c r="B2549">
        <v>44869.839844000002</v>
      </c>
      <c r="C2549">
        <v>45969.292969000002</v>
      </c>
      <c r="D2549">
        <v>44818.265625</v>
      </c>
      <c r="E2549">
        <v>45201.457030999998</v>
      </c>
      <c r="F2549">
        <v>45201.457030999998</v>
      </c>
      <c r="G2549">
        <v>34499835245</v>
      </c>
    </row>
    <row r="2550" spans="1:7" x14ac:dyDescent="0.3">
      <c r="A2550" s="1">
        <v>44451</v>
      </c>
      <c r="B2550">
        <v>45206.628905999998</v>
      </c>
      <c r="C2550">
        <v>46364.878905999998</v>
      </c>
      <c r="D2550">
        <v>44790.460937999997</v>
      </c>
      <c r="E2550">
        <v>46063.269530999998</v>
      </c>
      <c r="F2550">
        <v>46063.269530999998</v>
      </c>
      <c r="G2550">
        <v>27881980161</v>
      </c>
    </row>
    <row r="2551" spans="1:7" x14ac:dyDescent="0.3">
      <c r="A2551" s="1">
        <v>44452</v>
      </c>
      <c r="B2551">
        <v>46057.214844000002</v>
      </c>
      <c r="C2551">
        <v>46598.679687999997</v>
      </c>
      <c r="D2551">
        <v>43591.320312999997</v>
      </c>
      <c r="E2551">
        <v>44963.074219000002</v>
      </c>
      <c r="F2551">
        <v>44963.074219000002</v>
      </c>
      <c r="G2551">
        <v>40969943253</v>
      </c>
    </row>
    <row r="2552" spans="1:7" x14ac:dyDescent="0.3">
      <c r="A2552" s="1">
        <v>44453</v>
      </c>
      <c r="B2552">
        <v>44960.050780999998</v>
      </c>
      <c r="C2552">
        <v>47218.125</v>
      </c>
      <c r="D2552">
        <v>44752.332030999998</v>
      </c>
      <c r="E2552">
        <v>47092.492187999997</v>
      </c>
      <c r="F2552">
        <v>47092.492187999997</v>
      </c>
      <c r="G2552">
        <v>38652152880</v>
      </c>
    </row>
    <row r="2553" spans="1:7" x14ac:dyDescent="0.3">
      <c r="A2553" s="1">
        <v>44454</v>
      </c>
      <c r="B2553">
        <v>47098</v>
      </c>
      <c r="C2553">
        <v>48450.46875</v>
      </c>
      <c r="D2553">
        <v>46773.328125</v>
      </c>
      <c r="E2553">
        <v>48176.347655999998</v>
      </c>
      <c r="F2553">
        <v>48176.347655999998</v>
      </c>
      <c r="G2553">
        <v>30484496466</v>
      </c>
    </row>
    <row r="2554" spans="1:7" x14ac:dyDescent="0.3">
      <c r="A2554" s="1">
        <v>44455</v>
      </c>
      <c r="B2554">
        <v>48158.90625</v>
      </c>
      <c r="C2554">
        <v>48486.828125</v>
      </c>
      <c r="D2554">
        <v>47079.558594000002</v>
      </c>
      <c r="E2554">
        <v>47783.359375</v>
      </c>
      <c r="F2554">
        <v>47783.359375</v>
      </c>
      <c r="G2554">
        <v>31764293754</v>
      </c>
    </row>
    <row r="2555" spans="1:7" x14ac:dyDescent="0.3">
      <c r="A2555" s="1">
        <v>44456</v>
      </c>
      <c r="B2555">
        <v>47771.003905999998</v>
      </c>
      <c r="C2555">
        <v>48160.921875</v>
      </c>
      <c r="D2555">
        <v>46832.523437999997</v>
      </c>
      <c r="E2555">
        <v>47267.519530999998</v>
      </c>
      <c r="F2555">
        <v>47267.519530999998</v>
      </c>
      <c r="G2555">
        <v>28727713711</v>
      </c>
    </row>
    <row r="2556" spans="1:7" x14ac:dyDescent="0.3">
      <c r="A2556" s="1">
        <v>44457</v>
      </c>
      <c r="B2556">
        <v>47273.527344000002</v>
      </c>
      <c r="C2556">
        <v>48791.78125</v>
      </c>
      <c r="D2556">
        <v>47087.285155999998</v>
      </c>
      <c r="E2556">
        <v>48278.363280999998</v>
      </c>
      <c r="F2556">
        <v>48278.363280999998</v>
      </c>
      <c r="G2556">
        <v>28575630451</v>
      </c>
    </row>
    <row r="2557" spans="1:7" x14ac:dyDescent="0.3">
      <c r="A2557" s="1">
        <v>44458</v>
      </c>
      <c r="B2557">
        <v>48268.855469000002</v>
      </c>
      <c r="C2557">
        <v>48328.367187999997</v>
      </c>
      <c r="D2557">
        <v>46919.804687999997</v>
      </c>
      <c r="E2557">
        <v>47260.21875</v>
      </c>
      <c r="F2557">
        <v>47260.21875</v>
      </c>
      <c r="G2557">
        <v>26967722648</v>
      </c>
    </row>
    <row r="2558" spans="1:7" x14ac:dyDescent="0.3">
      <c r="A2558" s="1">
        <v>44459</v>
      </c>
      <c r="B2558">
        <v>47261.40625</v>
      </c>
      <c r="C2558">
        <v>47328.199219000002</v>
      </c>
      <c r="D2558">
        <v>42598.914062999997</v>
      </c>
      <c r="E2558">
        <v>42843.800780999998</v>
      </c>
      <c r="F2558">
        <v>42843.800780999998</v>
      </c>
      <c r="G2558">
        <v>43909845642</v>
      </c>
    </row>
    <row r="2559" spans="1:7" x14ac:dyDescent="0.3">
      <c r="A2559" s="1">
        <v>44460</v>
      </c>
      <c r="B2559">
        <v>43012.234375</v>
      </c>
      <c r="C2559">
        <v>43607.609375</v>
      </c>
      <c r="D2559">
        <v>39787.609375</v>
      </c>
      <c r="E2559">
        <v>40693.675780999998</v>
      </c>
      <c r="F2559">
        <v>40693.675780999998</v>
      </c>
      <c r="G2559">
        <v>48701090088</v>
      </c>
    </row>
    <row r="2560" spans="1:7" x14ac:dyDescent="0.3">
      <c r="A2560" s="1">
        <v>44461</v>
      </c>
      <c r="B2560">
        <v>40677.953125</v>
      </c>
      <c r="C2560">
        <v>43978.621094000002</v>
      </c>
      <c r="D2560">
        <v>40625.632812999997</v>
      </c>
      <c r="E2560">
        <v>43574.507812999997</v>
      </c>
      <c r="F2560">
        <v>43574.507812999997</v>
      </c>
      <c r="G2560">
        <v>38139709246</v>
      </c>
    </row>
    <row r="2561" spans="1:7" x14ac:dyDescent="0.3">
      <c r="A2561" s="1">
        <v>44462</v>
      </c>
      <c r="B2561">
        <v>43560.296875</v>
      </c>
      <c r="C2561">
        <v>44942.175780999998</v>
      </c>
      <c r="D2561">
        <v>43109.339844000002</v>
      </c>
      <c r="E2561">
        <v>44895.097655999998</v>
      </c>
      <c r="F2561">
        <v>44895.097655999998</v>
      </c>
      <c r="G2561">
        <v>34244064430</v>
      </c>
    </row>
    <row r="2562" spans="1:7" x14ac:dyDescent="0.3">
      <c r="A2562" s="1">
        <v>44463</v>
      </c>
      <c r="B2562">
        <v>44894.300780999998</v>
      </c>
      <c r="C2562">
        <v>45080.492187999997</v>
      </c>
      <c r="D2562">
        <v>40936.558594000002</v>
      </c>
      <c r="E2562">
        <v>42839.75</v>
      </c>
      <c r="F2562">
        <v>42839.75</v>
      </c>
      <c r="G2562">
        <v>42839345714</v>
      </c>
    </row>
    <row r="2563" spans="1:7" x14ac:dyDescent="0.3">
      <c r="A2563" s="1">
        <v>44464</v>
      </c>
      <c r="B2563">
        <v>42840.890625</v>
      </c>
      <c r="C2563">
        <v>42996.257812999997</v>
      </c>
      <c r="D2563">
        <v>41759.921875</v>
      </c>
      <c r="E2563">
        <v>42716.59375</v>
      </c>
      <c r="F2563">
        <v>42716.59375</v>
      </c>
      <c r="G2563">
        <v>31604717236</v>
      </c>
    </row>
    <row r="2564" spans="1:7" x14ac:dyDescent="0.3">
      <c r="A2564" s="1">
        <v>44465</v>
      </c>
      <c r="B2564">
        <v>42721.628905999998</v>
      </c>
      <c r="C2564">
        <v>43919.300780999998</v>
      </c>
      <c r="D2564">
        <v>40848.460937999997</v>
      </c>
      <c r="E2564">
        <v>43208.539062999997</v>
      </c>
      <c r="F2564">
        <v>43208.539062999997</v>
      </c>
      <c r="G2564">
        <v>30661222077</v>
      </c>
    </row>
    <row r="2565" spans="1:7" x14ac:dyDescent="0.3">
      <c r="A2565" s="1">
        <v>44466</v>
      </c>
      <c r="B2565">
        <v>43234.183594000002</v>
      </c>
      <c r="C2565">
        <v>44313.246094000002</v>
      </c>
      <c r="D2565">
        <v>42190.632812999997</v>
      </c>
      <c r="E2565">
        <v>42235.730469000002</v>
      </c>
      <c r="F2565">
        <v>42235.730469000002</v>
      </c>
      <c r="G2565">
        <v>30980029059</v>
      </c>
    </row>
    <row r="2566" spans="1:7" x14ac:dyDescent="0.3">
      <c r="A2566" s="1">
        <v>44467</v>
      </c>
      <c r="B2566">
        <v>42200.898437999997</v>
      </c>
      <c r="C2566">
        <v>42775.144530999998</v>
      </c>
      <c r="D2566">
        <v>40931.664062999997</v>
      </c>
      <c r="E2566">
        <v>41034.542969000002</v>
      </c>
      <c r="F2566">
        <v>41034.542969000002</v>
      </c>
      <c r="G2566">
        <v>30214940550</v>
      </c>
    </row>
    <row r="2567" spans="1:7" x14ac:dyDescent="0.3">
      <c r="A2567" s="1">
        <v>44468</v>
      </c>
      <c r="B2567">
        <v>41064.984375</v>
      </c>
      <c r="C2567">
        <v>42545.257812999997</v>
      </c>
      <c r="D2567">
        <v>40829.667969000002</v>
      </c>
      <c r="E2567">
        <v>41564.363280999998</v>
      </c>
      <c r="F2567">
        <v>41564.363280999998</v>
      </c>
      <c r="G2567">
        <v>30602359905</v>
      </c>
    </row>
    <row r="2568" spans="1:7" x14ac:dyDescent="0.3">
      <c r="A2568" s="1">
        <v>44469</v>
      </c>
      <c r="B2568">
        <v>41551.269530999998</v>
      </c>
      <c r="C2568">
        <v>44092.601562999997</v>
      </c>
      <c r="D2568">
        <v>41444.582030999998</v>
      </c>
      <c r="E2568">
        <v>43790.894530999998</v>
      </c>
      <c r="F2568">
        <v>43790.894530999998</v>
      </c>
      <c r="G2568">
        <v>31141681925</v>
      </c>
    </row>
    <row r="2569" spans="1:7" x14ac:dyDescent="0.3">
      <c r="A2569" s="1">
        <v>44470</v>
      </c>
      <c r="B2569">
        <v>43816.742187999997</v>
      </c>
      <c r="C2569">
        <v>48436.011719000002</v>
      </c>
      <c r="D2569">
        <v>43320.023437999997</v>
      </c>
      <c r="E2569">
        <v>48116.941405999998</v>
      </c>
      <c r="F2569">
        <v>48116.941405999998</v>
      </c>
      <c r="G2569">
        <v>42850641582</v>
      </c>
    </row>
    <row r="2570" spans="1:7" x14ac:dyDescent="0.3">
      <c r="A2570" s="1">
        <v>44471</v>
      </c>
      <c r="B2570">
        <v>48137.46875</v>
      </c>
      <c r="C2570">
        <v>48282.0625</v>
      </c>
      <c r="D2570">
        <v>47465.496094000002</v>
      </c>
      <c r="E2570">
        <v>47711.488280999998</v>
      </c>
      <c r="F2570">
        <v>47711.488280999998</v>
      </c>
      <c r="G2570">
        <v>30614346492</v>
      </c>
    </row>
    <row r="2571" spans="1:7" x14ac:dyDescent="0.3">
      <c r="A2571" s="1">
        <v>44472</v>
      </c>
      <c r="B2571">
        <v>47680.027344000002</v>
      </c>
      <c r="C2571">
        <v>49130.691405999998</v>
      </c>
      <c r="D2571">
        <v>47157.289062999997</v>
      </c>
      <c r="E2571">
        <v>48199.953125</v>
      </c>
      <c r="F2571">
        <v>48199.953125</v>
      </c>
      <c r="G2571">
        <v>26638115879</v>
      </c>
    </row>
    <row r="2572" spans="1:7" x14ac:dyDescent="0.3">
      <c r="A2572" s="1">
        <v>44473</v>
      </c>
      <c r="B2572">
        <v>48208.90625</v>
      </c>
      <c r="C2572">
        <v>49456.777344000002</v>
      </c>
      <c r="D2572">
        <v>47045.003905999998</v>
      </c>
      <c r="E2572">
        <v>49112.902344000002</v>
      </c>
      <c r="F2572">
        <v>49112.902344000002</v>
      </c>
      <c r="G2572">
        <v>33383173002</v>
      </c>
    </row>
    <row r="2573" spans="1:7" x14ac:dyDescent="0.3">
      <c r="A2573" s="1">
        <v>44474</v>
      </c>
      <c r="B2573">
        <v>49174.960937999997</v>
      </c>
      <c r="C2573">
        <v>51839.984375</v>
      </c>
      <c r="D2573">
        <v>49072.839844000002</v>
      </c>
      <c r="E2573">
        <v>51514.8125</v>
      </c>
      <c r="F2573">
        <v>51514.8125</v>
      </c>
      <c r="G2573">
        <v>35873904236</v>
      </c>
    </row>
    <row r="2574" spans="1:7" x14ac:dyDescent="0.3">
      <c r="A2574" s="1">
        <v>44475</v>
      </c>
      <c r="B2574">
        <v>51486.664062999997</v>
      </c>
      <c r="C2574">
        <v>55568.464844000002</v>
      </c>
      <c r="D2574">
        <v>50488.191405999998</v>
      </c>
      <c r="E2574">
        <v>55361.449219000002</v>
      </c>
      <c r="F2574">
        <v>55361.449219000002</v>
      </c>
      <c r="G2574">
        <v>49034730168</v>
      </c>
    </row>
    <row r="2575" spans="1:7" x14ac:dyDescent="0.3">
      <c r="A2575" s="1">
        <v>44476</v>
      </c>
      <c r="B2575">
        <v>55338.625</v>
      </c>
      <c r="C2575">
        <v>55338.625</v>
      </c>
      <c r="D2575">
        <v>53525.46875</v>
      </c>
      <c r="E2575">
        <v>53805.984375</v>
      </c>
      <c r="F2575">
        <v>53805.984375</v>
      </c>
      <c r="G2575">
        <v>36807860413</v>
      </c>
    </row>
    <row r="2576" spans="1:7" x14ac:dyDescent="0.3">
      <c r="A2576" s="1">
        <v>44477</v>
      </c>
      <c r="B2576">
        <v>53802.144530999998</v>
      </c>
      <c r="C2576">
        <v>55922.980469000002</v>
      </c>
      <c r="D2576">
        <v>53688.054687999997</v>
      </c>
      <c r="E2576">
        <v>53967.847655999998</v>
      </c>
      <c r="F2576">
        <v>53967.847655999998</v>
      </c>
      <c r="G2576">
        <v>34800873924</v>
      </c>
    </row>
    <row r="2577" spans="1:7" x14ac:dyDescent="0.3">
      <c r="A2577" s="1">
        <v>44478</v>
      </c>
      <c r="B2577">
        <v>53929.78125</v>
      </c>
      <c r="C2577">
        <v>55397.945312999997</v>
      </c>
      <c r="D2577">
        <v>53735.144530999998</v>
      </c>
      <c r="E2577">
        <v>54968.222655999998</v>
      </c>
      <c r="F2577">
        <v>54968.222655999998</v>
      </c>
      <c r="G2577">
        <v>32491211414</v>
      </c>
    </row>
    <row r="2578" spans="1:7" x14ac:dyDescent="0.3">
      <c r="A2578" s="1">
        <v>44479</v>
      </c>
      <c r="B2578">
        <v>54952.820312999997</v>
      </c>
      <c r="C2578">
        <v>56401.304687999997</v>
      </c>
      <c r="D2578">
        <v>54264.257812999997</v>
      </c>
      <c r="E2578">
        <v>54771.578125</v>
      </c>
      <c r="F2578">
        <v>54771.578125</v>
      </c>
      <c r="G2578">
        <v>39527792364</v>
      </c>
    </row>
    <row r="2579" spans="1:7" x14ac:dyDescent="0.3">
      <c r="A2579" s="1">
        <v>44480</v>
      </c>
      <c r="B2579">
        <v>54734.125</v>
      </c>
      <c r="C2579">
        <v>57793.039062999997</v>
      </c>
      <c r="D2579">
        <v>54519.765625</v>
      </c>
      <c r="E2579">
        <v>57484.789062999997</v>
      </c>
      <c r="F2579">
        <v>57484.789062999997</v>
      </c>
      <c r="G2579">
        <v>42637331698</v>
      </c>
    </row>
    <row r="2580" spans="1:7" x14ac:dyDescent="0.3">
      <c r="A2580" s="1">
        <v>44481</v>
      </c>
      <c r="B2580">
        <v>57526.832030999998</v>
      </c>
      <c r="C2580">
        <v>57627.878905999998</v>
      </c>
      <c r="D2580">
        <v>54477.972655999998</v>
      </c>
      <c r="E2580">
        <v>56041.058594000002</v>
      </c>
      <c r="F2580">
        <v>56041.058594000002</v>
      </c>
      <c r="G2580">
        <v>41083758949</v>
      </c>
    </row>
    <row r="2581" spans="1:7" x14ac:dyDescent="0.3">
      <c r="A2581" s="1">
        <v>44482</v>
      </c>
      <c r="B2581">
        <v>56038.257812999997</v>
      </c>
      <c r="C2581">
        <v>57688.660155999998</v>
      </c>
      <c r="D2581">
        <v>54370.972655999998</v>
      </c>
      <c r="E2581">
        <v>57401.097655999998</v>
      </c>
      <c r="F2581">
        <v>57401.097655999998</v>
      </c>
      <c r="G2581">
        <v>41684252783</v>
      </c>
    </row>
    <row r="2582" spans="1:7" x14ac:dyDescent="0.3">
      <c r="A2582" s="1">
        <v>44483</v>
      </c>
      <c r="B2582">
        <v>57372.832030999998</v>
      </c>
      <c r="C2582">
        <v>58478.734375</v>
      </c>
      <c r="D2582">
        <v>56957.074219000002</v>
      </c>
      <c r="E2582">
        <v>57321.523437999997</v>
      </c>
      <c r="F2582">
        <v>57321.523437999997</v>
      </c>
      <c r="G2582">
        <v>36615791366</v>
      </c>
    </row>
    <row r="2583" spans="1:7" x14ac:dyDescent="0.3">
      <c r="A2583" s="1">
        <v>44484</v>
      </c>
      <c r="B2583">
        <v>57345.902344000002</v>
      </c>
      <c r="C2583">
        <v>62757.128905999998</v>
      </c>
      <c r="D2583">
        <v>56868.144530999998</v>
      </c>
      <c r="E2583">
        <v>61593.949219000002</v>
      </c>
      <c r="F2583">
        <v>61593.949219000002</v>
      </c>
      <c r="G2583">
        <v>51780081801</v>
      </c>
    </row>
    <row r="2584" spans="1:7" x14ac:dyDescent="0.3">
      <c r="A2584" s="1">
        <v>44485</v>
      </c>
      <c r="B2584">
        <v>61609.527344000002</v>
      </c>
      <c r="C2584">
        <v>62274.476562999997</v>
      </c>
      <c r="D2584">
        <v>60206.121094000002</v>
      </c>
      <c r="E2584">
        <v>60892.179687999997</v>
      </c>
      <c r="F2584">
        <v>60892.179687999997</v>
      </c>
      <c r="G2584">
        <v>34250964237</v>
      </c>
    </row>
    <row r="2585" spans="1:7" x14ac:dyDescent="0.3">
      <c r="A2585" s="1">
        <v>44486</v>
      </c>
      <c r="B2585">
        <v>60887.652344000002</v>
      </c>
      <c r="C2585">
        <v>61645.523437999997</v>
      </c>
      <c r="D2585">
        <v>59164.46875</v>
      </c>
      <c r="E2585">
        <v>61553.617187999997</v>
      </c>
      <c r="F2585">
        <v>61553.617187999997</v>
      </c>
      <c r="G2585">
        <v>29032367511</v>
      </c>
    </row>
    <row r="2586" spans="1:7" x14ac:dyDescent="0.3">
      <c r="A2586" s="1">
        <v>44487</v>
      </c>
      <c r="B2586">
        <v>61548.804687999997</v>
      </c>
      <c r="C2586">
        <v>62614.660155999998</v>
      </c>
      <c r="D2586">
        <v>60012.757812999997</v>
      </c>
      <c r="E2586">
        <v>62026.078125</v>
      </c>
      <c r="F2586">
        <v>62026.078125</v>
      </c>
      <c r="G2586">
        <v>38055562075</v>
      </c>
    </row>
    <row r="2587" spans="1:7" x14ac:dyDescent="0.3">
      <c r="A2587" s="1">
        <v>44488</v>
      </c>
      <c r="B2587">
        <v>62043.164062999997</v>
      </c>
      <c r="C2587">
        <v>64434.535155999998</v>
      </c>
      <c r="D2587">
        <v>61622.933594000002</v>
      </c>
      <c r="E2587">
        <v>64261.992187999997</v>
      </c>
      <c r="F2587">
        <v>64261.992187999997</v>
      </c>
      <c r="G2587">
        <v>40471196346</v>
      </c>
    </row>
    <row r="2588" spans="1:7" x14ac:dyDescent="0.3">
      <c r="A2588" s="1">
        <v>44489</v>
      </c>
      <c r="B2588">
        <v>64284.585937999997</v>
      </c>
      <c r="C2588">
        <v>66930.390625</v>
      </c>
      <c r="D2588">
        <v>63610.675780999998</v>
      </c>
      <c r="E2588">
        <v>65992.835938000004</v>
      </c>
      <c r="F2588">
        <v>65992.835938000004</v>
      </c>
      <c r="G2588">
        <v>40788955582</v>
      </c>
    </row>
    <row r="2589" spans="1:7" x14ac:dyDescent="0.3">
      <c r="A2589" s="1">
        <v>44490</v>
      </c>
      <c r="B2589">
        <v>66002.234375</v>
      </c>
      <c r="C2589">
        <v>66600.546875</v>
      </c>
      <c r="D2589">
        <v>62117.410155999998</v>
      </c>
      <c r="E2589">
        <v>62210.171875</v>
      </c>
      <c r="F2589">
        <v>62210.171875</v>
      </c>
      <c r="G2589">
        <v>45908121370</v>
      </c>
    </row>
    <row r="2590" spans="1:7" x14ac:dyDescent="0.3">
      <c r="A2590" s="1">
        <v>44491</v>
      </c>
      <c r="B2590">
        <v>62237.890625</v>
      </c>
      <c r="C2590">
        <v>63715.023437999997</v>
      </c>
      <c r="D2590">
        <v>60122.796875</v>
      </c>
      <c r="E2590">
        <v>60692.265625</v>
      </c>
      <c r="F2590">
        <v>60692.265625</v>
      </c>
      <c r="G2590">
        <v>38434082775</v>
      </c>
    </row>
    <row r="2591" spans="1:7" x14ac:dyDescent="0.3">
      <c r="A2591" s="1">
        <v>44492</v>
      </c>
      <c r="B2591">
        <v>60694.628905999998</v>
      </c>
      <c r="C2591">
        <v>61743.878905999998</v>
      </c>
      <c r="D2591">
        <v>59826.523437999997</v>
      </c>
      <c r="E2591">
        <v>61393.617187999997</v>
      </c>
      <c r="F2591">
        <v>61393.617187999997</v>
      </c>
      <c r="G2591">
        <v>26882546034</v>
      </c>
    </row>
    <row r="2592" spans="1:7" x14ac:dyDescent="0.3">
      <c r="A2592" s="1">
        <v>44493</v>
      </c>
      <c r="B2592">
        <v>61368.34375</v>
      </c>
      <c r="C2592">
        <v>61505.804687999997</v>
      </c>
      <c r="D2592">
        <v>59643.34375</v>
      </c>
      <c r="E2592">
        <v>60930.835937999997</v>
      </c>
      <c r="F2592">
        <v>60930.835937999997</v>
      </c>
      <c r="G2592">
        <v>27316183882</v>
      </c>
    </row>
    <row r="2593" spans="1:7" x14ac:dyDescent="0.3">
      <c r="A2593" s="1">
        <v>44494</v>
      </c>
      <c r="B2593">
        <v>60893.925780999998</v>
      </c>
      <c r="C2593">
        <v>63729.324219000002</v>
      </c>
      <c r="D2593">
        <v>60691.800780999998</v>
      </c>
      <c r="E2593">
        <v>63039.824219000002</v>
      </c>
      <c r="F2593">
        <v>63039.824219000002</v>
      </c>
      <c r="G2593">
        <v>31064911614</v>
      </c>
    </row>
    <row r="2594" spans="1:7" x14ac:dyDescent="0.3">
      <c r="A2594" s="1">
        <v>44495</v>
      </c>
      <c r="B2594">
        <v>63032.761719000002</v>
      </c>
      <c r="C2594">
        <v>63229.027344000002</v>
      </c>
      <c r="D2594">
        <v>59991.160155999998</v>
      </c>
      <c r="E2594">
        <v>60363.792969000002</v>
      </c>
      <c r="F2594">
        <v>60363.792969000002</v>
      </c>
      <c r="G2594">
        <v>34878965587</v>
      </c>
    </row>
    <row r="2595" spans="1:7" x14ac:dyDescent="0.3">
      <c r="A2595" s="1">
        <v>44496</v>
      </c>
      <c r="B2595">
        <v>60352</v>
      </c>
      <c r="C2595">
        <v>61435.183594000002</v>
      </c>
      <c r="D2595">
        <v>58208.1875</v>
      </c>
      <c r="E2595">
        <v>58482.386719000002</v>
      </c>
      <c r="F2595">
        <v>58482.386719000002</v>
      </c>
      <c r="G2595">
        <v>43657076893</v>
      </c>
    </row>
    <row r="2596" spans="1:7" x14ac:dyDescent="0.3">
      <c r="A2596" s="1">
        <v>44497</v>
      </c>
      <c r="B2596">
        <v>58470.730469000002</v>
      </c>
      <c r="C2596">
        <v>62128.632812999997</v>
      </c>
      <c r="D2596">
        <v>58206.917969000002</v>
      </c>
      <c r="E2596">
        <v>60622.136719000002</v>
      </c>
      <c r="F2596">
        <v>60622.136719000002</v>
      </c>
      <c r="G2596">
        <v>45257083247</v>
      </c>
    </row>
    <row r="2597" spans="1:7" x14ac:dyDescent="0.3">
      <c r="A2597" s="1">
        <v>44498</v>
      </c>
      <c r="B2597">
        <v>60624.871094000002</v>
      </c>
      <c r="C2597">
        <v>62927.609375</v>
      </c>
      <c r="D2597">
        <v>60329.964844000002</v>
      </c>
      <c r="E2597">
        <v>62227.964844000002</v>
      </c>
      <c r="F2597">
        <v>62227.964844000002</v>
      </c>
      <c r="G2597">
        <v>36856881767</v>
      </c>
    </row>
    <row r="2598" spans="1:7" x14ac:dyDescent="0.3">
      <c r="A2598" s="1">
        <v>44499</v>
      </c>
      <c r="B2598">
        <v>62239.363280999998</v>
      </c>
      <c r="C2598">
        <v>62330.144530999998</v>
      </c>
      <c r="D2598">
        <v>60918.386719000002</v>
      </c>
      <c r="E2598">
        <v>61888.832030999998</v>
      </c>
      <c r="F2598">
        <v>61888.832030999998</v>
      </c>
      <c r="G2598">
        <v>32157938616</v>
      </c>
    </row>
    <row r="2599" spans="1:7" x14ac:dyDescent="0.3">
      <c r="A2599" s="1">
        <v>44500</v>
      </c>
      <c r="B2599">
        <v>61850.488280999998</v>
      </c>
      <c r="C2599">
        <v>62406.171875</v>
      </c>
      <c r="D2599">
        <v>60074.328125</v>
      </c>
      <c r="E2599">
        <v>61318.957030999998</v>
      </c>
      <c r="F2599">
        <v>61318.957030999998</v>
      </c>
      <c r="G2599">
        <v>32241199927</v>
      </c>
    </row>
    <row r="2600" spans="1:7" x14ac:dyDescent="0.3">
      <c r="A2600" s="1">
        <v>44501</v>
      </c>
      <c r="B2600">
        <v>61320.449219000002</v>
      </c>
      <c r="C2600">
        <v>62419.003905999998</v>
      </c>
      <c r="D2600">
        <v>59695.183594000002</v>
      </c>
      <c r="E2600">
        <v>61004.40625</v>
      </c>
      <c r="F2600">
        <v>61004.40625</v>
      </c>
      <c r="G2600">
        <v>36150572843</v>
      </c>
    </row>
    <row r="2601" spans="1:7" x14ac:dyDescent="0.3">
      <c r="A2601" s="1">
        <v>44502</v>
      </c>
      <c r="B2601">
        <v>60963.253905999998</v>
      </c>
      <c r="C2601">
        <v>64242.792969000002</v>
      </c>
      <c r="D2601">
        <v>60673.054687999997</v>
      </c>
      <c r="E2601">
        <v>63226.402344000002</v>
      </c>
      <c r="F2601">
        <v>63226.402344000002</v>
      </c>
      <c r="G2601">
        <v>37746665647</v>
      </c>
    </row>
    <row r="2602" spans="1:7" x14ac:dyDescent="0.3">
      <c r="A2602" s="1">
        <v>44503</v>
      </c>
      <c r="B2602">
        <v>63254.335937999997</v>
      </c>
      <c r="C2602">
        <v>63516.9375</v>
      </c>
      <c r="D2602">
        <v>61184.238280999998</v>
      </c>
      <c r="E2602">
        <v>62970.046875</v>
      </c>
      <c r="F2602">
        <v>62970.046875</v>
      </c>
      <c r="G2602">
        <v>36124731509</v>
      </c>
    </row>
    <row r="2603" spans="1:7" x14ac:dyDescent="0.3">
      <c r="A2603" s="1">
        <v>44504</v>
      </c>
      <c r="B2603">
        <v>62941.804687999997</v>
      </c>
      <c r="C2603">
        <v>63123.289062999997</v>
      </c>
      <c r="D2603">
        <v>60799.664062999997</v>
      </c>
      <c r="E2603">
        <v>61452.230469000002</v>
      </c>
      <c r="F2603">
        <v>61452.230469000002</v>
      </c>
      <c r="G2603">
        <v>32615846901</v>
      </c>
    </row>
    <row r="2604" spans="1:7" x14ac:dyDescent="0.3">
      <c r="A2604" s="1">
        <v>44505</v>
      </c>
      <c r="B2604">
        <v>61460.078125</v>
      </c>
      <c r="C2604">
        <v>62541.46875</v>
      </c>
      <c r="D2604">
        <v>60844.609375</v>
      </c>
      <c r="E2604">
        <v>61125.675780999998</v>
      </c>
      <c r="F2604">
        <v>61125.675780999998</v>
      </c>
      <c r="G2604">
        <v>30605102446</v>
      </c>
    </row>
    <row r="2605" spans="1:7" x14ac:dyDescent="0.3">
      <c r="A2605" s="1">
        <v>44506</v>
      </c>
      <c r="B2605">
        <v>61068.875</v>
      </c>
      <c r="C2605">
        <v>61590.683594000002</v>
      </c>
      <c r="D2605">
        <v>60163.78125</v>
      </c>
      <c r="E2605">
        <v>61527.480469000002</v>
      </c>
      <c r="F2605">
        <v>61527.480469000002</v>
      </c>
      <c r="G2605">
        <v>29094934221</v>
      </c>
    </row>
    <row r="2606" spans="1:7" x14ac:dyDescent="0.3">
      <c r="A2606" s="1">
        <v>44507</v>
      </c>
      <c r="B2606">
        <v>61554.921875</v>
      </c>
      <c r="C2606">
        <v>63326.988280999998</v>
      </c>
      <c r="D2606">
        <v>61432.488280999998</v>
      </c>
      <c r="E2606">
        <v>63326.988280999998</v>
      </c>
      <c r="F2606">
        <v>63326.988280999998</v>
      </c>
      <c r="G2606">
        <v>24726754302</v>
      </c>
    </row>
    <row r="2607" spans="1:7" x14ac:dyDescent="0.3">
      <c r="A2607" s="1">
        <v>44508</v>
      </c>
      <c r="B2607">
        <v>63344.066405999998</v>
      </c>
      <c r="C2607">
        <v>67673.742188000004</v>
      </c>
      <c r="D2607">
        <v>63344.066405999998</v>
      </c>
      <c r="E2607">
        <v>67566.828125</v>
      </c>
      <c r="F2607">
        <v>67566.828125</v>
      </c>
      <c r="G2607">
        <v>41125608330</v>
      </c>
    </row>
    <row r="2608" spans="1:7" x14ac:dyDescent="0.3">
      <c r="A2608" s="1">
        <v>44509</v>
      </c>
      <c r="B2608">
        <v>67549.734375</v>
      </c>
      <c r="C2608">
        <v>68530.335938000004</v>
      </c>
      <c r="D2608">
        <v>66382.0625</v>
      </c>
      <c r="E2608">
        <v>66971.828125</v>
      </c>
      <c r="F2608">
        <v>66971.828125</v>
      </c>
      <c r="G2608">
        <v>42357991721</v>
      </c>
    </row>
    <row r="2609" spans="1:7" x14ac:dyDescent="0.3">
      <c r="A2609" s="1">
        <v>44510</v>
      </c>
      <c r="B2609">
        <v>66953.335938000004</v>
      </c>
      <c r="C2609">
        <v>68789.625</v>
      </c>
      <c r="D2609">
        <v>63208.113280999998</v>
      </c>
      <c r="E2609">
        <v>64995.230469000002</v>
      </c>
      <c r="F2609">
        <v>64995.230469000002</v>
      </c>
      <c r="G2609">
        <v>48730828378</v>
      </c>
    </row>
    <row r="2610" spans="1:7" x14ac:dyDescent="0.3">
      <c r="A2610" s="1">
        <v>44511</v>
      </c>
      <c r="B2610">
        <v>64978.890625</v>
      </c>
      <c r="C2610">
        <v>65579.015625</v>
      </c>
      <c r="D2610">
        <v>64180.488280999998</v>
      </c>
      <c r="E2610">
        <v>64949.960937999997</v>
      </c>
      <c r="F2610">
        <v>64949.960937999997</v>
      </c>
      <c r="G2610">
        <v>35880633236</v>
      </c>
    </row>
    <row r="2611" spans="1:7" x14ac:dyDescent="0.3">
      <c r="A2611" s="1">
        <v>44512</v>
      </c>
      <c r="B2611">
        <v>64863.980469000002</v>
      </c>
      <c r="C2611">
        <v>65460.816405999998</v>
      </c>
      <c r="D2611">
        <v>62333.914062999997</v>
      </c>
      <c r="E2611">
        <v>64155.941405999998</v>
      </c>
      <c r="F2611">
        <v>64155.941405999998</v>
      </c>
      <c r="G2611">
        <v>36084893887</v>
      </c>
    </row>
    <row r="2612" spans="1:7" x14ac:dyDescent="0.3">
      <c r="A2612" s="1">
        <v>44513</v>
      </c>
      <c r="B2612">
        <v>64158.121094000002</v>
      </c>
      <c r="C2612">
        <v>64915.675780999998</v>
      </c>
      <c r="D2612">
        <v>63303.734375</v>
      </c>
      <c r="E2612">
        <v>64469.527344000002</v>
      </c>
      <c r="F2612">
        <v>64469.527344000002</v>
      </c>
      <c r="G2612">
        <v>30474228777</v>
      </c>
    </row>
    <row r="2613" spans="1:7" x14ac:dyDescent="0.3">
      <c r="A2613" s="1">
        <v>44514</v>
      </c>
      <c r="B2613">
        <v>64455.371094000002</v>
      </c>
      <c r="C2613">
        <v>65495.179687999997</v>
      </c>
      <c r="D2613">
        <v>63647.808594000002</v>
      </c>
      <c r="E2613">
        <v>65466.839844000002</v>
      </c>
      <c r="F2613">
        <v>65466.839844000002</v>
      </c>
      <c r="G2613">
        <v>25122092191</v>
      </c>
    </row>
    <row r="2614" spans="1:7" x14ac:dyDescent="0.3">
      <c r="A2614" s="1">
        <v>44515</v>
      </c>
      <c r="B2614">
        <v>65521.289062999997</v>
      </c>
      <c r="C2614">
        <v>66281.570313000004</v>
      </c>
      <c r="D2614">
        <v>63548.144530999998</v>
      </c>
      <c r="E2614">
        <v>63557.871094000002</v>
      </c>
      <c r="F2614">
        <v>63557.871094000002</v>
      </c>
      <c r="G2614">
        <v>30558763548</v>
      </c>
    </row>
    <row r="2615" spans="1:7" x14ac:dyDescent="0.3">
      <c r="A2615" s="1">
        <v>44516</v>
      </c>
      <c r="B2615">
        <v>63721.195312999997</v>
      </c>
      <c r="C2615">
        <v>63721.195312999997</v>
      </c>
      <c r="D2615">
        <v>59016.335937999997</v>
      </c>
      <c r="E2615">
        <v>60161.246094000002</v>
      </c>
      <c r="F2615">
        <v>60161.246094000002</v>
      </c>
      <c r="G2615">
        <v>46844335592</v>
      </c>
    </row>
    <row r="2616" spans="1:7" x14ac:dyDescent="0.3">
      <c r="A2616" s="1">
        <v>44517</v>
      </c>
      <c r="B2616">
        <v>60139.621094000002</v>
      </c>
      <c r="C2616">
        <v>60823.609375</v>
      </c>
      <c r="D2616">
        <v>58515.410155999998</v>
      </c>
      <c r="E2616">
        <v>60368.011719000002</v>
      </c>
      <c r="F2616">
        <v>60368.011719000002</v>
      </c>
      <c r="G2616">
        <v>39178392930</v>
      </c>
    </row>
    <row r="2617" spans="1:7" x14ac:dyDescent="0.3">
      <c r="A2617" s="1">
        <v>44518</v>
      </c>
      <c r="B2617">
        <v>60360.136719000002</v>
      </c>
      <c r="C2617">
        <v>60948.5</v>
      </c>
      <c r="D2617">
        <v>56550.792969000002</v>
      </c>
      <c r="E2617">
        <v>56942.136719000002</v>
      </c>
      <c r="F2617">
        <v>56942.136719000002</v>
      </c>
      <c r="G2617">
        <v>41388338699</v>
      </c>
    </row>
    <row r="2618" spans="1:7" x14ac:dyDescent="0.3">
      <c r="A2618" s="1">
        <v>44519</v>
      </c>
      <c r="B2618">
        <v>56896.128905999998</v>
      </c>
      <c r="C2618">
        <v>58351.113280999998</v>
      </c>
      <c r="D2618">
        <v>55705.179687999997</v>
      </c>
      <c r="E2618">
        <v>58119.578125</v>
      </c>
      <c r="F2618">
        <v>58119.578125</v>
      </c>
      <c r="G2618">
        <v>38702407772</v>
      </c>
    </row>
    <row r="2619" spans="1:7" x14ac:dyDescent="0.3">
      <c r="A2619" s="1">
        <v>44520</v>
      </c>
      <c r="B2619">
        <v>58115.082030999998</v>
      </c>
      <c r="C2619">
        <v>59859.878905999998</v>
      </c>
      <c r="D2619">
        <v>57469.726562999997</v>
      </c>
      <c r="E2619">
        <v>59697.195312999997</v>
      </c>
      <c r="F2619">
        <v>59697.195312999997</v>
      </c>
      <c r="G2619">
        <v>30624264863</v>
      </c>
    </row>
    <row r="2620" spans="1:7" x14ac:dyDescent="0.3">
      <c r="A2620" s="1">
        <v>44521</v>
      </c>
      <c r="B2620">
        <v>59730.507812999997</v>
      </c>
      <c r="C2620">
        <v>60004.425780999998</v>
      </c>
      <c r="D2620">
        <v>58618.929687999997</v>
      </c>
      <c r="E2620">
        <v>58730.476562999997</v>
      </c>
      <c r="F2620">
        <v>58730.476562999997</v>
      </c>
      <c r="G2620">
        <v>26123447605</v>
      </c>
    </row>
    <row r="2621" spans="1:7" x14ac:dyDescent="0.3">
      <c r="A2621" s="1">
        <v>44522</v>
      </c>
      <c r="B2621">
        <v>58706.847655999998</v>
      </c>
      <c r="C2621">
        <v>59266.359375</v>
      </c>
      <c r="D2621">
        <v>55679.839844000002</v>
      </c>
      <c r="E2621">
        <v>56289.289062999997</v>
      </c>
      <c r="F2621">
        <v>56289.289062999997</v>
      </c>
      <c r="G2621">
        <v>35036121783</v>
      </c>
    </row>
    <row r="2622" spans="1:7" x14ac:dyDescent="0.3">
      <c r="A2622" s="1">
        <v>44523</v>
      </c>
      <c r="B2622">
        <v>56304.554687999997</v>
      </c>
      <c r="C2622">
        <v>57875.515625</v>
      </c>
      <c r="D2622">
        <v>55632.761719000002</v>
      </c>
      <c r="E2622">
        <v>57569.074219000002</v>
      </c>
      <c r="F2622">
        <v>57569.074219000002</v>
      </c>
      <c r="G2622">
        <v>37485803899</v>
      </c>
    </row>
    <row r="2623" spans="1:7" x14ac:dyDescent="0.3">
      <c r="A2623" s="1">
        <v>44524</v>
      </c>
      <c r="B2623">
        <v>57565.851562999997</v>
      </c>
      <c r="C2623">
        <v>57803.066405999998</v>
      </c>
      <c r="D2623">
        <v>55964.222655999998</v>
      </c>
      <c r="E2623">
        <v>56280.425780999998</v>
      </c>
      <c r="F2623">
        <v>56280.425780999998</v>
      </c>
      <c r="G2623">
        <v>36635566789</v>
      </c>
    </row>
    <row r="2624" spans="1:7" x14ac:dyDescent="0.3">
      <c r="A2624" s="1">
        <v>44525</v>
      </c>
      <c r="B2624">
        <v>57165.417969000002</v>
      </c>
      <c r="C2624">
        <v>59367.96875</v>
      </c>
      <c r="D2624">
        <v>57146.683594000002</v>
      </c>
      <c r="E2624">
        <v>57274.679687999997</v>
      </c>
      <c r="F2624">
        <v>57274.679687999997</v>
      </c>
      <c r="G2624">
        <v>34284016248</v>
      </c>
    </row>
    <row r="2625" spans="1:7" x14ac:dyDescent="0.3">
      <c r="A2625" s="1">
        <v>44526</v>
      </c>
      <c r="B2625">
        <v>58960.285155999998</v>
      </c>
      <c r="C2625">
        <v>59183.480469000002</v>
      </c>
      <c r="D2625">
        <v>53569.765625</v>
      </c>
      <c r="E2625">
        <v>53569.765625</v>
      </c>
      <c r="F2625">
        <v>53569.765625</v>
      </c>
      <c r="G2625">
        <v>41810748221</v>
      </c>
    </row>
    <row r="2626" spans="1:7" x14ac:dyDescent="0.3">
      <c r="A2626" s="1">
        <v>44527</v>
      </c>
      <c r="B2626">
        <v>53736.429687999997</v>
      </c>
      <c r="C2626">
        <v>55329.257812999997</v>
      </c>
      <c r="D2626">
        <v>53668.355469000002</v>
      </c>
      <c r="E2626">
        <v>54815.078125</v>
      </c>
      <c r="F2626">
        <v>54815.078125</v>
      </c>
      <c r="G2626">
        <v>30560857714</v>
      </c>
    </row>
    <row r="2627" spans="1:7" x14ac:dyDescent="0.3">
      <c r="A2627" s="1">
        <v>44528</v>
      </c>
      <c r="B2627">
        <v>54813.023437999997</v>
      </c>
      <c r="C2627">
        <v>57393.84375</v>
      </c>
      <c r="D2627">
        <v>53576.734375</v>
      </c>
      <c r="E2627">
        <v>57248.457030999998</v>
      </c>
      <c r="F2627">
        <v>57248.457030999998</v>
      </c>
      <c r="G2627">
        <v>28116886357</v>
      </c>
    </row>
    <row r="2628" spans="1:7" x14ac:dyDescent="0.3">
      <c r="A2628" s="1">
        <v>44529</v>
      </c>
      <c r="B2628">
        <v>57291.90625</v>
      </c>
      <c r="C2628">
        <v>58872.878905999998</v>
      </c>
      <c r="D2628">
        <v>56792.527344000002</v>
      </c>
      <c r="E2628">
        <v>57806.566405999998</v>
      </c>
      <c r="F2628">
        <v>57806.566405999998</v>
      </c>
      <c r="G2628">
        <v>32370840356</v>
      </c>
    </row>
    <row r="2629" spans="1:7" x14ac:dyDescent="0.3">
      <c r="A2629" s="1">
        <v>44530</v>
      </c>
      <c r="B2629">
        <v>57830.113280999998</v>
      </c>
      <c r="C2629">
        <v>59113.402344000002</v>
      </c>
      <c r="D2629">
        <v>56057.28125</v>
      </c>
      <c r="E2629">
        <v>57005.425780999998</v>
      </c>
      <c r="F2629">
        <v>57005.425780999998</v>
      </c>
      <c r="G2629">
        <v>36708594618</v>
      </c>
    </row>
    <row r="2630" spans="1:7" x14ac:dyDescent="0.3">
      <c r="A2630" s="1">
        <v>44531</v>
      </c>
      <c r="B2630">
        <v>56907.964844000002</v>
      </c>
      <c r="C2630">
        <v>59041.683594000002</v>
      </c>
      <c r="D2630">
        <v>56553.082030999998</v>
      </c>
      <c r="E2630">
        <v>57229.828125</v>
      </c>
      <c r="F2630">
        <v>57229.828125</v>
      </c>
      <c r="G2630">
        <v>36858195307</v>
      </c>
    </row>
    <row r="2631" spans="1:7" x14ac:dyDescent="0.3">
      <c r="A2631" s="1">
        <v>44532</v>
      </c>
      <c r="B2631">
        <v>57217.371094000002</v>
      </c>
      <c r="C2631">
        <v>57349.234375</v>
      </c>
      <c r="D2631">
        <v>55895.132812999997</v>
      </c>
      <c r="E2631">
        <v>56477.816405999998</v>
      </c>
      <c r="F2631">
        <v>56477.816405999998</v>
      </c>
      <c r="G2631">
        <v>32379968686</v>
      </c>
    </row>
    <row r="2632" spans="1:7" x14ac:dyDescent="0.3">
      <c r="A2632" s="1">
        <v>44533</v>
      </c>
      <c r="B2632">
        <v>56509.164062999997</v>
      </c>
      <c r="C2632">
        <v>57482.167969000002</v>
      </c>
      <c r="D2632">
        <v>52496.585937999997</v>
      </c>
      <c r="E2632">
        <v>53598.246094000002</v>
      </c>
      <c r="F2632">
        <v>53598.246094000002</v>
      </c>
      <c r="G2632">
        <v>39789134215</v>
      </c>
    </row>
    <row r="2633" spans="1:7" x14ac:dyDescent="0.3">
      <c r="A2633" s="1">
        <v>44534</v>
      </c>
      <c r="B2633">
        <v>53727.878905999998</v>
      </c>
      <c r="C2633">
        <v>53904.679687999997</v>
      </c>
      <c r="D2633">
        <v>42874.617187999997</v>
      </c>
      <c r="E2633">
        <v>49200.703125</v>
      </c>
      <c r="F2633">
        <v>49200.703125</v>
      </c>
      <c r="G2633">
        <v>61385677469</v>
      </c>
    </row>
    <row r="2634" spans="1:7" x14ac:dyDescent="0.3">
      <c r="A2634" s="1">
        <v>44535</v>
      </c>
      <c r="B2634">
        <v>49201.519530999998</v>
      </c>
      <c r="C2634">
        <v>49768.148437999997</v>
      </c>
      <c r="D2634">
        <v>47857.496094000002</v>
      </c>
      <c r="E2634">
        <v>49368.847655999998</v>
      </c>
      <c r="F2634">
        <v>49368.847655999998</v>
      </c>
      <c r="G2634">
        <v>37198201161</v>
      </c>
    </row>
    <row r="2635" spans="1:7" x14ac:dyDescent="0.3">
      <c r="A2635" s="1">
        <v>44536</v>
      </c>
      <c r="B2635">
        <v>49413.480469000002</v>
      </c>
      <c r="C2635">
        <v>50929.519530999998</v>
      </c>
      <c r="D2635">
        <v>47281.035155999998</v>
      </c>
      <c r="E2635">
        <v>50582.625</v>
      </c>
      <c r="F2635">
        <v>50582.625</v>
      </c>
      <c r="G2635">
        <v>37707308001</v>
      </c>
    </row>
    <row r="2636" spans="1:7" x14ac:dyDescent="0.3">
      <c r="A2636" s="1">
        <v>44537</v>
      </c>
      <c r="B2636">
        <v>50581.828125</v>
      </c>
      <c r="C2636">
        <v>51934.78125</v>
      </c>
      <c r="D2636">
        <v>50175.808594000002</v>
      </c>
      <c r="E2636">
        <v>50700.085937999997</v>
      </c>
      <c r="F2636">
        <v>50700.085937999997</v>
      </c>
      <c r="G2636">
        <v>33676814852</v>
      </c>
    </row>
    <row r="2637" spans="1:7" x14ac:dyDescent="0.3">
      <c r="A2637" s="1">
        <v>44538</v>
      </c>
      <c r="B2637">
        <v>50667.648437999997</v>
      </c>
      <c r="C2637">
        <v>51171.375</v>
      </c>
      <c r="D2637">
        <v>48765.988280999998</v>
      </c>
      <c r="E2637">
        <v>50504.796875</v>
      </c>
      <c r="F2637">
        <v>50504.796875</v>
      </c>
      <c r="G2637">
        <v>28479699446</v>
      </c>
    </row>
    <row r="2638" spans="1:7" x14ac:dyDescent="0.3">
      <c r="A2638" s="1">
        <v>44539</v>
      </c>
      <c r="B2638">
        <v>50450.082030999998</v>
      </c>
      <c r="C2638">
        <v>50797.164062999997</v>
      </c>
      <c r="D2638">
        <v>47358.351562999997</v>
      </c>
      <c r="E2638">
        <v>47672.121094000002</v>
      </c>
      <c r="F2638">
        <v>47672.121094000002</v>
      </c>
      <c r="G2638">
        <v>29603577251</v>
      </c>
    </row>
    <row r="2639" spans="1:7" x14ac:dyDescent="0.3">
      <c r="A2639" s="1">
        <v>44540</v>
      </c>
      <c r="B2639">
        <v>47642.144530999998</v>
      </c>
      <c r="C2639">
        <v>50015.253905999998</v>
      </c>
      <c r="D2639">
        <v>47023.699219000002</v>
      </c>
      <c r="E2639">
        <v>47243.304687999997</v>
      </c>
      <c r="F2639">
        <v>47243.304687999997</v>
      </c>
      <c r="G2639">
        <v>30966005122</v>
      </c>
    </row>
    <row r="2640" spans="1:7" x14ac:dyDescent="0.3">
      <c r="A2640" s="1">
        <v>44541</v>
      </c>
      <c r="B2640">
        <v>47264.632812999997</v>
      </c>
      <c r="C2640">
        <v>49458.210937999997</v>
      </c>
      <c r="D2640">
        <v>46942.347655999998</v>
      </c>
      <c r="E2640">
        <v>49362.507812999997</v>
      </c>
      <c r="F2640">
        <v>49362.507812999997</v>
      </c>
      <c r="G2640">
        <v>25775869261</v>
      </c>
    </row>
    <row r="2641" spans="1:7" x14ac:dyDescent="0.3">
      <c r="A2641" s="1">
        <v>44542</v>
      </c>
      <c r="B2641">
        <v>49354.855469000002</v>
      </c>
      <c r="C2641">
        <v>50724.867187999997</v>
      </c>
      <c r="D2641">
        <v>48725.851562999997</v>
      </c>
      <c r="E2641">
        <v>50098.335937999997</v>
      </c>
      <c r="F2641">
        <v>50098.335937999997</v>
      </c>
      <c r="G2641">
        <v>21939223599</v>
      </c>
    </row>
    <row r="2642" spans="1:7" x14ac:dyDescent="0.3">
      <c r="A2642" s="1">
        <v>44543</v>
      </c>
      <c r="B2642">
        <v>50114.742187999997</v>
      </c>
      <c r="C2642">
        <v>50205</v>
      </c>
      <c r="D2642">
        <v>45894.847655999998</v>
      </c>
      <c r="E2642">
        <v>46737.480469000002</v>
      </c>
      <c r="F2642">
        <v>46737.480469000002</v>
      </c>
      <c r="G2642">
        <v>32166727776</v>
      </c>
    </row>
    <row r="2643" spans="1:7" x14ac:dyDescent="0.3">
      <c r="A2643" s="1">
        <v>44544</v>
      </c>
      <c r="B2643">
        <v>46709.824219000002</v>
      </c>
      <c r="C2643">
        <v>48431.398437999997</v>
      </c>
      <c r="D2643">
        <v>46424.496094000002</v>
      </c>
      <c r="E2643">
        <v>46612.632812999997</v>
      </c>
      <c r="F2643">
        <v>46612.632812999997</v>
      </c>
      <c r="G2643">
        <v>34638619079</v>
      </c>
    </row>
    <row r="2644" spans="1:7" x14ac:dyDescent="0.3">
      <c r="A2644" s="1">
        <v>44545</v>
      </c>
      <c r="B2644">
        <v>48379.753905999998</v>
      </c>
      <c r="C2644">
        <v>49473.957030999998</v>
      </c>
      <c r="D2644">
        <v>46671.964844000002</v>
      </c>
      <c r="E2644">
        <v>48896.722655999998</v>
      </c>
      <c r="F2644">
        <v>48896.722655999998</v>
      </c>
      <c r="G2644">
        <v>36541828520</v>
      </c>
    </row>
    <row r="2645" spans="1:7" x14ac:dyDescent="0.3">
      <c r="A2645" s="1">
        <v>44546</v>
      </c>
      <c r="B2645">
        <v>48900.464844000002</v>
      </c>
      <c r="C2645">
        <v>49425.574219000002</v>
      </c>
      <c r="D2645">
        <v>47529.878905999998</v>
      </c>
      <c r="E2645">
        <v>47665.425780999998</v>
      </c>
      <c r="F2645">
        <v>47665.425780999998</v>
      </c>
      <c r="G2645">
        <v>27268150947</v>
      </c>
    </row>
    <row r="2646" spans="1:7" x14ac:dyDescent="0.3">
      <c r="A2646" s="1">
        <v>44547</v>
      </c>
      <c r="B2646">
        <v>47653.730469000002</v>
      </c>
      <c r="C2646">
        <v>48004.894530999998</v>
      </c>
      <c r="D2646">
        <v>45618.214844000002</v>
      </c>
      <c r="E2646">
        <v>46202.144530999998</v>
      </c>
      <c r="F2646">
        <v>46202.144530999998</v>
      </c>
      <c r="G2646">
        <v>32902725329</v>
      </c>
    </row>
    <row r="2647" spans="1:7" x14ac:dyDescent="0.3">
      <c r="A2647" s="1">
        <v>44548</v>
      </c>
      <c r="B2647">
        <v>46219.253905999998</v>
      </c>
      <c r="C2647">
        <v>47313.828125</v>
      </c>
      <c r="D2647">
        <v>45598.441405999998</v>
      </c>
      <c r="E2647">
        <v>46848.777344000002</v>
      </c>
      <c r="F2647">
        <v>46848.777344000002</v>
      </c>
      <c r="G2647">
        <v>26098292690</v>
      </c>
    </row>
    <row r="2648" spans="1:7" x14ac:dyDescent="0.3">
      <c r="A2648" s="1">
        <v>44549</v>
      </c>
      <c r="B2648">
        <v>46853.867187999997</v>
      </c>
      <c r="C2648">
        <v>48089.664062999997</v>
      </c>
      <c r="D2648">
        <v>46502.953125</v>
      </c>
      <c r="E2648">
        <v>46707.015625</v>
      </c>
      <c r="F2648">
        <v>46707.015625</v>
      </c>
      <c r="G2648">
        <v>25154053861</v>
      </c>
    </row>
    <row r="2649" spans="1:7" x14ac:dyDescent="0.3">
      <c r="A2649" s="1">
        <v>44550</v>
      </c>
      <c r="B2649">
        <v>46707.0625</v>
      </c>
      <c r="C2649">
        <v>47401.71875</v>
      </c>
      <c r="D2649">
        <v>45579.808594000002</v>
      </c>
      <c r="E2649">
        <v>46880.277344000002</v>
      </c>
      <c r="F2649">
        <v>46880.277344000002</v>
      </c>
      <c r="G2649">
        <v>30961902129</v>
      </c>
    </row>
    <row r="2650" spans="1:7" x14ac:dyDescent="0.3">
      <c r="A2650" s="1">
        <v>44551</v>
      </c>
      <c r="B2650">
        <v>46886.078125</v>
      </c>
      <c r="C2650">
        <v>49300.917969000002</v>
      </c>
      <c r="D2650">
        <v>46698.773437999997</v>
      </c>
      <c r="E2650">
        <v>48936.613280999998</v>
      </c>
      <c r="F2650">
        <v>48936.613280999998</v>
      </c>
      <c r="G2650">
        <v>27055803928</v>
      </c>
    </row>
    <row r="2651" spans="1:7" x14ac:dyDescent="0.3">
      <c r="A2651" s="1">
        <v>44552</v>
      </c>
      <c r="B2651">
        <v>48937.097655999998</v>
      </c>
      <c r="C2651">
        <v>49544.796875</v>
      </c>
      <c r="D2651">
        <v>48450.941405999998</v>
      </c>
      <c r="E2651">
        <v>48628.511719000002</v>
      </c>
      <c r="F2651">
        <v>48628.511719000002</v>
      </c>
      <c r="G2651">
        <v>24447979559</v>
      </c>
    </row>
    <row r="2652" spans="1:7" x14ac:dyDescent="0.3">
      <c r="A2652" s="1">
        <v>44553</v>
      </c>
      <c r="B2652">
        <v>48626.34375</v>
      </c>
      <c r="C2652">
        <v>51332.339844000002</v>
      </c>
      <c r="D2652">
        <v>48065.835937999997</v>
      </c>
      <c r="E2652">
        <v>50784.539062999997</v>
      </c>
      <c r="F2652">
        <v>50784.539062999997</v>
      </c>
      <c r="G2652">
        <v>28223878108</v>
      </c>
    </row>
    <row r="2653" spans="1:7" x14ac:dyDescent="0.3">
      <c r="A2653" s="1">
        <v>44554</v>
      </c>
      <c r="B2653">
        <v>50806.050780999998</v>
      </c>
      <c r="C2653">
        <v>51814.027344000002</v>
      </c>
      <c r="D2653">
        <v>50514.496094000002</v>
      </c>
      <c r="E2653">
        <v>50822.195312999997</v>
      </c>
      <c r="F2653">
        <v>50822.195312999997</v>
      </c>
      <c r="G2653">
        <v>24367912228</v>
      </c>
    </row>
    <row r="2654" spans="1:7" x14ac:dyDescent="0.3">
      <c r="A2654" s="1">
        <v>44555</v>
      </c>
      <c r="B2654">
        <v>50854.917969000002</v>
      </c>
      <c r="C2654">
        <v>51176.597655999998</v>
      </c>
      <c r="D2654">
        <v>50236.707030999998</v>
      </c>
      <c r="E2654">
        <v>50429.859375</v>
      </c>
      <c r="F2654">
        <v>50429.859375</v>
      </c>
      <c r="G2654">
        <v>19030650914</v>
      </c>
    </row>
    <row r="2655" spans="1:7" x14ac:dyDescent="0.3">
      <c r="A2655" s="1">
        <v>44556</v>
      </c>
      <c r="B2655">
        <v>50428.691405999998</v>
      </c>
      <c r="C2655">
        <v>51196.378905999998</v>
      </c>
      <c r="D2655">
        <v>49623.105469000002</v>
      </c>
      <c r="E2655">
        <v>50809.515625</v>
      </c>
      <c r="F2655">
        <v>50809.515625</v>
      </c>
      <c r="G2655">
        <v>20964372926</v>
      </c>
    </row>
    <row r="2656" spans="1:7" x14ac:dyDescent="0.3">
      <c r="A2656" s="1">
        <v>44557</v>
      </c>
      <c r="B2656">
        <v>50802.609375</v>
      </c>
      <c r="C2656">
        <v>51956.328125</v>
      </c>
      <c r="D2656">
        <v>50499.46875</v>
      </c>
      <c r="E2656">
        <v>50640.417969000002</v>
      </c>
      <c r="F2656">
        <v>50640.417969000002</v>
      </c>
      <c r="G2656">
        <v>24324345758</v>
      </c>
    </row>
    <row r="2657" spans="1:7" x14ac:dyDescent="0.3">
      <c r="A2657" s="1">
        <v>44558</v>
      </c>
      <c r="B2657">
        <v>50679.859375</v>
      </c>
      <c r="C2657">
        <v>50679.859375</v>
      </c>
      <c r="D2657">
        <v>47414.210937999997</v>
      </c>
      <c r="E2657">
        <v>47588.855469000002</v>
      </c>
      <c r="F2657">
        <v>47588.855469000002</v>
      </c>
      <c r="G2657">
        <v>33430376883</v>
      </c>
    </row>
    <row r="2658" spans="1:7" x14ac:dyDescent="0.3">
      <c r="A2658" s="1">
        <v>44559</v>
      </c>
      <c r="B2658">
        <v>47623.871094000002</v>
      </c>
      <c r="C2658">
        <v>48119.742187999997</v>
      </c>
      <c r="D2658">
        <v>46201.496094000002</v>
      </c>
      <c r="E2658">
        <v>46444.710937999997</v>
      </c>
      <c r="F2658">
        <v>46444.710937999997</v>
      </c>
      <c r="G2658">
        <v>30049226299</v>
      </c>
    </row>
    <row r="2659" spans="1:7" x14ac:dyDescent="0.3">
      <c r="A2659" s="1">
        <v>44560</v>
      </c>
      <c r="B2659">
        <v>46490.605469000002</v>
      </c>
      <c r="C2659">
        <v>47879.964844000002</v>
      </c>
      <c r="D2659">
        <v>46060.3125</v>
      </c>
      <c r="E2659">
        <v>47178.125</v>
      </c>
      <c r="F2659">
        <v>47178.125</v>
      </c>
      <c r="G2659">
        <v>26686491018</v>
      </c>
    </row>
    <row r="2660" spans="1:7" x14ac:dyDescent="0.3">
      <c r="A2660" s="1">
        <v>44561</v>
      </c>
      <c r="B2660">
        <v>47169.371094000002</v>
      </c>
      <c r="C2660">
        <v>48472.527344000002</v>
      </c>
      <c r="D2660">
        <v>45819.953125</v>
      </c>
      <c r="E2660">
        <v>46306.445312999997</v>
      </c>
      <c r="F2660">
        <v>46306.445312999997</v>
      </c>
      <c r="G2660">
        <v>36974172400</v>
      </c>
    </row>
    <row r="2661" spans="1:7" x14ac:dyDescent="0.3">
      <c r="A2661" s="1">
        <v>44562</v>
      </c>
      <c r="B2661">
        <v>46311.746094000002</v>
      </c>
      <c r="C2661">
        <v>47827.3125</v>
      </c>
      <c r="D2661">
        <v>46288.484375</v>
      </c>
      <c r="E2661">
        <v>47686.8125</v>
      </c>
      <c r="F2661">
        <v>47686.8125</v>
      </c>
      <c r="G2661">
        <v>24582667004</v>
      </c>
    </row>
    <row r="2662" spans="1:7" x14ac:dyDescent="0.3">
      <c r="A2662" s="1">
        <v>44563</v>
      </c>
      <c r="B2662">
        <v>47680.925780999998</v>
      </c>
      <c r="C2662">
        <v>47881.40625</v>
      </c>
      <c r="D2662">
        <v>46856.9375</v>
      </c>
      <c r="E2662">
        <v>47345.21875</v>
      </c>
      <c r="F2662">
        <v>47345.21875</v>
      </c>
      <c r="G2662">
        <v>27951569547</v>
      </c>
    </row>
    <row r="2663" spans="1:7" x14ac:dyDescent="0.3">
      <c r="A2663" s="1">
        <v>44564</v>
      </c>
      <c r="B2663">
        <v>47343.542969000002</v>
      </c>
      <c r="C2663">
        <v>47510.726562999997</v>
      </c>
      <c r="D2663">
        <v>45835.964844000002</v>
      </c>
      <c r="E2663">
        <v>46458.117187999997</v>
      </c>
      <c r="F2663">
        <v>46458.117187999997</v>
      </c>
      <c r="G2663">
        <v>33071628362</v>
      </c>
    </row>
    <row r="2664" spans="1:7" x14ac:dyDescent="0.3">
      <c r="A2664" s="1">
        <v>44565</v>
      </c>
      <c r="B2664">
        <v>46458.851562999997</v>
      </c>
      <c r="C2664">
        <v>47406.546875</v>
      </c>
      <c r="D2664">
        <v>45752.464844000002</v>
      </c>
      <c r="E2664">
        <v>45897.574219000002</v>
      </c>
      <c r="F2664">
        <v>45897.574219000002</v>
      </c>
      <c r="G2664">
        <v>42494677905</v>
      </c>
    </row>
    <row r="2665" spans="1:7" x14ac:dyDescent="0.3">
      <c r="A2665" s="1">
        <v>44566</v>
      </c>
      <c r="B2665">
        <v>45899.359375</v>
      </c>
      <c r="C2665">
        <v>46929.046875</v>
      </c>
      <c r="D2665">
        <v>42798.222655999998</v>
      </c>
      <c r="E2665">
        <v>43569.003905999998</v>
      </c>
      <c r="F2665">
        <v>43569.003905999998</v>
      </c>
      <c r="G2665">
        <v>36851084859</v>
      </c>
    </row>
    <row r="2666" spans="1:7" x14ac:dyDescent="0.3">
      <c r="A2666" s="1">
        <v>44567</v>
      </c>
      <c r="B2666">
        <v>43565.511719000002</v>
      </c>
      <c r="C2666">
        <v>43748.71875</v>
      </c>
      <c r="D2666">
        <v>42645.539062999997</v>
      </c>
      <c r="E2666">
        <v>43160.929687999997</v>
      </c>
      <c r="F2666">
        <v>43160.929687999997</v>
      </c>
      <c r="G2666">
        <v>30208048289</v>
      </c>
    </row>
    <row r="2667" spans="1:7" x14ac:dyDescent="0.3">
      <c r="A2667" s="1">
        <v>44568</v>
      </c>
      <c r="B2667">
        <v>43153.570312999997</v>
      </c>
      <c r="C2667">
        <v>43153.570312999997</v>
      </c>
      <c r="D2667">
        <v>41077.445312999997</v>
      </c>
      <c r="E2667">
        <v>41557.902344000002</v>
      </c>
      <c r="F2667">
        <v>41557.902344000002</v>
      </c>
      <c r="G2667">
        <v>84196607520</v>
      </c>
    </row>
    <row r="2668" spans="1:7" x14ac:dyDescent="0.3">
      <c r="A2668" s="1">
        <v>44569</v>
      </c>
      <c r="B2668">
        <v>41561.464844000002</v>
      </c>
      <c r="C2668">
        <v>42228.941405999998</v>
      </c>
      <c r="D2668">
        <v>40672.277344000002</v>
      </c>
      <c r="E2668">
        <v>41733.941405999998</v>
      </c>
      <c r="F2668">
        <v>41733.941405999998</v>
      </c>
      <c r="G2668">
        <v>28066355845</v>
      </c>
    </row>
    <row r="2669" spans="1:7" x14ac:dyDescent="0.3">
      <c r="A2669" s="1">
        <v>44570</v>
      </c>
      <c r="B2669">
        <v>41734.726562999997</v>
      </c>
      <c r="C2669">
        <v>42663.949219000002</v>
      </c>
      <c r="D2669">
        <v>41338.160155999998</v>
      </c>
      <c r="E2669">
        <v>41911.601562999997</v>
      </c>
      <c r="F2669">
        <v>41911.601562999997</v>
      </c>
      <c r="G2669">
        <v>21294384372</v>
      </c>
    </row>
    <row r="2670" spans="1:7" x14ac:dyDescent="0.3">
      <c r="A2670" s="1">
        <v>44571</v>
      </c>
      <c r="B2670">
        <v>41910.230469000002</v>
      </c>
      <c r="C2670">
        <v>42199.484375</v>
      </c>
      <c r="D2670">
        <v>39796.570312999997</v>
      </c>
      <c r="E2670">
        <v>41821.261719000002</v>
      </c>
      <c r="F2670">
        <v>41821.261719000002</v>
      </c>
      <c r="G2670">
        <v>32104232331</v>
      </c>
    </row>
    <row r="2671" spans="1:7" x14ac:dyDescent="0.3">
      <c r="A2671" s="1">
        <v>44572</v>
      </c>
      <c r="B2671">
        <v>41819.507812999997</v>
      </c>
      <c r="C2671">
        <v>43001.15625</v>
      </c>
      <c r="D2671">
        <v>41407.753905999998</v>
      </c>
      <c r="E2671">
        <v>42735.855469000002</v>
      </c>
      <c r="F2671">
        <v>42735.855469000002</v>
      </c>
      <c r="G2671">
        <v>26327648900</v>
      </c>
    </row>
    <row r="2672" spans="1:7" x14ac:dyDescent="0.3">
      <c r="A2672" s="1">
        <v>44573</v>
      </c>
      <c r="B2672">
        <v>42742.179687999997</v>
      </c>
      <c r="C2672">
        <v>44135.367187999997</v>
      </c>
      <c r="D2672">
        <v>42528.988280999998</v>
      </c>
      <c r="E2672">
        <v>43949.101562999997</v>
      </c>
      <c r="F2672">
        <v>43949.101562999997</v>
      </c>
      <c r="G2672">
        <v>33499938689</v>
      </c>
    </row>
    <row r="2673" spans="1:7" x14ac:dyDescent="0.3">
      <c r="A2673" s="1">
        <v>44574</v>
      </c>
      <c r="B2673">
        <v>43946.742187999997</v>
      </c>
      <c r="C2673">
        <v>44278.421875</v>
      </c>
      <c r="D2673">
        <v>42447.042969000002</v>
      </c>
      <c r="E2673">
        <v>42591.570312999997</v>
      </c>
      <c r="F2673">
        <v>42591.570312999997</v>
      </c>
      <c r="G2673">
        <v>47691135082</v>
      </c>
    </row>
    <row r="2674" spans="1:7" x14ac:dyDescent="0.3">
      <c r="A2674" s="1">
        <v>44575</v>
      </c>
      <c r="B2674">
        <v>42598.871094000002</v>
      </c>
      <c r="C2674">
        <v>43346.6875</v>
      </c>
      <c r="D2674">
        <v>41982.617187999997</v>
      </c>
      <c r="E2674">
        <v>43099.699219000002</v>
      </c>
      <c r="F2674">
        <v>43099.699219000002</v>
      </c>
      <c r="G2674">
        <v>23577403399</v>
      </c>
    </row>
    <row r="2675" spans="1:7" x14ac:dyDescent="0.3">
      <c r="A2675" s="1">
        <v>44576</v>
      </c>
      <c r="B2675">
        <v>43101.898437999997</v>
      </c>
      <c r="C2675">
        <v>43724.671875</v>
      </c>
      <c r="D2675">
        <v>42669.035155999998</v>
      </c>
      <c r="E2675">
        <v>43177.398437999997</v>
      </c>
      <c r="F2675">
        <v>43177.398437999997</v>
      </c>
      <c r="G2675">
        <v>18371348298</v>
      </c>
    </row>
    <row r="2676" spans="1:7" x14ac:dyDescent="0.3">
      <c r="A2676" s="1">
        <v>44577</v>
      </c>
      <c r="B2676">
        <v>43172.039062999997</v>
      </c>
      <c r="C2676">
        <v>43436.808594000002</v>
      </c>
      <c r="D2676">
        <v>42691.023437999997</v>
      </c>
      <c r="E2676">
        <v>43113.878905999998</v>
      </c>
      <c r="F2676">
        <v>43113.878905999998</v>
      </c>
      <c r="G2676">
        <v>17902097845</v>
      </c>
    </row>
    <row r="2677" spans="1:7" x14ac:dyDescent="0.3">
      <c r="A2677" s="1">
        <v>44578</v>
      </c>
      <c r="B2677">
        <v>43118.121094000002</v>
      </c>
      <c r="C2677">
        <v>43179.390625</v>
      </c>
      <c r="D2677">
        <v>41680.320312999997</v>
      </c>
      <c r="E2677">
        <v>42250.550780999998</v>
      </c>
      <c r="F2677">
        <v>42250.550780999998</v>
      </c>
      <c r="G2677">
        <v>21690904261</v>
      </c>
    </row>
    <row r="2678" spans="1:7" x14ac:dyDescent="0.3">
      <c r="A2678" s="1">
        <v>44579</v>
      </c>
      <c r="B2678">
        <v>42250.074219000002</v>
      </c>
      <c r="C2678">
        <v>42534.402344000002</v>
      </c>
      <c r="D2678">
        <v>41392.214844000002</v>
      </c>
      <c r="E2678">
        <v>42375.632812999997</v>
      </c>
      <c r="F2678">
        <v>42375.632812999997</v>
      </c>
      <c r="G2678">
        <v>22417209227</v>
      </c>
    </row>
    <row r="2679" spans="1:7" x14ac:dyDescent="0.3">
      <c r="A2679" s="1">
        <v>44580</v>
      </c>
      <c r="B2679">
        <v>42374.039062999997</v>
      </c>
      <c r="C2679">
        <v>42478.304687999997</v>
      </c>
      <c r="D2679">
        <v>41242.914062999997</v>
      </c>
      <c r="E2679">
        <v>41744.328125</v>
      </c>
      <c r="F2679">
        <v>41744.328125</v>
      </c>
      <c r="G2679">
        <v>23091543258</v>
      </c>
    </row>
    <row r="2680" spans="1:7" x14ac:dyDescent="0.3">
      <c r="A2680" s="1">
        <v>44581</v>
      </c>
      <c r="B2680">
        <v>41744.027344000002</v>
      </c>
      <c r="C2680">
        <v>43413.023437999997</v>
      </c>
      <c r="D2680">
        <v>40672.824219000002</v>
      </c>
      <c r="E2680">
        <v>40680.417969000002</v>
      </c>
      <c r="F2680">
        <v>40680.417969000002</v>
      </c>
      <c r="G2680">
        <v>20382033940</v>
      </c>
    </row>
    <row r="2681" spans="1:7" x14ac:dyDescent="0.3">
      <c r="A2681" s="1">
        <v>44582</v>
      </c>
      <c r="B2681">
        <v>40699.605469000002</v>
      </c>
      <c r="C2681">
        <v>41060.527344000002</v>
      </c>
      <c r="D2681">
        <v>35791.425780999998</v>
      </c>
      <c r="E2681">
        <v>36457.316405999998</v>
      </c>
      <c r="F2681">
        <v>36457.316405999998</v>
      </c>
      <c r="G2681">
        <v>43011992031</v>
      </c>
    </row>
    <row r="2682" spans="1:7" x14ac:dyDescent="0.3">
      <c r="A2682" s="1">
        <v>44583</v>
      </c>
      <c r="B2682">
        <v>36471.589844000002</v>
      </c>
      <c r="C2682">
        <v>36688.8125</v>
      </c>
      <c r="D2682">
        <v>34349.25</v>
      </c>
      <c r="E2682">
        <v>35030.25</v>
      </c>
      <c r="F2682">
        <v>35030.25</v>
      </c>
      <c r="G2682">
        <v>39714385405</v>
      </c>
    </row>
    <row r="2683" spans="1:7" x14ac:dyDescent="0.3">
      <c r="A2683" s="1">
        <v>44584</v>
      </c>
      <c r="B2683">
        <v>35047.359375</v>
      </c>
      <c r="C2683">
        <v>36433.3125</v>
      </c>
      <c r="D2683">
        <v>34784.96875</v>
      </c>
      <c r="E2683">
        <v>36276.804687999997</v>
      </c>
      <c r="F2683">
        <v>36276.804687999997</v>
      </c>
      <c r="G2683">
        <v>26017975951</v>
      </c>
    </row>
    <row r="2684" spans="1:7" x14ac:dyDescent="0.3">
      <c r="A2684" s="1">
        <v>44585</v>
      </c>
      <c r="B2684">
        <v>36275.734375</v>
      </c>
      <c r="C2684">
        <v>37247.519530999998</v>
      </c>
      <c r="D2684">
        <v>33184.058594000002</v>
      </c>
      <c r="E2684">
        <v>36654.328125</v>
      </c>
      <c r="F2684">
        <v>36654.328125</v>
      </c>
      <c r="G2684">
        <v>41856658597</v>
      </c>
    </row>
    <row r="2685" spans="1:7" x14ac:dyDescent="0.3">
      <c r="A2685" s="1">
        <v>44586</v>
      </c>
      <c r="B2685">
        <v>36654.804687999997</v>
      </c>
      <c r="C2685">
        <v>37444.570312999997</v>
      </c>
      <c r="D2685">
        <v>35779.429687999997</v>
      </c>
      <c r="E2685">
        <v>36954.003905999998</v>
      </c>
      <c r="F2685">
        <v>36954.003905999998</v>
      </c>
      <c r="G2685">
        <v>26428189594</v>
      </c>
    </row>
    <row r="2686" spans="1:7" x14ac:dyDescent="0.3">
      <c r="A2686" s="1">
        <v>44587</v>
      </c>
      <c r="B2686">
        <v>36950.515625</v>
      </c>
      <c r="C2686">
        <v>38825.410155999998</v>
      </c>
      <c r="D2686">
        <v>36374.90625</v>
      </c>
      <c r="E2686">
        <v>36852.121094000002</v>
      </c>
      <c r="F2686">
        <v>36852.121094000002</v>
      </c>
      <c r="G2686">
        <v>31324598034</v>
      </c>
    </row>
    <row r="2687" spans="1:7" x14ac:dyDescent="0.3">
      <c r="A2687" s="1">
        <v>44588</v>
      </c>
      <c r="B2687">
        <v>36841.878905999998</v>
      </c>
      <c r="C2687">
        <v>37148.324219000002</v>
      </c>
      <c r="D2687">
        <v>35629.28125</v>
      </c>
      <c r="E2687">
        <v>37138.234375</v>
      </c>
      <c r="F2687">
        <v>37138.234375</v>
      </c>
      <c r="G2687">
        <v>25041426629</v>
      </c>
    </row>
    <row r="2688" spans="1:7" x14ac:dyDescent="0.3">
      <c r="A2688" s="1">
        <v>44589</v>
      </c>
      <c r="B2688">
        <v>37128.445312999997</v>
      </c>
      <c r="C2688">
        <v>37952.878905999998</v>
      </c>
      <c r="D2688">
        <v>36211.109375</v>
      </c>
      <c r="E2688">
        <v>37784.332030999998</v>
      </c>
      <c r="F2688">
        <v>37784.332030999998</v>
      </c>
      <c r="G2688">
        <v>22238830523</v>
      </c>
    </row>
    <row r="2689" spans="1:7" x14ac:dyDescent="0.3">
      <c r="A2689" s="1">
        <v>44590</v>
      </c>
      <c r="B2689">
        <v>37780.714844000002</v>
      </c>
      <c r="C2689">
        <v>38576.261719000002</v>
      </c>
      <c r="D2689">
        <v>37406.472655999998</v>
      </c>
      <c r="E2689">
        <v>38138.179687999997</v>
      </c>
      <c r="F2689">
        <v>38138.179687999997</v>
      </c>
      <c r="G2689">
        <v>17194183075</v>
      </c>
    </row>
    <row r="2690" spans="1:7" x14ac:dyDescent="0.3">
      <c r="A2690" s="1">
        <v>44591</v>
      </c>
      <c r="B2690">
        <v>38151.917969000002</v>
      </c>
      <c r="C2690">
        <v>38266.339844000002</v>
      </c>
      <c r="D2690">
        <v>37437.710937999997</v>
      </c>
      <c r="E2690">
        <v>37917.601562999997</v>
      </c>
      <c r="F2690">
        <v>37917.601562999997</v>
      </c>
      <c r="G2690">
        <v>14643548444</v>
      </c>
    </row>
    <row r="2691" spans="1:7" x14ac:dyDescent="0.3">
      <c r="A2691" s="1">
        <v>44592</v>
      </c>
      <c r="B2691">
        <v>37920.28125</v>
      </c>
      <c r="C2691">
        <v>38647.261719000002</v>
      </c>
      <c r="D2691">
        <v>36733.574219000002</v>
      </c>
      <c r="E2691">
        <v>38483.125</v>
      </c>
      <c r="F2691">
        <v>38483.125</v>
      </c>
      <c r="G2691">
        <v>20734730465</v>
      </c>
    </row>
    <row r="2692" spans="1:7" x14ac:dyDescent="0.3">
      <c r="A2692" s="1">
        <v>44593</v>
      </c>
      <c r="B2692">
        <v>38481.765625</v>
      </c>
      <c r="C2692">
        <v>39115.132812999997</v>
      </c>
      <c r="D2692">
        <v>38113.664062999997</v>
      </c>
      <c r="E2692">
        <v>38743.273437999997</v>
      </c>
      <c r="F2692">
        <v>38743.273437999997</v>
      </c>
      <c r="G2692">
        <v>20288500328</v>
      </c>
    </row>
    <row r="2693" spans="1:7" x14ac:dyDescent="0.3">
      <c r="A2693" s="1">
        <v>44594</v>
      </c>
      <c r="B2693">
        <v>38743.714844000002</v>
      </c>
      <c r="C2693">
        <v>38834.617187999997</v>
      </c>
      <c r="D2693">
        <v>36832.730469000002</v>
      </c>
      <c r="E2693">
        <v>36952.984375</v>
      </c>
      <c r="F2693">
        <v>36952.984375</v>
      </c>
      <c r="G2693">
        <v>19155189416</v>
      </c>
    </row>
    <row r="2694" spans="1:7" x14ac:dyDescent="0.3">
      <c r="A2694" s="1">
        <v>44595</v>
      </c>
      <c r="B2694">
        <v>36944.804687999997</v>
      </c>
      <c r="C2694">
        <v>37154.601562999997</v>
      </c>
      <c r="D2694">
        <v>36375.539062999997</v>
      </c>
      <c r="E2694">
        <v>37154.601562999997</v>
      </c>
      <c r="F2694">
        <v>37154.601562999997</v>
      </c>
      <c r="G2694">
        <v>18591534769</v>
      </c>
    </row>
    <row r="2695" spans="1:7" x14ac:dyDescent="0.3">
      <c r="A2695" s="1">
        <v>44596</v>
      </c>
      <c r="B2695">
        <v>37149.265625</v>
      </c>
      <c r="C2695">
        <v>41527.785155999998</v>
      </c>
      <c r="D2695">
        <v>37093.628905999998</v>
      </c>
      <c r="E2695">
        <v>41500.875</v>
      </c>
      <c r="F2695">
        <v>41500.875</v>
      </c>
      <c r="G2695">
        <v>29412210792</v>
      </c>
    </row>
    <row r="2696" spans="1:7" x14ac:dyDescent="0.3">
      <c r="A2696" s="1">
        <v>44597</v>
      </c>
      <c r="B2696">
        <v>41501.480469000002</v>
      </c>
      <c r="C2696">
        <v>41847.164062999997</v>
      </c>
      <c r="D2696">
        <v>41038.097655999998</v>
      </c>
      <c r="E2696">
        <v>41441.164062999997</v>
      </c>
      <c r="F2696">
        <v>41441.164062999997</v>
      </c>
      <c r="G2696">
        <v>19652846215</v>
      </c>
    </row>
    <row r="2697" spans="1:7" x14ac:dyDescent="0.3">
      <c r="A2697" s="1">
        <v>44598</v>
      </c>
      <c r="B2697">
        <v>41441.121094000002</v>
      </c>
      <c r="C2697">
        <v>42500.785155999998</v>
      </c>
      <c r="D2697">
        <v>41244.90625</v>
      </c>
      <c r="E2697">
        <v>42412.433594000002</v>
      </c>
      <c r="F2697">
        <v>42412.433594000002</v>
      </c>
      <c r="G2697">
        <v>16142097334</v>
      </c>
    </row>
    <row r="2698" spans="1:7" x14ac:dyDescent="0.3">
      <c r="A2698" s="1">
        <v>44599</v>
      </c>
      <c r="B2698">
        <v>42406.78125</v>
      </c>
      <c r="C2698">
        <v>44401.863280999998</v>
      </c>
      <c r="D2698">
        <v>41748.15625</v>
      </c>
      <c r="E2698">
        <v>43840.285155999998</v>
      </c>
      <c r="F2698">
        <v>43840.285155999998</v>
      </c>
      <c r="G2698">
        <v>28641855926</v>
      </c>
    </row>
    <row r="2699" spans="1:7" x14ac:dyDescent="0.3">
      <c r="A2699" s="1">
        <v>44600</v>
      </c>
      <c r="B2699">
        <v>43854.652344000002</v>
      </c>
      <c r="C2699">
        <v>45293.867187999997</v>
      </c>
      <c r="D2699">
        <v>42807.835937999997</v>
      </c>
      <c r="E2699">
        <v>44118.445312999997</v>
      </c>
      <c r="F2699">
        <v>44118.445312999997</v>
      </c>
      <c r="G2699">
        <v>33079398868</v>
      </c>
    </row>
    <row r="2700" spans="1:7" x14ac:dyDescent="0.3">
      <c r="A2700" s="1">
        <v>44601</v>
      </c>
      <c r="B2700">
        <v>44096.703125</v>
      </c>
      <c r="C2700">
        <v>44727.800780999998</v>
      </c>
      <c r="D2700">
        <v>43232.96875</v>
      </c>
      <c r="E2700">
        <v>44338.796875</v>
      </c>
      <c r="F2700">
        <v>44338.796875</v>
      </c>
      <c r="G2700">
        <v>23245887300</v>
      </c>
    </row>
    <row r="2701" spans="1:7" x14ac:dyDescent="0.3">
      <c r="A2701" s="1">
        <v>44602</v>
      </c>
      <c r="B2701">
        <v>44347.800780999998</v>
      </c>
      <c r="C2701">
        <v>45661.171875</v>
      </c>
      <c r="D2701">
        <v>43402.808594000002</v>
      </c>
      <c r="E2701">
        <v>43565.113280999998</v>
      </c>
      <c r="F2701">
        <v>43565.113280999998</v>
      </c>
      <c r="G2701">
        <v>32142048537</v>
      </c>
    </row>
    <row r="2702" spans="1:7" x14ac:dyDescent="0.3">
      <c r="A2702" s="1">
        <v>44603</v>
      </c>
      <c r="B2702">
        <v>43571.128905999998</v>
      </c>
      <c r="C2702">
        <v>43810.832030999998</v>
      </c>
      <c r="D2702">
        <v>42114.539062999997</v>
      </c>
      <c r="E2702">
        <v>42407.9375</v>
      </c>
      <c r="F2702">
        <v>42407.9375</v>
      </c>
      <c r="G2702">
        <v>26954925781</v>
      </c>
    </row>
    <row r="2703" spans="1:7" x14ac:dyDescent="0.3">
      <c r="A2703" s="1">
        <v>44604</v>
      </c>
      <c r="B2703">
        <v>42412.300780999998</v>
      </c>
      <c r="C2703">
        <v>42992.550780999998</v>
      </c>
      <c r="D2703">
        <v>41852.574219000002</v>
      </c>
      <c r="E2703">
        <v>42244.46875</v>
      </c>
      <c r="F2703">
        <v>42244.46875</v>
      </c>
      <c r="G2703">
        <v>18152390304</v>
      </c>
    </row>
    <row r="2704" spans="1:7" x14ac:dyDescent="0.3">
      <c r="A2704" s="1">
        <v>44605</v>
      </c>
      <c r="B2704">
        <v>42236.566405999998</v>
      </c>
      <c r="C2704">
        <v>42693.054687999997</v>
      </c>
      <c r="D2704">
        <v>41950.941405999998</v>
      </c>
      <c r="E2704">
        <v>42197.515625</v>
      </c>
      <c r="F2704">
        <v>42197.515625</v>
      </c>
      <c r="G2704">
        <v>14741589015</v>
      </c>
    </row>
    <row r="2705" spans="1:7" x14ac:dyDescent="0.3">
      <c r="A2705" s="1">
        <v>44606</v>
      </c>
      <c r="B2705">
        <v>42157.398437999997</v>
      </c>
      <c r="C2705">
        <v>42775.777344000002</v>
      </c>
      <c r="D2705">
        <v>41681.957030999998</v>
      </c>
      <c r="E2705">
        <v>42586.917969000002</v>
      </c>
      <c r="F2705">
        <v>42586.917969000002</v>
      </c>
      <c r="G2705">
        <v>20827783012</v>
      </c>
    </row>
    <row r="2706" spans="1:7" x14ac:dyDescent="0.3">
      <c r="A2706" s="1">
        <v>44607</v>
      </c>
      <c r="B2706">
        <v>42586.464844000002</v>
      </c>
      <c r="C2706">
        <v>44667.21875</v>
      </c>
      <c r="D2706">
        <v>42491.035155999998</v>
      </c>
      <c r="E2706">
        <v>44575.203125</v>
      </c>
      <c r="F2706">
        <v>44575.203125</v>
      </c>
      <c r="G2706">
        <v>22721659051</v>
      </c>
    </row>
    <row r="2707" spans="1:7" x14ac:dyDescent="0.3">
      <c r="A2707" s="1">
        <v>44608</v>
      </c>
      <c r="B2707">
        <v>44578.277344000002</v>
      </c>
      <c r="C2707">
        <v>44578.277344000002</v>
      </c>
      <c r="D2707">
        <v>43456.691405999998</v>
      </c>
      <c r="E2707">
        <v>43961.859375</v>
      </c>
      <c r="F2707">
        <v>43961.859375</v>
      </c>
      <c r="G2707">
        <v>19792547657</v>
      </c>
    </row>
    <row r="2708" spans="1:7" x14ac:dyDescent="0.3">
      <c r="A2708" s="1">
        <v>44609</v>
      </c>
      <c r="B2708">
        <v>43937.070312999997</v>
      </c>
      <c r="C2708">
        <v>44132.972655999998</v>
      </c>
      <c r="D2708">
        <v>40249.371094000002</v>
      </c>
      <c r="E2708">
        <v>40538.011719000002</v>
      </c>
      <c r="F2708">
        <v>40538.011719000002</v>
      </c>
      <c r="G2708">
        <v>26246662813</v>
      </c>
    </row>
    <row r="2709" spans="1:7" x14ac:dyDescent="0.3">
      <c r="A2709" s="1">
        <v>44610</v>
      </c>
      <c r="B2709">
        <v>40552.132812999997</v>
      </c>
      <c r="C2709">
        <v>40929.152344000002</v>
      </c>
      <c r="D2709">
        <v>39637.617187999997</v>
      </c>
      <c r="E2709">
        <v>40030.976562999997</v>
      </c>
      <c r="F2709">
        <v>40030.976562999997</v>
      </c>
      <c r="G2709">
        <v>23310007704</v>
      </c>
    </row>
    <row r="2710" spans="1:7" x14ac:dyDescent="0.3">
      <c r="A2710" s="1">
        <v>44611</v>
      </c>
      <c r="B2710">
        <v>40026.023437999997</v>
      </c>
      <c r="C2710">
        <v>40418.878905999998</v>
      </c>
      <c r="D2710">
        <v>39713.058594000002</v>
      </c>
      <c r="E2710">
        <v>40122.15625</v>
      </c>
      <c r="F2710">
        <v>40122.15625</v>
      </c>
      <c r="G2710">
        <v>13736557863</v>
      </c>
    </row>
    <row r="2711" spans="1:7" x14ac:dyDescent="0.3">
      <c r="A2711" s="1">
        <v>44612</v>
      </c>
      <c r="B2711">
        <v>40118.101562999997</v>
      </c>
      <c r="C2711">
        <v>40119.890625</v>
      </c>
      <c r="D2711">
        <v>38112.8125</v>
      </c>
      <c r="E2711">
        <v>38431.378905999998</v>
      </c>
      <c r="F2711">
        <v>38431.378905999998</v>
      </c>
      <c r="G2711">
        <v>18340576452</v>
      </c>
    </row>
    <row r="2712" spans="1:7" x14ac:dyDescent="0.3">
      <c r="A2712" s="1">
        <v>44613</v>
      </c>
      <c r="B2712">
        <v>38423.210937999997</v>
      </c>
      <c r="C2712">
        <v>39394.4375</v>
      </c>
      <c r="D2712">
        <v>36950.476562999997</v>
      </c>
      <c r="E2712">
        <v>37075.28125</v>
      </c>
      <c r="F2712">
        <v>37075.28125</v>
      </c>
      <c r="G2712">
        <v>29280402798</v>
      </c>
    </row>
    <row r="2713" spans="1:7" x14ac:dyDescent="0.3">
      <c r="A2713" s="1">
        <v>44614</v>
      </c>
      <c r="B2713">
        <v>37068.769530999998</v>
      </c>
      <c r="C2713">
        <v>38359.855469000002</v>
      </c>
      <c r="D2713">
        <v>36488.933594000002</v>
      </c>
      <c r="E2713">
        <v>38286.027344000002</v>
      </c>
      <c r="F2713">
        <v>38286.027344000002</v>
      </c>
      <c r="G2713">
        <v>25493150450</v>
      </c>
    </row>
    <row r="2714" spans="1:7" x14ac:dyDescent="0.3">
      <c r="A2714" s="1">
        <v>44615</v>
      </c>
      <c r="B2714">
        <v>38285.28125</v>
      </c>
      <c r="C2714">
        <v>39122.394530999998</v>
      </c>
      <c r="D2714">
        <v>37201.816405999998</v>
      </c>
      <c r="E2714">
        <v>37296.570312999997</v>
      </c>
      <c r="F2714">
        <v>37296.570312999997</v>
      </c>
      <c r="G2714">
        <v>21849073843</v>
      </c>
    </row>
    <row r="2715" spans="1:7" x14ac:dyDescent="0.3">
      <c r="A2715" s="1">
        <v>44616</v>
      </c>
      <c r="B2715">
        <v>37278.566405999998</v>
      </c>
      <c r="C2715">
        <v>38968.839844000002</v>
      </c>
      <c r="D2715">
        <v>34459.21875</v>
      </c>
      <c r="E2715">
        <v>38332.609375</v>
      </c>
      <c r="F2715">
        <v>38332.609375</v>
      </c>
      <c r="G2715">
        <v>46383802093</v>
      </c>
    </row>
    <row r="2716" spans="1:7" x14ac:dyDescent="0.3">
      <c r="A2716" s="1">
        <v>44617</v>
      </c>
      <c r="B2716">
        <v>38333.746094000002</v>
      </c>
      <c r="C2716">
        <v>39630.324219000002</v>
      </c>
      <c r="D2716">
        <v>38111.34375</v>
      </c>
      <c r="E2716">
        <v>39214.21875</v>
      </c>
      <c r="F2716">
        <v>39214.21875</v>
      </c>
      <c r="G2716">
        <v>26545599159</v>
      </c>
    </row>
    <row r="2717" spans="1:7" x14ac:dyDescent="0.3">
      <c r="A2717" s="1">
        <v>44618</v>
      </c>
      <c r="B2717">
        <v>39213.082030999998</v>
      </c>
      <c r="C2717">
        <v>40005.347655999998</v>
      </c>
      <c r="D2717">
        <v>38702.535155999998</v>
      </c>
      <c r="E2717">
        <v>39105.148437999997</v>
      </c>
      <c r="F2717">
        <v>39105.148437999997</v>
      </c>
      <c r="G2717">
        <v>17467554129</v>
      </c>
    </row>
    <row r="2718" spans="1:7" x14ac:dyDescent="0.3">
      <c r="A2718" s="1">
        <v>44619</v>
      </c>
      <c r="B2718">
        <v>39098.699219000002</v>
      </c>
      <c r="C2718">
        <v>39778.941405999998</v>
      </c>
      <c r="D2718">
        <v>37268.976562999997</v>
      </c>
      <c r="E2718">
        <v>37709.785155999998</v>
      </c>
      <c r="F2718">
        <v>37709.785155999998</v>
      </c>
      <c r="G2718">
        <v>23450127612</v>
      </c>
    </row>
    <row r="2719" spans="1:7" x14ac:dyDescent="0.3">
      <c r="A2719" s="1">
        <v>44620</v>
      </c>
      <c r="B2719">
        <v>37706</v>
      </c>
      <c r="C2719">
        <v>43760.457030999998</v>
      </c>
      <c r="D2719">
        <v>37518.214844000002</v>
      </c>
      <c r="E2719">
        <v>43193.234375</v>
      </c>
      <c r="F2719">
        <v>43193.234375</v>
      </c>
      <c r="G2719">
        <v>35690014104</v>
      </c>
    </row>
    <row r="2720" spans="1:7" x14ac:dyDescent="0.3">
      <c r="A2720" s="1">
        <v>44621</v>
      </c>
      <c r="B2720">
        <v>43194.503905999998</v>
      </c>
      <c r="C2720">
        <v>44793.601562999997</v>
      </c>
      <c r="D2720">
        <v>42952.585937999997</v>
      </c>
      <c r="E2720">
        <v>44354.636719000002</v>
      </c>
      <c r="F2720">
        <v>44354.636719000002</v>
      </c>
      <c r="G2720">
        <v>32479047645</v>
      </c>
    </row>
    <row r="2721" spans="1:7" x14ac:dyDescent="0.3">
      <c r="A2721" s="1">
        <v>44622</v>
      </c>
      <c r="B2721">
        <v>44357.617187999997</v>
      </c>
      <c r="C2721">
        <v>45077.578125</v>
      </c>
      <c r="D2721">
        <v>43432.851562999997</v>
      </c>
      <c r="E2721">
        <v>43924.117187999997</v>
      </c>
      <c r="F2721">
        <v>43924.117187999997</v>
      </c>
      <c r="G2721">
        <v>29183112630</v>
      </c>
    </row>
    <row r="2722" spans="1:7" x14ac:dyDescent="0.3">
      <c r="A2722" s="1">
        <v>44623</v>
      </c>
      <c r="B2722">
        <v>43925.195312999997</v>
      </c>
      <c r="C2722">
        <v>44021.578125</v>
      </c>
      <c r="D2722">
        <v>41914.75</v>
      </c>
      <c r="E2722">
        <v>42451.789062999997</v>
      </c>
      <c r="F2722">
        <v>42451.789062999997</v>
      </c>
      <c r="G2722">
        <v>24967782593</v>
      </c>
    </row>
    <row r="2723" spans="1:7" x14ac:dyDescent="0.3">
      <c r="A2723" s="1">
        <v>44624</v>
      </c>
      <c r="B2723">
        <v>42458.140625</v>
      </c>
      <c r="C2723">
        <v>42479.613280999998</v>
      </c>
      <c r="D2723">
        <v>38805.847655999998</v>
      </c>
      <c r="E2723">
        <v>39137.605469000002</v>
      </c>
      <c r="F2723">
        <v>39137.605469000002</v>
      </c>
      <c r="G2723">
        <v>28516271427</v>
      </c>
    </row>
    <row r="2724" spans="1:7" x14ac:dyDescent="0.3">
      <c r="A2724" s="1">
        <v>44625</v>
      </c>
      <c r="B2724">
        <v>39148.449219000002</v>
      </c>
      <c r="C2724">
        <v>39566.335937999997</v>
      </c>
      <c r="D2724">
        <v>38777.035155999998</v>
      </c>
      <c r="E2724">
        <v>39400.585937999997</v>
      </c>
      <c r="F2724">
        <v>39400.585937999997</v>
      </c>
      <c r="G2724">
        <v>16975917450</v>
      </c>
    </row>
    <row r="2725" spans="1:7" x14ac:dyDescent="0.3">
      <c r="A2725" s="1">
        <v>44626</v>
      </c>
      <c r="B2725">
        <v>39404.199219000002</v>
      </c>
      <c r="C2725">
        <v>39640.175780999998</v>
      </c>
      <c r="D2725">
        <v>38211.648437999997</v>
      </c>
      <c r="E2725">
        <v>38419.984375</v>
      </c>
      <c r="F2725">
        <v>38419.984375</v>
      </c>
      <c r="G2725">
        <v>19745229902</v>
      </c>
    </row>
    <row r="2726" spans="1:7" x14ac:dyDescent="0.3">
      <c r="A2726" s="1">
        <v>44627</v>
      </c>
      <c r="B2726">
        <v>38429.304687999997</v>
      </c>
      <c r="C2726">
        <v>39430.226562999997</v>
      </c>
      <c r="D2726">
        <v>37260.203125</v>
      </c>
      <c r="E2726">
        <v>38062.039062999997</v>
      </c>
      <c r="F2726">
        <v>38062.039062999997</v>
      </c>
      <c r="G2726">
        <v>28546143503</v>
      </c>
    </row>
    <row r="2727" spans="1:7" x14ac:dyDescent="0.3">
      <c r="A2727" s="1">
        <v>44628</v>
      </c>
      <c r="B2727">
        <v>38059.902344000002</v>
      </c>
      <c r="C2727">
        <v>39304.441405999998</v>
      </c>
      <c r="D2727">
        <v>37957.386719000002</v>
      </c>
      <c r="E2727">
        <v>38737.269530999998</v>
      </c>
      <c r="F2727">
        <v>38737.269530999998</v>
      </c>
      <c r="G2727">
        <v>25776583476</v>
      </c>
    </row>
    <row r="2728" spans="1:7" x14ac:dyDescent="0.3">
      <c r="A2728" s="1">
        <v>44629</v>
      </c>
      <c r="B2728">
        <v>38742.816405999998</v>
      </c>
      <c r="C2728">
        <v>42465.671875</v>
      </c>
      <c r="D2728">
        <v>38706.09375</v>
      </c>
      <c r="E2728">
        <v>41982.925780999998</v>
      </c>
      <c r="F2728">
        <v>41982.925780999998</v>
      </c>
      <c r="G2728">
        <v>32284121034</v>
      </c>
    </row>
    <row r="2729" spans="1:7" x14ac:dyDescent="0.3">
      <c r="A2729" s="1">
        <v>44630</v>
      </c>
      <c r="B2729">
        <v>41974.070312999997</v>
      </c>
      <c r="C2729">
        <v>42004.726562999997</v>
      </c>
      <c r="D2729">
        <v>38832.941405999998</v>
      </c>
      <c r="E2729">
        <v>39437.460937999997</v>
      </c>
      <c r="F2729">
        <v>39437.460937999997</v>
      </c>
      <c r="G2729">
        <v>31078064711</v>
      </c>
    </row>
    <row r="2730" spans="1:7" x14ac:dyDescent="0.3">
      <c r="A2730" s="1">
        <v>44631</v>
      </c>
      <c r="B2730">
        <v>39439.96875</v>
      </c>
      <c r="C2730">
        <v>40081.679687999997</v>
      </c>
      <c r="D2730">
        <v>38347.433594000002</v>
      </c>
      <c r="E2730">
        <v>38794.972655999998</v>
      </c>
      <c r="F2730">
        <v>38794.972655999998</v>
      </c>
      <c r="G2730">
        <v>26364890465</v>
      </c>
    </row>
    <row r="2731" spans="1:7" x14ac:dyDescent="0.3">
      <c r="A2731" s="1">
        <v>44632</v>
      </c>
      <c r="B2731">
        <v>38794.464844000002</v>
      </c>
      <c r="C2731">
        <v>39308.597655999998</v>
      </c>
      <c r="D2731">
        <v>38772.535155999998</v>
      </c>
      <c r="E2731">
        <v>38904.011719000002</v>
      </c>
      <c r="F2731">
        <v>38904.011719000002</v>
      </c>
      <c r="G2731">
        <v>14616450657</v>
      </c>
    </row>
    <row r="2732" spans="1:7" x14ac:dyDescent="0.3">
      <c r="A2732" s="1">
        <v>44633</v>
      </c>
      <c r="B2732">
        <v>38884.726562999997</v>
      </c>
      <c r="C2732">
        <v>39209.351562999997</v>
      </c>
      <c r="D2732">
        <v>37728.144530999998</v>
      </c>
      <c r="E2732">
        <v>37849.664062999997</v>
      </c>
      <c r="F2732">
        <v>37849.664062999997</v>
      </c>
      <c r="G2732">
        <v>17300745310</v>
      </c>
    </row>
    <row r="2733" spans="1:7" x14ac:dyDescent="0.3">
      <c r="A2733" s="1">
        <v>44634</v>
      </c>
      <c r="B2733">
        <v>37846.316405999998</v>
      </c>
      <c r="C2733">
        <v>39742.5</v>
      </c>
      <c r="D2733">
        <v>37680.734375</v>
      </c>
      <c r="E2733">
        <v>39666.753905999998</v>
      </c>
      <c r="F2733">
        <v>39666.753905999998</v>
      </c>
      <c r="G2733">
        <v>24322159070</v>
      </c>
    </row>
    <row r="2734" spans="1:7" x14ac:dyDescent="0.3">
      <c r="A2734" s="1">
        <v>44635</v>
      </c>
      <c r="B2734">
        <v>39664.25</v>
      </c>
      <c r="C2734">
        <v>39794.628905999998</v>
      </c>
      <c r="D2734">
        <v>38310.210937999997</v>
      </c>
      <c r="E2734">
        <v>39338.785155999998</v>
      </c>
      <c r="F2734">
        <v>39338.785155999998</v>
      </c>
      <c r="G2734">
        <v>23934000868</v>
      </c>
    </row>
    <row r="2735" spans="1:7" x14ac:dyDescent="0.3">
      <c r="A2735" s="1">
        <v>44636</v>
      </c>
      <c r="B2735">
        <v>39335.570312999997</v>
      </c>
      <c r="C2735">
        <v>41465.453125</v>
      </c>
      <c r="D2735">
        <v>39022.347655999998</v>
      </c>
      <c r="E2735">
        <v>41143.929687999997</v>
      </c>
      <c r="F2735">
        <v>41143.929687999997</v>
      </c>
      <c r="G2735">
        <v>39616916192</v>
      </c>
    </row>
    <row r="2736" spans="1:7" x14ac:dyDescent="0.3">
      <c r="A2736" s="1">
        <v>44637</v>
      </c>
      <c r="B2736">
        <v>41140.84375</v>
      </c>
      <c r="C2736">
        <v>41287.535155999998</v>
      </c>
      <c r="D2736">
        <v>40662.871094000002</v>
      </c>
      <c r="E2736">
        <v>40951.378905999998</v>
      </c>
      <c r="F2736">
        <v>40951.378905999998</v>
      </c>
      <c r="G2736">
        <v>22009601093</v>
      </c>
    </row>
    <row r="2737" spans="1:7" x14ac:dyDescent="0.3">
      <c r="A2737" s="1">
        <v>44638</v>
      </c>
      <c r="B2737">
        <v>40944.839844000002</v>
      </c>
      <c r="C2737">
        <v>42195.746094000002</v>
      </c>
      <c r="D2737">
        <v>40302.398437999997</v>
      </c>
      <c r="E2737">
        <v>41801.15625</v>
      </c>
      <c r="F2737">
        <v>41801.15625</v>
      </c>
      <c r="G2737">
        <v>34421564942</v>
      </c>
    </row>
    <row r="2738" spans="1:7" x14ac:dyDescent="0.3">
      <c r="A2738" s="1">
        <v>44639</v>
      </c>
      <c r="B2738">
        <v>41794.648437999997</v>
      </c>
      <c r="C2738">
        <v>42316.554687999997</v>
      </c>
      <c r="D2738">
        <v>41602.667969000002</v>
      </c>
      <c r="E2738">
        <v>42190.652344000002</v>
      </c>
      <c r="F2738">
        <v>42190.652344000002</v>
      </c>
      <c r="G2738">
        <v>19664853187</v>
      </c>
    </row>
    <row r="2739" spans="1:7" x14ac:dyDescent="0.3">
      <c r="A2739" s="1">
        <v>44640</v>
      </c>
      <c r="B2739">
        <v>42191.40625</v>
      </c>
      <c r="C2739">
        <v>42241.164062999997</v>
      </c>
      <c r="D2739">
        <v>41004.757812999997</v>
      </c>
      <c r="E2739">
        <v>41247.824219000002</v>
      </c>
      <c r="F2739">
        <v>41247.824219000002</v>
      </c>
      <c r="G2739">
        <v>20127946682</v>
      </c>
    </row>
    <row r="2740" spans="1:7" x14ac:dyDescent="0.3">
      <c r="A2740" s="1">
        <v>44641</v>
      </c>
      <c r="B2740">
        <v>41246.132812999997</v>
      </c>
      <c r="C2740">
        <v>41454.410155999998</v>
      </c>
      <c r="D2740">
        <v>40668.042969000002</v>
      </c>
      <c r="E2740">
        <v>41077.996094000002</v>
      </c>
      <c r="F2740">
        <v>41077.996094000002</v>
      </c>
      <c r="G2740">
        <v>24615543271</v>
      </c>
    </row>
    <row r="2741" spans="1:7" x14ac:dyDescent="0.3">
      <c r="A2741" s="1">
        <v>44642</v>
      </c>
      <c r="B2741">
        <v>41074.105469000002</v>
      </c>
      <c r="C2741">
        <v>43124.707030999998</v>
      </c>
      <c r="D2741">
        <v>40948.28125</v>
      </c>
      <c r="E2741">
        <v>42358.808594000002</v>
      </c>
      <c r="F2741">
        <v>42358.808594000002</v>
      </c>
      <c r="G2741">
        <v>32004652376</v>
      </c>
    </row>
    <row r="2742" spans="1:7" x14ac:dyDescent="0.3">
      <c r="A2742" s="1">
        <v>44643</v>
      </c>
      <c r="B2742">
        <v>42364.378905999998</v>
      </c>
      <c r="C2742">
        <v>42893.507812999997</v>
      </c>
      <c r="D2742">
        <v>41877.507812999997</v>
      </c>
      <c r="E2742">
        <v>42892.957030999998</v>
      </c>
      <c r="F2742">
        <v>42892.957030999998</v>
      </c>
      <c r="G2742">
        <v>25242943069</v>
      </c>
    </row>
    <row r="2743" spans="1:7" x14ac:dyDescent="0.3">
      <c r="A2743" s="1">
        <v>44644</v>
      </c>
      <c r="B2743">
        <v>42886.652344000002</v>
      </c>
      <c r="C2743">
        <v>44131.855469000002</v>
      </c>
      <c r="D2743">
        <v>42726.164062999997</v>
      </c>
      <c r="E2743">
        <v>43960.933594000002</v>
      </c>
      <c r="F2743">
        <v>43960.933594000002</v>
      </c>
      <c r="G2743">
        <v>31042992291</v>
      </c>
    </row>
    <row r="2744" spans="1:7" x14ac:dyDescent="0.3">
      <c r="A2744" s="1">
        <v>44645</v>
      </c>
      <c r="B2744">
        <v>43964.546875</v>
      </c>
      <c r="C2744">
        <v>44999.492187999997</v>
      </c>
      <c r="D2744">
        <v>43706.285155999998</v>
      </c>
      <c r="E2744">
        <v>44348.730469000002</v>
      </c>
      <c r="F2744">
        <v>44348.730469000002</v>
      </c>
      <c r="G2744">
        <v>30574413034</v>
      </c>
    </row>
    <row r="2745" spans="1:7" x14ac:dyDescent="0.3">
      <c r="A2745" s="1">
        <v>44646</v>
      </c>
      <c r="B2745">
        <v>44349.859375</v>
      </c>
      <c r="C2745">
        <v>44735.996094000002</v>
      </c>
      <c r="D2745">
        <v>44166.273437999997</v>
      </c>
      <c r="E2745">
        <v>44500.828125</v>
      </c>
      <c r="F2745">
        <v>44500.828125</v>
      </c>
      <c r="G2745">
        <v>16950455995</v>
      </c>
    </row>
    <row r="2746" spans="1:7" x14ac:dyDescent="0.3">
      <c r="A2746" s="1">
        <v>44647</v>
      </c>
      <c r="B2746">
        <v>44505.355469000002</v>
      </c>
      <c r="C2746">
        <v>46827.546875</v>
      </c>
      <c r="D2746">
        <v>44437.292969000002</v>
      </c>
      <c r="E2746">
        <v>46820.492187999997</v>
      </c>
      <c r="F2746">
        <v>46820.492187999997</v>
      </c>
      <c r="G2746">
        <v>28160889722</v>
      </c>
    </row>
    <row r="2747" spans="1:7" x14ac:dyDescent="0.3">
      <c r="A2747" s="1">
        <v>44648</v>
      </c>
      <c r="B2747">
        <v>46821.851562999997</v>
      </c>
      <c r="C2747">
        <v>48086.835937999997</v>
      </c>
      <c r="D2747">
        <v>46690.203125</v>
      </c>
      <c r="E2747">
        <v>47128.003905999998</v>
      </c>
      <c r="F2747">
        <v>47128.003905999998</v>
      </c>
      <c r="G2747">
        <v>36362175703</v>
      </c>
    </row>
    <row r="2748" spans="1:7" x14ac:dyDescent="0.3">
      <c r="A2748" s="1">
        <v>44649</v>
      </c>
      <c r="B2748">
        <v>47100.4375</v>
      </c>
      <c r="C2748">
        <v>48022.289062999997</v>
      </c>
      <c r="D2748">
        <v>47100.4375</v>
      </c>
      <c r="E2748">
        <v>47465.730469000002</v>
      </c>
      <c r="F2748">
        <v>47465.730469000002</v>
      </c>
      <c r="G2748">
        <v>31397059069</v>
      </c>
    </row>
    <row r="2749" spans="1:7" x14ac:dyDescent="0.3">
      <c r="A2749" s="1">
        <v>44650</v>
      </c>
      <c r="B2749">
        <v>47456.898437999997</v>
      </c>
      <c r="C2749">
        <v>47655.148437999997</v>
      </c>
      <c r="D2749">
        <v>46746.210937999997</v>
      </c>
      <c r="E2749">
        <v>47062.664062999997</v>
      </c>
      <c r="F2749">
        <v>47062.664062999997</v>
      </c>
      <c r="G2749">
        <v>29333883962</v>
      </c>
    </row>
    <row r="2750" spans="1:7" x14ac:dyDescent="0.3">
      <c r="A2750" s="1">
        <v>44651</v>
      </c>
      <c r="B2750">
        <v>47062.148437999997</v>
      </c>
      <c r="C2750">
        <v>47512.027344000002</v>
      </c>
      <c r="D2750">
        <v>45390.539062999997</v>
      </c>
      <c r="E2750">
        <v>45538.675780999998</v>
      </c>
      <c r="F2750">
        <v>45538.675780999998</v>
      </c>
      <c r="G2750">
        <v>33327427106</v>
      </c>
    </row>
    <row r="2751" spans="1:7" x14ac:dyDescent="0.3">
      <c r="A2751" s="1">
        <v>44652</v>
      </c>
      <c r="B2751">
        <v>45554.164062999997</v>
      </c>
      <c r="C2751">
        <v>46616.242187999997</v>
      </c>
      <c r="D2751">
        <v>44403.140625</v>
      </c>
      <c r="E2751">
        <v>46281.644530999998</v>
      </c>
      <c r="F2751">
        <v>46281.644530999998</v>
      </c>
      <c r="G2751">
        <v>38162644287</v>
      </c>
    </row>
    <row r="2752" spans="1:7" x14ac:dyDescent="0.3">
      <c r="A2752" s="1">
        <v>44653</v>
      </c>
      <c r="B2752">
        <v>46285.5</v>
      </c>
      <c r="C2752">
        <v>47028.28125</v>
      </c>
      <c r="D2752">
        <v>45782.511719000002</v>
      </c>
      <c r="E2752">
        <v>45868.949219000002</v>
      </c>
      <c r="F2752">
        <v>45868.949219000002</v>
      </c>
      <c r="G2752">
        <v>29336594194</v>
      </c>
    </row>
    <row r="2753" spans="1:7" x14ac:dyDescent="0.3">
      <c r="A2753" s="1">
        <v>44654</v>
      </c>
      <c r="B2753">
        <v>45859.128905999998</v>
      </c>
      <c r="C2753">
        <v>47313.476562999997</v>
      </c>
      <c r="D2753">
        <v>45634.105469000002</v>
      </c>
      <c r="E2753">
        <v>46453.566405999998</v>
      </c>
      <c r="F2753">
        <v>46453.566405999998</v>
      </c>
      <c r="G2753">
        <v>25414397610</v>
      </c>
    </row>
    <row r="2754" spans="1:7" x14ac:dyDescent="0.3">
      <c r="A2754" s="1">
        <v>44655</v>
      </c>
      <c r="B2754">
        <v>46445.273437999997</v>
      </c>
      <c r="C2754">
        <v>46791.089844000002</v>
      </c>
      <c r="D2754">
        <v>45235.816405999998</v>
      </c>
      <c r="E2754">
        <v>46622.675780999998</v>
      </c>
      <c r="F2754">
        <v>46622.675780999998</v>
      </c>
      <c r="G2754">
        <v>32499785455</v>
      </c>
    </row>
    <row r="2755" spans="1:7" x14ac:dyDescent="0.3">
      <c r="A2755" s="1">
        <v>44656</v>
      </c>
      <c r="B2755">
        <v>46624.507812999997</v>
      </c>
      <c r="C2755">
        <v>47106.140625</v>
      </c>
      <c r="D2755">
        <v>45544.808594000002</v>
      </c>
      <c r="E2755">
        <v>45555.992187999997</v>
      </c>
      <c r="F2755">
        <v>45555.992187999997</v>
      </c>
      <c r="G2755">
        <v>29640604055</v>
      </c>
    </row>
    <row r="2756" spans="1:7" x14ac:dyDescent="0.3">
      <c r="A2756" s="1">
        <v>44657</v>
      </c>
      <c r="B2756">
        <v>45544.355469000002</v>
      </c>
      <c r="C2756">
        <v>45544.355469000002</v>
      </c>
      <c r="D2756">
        <v>43193.953125</v>
      </c>
      <c r="E2756">
        <v>43206.738280999998</v>
      </c>
      <c r="F2756">
        <v>43206.738280999998</v>
      </c>
      <c r="G2756">
        <v>39393395788</v>
      </c>
    </row>
    <row r="2757" spans="1:7" x14ac:dyDescent="0.3">
      <c r="A2757" s="1">
        <v>44658</v>
      </c>
      <c r="B2757">
        <v>43207.5</v>
      </c>
      <c r="C2757">
        <v>43860.699219000002</v>
      </c>
      <c r="D2757">
        <v>42899.90625</v>
      </c>
      <c r="E2757">
        <v>43503.847655999998</v>
      </c>
      <c r="F2757">
        <v>43503.847655999998</v>
      </c>
      <c r="G2757">
        <v>26101973106</v>
      </c>
    </row>
    <row r="2758" spans="1:7" x14ac:dyDescent="0.3">
      <c r="A2758" s="1">
        <v>44659</v>
      </c>
      <c r="B2758">
        <v>43505.136719000002</v>
      </c>
      <c r="C2758">
        <v>43903.019530999998</v>
      </c>
      <c r="D2758">
        <v>42183.289062999997</v>
      </c>
      <c r="E2758">
        <v>42287.664062999997</v>
      </c>
      <c r="F2758">
        <v>42287.664062999997</v>
      </c>
      <c r="G2758">
        <v>27215995394</v>
      </c>
    </row>
    <row r="2759" spans="1:7" x14ac:dyDescent="0.3">
      <c r="A2759" s="1">
        <v>44660</v>
      </c>
      <c r="B2759">
        <v>42282.078125</v>
      </c>
      <c r="C2759">
        <v>42786.816405999998</v>
      </c>
      <c r="D2759">
        <v>42183.253905999998</v>
      </c>
      <c r="E2759">
        <v>42782.136719000002</v>
      </c>
      <c r="F2759">
        <v>42782.136719000002</v>
      </c>
      <c r="G2759">
        <v>16050772496</v>
      </c>
    </row>
    <row r="2760" spans="1:7" x14ac:dyDescent="0.3">
      <c r="A2760" s="1">
        <v>44661</v>
      </c>
      <c r="B2760">
        <v>42781.089844000002</v>
      </c>
      <c r="C2760">
        <v>43376.378905999998</v>
      </c>
      <c r="D2760">
        <v>42021.207030999998</v>
      </c>
      <c r="E2760">
        <v>42207.671875</v>
      </c>
      <c r="F2760">
        <v>42207.671875</v>
      </c>
      <c r="G2760">
        <v>17654475582</v>
      </c>
    </row>
    <row r="2761" spans="1:7" x14ac:dyDescent="0.3">
      <c r="A2761" s="1">
        <v>44662</v>
      </c>
      <c r="B2761">
        <v>42201.039062999997</v>
      </c>
      <c r="C2761">
        <v>42424.589844000002</v>
      </c>
      <c r="D2761">
        <v>39373.058594000002</v>
      </c>
      <c r="E2761">
        <v>39521.902344000002</v>
      </c>
      <c r="F2761">
        <v>39521.902344000002</v>
      </c>
      <c r="G2761">
        <v>33949912166</v>
      </c>
    </row>
    <row r="2762" spans="1:7" x14ac:dyDescent="0.3">
      <c r="A2762" s="1">
        <v>44663</v>
      </c>
      <c r="B2762">
        <v>39533.714844000002</v>
      </c>
      <c r="C2762">
        <v>40617.585937999997</v>
      </c>
      <c r="D2762">
        <v>39388.328125</v>
      </c>
      <c r="E2762">
        <v>40127.183594000002</v>
      </c>
      <c r="F2762">
        <v>40127.183594000002</v>
      </c>
      <c r="G2762">
        <v>30991500854</v>
      </c>
    </row>
    <row r="2763" spans="1:7" x14ac:dyDescent="0.3">
      <c r="A2763" s="1">
        <v>44664</v>
      </c>
      <c r="B2763">
        <v>40123.570312999997</v>
      </c>
      <c r="C2763">
        <v>41430.054687999997</v>
      </c>
      <c r="D2763">
        <v>39712.746094000002</v>
      </c>
      <c r="E2763">
        <v>41166.730469000002</v>
      </c>
      <c r="F2763">
        <v>41166.730469000002</v>
      </c>
      <c r="G2763">
        <v>27691105228</v>
      </c>
    </row>
    <row r="2764" spans="1:7" x14ac:dyDescent="0.3">
      <c r="A2764" s="1">
        <v>44665</v>
      </c>
      <c r="B2764">
        <v>41160.21875</v>
      </c>
      <c r="C2764">
        <v>41451.480469000002</v>
      </c>
      <c r="D2764">
        <v>39695.746094000002</v>
      </c>
      <c r="E2764">
        <v>39935.515625</v>
      </c>
      <c r="F2764">
        <v>39935.515625</v>
      </c>
      <c r="G2764">
        <v>24342001973</v>
      </c>
    </row>
    <row r="2765" spans="1:7" x14ac:dyDescent="0.3">
      <c r="A2765" s="1">
        <v>44666</v>
      </c>
      <c r="B2765">
        <v>39939.402344000002</v>
      </c>
      <c r="C2765">
        <v>40617.722655999998</v>
      </c>
      <c r="D2765">
        <v>39866.832030999998</v>
      </c>
      <c r="E2765">
        <v>40553.464844000002</v>
      </c>
      <c r="F2765">
        <v>40553.464844000002</v>
      </c>
      <c r="G2765">
        <v>21756855753</v>
      </c>
    </row>
    <row r="2766" spans="1:7" x14ac:dyDescent="0.3">
      <c r="A2766" s="1">
        <v>44667</v>
      </c>
      <c r="B2766">
        <v>40552.316405999998</v>
      </c>
      <c r="C2766">
        <v>40633.679687999997</v>
      </c>
      <c r="D2766">
        <v>40078.425780999998</v>
      </c>
      <c r="E2766">
        <v>40424.484375</v>
      </c>
      <c r="F2766">
        <v>40424.484375</v>
      </c>
      <c r="G2766">
        <v>16833150693</v>
      </c>
    </row>
    <row r="2767" spans="1:7" x14ac:dyDescent="0.3">
      <c r="A2767" s="1">
        <v>44668</v>
      </c>
      <c r="B2767">
        <v>40417.777344000002</v>
      </c>
      <c r="C2767">
        <v>40570.726562999997</v>
      </c>
      <c r="D2767">
        <v>39620.894530999998</v>
      </c>
      <c r="E2767">
        <v>39716.953125</v>
      </c>
      <c r="F2767">
        <v>39716.953125</v>
      </c>
      <c r="G2767">
        <v>19087633042</v>
      </c>
    </row>
    <row r="2768" spans="1:7" x14ac:dyDescent="0.3">
      <c r="A2768" s="1">
        <v>44669</v>
      </c>
      <c r="B2768">
        <v>39721.203125</v>
      </c>
      <c r="C2768">
        <v>40986.320312999997</v>
      </c>
      <c r="D2768">
        <v>38696.191405999998</v>
      </c>
      <c r="E2768">
        <v>40826.214844000002</v>
      </c>
      <c r="F2768">
        <v>40826.214844000002</v>
      </c>
      <c r="G2768">
        <v>33705182072</v>
      </c>
    </row>
    <row r="2769" spans="1:7" x14ac:dyDescent="0.3">
      <c r="A2769" s="1">
        <v>44670</v>
      </c>
      <c r="B2769">
        <v>40828.175780999998</v>
      </c>
      <c r="C2769">
        <v>41672.960937999997</v>
      </c>
      <c r="D2769">
        <v>40618.632812999997</v>
      </c>
      <c r="E2769">
        <v>41502.75</v>
      </c>
      <c r="F2769">
        <v>41502.75</v>
      </c>
      <c r="G2769">
        <v>25303206547</v>
      </c>
    </row>
    <row r="2770" spans="1:7" x14ac:dyDescent="0.3">
      <c r="A2770" s="1">
        <v>44671</v>
      </c>
      <c r="B2770">
        <v>41501.746094000002</v>
      </c>
      <c r="C2770">
        <v>42126.300780999998</v>
      </c>
      <c r="D2770">
        <v>40961.097655999998</v>
      </c>
      <c r="E2770">
        <v>41374.378905999998</v>
      </c>
      <c r="F2770">
        <v>41374.378905999998</v>
      </c>
      <c r="G2770">
        <v>27819532341</v>
      </c>
    </row>
    <row r="2771" spans="1:7" x14ac:dyDescent="0.3">
      <c r="A2771" s="1">
        <v>44672</v>
      </c>
      <c r="B2771">
        <v>41371.515625</v>
      </c>
      <c r="C2771">
        <v>42893.582030999998</v>
      </c>
      <c r="D2771">
        <v>40063.828125</v>
      </c>
      <c r="E2771">
        <v>40527.363280999998</v>
      </c>
      <c r="F2771">
        <v>40527.363280999998</v>
      </c>
      <c r="G2771">
        <v>35372786395</v>
      </c>
    </row>
    <row r="2772" spans="1:7" x14ac:dyDescent="0.3">
      <c r="A2772" s="1">
        <v>44673</v>
      </c>
      <c r="B2772">
        <v>40525.863280999998</v>
      </c>
      <c r="C2772">
        <v>40777.757812999997</v>
      </c>
      <c r="D2772">
        <v>39315.417969000002</v>
      </c>
      <c r="E2772">
        <v>39740.320312999997</v>
      </c>
      <c r="F2772">
        <v>39740.320312999997</v>
      </c>
      <c r="G2772">
        <v>28011716745</v>
      </c>
    </row>
    <row r="2773" spans="1:7" x14ac:dyDescent="0.3">
      <c r="A2773" s="1">
        <v>44674</v>
      </c>
      <c r="B2773">
        <v>39738.722655999998</v>
      </c>
      <c r="C2773">
        <v>39935.859375</v>
      </c>
      <c r="D2773">
        <v>39352.203125</v>
      </c>
      <c r="E2773">
        <v>39486.730469000002</v>
      </c>
      <c r="F2773">
        <v>39486.730469000002</v>
      </c>
      <c r="G2773">
        <v>16138021249</v>
      </c>
    </row>
    <row r="2774" spans="1:7" x14ac:dyDescent="0.3">
      <c r="A2774" s="1">
        <v>44675</v>
      </c>
      <c r="B2774">
        <v>39478.375</v>
      </c>
      <c r="C2774">
        <v>39845.925780999998</v>
      </c>
      <c r="D2774">
        <v>39233.539062999997</v>
      </c>
      <c r="E2774">
        <v>39469.292969000002</v>
      </c>
      <c r="F2774">
        <v>39469.292969000002</v>
      </c>
      <c r="G2774">
        <v>17964398167</v>
      </c>
    </row>
    <row r="2775" spans="1:7" x14ac:dyDescent="0.3">
      <c r="A2775" s="1">
        <v>44676</v>
      </c>
      <c r="B2775">
        <v>39472.605469000002</v>
      </c>
      <c r="C2775">
        <v>40491.753905999998</v>
      </c>
      <c r="D2775">
        <v>38338.378905999998</v>
      </c>
      <c r="E2775">
        <v>40458.308594000002</v>
      </c>
      <c r="F2775">
        <v>40458.308594000002</v>
      </c>
      <c r="G2775">
        <v>35445730570</v>
      </c>
    </row>
    <row r="2776" spans="1:7" x14ac:dyDescent="0.3">
      <c r="A2776" s="1">
        <v>44677</v>
      </c>
      <c r="B2776">
        <v>40448.421875</v>
      </c>
      <c r="C2776">
        <v>40713.890625</v>
      </c>
      <c r="D2776">
        <v>37884.984375</v>
      </c>
      <c r="E2776">
        <v>38117.460937999997</v>
      </c>
      <c r="F2776">
        <v>38117.460937999997</v>
      </c>
      <c r="G2776">
        <v>34569088416</v>
      </c>
    </row>
    <row r="2777" spans="1:7" x14ac:dyDescent="0.3">
      <c r="A2777" s="1">
        <v>44678</v>
      </c>
      <c r="B2777">
        <v>38120.300780999998</v>
      </c>
      <c r="C2777">
        <v>39397.917969000002</v>
      </c>
      <c r="D2777">
        <v>37997.3125</v>
      </c>
      <c r="E2777">
        <v>39241.121094000002</v>
      </c>
      <c r="F2777">
        <v>39241.121094000002</v>
      </c>
      <c r="G2777">
        <v>30981015184</v>
      </c>
    </row>
    <row r="2778" spans="1:7" x14ac:dyDescent="0.3">
      <c r="A2778" s="1">
        <v>44679</v>
      </c>
      <c r="B2778">
        <v>39241.429687999997</v>
      </c>
      <c r="C2778">
        <v>40269.464844000002</v>
      </c>
      <c r="D2778">
        <v>38941.421875</v>
      </c>
      <c r="E2778">
        <v>39773.828125</v>
      </c>
      <c r="F2778">
        <v>39773.828125</v>
      </c>
      <c r="G2778">
        <v>33903704907</v>
      </c>
    </row>
    <row r="2779" spans="1:7" x14ac:dyDescent="0.3">
      <c r="A2779" s="1">
        <v>44680</v>
      </c>
      <c r="B2779">
        <v>39768.617187999997</v>
      </c>
      <c r="C2779">
        <v>39887.269530999998</v>
      </c>
      <c r="D2779">
        <v>38235.535155999998</v>
      </c>
      <c r="E2779">
        <v>38609.824219000002</v>
      </c>
      <c r="F2779">
        <v>38609.824219000002</v>
      </c>
      <c r="G2779">
        <v>30882994649</v>
      </c>
    </row>
    <row r="2780" spans="1:7" x14ac:dyDescent="0.3">
      <c r="A2780" s="1">
        <v>44681</v>
      </c>
      <c r="B2780">
        <v>38605.859375</v>
      </c>
      <c r="C2780">
        <v>38771.210937999997</v>
      </c>
      <c r="D2780">
        <v>37697.941405999998</v>
      </c>
      <c r="E2780">
        <v>37714.875</v>
      </c>
      <c r="F2780">
        <v>37714.875</v>
      </c>
      <c r="G2780">
        <v>23895713731</v>
      </c>
    </row>
    <row r="2781" spans="1:7" x14ac:dyDescent="0.3">
      <c r="A2781" s="1">
        <v>44682</v>
      </c>
      <c r="B2781">
        <v>37713.265625</v>
      </c>
      <c r="C2781">
        <v>38627.859375</v>
      </c>
      <c r="D2781">
        <v>37585.789062999997</v>
      </c>
      <c r="E2781">
        <v>38469.09375</v>
      </c>
      <c r="F2781">
        <v>38469.09375</v>
      </c>
      <c r="G2781">
        <v>27002760110</v>
      </c>
    </row>
    <row r="2782" spans="1:7" x14ac:dyDescent="0.3">
      <c r="A2782" s="1">
        <v>44683</v>
      </c>
      <c r="B2782">
        <v>38472.1875</v>
      </c>
      <c r="C2782">
        <v>39074.972655999998</v>
      </c>
      <c r="D2782">
        <v>38156.5625</v>
      </c>
      <c r="E2782">
        <v>38529.328125</v>
      </c>
      <c r="F2782">
        <v>38529.328125</v>
      </c>
      <c r="G2782">
        <v>32922642426</v>
      </c>
    </row>
    <row r="2783" spans="1:7" x14ac:dyDescent="0.3">
      <c r="A2783" s="1">
        <v>44684</v>
      </c>
      <c r="B2783">
        <v>38528.109375</v>
      </c>
      <c r="C2783">
        <v>38629.996094000002</v>
      </c>
      <c r="D2783">
        <v>37585.621094000002</v>
      </c>
      <c r="E2783">
        <v>37750.453125</v>
      </c>
      <c r="F2783">
        <v>37750.453125</v>
      </c>
      <c r="G2783">
        <v>27326943244</v>
      </c>
    </row>
    <row r="2784" spans="1:7" x14ac:dyDescent="0.3">
      <c r="A2784" s="1">
        <v>44685</v>
      </c>
      <c r="B2784">
        <v>37748.011719000002</v>
      </c>
      <c r="C2784">
        <v>39902.949219000002</v>
      </c>
      <c r="D2784">
        <v>37732.058594000002</v>
      </c>
      <c r="E2784">
        <v>39698.371094000002</v>
      </c>
      <c r="F2784">
        <v>39698.371094000002</v>
      </c>
      <c r="G2784">
        <v>36754404490</v>
      </c>
    </row>
    <row r="2785" spans="1:7" x14ac:dyDescent="0.3">
      <c r="A2785" s="1">
        <v>44686</v>
      </c>
      <c r="B2785">
        <v>39695.746094000002</v>
      </c>
      <c r="C2785">
        <v>39789.28125</v>
      </c>
      <c r="D2785">
        <v>35856.515625</v>
      </c>
      <c r="E2785">
        <v>36575.140625</v>
      </c>
      <c r="F2785">
        <v>36575.140625</v>
      </c>
      <c r="G2785">
        <v>43106256317</v>
      </c>
    </row>
    <row r="2786" spans="1:7" x14ac:dyDescent="0.3">
      <c r="A2786" s="1">
        <v>44687</v>
      </c>
      <c r="B2786">
        <v>36573.183594000002</v>
      </c>
      <c r="C2786">
        <v>36624.359375</v>
      </c>
      <c r="D2786">
        <v>35482.132812999997</v>
      </c>
      <c r="E2786">
        <v>36040.921875</v>
      </c>
      <c r="F2786">
        <v>36040.921875</v>
      </c>
      <c r="G2786">
        <v>37795577489</v>
      </c>
    </row>
    <row r="2787" spans="1:7" x14ac:dyDescent="0.3">
      <c r="A2787" s="1">
        <v>44688</v>
      </c>
      <c r="B2787">
        <v>36042.503905999998</v>
      </c>
      <c r="C2787">
        <v>36129.925780999998</v>
      </c>
      <c r="D2787">
        <v>34940.824219000002</v>
      </c>
      <c r="E2787">
        <v>35501.953125</v>
      </c>
      <c r="F2787">
        <v>35501.953125</v>
      </c>
      <c r="G2787">
        <v>24375896406</v>
      </c>
    </row>
    <row r="2788" spans="1:7" x14ac:dyDescent="0.3">
      <c r="A2788" s="1">
        <v>44689</v>
      </c>
      <c r="B2788">
        <v>35502.941405999998</v>
      </c>
      <c r="C2788">
        <v>35502.941405999998</v>
      </c>
      <c r="D2788">
        <v>33878.964844000002</v>
      </c>
      <c r="E2788">
        <v>34059.265625</v>
      </c>
      <c r="F2788">
        <v>34059.265625</v>
      </c>
      <c r="G2788">
        <v>36763041910</v>
      </c>
    </row>
    <row r="2789" spans="1:7" x14ac:dyDescent="0.3">
      <c r="A2789" s="1">
        <v>44690</v>
      </c>
      <c r="B2789">
        <v>34060.015625</v>
      </c>
      <c r="C2789">
        <v>34222.074219000002</v>
      </c>
      <c r="D2789">
        <v>30296.953125</v>
      </c>
      <c r="E2789">
        <v>30296.953125</v>
      </c>
      <c r="F2789">
        <v>30296.953125</v>
      </c>
      <c r="G2789">
        <v>63355494961</v>
      </c>
    </row>
    <row r="2790" spans="1:7" x14ac:dyDescent="0.3">
      <c r="A2790" s="1">
        <v>44691</v>
      </c>
      <c r="B2790">
        <v>30273.654297000001</v>
      </c>
      <c r="C2790">
        <v>32596.308593999998</v>
      </c>
      <c r="D2790">
        <v>29944.802734000001</v>
      </c>
      <c r="E2790">
        <v>31022.90625</v>
      </c>
      <c r="F2790">
        <v>31022.90625</v>
      </c>
      <c r="G2790">
        <v>59811038817</v>
      </c>
    </row>
    <row r="2791" spans="1:7" x14ac:dyDescent="0.3">
      <c r="A2791" s="1">
        <v>44692</v>
      </c>
      <c r="B2791">
        <v>31016.183593999998</v>
      </c>
      <c r="C2791">
        <v>32013.402343999998</v>
      </c>
      <c r="D2791">
        <v>28170.414063</v>
      </c>
      <c r="E2791">
        <v>28936.355468999998</v>
      </c>
      <c r="F2791">
        <v>28936.355468999998</v>
      </c>
      <c r="G2791">
        <v>70388855818</v>
      </c>
    </row>
    <row r="2792" spans="1:7" x14ac:dyDescent="0.3">
      <c r="A2792" s="1">
        <v>44693</v>
      </c>
      <c r="B2792">
        <v>28936.734375</v>
      </c>
      <c r="C2792">
        <v>30032.439452999999</v>
      </c>
      <c r="D2792">
        <v>26350.490234000001</v>
      </c>
      <c r="E2792">
        <v>29047.751952999999</v>
      </c>
      <c r="F2792">
        <v>29047.751952999999</v>
      </c>
      <c r="G2792">
        <v>66989173272</v>
      </c>
    </row>
    <row r="2793" spans="1:7" x14ac:dyDescent="0.3">
      <c r="A2793" s="1">
        <v>44694</v>
      </c>
      <c r="B2793">
        <v>29030.910156000002</v>
      </c>
      <c r="C2793">
        <v>30924.802734000001</v>
      </c>
      <c r="D2793">
        <v>28782.330077999999</v>
      </c>
      <c r="E2793">
        <v>29283.103515999999</v>
      </c>
      <c r="F2793">
        <v>29283.103515999999</v>
      </c>
      <c r="G2793">
        <v>42841124537</v>
      </c>
    </row>
    <row r="2794" spans="1:7" x14ac:dyDescent="0.3">
      <c r="A2794" s="1">
        <v>44695</v>
      </c>
      <c r="B2794">
        <v>29285.642577999999</v>
      </c>
      <c r="C2794">
        <v>30192.802734000001</v>
      </c>
      <c r="D2794">
        <v>28702.910156000002</v>
      </c>
      <c r="E2794">
        <v>30101.265625</v>
      </c>
      <c r="F2794">
        <v>30101.265625</v>
      </c>
      <c r="G2794">
        <v>28579868620</v>
      </c>
    </row>
    <row r="2795" spans="1:7" x14ac:dyDescent="0.3">
      <c r="A2795" s="1">
        <v>44696</v>
      </c>
      <c r="B2795">
        <v>30098.585938</v>
      </c>
      <c r="C2795">
        <v>31308.191406000002</v>
      </c>
      <c r="D2795">
        <v>29527.740234000001</v>
      </c>
      <c r="E2795">
        <v>31305.113281000002</v>
      </c>
      <c r="F2795">
        <v>31305.113281000002</v>
      </c>
      <c r="G2795">
        <v>25835372065</v>
      </c>
    </row>
    <row r="2796" spans="1:7" x14ac:dyDescent="0.3">
      <c r="A2796" s="1">
        <v>44697</v>
      </c>
      <c r="B2796">
        <v>31304.375</v>
      </c>
      <c r="C2796">
        <v>31305.341797000001</v>
      </c>
      <c r="D2796">
        <v>29251.884765999999</v>
      </c>
      <c r="E2796">
        <v>29862.917968999998</v>
      </c>
      <c r="F2796">
        <v>29862.917968999998</v>
      </c>
      <c r="G2796">
        <v>32613897286</v>
      </c>
    </row>
    <row r="2797" spans="1:7" x14ac:dyDescent="0.3">
      <c r="A2797" s="1">
        <v>44698</v>
      </c>
      <c r="B2797">
        <v>29862.408202999999</v>
      </c>
      <c r="C2797">
        <v>30694.490234000001</v>
      </c>
      <c r="D2797">
        <v>29570.302734000001</v>
      </c>
      <c r="E2797">
        <v>30425.857422000001</v>
      </c>
      <c r="F2797">
        <v>30425.857422000001</v>
      </c>
      <c r="G2797">
        <v>29101473475</v>
      </c>
    </row>
    <row r="2798" spans="1:7" x14ac:dyDescent="0.3">
      <c r="A2798" s="1">
        <v>44699</v>
      </c>
      <c r="B2798">
        <v>30424.478515999999</v>
      </c>
      <c r="C2798">
        <v>30618.716797000001</v>
      </c>
      <c r="D2798">
        <v>28720.271484000001</v>
      </c>
      <c r="E2798">
        <v>28720.271484000001</v>
      </c>
      <c r="F2798">
        <v>28720.271484000001</v>
      </c>
      <c r="G2798">
        <v>31285268319</v>
      </c>
    </row>
    <row r="2799" spans="1:7" x14ac:dyDescent="0.3">
      <c r="A2799" s="1">
        <v>44700</v>
      </c>
      <c r="B2799">
        <v>28720.359375</v>
      </c>
      <c r="C2799">
        <v>30430.751952999999</v>
      </c>
      <c r="D2799">
        <v>28708.955077999999</v>
      </c>
      <c r="E2799">
        <v>30314.333984000001</v>
      </c>
      <c r="F2799">
        <v>30314.333984000001</v>
      </c>
      <c r="G2799">
        <v>33773447707</v>
      </c>
    </row>
    <row r="2800" spans="1:7" x14ac:dyDescent="0.3">
      <c r="A2800" s="1">
        <v>44701</v>
      </c>
      <c r="B2800">
        <v>30311.119140999999</v>
      </c>
      <c r="C2800">
        <v>30664.976563</v>
      </c>
      <c r="D2800">
        <v>28793.605468999998</v>
      </c>
      <c r="E2800">
        <v>29200.740234000001</v>
      </c>
      <c r="F2800">
        <v>29200.740234000001</v>
      </c>
      <c r="G2800">
        <v>30749382605</v>
      </c>
    </row>
    <row r="2801" spans="1:7" x14ac:dyDescent="0.3">
      <c r="A2801" s="1">
        <v>44702</v>
      </c>
      <c r="B2801">
        <v>29199.859375</v>
      </c>
      <c r="C2801">
        <v>29588.869140999999</v>
      </c>
      <c r="D2801">
        <v>29027.394531000002</v>
      </c>
      <c r="E2801">
        <v>29432.226563</v>
      </c>
      <c r="F2801">
        <v>29432.226563</v>
      </c>
      <c r="G2801">
        <v>17274840442</v>
      </c>
    </row>
    <row r="2802" spans="1:7" x14ac:dyDescent="0.3">
      <c r="A2802" s="1">
        <v>44703</v>
      </c>
      <c r="B2802">
        <v>29432.472656000002</v>
      </c>
      <c r="C2802">
        <v>30425.861327999999</v>
      </c>
      <c r="D2802">
        <v>29275.183593999998</v>
      </c>
      <c r="E2802">
        <v>30323.722656000002</v>
      </c>
      <c r="F2802">
        <v>30323.722656000002</v>
      </c>
      <c r="G2802">
        <v>21631532270</v>
      </c>
    </row>
    <row r="2803" spans="1:7" x14ac:dyDescent="0.3">
      <c r="A2803" s="1">
        <v>44704</v>
      </c>
      <c r="B2803">
        <v>30309.396484000001</v>
      </c>
      <c r="C2803">
        <v>30590.585938</v>
      </c>
      <c r="D2803">
        <v>28975.560547000001</v>
      </c>
      <c r="E2803">
        <v>29098.910156000002</v>
      </c>
      <c r="F2803">
        <v>29098.910156000002</v>
      </c>
      <c r="G2803">
        <v>31483454557</v>
      </c>
    </row>
    <row r="2804" spans="1:7" x14ac:dyDescent="0.3">
      <c r="A2804" s="1">
        <v>44705</v>
      </c>
      <c r="B2804">
        <v>29101.125</v>
      </c>
      <c r="C2804">
        <v>29774.355468999998</v>
      </c>
      <c r="D2804">
        <v>28786.589843999998</v>
      </c>
      <c r="E2804">
        <v>29655.585938</v>
      </c>
      <c r="F2804">
        <v>29655.585938</v>
      </c>
      <c r="G2804">
        <v>26616506245</v>
      </c>
    </row>
    <row r="2805" spans="1:7" x14ac:dyDescent="0.3">
      <c r="A2805" s="1">
        <v>44706</v>
      </c>
      <c r="B2805">
        <v>29653.134765999999</v>
      </c>
      <c r="C2805">
        <v>30157.785156000002</v>
      </c>
      <c r="D2805">
        <v>29384.949218999998</v>
      </c>
      <c r="E2805">
        <v>29562.361327999999</v>
      </c>
      <c r="F2805">
        <v>29562.361327999999</v>
      </c>
      <c r="G2805">
        <v>27525063551</v>
      </c>
    </row>
    <row r="2806" spans="1:7" x14ac:dyDescent="0.3">
      <c r="A2806" s="1">
        <v>44707</v>
      </c>
      <c r="B2806">
        <v>29564.777343999998</v>
      </c>
      <c r="C2806">
        <v>29834.160156000002</v>
      </c>
      <c r="D2806">
        <v>28261.90625</v>
      </c>
      <c r="E2806">
        <v>29267.224609000001</v>
      </c>
      <c r="F2806">
        <v>29267.224609000001</v>
      </c>
      <c r="G2806">
        <v>36774325352</v>
      </c>
    </row>
    <row r="2807" spans="1:7" x14ac:dyDescent="0.3">
      <c r="A2807" s="1">
        <v>44708</v>
      </c>
      <c r="B2807">
        <v>29251.140625</v>
      </c>
      <c r="C2807">
        <v>29346.943359000001</v>
      </c>
      <c r="D2807">
        <v>28326.613281000002</v>
      </c>
      <c r="E2807">
        <v>28627.574218999998</v>
      </c>
      <c r="F2807">
        <v>28627.574218999998</v>
      </c>
      <c r="G2807">
        <v>36582005748</v>
      </c>
    </row>
    <row r="2808" spans="1:7" x14ac:dyDescent="0.3">
      <c r="A2808" s="1">
        <v>44709</v>
      </c>
      <c r="B2808">
        <v>28622.625</v>
      </c>
      <c r="C2808">
        <v>28814.900390999999</v>
      </c>
      <c r="D2808">
        <v>28554.566406000002</v>
      </c>
      <c r="E2808">
        <v>28814.900390999999</v>
      </c>
      <c r="F2808">
        <v>28814.900390999999</v>
      </c>
      <c r="G2808">
        <v>35519577634</v>
      </c>
    </row>
    <row r="2809" spans="1:7" x14ac:dyDescent="0.3">
      <c r="A2809" s="1">
        <v>44710</v>
      </c>
      <c r="B2809">
        <v>29019.867188</v>
      </c>
      <c r="C2809">
        <v>29498.009765999999</v>
      </c>
      <c r="D2809">
        <v>28841.107422000001</v>
      </c>
      <c r="E2809">
        <v>29445.957031000002</v>
      </c>
      <c r="F2809">
        <v>29445.957031000002</v>
      </c>
      <c r="G2809">
        <v>18093886409</v>
      </c>
    </row>
    <row r="2810" spans="1:7" x14ac:dyDescent="0.3">
      <c r="A2810" s="1">
        <v>44711</v>
      </c>
      <c r="B2810">
        <v>29443.365234000001</v>
      </c>
      <c r="C2810">
        <v>31949.630859000001</v>
      </c>
      <c r="D2810">
        <v>29303.572265999999</v>
      </c>
      <c r="E2810">
        <v>31726.390625</v>
      </c>
      <c r="F2810">
        <v>31726.390625</v>
      </c>
      <c r="G2810">
        <v>39277993274</v>
      </c>
    </row>
    <row r="2811" spans="1:7" x14ac:dyDescent="0.3">
      <c r="A2811" s="1">
        <v>44712</v>
      </c>
      <c r="B2811">
        <v>31723.865234000001</v>
      </c>
      <c r="C2811">
        <v>32249.863281000002</v>
      </c>
      <c r="D2811">
        <v>31286.154297000001</v>
      </c>
      <c r="E2811">
        <v>31792.310547000001</v>
      </c>
      <c r="F2811">
        <v>31792.310547000001</v>
      </c>
      <c r="G2811">
        <v>33538210634</v>
      </c>
    </row>
    <row r="2812" spans="1:7" x14ac:dyDescent="0.3">
      <c r="A2812" s="1">
        <v>44713</v>
      </c>
      <c r="B2812">
        <v>31792.554688</v>
      </c>
      <c r="C2812">
        <v>31957.285156000002</v>
      </c>
      <c r="D2812">
        <v>29501.587890999999</v>
      </c>
      <c r="E2812">
        <v>29799.080077999999</v>
      </c>
      <c r="F2812">
        <v>29799.080077999999</v>
      </c>
      <c r="G2812">
        <v>41135817341</v>
      </c>
    </row>
    <row r="2813" spans="1:7" x14ac:dyDescent="0.3">
      <c r="A2813" s="1">
        <v>44714</v>
      </c>
      <c r="B2813">
        <v>29794.890625</v>
      </c>
      <c r="C2813">
        <v>30604.734375</v>
      </c>
      <c r="D2813">
        <v>29652.705077999999</v>
      </c>
      <c r="E2813">
        <v>30467.488281000002</v>
      </c>
      <c r="F2813">
        <v>30467.488281000002</v>
      </c>
      <c r="G2813">
        <v>29083562061</v>
      </c>
    </row>
    <row r="2814" spans="1:7" x14ac:dyDescent="0.3">
      <c r="A2814" s="1">
        <v>44715</v>
      </c>
      <c r="B2814">
        <v>30467.806640999999</v>
      </c>
      <c r="C2814">
        <v>30633.035156000002</v>
      </c>
      <c r="D2814">
        <v>29375.689452999999</v>
      </c>
      <c r="E2814">
        <v>29704.390625</v>
      </c>
      <c r="F2814">
        <v>29704.390625</v>
      </c>
      <c r="G2814">
        <v>26175547452</v>
      </c>
    </row>
    <row r="2815" spans="1:7" x14ac:dyDescent="0.3">
      <c r="A2815" s="1">
        <v>44716</v>
      </c>
      <c r="B2815">
        <v>29706.138672000001</v>
      </c>
      <c r="C2815">
        <v>29930.564452999999</v>
      </c>
      <c r="D2815">
        <v>29500.005859000001</v>
      </c>
      <c r="E2815">
        <v>29832.914063</v>
      </c>
      <c r="F2815">
        <v>29832.914063</v>
      </c>
      <c r="G2815">
        <v>16588370958</v>
      </c>
    </row>
    <row r="2816" spans="1:7" x14ac:dyDescent="0.3">
      <c r="A2816" s="1">
        <v>44717</v>
      </c>
      <c r="B2816">
        <v>29835.117188</v>
      </c>
      <c r="C2816">
        <v>30117.744140999999</v>
      </c>
      <c r="D2816">
        <v>29574.449218999998</v>
      </c>
      <c r="E2816">
        <v>29906.662109000001</v>
      </c>
      <c r="F2816">
        <v>29906.662109000001</v>
      </c>
      <c r="G2816">
        <v>17264085441</v>
      </c>
    </row>
    <row r="2817" spans="1:7" x14ac:dyDescent="0.3">
      <c r="A2817" s="1">
        <v>44718</v>
      </c>
      <c r="B2817">
        <v>29910.283202999999</v>
      </c>
      <c r="C2817">
        <v>31693.291015999999</v>
      </c>
      <c r="D2817">
        <v>29894.1875</v>
      </c>
      <c r="E2817">
        <v>31370.671875</v>
      </c>
      <c r="F2817">
        <v>31370.671875</v>
      </c>
      <c r="G2817">
        <v>31947336829</v>
      </c>
    </row>
    <row r="2818" spans="1:7" x14ac:dyDescent="0.3">
      <c r="A2818" s="1">
        <v>44719</v>
      </c>
      <c r="B2818">
        <v>31371.742188</v>
      </c>
      <c r="C2818">
        <v>31489.683593999998</v>
      </c>
      <c r="D2818">
        <v>29311.683593999998</v>
      </c>
      <c r="E2818">
        <v>31155.478515999999</v>
      </c>
      <c r="F2818">
        <v>31155.478515999999</v>
      </c>
      <c r="G2818">
        <v>40770974039</v>
      </c>
    </row>
    <row r="2819" spans="1:7" x14ac:dyDescent="0.3">
      <c r="A2819" s="1">
        <v>44720</v>
      </c>
      <c r="B2819">
        <v>31151.480468999998</v>
      </c>
      <c r="C2819">
        <v>31253.691406000002</v>
      </c>
      <c r="D2819">
        <v>29944.404297000001</v>
      </c>
      <c r="E2819">
        <v>30214.355468999998</v>
      </c>
      <c r="F2819">
        <v>30214.355468999998</v>
      </c>
      <c r="G2819">
        <v>30242059107</v>
      </c>
    </row>
    <row r="2820" spans="1:7" x14ac:dyDescent="0.3">
      <c r="A2820" s="1">
        <v>44721</v>
      </c>
      <c r="B2820">
        <v>30215.279297000001</v>
      </c>
      <c r="C2820">
        <v>30609.310547000001</v>
      </c>
      <c r="D2820">
        <v>30020.265625</v>
      </c>
      <c r="E2820">
        <v>30111.998047000001</v>
      </c>
      <c r="F2820">
        <v>30111.998047000001</v>
      </c>
      <c r="G2820">
        <v>21692004719</v>
      </c>
    </row>
    <row r="2821" spans="1:7" x14ac:dyDescent="0.3">
      <c r="A2821" s="1">
        <v>44722</v>
      </c>
      <c r="B2821">
        <v>30110.330077999999</v>
      </c>
      <c r="C2821">
        <v>30245.808593999998</v>
      </c>
      <c r="D2821">
        <v>28978.146484000001</v>
      </c>
      <c r="E2821">
        <v>29083.804688</v>
      </c>
      <c r="F2821">
        <v>29083.804688</v>
      </c>
      <c r="G2821">
        <v>29867476527</v>
      </c>
    </row>
    <row r="2822" spans="1:7" x14ac:dyDescent="0.3">
      <c r="A2822" s="1">
        <v>44723</v>
      </c>
      <c r="B2822">
        <v>29084.666015999999</v>
      </c>
      <c r="C2822">
        <v>29401.916015999999</v>
      </c>
      <c r="D2822">
        <v>28236.212890999999</v>
      </c>
      <c r="E2822">
        <v>28360.810547000001</v>
      </c>
      <c r="F2822">
        <v>28360.810547000001</v>
      </c>
      <c r="G2822">
        <v>27246574439</v>
      </c>
    </row>
    <row r="2823" spans="1:7" x14ac:dyDescent="0.3">
      <c r="A2823" s="1">
        <v>44724</v>
      </c>
      <c r="B2823">
        <v>28373.513672000001</v>
      </c>
      <c r="C2823">
        <v>28502.685547000001</v>
      </c>
      <c r="D2823">
        <v>26762.648438</v>
      </c>
      <c r="E2823">
        <v>26762.648438</v>
      </c>
      <c r="F2823">
        <v>26762.648438</v>
      </c>
      <c r="G2823">
        <v>34163220274</v>
      </c>
    </row>
    <row r="2824" spans="1:7" x14ac:dyDescent="0.3">
      <c r="A2824" s="1">
        <v>44725</v>
      </c>
      <c r="B2824">
        <v>26737.578125</v>
      </c>
      <c r="C2824">
        <v>26795.589843999998</v>
      </c>
      <c r="D2824">
        <v>22141.257813</v>
      </c>
      <c r="E2824">
        <v>22487.388672000001</v>
      </c>
      <c r="F2824">
        <v>22487.388672000001</v>
      </c>
      <c r="G2824">
        <v>68204556440</v>
      </c>
    </row>
    <row r="2825" spans="1:7" x14ac:dyDescent="0.3">
      <c r="A2825" s="1">
        <v>44726</v>
      </c>
      <c r="B2825">
        <v>22487.986327999999</v>
      </c>
      <c r="C2825">
        <v>23018.951172000001</v>
      </c>
      <c r="D2825">
        <v>20950.818359000001</v>
      </c>
      <c r="E2825">
        <v>22206.792968999998</v>
      </c>
      <c r="F2825">
        <v>22206.792968999998</v>
      </c>
      <c r="G2825">
        <v>50913575242</v>
      </c>
    </row>
    <row r="2826" spans="1:7" x14ac:dyDescent="0.3">
      <c r="A2826" s="1">
        <v>44727</v>
      </c>
      <c r="B2826">
        <v>22196.730468999998</v>
      </c>
      <c r="C2826">
        <v>22642.671875</v>
      </c>
      <c r="D2826">
        <v>20178.376952999999</v>
      </c>
      <c r="E2826">
        <v>22572.839843999998</v>
      </c>
      <c r="F2826">
        <v>22572.839843999998</v>
      </c>
      <c r="G2826">
        <v>54912007015</v>
      </c>
    </row>
    <row r="2827" spans="1:7" x14ac:dyDescent="0.3">
      <c r="A2827" s="1">
        <v>44728</v>
      </c>
      <c r="B2827">
        <v>22576.304688</v>
      </c>
      <c r="C2827">
        <v>22868.921875</v>
      </c>
      <c r="D2827">
        <v>20265.226563</v>
      </c>
      <c r="E2827">
        <v>20381.650390999999</v>
      </c>
      <c r="F2827">
        <v>20381.650390999999</v>
      </c>
      <c r="G2827">
        <v>31183975654</v>
      </c>
    </row>
    <row r="2828" spans="1:7" x14ac:dyDescent="0.3">
      <c r="A2828" s="1">
        <v>44729</v>
      </c>
      <c r="B2828">
        <v>20385.71875</v>
      </c>
      <c r="C2828">
        <v>21243.3125</v>
      </c>
      <c r="D2828">
        <v>20326.519531000002</v>
      </c>
      <c r="E2828">
        <v>20471.482422000001</v>
      </c>
      <c r="F2828">
        <v>20471.482422000001</v>
      </c>
      <c r="G2828">
        <v>27132421514</v>
      </c>
    </row>
    <row r="2829" spans="1:7" x14ac:dyDescent="0.3">
      <c r="A2829" s="1">
        <v>44730</v>
      </c>
      <c r="B2829">
        <v>20473.425781000002</v>
      </c>
      <c r="C2829">
        <v>20736.041015999999</v>
      </c>
      <c r="D2829">
        <v>17708.623047000001</v>
      </c>
      <c r="E2829">
        <v>19017.642577999999</v>
      </c>
      <c r="F2829">
        <v>19017.642577999999</v>
      </c>
      <c r="G2829">
        <v>42009436760</v>
      </c>
    </row>
    <row r="2830" spans="1:7" x14ac:dyDescent="0.3">
      <c r="A2830" s="1">
        <v>44731</v>
      </c>
      <c r="B2830">
        <v>19010.902343999998</v>
      </c>
      <c r="C2830">
        <v>20683.822265999999</v>
      </c>
      <c r="D2830">
        <v>18067.152343999998</v>
      </c>
      <c r="E2830">
        <v>20553.271484000001</v>
      </c>
      <c r="F2830">
        <v>20553.271484000001</v>
      </c>
      <c r="G2830">
        <v>35329942625</v>
      </c>
    </row>
    <row r="2831" spans="1:7" x14ac:dyDescent="0.3">
      <c r="A2831" s="1">
        <v>44732</v>
      </c>
      <c r="B2831">
        <v>20553.371093999998</v>
      </c>
      <c r="C2831">
        <v>20913.322265999999</v>
      </c>
      <c r="D2831">
        <v>19689.169922000001</v>
      </c>
      <c r="E2831">
        <v>20599.537109000001</v>
      </c>
      <c r="F2831">
        <v>20599.537109000001</v>
      </c>
      <c r="G2831">
        <v>30818458597</v>
      </c>
    </row>
    <row r="2832" spans="1:7" x14ac:dyDescent="0.3">
      <c r="A2832" s="1">
        <v>44733</v>
      </c>
      <c r="B2832">
        <v>20594.294922000001</v>
      </c>
      <c r="C2832">
        <v>21620.628906000002</v>
      </c>
      <c r="D2832">
        <v>20415.0625</v>
      </c>
      <c r="E2832">
        <v>20710.597656000002</v>
      </c>
      <c r="F2832">
        <v>20710.597656000002</v>
      </c>
      <c r="G2832">
        <v>28970212744</v>
      </c>
    </row>
    <row r="2833" spans="1:7" x14ac:dyDescent="0.3">
      <c r="A2833" s="1">
        <v>44734</v>
      </c>
      <c r="B2833">
        <v>20719.414063</v>
      </c>
      <c r="C2833">
        <v>20835.75</v>
      </c>
      <c r="D2833">
        <v>19848.078125</v>
      </c>
      <c r="E2833">
        <v>19987.029297000001</v>
      </c>
      <c r="F2833">
        <v>19987.029297000001</v>
      </c>
      <c r="G2833">
        <v>28574793478</v>
      </c>
    </row>
    <row r="2834" spans="1:7" x14ac:dyDescent="0.3">
      <c r="A2834" s="1">
        <v>44735</v>
      </c>
      <c r="B2834">
        <v>19986.607422000001</v>
      </c>
      <c r="C2834">
        <v>21135.761718999998</v>
      </c>
      <c r="D2834">
        <v>19950.117188</v>
      </c>
      <c r="E2834">
        <v>21085.876952999999</v>
      </c>
      <c r="F2834">
        <v>21085.876952999999</v>
      </c>
      <c r="G2834">
        <v>26188097173</v>
      </c>
    </row>
    <row r="2835" spans="1:7" x14ac:dyDescent="0.3">
      <c r="A2835" s="1">
        <v>44736</v>
      </c>
      <c r="B2835">
        <v>21084.648438</v>
      </c>
      <c r="C2835">
        <v>21472.917968999998</v>
      </c>
      <c r="D2835">
        <v>20777.511718999998</v>
      </c>
      <c r="E2835">
        <v>21231.65625</v>
      </c>
      <c r="F2835">
        <v>21231.65625</v>
      </c>
      <c r="G2835">
        <v>24957784918</v>
      </c>
    </row>
    <row r="2836" spans="1:7" x14ac:dyDescent="0.3">
      <c r="A2836" s="1">
        <v>44737</v>
      </c>
      <c r="B2836">
        <v>21233.609375</v>
      </c>
      <c r="C2836">
        <v>21520.914063</v>
      </c>
      <c r="D2836">
        <v>20964.585938</v>
      </c>
      <c r="E2836">
        <v>21502.337890999999</v>
      </c>
      <c r="F2836">
        <v>21502.337890999999</v>
      </c>
      <c r="G2836">
        <v>18372538715</v>
      </c>
    </row>
    <row r="2837" spans="1:7" x14ac:dyDescent="0.3">
      <c r="A2837" s="1">
        <v>44738</v>
      </c>
      <c r="B2837">
        <v>21496.494140999999</v>
      </c>
      <c r="C2837">
        <v>21783.724609000001</v>
      </c>
      <c r="D2837">
        <v>21016.269531000002</v>
      </c>
      <c r="E2837">
        <v>21027.294922000001</v>
      </c>
      <c r="F2837">
        <v>21027.294922000001</v>
      </c>
      <c r="G2837">
        <v>18027170497</v>
      </c>
    </row>
    <row r="2838" spans="1:7" x14ac:dyDescent="0.3">
      <c r="A2838" s="1">
        <v>44739</v>
      </c>
      <c r="B2838">
        <v>21028.238281000002</v>
      </c>
      <c r="C2838">
        <v>21478.089843999998</v>
      </c>
      <c r="D2838">
        <v>20620.199218999998</v>
      </c>
      <c r="E2838">
        <v>20735.478515999999</v>
      </c>
      <c r="F2838">
        <v>20735.478515999999</v>
      </c>
      <c r="G2838">
        <v>20965695707</v>
      </c>
    </row>
    <row r="2839" spans="1:7" x14ac:dyDescent="0.3">
      <c r="A2839" s="1">
        <v>44740</v>
      </c>
      <c r="B2839">
        <v>20731.544922000001</v>
      </c>
      <c r="C2839">
        <v>21164.423827999999</v>
      </c>
      <c r="D2839">
        <v>20228.8125</v>
      </c>
      <c r="E2839">
        <v>20280.634765999999</v>
      </c>
      <c r="F2839">
        <v>20280.634765999999</v>
      </c>
      <c r="G2839">
        <v>21381535161</v>
      </c>
    </row>
    <row r="2840" spans="1:7" x14ac:dyDescent="0.3">
      <c r="A2840" s="1">
        <v>44741</v>
      </c>
      <c r="B2840">
        <v>20281.169922000001</v>
      </c>
      <c r="C2840">
        <v>20364.15625</v>
      </c>
      <c r="D2840">
        <v>19937.791015999999</v>
      </c>
      <c r="E2840">
        <v>20104.023438</v>
      </c>
      <c r="F2840">
        <v>20104.023438</v>
      </c>
      <c r="G2840">
        <v>23552740328</v>
      </c>
    </row>
    <row r="2841" spans="1:7" x14ac:dyDescent="0.3">
      <c r="A2841" s="1">
        <v>44742</v>
      </c>
      <c r="B2841">
        <v>20108.3125</v>
      </c>
      <c r="C2841">
        <v>20141.160156000002</v>
      </c>
      <c r="D2841">
        <v>18729.65625</v>
      </c>
      <c r="E2841">
        <v>19784.726563</v>
      </c>
      <c r="F2841">
        <v>19784.726563</v>
      </c>
      <c r="G2841">
        <v>26267239923</v>
      </c>
    </row>
    <row r="2842" spans="1:7" x14ac:dyDescent="0.3">
      <c r="A2842" s="1">
        <v>44743</v>
      </c>
      <c r="B2842">
        <v>19820.470702999999</v>
      </c>
      <c r="C2842">
        <v>20632.671875</v>
      </c>
      <c r="D2842">
        <v>19073.708984000001</v>
      </c>
      <c r="E2842">
        <v>19269.367188</v>
      </c>
      <c r="F2842">
        <v>19269.367188</v>
      </c>
      <c r="G2842">
        <v>30767551159</v>
      </c>
    </row>
    <row r="2843" spans="1:7" x14ac:dyDescent="0.3">
      <c r="A2843" s="1">
        <v>44744</v>
      </c>
      <c r="B2843">
        <v>19274.835938</v>
      </c>
      <c r="C2843">
        <v>19371.748047000001</v>
      </c>
      <c r="D2843">
        <v>19027.082031000002</v>
      </c>
      <c r="E2843">
        <v>19242.255859000001</v>
      </c>
      <c r="F2843">
        <v>19242.255859000001</v>
      </c>
      <c r="G2843">
        <v>18100418740</v>
      </c>
    </row>
    <row r="2844" spans="1:7" x14ac:dyDescent="0.3">
      <c r="A2844" s="1">
        <v>44745</v>
      </c>
      <c r="B2844">
        <v>19242.095702999999</v>
      </c>
      <c r="C2844">
        <v>19558.269531000002</v>
      </c>
      <c r="D2844">
        <v>18966.951172000001</v>
      </c>
      <c r="E2844">
        <v>19297.076172000001</v>
      </c>
      <c r="F2844">
        <v>19297.076172000001</v>
      </c>
      <c r="G2844">
        <v>16390821947</v>
      </c>
    </row>
    <row r="2845" spans="1:7" x14ac:dyDescent="0.3">
      <c r="A2845" s="1">
        <v>44746</v>
      </c>
      <c r="B2845">
        <v>19297.314452999999</v>
      </c>
      <c r="C2845">
        <v>20258.748047000001</v>
      </c>
      <c r="D2845">
        <v>19063.066406000002</v>
      </c>
      <c r="E2845">
        <v>20231.261718999998</v>
      </c>
      <c r="F2845">
        <v>20231.261718999998</v>
      </c>
      <c r="G2845">
        <v>21594638208</v>
      </c>
    </row>
    <row r="2846" spans="1:7" x14ac:dyDescent="0.3">
      <c r="A2846" s="1">
        <v>44747</v>
      </c>
      <c r="B2846">
        <v>20225.353515999999</v>
      </c>
      <c r="C2846">
        <v>20635.466797000001</v>
      </c>
      <c r="D2846">
        <v>19341.232422000001</v>
      </c>
      <c r="E2846">
        <v>20190.115234000001</v>
      </c>
      <c r="F2846">
        <v>20190.115234000001</v>
      </c>
      <c r="G2846">
        <v>26715546990</v>
      </c>
    </row>
    <row r="2847" spans="1:7" x14ac:dyDescent="0.3">
      <c r="A2847" s="1">
        <v>44748</v>
      </c>
      <c r="B2847">
        <v>20194.619140999999</v>
      </c>
      <c r="C2847">
        <v>20595.529297000001</v>
      </c>
      <c r="D2847">
        <v>19823.511718999998</v>
      </c>
      <c r="E2847">
        <v>20548.246093999998</v>
      </c>
      <c r="F2847">
        <v>20548.246093999998</v>
      </c>
      <c r="G2847">
        <v>24598943708</v>
      </c>
    </row>
    <row r="2848" spans="1:7" x14ac:dyDescent="0.3">
      <c r="A2848" s="1">
        <v>44749</v>
      </c>
      <c r="B2848">
        <v>20547.814452999999</v>
      </c>
      <c r="C2848">
        <v>21771.816406000002</v>
      </c>
      <c r="D2848">
        <v>20296.103515999999</v>
      </c>
      <c r="E2848">
        <v>21637.587890999999</v>
      </c>
      <c r="F2848">
        <v>21637.587890999999</v>
      </c>
      <c r="G2848">
        <v>25814972520</v>
      </c>
    </row>
    <row r="2849" spans="1:7" x14ac:dyDescent="0.3">
      <c r="A2849" s="1">
        <v>44750</v>
      </c>
      <c r="B2849">
        <v>21637.154297000001</v>
      </c>
      <c r="C2849">
        <v>22314.941406000002</v>
      </c>
      <c r="D2849">
        <v>21257.453125</v>
      </c>
      <c r="E2849">
        <v>21731.117188</v>
      </c>
      <c r="F2849">
        <v>21731.117188</v>
      </c>
      <c r="G2849">
        <v>49899834488</v>
      </c>
    </row>
    <row r="2850" spans="1:7" x14ac:dyDescent="0.3">
      <c r="A2850" s="1">
        <v>44751</v>
      </c>
      <c r="B2850">
        <v>21716.828125</v>
      </c>
      <c r="C2850">
        <v>21877.138672000001</v>
      </c>
      <c r="D2850">
        <v>21445.957031000002</v>
      </c>
      <c r="E2850">
        <v>21592.207031000002</v>
      </c>
      <c r="F2850">
        <v>21592.207031000002</v>
      </c>
      <c r="G2850">
        <v>29641127858</v>
      </c>
    </row>
    <row r="2851" spans="1:7" x14ac:dyDescent="0.3">
      <c r="A2851" s="1">
        <v>44752</v>
      </c>
      <c r="B2851">
        <v>21591.080077999999</v>
      </c>
      <c r="C2851">
        <v>21591.080077999999</v>
      </c>
      <c r="D2851">
        <v>20727.123047000001</v>
      </c>
      <c r="E2851">
        <v>20860.449218999998</v>
      </c>
      <c r="F2851">
        <v>20860.449218999998</v>
      </c>
      <c r="G2851">
        <v>28688807249</v>
      </c>
    </row>
    <row r="2852" spans="1:7" x14ac:dyDescent="0.3">
      <c r="A2852" s="1">
        <v>44753</v>
      </c>
      <c r="B2852">
        <v>20856.353515999999</v>
      </c>
      <c r="C2852">
        <v>20856.353515999999</v>
      </c>
      <c r="D2852">
        <v>19924.539063</v>
      </c>
      <c r="E2852">
        <v>19970.556640999999</v>
      </c>
      <c r="F2852">
        <v>19970.556640999999</v>
      </c>
      <c r="G2852">
        <v>24150249025</v>
      </c>
    </row>
    <row r="2853" spans="1:7" x14ac:dyDescent="0.3">
      <c r="A2853" s="1">
        <v>44754</v>
      </c>
      <c r="B2853">
        <v>19970.474609000001</v>
      </c>
      <c r="C2853">
        <v>20043.445313</v>
      </c>
      <c r="D2853">
        <v>19308.53125</v>
      </c>
      <c r="E2853">
        <v>19323.914063</v>
      </c>
      <c r="F2853">
        <v>19323.914063</v>
      </c>
      <c r="G2853">
        <v>25810220018</v>
      </c>
    </row>
    <row r="2854" spans="1:7" x14ac:dyDescent="0.3">
      <c r="A2854" s="1">
        <v>44755</v>
      </c>
      <c r="B2854">
        <v>19325.972656000002</v>
      </c>
      <c r="C2854">
        <v>20223.052734000001</v>
      </c>
      <c r="D2854">
        <v>18999.953125</v>
      </c>
      <c r="E2854">
        <v>20212.074218999998</v>
      </c>
      <c r="F2854">
        <v>20212.074218999998</v>
      </c>
      <c r="G2854">
        <v>33042430345</v>
      </c>
    </row>
    <row r="2855" spans="1:7" x14ac:dyDescent="0.3">
      <c r="A2855" s="1">
        <v>44756</v>
      </c>
      <c r="B2855">
        <v>20211.466797000001</v>
      </c>
      <c r="C2855">
        <v>20789.894531000002</v>
      </c>
      <c r="D2855">
        <v>19689.257813</v>
      </c>
      <c r="E2855">
        <v>20569.919922000001</v>
      </c>
      <c r="F2855">
        <v>20569.919922000001</v>
      </c>
      <c r="G2855">
        <v>31158743333</v>
      </c>
    </row>
    <row r="2856" spans="1:7" x14ac:dyDescent="0.3">
      <c r="A2856" s="1">
        <v>44757</v>
      </c>
      <c r="B2856">
        <v>20573.15625</v>
      </c>
      <c r="C2856">
        <v>21138.244140999999</v>
      </c>
      <c r="D2856">
        <v>20397</v>
      </c>
      <c r="E2856">
        <v>20836.328125</v>
      </c>
      <c r="F2856">
        <v>20836.328125</v>
      </c>
      <c r="G2856">
        <v>25905575359</v>
      </c>
    </row>
    <row r="2857" spans="1:7" x14ac:dyDescent="0.3">
      <c r="A2857" s="1">
        <v>44758</v>
      </c>
      <c r="B2857">
        <v>20834.103515999999</v>
      </c>
      <c r="C2857">
        <v>21514.404297000001</v>
      </c>
      <c r="D2857">
        <v>20518.898438</v>
      </c>
      <c r="E2857">
        <v>21190.316406000002</v>
      </c>
      <c r="F2857">
        <v>21190.316406000002</v>
      </c>
      <c r="G2857">
        <v>24302954056</v>
      </c>
    </row>
    <row r="2858" spans="1:7" x14ac:dyDescent="0.3">
      <c r="A2858" s="1">
        <v>44759</v>
      </c>
      <c r="B2858">
        <v>21195.041015999999</v>
      </c>
      <c r="C2858">
        <v>21600.640625</v>
      </c>
      <c r="D2858">
        <v>20778.179688</v>
      </c>
      <c r="E2858">
        <v>20779.34375</v>
      </c>
      <c r="F2858">
        <v>20779.34375</v>
      </c>
      <c r="G2858">
        <v>22927802083</v>
      </c>
    </row>
    <row r="2859" spans="1:7" x14ac:dyDescent="0.3">
      <c r="A2859" s="1">
        <v>44760</v>
      </c>
      <c r="B2859">
        <v>20781.912109000001</v>
      </c>
      <c r="C2859">
        <v>22633.033202999999</v>
      </c>
      <c r="D2859">
        <v>20781.912109000001</v>
      </c>
      <c r="E2859">
        <v>22485.689452999999</v>
      </c>
      <c r="F2859">
        <v>22485.689452999999</v>
      </c>
      <c r="G2859">
        <v>39974475562</v>
      </c>
    </row>
    <row r="2860" spans="1:7" x14ac:dyDescent="0.3">
      <c r="A2860" s="1">
        <v>44761</v>
      </c>
      <c r="B2860">
        <v>22467.849609000001</v>
      </c>
      <c r="C2860">
        <v>23666.962890999999</v>
      </c>
      <c r="D2860">
        <v>21683.40625</v>
      </c>
      <c r="E2860">
        <v>23389.433593999998</v>
      </c>
      <c r="F2860">
        <v>23389.433593999998</v>
      </c>
      <c r="G2860">
        <v>48765202697</v>
      </c>
    </row>
    <row r="2861" spans="1:7" x14ac:dyDescent="0.3">
      <c r="A2861" s="1">
        <v>44762</v>
      </c>
      <c r="B2861">
        <v>23393.191406000002</v>
      </c>
      <c r="C2861">
        <v>24196.818359000001</v>
      </c>
      <c r="D2861">
        <v>23009.949218999998</v>
      </c>
      <c r="E2861">
        <v>23231.732422000001</v>
      </c>
      <c r="F2861">
        <v>23231.732422000001</v>
      </c>
      <c r="G2861">
        <v>42932549127</v>
      </c>
    </row>
    <row r="2862" spans="1:7" x14ac:dyDescent="0.3">
      <c r="A2862" s="1">
        <v>44763</v>
      </c>
      <c r="B2862">
        <v>23260.988281000002</v>
      </c>
      <c r="C2862">
        <v>23368.914063</v>
      </c>
      <c r="D2862">
        <v>22707.509765999999</v>
      </c>
      <c r="E2862">
        <v>22918.396484000001</v>
      </c>
      <c r="F2862">
        <v>22918.396484000001</v>
      </c>
      <c r="G2862">
        <v>43137060864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2869"/>
  <sheetViews>
    <sheetView showGridLines="0" tabSelected="1" zoomScaleNormal="100" workbookViewId="0">
      <selection activeCell="A2862" sqref="A2:A2862"/>
    </sheetView>
  </sheetViews>
  <sheetFormatPr defaultRowHeight="14.4" x14ac:dyDescent="0.3"/>
  <cols>
    <col min="1" max="1" width="20.88671875" customWidth="1"/>
    <col min="2" max="2" width="21.6640625" customWidth="1"/>
    <col min="3" max="7" width="19.21875" style="2" customWidth="1"/>
    <col min="8" max="8" width="8.77734375" style="37"/>
    <col min="9" max="9" width="8.77734375" style="10"/>
    <col min="10" max="10" width="8.77734375" style="43"/>
    <col min="11" max="11" width="0" style="85" hidden="1" customWidth="1"/>
    <col min="12" max="12" width="8.77734375" style="73"/>
    <col min="13" max="13" width="0" style="85" hidden="1" customWidth="1"/>
    <col min="14" max="14" width="8.77734375" style="73"/>
    <col min="15" max="15" width="0" style="85" hidden="1" customWidth="1"/>
    <col min="16" max="16" width="8.77734375" style="73"/>
    <col min="17" max="17" width="0" style="85" hidden="1" customWidth="1"/>
    <col min="18" max="18" width="8.77734375" style="73"/>
    <col min="19" max="19" width="8.88671875" style="85" customWidth="1"/>
    <col min="20" max="20" width="8.88671875" style="10" customWidth="1"/>
    <col min="21" max="25" width="8.88671875" style="5" customWidth="1"/>
    <col min="26" max="26" width="8.88671875" style="43" customWidth="1"/>
    <col min="27" max="33" width="8.77734375" style="46"/>
    <col min="34" max="34" width="8.88671875" style="46" customWidth="1"/>
    <col min="35" max="40" width="11.77734375" style="46" customWidth="1"/>
    <col min="41" max="41" width="8.88671875" style="46" customWidth="1"/>
    <col min="42" max="42" width="8.77734375" style="46"/>
  </cols>
  <sheetData>
    <row r="1" spans="1:44" ht="30" thickTop="1" thickBot="1" x14ac:dyDescent="0.35">
      <c r="A1" s="15" t="s">
        <v>47</v>
      </c>
      <c r="B1" s="15" t="s">
        <v>31</v>
      </c>
      <c r="C1" s="16" t="s">
        <v>32</v>
      </c>
      <c r="D1" s="16" t="s">
        <v>33</v>
      </c>
      <c r="E1" s="16" t="s">
        <v>13</v>
      </c>
      <c r="F1" s="17" t="s">
        <v>34</v>
      </c>
      <c r="H1" s="91" t="s">
        <v>7</v>
      </c>
      <c r="I1" s="94" t="s">
        <v>14</v>
      </c>
      <c r="J1" s="96" t="s">
        <v>8</v>
      </c>
      <c r="K1" s="98" t="s">
        <v>43</v>
      </c>
      <c r="L1" s="89" t="s">
        <v>9</v>
      </c>
      <c r="M1" s="98" t="s">
        <v>44</v>
      </c>
      <c r="N1" s="89" t="s">
        <v>10</v>
      </c>
      <c r="O1" s="98" t="s">
        <v>45</v>
      </c>
      <c r="P1" s="89" t="s">
        <v>11</v>
      </c>
      <c r="Q1" s="98" t="s">
        <v>46</v>
      </c>
      <c r="R1" s="76" t="s">
        <v>12</v>
      </c>
      <c r="S1" s="88" t="s">
        <v>12</v>
      </c>
      <c r="T1" s="77" t="s">
        <v>15</v>
      </c>
      <c r="U1" s="23" t="s">
        <v>16</v>
      </c>
      <c r="V1" s="23" t="s">
        <v>17</v>
      </c>
      <c r="W1" s="23" t="s">
        <v>18</v>
      </c>
      <c r="X1" s="23" t="s">
        <v>19</v>
      </c>
      <c r="Y1" s="23" t="s">
        <v>20</v>
      </c>
      <c r="Z1" s="38" t="s">
        <v>21</v>
      </c>
      <c r="AA1" s="93" t="s">
        <v>28</v>
      </c>
      <c r="AB1" s="93"/>
      <c r="AC1" s="93"/>
      <c r="AD1" s="93"/>
      <c r="AE1" s="93"/>
      <c r="AF1" s="93"/>
      <c r="AG1" s="93"/>
      <c r="AH1" s="93"/>
      <c r="AI1" s="93"/>
      <c r="AJ1" s="93"/>
      <c r="AK1" s="93"/>
      <c r="AL1" s="93"/>
      <c r="AM1" s="93"/>
      <c r="AN1" s="93"/>
      <c r="AO1" s="93"/>
      <c r="AP1" s="45"/>
      <c r="AQ1" s="4" t="s">
        <v>29</v>
      </c>
      <c r="AR1" s="3">
        <v>0.2</v>
      </c>
    </row>
    <row r="2" spans="1:44" ht="43.2" x14ac:dyDescent="0.3">
      <c r="A2" s="100">
        <f>INDEX(Date,COUNTA(Date)+ROW(Date)-ROW(),1)</f>
        <v>44763</v>
      </c>
      <c r="B2" s="18">
        <f t="shared" ref="A2:B65" si="0">INDEX(Open,COUNTA(Open)+ROW(Open)-ROW(),1)</f>
        <v>23260.988281000002</v>
      </c>
      <c r="C2" s="14">
        <f t="shared" ref="C2:C65" si="1">INDEX(High,COUNTA(High)+ROW(High)-ROW(),1)</f>
        <v>23368.914063</v>
      </c>
      <c r="D2" s="14">
        <f t="shared" ref="D2:D65" si="2">INDEX(Low,COUNTA(Low)+ROW(Low)-ROW(),1)</f>
        <v>22707.509765999999</v>
      </c>
      <c r="E2" s="14">
        <f t="shared" ref="E2:E65" si="3">INDEX(Close,COUNTA(Close)+ROW(Close)-ROW(),1)</f>
        <v>22918.396484000001</v>
      </c>
      <c r="F2" s="19">
        <f t="shared" ref="F2:F65" si="4">INDEX(Volume,COUNTA(Volume)+ROW(Volume)-ROW(),1)</f>
        <v>43137060864</v>
      </c>
      <c r="H2" s="92"/>
      <c r="I2" s="95"/>
      <c r="J2" s="97"/>
      <c r="K2" s="99"/>
      <c r="L2" s="90"/>
      <c r="M2" s="99"/>
      <c r="N2" s="90"/>
      <c r="O2" s="99"/>
      <c r="P2" s="90"/>
      <c r="Q2" s="99"/>
      <c r="R2" s="71" t="str">
        <f t="shared" ref="R2:R65" si="5">P3</f>
        <v>Close</v>
      </c>
      <c r="S2" s="82" t="s">
        <v>4</v>
      </c>
      <c r="T2" s="78"/>
      <c r="U2" s="25"/>
      <c r="V2" s="25"/>
      <c r="W2" s="25"/>
      <c r="X2" s="25"/>
      <c r="Y2" s="25"/>
      <c r="Z2" s="39"/>
      <c r="AA2" s="67" t="s">
        <v>21</v>
      </c>
      <c r="AB2" s="58" t="s">
        <v>22</v>
      </c>
      <c r="AC2" s="58" t="s">
        <v>23</v>
      </c>
      <c r="AD2" s="58" t="s">
        <v>24</v>
      </c>
      <c r="AE2" s="59" t="s">
        <v>25</v>
      </c>
      <c r="AF2" s="59" t="s">
        <v>26</v>
      </c>
      <c r="AG2" s="59" t="s">
        <v>27</v>
      </c>
      <c r="AH2" s="58" t="s">
        <v>30</v>
      </c>
      <c r="AI2" s="58" t="s">
        <v>35</v>
      </c>
      <c r="AJ2" s="58" t="s">
        <v>39</v>
      </c>
      <c r="AK2" s="58" t="s">
        <v>40</v>
      </c>
      <c r="AL2" s="58" t="s">
        <v>36</v>
      </c>
      <c r="AM2" s="58" t="s">
        <v>37</v>
      </c>
      <c r="AN2" s="58" t="s">
        <v>38</v>
      </c>
      <c r="AO2" s="58" t="s">
        <v>41</v>
      </c>
      <c r="AP2" s="63" t="s">
        <v>42</v>
      </c>
    </row>
    <row r="3" spans="1:44" x14ac:dyDescent="0.3">
      <c r="A3" s="100">
        <f>INDEX(Date,COUNTA(Date)+ROW(Date)-ROW(),1)</f>
        <v>44762</v>
      </c>
      <c r="B3" s="18">
        <f t="shared" si="0"/>
        <v>23393.191406000002</v>
      </c>
      <c r="C3" s="14">
        <f t="shared" si="1"/>
        <v>24196.818359000001</v>
      </c>
      <c r="D3" s="14">
        <f t="shared" si="2"/>
        <v>23009.949218999998</v>
      </c>
      <c r="E3" s="14">
        <f t="shared" si="3"/>
        <v>23231.732422000001</v>
      </c>
      <c r="F3" s="19">
        <f t="shared" si="4"/>
        <v>42932549127</v>
      </c>
      <c r="H3" s="92"/>
      <c r="I3" s="95"/>
      <c r="J3" s="97"/>
      <c r="K3" s="99"/>
      <c r="L3" s="90"/>
      <c r="M3" s="99"/>
      <c r="N3" s="90"/>
      <c r="O3" s="99"/>
      <c r="P3" s="71" t="str">
        <f t="shared" ref="P3:P66" si="6">N4</f>
        <v>Close</v>
      </c>
      <c r="Q3" s="82" t="s">
        <v>4</v>
      </c>
      <c r="R3" s="31">
        <f t="shared" si="5"/>
        <v>22918.396484000001</v>
      </c>
      <c r="S3" s="83">
        <f>LN(R3/R4)</f>
        <v>-1.3579192959926226E-2</v>
      </c>
      <c r="T3" s="79"/>
      <c r="U3" s="26"/>
      <c r="V3" s="26"/>
      <c r="W3" s="26"/>
      <c r="X3" s="26"/>
      <c r="Y3" s="26"/>
      <c r="Z3" s="40"/>
      <c r="AA3" s="4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49"/>
    </row>
    <row r="4" spans="1:44" x14ac:dyDescent="0.3">
      <c r="A4" s="100">
        <f>INDEX(Date,COUNTA(Date)+ROW(Date)-ROW(),1)</f>
        <v>44761</v>
      </c>
      <c r="B4" s="18">
        <f t="shared" si="0"/>
        <v>22467.849609000001</v>
      </c>
      <c r="C4" s="14">
        <f t="shared" si="1"/>
        <v>23666.962890999999</v>
      </c>
      <c r="D4" s="14">
        <f t="shared" si="2"/>
        <v>21683.40625</v>
      </c>
      <c r="E4" s="14">
        <f t="shared" si="3"/>
        <v>23389.433593999998</v>
      </c>
      <c r="F4" s="19">
        <f t="shared" si="4"/>
        <v>48765202697</v>
      </c>
      <c r="H4" s="92"/>
      <c r="I4" s="95"/>
      <c r="J4" s="97"/>
      <c r="K4" s="99"/>
      <c r="L4" s="90"/>
      <c r="M4" s="99"/>
      <c r="N4" s="71" t="str">
        <f t="shared" ref="N4:N67" si="7">L5</f>
        <v>Close</v>
      </c>
      <c r="O4" s="82" t="s">
        <v>4</v>
      </c>
      <c r="P4" s="31">
        <f t="shared" si="6"/>
        <v>22918.396484000001</v>
      </c>
      <c r="Q4" s="83">
        <f>LN(P4/R4)</f>
        <v>-1.3579192959926226E-2</v>
      </c>
      <c r="R4" s="31">
        <f t="shared" si="5"/>
        <v>23231.732422000001</v>
      </c>
      <c r="S4" s="83">
        <f t="shared" ref="S4:S67" si="8">LN(R4/R5)</f>
        <v>-6.7652436416772641E-3</v>
      </c>
      <c r="T4" s="80"/>
      <c r="U4" s="24"/>
      <c r="V4" s="24"/>
      <c r="W4" s="24"/>
      <c r="X4" s="24"/>
      <c r="Y4" s="24"/>
      <c r="Z4" s="41"/>
      <c r="AA4" s="5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51"/>
    </row>
    <row r="5" spans="1:44" x14ac:dyDescent="0.3">
      <c r="A5" s="100">
        <f>INDEX(Date,COUNTA(Date)+ROW(Date)-ROW(),1)</f>
        <v>44760</v>
      </c>
      <c r="B5" s="18">
        <f t="shared" si="0"/>
        <v>20781.912109000001</v>
      </c>
      <c r="C5" s="14">
        <f t="shared" si="1"/>
        <v>22633.033202999999</v>
      </c>
      <c r="D5" s="14">
        <f t="shared" si="2"/>
        <v>20781.912109000001</v>
      </c>
      <c r="E5" s="14">
        <f t="shared" si="3"/>
        <v>22485.689452999999</v>
      </c>
      <c r="F5" s="19">
        <f t="shared" si="4"/>
        <v>39974475562</v>
      </c>
      <c r="H5" s="92"/>
      <c r="I5" s="95"/>
      <c r="J5" s="97"/>
      <c r="K5" s="99"/>
      <c r="L5" s="71" t="str">
        <f t="shared" ref="L5:L68" si="9">J6</f>
        <v>Close</v>
      </c>
      <c r="M5" s="82" t="s">
        <v>4</v>
      </c>
      <c r="N5" s="31">
        <f t="shared" si="7"/>
        <v>22918.396484000001</v>
      </c>
      <c r="O5" s="83">
        <f>LN(N5/P5)</f>
        <v>-1.3579192959926226E-2</v>
      </c>
      <c r="P5" s="31">
        <f t="shared" si="6"/>
        <v>23231.732422000001</v>
      </c>
      <c r="Q5" s="83">
        <f t="shared" ref="Q5:Q68" si="10">LN(P5/R5)</f>
        <v>-6.7652436416772641E-3</v>
      </c>
      <c r="R5" s="31">
        <f t="shared" si="5"/>
        <v>23389.433593999998</v>
      </c>
      <c r="S5" s="83">
        <f t="shared" si="8"/>
        <v>3.9405282019665505E-2</v>
      </c>
      <c r="T5" s="80"/>
      <c r="U5" s="24"/>
      <c r="V5" s="24"/>
      <c r="W5" s="24"/>
      <c r="X5" s="24"/>
      <c r="Y5" s="24"/>
      <c r="Z5" s="41"/>
      <c r="AA5" s="5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51"/>
    </row>
    <row r="6" spans="1:44" x14ac:dyDescent="0.3">
      <c r="A6" s="100">
        <f>INDEX(Date,COUNTA(Date)+ROW(Date)-ROW(),1)</f>
        <v>44759</v>
      </c>
      <c r="B6" s="18">
        <f t="shared" si="0"/>
        <v>21195.041015999999</v>
      </c>
      <c r="C6" s="14">
        <f t="shared" si="1"/>
        <v>21600.640625</v>
      </c>
      <c r="D6" s="14">
        <f t="shared" si="2"/>
        <v>20778.179688</v>
      </c>
      <c r="E6" s="14">
        <f t="shared" si="3"/>
        <v>20779.34375</v>
      </c>
      <c r="F6" s="19">
        <f t="shared" si="4"/>
        <v>22927802083</v>
      </c>
      <c r="H6" s="92"/>
      <c r="I6" s="95"/>
      <c r="J6" s="41" t="str">
        <f t="shared" ref="J6:J69" si="11">I7</f>
        <v>Close</v>
      </c>
      <c r="K6" s="82" t="s">
        <v>4</v>
      </c>
      <c r="L6" s="31">
        <f t="shared" si="9"/>
        <v>22918.396484000001</v>
      </c>
      <c r="M6" s="83">
        <f>LN(L6/N6)</f>
        <v>-1.3579192959926226E-2</v>
      </c>
      <c r="N6" s="31">
        <f t="shared" si="7"/>
        <v>23231.732422000001</v>
      </c>
      <c r="O6" s="83">
        <f t="shared" ref="O6:O69" si="12">LN(N6/P6)</f>
        <v>-6.7652436416772641E-3</v>
      </c>
      <c r="P6" s="31">
        <f t="shared" si="6"/>
        <v>23389.433593999998</v>
      </c>
      <c r="Q6" s="83">
        <f t="shared" si="10"/>
        <v>3.9405282019665505E-2</v>
      </c>
      <c r="R6" s="31">
        <f t="shared" si="5"/>
        <v>22485.689452999999</v>
      </c>
      <c r="S6" s="83">
        <f t="shared" si="8"/>
        <v>7.8919678224569551E-2</v>
      </c>
      <c r="T6" s="80"/>
      <c r="U6" s="24"/>
      <c r="V6" s="24"/>
      <c r="W6" s="24"/>
      <c r="X6" s="24"/>
      <c r="Y6" s="24"/>
      <c r="Z6" s="41"/>
      <c r="AA6" s="5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51"/>
    </row>
    <row r="7" spans="1:44" ht="15" thickBot="1" x14ac:dyDescent="0.35">
      <c r="A7" s="100">
        <f>INDEX(Date,COUNTA(Date)+ROW(Date)-ROW(),1)</f>
        <v>44758</v>
      </c>
      <c r="B7" s="18">
        <f t="shared" si="0"/>
        <v>20834.103515999999</v>
      </c>
      <c r="C7" s="14">
        <f t="shared" si="1"/>
        <v>21514.404297000001</v>
      </c>
      <c r="D7" s="14">
        <f t="shared" si="2"/>
        <v>20518.898438</v>
      </c>
      <c r="E7" s="14">
        <f t="shared" si="3"/>
        <v>21190.316406000002</v>
      </c>
      <c r="F7" s="19">
        <f t="shared" si="4"/>
        <v>24302954056</v>
      </c>
      <c r="H7" s="92"/>
      <c r="I7" s="32" t="s">
        <v>4</v>
      </c>
      <c r="J7" s="29">
        <f t="shared" si="11"/>
        <v>22918.396484000001</v>
      </c>
      <c r="K7" s="83">
        <f>LN(J7/L7)</f>
        <v>-1.3579192959926226E-2</v>
      </c>
      <c r="L7" s="31">
        <f t="shared" si="9"/>
        <v>23231.732422000001</v>
      </c>
      <c r="M7" s="83">
        <f t="shared" ref="M7:M70" si="13">LN(L7/N7)</f>
        <v>-6.7652436416772641E-3</v>
      </c>
      <c r="N7" s="31">
        <f t="shared" si="7"/>
        <v>23389.433593999998</v>
      </c>
      <c r="O7" s="83">
        <f t="shared" si="12"/>
        <v>3.9405282019665505E-2</v>
      </c>
      <c r="P7" s="31">
        <f t="shared" si="6"/>
        <v>22485.689452999999</v>
      </c>
      <c r="Q7" s="83">
        <f t="shared" si="10"/>
        <v>7.8919678224569551E-2</v>
      </c>
      <c r="R7" s="31">
        <f t="shared" si="5"/>
        <v>20779.34375</v>
      </c>
      <c r="S7" s="83">
        <f t="shared" si="8"/>
        <v>-1.9584899697949573E-2</v>
      </c>
      <c r="T7" s="32"/>
      <c r="U7" s="33"/>
      <c r="V7" s="33"/>
      <c r="W7" s="33"/>
      <c r="X7" s="33"/>
      <c r="Y7" s="33"/>
      <c r="Z7" s="27"/>
      <c r="AA7" s="52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4"/>
    </row>
    <row r="8" spans="1:44" x14ac:dyDescent="0.3">
      <c r="A8" s="100">
        <f>INDEX(Date,COUNTA(Date)+ROW(Date)-ROW(),1)</f>
        <v>44757</v>
      </c>
      <c r="B8" s="18">
        <f t="shared" si="0"/>
        <v>20573.15625</v>
      </c>
      <c r="C8" s="14">
        <f t="shared" si="1"/>
        <v>21138.244140999999</v>
      </c>
      <c r="D8" s="14">
        <f t="shared" si="2"/>
        <v>20397</v>
      </c>
      <c r="E8" s="14">
        <f t="shared" si="3"/>
        <v>20836.328125</v>
      </c>
      <c r="F8" s="19">
        <f t="shared" si="4"/>
        <v>25905575359</v>
      </c>
      <c r="H8" s="34">
        <f>SIGN(I8-J8)</f>
        <v>-1</v>
      </c>
      <c r="I8" s="12">
        <f t="shared" ref="I8:I71" si="14">E2</f>
        <v>22918.396484000001</v>
      </c>
      <c r="J8" s="42">
        <f t="shared" si="11"/>
        <v>23231.732422000001</v>
      </c>
      <c r="K8" s="84">
        <f t="shared" ref="K8:K71" si="15">LN(J8/L8)</f>
        <v>-6.7652436416772641E-3</v>
      </c>
      <c r="L8" s="72">
        <f t="shared" si="9"/>
        <v>23389.433593999998</v>
      </c>
      <c r="M8" s="84">
        <f t="shared" si="13"/>
        <v>3.9405282019665505E-2</v>
      </c>
      <c r="N8" s="72">
        <f t="shared" si="7"/>
        <v>22485.689452999999</v>
      </c>
      <c r="O8" s="84">
        <f t="shared" si="12"/>
        <v>7.8919678224569551E-2</v>
      </c>
      <c r="P8" s="72">
        <f t="shared" si="6"/>
        <v>20779.34375</v>
      </c>
      <c r="Q8" s="84">
        <f t="shared" si="10"/>
        <v>-1.9584899697949573E-2</v>
      </c>
      <c r="R8" s="72">
        <f t="shared" si="5"/>
        <v>21190.316406000002</v>
      </c>
      <c r="S8" s="84">
        <f t="shared" si="8"/>
        <v>1.6846296280172333E-2</v>
      </c>
      <c r="T8" s="81"/>
      <c r="U8" s="13"/>
      <c r="V8" s="13"/>
      <c r="W8" s="13"/>
      <c r="X8" s="13"/>
      <c r="Y8" s="13"/>
      <c r="Z8" s="42"/>
      <c r="AA8" s="68">
        <f>Z10</f>
        <v>65.537994631777394</v>
      </c>
      <c r="AB8" s="55">
        <f>SUM(I9:I10)/2</f>
        <v>23310.583008000001</v>
      </c>
      <c r="AC8" s="55">
        <f>SUM(I9:I11)/3</f>
        <v>23035.618489666667</v>
      </c>
      <c r="AD8" s="55">
        <f>SUM(I9:I13)/5</f>
        <v>22215.303124999999</v>
      </c>
      <c r="AE8" s="60">
        <f>($AR$1*I9)+((1-$AR$1)*AB9)</f>
        <v>22996.395703200003</v>
      </c>
      <c r="AF8" s="60">
        <f>($AR$1*I9)+((1-$AR$1)*AC9)</f>
        <v>22420.870963600002</v>
      </c>
      <c r="AG8" s="60">
        <f>($AR$1*I9)+((1-$AR$1)*AD9)</f>
        <v>22035.324296880004</v>
      </c>
      <c r="AH8" s="55">
        <f>(C2+D2+E2)/3</f>
        <v>22998.273437666667</v>
      </c>
      <c r="AI8" s="55">
        <f>AH8*F2</f>
        <v>992077921047541.5</v>
      </c>
      <c r="AJ8" s="55">
        <f>IF(AH8&gt;AH9,AI8,0)</f>
        <v>0</v>
      </c>
      <c r="AK8" s="55">
        <f>IF(AH8&lt;AH9,AI8,0)</f>
        <v>992077921047541.5</v>
      </c>
      <c r="AL8" s="55">
        <f>SUM(AJ8:AJ21)</f>
        <v>6429192186472710</v>
      </c>
      <c r="AM8" s="55">
        <f>SUM(AK8:AK21)</f>
        <v>3714198296811469.5</v>
      </c>
      <c r="AN8" s="55">
        <f>AL8/AM8</f>
        <v>1.7309770972626808</v>
      </c>
      <c r="AO8" s="55">
        <f>(100-(100)/(1+AN8))</f>
        <v>63.383068975484186</v>
      </c>
      <c r="AP8" s="64">
        <f>AO9</f>
        <v>71.935450563661988</v>
      </c>
    </row>
    <row r="9" spans="1:44" x14ac:dyDescent="0.3">
      <c r="A9" s="100">
        <f>INDEX(Date,COUNTA(Date)+ROW(Date)-ROW(),1)</f>
        <v>44756</v>
      </c>
      <c r="B9" s="18">
        <f t="shared" si="0"/>
        <v>20211.466797000001</v>
      </c>
      <c r="C9" s="14">
        <f t="shared" si="1"/>
        <v>20789.894531000002</v>
      </c>
      <c r="D9" s="14">
        <f t="shared" si="2"/>
        <v>19689.257813</v>
      </c>
      <c r="E9" s="14">
        <f t="shared" si="3"/>
        <v>20569.919922000001</v>
      </c>
      <c r="F9" s="19">
        <f t="shared" si="4"/>
        <v>31158743333</v>
      </c>
      <c r="H9" s="34">
        <f t="shared" ref="H9:H72" si="16">SIGN(I9-J9)</f>
        <v>-1</v>
      </c>
      <c r="I9" s="10">
        <f t="shared" si="14"/>
        <v>23231.732422000001</v>
      </c>
      <c r="J9" s="43">
        <f t="shared" si="11"/>
        <v>23389.433593999998</v>
      </c>
      <c r="K9" s="85">
        <f t="shared" si="15"/>
        <v>3.9405282019665505E-2</v>
      </c>
      <c r="L9" s="73">
        <f t="shared" si="9"/>
        <v>22485.689452999999</v>
      </c>
      <c r="M9" s="85">
        <f t="shared" si="13"/>
        <v>7.8919678224569551E-2</v>
      </c>
      <c r="N9" s="73">
        <f t="shared" si="7"/>
        <v>20779.34375</v>
      </c>
      <c r="O9" s="85">
        <f t="shared" si="12"/>
        <v>-1.9584899697949573E-2</v>
      </c>
      <c r="P9" s="73">
        <f t="shared" si="6"/>
        <v>21190.316406000002</v>
      </c>
      <c r="Q9" s="85">
        <f t="shared" si="10"/>
        <v>1.6846296280172333E-2</v>
      </c>
      <c r="R9" s="73">
        <f t="shared" si="5"/>
        <v>20836.328125</v>
      </c>
      <c r="S9" s="85">
        <f t="shared" si="8"/>
        <v>1.2868197036815989E-2</v>
      </c>
      <c r="T9" s="10">
        <f>I8-I9</f>
        <v>-313.33593800000017</v>
      </c>
      <c r="U9" s="5">
        <f>IF(T9&gt;0,T9,0)</f>
        <v>0</v>
      </c>
      <c r="V9" s="5">
        <f>IF(T9&lt;0,-T9,0)</f>
        <v>313.33593800000017</v>
      </c>
      <c r="W9" s="5">
        <f>SUM(U9:U22)/14</f>
        <v>326.43010600000008</v>
      </c>
      <c r="X9" s="5">
        <f>SUM(V9:V22)/14</f>
        <v>234.94377792857136</v>
      </c>
      <c r="Y9" s="5">
        <f>W9/X9</f>
        <v>1.3893966840834695</v>
      </c>
      <c r="Z9" s="43">
        <f>(100-(100/(1+Y9)))</f>
        <v>58.148431080476605</v>
      </c>
      <c r="AA9" s="69">
        <f t="shared" ref="AA9:AA72" si="17">Z11</f>
        <v>68.10456019884802</v>
      </c>
      <c r="AB9" s="56">
        <f t="shared" ref="AB9:AB72" si="18">SUM(I10:I11)/2</f>
        <v>22937.5615235</v>
      </c>
      <c r="AC9" s="56">
        <f t="shared" ref="AC9:AC72" si="19">SUM(I10:I12)/3</f>
        <v>22218.155599000002</v>
      </c>
      <c r="AD9" s="56">
        <f t="shared" ref="AD9:AD72" si="20">SUM(I10:I14)/5</f>
        <v>21736.222265600001</v>
      </c>
      <c r="AE9" s="61">
        <f t="shared" ref="AE9:AE72" si="21">($AR$1*I10)+((1-$AR$1)*AB10)</f>
        <v>21983.9</v>
      </c>
      <c r="AF9" s="61">
        <f t="shared" ref="AF9:AF72" si="22">($AR$1*I10)+((1-$AR$1)*AC10)</f>
        <v>21865.979947866665</v>
      </c>
      <c r="AG9" s="61">
        <f t="shared" ref="AG9:AG72" si="23">($AR$1*I10)+((1-$AR$1)*AD10)</f>
        <v>21615.742343760001</v>
      </c>
      <c r="AH9" s="56">
        <f t="shared" ref="AH9:AH72" si="24">(C3+D3+E3)/3</f>
        <v>23479.5</v>
      </c>
      <c r="AI9" s="56">
        <f t="shared" ref="AI9:AI72" si="25">AH9*F3</f>
        <v>1008034787227396.5</v>
      </c>
      <c r="AJ9" s="56">
        <f t="shared" ref="AJ9:AJ72" si="26">IF(AH9&gt;AH10,AI9,0)</f>
        <v>1008034787227396.5</v>
      </c>
      <c r="AK9" s="56">
        <f t="shared" ref="AK9:AK72" si="27">IF(AH9&lt;AH10,AI9,0)</f>
        <v>0</v>
      </c>
      <c r="AL9" s="56">
        <f t="shared" ref="AL9:AM9" si="28">SUM(AJ9:AJ22)</f>
        <v>6977377497661124</v>
      </c>
      <c r="AM9" s="56">
        <f t="shared" si="28"/>
        <v>2722120375763927.5</v>
      </c>
      <c r="AN9" s="56">
        <f t="shared" ref="AN9:AN72" si="29">AL9/AM9</f>
        <v>2.5632141619391149</v>
      </c>
      <c r="AO9" s="56">
        <f t="shared" ref="AO9:AO72" si="30">(100-(100)/(1+AN9))</f>
        <v>71.935450563661988</v>
      </c>
      <c r="AP9" s="65">
        <f t="shared" ref="AP9:AP72" si="31">AO10</f>
        <v>70.38396477897119</v>
      </c>
    </row>
    <row r="10" spans="1:44" x14ac:dyDescent="0.3">
      <c r="A10" s="100">
        <f>INDEX(Date,COUNTA(Date)+ROW(Date)-ROW(),1)</f>
        <v>44755</v>
      </c>
      <c r="B10" s="18">
        <f t="shared" si="0"/>
        <v>19325.972656000002</v>
      </c>
      <c r="C10" s="14">
        <f t="shared" si="1"/>
        <v>20223.052734000001</v>
      </c>
      <c r="D10" s="14">
        <f t="shared" si="2"/>
        <v>18999.953125</v>
      </c>
      <c r="E10" s="14">
        <f t="shared" si="3"/>
        <v>20212.074218999998</v>
      </c>
      <c r="F10" s="19">
        <f t="shared" si="4"/>
        <v>33042430345</v>
      </c>
      <c r="H10" s="34">
        <f t="shared" si="16"/>
        <v>1</v>
      </c>
      <c r="I10" s="10">
        <f t="shared" si="14"/>
        <v>23389.433593999998</v>
      </c>
      <c r="J10" s="43">
        <f t="shared" si="11"/>
        <v>22485.689452999999</v>
      </c>
      <c r="K10" s="85">
        <f t="shared" si="15"/>
        <v>7.8919678224569551E-2</v>
      </c>
      <c r="L10" s="73">
        <f t="shared" si="9"/>
        <v>20779.34375</v>
      </c>
      <c r="M10" s="85">
        <f t="shared" si="13"/>
        <v>-1.9584899697949573E-2</v>
      </c>
      <c r="N10" s="73">
        <f t="shared" si="7"/>
        <v>21190.316406000002</v>
      </c>
      <c r="O10" s="85">
        <f t="shared" si="12"/>
        <v>1.6846296280172333E-2</v>
      </c>
      <c r="P10" s="73">
        <f t="shared" si="6"/>
        <v>20836.328125</v>
      </c>
      <c r="Q10" s="85">
        <f t="shared" si="10"/>
        <v>1.2868197036815989E-2</v>
      </c>
      <c r="R10" s="73">
        <f t="shared" si="5"/>
        <v>20569.919922000001</v>
      </c>
      <c r="S10" s="85">
        <f t="shared" si="8"/>
        <v>1.7549651256949801E-2</v>
      </c>
      <c r="T10" s="10">
        <f t="shared" ref="T10:T73" si="32">I9-I10</f>
        <v>-157.70117199999731</v>
      </c>
      <c r="U10" s="5">
        <f t="shared" ref="U10:U73" si="33">IF(T10&gt;0,T10,0)</f>
        <v>0</v>
      </c>
      <c r="V10" s="5">
        <f t="shared" ref="V10:V73" si="34">IF(T10&lt;0,-T10,0)</f>
        <v>157.70117199999731</v>
      </c>
      <c r="W10" s="5">
        <f t="shared" ref="W10:W73" si="35">SUM(U10:U23)/14</f>
        <v>404.24023435714298</v>
      </c>
      <c r="X10" s="5">
        <f t="shared" ref="X10:X73" si="36">SUM(V10:V23)/14</f>
        <v>212.56263949999993</v>
      </c>
      <c r="Y10" s="5">
        <f t="shared" ref="Y10:Y73" si="37">W10/X10</f>
        <v>1.9017463995931567</v>
      </c>
      <c r="Z10" s="43">
        <f t="shared" ref="Z10:Z73" si="38">(100-(100/(1+Y10)))</f>
        <v>65.537994631777394</v>
      </c>
      <c r="AA10" s="69">
        <f t="shared" si="17"/>
        <v>64.137760569496393</v>
      </c>
      <c r="AB10" s="56">
        <f t="shared" si="18"/>
        <v>21632.5166015</v>
      </c>
      <c r="AC10" s="56">
        <f t="shared" si="19"/>
        <v>21485.116536333331</v>
      </c>
      <c r="AD10" s="56">
        <f t="shared" si="20"/>
        <v>21172.319531199999</v>
      </c>
      <c r="AE10" s="61">
        <f t="shared" si="21"/>
        <v>21285.001952999999</v>
      </c>
      <c r="AF10" s="61">
        <f t="shared" si="22"/>
        <v>21245.4014322</v>
      </c>
      <c r="AG10" s="61">
        <f t="shared" si="23"/>
        <v>21071.21507812</v>
      </c>
      <c r="AH10" s="56">
        <f t="shared" si="24"/>
        <v>22913.267578333336</v>
      </c>
      <c r="AI10" s="56">
        <f t="shared" si="25"/>
        <v>1117370137908023.5</v>
      </c>
      <c r="AJ10" s="56">
        <f t="shared" si="26"/>
        <v>1117370137908023.5</v>
      </c>
      <c r="AK10" s="56">
        <f t="shared" si="27"/>
        <v>0</v>
      </c>
      <c r="AL10" s="56">
        <f t="shared" ref="AL10:AM10" si="39">SUM(AJ10:AJ23)</f>
        <v>6469252998316514</v>
      </c>
      <c r="AM10" s="56">
        <f t="shared" si="39"/>
        <v>2722120375763927.5</v>
      </c>
      <c r="AN10" s="56">
        <f t="shared" si="29"/>
        <v>2.3765491988946312</v>
      </c>
      <c r="AO10" s="56">
        <f t="shared" si="30"/>
        <v>70.38396477897119</v>
      </c>
      <c r="AP10" s="65">
        <f t="shared" si="31"/>
        <v>68.383464493224324</v>
      </c>
    </row>
    <row r="11" spans="1:44" x14ac:dyDescent="0.3">
      <c r="A11" s="100">
        <f>INDEX(Date,COUNTA(Date)+ROW(Date)-ROW(),1)</f>
        <v>44754</v>
      </c>
      <c r="B11" s="18">
        <f t="shared" si="0"/>
        <v>19970.474609000001</v>
      </c>
      <c r="C11" s="14">
        <f t="shared" si="1"/>
        <v>20043.445313</v>
      </c>
      <c r="D11" s="14">
        <f t="shared" si="2"/>
        <v>19308.53125</v>
      </c>
      <c r="E11" s="14">
        <f t="shared" si="3"/>
        <v>19323.914063</v>
      </c>
      <c r="F11" s="19">
        <f t="shared" si="4"/>
        <v>25810220018</v>
      </c>
      <c r="H11" s="34">
        <f t="shared" si="16"/>
        <v>1</v>
      </c>
      <c r="I11" s="10">
        <f t="shared" si="14"/>
        <v>22485.689452999999</v>
      </c>
      <c r="J11" s="43">
        <f t="shared" si="11"/>
        <v>20779.34375</v>
      </c>
      <c r="K11" s="85">
        <f t="shared" si="15"/>
        <v>-1.9584899697949573E-2</v>
      </c>
      <c r="L11" s="73">
        <f t="shared" si="9"/>
        <v>21190.316406000002</v>
      </c>
      <c r="M11" s="85">
        <f t="shared" si="13"/>
        <v>1.6846296280172333E-2</v>
      </c>
      <c r="N11" s="73">
        <f t="shared" si="7"/>
        <v>20836.328125</v>
      </c>
      <c r="O11" s="85">
        <f t="shared" si="12"/>
        <v>1.2868197036815989E-2</v>
      </c>
      <c r="P11" s="73">
        <f t="shared" si="6"/>
        <v>20569.919922000001</v>
      </c>
      <c r="Q11" s="85">
        <f t="shared" si="10"/>
        <v>1.7549651256949801E-2</v>
      </c>
      <c r="R11" s="73">
        <f t="shared" si="5"/>
        <v>20212.074218999998</v>
      </c>
      <c r="S11" s="85">
        <f t="shared" si="8"/>
        <v>4.4936759931315746E-2</v>
      </c>
      <c r="T11" s="10">
        <f t="shared" si="32"/>
        <v>903.74414099999922</v>
      </c>
      <c r="U11" s="5">
        <f t="shared" si="33"/>
        <v>903.74414099999922</v>
      </c>
      <c r="V11" s="5">
        <f t="shared" si="34"/>
        <v>0</v>
      </c>
      <c r="W11" s="5">
        <f t="shared" si="35"/>
        <v>429.82101007142853</v>
      </c>
      <c r="X11" s="5">
        <f t="shared" si="36"/>
        <v>201.2982700714287</v>
      </c>
      <c r="Y11" s="5">
        <f t="shared" si="37"/>
        <v>2.1352444306595917</v>
      </c>
      <c r="Z11" s="43">
        <f t="shared" si="38"/>
        <v>68.10456019884802</v>
      </c>
      <c r="AA11" s="69">
        <f t="shared" si="17"/>
        <v>60.292221008652199</v>
      </c>
      <c r="AB11" s="56">
        <f t="shared" si="18"/>
        <v>20984.830077999999</v>
      </c>
      <c r="AC11" s="56">
        <f t="shared" si="19"/>
        <v>20935.329427000001</v>
      </c>
      <c r="AD11" s="56">
        <f t="shared" si="20"/>
        <v>20717.596484400001</v>
      </c>
      <c r="AE11" s="61">
        <f t="shared" si="21"/>
        <v>20966.526562400002</v>
      </c>
      <c r="AF11" s="61">
        <f t="shared" si="22"/>
        <v>20848.28593746667</v>
      </c>
      <c r="AG11" s="61">
        <f t="shared" si="23"/>
        <v>20497.077187600004</v>
      </c>
      <c r="AH11" s="56">
        <f t="shared" si="24"/>
        <v>21966.878255</v>
      </c>
      <c r="AI11" s="56">
        <f t="shared" si="25"/>
        <v>878114437977926.75</v>
      </c>
      <c r="AJ11" s="56">
        <f t="shared" si="26"/>
        <v>878114437977926.75</v>
      </c>
      <c r="AK11" s="56">
        <f t="shared" si="27"/>
        <v>0</v>
      </c>
      <c r="AL11" s="56">
        <f t="shared" ref="AL11:AM11" si="40">SUM(AJ11:AJ24)</f>
        <v>5887679313327735</v>
      </c>
      <c r="AM11" s="56">
        <f t="shared" si="40"/>
        <v>2722120375763927.5</v>
      </c>
      <c r="AN11" s="56">
        <f t="shared" si="29"/>
        <v>2.1629018928582227</v>
      </c>
      <c r="AO11" s="56">
        <f t="shared" si="30"/>
        <v>68.383464493224324</v>
      </c>
      <c r="AP11" s="65">
        <f t="shared" si="31"/>
        <v>66.642157273694295</v>
      </c>
    </row>
    <row r="12" spans="1:44" x14ac:dyDescent="0.3">
      <c r="A12" s="100">
        <f>INDEX(Date,COUNTA(Date)+ROW(Date)-ROW(),1)</f>
        <v>44753</v>
      </c>
      <c r="B12" s="18">
        <f t="shared" si="0"/>
        <v>20856.353515999999</v>
      </c>
      <c r="C12" s="14">
        <f t="shared" si="1"/>
        <v>20856.353515999999</v>
      </c>
      <c r="D12" s="14">
        <f t="shared" si="2"/>
        <v>19924.539063</v>
      </c>
      <c r="E12" s="14">
        <f t="shared" si="3"/>
        <v>19970.556640999999</v>
      </c>
      <c r="F12" s="19">
        <f t="shared" si="4"/>
        <v>24150249025</v>
      </c>
      <c r="H12" s="34">
        <f t="shared" si="16"/>
        <v>-1</v>
      </c>
      <c r="I12" s="10">
        <f t="shared" si="14"/>
        <v>20779.34375</v>
      </c>
      <c r="J12" s="43">
        <f t="shared" si="11"/>
        <v>21190.316406000002</v>
      </c>
      <c r="K12" s="85">
        <f t="shared" si="15"/>
        <v>1.6846296280172333E-2</v>
      </c>
      <c r="L12" s="73">
        <f t="shared" si="9"/>
        <v>20836.328125</v>
      </c>
      <c r="M12" s="85">
        <f t="shared" si="13"/>
        <v>1.2868197036815989E-2</v>
      </c>
      <c r="N12" s="73">
        <f t="shared" si="7"/>
        <v>20569.919922000001</v>
      </c>
      <c r="O12" s="85">
        <f t="shared" si="12"/>
        <v>1.7549651256949801E-2</v>
      </c>
      <c r="P12" s="73">
        <f t="shared" si="6"/>
        <v>20212.074218999998</v>
      </c>
      <c r="Q12" s="85">
        <f t="shared" si="10"/>
        <v>4.4936759931315746E-2</v>
      </c>
      <c r="R12" s="73">
        <f t="shared" si="5"/>
        <v>19323.914063</v>
      </c>
      <c r="S12" s="85">
        <f t="shared" si="8"/>
        <v>-3.2915621381922784E-2</v>
      </c>
      <c r="T12" s="10">
        <f t="shared" si="32"/>
        <v>1706.345702999999</v>
      </c>
      <c r="U12" s="5">
        <f t="shared" si="33"/>
        <v>1706.345702999999</v>
      </c>
      <c r="V12" s="5">
        <f t="shared" si="34"/>
        <v>0</v>
      </c>
      <c r="W12" s="5">
        <f t="shared" si="35"/>
        <v>365.26785714285717</v>
      </c>
      <c r="X12" s="5">
        <f t="shared" si="36"/>
        <v>204.23730471428567</v>
      </c>
      <c r="Y12" s="5">
        <f t="shared" si="37"/>
        <v>1.7884482839892666</v>
      </c>
      <c r="Z12" s="43">
        <f t="shared" si="38"/>
        <v>64.137760569496393</v>
      </c>
      <c r="AA12" s="69">
        <f t="shared" si="17"/>
        <v>64.230306200021829</v>
      </c>
      <c r="AB12" s="56">
        <f t="shared" si="18"/>
        <v>21013.322265499999</v>
      </c>
      <c r="AC12" s="56">
        <f t="shared" si="19"/>
        <v>20865.521484333334</v>
      </c>
      <c r="AD12" s="56">
        <f t="shared" si="20"/>
        <v>20426.510547000002</v>
      </c>
      <c r="AE12" s="61">
        <f t="shared" si="21"/>
        <v>20800.5625</v>
      </c>
      <c r="AF12" s="61">
        <f t="shared" si="22"/>
        <v>20669.615885466668</v>
      </c>
      <c r="AG12" s="61">
        <f t="shared" si="23"/>
        <v>20384.110156400002</v>
      </c>
      <c r="AH12" s="56">
        <f t="shared" si="24"/>
        <v>21052.721354333335</v>
      </c>
      <c r="AI12" s="56">
        <f t="shared" si="25"/>
        <v>482692628520702.44</v>
      </c>
      <c r="AJ12" s="56">
        <f t="shared" si="26"/>
        <v>0</v>
      </c>
      <c r="AK12" s="56">
        <f t="shared" si="27"/>
        <v>482692628520702.44</v>
      </c>
      <c r="AL12" s="56">
        <f t="shared" ref="AL12:AM12" si="41">SUM(AJ12:AJ25)</f>
        <v>5438240586719076</v>
      </c>
      <c r="AM12" s="56">
        <f t="shared" si="41"/>
        <v>2722120375763927.5</v>
      </c>
      <c r="AN12" s="56">
        <f t="shared" si="29"/>
        <v>1.9977957753587237</v>
      </c>
      <c r="AO12" s="56">
        <f t="shared" si="30"/>
        <v>66.642157273694295</v>
      </c>
      <c r="AP12" s="65">
        <f t="shared" si="31"/>
        <v>71.984694192908293</v>
      </c>
    </row>
    <row r="13" spans="1:44" x14ac:dyDescent="0.3">
      <c r="A13" s="100">
        <f>INDEX(Date,COUNTA(Date)+ROW(Date)-ROW(),1)</f>
        <v>44752</v>
      </c>
      <c r="B13" s="18">
        <f t="shared" si="0"/>
        <v>21591.080077999999</v>
      </c>
      <c r="C13" s="14">
        <f t="shared" si="1"/>
        <v>21591.080077999999</v>
      </c>
      <c r="D13" s="14">
        <f t="shared" si="2"/>
        <v>20727.123047000001</v>
      </c>
      <c r="E13" s="14">
        <f t="shared" si="3"/>
        <v>20860.449218999998</v>
      </c>
      <c r="F13" s="19">
        <f t="shared" si="4"/>
        <v>28688807249</v>
      </c>
      <c r="H13" s="34">
        <f t="shared" si="16"/>
        <v>1</v>
      </c>
      <c r="I13" s="10">
        <f t="shared" si="14"/>
        <v>21190.316406000002</v>
      </c>
      <c r="J13" s="43">
        <f t="shared" si="11"/>
        <v>20836.328125</v>
      </c>
      <c r="K13" s="85">
        <f t="shared" si="15"/>
        <v>1.2868197036815989E-2</v>
      </c>
      <c r="L13" s="73">
        <f t="shared" si="9"/>
        <v>20569.919922000001</v>
      </c>
      <c r="M13" s="85">
        <f t="shared" si="13"/>
        <v>1.7549651256949801E-2</v>
      </c>
      <c r="N13" s="73">
        <f t="shared" si="7"/>
        <v>20212.074218999998</v>
      </c>
      <c r="O13" s="85">
        <f t="shared" si="12"/>
        <v>4.4936759931315746E-2</v>
      </c>
      <c r="P13" s="73">
        <f t="shared" si="6"/>
        <v>19323.914063</v>
      </c>
      <c r="Q13" s="85">
        <f t="shared" si="10"/>
        <v>-3.2915621381922784E-2</v>
      </c>
      <c r="R13" s="73">
        <f t="shared" si="5"/>
        <v>19970.556640999999</v>
      </c>
      <c r="S13" s="85">
        <f t="shared" si="8"/>
        <v>-4.359596338797396E-2</v>
      </c>
      <c r="T13" s="10">
        <f t="shared" si="32"/>
        <v>-410.97265600000173</v>
      </c>
      <c r="U13" s="5">
        <f t="shared" si="33"/>
        <v>0</v>
      </c>
      <c r="V13" s="5">
        <f t="shared" si="34"/>
        <v>410.97265600000173</v>
      </c>
      <c r="W13" s="5">
        <f t="shared" si="35"/>
        <v>310.11356028571419</v>
      </c>
      <c r="X13" s="5">
        <f t="shared" si="36"/>
        <v>204.23730471428567</v>
      </c>
      <c r="Y13" s="5">
        <f t="shared" si="37"/>
        <v>1.5183982217134246</v>
      </c>
      <c r="Z13" s="43">
        <f t="shared" si="38"/>
        <v>60.292221008652199</v>
      </c>
      <c r="AA13" s="69">
        <f t="shared" si="17"/>
        <v>62.020474910916306</v>
      </c>
      <c r="AB13" s="56">
        <f t="shared" si="18"/>
        <v>20703.1240235</v>
      </c>
      <c r="AC13" s="56">
        <f t="shared" si="19"/>
        <v>20539.440755333333</v>
      </c>
      <c r="AD13" s="56">
        <f t="shared" si="20"/>
        <v>20182.558594000002</v>
      </c>
      <c r="AE13" s="61">
        <f t="shared" si="21"/>
        <v>20480.063281400002</v>
      </c>
      <c r="AF13" s="61">
        <f t="shared" si="22"/>
        <v>20195.507812733333</v>
      </c>
      <c r="AG13" s="61">
        <f t="shared" si="23"/>
        <v>20317.171875240005</v>
      </c>
      <c r="AH13" s="56">
        <f t="shared" si="24"/>
        <v>21074.539713666669</v>
      </c>
      <c r="AI13" s="56">
        <f t="shared" si="25"/>
        <v>512173570412588.44</v>
      </c>
      <c r="AJ13" s="56">
        <f t="shared" si="26"/>
        <v>512173570412588.44</v>
      </c>
      <c r="AK13" s="56">
        <f t="shared" si="27"/>
        <v>0</v>
      </c>
      <c r="AL13" s="56">
        <f t="shared" ref="AL13:AM13" si="42">SUM(AJ13:AJ26)</f>
        <v>5754158910933976</v>
      </c>
      <c r="AM13" s="56">
        <f t="shared" si="42"/>
        <v>2239427747243225</v>
      </c>
      <c r="AN13" s="56">
        <f t="shared" si="29"/>
        <v>2.5694773667145308</v>
      </c>
      <c r="AO13" s="56">
        <f t="shared" si="30"/>
        <v>71.984694192908293</v>
      </c>
      <c r="AP13" s="65">
        <f t="shared" si="31"/>
        <v>66.954384779332742</v>
      </c>
    </row>
    <row r="14" spans="1:44" x14ac:dyDescent="0.3">
      <c r="A14" s="100">
        <f>INDEX(Date,COUNTA(Date)+ROW(Date)-ROW(),1)</f>
        <v>44751</v>
      </c>
      <c r="B14" s="18">
        <f t="shared" si="0"/>
        <v>21716.828125</v>
      </c>
      <c r="C14" s="14">
        <f t="shared" si="1"/>
        <v>21877.138672000001</v>
      </c>
      <c r="D14" s="14">
        <f t="shared" si="2"/>
        <v>21445.957031000002</v>
      </c>
      <c r="E14" s="14">
        <f t="shared" si="3"/>
        <v>21592.207031000002</v>
      </c>
      <c r="F14" s="19">
        <f t="shared" si="4"/>
        <v>29641127858</v>
      </c>
      <c r="H14" s="34">
        <f t="shared" si="16"/>
        <v>1</v>
      </c>
      <c r="I14" s="10">
        <f t="shared" si="14"/>
        <v>20836.328125</v>
      </c>
      <c r="J14" s="43">
        <f t="shared" si="11"/>
        <v>20569.919922000001</v>
      </c>
      <c r="K14" s="85">
        <f t="shared" si="15"/>
        <v>1.7549651256949801E-2</v>
      </c>
      <c r="L14" s="73">
        <f t="shared" si="9"/>
        <v>20212.074218999998</v>
      </c>
      <c r="M14" s="85">
        <f t="shared" si="13"/>
        <v>4.4936759931315746E-2</v>
      </c>
      <c r="N14" s="73">
        <f t="shared" si="7"/>
        <v>19323.914063</v>
      </c>
      <c r="O14" s="85">
        <f t="shared" si="12"/>
        <v>-3.2915621381922784E-2</v>
      </c>
      <c r="P14" s="73">
        <f t="shared" si="6"/>
        <v>19970.556640999999</v>
      </c>
      <c r="Q14" s="85">
        <f t="shared" si="10"/>
        <v>-4.359596338797396E-2</v>
      </c>
      <c r="R14" s="73">
        <f t="shared" si="5"/>
        <v>20860.449218999998</v>
      </c>
      <c r="S14" s="85">
        <f t="shared" si="8"/>
        <v>-3.4477479701463823E-2</v>
      </c>
      <c r="T14" s="10">
        <f t="shared" si="32"/>
        <v>353.98828100000173</v>
      </c>
      <c r="U14" s="5">
        <f t="shared" si="33"/>
        <v>353.98828100000173</v>
      </c>
      <c r="V14" s="5">
        <f t="shared" si="34"/>
        <v>0</v>
      </c>
      <c r="W14" s="5">
        <f t="shared" si="35"/>
        <v>314.02929692857134</v>
      </c>
      <c r="X14" s="5">
        <f t="shared" si="36"/>
        <v>174.88211499999983</v>
      </c>
      <c r="Y14" s="5">
        <f t="shared" si="37"/>
        <v>1.7956627350290888</v>
      </c>
      <c r="Z14" s="43">
        <f t="shared" si="38"/>
        <v>64.230306200021829</v>
      </c>
      <c r="AA14" s="69">
        <f t="shared" si="17"/>
        <v>55.801777910529971</v>
      </c>
      <c r="AB14" s="56">
        <f t="shared" si="18"/>
        <v>20390.997070500001</v>
      </c>
      <c r="AC14" s="56">
        <f t="shared" si="19"/>
        <v>20035.302734666668</v>
      </c>
      <c r="AD14" s="56">
        <f t="shared" si="20"/>
        <v>20187.382812800002</v>
      </c>
      <c r="AE14" s="61">
        <f t="shared" si="21"/>
        <v>19928.379297200001</v>
      </c>
      <c r="AF14" s="61">
        <f t="shared" si="22"/>
        <v>19982.395963866667</v>
      </c>
      <c r="AG14" s="61">
        <f t="shared" si="23"/>
        <v>20427.456172080001</v>
      </c>
      <c r="AH14" s="56">
        <f t="shared" si="24"/>
        <v>20790.524088666669</v>
      </c>
      <c r="AI14" s="56">
        <f t="shared" si="25"/>
        <v>538590488532059.19</v>
      </c>
      <c r="AJ14" s="56">
        <f t="shared" si="26"/>
        <v>538590488532059.19</v>
      </c>
      <c r="AK14" s="56">
        <f t="shared" si="27"/>
        <v>0</v>
      </c>
      <c r="AL14" s="56">
        <f t="shared" ref="AL14:AM14" si="43">SUM(AJ14:AJ27)</f>
        <v>5241985340521388</v>
      </c>
      <c r="AM14" s="56">
        <f t="shared" si="43"/>
        <v>2587203677939233.5</v>
      </c>
      <c r="AN14" s="56">
        <f t="shared" si="29"/>
        <v>2.0261200868022686</v>
      </c>
      <c r="AO14" s="56">
        <f t="shared" si="30"/>
        <v>66.954384779332742</v>
      </c>
      <c r="AP14" s="65">
        <f t="shared" si="31"/>
        <v>67.231692639956606</v>
      </c>
    </row>
    <row r="15" spans="1:44" x14ac:dyDescent="0.3">
      <c r="A15" s="100">
        <f>INDEX(Date,COUNTA(Date)+ROW(Date)-ROW(),1)</f>
        <v>44750</v>
      </c>
      <c r="B15" s="18">
        <f t="shared" si="0"/>
        <v>21637.154297000001</v>
      </c>
      <c r="C15" s="14">
        <f t="shared" si="1"/>
        <v>22314.941406000002</v>
      </c>
      <c r="D15" s="14">
        <f t="shared" si="2"/>
        <v>21257.453125</v>
      </c>
      <c r="E15" s="14">
        <f t="shared" si="3"/>
        <v>21731.117188</v>
      </c>
      <c r="F15" s="19">
        <f t="shared" si="4"/>
        <v>49899834488</v>
      </c>
      <c r="H15" s="34">
        <f t="shared" si="16"/>
        <v>1</v>
      </c>
      <c r="I15" s="10">
        <f t="shared" si="14"/>
        <v>20569.919922000001</v>
      </c>
      <c r="J15" s="43">
        <f t="shared" si="11"/>
        <v>20212.074218999998</v>
      </c>
      <c r="K15" s="85">
        <f t="shared" si="15"/>
        <v>4.4936759931315746E-2</v>
      </c>
      <c r="L15" s="73">
        <f t="shared" si="9"/>
        <v>19323.914063</v>
      </c>
      <c r="M15" s="85">
        <f t="shared" si="13"/>
        <v>-3.2915621381922784E-2</v>
      </c>
      <c r="N15" s="73">
        <f t="shared" si="7"/>
        <v>19970.556640999999</v>
      </c>
      <c r="O15" s="85">
        <f t="shared" si="12"/>
        <v>-4.359596338797396E-2</v>
      </c>
      <c r="P15" s="73">
        <f t="shared" si="6"/>
        <v>20860.449218999998</v>
      </c>
      <c r="Q15" s="85">
        <f t="shared" si="10"/>
        <v>-3.4477479701463823E-2</v>
      </c>
      <c r="R15" s="73">
        <f t="shared" si="5"/>
        <v>21592.207031000002</v>
      </c>
      <c r="S15" s="85">
        <f t="shared" si="8"/>
        <v>-6.4127411984315442E-3</v>
      </c>
      <c r="T15" s="10">
        <f t="shared" si="32"/>
        <v>266.40820299999905</v>
      </c>
      <c r="U15" s="5">
        <f t="shared" si="33"/>
        <v>266.40820299999905</v>
      </c>
      <c r="V15" s="5">
        <f t="shared" si="34"/>
        <v>0</v>
      </c>
      <c r="W15" s="5">
        <f t="shared" si="35"/>
        <v>288.74441971428547</v>
      </c>
      <c r="X15" s="5">
        <f t="shared" si="36"/>
        <v>176.81863849999976</v>
      </c>
      <c r="Y15" s="5">
        <f t="shared" si="37"/>
        <v>1.6329976418989667</v>
      </c>
      <c r="Z15" s="43">
        <f t="shared" si="38"/>
        <v>62.020474910916306</v>
      </c>
      <c r="AA15" s="69">
        <f t="shared" si="17"/>
        <v>50.802959286404992</v>
      </c>
      <c r="AB15" s="56">
        <f t="shared" si="18"/>
        <v>19767.994140999999</v>
      </c>
      <c r="AC15" s="56">
        <f t="shared" si="19"/>
        <v>19835.514974333331</v>
      </c>
      <c r="AD15" s="56">
        <f t="shared" si="20"/>
        <v>20391.8402346</v>
      </c>
      <c r="AE15" s="61">
        <f t="shared" si="21"/>
        <v>19760.203125399999</v>
      </c>
      <c r="AF15" s="61">
        <f t="shared" si="22"/>
        <v>20083.726823266665</v>
      </c>
      <c r="AG15" s="61">
        <f t="shared" si="23"/>
        <v>20598.933906520004</v>
      </c>
      <c r="AH15" s="56">
        <f t="shared" si="24"/>
        <v>20349.690755333333</v>
      </c>
      <c r="AI15" s="56">
        <f t="shared" si="25"/>
        <v>634070791151354.25</v>
      </c>
      <c r="AJ15" s="56">
        <f t="shared" si="26"/>
        <v>634070791151354.25</v>
      </c>
      <c r="AK15" s="56">
        <f t="shared" si="27"/>
        <v>0</v>
      </c>
      <c r="AL15" s="56">
        <f t="shared" ref="AL15:AM15" si="44">SUM(AJ15:AJ28)</f>
        <v>5308241300381450</v>
      </c>
      <c r="AM15" s="56">
        <f t="shared" si="44"/>
        <v>2587203677939233.5</v>
      </c>
      <c r="AN15" s="56">
        <f t="shared" si="29"/>
        <v>2.0517291876338026</v>
      </c>
      <c r="AO15" s="56">
        <f t="shared" si="30"/>
        <v>67.231692639956606</v>
      </c>
      <c r="AP15" s="65">
        <f t="shared" si="31"/>
        <v>60.118356467562712</v>
      </c>
    </row>
    <row r="16" spans="1:44" x14ac:dyDescent="0.3">
      <c r="A16" s="100">
        <f>INDEX(Date,COUNTA(Date)+ROW(Date)-ROW(),1)</f>
        <v>44749</v>
      </c>
      <c r="B16" s="18">
        <f t="shared" si="0"/>
        <v>20547.814452999999</v>
      </c>
      <c r="C16" s="14">
        <f t="shared" si="1"/>
        <v>21771.816406000002</v>
      </c>
      <c r="D16" s="14">
        <f t="shared" si="2"/>
        <v>20296.103515999999</v>
      </c>
      <c r="E16" s="14">
        <f t="shared" si="3"/>
        <v>21637.587890999999</v>
      </c>
      <c r="F16" s="19">
        <f t="shared" si="4"/>
        <v>25814972520</v>
      </c>
      <c r="H16" s="34">
        <f t="shared" si="16"/>
        <v>1</v>
      </c>
      <c r="I16" s="10">
        <f t="shared" si="14"/>
        <v>20212.074218999998</v>
      </c>
      <c r="J16" s="43">
        <f t="shared" si="11"/>
        <v>19323.914063</v>
      </c>
      <c r="K16" s="85">
        <f t="shared" si="15"/>
        <v>-3.2915621381922784E-2</v>
      </c>
      <c r="L16" s="73">
        <f t="shared" si="9"/>
        <v>19970.556640999999</v>
      </c>
      <c r="M16" s="85">
        <f t="shared" si="13"/>
        <v>-4.359596338797396E-2</v>
      </c>
      <c r="N16" s="73">
        <f t="shared" si="7"/>
        <v>20860.449218999998</v>
      </c>
      <c r="O16" s="85">
        <f t="shared" si="12"/>
        <v>-3.4477479701463823E-2</v>
      </c>
      <c r="P16" s="73">
        <f t="shared" si="6"/>
        <v>21592.207031000002</v>
      </c>
      <c r="Q16" s="85">
        <f t="shared" si="10"/>
        <v>-6.4127411984315442E-3</v>
      </c>
      <c r="R16" s="73">
        <f t="shared" si="5"/>
        <v>21731.117188</v>
      </c>
      <c r="S16" s="85">
        <f t="shared" si="8"/>
        <v>4.3132227181011309E-3</v>
      </c>
      <c r="T16" s="10">
        <f t="shared" si="32"/>
        <v>357.84570300000269</v>
      </c>
      <c r="U16" s="5">
        <f t="shared" si="33"/>
        <v>357.84570300000269</v>
      </c>
      <c r="V16" s="5">
        <f t="shared" si="34"/>
        <v>0</v>
      </c>
      <c r="W16" s="5">
        <f t="shared" si="35"/>
        <v>269.71526235714271</v>
      </c>
      <c r="X16" s="5">
        <f t="shared" si="36"/>
        <v>213.63002242857121</v>
      </c>
      <c r="Y16" s="5">
        <f t="shared" si="37"/>
        <v>1.2625344475977107</v>
      </c>
      <c r="Z16" s="43">
        <f t="shared" si="38"/>
        <v>55.801777910529971</v>
      </c>
      <c r="AA16" s="69">
        <f t="shared" si="17"/>
        <v>42.049504495728911</v>
      </c>
      <c r="AB16" s="56">
        <f t="shared" si="18"/>
        <v>19647.235352</v>
      </c>
      <c r="AC16" s="56">
        <f t="shared" si="19"/>
        <v>20051.639974333331</v>
      </c>
      <c r="AD16" s="56">
        <f t="shared" si="20"/>
        <v>20695.648828400001</v>
      </c>
      <c r="AE16" s="61">
        <f t="shared" si="21"/>
        <v>20197.1851566</v>
      </c>
      <c r="AF16" s="61">
        <f t="shared" si="22"/>
        <v>20510.972916866667</v>
      </c>
      <c r="AG16" s="61">
        <f t="shared" si="23"/>
        <v>20791.4896878</v>
      </c>
      <c r="AH16" s="56">
        <f t="shared" si="24"/>
        <v>19811.693359333334</v>
      </c>
      <c r="AI16" s="56">
        <f t="shared" si="25"/>
        <v>654626497842270.75</v>
      </c>
      <c r="AJ16" s="56">
        <f t="shared" si="26"/>
        <v>654626497842270.75</v>
      </c>
      <c r="AK16" s="56">
        <f t="shared" si="27"/>
        <v>0</v>
      </c>
      <c r="AL16" s="56">
        <f t="shared" ref="AL16:AM16" si="45">SUM(AJ16:AJ29)</f>
        <v>4674170509230097</v>
      </c>
      <c r="AM16" s="56">
        <f t="shared" si="45"/>
        <v>3100776751266086.5</v>
      </c>
      <c r="AN16" s="56">
        <f t="shared" si="29"/>
        <v>1.5074192320751805</v>
      </c>
      <c r="AO16" s="56">
        <f t="shared" si="30"/>
        <v>60.118356467562712</v>
      </c>
      <c r="AP16" s="65">
        <f t="shared" si="31"/>
        <v>52.926601726928148</v>
      </c>
    </row>
    <row r="17" spans="1:42" x14ac:dyDescent="0.3">
      <c r="A17" s="100">
        <f>INDEX(Date,COUNTA(Date)+ROW(Date)-ROW(),1)</f>
        <v>44748</v>
      </c>
      <c r="B17" s="18">
        <f t="shared" si="0"/>
        <v>20194.619140999999</v>
      </c>
      <c r="C17" s="14">
        <f t="shared" si="1"/>
        <v>20595.529297000001</v>
      </c>
      <c r="D17" s="14">
        <f t="shared" si="2"/>
        <v>19823.511718999998</v>
      </c>
      <c r="E17" s="14">
        <f t="shared" si="3"/>
        <v>20548.246093999998</v>
      </c>
      <c r="F17" s="19">
        <f t="shared" si="4"/>
        <v>24598943708</v>
      </c>
      <c r="H17" s="34">
        <f t="shared" si="16"/>
        <v>-1</v>
      </c>
      <c r="I17" s="10">
        <f t="shared" si="14"/>
        <v>19323.914063</v>
      </c>
      <c r="J17" s="43">
        <f t="shared" si="11"/>
        <v>19970.556640999999</v>
      </c>
      <c r="K17" s="85">
        <f t="shared" si="15"/>
        <v>-4.359596338797396E-2</v>
      </c>
      <c r="L17" s="73">
        <f t="shared" si="9"/>
        <v>20860.449218999998</v>
      </c>
      <c r="M17" s="85">
        <f t="shared" si="13"/>
        <v>-3.4477479701463823E-2</v>
      </c>
      <c r="N17" s="73">
        <f t="shared" si="7"/>
        <v>21592.207031000002</v>
      </c>
      <c r="O17" s="85">
        <f t="shared" si="12"/>
        <v>-6.4127411984315442E-3</v>
      </c>
      <c r="P17" s="73">
        <f t="shared" si="6"/>
        <v>21731.117188</v>
      </c>
      <c r="Q17" s="85">
        <f t="shared" si="10"/>
        <v>4.3132227181011309E-3</v>
      </c>
      <c r="R17" s="73">
        <f t="shared" si="5"/>
        <v>21637.587890999999</v>
      </c>
      <c r="S17" s="85">
        <f t="shared" si="8"/>
        <v>5.1656393393781946E-2</v>
      </c>
      <c r="T17" s="10">
        <f t="shared" si="32"/>
        <v>888.1601559999981</v>
      </c>
      <c r="U17" s="5">
        <f t="shared" si="33"/>
        <v>888.1601559999981</v>
      </c>
      <c r="V17" s="5">
        <f t="shared" si="34"/>
        <v>0</v>
      </c>
      <c r="W17" s="5">
        <f t="shared" si="35"/>
        <v>244.15485499999963</v>
      </c>
      <c r="X17" s="5">
        <f t="shared" si="36"/>
        <v>236.43694207142835</v>
      </c>
      <c r="Y17" s="5">
        <f t="shared" si="37"/>
        <v>1.0326425847879546</v>
      </c>
      <c r="Z17" s="43">
        <f t="shared" si="38"/>
        <v>50.802959286404992</v>
      </c>
      <c r="AA17" s="69">
        <f t="shared" si="17"/>
        <v>43.434076549267303</v>
      </c>
      <c r="AB17" s="56">
        <f t="shared" si="18"/>
        <v>20415.502929999999</v>
      </c>
      <c r="AC17" s="56">
        <f t="shared" si="19"/>
        <v>20807.737630333333</v>
      </c>
      <c r="AD17" s="56">
        <f t="shared" si="20"/>
        <v>21158.383594000003</v>
      </c>
      <c r="AE17" s="61">
        <f t="shared" si="21"/>
        <v>20975.173828200001</v>
      </c>
      <c r="AF17" s="61">
        <f t="shared" si="22"/>
        <v>21109.784245000003</v>
      </c>
      <c r="AG17" s="61">
        <f t="shared" si="23"/>
        <v>21013.248515880005</v>
      </c>
      <c r="AH17" s="56">
        <f t="shared" si="24"/>
        <v>19558.630208666669</v>
      </c>
      <c r="AI17" s="56">
        <f t="shared" si="25"/>
        <v>504812548936388</v>
      </c>
      <c r="AJ17" s="56">
        <f t="shared" si="26"/>
        <v>0</v>
      </c>
      <c r="AK17" s="56">
        <f t="shared" si="27"/>
        <v>504812548936388</v>
      </c>
      <c r="AL17" s="56">
        <f t="shared" ref="AL17:AM17" si="46">SUM(AJ17:AJ30)</f>
        <v>4019544011387826</v>
      </c>
      <c r="AM17" s="56">
        <f t="shared" si="46"/>
        <v>3575018798683449</v>
      </c>
      <c r="AN17" s="56">
        <f t="shared" si="29"/>
        <v>1.1243420630034393</v>
      </c>
      <c r="AO17" s="56">
        <f t="shared" si="30"/>
        <v>52.926601726928148</v>
      </c>
      <c r="AP17" s="65">
        <f t="shared" si="31"/>
        <v>53.385283756028628</v>
      </c>
    </row>
    <row r="18" spans="1:42" x14ac:dyDescent="0.3">
      <c r="A18" s="100">
        <f>INDEX(Date,COUNTA(Date)+ROW(Date)-ROW(),1)</f>
        <v>44747</v>
      </c>
      <c r="B18" s="18">
        <f t="shared" si="0"/>
        <v>20225.353515999999</v>
      </c>
      <c r="C18" s="14">
        <f t="shared" si="1"/>
        <v>20635.466797000001</v>
      </c>
      <c r="D18" s="14">
        <f t="shared" si="2"/>
        <v>19341.232422000001</v>
      </c>
      <c r="E18" s="14">
        <f t="shared" si="3"/>
        <v>20190.115234000001</v>
      </c>
      <c r="F18" s="19">
        <f t="shared" si="4"/>
        <v>26715546990</v>
      </c>
      <c r="H18" s="34">
        <f t="shared" si="16"/>
        <v>-1</v>
      </c>
      <c r="I18" s="10">
        <f t="shared" si="14"/>
        <v>19970.556640999999</v>
      </c>
      <c r="J18" s="43">
        <f t="shared" si="11"/>
        <v>20860.449218999998</v>
      </c>
      <c r="K18" s="85">
        <f t="shared" si="15"/>
        <v>-3.4477479701463823E-2</v>
      </c>
      <c r="L18" s="73">
        <f t="shared" si="9"/>
        <v>21592.207031000002</v>
      </c>
      <c r="M18" s="85">
        <f t="shared" si="13"/>
        <v>-6.4127411984315442E-3</v>
      </c>
      <c r="N18" s="73">
        <f t="shared" si="7"/>
        <v>21731.117188</v>
      </c>
      <c r="O18" s="85">
        <f t="shared" si="12"/>
        <v>4.3132227181011309E-3</v>
      </c>
      <c r="P18" s="73">
        <f t="shared" si="6"/>
        <v>21637.587890999999</v>
      </c>
      <c r="Q18" s="85">
        <f t="shared" si="10"/>
        <v>5.1656393393781946E-2</v>
      </c>
      <c r="R18" s="73">
        <f t="shared" si="5"/>
        <v>20548.246093999998</v>
      </c>
      <c r="S18" s="85">
        <f t="shared" si="8"/>
        <v>1.7582449288623868E-2</v>
      </c>
      <c r="T18" s="10">
        <f t="shared" si="32"/>
        <v>-646.64257799999905</v>
      </c>
      <c r="U18" s="5">
        <f t="shared" si="33"/>
        <v>0</v>
      </c>
      <c r="V18" s="5">
        <f t="shared" si="34"/>
        <v>646.64257799999905</v>
      </c>
      <c r="W18" s="5">
        <f t="shared" si="35"/>
        <v>180.71484385714263</v>
      </c>
      <c r="X18" s="5">
        <f t="shared" si="36"/>
        <v>249.05203692857114</v>
      </c>
      <c r="Y18" s="5">
        <f t="shared" si="37"/>
        <v>0.72561078433970883</v>
      </c>
      <c r="Z18" s="43">
        <f t="shared" si="38"/>
        <v>42.049504495728911</v>
      </c>
      <c r="AA18" s="69">
        <f t="shared" si="17"/>
        <v>48.403958968545261</v>
      </c>
      <c r="AB18" s="56">
        <f t="shared" si="18"/>
        <v>21226.328125</v>
      </c>
      <c r="AC18" s="56">
        <f t="shared" si="19"/>
        <v>21394.591146000002</v>
      </c>
      <c r="AD18" s="56">
        <f t="shared" si="20"/>
        <v>21273.921484600003</v>
      </c>
      <c r="AE18" s="61">
        <f t="shared" si="21"/>
        <v>21501.419531400003</v>
      </c>
      <c r="AF18" s="61">
        <f t="shared" si="22"/>
        <v>21494.999739800001</v>
      </c>
      <c r="AG18" s="61">
        <f t="shared" si="23"/>
        <v>21083.97359388</v>
      </c>
      <c r="AH18" s="56">
        <f t="shared" si="24"/>
        <v>20250.483073333333</v>
      </c>
      <c r="AI18" s="56">
        <f t="shared" si="25"/>
        <v>489054209097547.31</v>
      </c>
      <c r="AJ18" s="56">
        <f t="shared" si="26"/>
        <v>0</v>
      </c>
      <c r="AK18" s="56">
        <f t="shared" si="27"/>
        <v>489054209097547.31</v>
      </c>
      <c r="AL18" s="56">
        <f t="shared" ref="AL18:AM18" si="47">SUM(AJ18:AJ31)</f>
        <v>4019544011387826</v>
      </c>
      <c r="AM18" s="56">
        <f t="shared" si="47"/>
        <v>3509766930850842</v>
      </c>
      <c r="AN18" s="56">
        <f t="shared" si="29"/>
        <v>1.1452452799802872</v>
      </c>
      <c r="AO18" s="56">
        <f t="shared" si="30"/>
        <v>53.385283756028628</v>
      </c>
      <c r="AP18" s="65">
        <f t="shared" si="31"/>
        <v>53.741712606850456</v>
      </c>
    </row>
    <row r="19" spans="1:42" x14ac:dyDescent="0.3">
      <c r="A19" s="100">
        <f>INDEX(Date,COUNTA(Date)+ROW(Date)-ROW(),1)</f>
        <v>44746</v>
      </c>
      <c r="B19" s="18">
        <f t="shared" si="0"/>
        <v>19297.314452999999</v>
      </c>
      <c r="C19" s="14">
        <f t="shared" si="1"/>
        <v>20258.748047000001</v>
      </c>
      <c r="D19" s="14">
        <f t="shared" si="2"/>
        <v>19063.066406000002</v>
      </c>
      <c r="E19" s="14">
        <f t="shared" si="3"/>
        <v>20231.261718999998</v>
      </c>
      <c r="F19" s="19">
        <f t="shared" si="4"/>
        <v>21594638208</v>
      </c>
      <c r="H19" s="34">
        <f t="shared" si="16"/>
        <v>-1</v>
      </c>
      <c r="I19" s="10">
        <f t="shared" si="14"/>
        <v>20860.449218999998</v>
      </c>
      <c r="J19" s="43">
        <f t="shared" si="11"/>
        <v>21592.207031000002</v>
      </c>
      <c r="K19" s="85">
        <f t="shared" si="15"/>
        <v>-6.4127411984315442E-3</v>
      </c>
      <c r="L19" s="73">
        <f t="shared" si="9"/>
        <v>21731.117188</v>
      </c>
      <c r="M19" s="85">
        <f t="shared" si="13"/>
        <v>4.3132227181011309E-3</v>
      </c>
      <c r="N19" s="73">
        <f t="shared" si="7"/>
        <v>21637.587890999999</v>
      </c>
      <c r="O19" s="85">
        <f t="shared" si="12"/>
        <v>5.1656393393781946E-2</v>
      </c>
      <c r="P19" s="73">
        <f t="shared" si="6"/>
        <v>20548.246093999998</v>
      </c>
      <c r="Q19" s="85">
        <f t="shared" si="10"/>
        <v>1.7582449288623868E-2</v>
      </c>
      <c r="R19" s="73">
        <f t="shared" si="5"/>
        <v>20190.115234000001</v>
      </c>
      <c r="S19" s="85">
        <f t="shared" si="8"/>
        <v>-2.0358781572352301E-3</v>
      </c>
      <c r="T19" s="10">
        <f t="shared" si="32"/>
        <v>-889.89257799999905</v>
      </c>
      <c r="U19" s="5">
        <f t="shared" si="33"/>
        <v>0</v>
      </c>
      <c r="V19" s="5">
        <f t="shared" si="34"/>
        <v>889.89257799999905</v>
      </c>
      <c r="W19" s="5">
        <f t="shared" si="35"/>
        <v>180.71484385714263</v>
      </c>
      <c r="X19" s="5">
        <f t="shared" si="36"/>
        <v>235.35212064285693</v>
      </c>
      <c r="Y19" s="5">
        <f t="shared" si="37"/>
        <v>0.76784880188683113</v>
      </c>
      <c r="Z19" s="43">
        <f t="shared" si="38"/>
        <v>43.434076549267303</v>
      </c>
      <c r="AA19" s="69">
        <f t="shared" si="17"/>
        <v>50.904089449043241</v>
      </c>
      <c r="AB19" s="56">
        <f t="shared" si="18"/>
        <v>21661.662109500001</v>
      </c>
      <c r="AC19" s="56">
        <f t="shared" si="19"/>
        <v>21653.63737</v>
      </c>
      <c r="AD19" s="56">
        <f t="shared" si="20"/>
        <v>21139.8546876</v>
      </c>
      <c r="AE19" s="61">
        <f t="shared" si="21"/>
        <v>21665.9234378</v>
      </c>
      <c r="AF19" s="61">
        <f t="shared" si="22"/>
        <v>21362.961718999999</v>
      </c>
      <c r="AG19" s="61">
        <f t="shared" si="23"/>
        <v>21012.573906360001</v>
      </c>
      <c r="AH19" s="56">
        <f t="shared" si="24"/>
        <v>21059.550781333335</v>
      </c>
      <c r="AI19" s="56">
        <f t="shared" si="25"/>
        <v>604173393116199.38</v>
      </c>
      <c r="AJ19" s="56">
        <f t="shared" si="26"/>
        <v>0</v>
      </c>
      <c r="AK19" s="56">
        <f t="shared" si="27"/>
        <v>604173393116199.38</v>
      </c>
      <c r="AL19" s="56">
        <f t="shared" ref="AL19:AM19" si="48">SUM(AJ19:AJ32)</f>
        <v>4019544011387826</v>
      </c>
      <c r="AM19" s="56">
        <f t="shared" si="48"/>
        <v>3459830605481853.5</v>
      </c>
      <c r="AN19" s="56">
        <f t="shared" si="29"/>
        <v>1.1617748004827597</v>
      </c>
      <c r="AO19" s="56">
        <f t="shared" si="30"/>
        <v>53.741712606850456</v>
      </c>
      <c r="AP19" s="65">
        <f t="shared" si="31"/>
        <v>55.375207444613899</v>
      </c>
    </row>
    <row r="20" spans="1:42" x14ac:dyDescent="0.3">
      <c r="A20" s="100">
        <f>INDEX(Date,COUNTA(Date)+ROW(Date)-ROW(),1)</f>
        <v>44745</v>
      </c>
      <c r="B20" s="18">
        <f t="shared" si="0"/>
        <v>19242.095702999999</v>
      </c>
      <c r="C20" s="14">
        <f t="shared" si="1"/>
        <v>19558.269531000002</v>
      </c>
      <c r="D20" s="14">
        <f t="shared" si="2"/>
        <v>18966.951172000001</v>
      </c>
      <c r="E20" s="14">
        <f t="shared" si="3"/>
        <v>19297.076172000001</v>
      </c>
      <c r="F20" s="19">
        <f t="shared" si="4"/>
        <v>16390821947</v>
      </c>
      <c r="H20" s="34">
        <f t="shared" si="16"/>
        <v>-1</v>
      </c>
      <c r="I20" s="10">
        <f t="shared" si="14"/>
        <v>21592.207031000002</v>
      </c>
      <c r="J20" s="43">
        <f t="shared" si="11"/>
        <v>21731.117188</v>
      </c>
      <c r="K20" s="85">
        <f t="shared" si="15"/>
        <v>4.3132227181011309E-3</v>
      </c>
      <c r="L20" s="73">
        <f t="shared" si="9"/>
        <v>21637.587890999999</v>
      </c>
      <c r="M20" s="85">
        <f t="shared" si="13"/>
        <v>5.1656393393781946E-2</v>
      </c>
      <c r="N20" s="73">
        <f t="shared" si="7"/>
        <v>20548.246093999998</v>
      </c>
      <c r="O20" s="85">
        <f t="shared" si="12"/>
        <v>1.7582449288623868E-2</v>
      </c>
      <c r="P20" s="73">
        <f t="shared" si="6"/>
        <v>20190.115234000001</v>
      </c>
      <c r="Q20" s="85">
        <f t="shared" si="10"/>
        <v>-2.0358781572352301E-3</v>
      </c>
      <c r="R20" s="73">
        <f t="shared" si="5"/>
        <v>20231.261718999998</v>
      </c>
      <c r="S20" s="85">
        <f t="shared" si="8"/>
        <v>4.7275427188886845E-2</v>
      </c>
      <c r="T20" s="10">
        <f t="shared" si="32"/>
        <v>-731.75781200000347</v>
      </c>
      <c r="U20" s="5">
        <f t="shared" si="33"/>
        <v>0</v>
      </c>
      <c r="V20" s="5">
        <f t="shared" si="34"/>
        <v>731.75781200000347</v>
      </c>
      <c r="W20" s="5">
        <f t="shared" si="35"/>
        <v>180.71484385714263</v>
      </c>
      <c r="X20" s="5">
        <f t="shared" si="36"/>
        <v>192.63239407142854</v>
      </c>
      <c r="Y20" s="5">
        <f t="shared" si="37"/>
        <v>0.93813319783656501</v>
      </c>
      <c r="Z20" s="43">
        <f t="shared" si="38"/>
        <v>48.403958968545261</v>
      </c>
      <c r="AA20" s="69">
        <f t="shared" si="17"/>
        <v>54.894835047732137</v>
      </c>
      <c r="AB20" s="56">
        <f t="shared" si="18"/>
        <v>21684.3525395</v>
      </c>
      <c r="AC20" s="56">
        <f t="shared" si="19"/>
        <v>21305.650390999999</v>
      </c>
      <c r="AD20" s="56">
        <f t="shared" si="20"/>
        <v>20867.665625199999</v>
      </c>
      <c r="AE20" s="61">
        <f t="shared" si="21"/>
        <v>21220.557031600001</v>
      </c>
      <c r="AF20" s="61">
        <f t="shared" si="22"/>
        <v>20979.809896000002</v>
      </c>
      <c r="AG20" s="61">
        <f t="shared" si="23"/>
        <v>20650.909375200001</v>
      </c>
      <c r="AH20" s="56">
        <f t="shared" si="24"/>
        <v>21638.434244666667</v>
      </c>
      <c r="AI20" s="56">
        <f t="shared" si="25"/>
        <v>641387596093090.38</v>
      </c>
      <c r="AJ20" s="56">
        <f t="shared" si="26"/>
        <v>0</v>
      </c>
      <c r="AK20" s="56">
        <f t="shared" si="27"/>
        <v>641387596093090.38</v>
      </c>
      <c r="AL20" s="56">
        <f t="shared" ref="AL20:AM20" si="49">SUM(AJ20:AJ33)</f>
        <v>4019544011387826</v>
      </c>
      <c r="AM20" s="56">
        <f t="shared" si="49"/>
        <v>3239199019792979</v>
      </c>
      <c r="AN20" s="56">
        <f t="shared" si="29"/>
        <v>1.2409067756647814</v>
      </c>
      <c r="AO20" s="56">
        <f t="shared" si="30"/>
        <v>55.375207444613899</v>
      </c>
      <c r="AP20" s="65">
        <f t="shared" si="31"/>
        <v>62.9372698553004</v>
      </c>
    </row>
    <row r="21" spans="1:42" x14ac:dyDescent="0.3">
      <c r="A21" s="100">
        <f>INDEX(Date,COUNTA(Date)+ROW(Date)-ROW(),1)</f>
        <v>44744</v>
      </c>
      <c r="B21" s="18">
        <f t="shared" si="0"/>
        <v>19274.835938</v>
      </c>
      <c r="C21" s="14">
        <f t="shared" si="1"/>
        <v>19371.748047000001</v>
      </c>
      <c r="D21" s="14">
        <f t="shared" si="2"/>
        <v>19027.082031000002</v>
      </c>
      <c r="E21" s="14">
        <f t="shared" si="3"/>
        <v>19242.255859000001</v>
      </c>
      <c r="F21" s="19">
        <f t="shared" si="4"/>
        <v>18100418740</v>
      </c>
      <c r="H21" s="34">
        <f t="shared" si="16"/>
        <v>1</v>
      </c>
      <c r="I21" s="10">
        <f t="shared" si="14"/>
        <v>21731.117188</v>
      </c>
      <c r="J21" s="43">
        <f t="shared" si="11"/>
        <v>21637.587890999999</v>
      </c>
      <c r="K21" s="85">
        <f t="shared" si="15"/>
        <v>5.1656393393781946E-2</v>
      </c>
      <c r="L21" s="73">
        <f t="shared" si="9"/>
        <v>20548.246093999998</v>
      </c>
      <c r="M21" s="85">
        <f t="shared" si="13"/>
        <v>1.7582449288623868E-2</v>
      </c>
      <c r="N21" s="73">
        <f t="shared" si="7"/>
        <v>20190.115234000001</v>
      </c>
      <c r="O21" s="85">
        <f t="shared" si="12"/>
        <v>-2.0358781572352301E-3</v>
      </c>
      <c r="P21" s="73">
        <f t="shared" si="6"/>
        <v>20231.261718999998</v>
      </c>
      <c r="Q21" s="85">
        <f t="shared" si="10"/>
        <v>4.7275427188886845E-2</v>
      </c>
      <c r="R21" s="73">
        <f t="shared" si="5"/>
        <v>19297.076172000001</v>
      </c>
      <c r="S21" s="85">
        <f t="shared" si="8"/>
        <v>2.8449040024781558E-3</v>
      </c>
      <c r="T21" s="10">
        <f t="shared" si="32"/>
        <v>-138.91015699999843</v>
      </c>
      <c r="U21" s="5">
        <f t="shared" si="33"/>
        <v>0</v>
      </c>
      <c r="V21" s="5">
        <f t="shared" si="34"/>
        <v>138.91015699999843</v>
      </c>
      <c r="W21" s="5">
        <f t="shared" si="35"/>
        <v>180.71484385714263</v>
      </c>
      <c r="X21" s="5">
        <f t="shared" si="36"/>
        <v>174.29561957142818</v>
      </c>
      <c r="Y21" s="5">
        <f t="shared" si="37"/>
        <v>1.0368295215995591</v>
      </c>
      <c r="Z21" s="43">
        <f t="shared" si="38"/>
        <v>50.904089449043241</v>
      </c>
      <c r="AA21" s="69">
        <f t="shared" si="17"/>
        <v>55.352085351090309</v>
      </c>
      <c r="AB21" s="56">
        <f t="shared" si="18"/>
        <v>21092.916992499999</v>
      </c>
      <c r="AC21" s="56">
        <f t="shared" si="19"/>
        <v>20791.983072999999</v>
      </c>
      <c r="AD21" s="56">
        <f t="shared" si="20"/>
        <v>20380.857422000001</v>
      </c>
      <c r="AE21" s="61">
        <f t="shared" si="21"/>
        <v>20622.862109400001</v>
      </c>
      <c r="AF21" s="61">
        <f t="shared" si="22"/>
        <v>20586.083724066666</v>
      </c>
      <c r="AG21" s="61">
        <f t="shared" si="23"/>
        <v>20248.950390680002</v>
      </c>
      <c r="AH21" s="56">
        <f t="shared" si="24"/>
        <v>21767.837239666667</v>
      </c>
      <c r="AI21" s="56">
        <f t="shared" si="25"/>
        <v>1086211475421089.5</v>
      </c>
      <c r="AJ21" s="56">
        <f t="shared" si="26"/>
        <v>1086211475421089.5</v>
      </c>
      <c r="AK21" s="56">
        <f t="shared" si="27"/>
        <v>0</v>
      </c>
      <c r="AL21" s="56">
        <f t="shared" ref="AL21:AM21" si="50">SUM(AJ21:AJ34)</f>
        <v>4411417021041130.5</v>
      </c>
      <c r="AM21" s="56">
        <f t="shared" si="50"/>
        <v>2597811423699889</v>
      </c>
      <c r="AN21" s="56">
        <f t="shared" si="29"/>
        <v>1.6981282708959085</v>
      </c>
      <c r="AO21" s="56">
        <f t="shared" si="30"/>
        <v>62.9372698553004</v>
      </c>
      <c r="AP21" s="65">
        <f t="shared" si="31"/>
        <v>59.730977777397449</v>
      </c>
    </row>
    <row r="22" spans="1:42" x14ac:dyDescent="0.3">
      <c r="A22" s="100">
        <f>INDEX(Date,COUNTA(Date)+ROW(Date)-ROW(),1)</f>
        <v>44743</v>
      </c>
      <c r="B22" s="18">
        <f t="shared" si="0"/>
        <v>19820.470702999999</v>
      </c>
      <c r="C22" s="14">
        <f t="shared" si="1"/>
        <v>20632.671875</v>
      </c>
      <c r="D22" s="14">
        <f t="shared" si="2"/>
        <v>19073.708984000001</v>
      </c>
      <c r="E22" s="14">
        <f t="shared" si="3"/>
        <v>19269.367188</v>
      </c>
      <c r="F22" s="19">
        <f t="shared" si="4"/>
        <v>30767551159</v>
      </c>
      <c r="H22" s="34">
        <f t="shared" si="16"/>
        <v>1</v>
      </c>
      <c r="I22" s="10">
        <f t="shared" si="14"/>
        <v>21637.587890999999</v>
      </c>
      <c r="J22" s="43">
        <f t="shared" si="11"/>
        <v>20548.246093999998</v>
      </c>
      <c r="K22" s="85">
        <f t="shared" si="15"/>
        <v>1.7582449288623868E-2</v>
      </c>
      <c r="L22" s="73">
        <f t="shared" si="9"/>
        <v>20190.115234000001</v>
      </c>
      <c r="M22" s="85">
        <f t="shared" si="13"/>
        <v>-2.0358781572352301E-3</v>
      </c>
      <c r="N22" s="73">
        <f t="shared" si="7"/>
        <v>20231.261718999998</v>
      </c>
      <c r="O22" s="85">
        <f t="shared" si="12"/>
        <v>4.7275427188886845E-2</v>
      </c>
      <c r="P22" s="73">
        <f t="shared" si="6"/>
        <v>19297.076172000001</v>
      </c>
      <c r="Q22" s="85">
        <f t="shared" si="10"/>
        <v>2.8449040024781558E-3</v>
      </c>
      <c r="R22" s="73">
        <f t="shared" si="5"/>
        <v>19242.255859000001</v>
      </c>
      <c r="S22" s="85">
        <f t="shared" si="8"/>
        <v>-1.4079559018100954E-3</v>
      </c>
      <c r="T22" s="10">
        <f t="shared" si="32"/>
        <v>93.529297000000952</v>
      </c>
      <c r="U22" s="5">
        <f t="shared" si="33"/>
        <v>93.529297000000952</v>
      </c>
      <c r="V22" s="5">
        <f t="shared" si="34"/>
        <v>0</v>
      </c>
      <c r="W22" s="5">
        <f t="shared" si="35"/>
        <v>200.04924678571402</v>
      </c>
      <c r="X22" s="5">
        <f t="shared" si="36"/>
        <v>164.3734654999997</v>
      </c>
      <c r="Y22" s="5">
        <f t="shared" si="37"/>
        <v>1.2170409997574358</v>
      </c>
      <c r="Z22" s="43">
        <f t="shared" si="38"/>
        <v>54.894835047732137</v>
      </c>
      <c r="AA22" s="69">
        <f t="shared" si="17"/>
        <v>55.43427814544313</v>
      </c>
      <c r="AB22" s="56">
        <f t="shared" si="18"/>
        <v>20369.180664</v>
      </c>
      <c r="AC22" s="56">
        <f t="shared" si="19"/>
        <v>20323.207682333334</v>
      </c>
      <c r="AD22" s="56">
        <f t="shared" si="20"/>
        <v>19901.7910156</v>
      </c>
      <c r="AE22" s="61">
        <f t="shared" si="21"/>
        <v>20278.2</v>
      </c>
      <c r="AF22" s="61">
        <f t="shared" si="22"/>
        <v>20034.570052133335</v>
      </c>
      <c r="AG22" s="61">
        <f t="shared" si="23"/>
        <v>19826.461406320002</v>
      </c>
      <c r="AH22" s="56">
        <f t="shared" si="24"/>
        <v>21235.169271000002</v>
      </c>
      <c r="AI22" s="56">
        <f t="shared" si="25"/>
        <v>548185311188413.5</v>
      </c>
      <c r="AJ22" s="56">
        <f t="shared" si="26"/>
        <v>548185311188413.5</v>
      </c>
      <c r="AK22" s="56">
        <f t="shared" si="27"/>
        <v>0</v>
      </c>
      <c r="AL22" s="56">
        <f t="shared" ref="AL22:AM22" si="51">SUM(AJ22:AJ35)</f>
        <v>3853329627948906</v>
      </c>
      <c r="AM22" s="56">
        <f t="shared" si="51"/>
        <v>2597811423699889</v>
      </c>
      <c r="AN22" s="56">
        <f t="shared" si="29"/>
        <v>1.4832984383681194</v>
      </c>
      <c r="AO22" s="56">
        <f t="shared" si="30"/>
        <v>59.730977777397449</v>
      </c>
      <c r="AP22" s="65">
        <f t="shared" si="31"/>
        <v>59.696833497859586</v>
      </c>
    </row>
    <row r="23" spans="1:42" x14ac:dyDescent="0.3">
      <c r="A23" s="100">
        <f>INDEX(Date,COUNTA(Date)+ROW(Date)-ROW(),1)</f>
        <v>44742</v>
      </c>
      <c r="B23" s="18">
        <f t="shared" si="0"/>
        <v>20108.3125</v>
      </c>
      <c r="C23" s="14">
        <f t="shared" si="1"/>
        <v>20141.160156000002</v>
      </c>
      <c r="D23" s="14">
        <f t="shared" si="2"/>
        <v>18729.65625</v>
      </c>
      <c r="E23" s="14">
        <f t="shared" si="3"/>
        <v>19784.726563</v>
      </c>
      <c r="F23" s="19">
        <f t="shared" si="4"/>
        <v>26267239923</v>
      </c>
      <c r="H23" s="34">
        <f t="shared" si="16"/>
        <v>1</v>
      </c>
      <c r="I23" s="10">
        <f t="shared" si="14"/>
        <v>20548.246093999998</v>
      </c>
      <c r="J23" s="43">
        <f t="shared" si="11"/>
        <v>20190.115234000001</v>
      </c>
      <c r="K23" s="85">
        <f t="shared" si="15"/>
        <v>-2.0358781572352301E-3</v>
      </c>
      <c r="L23" s="73">
        <f t="shared" si="9"/>
        <v>20231.261718999998</v>
      </c>
      <c r="M23" s="85">
        <f t="shared" si="13"/>
        <v>4.7275427188886845E-2</v>
      </c>
      <c r="N23" s="73">
        <f t="shared" si="7"/>
        <v>19297.076172000001</v>
      </c>
      <c r="O23" s="85">
        <f t="shared" si="12"/>
        <v>2.8449040024781558E-3</v>
      </c>
      <c r="P23" s="73">
        <f t="shared" si="6"/>
        <v>19242.255859000001</v>
      </c>
      <c r="Q23" s="85">
        <f t="shared" si="10"/>
        <v>-1.4079559018100954E-3</v>
      </c>
      <c r="R23" s="73">
        <f t="shared" si="5"/>
        <v>19269.367188</v>
      </c>
      <c r="S23" s="85">
        <f t="shared" si="8"/>
        <v>-2.6393611667286175E-2</v>
      </c>
      <c r="T23" s="10">
        <f t="shared" si="32"/>
        <v>1089.341797000001</v>
      </c>
      <c r="U23" s="5">
        <f t="shared" si="33"/>
        <v>1089.341797000001</v>
      </c>
      <c r="V23" s="5">
        <f t="shared" si="34"/>
        <v>0</v>
      </c>
      <c r="W23" s="5">
        <f t="shared" si="35"/>
        <v>203.78138964285685</v>
      </c>
      <c r="X23" s="5">
        <f t="shared" si="36"/>
        <v>164.3734654999997</v>
      </c>
      <c r="Y23" s="5">
        <f t="shared" si="37"/>
        <v>1.2397462633216627</v>
      </c>
      <c r="Z23" s="43">
        <f t="shared" si="38"/>
        <v>55.352085351090309</v>
      </c>
      <c r="AA23" s="69">
        <f t="shared" si="17"/>
        <v>45.293254277808131</v>
      </c>
      <c r="AB23" s="56">
        <f t="shared" si="18"/>
        <v>20210.6884765</v>
      </c>
      <c r="AC23" s="56">
        <f t="shared" si="19"/>
        <v>19906.151041666668</v>
      </c>
      <c r="AD23" s="56">
        <f t="shared" si="20"/>
        <v>19646.015234400002</v>
      </c>
      <c r="AE23" s="61">
        <f t="shared" si="21"/>
        <v>19849.358203200001</v>
      </c>
      <c r="AF23" s="61">
        <f t="shared" si="22"/>
        <v>19710.181380133334</v>
      </c>
      <c r="AG23" s="61">
        <f t="shared" si="23"/>
        <v>19689.973046960004</v>
      </c>
      <c r="AH23" s="56">
        <f t="shared" si="24"/>
        <v>20322.429036666668</v>
      </c>
      <c r="AI23" s="56">
        <f t="shared" si="25"/>
        <v>499910287882788.06</v>
      </c>
      <c r="AJ23" s="56">
        <f t="shared" si="26"/>
        <v>499910287882788.06</v>
      </c>
      <c r="AK23" s="56">
        <f t="shared" si="27"/>
        <v>0</v>
      </c>
      <c r="AL23" s="56">
        <f t="shared" ref="AL23:AM23" si="52">SUM(AJ23:AJ36)</f>
        <v>3847864311386397</v>
      </c>
      <c r="AM23" s="56">
        <f t="shared" si="52"/>
        <v>2597811423699889</v>
      </c>
      <c r="AN23" s="56">
        <f t="shared" si="29"/>
        <v>1.4811946226282049</v>
      </c>
      <c r="AO23" s="56">
        <f t="shared" si="30"/>
        <v>59.696833497859586</v>
      </c>
      <c r="AP23" s="65">
        <f t="shared" si="31"/>
        <v>51.320248849377663</v>
      </c>
    </row>
    <row r="24" spans="1:42" x14ac:dyDescent="0.3">
      <c r="A24" s="100">
        <f>INDEX(Date,COUNTA(Date)+ROW(Date)-ROW(),1)</f>
        <v>44741</v>
      </c>
      <c r="B24" s="18">
        <f t="shared" si="0"/>
        <v>20281.169922000001</v>
      </c>
      <c r="C24" s="14">
        <f t="shared" si="1"/>
        <v>20364.15625</v>
      </c>
      <c r="D24" s="14">
        <f t="shared" si="2"/>
        <v>19937.791015999999</v>
      </c>
      <c r="E24" s="14">
        <f t="shared" si="3"/>
        <v>20104.023438</v>
      </c>
      <c r="F24" s="19">
        <f t="shared" si="4"/>
        <v>23552740328</v>
      </c>
      <c r="H24" s="34">
        <f t="shared" si="16"/>
        <v>-1</v>
      </c>
      <c r="I24" s="10">
        <f t="shared" si="14"/>
        <v>20190.115234000001</v>
      </c>
      <c r="J24" s="43">
        <f t="shared" si="11"/>
        <v>20231.261718999998</v>
      </c>
      <c r="K24" s="85">
        <f t="shared" si="15"/>
        <v>4.7275427188886845E-2</v>
      </c>
      <c r="L24" s="73">
        <f t="shared" si="9"/>
        <v>19297.076172000001</v>
      </c>
      <c r="M24" s="85">
        <f t="shared" si="13"/>
        <v>2.8449040024781558E-3</v>
      </c>
      <c r="N24" s="73">
        <f t="shared" si="7"/>
        <v>19242.255859000001</v>
      </c>
      <c r="O24" s="85">
        <f t="shared" si="12"/>
        <v>-1.4079559018100954E-3</v>
      </c>
      <c r="P24" s="73">
        <f t="shared" si="6"/>
        <v>19269.367188</v>
      </c>
      <c r="Q24" s="85">
        <f t="shared" si="10"/>
        <v>-2.6393611667286175E-2</v>
      </c>
      <c r="R24" s="73">
        <f t="shared" si="5"/>
        <v>19784.726563</v>
      </c>
      <c r="S24" s="85">
        <f t="shared" si="8"/>
        <v>-1.6009711755880753E-2</v>
      </c>
      <c r="T24" s="10">
        <f t="shared" si="32"/>
        <v>358.13085999999748</v>
      </c>
      <c r="U24" s="5">
        <f t="shared" si="33"/>
        <v>358.13085999999748</v>
      </c>
      <c r="V24" s="5">
        <f t="shared" si="34"/>
        <v>0</v>
      </c>
      <c r="W24" s="5">
        <f t="shared" si="35"/>
        <v>204.46037957142809</v>
      </c>
      <c r="X24" s="5">
        <f t="shared" si="36"/>
        <v>164.3734654999997</v>
      </c>
      <c r="Y24" s="5">
        <f t="shared" si="37"/>
        <v>1.2438770390919844</v>
      </c>
      <c r="Z24" s="43">
        <f t="shared" si="38"/>
        <v>55.43427814544313</v>
      </c>
      <c r="AA24" s="69">
        <f t="shared" si="17"/>
        <v>46.711254511131507</v>
      </c>
      <c r="AB24" s="56">
        <f t="shared" si="18"/>
        <v>19764.168945500001</v>
      </c>
      <c r="AC24" s="56">
        <f t="shared" si="19"/>
        <v>19590.197916666668</v>
      </c>
      <c r="AD24" s="56">
        <f t="shared" si="20"/>
        <v>19564.937500200002</v>
      </c>
      <c r="AE24" s="61">
        <f t="shared" si="21"/>
        <v>19461.9851562</v>
      </c>
      <c r="AF24" s="61">
        <f t="shared" si="22"/>
        <v>19461.905468866669</v>
      </c>
      <c r="AG24" s="61">
        <f t="shared" si="23"/>
        <v>19677.844219000002</v>
      </c>
      <c r="AH24" s="56">
        <f t="shared" si="24"/>
        <v>20055.604817666666</v>
      </c>
      <c r="AI24" s="56">
        <f t="shared" si="25"/>
        <v>535796452919244.19</v>
      </c>
      <c r="AJ24" s="56">
        <f t="shared" si="26"/>
        <v>535796452919244.19</v>
      </c>
      <c r="AK24" s="56">
        <f t="shared" si="27"/>
        <v>0</v>
      </c>
      <c r="AL24" s="56">
        <f t="shared" ref="AL24:AM24" si="53">SUM(AJ24:AJ37)</f>
        <v>3347954023503609</v>
      </c>
      <c r="AM24" s="56">
        <f t="shared" si="53"/>
        <v>3175697164022167</v>
      </c>
      <c r="AN24" s="56">
        <f t="shared" si="29"/>
        <v>1.054242218506525</v>
      </c>
      <c r="AO24" s="56">
        <f t="shared" si="30"/>
        <v>51.320248849377663</v>
      </c>
      <c r="AP24" s="65">
        <f t="shared" si="31"/>
        <v>51.837981281567416</v>
      </c>
    </row>
    <row r="25" spans="1:42" x14ac:dyDescent="0.3">
      <c r="A25" s="100">
        <f>INDEX(Date,COUNTA(Date)+ROW(Date)-ROW(),1)</f>
        <v>44740</v>
      </c>
      <c r="B25" s="18">
        <f t="shared" si="0"/>
        <v>20731.544922000001</v>
      </c>
      <c r="C25" s="14">
        <f t="shared" si="1"/>
        <v>21164.423827999999</v>
      </c>
      <c r="D25" s="14">
        <f t="shared" si="2"/>
        <v>20228.8125</v>
      </c>
      <c r="E25" s="14">
        <f t="shared" si="3"/>
        <v>20280.634765999999</v>
      </c>
      <c r="F25" s="19">
        <f t="shared" si="4"/>
        <v>21381535161</v>
      </c>
      <c r="H25" s="34">
        <f t="shared" si="16"/>
        <v>1</v>
      </c>
      <c r="I25" s="10">
        <f t="shared" si="14"/>
        <v>20231.261718999998</v>
      </c>
      <c r="J25" s="43">
        <f t="shared" si="11"/>
        <v>19297.076172000001</v>
      </c>
      <c r="K25" s="85">
        <f t="shared" si="15"/>
        <v>2.8449040024781558E-3</v>
      </c>
      <c r="L25" s="73">
        <f t="shared" si="9"/>
        <v>19242.255859000001</v>
      </c>
      <c r="M25" s="85">
        <f t="shared" si="13"/>
        <v>-1.4079559018100954E-3</v>
      </c>
      <c r="N25" s="73">
        <f t="shared" si="7"/>
        <v>19269.367188</v>
      </c>
      <c r="O25" s="85">
        <f t="shared" si="12"/>
        <v>-2.6393611667286175E-2</v>
      </c>
      <c r="P25" s="73">
        <f t="shared" si="6"/>
        <v>19784.726563</v>
      </c>
      <c r="Q25" s="85">
        <f t="shared" si="10"/>
        <v>-1.6009711755880753E-2</v>
      </c>
      <c r="R25" s="73">
        <f t="shared" si="5"/>
        <v>20104.023438</v>
      </c>
      <c r="S25" s="85">
        <f t="shared" si="8"/>
        <v>-8.7465122535080805E-3</v>
      </c>
      <c r="T25" s="10">
        <f t="shared" si="32"/>
        <v>-41.146484999997483</v>
      </c>
      <c r="U25" s="5">
        <f t="shared" si="33"/>
        <v>0</v>
      </c>
      <c r="V25" s="5">
        <f t="shared" si="34"/>
        <v>41.146484999997483</v>
      </c>
      <c r="W25" s="5">
        <f t="shared" si="35"/>
        <v>178.87960385714254</v>
      </c>
      <c r="X25" s="5">
        <f t="shared" si="36"/>
        <v>216.05691971428547</v>
      </c>
      <c r="Y25" s="5">
        <f t="shared" si="37"/>
        <v>0.82792814085146471</v>
      </c>
      <c r="Z25" s="43">
        <f t="shared" si="38"/>
        <v>45.293254277808131</v>
      </c>
      <c r="AA25" s="69">
        <f t="shared" si="17"/>
        <v>36.667722469817683</v>
      </c>
      <c r="AB25" s="56">
        <f t="shared" si="18"/>
        <v>19269.666015499999</v>
      </c>
      <c r="AC25" s="56">
        <f t="shared" si="19"/>
        <v>19269.566406333335</v>
      </c>
      <c r="AD25" s="56">
        <f t="shared" si="20"/>
        <v>19539.489844000003</v>
      </c>
      <c r="AE25" s="61">
        <f t="shared" si="21"/>
        <v>19264.064453200001</v>
      </c>
      <c r="AF25" s="61">
        <f t="shared" si="22"/>
        <v>19405.108463733337</v>
      </c>
      <c r="AG25" s="61">
        <f t="shared" si="23"/>
        <v>19648.376484640001</v>
      </c>
      <c r="AH25" s="56">
        <f t="shared" si="24"/>
        <v>19851.025390666666</v>
      </c>
      <c r="AI25" s="56">
        <f t="shared" si="25"/>
        <v>428675711369268.5</v>
      </c>
      <c r="AJ25" s="56">
        <f t="shared" si="26"/>
        <v>428675711369268.5</v>
      </c>
      <c r="AK25" s="56">
        <f t="shared" si="27"/>
        <v>0</v>
      </c>
      <c r="AL25" s="56">
        <f t="shared" ref="AL25:AM25" si="54">SUM(AJ25:AJ38)</f>
        <v>3418082018258584.5</v>
      </c>
      <c r="AM25" s="56">
        <f t="shared" si="54"/>
        <v>3175697164022167</v>
      </c>
      <c r="AN25" s="56">
        <f t="shared" si="29"/>
        <v>1.0763249270057684</v>
      </c>
      <c r="AO25" s="56">
        <f t="shared" si="30"/>
        <v>51.837981281567416</v>
      </c>
      <c r="AP25" s="65">
        <f t="shared" si="31"/>
        <v>53.256095157094308</v>
      </c>
    </row>
    <row r="26" spans="1:42" x14ac:dyDescent="0.3">
      <c r="A26" s="100">
        <f>INDEX(Date,COUNTA(Date)+ROW(Date)-ROW(),1)</f>
        <v>44739</v>
      </c>
      <c r="B26" s="18">
        <f t="shared" si="0"/>
        <v>21028.238281000002</v>
      </c>
      <c r="C26" s="14">
        <f t="shared" si="1"/>
        <v>21478.089843999998</v>
      </c>
      <c r="D26" s="14">
        <f t="shared" si="2"/>
        <v>20620.199218999998</v>
      </c>
      <c r="E26" s="14">
        <f t="shared" si="3"/>
        <v>20735.478515999999</v>
      </c>
      <c r="F26" s="19">
        <f t="shared" si="4"/>
        <v>20965695707</v>
      </c>
      <c r="H26" s="34">
        <f t="shared" si="16"/>
        <v>1</v>
      </c>
      <c r="I26" s="10">
        <f t="shared" si="14"/>
        <v>19297.076172000001</v>
      </c>
      <c r="J26" s="43">
        <f t="shared" si="11"/>
        <v>19242.255859000001</v>
      </c>
      <c r="K26" s="85">
        <f t="shared" si="15"/>
        <v>-1.4079559018100954E-3</v>
      </c>
      <c r="L26" s="73">
        <f t="shared" si="9"/>
        <v>19269.367188</v>
      </c>
      <c r="M26" s="85">
        <f t="shared" si="13"/>
        <v>-2.6393611667286175E-2</v>
      </c>
      <c r="N26" s="73">
        <f t="shared" si="7"/>
        <v>19784.726563</v>
      </c>
      <c r="O26" s="85">
        <f t="shared" si="12"/>
        <v>-1.6009711755880753E-2</v>
      </c>
      <c r="P26" s="73">
        <f t="shared" si="6"/>
        <v>20104.023438</v>
      </c>
      <c r="Q26" s="85">
        <f t="shared" si="10"/>
        <v>-8.7465122535080805E-3</v>
      </c>
      <c r="R26" s="73">
        <f t="shared" si="5"/>
        <v>20280.634765999999</v>
      </c>
      <c r="S26" s="85">
        <f t="shared" si="8"/>
        <v>-2.2179692795013889E-2</v>
      </c>
      <c r="T26" s="10">
        <f t="shared" si="32"/>
        <v>934.18554699999731</v>
      </c>
      <c r="U26" s="5">
        <f t="shared" si="33"/>
        <v>934.18554699999731</v>
      </c>
      <c r="V26" s="5">
        <f t="shared" si="34"/>
        <v>0</v>
      </c>
      <c r="W26" s="5">
        <f t="shared" si="35"/>
        <v>186.81250007142833</v>
      </c>
      <c r="X26" s="5">
        <f t="shared" si="36"/>
        <v>213.1178850714285</v>
      </c>
      <c r="Y26" s="5">
        <f t="shared" si="37"/>
        <v>0.87656885300272347</v>
      </c>
      <c r="Z26" s="43">
        <f t="shared" si="38"/>
        <v>46.711254511131507</v>
      </c>
      <c r="AA26" s="69">
        <f t="shared" si="17"/>
        <v>51.81376290687065</v>
      </c>
      <c r="AB26" s="56">
        <f t="shared" si="18"/>
        <v>19255.8115235</v>
      </c>
      <c r="AC26" s="56">
        <f t="shared" si="19"/>
        <v>19432.116536666668</v>
      </c>
      <c r="AD26" s="56">
        <f t="shared" si="20"/>
        <v>19736.201562800001</v>
      </c>
      <c r="AE26" s="61">
        <f t="shared" si="21"/>
        <v>19470.0886722</v>
      </c>
      <c r="AF26" s="61">
        <f t="shared" si="22"/>
        <v>19623.949088866666</v>
      </c>
      <c r="AG26" s="61">
        <f t="shared" si="23"/>
        <v>19876.328047160001</v>
      </c>
      <c r="AH26" s="56">
        <f t="shared" si="24"/>
        <v>19274.098958333332</v>
      </c>
      <c r="AI26" s="56">
        <f t="shared" si="25"/>
        <v>315918324214899.81</v>
      </c>
      <c r="AJ26" s="56">
        <f t="shared" si="26"/>
        <v>315918324214899.81</v>
      </c>
      <c r="AK26" s="56">
        <f t="shared" si="27"/>
        <v>0</v>
      </c>
      <c r="AL26" s="56">
        <f t="shared" ref="AL26:AM26" si="55">SUM(AJ26:AJ39)</f>
        <v>3618123708869974.5</v>
      </c>
      <c r="AM26" s="56">
        <f t="shared" si="55"/>
        <v>3175697164022167</v>
      </c>
      <c r="AN26" s="56">
        <f t="shared" si="29"/>
        <v>1.1393163522832428</v>
      </c>
      <c r="AO26" s="56">
        <f t="shared" si="30"/>
        <v>53.256095157094308</v>
      </c>
      <c r="AP26" s="65">
        <f t="shared" si="31"/>
        <v>55.747478041904827</v>
      </c>
    </row>
    <row r="27" spans="1:42" x14ac:dyDescent="0.3">
      <c r="A27" s="100">
        <f>INDEX(Date,COUNTA(Date)+ROW(Date)-ROW(),1)</f>
        <v>44738</v>
      </c>
      <c r="B27" s="18">
        <f t="shared" si="0"/>
        <v>21496.494140999999</v>
      </c>
      <c r="C27" s="14">
        <f t="shared" si="1"/>
        <v>21783.724609000001</v>
      </c>
      <c r="D27" s="14">
        <f t="shared" si="2"/>
        <v>21016.269531000002</v>
      </c>
      <c r="E27" s="14">
        <f t="shared" si="3"/>
        <v>21027.294922000001</v>
      </c>
      <c r="F27" s="19">
        <f t="shared" si="4"/>
        <v>18027170497</v>
      </c>
      <c r="H27" s="34">
        <f t="shared" si="16"/>
        <v>-1</v>
      </c>
      <c r="I27" s="10">
        <f t="shared" si="14"/>
        <v>19242.255859000001</v>
      </c>
      <c r="J27" s="43">
        <f t="shared" si="11"/>
        <v>19269.367188</v>
      </c>
      <c r="K27" s="85">
        <f t="shared" si="15"/>
        <v>-2.6393611667286175E-2</v>
      </c>
      <c r="L27" s="73">
        <f t="shared" si="9"/>
        <v>19784.726563</v>
      </c>
      <c r="M27" s="85">
        <f t="shared" si="13"/>
        <v>-1.6009711755880753E-2</v>
      </c>
      <c r="N27" s="73">
        <f t="shared" si="7"/>
        <v>20104.023438</v>
      </c>
      <c r="O27" s="85">
        <f t="shared" si="12"/>
        <v>-8.7465122535080805E-3</v>
      </c>
      <c r="P27" s="73">
        <f t="shared" si="6"/>
        <v>20280.634765999999</v>
      </c>
      <c r="Q27" s="85">
        <f t="shared" si="10"/>
        <v>-2.2179692795013889E-2</v>
      </c>
      <c r="R27" s="73">
        <f t="shared" si="5"/>
        <v>20735.478515999999</v>
      </c>
      <c r="S27" s="85">
        <f t="shared" si="8"/>
        <v>-1.39751808326566E-2</v>
      </c>
      <c r="T27" s="10">
        <f t="shared" si="32"/>
        <v>54.820313000000169</v>
      </c>
      <c r="U27" s="5">
        <f t="shared" si="33"/>
        <v>54.820313000000169</v>
      </c>
      <c r="V27" s="5">
        <f t="shared" si="34"/>
        <v>0</v>
      </c>
      <c r="W27" s="5">
        <f t="shared" si="35"/>
        <v>123.38964849999995</v>
      </c>
      <c r="X27" s="5">
        <f t="shared" si="36"/>
        <v>213.1178850714285</v>
      </c>
      <c r="Y27" s="5">
        <f t="shared" si="37"/>
        <v>0.57897369082207595</v>
      </c>
      <c r="Z27" s="43">
        <f t="shared" si="38"/>
        <v>36.667722469817683</v>
      </c>
      <c r="AA27" s="69">
        <f t="shared" si="17"/>
        <v>42.110699368734707</v>
      </c>
      <c r="AB27" s="56">
        <f t="shared" si="18"/>
        <v>19527.0468755</v>
      </c>
      <c r="AC27" s="56">
        <f t="shared" si="19"/>
        <v>19719.372396333332</v>
      </c>
      <c r="AD27" s="56">
        <f t="shared" si="20"/>
        <v>20034.846094200002</v>
      </c>
      <c r="AE27" s="61">
        <f t="shared" si="21"/>
        <v>19809.373438000002</v>
      </c>
      <c r="AF27" s="61">
        <f t="shared" si="22"/>
        <v>19899.0427088</v>
      </c>
      <c r="AG27" s="61">
        <f t="shared" si="23"/>
        <v>20163.018750399999</v>
      </c>
      <c r="AH27" s="56">
        <f t="shared" si="24"/>
        <v>19213.695312333333</v>
      </c>
      <c r="AI27" s="56">
        <f t="shared" si="25"/>
        <v>347775930696008.44</v>
      </c>
      <c r="AJ27" s="56">
        <f t="shared" si="26"/>
        <v>0</v>
      </c>
      <c r="AK27" s="56">
        <f t="shared" si="27"/>
        <v>347775930696008.44</v>
      </c>
      <c r="AL27" s="56">
        <f t="shared" ref="AL27:AM27" si="56">SUM(AJ27:AJ40)</f>
        <v>4000610588628375</v>
      </c>
      <c r="AM27" s="56">
        <f t="shared" si="56"/>
        <v>3175697164022167</v>
      </c>
      <c r="AN27" s="56">
        <f t="shared" si="29"/>
        <v>1.2597582143384909</v>
      </c>
      <c r="AO27" s="56">
        <f t="shared" si="30"/>
        <v>55.747478041904827</v>
      </c>
      <c r="AP27" s="65">
        <f t="shared" si="31"/>
        <v>52.410765074124356</v>
      </c>
    </row>
    <row r="28" spans="1:42" x14ac:dyDescent="0.3">
      <c r="A28" s="100">
        <f>INDEX(Date,COUNTA(Date)+ROW(Date)-ROW(),1)</f>
        <v>44737</v>
      </c>
      <c r="B28" s="18">
        <f t="shared" si="0"/>
        <v>21233.609375</v>
      </c>
      <c r="C28" s="14">
        <f t="shared" si="1"/>
        <v>21520.914063</v>
      </c>
      <c r="D28" s="14">
        <f t="shared" si="2"/>
        <v>20964.585938</v>
      </c>
      <c r="E28" s="14">
        <f t="shared" si="3"/>
        <v>21502.337890999999</v>
      </c>
      <c r="F28" s="19">
        <f t="shared" si="4"/>
        <v>18372538715</v>
      </c>
      <c r="H28" s="34">
        <f t="shared" si="16"/>
        <v>-1</v>
      </c>
      <c r="I28" s="10">
        <f t="shared" si="14"/>
        <v>19269.367188</v>
      </c>
      <c r="J28" s="43">
        <f t="shared" si="11"/>
        <v>19784.726563</v>
      </c>
      <c r="K28" s="85">
        <f t="shared" si="15"/>
        <v>-1.6009711755880753E-2</v>
      </c>
      <c r="L28" s="73">
        <f t="shared" si="9"/>
        <v>20104.023438</v>
      </c>
      <c r="M28" s="85">
        <f t="shared" si="13"/>
        <v>-8.7465122535080805E-3</v>
      </c>
      <c r="N28" s="73">
        <f t="shared" si="7"/>
        <v>20280.634765999999</v>
      </c>
      <c r="O28" s="85">
        <f t="shared" si="12"/>
        <v>-2.2179692795013889E-2</v>
      </c>
      <c r="P28" s="73">
        <f t="shared" si="6"/>
        <v>20735.478515999999</v>
      </c>
      <c r="Q28" s="85">
        <f t="shared" si="10"/>
        <v>-1.39751808326566E-2</v>
      </c>
      <c r="R28" s="73">
        <f t="shared" si="5"/>
        <v>21027.294922000001</v>
      </c>
      <c r="S28" s="85">
        <f t="shared" si="8"/>
        <v>-2.2340316378792646E-2</v>
      </c>
      <c r="T28" s="10">
        <f t="shared" si="32"/>
        <v>-27.111328999999387</v>
      </c>
      <c r="U28" s="5">
        <f t="shared" si="33"/>
        <v>0</v>
      </c>
      <c r="V28" s="5">
        <f t="shared" si="34"/>
        <v>27.111328999999387</v>
      </c>
      <c r="W28" s="5">
        <f t="shared" si="35"/>
        <v>229.16169085714293</v>
      </c>
      <c r="X28" s="5">
        <f t="shared" si="36"/>
        <v>213.1178850714285</v>
      </c>
      <c r="Y28" s="5">
        <f t="shared" si="37"/>
        <v>1.075281367306818</v>
      </c>
      <c r="Z28" s="43">
        <f t="shared" si="38"/>
        <v>51.81376290687065</v>
      </c>
      <c r="AA28" s="69">
        <f t="shared" si="17"/>
        <v>45.850728032421237</v>
      </c>
      <c r="AB28" s="56">
        <f t="shared" si="18"/>
        <v>19944.3750005</v>
      </c>
      <c r="AC28" s="56">
        <f t="shared" si="19"/>
        <v>20056.461588999999</v>
      </c>
      <c r="AD28" s="56">
        <f t="shared" si="20"/>
        <v>20386.431640999999</v>
      </c>
      <c r="AE28" s="61">
        <f t="shared" si="21"/>
        <v>20110.8085942</v>
      </c>
      <c r="AF28" s="61">
        <f t="shared" si="22"/>
        <v>20255.648437933334</v>
      </c>
      <c r="AG28" s="61">
        <f t="shared" si="23"/>
        <v>20540.90843788</v>
      </c>
      <c r="AH28" s="56">
        <f t="shared" si="24"/>
        <v>19658.582682333334</v>
      </c>
      <c r="AI28" s="56">
        <f t="shared" si="25"/>
        <v>604846448392122.25</v>
      </c>
      <c r="AJ28" s="56">
        <f t="shared" si="26"/>
        <v>604846448392122.25</v>
      </c>
      <c r="AK28" s="56">
        <f t="shared" si="27"/>
        <v>0</v>
      </c>
      <c r="AL28" s="56">
        <f t="shared" ref="AL28:AM28" si="57">SUM(AJ28:AJ41)</f>
        <v>4000610588628375</v>
      </c>
      <c r="AM28" s="56">
        <f t="shared" si="57"/>
        <v>3632574278965764.5</v>
      </c>
      <c r="AN28" s="56">
        <f t="shared" si="29"/>
        <v>1.1013155633991316</v>
      </c>
      <c r="AO28" s="56">
        <f t="shared" si="30"/>
        <v>52.410765074124356</v>
      </c>
      <c r="AP28" s="65">
        <f t="shared" si="31"/>
        <v>44.743224926974747</v>
      </c>
    </row>
    <row r="29" spans="1:42" x14ac:dyDescent="0.3">
      <c r="A29" s="100">
        <f>INDEX(Date,COUNTA(Date)+ROW(Date)-ROW(),1)</f>
        <v>44736</v>
      </c>
      <c r="B29" s="18">
        <f t="shared" si="0"/>
        <v>21084.648438</v>
      </c>
      <c r="C29" s="14">
        <f t="shared" si="1"/>
        <v>21472.917968999998</v>
      </c>
      <c r="D29" s="14">
        <f t="shared" si="2"/>
        <v>20777.511718999998</v>
      </c>
      <c r="E29" s="14">
        <f t="shared" si="3"/>
        <v>21231.65625</v>
      </c>
      <c r="F29" s="19">
        <f t="shared" si="4"/>
        <v>24957784918</v>
      </c>
      <c r="H29" s="34">
        <f t="shared" si="16"/>
        <v>-1</v>
      </c>
      <c r="I29" s="10">
        <f t="shared" si="14"/>
        <v>19784.726563</v>
      </c>
      <c r="J29" s="43">
        <f t="shared" si="11"/>
        <v>20104.023438</v>
      </c>
      <c r="K29" s="85">
        <f t="shared" si="15"/>
        <v>-8.7465122535080805E-3</v>
      </c>
      <c r="L29" s="73">
        <f t="shared" si="9"/>
        <v>20280.634765999999</v>
      </c>
      <c r="M29" s="85">
        <f t="shared" si="13"/>
        <v>-2.2179692795013889E-2</v>
      </c>
      <c r="N29" s="73">
        <f t="shared" si="7"/>
        <v>20735.478515999999</v>
      </c>
      <c r="O29" s="85">
        <f t="shared" si="12"/>
        <v>-1.39751808326566E-2</v>
      </c>
      <c r="P29" s="73">
        <f t="shared" si="6"/>
        <v>21027.294922000001</v>
      </c>
      <c r="Q29" s="85">
        <f t="shared" si="10"/>
        <v>-2.2340316378792646E-2</v>
      </c>
      <c r="R29" s="73">
        <f t="shared" si="5"/>
        <v>21502.337890999999</v>
      </c>
      <c r="S29" s="85">
        <f t="shared" si="8"/>
        <v>1.2668381064064755E-2</v>
      </c>
      <c r="T29" s="10">
        <f t="shared" si="32"/>
        <v>-515.359375</v>
      </c>
      <c r="U29" s="5">
        <f t="shared" si="33"/>
        <v>0</v>
      </c>
      <c r="V29" s="5">
        <f t="shared" si="34"/>
        <v>515.359375</v>
      </c>
      <c r="W29" s="5">
        <f t="shared" si="35"/>
        <v>229.16169085714293</v>
      </c>
      <c r="X29" s="5">
        <f t="shared" si="36"/>
        <v>315.02706471428581</v>
      </c>
      <c r="Y29" s="5">
        <f t="shared" si="37"/>
        <v>0.72743493028124873</v>
      </c>
      <c r="Z29" s="43">
        <f t="shared" si="38"/>
        <v>42.110699368734707</v>
      </c>
      <c r="AA29" s="69">
        <f t="shared" si="17"/>
        <v>36.382712198373127</v>
      </c>
      <c r="AB29" s="56">
        <f t="shared" si="18"/>
        <v>20192.329102</v>
      </c>
      <c r="AC29" s="56">
        <f t="shared" si="19"/>
        <v>20373.378906666665</v>
      </c>
      <c r="AD29" s="56">
        <f t="shared" si="20"/>
        <v>20729.9539066</v>
      </c>
      <c r="AE29" s="61">
        <f t="shared" si="21"/>
        <v>20427.250000399999</v>
      </c>
      <c r="AF29" s="61">
        <f t="shared" si="22"/>
        <v>20565.713542000001</v>
      </c>
      <c r="AG29" s="61">
        <f t="shared" si="23"/>
        <v>20785.1890628</v>
      </c>
      <c r="AH29" s="56">
        <f t="shared" si="24"/>
        <v>19551.847656333335</v>
      </c>
      <c r="AI29" s="56">
        <f t="shared" si="25"/>
        <v>513573073326852.94</v>
      </c>
      <c r="AJ29" s="56">
        <f t="shared" si="26"/>
        <v>0</v>
      </c>
      <c r="AK29" s="56">
        <f t="shared" si="27"/>
        <v>513573073326852.94</v>
      </c>
      <c r="AL29" s="56">
        <f t="shared" ref="AL29:AM29" si="58">SUM(AJ29:AJ42)</f>
        <v>3395764140236252.5</v>
      </c>
      <c r="AM29" s="56">
        <f t="shared" si="58"/>
        <v>4193684643972903</v>
      </c>
      <c r="AN29" s="56">
        <f t="shared" si="29"/>
        <v>0.80973283127442375</v>
      </c>
      <c r="AO29" s="56">
        <f t="shared" si="30"/>
        <v>44.743224926974747</v>
      </c>
      <c r="AP29" s="65">
        <f t="shared" si="31"/>
        <v>43.895035095241248</v>
      </c>
    </row>
    <row r="30" spans="1:42" x14ac:dyDescent="0.3">
      <c r="A30" s="100">
        <f>INDEX(Date,COUNTA(Date)+ROW(Date)-ROW(),1)</f>
        <v>44735</v>
      </c>
      <c r="B30" s="18">
        <f t="shared" si="0"/>
        <v>19986.607422000001</v>
      </c>
      <c r="C30" s="14">
        <f t="shared" si="1"/>
        <v>21135.761718999998</v>
      </c>
      <c r="D30" s="14">
        <f t="shared" si="2"/>
        <v>19950.117188</v>
      </c>
      <c r="E30" s="14">
        <f t="shared" si="3"/>
        <v>21085.876952999999</v>
      </c>
      <c r="F30" s="19">
        <f t="shared" si="4"/>
        <v>26188097173</v>
      </c>
      <c r="H30" s="34">
        <f t="shared" si="16"/>
        <v>-1</v>
      </c>
      <c r="I30" s="10">
        <f t="shared" si="14"/>
        <v>20104.023438</v>
      </c>
      <c r="J30" s="43">
        <f t="shared" si="11"/>
        <v>20280.634765999999</v>
      </c>
      <c r="K30" s="85">
        <f t="shared" si="15"/>
        <v>-2.2179692795013889E-2</v>
      </c>
      <c r="L30" s="73">
        <f t="shared" si="9"/>
        <v>20735.478515999999</v>
      </c>
      <c r="M30" s="85">
        <f t="shared" si="13"/>
        <v>-1.39751808326566E-2</v>
      </c>
      <c r="N30" s="73">
        <f t="shared" si="7"/>
        <v>21027.294922000001</v>
      </c>
      <c r="O30" s="85">
        <f t="shared" si="12"/>
        <v>-2.2340316378792646E-2</v>
      </c>
      <c r="P30" s="73">
        <f t="shared" si="6"/>
        <v>21502.337890999999</v>
      </c>
      <c r="Q30" s="85">
        <f t="shared" si="10"/>
        <v>1.2668381064064755E-2</v>
      </c>
      <c r="R30" s="73">
        <f t="shared" si="5"/>
        <v>21231.65625</v>
      </c>
      <c r="S30" s="85">
        <f t="shared" si="8"/>
        <v>6.8898096196899367E-3</v>
      </c>
      <c r="T30" s="10">
        <f t="shared" si="32"/>
        <v>-319.296875</v>
      </c>
      <c r="U30" s="5">
        <f t="shared" si="33"/>
        <v>0</v>
      </c>
      <c r="V30" s="5">
        <f t="shared" si="34"/>
        <v>319.296875</v>
      </c>
      <c r="W30" s="5">
        <f t="shared" si="35"/>
        <v>235.57826450000019</v>
      </c>
      <c r="X30" s="5">
        <f t="shared" si="36"/>
        <v>278.21568078571443</v>
      </c>
      <c r="Y30" s="5">
        <f t="shared" si="37"/>
        <v>0.84674689735207931</v>
      </c>
      <c r="Z30" s="43">
        <f t="shared" si="38"/>
        <v>45.850728032421237</v>
      </c>
      <c r="AA30" s="69">
        <f t="shared" si="17"/>
        <v>39.5933330170161</v>
      </c>
      <c r="AB30" s="56">
        <f t="shared" si="18"/>
        <v>20508.056640999999</v>
      </c>
      <c r="AC30" s="56">
        <f t="shared" si="19"/>
        <v>20681.136068</v>
      </c>
      <c r="AD30" s="56">
        <f t="shared" si="20"/>
        <v>20955.480468999998</v>
      </c>
      <c r="AE30" s="61">
        <f t="shared" si="21"/>
        <v>20761.236328400002</v>
      </c>
      <c r="AF30" s="61">
        <f t="shared" si="22"/>
        <v>20926.823307600003</v>
      </c>
      <c r="AG30" s="61">
        <f t="shared" si="23"/>
        <v>20949.350078320003</v>
      </c>
      <c r="AH30" s="56">
        <f t="shared" si="24"/>
        <v>20135.323568000003</v>
      </c>
      <c r="AI30" s="56">
        <f t="shared" si="25"/>
        <v>474242047417362.5</v>
      </c>
      <c r="AJ30" s="56">
        <f t="shared" si="26"/>
        <v>0</v>
      </c>
      <c r="AK30" s="56">
        <f t="shared" si="27"/>
        <v>474242047417362.5</v>
      </c>
      <c r="AL30" s="56">
        <f t="shared" ref="AL30:AM30" si="59">SUM(AJ30:AJ43)</f>
        <v>3395764140236252.5</v>
      </c>
      <c r="AM30" s="56">
        <f t="shared" si="59"/>
        <v>4340336612088682.5</v>
      </c>
      <c r="AN30" s="56">
        <f t="shared" si="29"/>
        <v>0.78237345250559331</v>
      </c>
      <c r="AO30" s="56">
        <f t="shared" si="30"/>
        <v>43.895035095241248</v>
      </c>
      <c r="AP30" s="65">
        <f t="shared" si="31"/>
        <v>40.144614607900955</v>
      </c>
    </row>
    <row r="31" spans="1:42" x14ac:dyDescent="0.3">
      <c r="A31" s="100">
        <f>INDEX(Date,COUNTA(Date)+ROW(Date)-ROW(),1)</f>
        <v>44734</v>
      </c>
      <c r="B31" s="18">
        <f t="shared" si="0"/>
        <v>20719.414063</v>
      </c>
      <c r="C31" s="14">
        <f t="shared" si="1"/>
        <v>20835.75</v>
      </c>
      <c r="D31" s="14">
        <f t="shared" si="2"/>
        <v>19848.078125</v>
      </c>
      <c r="E31" s="14">
        <f t="shared" si="3"/>
        <v>19987.029297000001</v>
      </c>
      <c r="F31" s="19">
        <f t="shared" si="4"/>
        <v>28574793478</v>
      </c>
      <c r="H31" s="34">
        <f t="shared" si="16"/>
        <v>-1</v>
      </c>
      <c r="I31" s="10">
        <f t="shared" si="14"/>
        <v>20280.634765999999</v>
      </c>
      <c r="J31" s="43">
        <f t="shared" si="11"/>
        <v>20735.478515999999</v>
      </c>
      <c r="K31" s="85">
        <f t="shared" si="15"/>
        <v>-1.39751808326566E-2</v>
      </c>
      <c r="L31" s="73">
        <f t="shared" si="9"/>
        <v>21027.294922000001</v>
      </c>
      <c r="M31" s="85">
        <f t="shared" si="13"/>
        <v>-2.2340316378792646E-2</v>
      </c>
      <c r="N31" s="73">
        <f t="shared" si="7"/>
        <v>21502.337890999999</v>
      </c>
      <c r="O31" s="85">
        <f t="shared" si="12"/>
        <v>1.2668381064064755E-2</v>
      </c>
      <c r="P31" s="73">
        <f t="shared" si="6"/>
        <v>21231.65625</v>
      </c>
      <c r="Q31" s="85">
        <f t="shared" si="10"/>
        <v>6.8898096196899367E-3</v>
      </c>
      <c r="R31" s="73">
        <f t="shared" si="5"/>
        <v>21085.876952999999</v>
      </c>
      <c r="S31" s="85">
        <f t="shared" si="8"/>
        <v>5.351994964037015E-2</v>
      </c>
      <c r="T31" s="10">
        <f t="shared" si="32"/>
        <v>-176.61132799999905</v>
      </c>
      <c r="U31" s="5">
        <f t="shared" si="33"/>
        <v>0</v>
      </c>
      <c r="V31" s="5">
        <f t="shared" si="34"/>
        <v>176.61132799999905</v>
      </c>
      <c r="W31" s="5">
        <f t="shared" si="35"/>
        <v>235.57826450000019</v>
      </c>
      <c r="X31" s="5">
        <f t="shared" si="36"/>
        <v>411.92229350000008</v>
      </c>
      <c r="Y31" s="5">
        <f t="shared" si="37"/>
        <v>0.57189976900339856</v>
      </c>
      <c r="Z31" s="43">
        <f t="shared" si="38"/>
        <v>36.382712198373127</v>
      </c>
      <c r="AA31" s="69">
        <f t="shared" si="17"/>
        <v>40.353125148724772</v>
      </c>
      <c r="AB31" s="56">
        <f t="shared" si="18"/>
        <v>20881.386719000002</v>
      </c>
      <c r="AC31" s="56">
        <f t="shared" si="19"/>
        <v>21088.370443000003</v>
      </c>
      <c r="AD31" s="56">
        <f t="shared" si="20"/>
        <v>21116.528906400003</v>
      </c>
      <c r="AE31" s="61">
        <f t="shared" si="21"/>
        <v>21158.948828400004</v>
      </c>
      <c r="AF31" s="61">
        <f t="shared" si="22"/>
        <v>21150.106120000004</v>
      </c>
      <c r="AG31" s="61">
        <f t="shared" si="23"/>
        <v>20920.566953280002</v>
      </c>
      <c r="AH31" s="56">
        <f t="shared" si="24"/>
        <v>20557.957031333335</v>
      </c>
      <c r="AI31" s="56">
        <f t="shared" si="25"/>
        <v>439560681103780.88</v>
      </c>
      <c r="AJ31" s="56">
        <f t="shared" si="26"/>
        <v>0</v>
      </c>
      <c r="AK31" s="56">
        <f t="shared" si="27"/>
        <v>439560681103780.88</v>
      </c>
      <c r="AL31" s="56">
        <f t="shared" ref="AL31:AM31" si="60">SUM(AJ31:AJ44)</f>
        <v>3395764140236252.5</v>
      </c>
      <c r="AM31" s="56">
        <f t="shared" si="60"/>
        <v>5063064455836318</v>
      </c>
      <c r="AN31" s="56">
        <f t="shared" si="29"/>
        <v>0.67069344462361569</v>
      </c>
      <c r="AO31" s="56">
        <f t="shared" si="30"/>
        <v>40.144614607900955</v>
      </c>
      <c r="AP31" s="65">
        <f t="shared" si="31"/>
        <v>37.143177568268825</v>
      </c>
    </row>
    <row r="32" spans="1:42" x14ac:dyDescent="0.3">
      <c r="A32" s="100">
        <f>INDEX(Date,COUNTA(Date)+ROW(Date)-ROW(),1)</f>
        <v>44733</v>
      </c>
      <c r="B32" s="18">
        <f t="shared" si="0"/>
        <v>20594.294922000001</v>
      </c>
      <c r="C32" s="14">
        <f t="shared" si="1"/>
        <v>21620.628906000002</v>
      </c>
      <c r="D32" s="14">
        <f t="shared" si="2"/>
        <v>20415.0625</v>
      </c>
      <c r="E32" s="14">
        <f t="shared" si="3"/>
        <v>20710.597656000002</v>
      </c>
      <c r="F32" s="19">
        <f t="shared" si="4"/>
        <v>28970212744</v>
      </c>
      <c r="H32" s="34">
        <f t="shared" si="16"/>
        <v>-1</v>
      </c>
      <c r="I32" s="10">
        <f t="shared" si="14"/>
        <v>20735.478515999999</v>
      </c>
      <c r="J32" s="43">
        <f t="shared" si="11"/>
        <v>21027.294922000001</v>
      </c>
      <c r="K32" s="85">
        <f t="shared" si="15"/>
        <v>-2.2340316378792646E-2</v>
      </c>
      <c r="L32" s="73">
        <f t="shared" si="9"/>
        <v>21502.337890999999</v>
      </c>
      <c r="M32" s="85">
        <f t="shared" si="13"/>
        <v>1.2668381064064755E-2</v>
      </c>
      <c r="N32" s="73">
        <f t="shared" si="7"/>
        <v>21231.65625</v>
      </c>
      <c r="O32" s="85">
        <f t="shared" si="12"/>
        <v>6.8898096196899367E-3</v>
      </c>
      <c r="P32" s="73">
        <f t="shared" si="6"/>
        <v>21085.876952999999</v>
      </c>
      <c r="Q32" s="85">
        <f t="shared" si="10"/>
        <v>5.351994964037015E-2</v>
      </c>
      <c r="R32" s="73">
        <f t="shared" si="5"/>
        <v>19987.029297000001</v>
      </c>
      <c r="S32" s="85">
        <f t="shared" si="8"/>
        <v>-3.5562005306306606E-2</v>
      </c>
      <c r="T32" s="10">
        <f t="shared" si="32"/>
        <v>-454.84375</v>
      </c>
      <c r="U32" s="5">
        <f t="shared" si="33"/>
        <v>0</v>
      </c>
      <c r="V32" s="5">
        <f t="shared" si="34"/>
        <v>454.84375</v>
      </c>
      <c r="W32" s="5">
        <f t="shared" si="35"/>
        <v>261.72446985714305</v>
      </c>
      <c r="X32" s="5">
        <f t="shared" si="36"/>
        <v>399.30719864285726</v>
      </c>
      <c r="Y32" s="5">
        <f t="shared" si="37"/>
        <v>0.65544641004889814</v>
      </c>
      <c r="Z32" s="43">
        <f t="shared" si="38"/>
        <v>39.5933330170161</v>
      </c>
      <c r="AA32" s="69">
        <f t="shared" si="17"/>
        <v>28.048407262316246</v>
      </c>
      <c r="AB32" s="56">
        <f t="shared" si="18"/>
        <v>21264.816406500002</v>
      </c>
      <c r="AC32" s="56">
        <f t="shared" si="19"/>
        <v>21253.763021000002</v>
      </c>
      <c r="AD32" s="56">
        <f t="shared" si="20"/>
        <v>20966.8390626</v>
      </c>
      <c r="AE32" s="61">
        <f t="shared" si="21"/>
        <v>21299.056640800001</v>
      </c>
      <c r="AF32" s="61">
        <f t="shared" si="22"/>
        <v>21224.091276133335</v>
      </c>
      <c r="AG32" s="61">
        <f t="shared" si="23"/>
        <v>20928.258671920001</v>
      </c>
      <c r="AH32" s="56">
        <f t="shared" si="24"/>
        <v>20944.589192999996</v>
      </c>
      <c r="AI32" s="56">
        <f t="shared" si="25"/>
        <v>439117883728558.63</v>
      </c>
      <c r="AJ32" s="56">
        <f t="shared" si="26"/>
        <v>0</v>
      </c>
      <c r="AK32" s="56">
        <f t="shared" si="27"/>
        <v>439117883728558.63</v>
      </c>
      <c r="AL32" s="56">
        <f t="shared" ref="AL32:AM32" si="61">SUM(AJ32:AJ45)</f>
        <v>3395764140236252.5</v>
      </c>
      <c r="AM32" s="56">
        <f t="shared" si="61"/>
        <v>5746598906099426</v>
      </c>
      <c r="AN32" s="56">
        <f t="shared" si="29"/>
        <v>0.59091720089112132</v>
      </c>
      <c r="AO32" s="56">
        <f t="shared" si="30"/>
        <v>37.143177568268825</v>
      </c>
      <c r="AP32" s="65">
        <f t="shared" si="31"/>
        <v>32.882181595208408</v>
      </c>
    </row>
    <row r="33" spans="1:42" x14ac:dyDescent="0.3">
      <c r="A33" s="100">
        <f>INDEX(Date,COUNTA(Date)+ROW(Date)-ROW(),1)</f>
        <v>44732</v>
      </c>
      <c r="B33" s="18">
        <f t="shared" si="0"/>
        <v>20553.371093999998</v>
      </c>
      <c r="C33" s="14">
        <f t="shared" si="1"/>
        <v>20913.322265999999</v>
      </c>
      <c r="D33" s="14">
        <f t="shared" si="2"/>
        <v>19689.169922000001</v>
      </c>
      <c r="E33" s="14">
        <f t="shared" si="3"/>
        <v>20599.537109000001</v>
      </c>
      <c r="F33" s="19">
        <f t="shared" si="4"/>
        <v>30818458597</v>
      </c>
      <c r="H33" s="34">
        <f t="shared" si="16"/>
        <v>-1</v>
      </c>
      <c r="I33" s="10">
        <f t="shared" si="14"/>
        <v>21027.294922000001</v>
      </c>
      <c r="J33" s="43">
        <f t="shared" si="11"/>
        <v>21502.337890999999</v>
      </c>
      <c r="K33" s="85">
        <f t="shared" si="15"/>
        <v>1.2668381064064755E-2</v>
      </c>
      <c r="L33" s="73">
        <f t="shared" si="9"/>
        <v>21231.65625</v>
      </c>
      <c r="M33" s="85">
        <f t="shared" si="13"/>
        <v>6.8898096196899367E-3</v>
      </c>
      <c r="N33" s="73">
        <f t="shared" si="7"/>
        <v>21085.876952999999</v>
      </c>
      <c r="O33" s="85">
        <f t="shared" si="12"/>
        <v>5.351994964037015E-2</v>
      </c>
      <c r="P33" s="73">
        <f t="shared" si="6"/>
        <v>19987.029297000001</v>
      </c>
      <c r="Q33" s="85">
        <f t="shared" si="10"/>
        <v>-3.5562005306306606E-2</v>
      </c>
      <c r="R33" s="73">
        <f t="shared" si="5"/>
        <v>20710.597656000002</v>
      </c>
      <c r="S33" s="85">
        <f t="shared" si="8"/>
        <v>5.3769282142306796E-3</v>
      </c>
      <c r="T33" s="10">
        <f t="shared" si="32"/>
        <v>-291.81640600000173</v>
      </c>
      <c r="U33" s="5">
        <f t="shared" si="33"/>
        <v>0</v>
      </c>
      <c r="V33" s="5">
        <f t="shared" si="34"/>
        <v>291.81640600000173</v>
      </c>
      <c r="W33" s="5">
        <f t="shared" si="35"/>
        <v>261.72446985714305</v>
      </c>
      <c r="X33" s="5">
        <f t="shared" si="36"/>
        <v>386.86090957142886</v>
      </c>
      <c r="Y33" s="5">
        <f t="shared" si="37"/>
        <v>0.67653377061819431</v>
      </c>
      <c r="Z33" s="43">
        <f t="shared" si="38"/>
        <v>40.353125148724772</v>
      </c>
      <c r="AA33" s="69">
        <f t="shared" si="17"/>
        <v>25.82790674625214</v>
      </c>
      <c r="AB33" s="56">
        <f t="shared" si="18"/>
        <v>21366.997070500001</v>
      </c>
      <c r="AC33" s="56">
        <f t="shared" si="19"/>
        <v>21273.290364666667</v>
      </c>
      <c r="AD33" s="56">
        <f t="shared" si="20"/>
        <v>20903.499609400002</v>
      </c>
      <c r="AE33" s="61">
        <f t="shared" si="21"/>
        <v>21227.480859400002</v>
      </c>
      <c r="AF33" s="61">
        <f t="shared" si="22"/>
        <v>20915.017578200001</v>
      </c>
      <c r="AG33" s="61">
        <f t="shared" si="23"/>
        <v>20878.819140600001</v>
      </c>
      <c r="AH33" s="56">
        <f t="shared" si="24"/>
        <v>21275.763020666669</v>
      </c>
      <c r="AI33" s="56">
        <f t="shared" si="25"/>
        <v>383541807427325.75</v>
      </c>
      <c r="AJ33" s="56">
        <f t="shared" si="26"/>
        <v>0</v>
      </c>
      <c r="AK33" s="56">
        <f t="shared" si="27"/>
        <v>383541807427325.75</v>
      </c>
      <c r="AL33" s="56">
        <f t="shared" ref="AL33:AM33" si="62">SUM(AJ33:AJ46)</f>
        <v>3395764140236252.5</v>
      </c>
      <c r="AM33" s="56">
        <f t="shared" si="62"/>
        <v>6931300474999260</v>
      </c>
      <c r="AN33" s="56">
        <f t="shared" si="29"/>
        <v>0.48991731818358591</v>
      </c>
      <c r="AO33" s="56">
        <f t="shared" si="30"/>
        <v>32.882181595208408</v>
      </c>
      <c r="AP33" s="65">
        <f t="shared" si="31"/>
        <v>31.217850025773259</v>
      </c>
    </row>
    <row r="34" spans="1:42" x14ac:dyDescent="0.3">
      <c r="A34" s="100">
        <f>INDEX(Date,COUNTA(Date)+ROW(Date)-ROW(),1)</f>
        <v>44731</v>
      </c>
      <c r="B34" s="18">
        <f t="shared" si="0"/>
        <v>19010.902343999998</v>
      </c>
      <c r="C34" s="14">
        <f t="shared" si="1"/>
        <v>20683.822265999999</v>
      </c>
      <c r="D34" s="14">
        <f t="shared" si="2"/>
        <v>18067.152343999998</v>
      </c>
      <c r="E34" s="14">
        <f t="shared" si="3"/>
        <v>20553.271484000001</v>
      </c>
      <c r="F34" s="19">
        <f t="shared" si="4"/>
        <v>35329942625</v>
      </c>
      <c r="H34" s="34">
        <f t="shared" si="16"/>
        <v>1</v>
      </c>
      <c r="I34" s="10">
        <f t="shared" si="14"/>
        <v>21502.337890999999</v>
      </c>
      <c r="J34" s="43">
        <f t="shared" si="11"/>
        <v>21231.65625</v>
      </c>
      <c r="K34" s="85">
        <f t="shared" si="15"/>
        <v>6.8898096196899367E-3</v>
      </c>
      <c r="L34" s="73">
        <f t="shared" si="9"/>
        <v>21085.876952999999</v>
      </c>
      <c r="M34" s="85">
        <f t="shared" si="13"/>
        <v>5.351994964037015E-2</v>
      </c>
      <c r="N34" s="73">
        <f t="shared" si="7"/>
        <v>19987.029297000001</v>
      </c>
      <c r="O34" s="85">
        <f t="shared" si="12"/>
        <v>-3.5562005306306606E-2</v>
      </c>
      <c r="P34" s="73">
        <f t="shared" si="6"/>
        <v>20710.597656000002</v>
      </c>
      <c r="Q34" s="85">
        <f t="shared" si="10"/>
        <v>5.3769282142306796E-3</v>
      </c>
      <c r="R34" s="73">
        <f t="shared" si="5"/>
        <v>20599.537109000001</v>
      </c>
      <c r="S34" s="85">
        <f t="shared" si="8"/>
        <v>2.2484805326179321E-3</v>
      </c>
      <c r="T34" s="10">
        <f t="shared" si="32"/>
        <v>-475.04296899999827</v>
      </c>
      <c r="U34" s="5">
        <f t="shared" si="33"/>
        <v>0</v>
      </c>
      <c r="V34" s="5">
        <f t="shared" si="34"/>
        <v>475.04296899999827</v>
      </c>
      <c r="W34" s="5">
        <f t="shared" si="35"/>
        <v>261.72446985714305</v>
      </c>
      <c r="X34" s="5">
        <f t="shared" si="36"/>
        <v>671.39257814285725</v>
      </c>
      <c r="Y34" s="5">
        <f t="shared" si="37"/>
        <v>0.38982329918078712</v>
      </c>
      <c r="Z34" s="43">
        <f t="shared" si="38"/>
        <v>28.048407262316246</v>
      </c>
      <c r="AA34" s="69">
        <f t="shared" si="17"/>
        <v>23.180850044953331</v>
      </c>
      <c r="AB34" s="56">
        <f t="shared" si="18"/>
        <v>21158.7666015</v>
      </c>
      <c r="AC34" s="56">
        <f t="shared" si="19"/>
        <v>20768.1875</v>
      </c>
      <c r="AD34" s="56">
        <f t="shared" si="20"/>
        <v>20722.939452999999</v>
      </c>
      <c r="AE34" s="61">
        <f t="shared" si="21"/>
        <v>20675.493750000001</v>
      </c>
      <c r="AF34" s="61">
        <f t="shared" si="22"/>
        <v>20721.932291600002</v>
      </c>
      <c r="AG34" s="61">
        <f t="shared" si="23"/>
        <v>20716.141249839999</v>
      </c>
      <c r="AH34" s="56">
        <f t="shared" si="24"/>
        <v>21329.279297333331</v>
      </c>
      <c r="AI34" s="56">
        <f t="shared" si="25"/>
        <v>391873009653304.63</v>
      </c>
      <c r="AJ34" s="56">
        <f t="shared" si="26"/>
        <v>391873009653304.63</v>
      </c>
      <c r="AK34" s="56">
        <f t="shared" si="27"/>
        <v>0</v>
      </c>
      <c r="AL34" s="56">
        <f t="shared" ref="AL34:AM34" si="63">SUM(AJ34:AJ47)</f>
        <v>3395764140236252.5</v>
      </c>
      <c r="AM34" s="56">
        <f t="shared" si="63"/>
        <v>7481872011621518</v>
      </c>
      <c r="AN34" s="56">
        <f t="shared" si="29"/>
        <v>0.45386557467992578</v>
      </c>
      <c r="AO34" s="56">
        <f t="shared" si="30"/>
        <v>31.217850025773259</v>
      </c>
      <c r="AP34" s="65">
        <f t="shared" si="31"/>
        <v>26.661388070348195</v>
      </c>
    </row>
    <row r="35" spans="1:42" x14ac:dyDescent="0.3">
      <c r="A35" s="100">
        <f>INDEX(Date,COUNTA(Date)+ROW(Date)-ROW(),1)</f>
        <v>44730</v>
      </c>
      <c r="B35" s="18">
        <f t="shared" si="0"/>
        <v>20473.425781000002</v>
      </c>
      <c r="C35" s="14">
        <f t="shared" si="1"/>
        <v>20736.041015999999</v>
      </c>
      <c r="D35" s="14">
        <f t="shared" si="2"/>
        <v>17708.623047000001</v>
      </c>
      <c r="E35" s="14">
        <f t="shared" si="3"/>
        <v>19017.642577999999</v>
      </c>
      <c r="F35" s="19">
        <f t="shared" si="4"/>
        <v>42009436760</v>
      </c>
      <c r="H35" s="34">
        <f t="shared" si="16"/>
        <v>1</v>
      </c>
      <c r="I35" s="10">
        <f t="shared" si="14"/>
        <v>21231.65625</v>
      </c>
      <c r="J35" s="43">
        <f t="shared" si="11"/>
        <v>21085.876952999999</v>
      </c>
      <c r="K35" s="85">
        <f t="shared" si="15"/>
        <v>5.351994964037015E-2</v>
      </c>
      <c r="L35" s="73">
        <f t="shared" si="9"/>
        <v>19987.029297000001</v>
      </c>
      <c r="M35" s="85">
        <f t="shared" si="13"/>
        <v>-3.5562005306306606E-2</v>
      </c>
      <c r="N35" s="73">
        <f t="shared" si="7"/>
        <v>20710.597656000002</v>
      </c>
      <c r="O35" s="85">
        <f t="shared" si="12"/>
        <v>5.3769282142306796E-3</v>
      </c>
      <c r="P35" s="73">
        <f t="shared" si="6"/>
        <v>20599.537109000001</v>
      </c>
      <c r="Q35" s="85">
        <f t="shared" si="10"/>
        <v>2.2484805326179321E-3</v>
      </c>
      <c r="R35" s="73">
        <f t="shared" si="5"/>
        <v>20553.271484000001</v>
      </c>
      <c r="S35" s="85">
        <f t="shared" si="8"/>
        <v>7.7653019512397503E-2</v>
      </c>
      <c r="T35" s="10">
        <f t="shared" si="32"/>
        <v>270.68164099999922</v>
      </c>
      <c r="U35" s="5">
        <f t="shared" si="33"/>
        <v>270.68164099999922</v>
      </c>
      <c r="V35" s="5">
        <f t="shared" si="34"/>
        <v>0</v>
      </c>
      <c r="W35" s="5">
        <f t="shared" si="35"/>
        <v>261.72446985714305</v>
      </c>
      <c r="X35" s="5">
        <f t="shared" si="36"/>
        <v>751.61537385714314</v>
      </c>
      <c r="Y35" s="5">
        <f t="shared" si="37"/>
        <v>0.34821596119571668</v>
      </c>
      <c r="Z35" s="43">
        <f t="shared" si="38"/>
        <v>25.82790674625214</v>
      </c>
      <c r="AA35" s="69">
        <f t="shared" si="17"/>
        <v>20.92378255677778</v>
      </c>
      <c r="AB35" s="56">
        <f t="shared" si="18"/>
        <v>20536.453125</v>
      </c>
      <c r="AC35" s="56">
        <f t="shared" si="19"/>
        <v>20594.501302000001</v>
      </c>
      <c r="AD35" s="56">
        <f t="shared" si="20"/>
        <v>20587.262499799999</v>
      </c>
      <c r="AE35" s="61">
        <f t="shared" si="21"/>
        <v>20496.226171800001</v>
      </c>
      <c r="AF35" s="61">
        <f t="shared" si="22"/>
        <v>20563.085807133335</v>
      </c>
      <c r="AG35" s="61">
        <f t="shared" si="23"/>
        <v>20356.067890439997</v>
      </c>
      <c r="AH35" s="56">
        <f t="shared" si="24"/>
        <v>21160.695312666667</v>
      </c>
      <c r="AI35" s="56">
        <f t="shared" si="25"/>
        <v>528124082328865.44</v>
      </c>
      <c r="AJ35" s="56">
        <f t="shared" si="26"/>
        <v>528124082328865.44</v>
      </c>
      <c r="AK35" s="56">
        <f t="shared" si="27"/>
        <v>0</v>
      </c>
      <c r="AL35" s="56">
        <f t="shared" ref="AL35:AM35" si="64">SUM(AJ35:AJ48)</f>
        <v>3003891130582948</v>
      </c>
      <c r="AM35" s="56">
        <f t="shared" si="64"/>
        <v>8262930846791006</v>
      </c>
      <c r="AN35" s="56">
        <f t="shared" si="29"/>
        <v>0.3635382149845221</v>
      </c>
      <c r="AO35" s="56">
        <f t="shared" si="30"/>
        <v>26.661388070348195</v>
      </c>
      <c r="AP35" s="65">
        <f t="shared" si="31"/>
        <v>21.309982641195518</v>
      </c>
    </row>
    <row r="36" spans="1:42" x14ac:dyDescent="0.3">
      <c r="A36" s="100">
        <f>INDEX(Date,COUNTA(Date)+ROW(Date)-ROW(),1)</f>
        <v>44729</v>
      </c>
      <c r="B36" s="18">
        <f t="shared" si="0"/>
        <v>20385.71875</v>
      </c>
      <c r="C36" s="14">
        <f t="shared" si="1"/>
        <v>21243.3125</v>
      </c>
      <c r="D36" s="14">
        <f t="shared" si="2"/>
        <v>20326.519531000002</v>
      </c>
      <c r="E36" s="14">
        <f t="shared" si="3"/>
        <v>20471.482422000001</v>
      </c>
      <c r="F36" s="19">
        <f t="shared" si="4"/>
        <v>27132421514</v>
      </c>
      <c r="H36" s="34">
        <f t="shared" si="16"/>
        <v>1</v>
      </c>
      <c r="I36" s="10">
        <f t="shared" si="14"/>
        <v>21085.876952999999</v>
      </c>
      <c r="J36" s="43">
        <f t="shared" si="11"/>
        <v>19987.029297000001</v>
      </c>
      <c r="K36" s="85">
        <f t="shared" si="15"/>
        <v>-3.5562005306306606E-2</v>
      </c>
      <c r="L36" s="73">
        <f t="shared" si="9"/>
        <v>20710.597656000002</v>
      </c>
      <c r="M36" s="85">
        <f t="shared" si="13"/>
        <v>5.3769282142306796E-3</v>
      </c>
      <c r="N36" s="73">
        <f t="shared" si="7"/>
        <v>20599.537109000001</v>
      </c>
      <c r="O36" s="85">
        <f t="shared" si="12"/>
        <v>2.2484805326179321E-3</v>
      </c>
      <c r="P36" s="73">
        <f t="shared" si="6"/>
        <v>20553.271484000001</v>
      </c>
      <c r="Q36" s="85">
        <f t="shared" si="10"/>
        <v>7.7653019512397503E-2</v>
      </c>
      <c r="R36" s="73">
        <f t="shared" si="5"/>
        <v>19017.642577999999</v>
      </c>
      <c r="S36" s="85">
        <f t="shared" si="8"/>
        <v>-7.3665711237567932E-2</v>
      </c>
      <c r="T36" s="10">
        <f t="shared" si="32"/>
        <v>145.77929700000095</v>
      </c>
      <c r="U36" s="5">
        <f t="shared" si="33"/>
        <v>145.77929700000095</v>
      </c>
      <c r="V36" s="5">
        <f t="shared" si="34"/>
        <v>0</v>
      </c>
      <c r="W36" s="5">
        <f t="shared" si="35"/>
        <v>242.39006692857168</v>
      </c>
      <c r="X36" s="5">
        <f t="shared" si="36"/>
        <v>803.25781250000023</v>
      </c>
      <c r="Y36" s="5">
        <f t="shared" si="37"/>
        <v>0.30175874190899526</v>
      </c>
      <c r="Z36" s="43">
        <f t="shared" si="38"/>
        <v>23.180850044953331</v>
      </c>
      <c r="AA36" s="69">
        <f t="shared" si="17"/>
        <v>14.794043724137453</v>
      </c>
      <c r="AB36" s="56">
        <f t="shared" si="18"/>
        <v>20348.8134765</v>
      </c>
      <c r="AC36" s="56">
        <f t="shared" si="19"/>
        <v>20432.388020666665</v>
      </c>
      <c r="AD36" s="56">
        <f t="shared" si="20"/>
        <v>20173.615624799997</v>
      </c>
      <c r="AE36" s="61">
        <f t="shared" si="21"/>
        <v>20521.459765400003</v>
      </c>
      <c r="AF36" s="61">
        <f t="shared" si="22"/>
        <v>20494.314192466671</v>
      </c>
      <c r="AG36" s="61">
        <f t="shared" si="23"/>
        <v>20213.810859240002</v>
      </c>
      <c r="AH36" s="56">
        <f t="shared" si="24"/>
        <v>20723.91862</v>
      </c>
      <c r="AI36" s="56">
        <f t="shared" si="25"/>
        <v>542719994625904.06</v>
      </c>
      <c r="AJ36" s="56">
        <f t="shared" si="26"/>
        <v>542719994625904.06</v>
      </c>
      <c r="AK36" s="56">
        <f t="shared" si="27"/>
        <v>0</v>
      </c>
      <c r="AL36" s="56">
        <f t="shared" ref="AL36:AM36" si="65">SUM(AJ36:AJ49)</f>
        <v>2475767048254083</v>
      </c>
      <c r="AM36" s="56">
        <f t="shared" si="65"/>
        <v>9142107494111992</v>
      </c>
      <c r="AN36" s="56">
        <f t="shared" si="29"/>
        <v>0.27080922531797069</v>
      </c>
      <c r="AO36" s="56">
        <f t="shared" si="30"/>
        <v>21.309982641195518</v>
      </c>
      <c r="AP36" s="65">
        <f t="shared" si="31"/>
        <v>16.477720985616301</v>
      </c>
    </row>
    <row r="37" spans="1:42" x14ac:dyDescent="0.3">
      <c r="A37" s="100">
        <f>INDEX(Date,COUNTA(Date)+ROW(Date)-ROW(),1)</f>
        <v>44728</v>
      </c>
      <c r="B37" s="18">
        <f t="shared" si="0"/>
        <v>22576.304688</v>
      </c>
      <c r="C37" s="14">
        <f t="shared" si="1"/>
        <v>22868.921875</v>
      </c>
      <c r="D37" s="14">
        <f t="shared" si="2"/>
        <v>20265.226563</v>
      </c>
      <c r="E37" s="14">
        <f t="shared" si="3"/>
        <v>20381.650390999999</v>
      </c>
      <c r="F37" s="19">
        <f t="shared" si="4"/>
        <v>31183975654</v>
      </c>
      <c r="H37" s="34">
        <f t="shared" si="16"/>
        <v>-1</v>
      </c>
      <c r="I37" s="10">
        <f t="shared" si="14"/>
        <v>19987.029297000001</v>
      </c>
      <c r="J37" s="43">
        <f t="shared" si="11"/>
        <v>20710.597656000002</v>
      </c>
      <c r="K37" s="85">
        <f t="shared" si="15"/>
        <v>5.3769282142306796E-3</v>
      </c>
      <c r="L37" s="73">
        <f t="shared" si="9"/>
        <v>20599.537109000001</v>
      </c>
      <c r="M37" s="85">
        <f t="shared" si="13"/>
        <v>2.2484805326179321E-3</v>
      </c>
      <c r="N37" s="73">
        <f t="shared" si="7"/>
        <v>20553.271484000001</v>
      </c>
      <c r="O37" s="85">
        <f t="shared" si="12"/>
        <v>7.7653019512397503E-2</v>
      </c>
      <c r="P37" s="73">
        <f t="shared" si="6"/>
        <v>19017.642577999999</v>
      </c>
      <c r="Q37" s="85">
        <f t="shared" si="10"/>
        <v>-7.3665711237567932E-2</v>
      </c>
      <c r="R37" s="73">
        <f t="shared" si="5"/>
        <v>20471.482422000001</v>
      </c>
      <c r="S37" s="85">
        <f t="shared" si="8"/>
        <v>4.3978108702695624E-3</v>
      </c>
      <c r="T37" s="10">
        <f t="shared" si="32"/>
        <v>1098.8476559999981</v>
      </c>
      <c r="U37" s="5">
        <f t="shared" si="33"/>
        <v>1098.8476559999981</v>
      </c>
      <c r="V37" s="5">
        <f t="shared" si="34"/>
        <v>0</v>
      </c>
      <c r="W37" s="5">
        <f t="shared" si="35"/>
        <v>231.97726000000017</v>
      </c>
      <c r="X37" s="5">
        <f t="shared" si="36"/>
        <v>876.70019528571459</v>
      </c>
      <c r="Y37" s="5">
        <f t="shared" si="37"/>
        <v>0.26460272422364334</v>
      </c>
      <c r="Z37" s="43">
        <f t="shared" si="38"/>
        <v>20.92378255677778</v>
      </c>
      <c r="AA37" s="69">
        <f t="shared" si="17"/>
        <v>14.575729129815059</v>
      </c>
      <c r="AB37" s="56">
        <f t="shared" si="18"/>
        <v>20655.067382500001</v>
      </c>
      <c r="AC37" s="56">
        <f t="shared" si="19"/>
        <v>20621.135416333334</v>
      </c>
      <c r="AD37" s="56">
        <f t="shared" si="20"/>
        <v>20270.506249800001</v>
      </c>
      <c r="AE37" s="61">
        <f t="shared" si="21"/>
        <v>20603.242968400002</v>
      </c>
      <c r="AF37" s="61">
        <f t="shared" si="22"/>
        <v>20187.573176800001</v>
      </c>
      <c r="AG37" s="61">
        <f t="shared" si="23"/>
        <v>20305.892968640001</v>
      </c>
      <c r="AH37" s="56">
        <f t="shared" si="24"/>
        <v>20223.619140666666</v>
      </c>
      <c r="AI37" s="56">
        <f t="shared" si="25"/>
        <v>577885740322277.75</v>
      </c>
      <c r="AJ37" s="56">
        <f t="shared" si="26"/>
        <v>0</v>
      </c>
      <c r="AK37" s="56">
        <f t="shared" si="27"/>
        <v>577885740322277.75</v>
      </c>
      <c r="AL37" s="56">
        <f t="shared" ref="AL37:AM37" si="66">SUM(AJ37:AJ50)</f>
        <v>1933047053628178.5</v>
      </c>
      <c r="AM37" s="56">
        <f t="shared" si="66"/>
        <v>9798229712834672</v>
      </c>
      <c r="AN37" s="56">
        <f t="shared" si="29"/>
        <v>0.1972853372784357</v>
      </c>
      <c r="AO37" s="56">
        <f t="shared" si="30"/>
        <v>16.477720985616301</v>
      </c>
      <c r="AP37" s="65">
        <f t="shared" si="31"/>
        <v>16.00881539504968</v>
      </c>
    </row>
    <row r="38" spans="1:42" x14ac:dyDescent="0.3">
      <c r="A38" s="100">
        <f>INDEX(Date,COUNTA(Date)+ROW(Date)-ROW(),1)</f>
        <v>44727</v>
      </c>
      <c r="B38" s="18">
        <f t="shared" si="0"/>
        <v>22196.730468999998</v>
      </c>
      <c r="C38" s="14">
        <f t="shared" si="1"/>
        <v>22642.671875</v>
      </c>
      <c r="D38" s="14">
        <f t="shared" si="2"/>
        <v>20178.376952999999</v>
      </c>
      <c r="E38" s="14">
        <f t="shared" si="3"/>
        <v>22572.839843999998</v>
      </c>
      <c r="F38" s="19">
        <f t="shared" si="4"/>
        <v>54912007015</v>
      </c>
      <c r="H38" s="34">
        <f t="shared" si="16"/>
        <v>1</v>
      </c>
      <c r="I38" s="10">
        <f t="shared" si="14"/>
        <v>20710.597656000002</v>
      </c>
      <c r="J38" s="43">
        <f t="shared" si="11"/>
        <v>20599.537109000001</v>
      </c>
      <c r="K38" s="85">
        <f t="shared" si="15"/>
        <v>2.2484805326179321E-3</v>
      </c>
      <c r="L38" s="73">
        <f t="shared" si="9"/>
        <v>20553.271484000001</v>
      </c>
      <c r="M38" s="85">
        <f t="shared" si="13"/>
        <v>7.7653019512397503E-2</v>
      </c>
      <c r="N38" s="73">
        <f t="shared" si="7"/>
        <v>19017.642577999999</v>
      </c>
      <c r="O38" s="85">
        <f t="shared" si="12"/>
        <v>-7.3665711237567932E-2</v>
      </c>
      <c r="P38" s="73">
        <f t="shared" si="6"/>
        <v>20471.482422000001</v>
      </c>
      <c r="Q38" s="85">
        <f t="shared" si="10"/>
        <v>4.3978108702695624E-3</v>
      </c>
      <c r="R38" s="73">
        <f t="shared" si="5"/>
        <v>20381.650390999999</v>
      </c>
      <c r="S38" s="85">
        <f t="shared" si="8"/>
        <v>-0.10211240132277979</v>
      </c>
      <c r="T38" s="10">
        <f t="shared" si="32"/>
        <v>-723.56835900000078</v>
      </c>
      <c r="U38" s="5">
        <f t="shared" si="33"/>
        <v>0</v>
      </c>
      <c r="V38" s="5">
        <f t="shared" si="34"/>
        <v>723.56835900000078</v>
      </c>
      <c r="W38" s="5">
        <f t="shared" si="35"/>
        <v>153.48814171428603</v>
      </c>
      <c r="X38" s="5">
        <f t="shared" si="36"/>
        <v>884.01143971428587</v>
      </c>
      <c r="Y38" s="5">
        <f t="shared" si="37"/>
        <v>0.17362687270641394</v>
      </c>
      <c r="Z38" s="43">
        <f t="shared" si="38"/>
        <v>14.794043724137453</v>
      </c>
      <c r="AA38" s="69">
        <f t="shared" si="17"/>
        <v>13.725447116140913</v>
      </c>
      <c r="AB38" s="56">
        <f t="shared" si="18"/>
        <v>20576.404296500001</v>
      </c>
      <c r="AC38" s="56">
        <f t="shared" si="19"/>
        <v>20056.817057</v>
      </c>
      <c r="AD38" s="56">
        <f t="shared" si="20"/>
        <v>20204.716796799999</v>
      </c>
      <c r="AE38" s="61">
        <f t="shared" si="21"/>
        <v>19948.273046599999</v>
      </c>
      <c r="AF38" s="61">
        <f t="shared" si="22"/>
        <v>20131.213150866664</v>
      </c>
      <c r="AG38" s="61">
        <f t="shared" si="23"/>
        <v>20599.40929684</v>
      </c>
      <c r="AH38" s="56">
        <f t="shared" si="24"/>
        <v>20915.429687333333</v>
      </c>
      <c r="AI38" s="56">
        <f t="shared" si="25"/>
        <v>605924447674220.13</v>
      </c>
      <c r="AJ38" s="56">
        <f t="shared" si="26"/>
        <v>605924447674220.13</v>
      </c>
      <c r="AK38" s="56">
        <f t="shared" si="27"/>
        <v>0</v>
      </c>
      <c r="AL38" s="56">
        <f t="shared" ref="AL38:AM38" si="67">SUM(AJ38:AJ51)</f>
        <v>1933047053628178.5</v>
      </c>
      <c r="AM38" s="56">
        <f t="shared" si="67"/>
        <v>1.014184422299885E+16</v>
      </c>
      <c r="AN38" s="56">
        <f t="shared" si="29"/>
        <v>0.19060113832596359</v>
      </c>
      <c r="AO38" s="56">
        <f t="shared" si="30"/>
        <v>16.00881539504968</v>
      </c>
      <c r="AP38" s="65">
        <f t="shared" si="31"/>
        <v>10.434428255940901</v>
      </c>
    </row>
    <row r="39" spans="1:42" x14ac:dyDescent="0.3">
      <c r="A39" s="100">
        <f>INDEX(Date,COUNTA(Date)+ROW(Date)-ROW(),1)</f>
        <v>44726</v>
      </c>
      <c r="B39" s="18">
        <f t="shared" si="0"/>
        <v>22487.986327999999</v>
      </c>
      <c r="C39" s="14">
        <f t="shared" si="1"/>
        <v>23018.951172000001</v>
      </c>
      <c r="D39" s="14">
        <f t="shared" si="2"/>
        <v>20950.818359000001</v>
      </c>
      <c r="E39" s="14">
        <f t="shared" si="3"/>
        <v>22206.792968999998</v>
      </c>
      <c r="F39" s="19">
        <f t="shared" si="4"/>
        <v>50913575242</v>
      </c>
      <c r="H39" s="34">
        <f t="shared" si="16"/>
        <v>1</v>
      </c>
      <c r="I39" s="10">
        <f t="shared" si="14"/>
        <v>20599.537109000001</v>
      </c>
      <c r="J39" s="43">
        <f t="shared" si="11"/>
        <v>20553.271484000001</v>
      </c>
      <c r="K39" s="85">
        <f t="shared" si="15"/>
        <v>7.7653019512397503E-2</v>
      </c>
      <c r="L39" s="73">
        <f t="shared" si="9"/>
        <v>19017.642577999999</v>
      </c>
      <c r="M39" s="85">
        <f t="shared" si="13"/>
        <v>-7.3665711237567932E-2</v>
      </c>
      <c r="N39" s="73">
        <f t="shared" si="7"/>
        <v>20471.482422000001</v>
      </c>
      <c r="O39" s="85">
        <f t="shared" si="12"/>
        <v>4.3978108702695624E-3</v>
      </c>
      <c r="P39" s="73">
        <f t="shared" si="6"/>
        <v>20381.650390999999</v>
      </c>
      <c r="Q39" s="85">
        <f t="shared" si="10"/>
        <v>-0.10211240132277979</v>
      </c>
      <c r="R39" s="73">
        <f t="shared" si="5"/>
        <v>22572.839843999998</v>
      </c>
      <c r="S39" s="85">
        <f t="shared" si="8"/>
        <v>1.6349175083680861E-2</v>
      </c>
      <c r="T39" s="10">
        <f t="shared" si="32"/>
        <v>111.06054700000095</v>
      </c>
      <c r="U39" s="5">
        <f t="shared" si="33"/>
        <v>111.06054700000095</v>
      </c>
      <c r="V39" s="5">
        <f t="shared" si="34"/>
        <v>0</v>
      </c>
      <c r="W39" s="5">
        <f t="shared" si="35"/>
        <v>153.48814171428603</v>
      </c>
      <c r="X39" s="5">
        <f t="shared" si="36"/>
        <v>899.55106028571447</v>
      </c>
      <c r="Y39" s="5">
        <f t="shared" si="37"/>
        <v>0.17062749241331035</v>
      </c>
      <c r="Z39" s="43">
        <f t="shared" si="38"/>
        <v>14.575729129815059</v>
      </c>
      <c r="AA39" s="69">
        <f t="shared" si="17"/>
        <v>21.245862746883546</v>
      </c>
      <c r="AB39" s="56">
        <f t="shared" si="18"/>
        <v>19785.457030999998</v>
      </c>
      <c r="AC39" s="56">
        <f t="shared" si="19"/>
        <v>20014.132161333331</v>
      </c>
      <c r="AD39" s="56">
        <f t="shared" si="20"/>
        <v>20599.377343799999</v>
      </c>
      <c r="AE39" s="61">
        <f t="shared" si="21"/>
        <v>19906.304296800001</v>
      </c>
      <c r="AF39" s="61">
        <f t="shared" si="22"/>
        <v>20076.194401066667</v>
      </c>
      <c r="AG39" s="61">
        <f t="shared" si="23"/>
        <v>20854.719609440002</v>
      </c>
      <c r="AH39" s="56">
        <f t="shared" si="24"/>
        <v>20400.676432333334</v>
      </c>
      <c r="AI39" s="56">
        <f t="shared" si="25"/>
        <v>628717401980658.5</v>
      </c>
      <c r="AJ39" s="56">
        <f t="shared" si="26"/>
        <v>628717401980658.5</v>
      </c>
      <c r="AK39" s="56">
        <f t="shared" si="27"/>
        <v>0</v>
      </c>
      <c r="AL39" s="56">
        <f t="shared" ref="AL39:AM39" si="68">SUM(AJ39:AJ52)</f>
        <v>1327122605953958.5</v>
      </c>
      <c r="AM39" s="56">
        <f t="shared" si="68"/>
        <v>1.139156761263422E+16</v>
      </c>
      <c r="AN39" s="56">
        <f t="shared" si="29"/>
        <v>0.11650043708488955</v>
      </c>
      <c r="AO39" s="56">
        <f t="shared" si="30"/>
        <v>10.434428255940901</v>
      </c>
      <c r="AP39" s="65">
        <f t="shared" si="31"/>
        <v>12.907802673416668</v>
      </c>
    </row>
    <row r="40" spans="1:42" x14ac:dyDescent="0.3">
      <c r="A40" s="100">
        <f>INDEX(Date,COUNTA(Date)+ROW(Date)-ROW(),1)</f>
        <v>44725</v>
      </c>
      <c r="B40" s="18">
        <f t="shared" si="0"/>
        <v>26737.578125</v>
      </c>
      <c r="C40" s="14">
        <f t="shared" si="1"/>
        <v>26795.589843999998</v>
      </c>
      <c r="D40" s="14">
        <f t="shared" si="2"/>
        <v>22141.257813</v>
      </c>
      <c r="E40" s="14">
        <f t="shared" si="3"/>
        <v>22487.388672000001</v>
      </c>
      <c r="F40" s="19">
        <f t="shared" si="4"/>
        <v>68204556440</v>
      </c>
      <c r="H40" s="34">
        <f t="shared" si="16"/>
        <v>1</v>
      </c>
      <c r="I40" s="10">
        <f t="shared" si="14"/>
        <v>20553.271484000001</v>
      </c>
      <c r="J40" s="43">
        <f t="shared" si="11"/>
        <v>19017.642577999999</v>
      </c>
      <c r="K40" s="85">
        <f t="shared" si="15"/>
        <v>-7.3665711237567932E-2</v>
      </c>
      <c r="L40" s="73">
        <f t="shared" si="9"/>
        <v>20471.482422000001</v>
      </c>
      <c r="M40" s="85">
        <f t="shared" si="13"/>
        <v>4.3978108702695624E-3</v>
      </c>
      <c r="N40" s="73">
        <f t="shared" si="7"/>
        <v>20381.650390999999</v>
      </c>
      <c r="O40" s="85">
        <f t="shared" si="12"/>
        <v>-0.10211240132277979</v>
      </c>
      <c r="P40" s="73">
        <f t="shared" si="6"/>
        <v>22572.839843999998</v>
      </c>
      <c r="Q40" s="85">
        <f t="shared" si="10"/>
        <v>1.6349175083680861E-2</v>
      </c>
      <c r="R40" s="73">
        <f t="shared" si="5"/>
        <v>22206.792968999998</v>
      </c>
      <c r="S40" s="85">
        <f t="shared" si="8"/>
        <v>-1.2556416935358418E-2</v>
      </c>
      <c r="T40" s="10">
        <f t="shared" si="32"/>
        <v>46.265625</v>
      </c>
      <c r="U40" s="5">
        <f t="shared" si="33"/>
        <v>46.265625</v>
      </c>
      <c r="V40" s="5">
        <f t="shared" si="34"/>
        <v>0</v>
      </c>
      <c r="W40" s="5">
        <f t="shared" si="35"/>
        <v>145.55524550000024</v>
      </c>
      <c r="X40" s="5">
        <f t="shared" si="36"/>
        <v>914.92201450000016</v>
      </c>
      <c r="Y40" s="5">
        <f t="shared" si="37"/>
        <v>0.15909033031579789</v>
      </c>
      <c r="Z40" s="43">
        <f t="shared" si="38"/>
        <v>13.725447116140913</v>
      </c>
      <c r="AA40" s="69">
        <f t="shared" si="17"/>
        <v>13.468202451942417</v>
      </c>
      <c r="AB40" s="56">
        <f t="shared" si="18"/>
        <v>19744.5625</v>
      </c>
      <c r="AC40" s="56">
        <f t="shared" si="19"/>
        <v>19956.925130333333</v>
      </c>
      <c r="AD40" s="56">
        <f t="shared" si="20"/>
        <v>20930.081640800003</v>
      </c>
      <c r="AE40" s="61">
        <f t="shared" si="21"/>
        <v>20144.781640800004</v>
      </c>
      <c r="AF40" s="61">
        <f t="shared" si="22"/>
        <v>20717.121224133334</v>
      </c>
      <c r="AG40" s="61">
        <f t="shared" si="23"/>
        <v>21102.753203280001</v>
      </c>
      <c r="AH40" s="56">
        <f t="shared" si="24"/>
        <v>19768.082031333335</v>
      </c>
      <c r="AI40" s="56">
        <f t="shared" si="25"/>
        <v>698405203973300.13</v>
      </c>
      <c r="AJ40" s="56">
        <f t="shared" si="26"/>
        <v>698405203973300.13</v>
      </c>
      <c r="AK40" s="56">
        <f t="shared" si="27"/>
        <v>0</v>
      </c>
      <c r="AL40" s="56">
        <f t="shared" ref="AL40:AM40" si="69">SUM(AJ40:AJ53)</f>
        <v>1688326984487338.5</v>
      </c>
      <c r="AM40" s="56">
        <f t="shared" si="69"/>
        <v>1.139156761263422E+16</v>
      </c>
      <c r="AN40" s="56">
        <f t="shared" si="29"/>
        <v>0.14820848560077368</v>
      </c>
      <c r="AO40" s="56">
        <f t="shared" si="30"/>
        <v>12.907802673416668</v>
      </c>
      <c r="AP40" s="65">
        <f t="shared" si="31"/>
        <v>11.673441871693711</v>
      </c>
    </row>
    <row r="41" spans="1:42" x14ac:dyDescent="0.3">
      <c r="A41" s="100">
        <f>INDEX(Date,COUNTA(Date)+ROW(Date)-ROW(),1)</f>
        <v>44724</v>
      </c>
      <c r="B41" s="18">
        <f t="shared" si="0"/>
        <v>28373.513672000001</v>
      </c>
      <c r="C41" s="14">
        <f t="shared" si="1"/>
        <v>28502.685547000001</v>
      </c>
      <c r="D41" s="14">
        <f t="shared" si="2"/>
        <v>26762.648438</v>
      </c>
      <c r="E41" s="14">
        <f t="shared" si="3"/>
        <v>26762.648438</v>
      </c>
      <c r="F41" s="19">
        <f t="shared" si="4"/>
        <v>34163220274</v>
      </c>
      <c r="H41" s="34">
        <f t="shared" si="16"/>
        <v>-1</v>
      </c>
      <c r="I41" s="10">
        <f t="shared" si="14"/>
        <v>19017.642577999999</v>
      </c>
      <c r="J41" s="43">
        <f t="shared" si="11"/>
        <v>20471.482422000001</v>
      </c>
      <c r="K41" s="85">
        <f t="shared" si="15"/>
        <v>4.3978108702695624E-3</v>
      </c>
      <c r="L41" s="73">
        <f t="shared" si="9"/>
        <v>20381.650390999999</v>
      </c>
      <c r="M41" s="85">
        <f t="shared" si="13"/>
        <v>-0.10211240132277979</v>
      </c>
      <c r="N41" s="73">
        <f t="shared" si="7"/>
        <v>22572.839843999998</v>
      </c>
      <c r="O41" s="85">
        <f t="shared" si="12"/>
        <v>1.6349175083680861E-2</v>
      </c>
      <c r="P41" s="73">
        <f t="shared" si="6"/>
        <v>22206.792968999998</v>
      </c>
      <c r="Q41" s="85">
        <f t="shared" si="10"/>
        <v>-1.2556416935358418E-2</v>
      </c>
      <c r="R41" s="73">
        <f t="shared" si="5"/>
        <v>22487.388672000001</v>
      </c>
      <c r="S41" s="85">
        <f t="shared" si="8"/>
        <v>-0.17405255178979445</v>
      </c>
      <c r="T41" s="10">
        <f t="shared" si="32"/>
        <v>1535.6289060000017</v>
      </c>
      <c r="U41" s="5">
        <f t="shared" si="33"/>
        <v>1535.6289060000017</v>
      </c>
      <c r="V41" s="5">
        <f t="shared" si="34"/>
        <v>0</v>
      </c>
      <c r="W41" s="5">
        <f t="shared" si="35"/>
        <v>246.82268414285733</v>
      </c>
      <c r="X41" s="5">
        <f t="shared" si="36"/>
        <v>914.92201450000016</v>
      </c>
      <c r="Y41" s="5">
        <f t="shared" si="37"/>
        <v>0.26977456026975649</v>
      </c>
      <c r="Z41" s="43">
        <f t="shared" si="38"/>
        <v>21.245862746883546</v>
      </c>
      <c r="AA41" s="69">
        <f t="shared" si="17"/>
        <v>15.746265292141189</v>
      </c>
      <c r="AB41" s="56">
        <f t="shared" si="18"/>
        <v>20426.566406500002</v>
      </c>
      <c r="AC41" s="56">
        <f t="shared" si="19"/>
        <v>21141.99088566667</v>
      </c>
      <c r="AD41" s="56">
        <f t="shared" si="20"/>
        <v>21624.030859600003</v>
      </c>
      <c r="AE41" s="61">
        <f t="shared" si="21"/>
        <v>21276.092578400003</v>
      </c>
      <c r="AF41" s="61">
        <f t="shared" si="22"/>
        <v>21470.638672133333</v>
      </c>
      <c r="AG41" s="61">
        <f t="shared" si="23"/>
        <v>22400.107734640002</v>
      </c>
      <c r="AH41" s="56">
        <f t="shared" si="24"/>
        <v>19154.102213666669</v>
      </c>
      <c r="AI41" s="56">
        <f t="shared" si="25"/>
        <v>804653045639605.88</v>
      </c>
      <c r="AJ41" s="56">
        <f t="shared" si="26"/>
        <v>0</v>
      </c>
      <c r="AK41" s="56">
        <f t="shared" si="27"/>
        <v>804653045639605.88</v>
      </c>
      <c r="AL41" s="56">
        <f t="shared" ref="AL41:AM41" si="70">SUM(AJ41:AJ54)</f>
        <v>1505535879258247</v>
      </c>
      <c r="AM41" s="56">
        <f t="shared" si="70"/>
        <v>1.139156761263422E+16</v>
      </c>
      <c r="AN41" s="56">
        <f t="shared" si="29"/>
        <v>0.13216230903887885</v>
      </c>
      <c r="AO41" s="56">
        <f t="shared" si="30"/>
        <v>11.673441871693711</v>
      </c>
      <c r="AP41" s="65">
        <f t="shared" si="31"/>
        <v>11.961960949333701</v>
      </c>
    </row>
    <row r="42" spans="1:42" x14ac:dyDescent="0.3">
      <c r="A42" s="100">
        <f>INDEX(Date,COUNTA(Date)+ROW(Date)-ROW(),1)</f>
        <v>44723</v>
      </c>
      <c r="B42" s="18">
        <f t="shared" si="0"/>
        <v>29084.666015999999</v>
      </c>
      <c r="C42" s="14">
        <f t="shared" si="1"/>
        <v>29401.916015999999</v>
      </c>
      <c r="D42" s="14">
        <f t="shared" si="2"/>
        <v>28236.212890999999</v>
      </c>
      <c r="E42" s="14">
        <f t="shared" si="3"/>
        <v>28360.810547000001</v>
      </c>
      <c r="F42" s="19">
        <f t="shared" si="4"/>
        <v>27246574439</v>
      </c>
      <c r="H42" s="34">
        <f t="shared" si="16"/>
        <v>1</v>
      </c>
      <c r="I42" s="10">
        <f t="shared" si="14"/>
        <v>20471.482422000001</v>
      </c>
      <c r="J42" s="43">
        <f t="shared" si="11"/>
        <v>20381.650390999999</v>
      </c>
      <c r="K42" s="85">
        <f t="shared" si="15"/>
        <v>-0.10211240132277979</v>
      </c>
      <c r="L42" s="73">
        <f t="shared" si="9"/>
        <v>22572.839843999998</v>
      </c>
      <c r="M42" s="85">
        <f t="shared" si="13"/>
        <v>1.6349175083680861E-2</v>
      </c>
      <c r="N42" s="73">
        <f t="shared" si="7"/>
        <v>22206.792968999998</v>
      </c>
      <c r="O42" s="85">
        <f t="shared" si="12"/>
        <v>-1.2556416935358418E-2</v>
      </c>
      <c r="P42" s="73">
        <f t="shared" si="6"/>
        <v>22487.388672000001</v>
      </c>
      <c r="Q42" s="85">
        <f t="shared" si="10"/>
        <v>-0.17405255178979445</v>
      </c>
      <c r="R42" s="73">
        <f t="shared" si="5"/>
        <v>26762.648438</v>
      </c>
      <c r="S42" s="85">
        <f t="shared" si="8"/>
        <v>-5.8001081504544243E-2</v>
      </c>
      <c r="T42" s="10">
        <f t="shared" si="32"/>
        <v>-1453.8398440000019</v>
      </c>
      <c r="U42" s="5">
        <f t="shared" si="33"/>
        <v>0</v>
      </c>
      <c r="V42" s="5">
        <f t="shared" si="34"/>
        <v>1453.8398440000019</v>
      </c>
      <c r="W42" s="5">
        <f t="shared" si="35"/>
        <v>142.40262271428583</v>
      </c>
      <c r="X42" s="5">
        <f t="shared" si="36"/>
        <v>914.92201450000016</v>
      </c>
      <c r="Y42" s="5">
        <f t="shared" si="37"/>
        <v>0.1556445472482243</v>
      </c>
      <c r="Z42" s="43">
        <f t="shared" si="38"/>
        <v>13.468202451942417</v>
      </c>
      <c r="AA42" s="69">
        <f t="shared" si="17"/>
        <v>14.362241381063171</v>
      </c>
      <c r="AB42" s="56">
        <f t="shared" si="18"/>
        <v>21477.245117499999</v>
      </c>
      <c r="AC42" s="56">
        <f t="shared" si="19"/>
        <v>21720.427734666664</v>
      </c>
      <c r="AD42" s="56">
        <f t="shared" si="20"/>
        <v>22882.264062800001</v>
      </c>
      <c r="AE42" s="61">
        <f t="shared" si="21"/>
        <v>21988.1832034</v>
      </c>
      <c r="AF42" s="61">
        <f t="shared" si="22"/>
        <v>22014.202474200003</v>
      </c>
      <c r="AG42" s="61">
        <f t="shared" si="23"/>
        <v>23658.806953400002</v>
      </c>
      <c r="AH42" s="56">
        <f t="shared" si="24"/>
        <v>20680.438150999998</v>
      </c>
      <c r="AI42" s="56">
        <f t="shared" si="25"/>
        <v>561110365007138.75</v>
      </c>
      <c r="AJ42" s="56">
        <f t="shared" si="26"/>
        <v>0</v>
      </c>
      <c r="AK42" s="56">
        <f t="shared" si="27"/>
        <v>561110365007138.75</v>
      </c>
      <c r="AL42" s="56">
        <f t="shared" ref="AL42:AM42" si="71">SUM(AJ42:AJ55)</f>
        <v>1505535879258247</v>
      </c>
      <c r="AM42" s="56">
        <f t="shared" si="71"/>
        <v>1.1080493164266662E+16</v>
      </c>
      <c r="AN42" s="56">
        <f t="shared" si="29"/>
        <v>0.13587264185256934</v>
      </c>
      <c r="AO42" s="56">
        <f t="shared" si="30"/>
        <v>11.961960949333701</v>
      </c>
      <c r="AP42" s="65">
        <f t="shared" si="31"/>
        <v>11.754944271668194</v>
      </c>
    </row>
    <row r="43" spans="1:42" x14ac:dyDescent="0.3">
      <c r="A43" s="100">
        <f>INDEX(Date,COUNTA(Date)+ROW(Date)-ROW(),1)</f>
        <v>44722</v>
      </c>
      <c r="B43" s="18">
        <f t="shared" si="0"/>
        <v>30110.330077999999</v>
      </c>
      <c r="C43" s="14">
        <f t="shared" si="1"/>
        <v>30245.808593999998</v>
      </c>
      <c r="D43" s="14">
        <f t="shared" si="2"/>
        <v>28978.146484000001</v>
      </c>
      <c r="E43" s="14">
        <f t="shared" si="3"/>
        <v>29083.804688</v>
      </c>
      <c r="F43" s="19">
        <f t="shared" si="4"/>
        <v>29867476527</v>
      </c>
      <c r="H43" s="34">
        <f t="shared" si="16"/>
        <v>-1</v>
      </c>
      <c r="I43" s="10">
        <f t="shared" si="14"/>
        <v>20381.650390999999</v>
      </c>
      <c r="J43" s="43">
        <f t="shared" si="11"/>
        <v>22572.839843999998</v>
      </c>
      <c r="K43" s="85">
        <f t="shared" si="15"/>
        <v>1.6349175083680861E-2</v>
      </c>
      <c r="L43" s="73">
        <f t="shared" si="9"/>
        <v>22206.792968999998</v>
      </c>
      <c r="M43" s="85">
        <f t="shared" si="13"/>
        <v>-1.2556416935358418E-2</v>
      </c>
      <c r="N43" s="73">
        <f t="shared" si="7"/>
        <v>22487.388672000001</v>
      </c>
      <c r="O43" s="85">
        <f t="shared" si="12"/>
        <v>-0.17405255178979445</v>
      </c>
      <c r="P43" s="73">
        <f t="shared" si="6"/>
        <v>26762.648438</v>
      </c>
      <c r="Q43" s="85">
        <f t="shared" si="10"/>
        <v>-5.8001081504544243E-2</v>
      </c>
      <c r="R43" s="73">
        <f t="shared" si="5"/>
        <v>28360.810547000001</v>
      </c>
      <c r="S43" s="85">
        <f t="shared" si="8"/>
        <v>-2.5173197423086609E-2</v>
      </c>
      <c r="T43" s="10">
        <f t="shared" si="32"/>
        <v>89.832031000001734</v>
      </c>
      <c r="U43" s="5">
        <f t="shared" si="33"/>
        <v>89.832031000001734</v>
      </c>
      <c r="V43" s="5">
        <f t="shared" si="34"/>
        <v>0</v>
      </c>
      <c r="W43" s="5">
        <f t="shared" si="35"/>
        <v>151.5828682857144</v>
      </c>
      <c r="X43" s="5">
        <f t="shared" si="36"/>
        <v>811.07631135714291</v>
      </c>
      <c r="Y43" s="5">
        <f t="shared" si="37"/>
        <v>0.18689100663299682</v>
      </c>
      <c r="Z43" s="43">
        <f t="shared" si="38"/>
        <v>15.746265292141189</v>
      </c>
      <c r="AA43" s="69">
        <f t="shared" si="17"/>
        <v>21.387375144858893</v>
      </c>
      <c r="AB43" s="56">
        <f t="shared" si="18"/>
        <v>22389.816406499998</v>
      </c>
      <c r="AC43" s="56">
        <f t="shared" si="19"/>
        <v>22422.340495</v>
      </c>
      <c r="AD43" s="56">
        <f t="shared" si="20"/>
        <v>24478.096094</v>
      </c>
      <c r="AE43" s="61">
        <f t="shared" si="21"/>
        <v>22392.2406252</v>
      </c>
      <c r="AF43" s="61">
        <f t="shared" si="22"/>
        <v>23569.722656533333</v>
      </c>
      <c r="AG43" s="61">
        <f t="shared" si="23"/>
        <v>25138.799219040004</v>
      </c>
      <c r="AH43" s="56">
        <f t="shared" si="24"/>
        <v>21171.932943000003</v>
      </c>
      <c r="AI43" s="56">
        <f t="shared" si="25"/>
        <v>660225041442632.63</v>
      </c>
      <c r="AJ43" s="56">
        <f t="shared" si="26"/>
        <v>0</v>
      </c>
      <c r="AK43" s="56">
        <f t="shared" si="27"/>
        <v>660225041442632.63</v>
      </c>
      <c r="AL43" s="56">
        <f t="shared" ref="AL43:AM43" si="72">SUM(AJ43:AJ56)</f>
        <v>1505535879258247</v>
      </c>
      <c r="AM43" s="56">
        <f t="shared" si="72"/>
        <v>1.1302146100884294E+16</v>
      </c>
      <c r="AN43" s="56">
        <f t="shared" si="29"/>
        <v>0.13320796473693186</v>
      </c>
      <c r="AO43" s="56">
        <f t="shared" si="30"/>
        <v>11.754944271668194</v>
      </c>
      <c r="AP43" s="65">
        <f t="shared" si="31"/>
        <v>11.557049565354433</v>
      </c>
    </row>
    <row r="44" spans="1:42" x14ac:dyDescent="0.3">
      <c r="A44" s="100">
        <f>INDEX(Date,COUNTA(Date)+ROW(Date)-ROW(),1)</f>
        <v>44721</v>
      </c>
      <c r="B44" s="18">
        <f t="shared" si="0"/>
        <v>30215.279297000001</v>
      </c>
      <c r="C44" s="14">
        <f t="shared" si="1"/>
        <v>30609.310547000001</v>
      </c>
      <c r="D44" s="14">
        <f t="shared" si="2"/>
        <v>30020.265625</v>
      </c>
      <c r="E44" s="14">
        <f t="shared" si="3"/>
        <v>30111.998047000001</v>
      </c>
      <c r="F44" s="19">
        <f t="shared" si="4"/>
        <v>21692004719</v>
      </c>
      <c r="H44" s="34">
        <f t="shared" si="16"/>
        <v>1</v>
      </c>
      <c r="I44" s="10">
        <f t="shared" si="14"/>
        <v>22572.839843999998</v>
      </c>
      <c r="J44" s="43">
        <f t="shared" si="11"/>
        <v>22206.792968999998</v>
      </c>
      <c r="K44" s="85">
        <f t="shared" si="15"/>
        <v>-1.2556416935358418E-2</v>
      </c>
      <c r="L44" s="73">
        <f t="shared" si="9"/>
        <v>22487.388672000001</v>
      </c>
      <c r="M44" s="85">
        <f t="shared" si="13"/>
        <v>-0.17405255178979445</v>
      </c>
      <c r="N44" s="73">
        <f t="shared" si="7"/>
        <v>26762.648438</v>
      </c>
      <c r="O44" s="85">
        <f t="shared" si="12"/>
        <v>-5.8001081504544243E-2</v>
      </c>
      <c r="P44" s="73">
        <f t="shared" si="6"/>
        <v>28360.810547000001</v>
      </c>
      <c r="Q44" s="85">
        <f t="shared" si="10"/>
        <v>-2.5173197423086609E-2</v>
      </c>
      <c r="R44" s="73">
        <f t="shared" si="5"/>
        <v>29083.804688</v>
      </c>
      <c r="S44" s="85">
        <f t="shared" si="8"/>
        <v>-3.4742219224759521E-2</v>
      </c>
      <c r="T44" s="10">
        <f t="shared" si="32"/>
        <v>-2191.189452999999</v>
      </c>
      <c r="U44" s="5">
        <f t="shared" si="33"/>
        <v>0</v>
      </c>
      <c r="V44" s="5">
        <f t="shared" si="34"/>
        <v>2191.189452999999</v>
      </c>
      <c r="W44" s="5">
        <f t="shared" si="35"/>
        <v>145.16629464285714</v>
      </c>
      <c r="X44" s="5">
        <f t="shared" si="36"/>
        <v>865.58328678571445</v>
      </c>
      <c r="Y44" s="5">
        <f t="shared" si="37"/>
        <v>0.16770921626955443</v>
      </c>
      <c r="Z44" s="43">
        <f t="shared" si="38"/>
        <v>14.362241381063171</v>
      </c>
      <c r="AA44" s="69">
        <f t="shared" si="17"/>
        <v>16.378157888557851</v>
      </c>
      <c r="AB44" s="56">
        <f t="shared" si="18"/>
        <v>22347.090820500001</v>
      </c>
      <c r="AC44" s="56">
        <f t="shared" si="19"/>
        <v>23818.943359666668</v>
      </c>
      <c r="AD44" s="56">
        <f t="shared" si="20"/>
        <v>25780.289062800002</v>
      </c>
      <c r="AE44" s="61">
        <f t="shared" si="21"/>
        <v>24141.373437800004</v>
      </c>
      <c r="AF44" s="61">
        <f t="shared" si="22"/>
        <v>25137.58463566667</v>
      </c>
      <c r="AG44" s="61">
        <f t="shared" si="23"/>
        <v>26330.422656520004</v>
      </c>
      <c r="AH44" s="56">
        <f t="shared" si="24"/>
        <v>21797.962890666666</v>
      </c>
      <c r="AI44" s="56">
        <f t="shared" si="25"/>
        <v>1196969891164997.8</v>
      </c>
      <c r="AJ44" s="56">
        <f t="shared" si="26"/>
        <v>0</v>
      </c>
      <c r="AK44" s="56">
        <f t="shared" si="27"/>
        <v>1196969891164997.8</v>
      </c>
      <c r="AL44" s="56">
        <f t="shared" ref="AL44:AM44" si="73">SUM(AJ44:AJ57)</f>
        <v>1505535879258247</v>
      </c>
      <c r="AM44" s="56">
        <f t="shared" si="73"/>
        <v>1.1521455748185504E+16</v>
      </c>
      <c r="AN44" s="56">
        <f t="shared" si="29"/>
        <v>0.13067236572907479</v>
      </c>
      <c r="AO44" s="56">
        <f t="shared" si="30"/>
        <v>11.557049565354433</v>
      </c>
      <c r="AP44" s="65">
        <f t="shared" si="31"/>
        <v>11.509029479942882</v>
      </c>
    </row>
    <row r="45" spans="1:42" x14ac:dyDescent="0.3">
      <c r="A45" s="100">
        <f>INDEX(Date,COUNTA(Date)+ROW(Date)-ROW(),1)</f>
        <v>44720</v>
      </c>
      <c r="B45" s="18">
        <f t="shared" si="0"/>
        <v>31151.480468999998</v>
      </c>
      <c r="C45" s="14">
        <f t="shared" si="1"/>
        <v>31253.691406000002</v>
      </c>
      <c r="D45" s="14">
        <f t="shared" si="2"/>
        <v>29944.404297000001</v>
      </c>
      <c r="E45" s="14">
        <f t="shared" si="3"/>
        <v>30214.355468999998</v>
      </c>
      <c r="F45" s="19">
        <f t="shared" si="4"/>
        <v>30242059107</v>
      </c>
      <c r="H45" s="34">
        <f t="shared" si="16"/>
        <v>-1</v>
      </c>
      <c r="I45" s="10">
        <f t="shared" si="14"/>
        <v>22206.792968999998</v>
      </c>
      <c r="J45" s="43">
        <f t="shared" si="11"/>
        <v>22487.388672000001</v>
      </c>
      <c r="K45" s="85">
        <f t="shared" si="15"/>
        <v>-0.17405255178979445</v>
      </c>
      <c r="L45" s="73">
        <f t="shared" si="9"/>
        <v>26762.648438</v>
      </c>
      <c r="M45" s="85">
        <f t="shared" si="13"/>
        <v>-5.8001081504544243E-2</v>
      </c>
      <c r="N45" s="73">
        <f t="shared" si="7"/>
        <v>28360.810547000001</v>
      </c>
      <c r="O45" s="85">
        <f t="shared" si="12"/>
        <v>-2.5173197423086609E-2</v>
      </c>
      <c r="P45" s="73">
        <f t="shared" si="6"/>
        <v>29083.804688</v>
      </c>
      <c r="Q45" s="85">
        <f t="shared" si="10"/>
        <v>-3.4742219224759521E-2</v>
      </c>
      <c r="R45" s="73">
        <f t="shared" si="5"/>
        <v>30111.998047000001</v>
      </c>
      <c r="S45" s="85">
        <f t="shared" si="8"/>
        <v>-3.3934595499178666E-3</v>
      </c>
      <c r="T45" s="10">
        <f t="shared" si="32"/>
        <v>366.046875</v>
      </c>
      <c r="U45" s="5">
        <f t="shared" si="33"/>
        <v>366.046875</v>
      </c>
      <c r="V45" s="5">
        <f t="shared" si="34"/>
        <v>0</v>
      </c>
      <c r="W45" s="5">
        <f t="shared" si="35"/>
        <v>192.90973771428591</v>
      </c>
      <c r="X45" s="5">
        <f t="shared" si="36"/>
        <v>709.06975442857163</v>
      </c>
      <c r="Y45" s="5">
        <f t="shared" si="37"/>
        <v>0.27206031072323611</v>
      </c>
      <c r="Z45" s="43">
        <f t="shared" si="38"/>
        <v>21.387375144858893</v>
      </c>
      <c r="AA45" s="69">
        <f t="shared" si="17"/>
        <v>17.098088596905455</v>
      </c>
      <c r="AB45" s="56">
        <f t="shared" si="18"/>
        <v>24625.018555000002</v>
      </c>
      <c r="AC45" s="56">
        <f t="shared" si="19"/>
        <v>25870.282552333334</v>
      </c>
      <c r="AD45" s="56">
        <f t="shared" si="20"/>
        <v>27361.330078400002</v>
      </c>
      <c r="AE45" s="61">
        <f t="shared" si="21"/>
        <v>26546.861328400002</v>
      </c>
      <c r="AF45" s="61">
        <f t="shared" si="22"/>
        <v>26952.748047200002</v>
      </c>
      <c r="AG45" s="61">
        <f t="shared" si="23"/>
        <v>27622.856484640004</v>
      </c>
      <c r="AH45" s="56">
        <f t="shared" si="24"/>
        <v>22058.854166666668</v>
      </c>
      <c r="AI45" s="56">
        <f t="shared" si="25"/>
        <v>1123095131366888.6</v>
      </c>
      <c r="AJ45" s="56">
        <f t="shared" si="26"/>
        <v>0</v>
      </c>
      <c r="AK45" s="56">
        <f t="shared" si="27"/>
        <v>1123095131366888.6</v>
      </c>
      <c r="AL45" s="56">
        <f t="shared" ref="AL45:AM45" si="74">SUM(AJ45:AJ58)</f>
        <v>1505535879258247</v>
      </c>
      <c r="AM45" s="56">
        <f t="shared" si="74"/>
        <v>1.1575809353908354E+16</v>
      </c>
      <c r="AN45" s="56">
        <f t="shared" si="29"/>
        <v>0.13005880048896376</v>
      </c>
      <c r="AO45" s="56">
        <f t="shared" si="30"/>
        <v>11.509029479942882</v>
      </c>
      <c r="AP45" s="65">
        <f t="shared" si="31"/>
        <v>19.742451209560343</v>
      </c>
    </row>
    <row r="46" spans="1:42" x14ac:dyDescent="0.3">
      <c r="A46" s="100">
        <f>INDEX(Date,COUNTA(Date)+ROW(Date)-ROW(),1)</f>
        <v>44719</v>
      </c>
      <c r="B46" s="18">
        <f t="shared" si="0"/>
        <v>31371.742188</v>
      </c>
      <c r="C46" s="14">
        <f t="shared" si="1"/>
        <v>31489.683593999998</v>
      </c>
      <c r="D46" s="14">
        <f t="shared" si="2"/>
        <v>29311.683593999998</v>
      </c>
      <c r="E46" s="14">
        <f t="shared" si="3"/>
        <v>31155.478515999999</v>
      </c>
      <c r="F46" s="19">
        <f t="shared" si="4"/>
        <v>40770974039</v>
      </c>
      <c r="H46" s="34">
        <f t="shared" si="16"/>
        <v>-1</v>
      </c>
      <c r="I46" s="10">
        <f t="shared" si="14"/>
        <v>22487.388672000001</v>
      </c>
      <c r="J46" s="43">
        <f t="shared" si="11"/>
        <v>26762.648438</v>
      </c>
      <c r="K46" s="85">
        <f t="shared" si="15"/>
        <v>-5.8001081504544243E-2</v>
      </c>
      <c r="L46" s="73">
        <f t="shared" si="9"/>
        <v>28360.810547000001</v>
      </c>
      <c r="M46" s="85">
        <f t="shared" si="13"/>
        <v>-2.5173197423086609E-2</v>
      </c>
      <c r="N46" s="73">
        <f t="shared" si="7"/>
        <v>29083.804688</v>
      </c>
      <c r="O46" s="85">
        <f t="shared" si="12"/>
        <v>-3.4742219224759521E-2</v>
      </c>
      <c r="P46" s="73">
        <f t="shared" si="6"/>
        <v>30111.998047000001</v>
      </c>
      <c r="Q46" s="85">
        <f t="shared" si="10"/>
        <v>-3.3934595499178666E-3</v>
      </c>
      <c r="R46" s="73">
        <f t="shared" si="5"/>
        <v>30214.355468999998</v>
      </c>
      <c r="S46" s="85">
        <f t="shared" si="8"/>
        <v>-3.067294698719307E-2</v>
      </c>
      <c r="T46" s="10">
        <f t="shared" si="32"/>
        <v>-280.59570300000269</v>
      </c>
      <c r="U46" s="5">
        <f t="shared" si="33"/>
        <v>0</v>
      </c>
      <c r="V46" s="5">
        <f t="shared" si="34"/>
        <v>280.59570300000269</v>
      </c>
      <c r="W46" s="5">
        <f t="shared" si="35"/>
        <v>166.76353235714305</v>
      </c>
      <c r="X46" s="5">
        <f t="shared" si="36"/>
        <v>851.44335935714321</v>
      </c>
      <c r="Y46" s="5">
        <f t="shared" si="37"/>
        <v>0.19585980737820641</v>
      </c>
      <c r="Z46" s="43">
        <f t="shared" si="38"/>
        <v>16.378157888557851</v>
      </c>
      <c r="AA46" s="69">
        <f t="shared" si="17"/>
        <v>38.861682421052109</v>
      </c>
      <c r="AB46" s="56">
        <f t="shared" si="18"/>
        <v>27561.729492500002</v>
      </c>
      <c r="AC46" s="56">
        <f t="shared" si="19"/>
        <v>28069.087891000003</v>
      </c>
      <c r="AD46" s="56">
        <f t="shared" si="20"/>
        <v>28906.723437800003</v>
      </c>
      <c r="AE46" s="61">
        <f t="shared" si="21"/>
        <v>28330.375781600003</v>
      </c>
      <c r="AF46" s="61">
        <f t="shared" si="22"/>
        <v>28700.959896133336</v>
      </c>
      <c r="AG46" s="61">
        <f t="shared" si="23"/>
        <v>29180.76125032</v>
      </c>
      <c r="AH46" s="56">
        <f t="shared" si="24"/>
        <v>23808.078776333336</v>
      </c>
      <c r="AI46" s="56">
        <f t="shared" si="25"/>
        <v>1623819452628393</v>
      </c>
      <c r="AJ46" s="56">
        <f t="shared" si="26"/>
        <v>0</v>
      </c>
      <c r="AK46" s="56">
        <f t="shared" si="27"/>
        <v>1623819452628393</v>
      </c>
      <c r="AL46" s="56">
        <f t="shared" ref="AL46:AM46" si="75">SUM(AJ46:AJ59)</f>
        <v>2571249728606019</v>
      </c>
      <c r="AM46" s="56">
        <f t="shared" si="75"/>
        <v>1.0452714222541464E+16</v>
      </c>
      <c r="AN46" s="56">
        <f t="shared" si="29"/>
        <v>0.2459887139228463</v>
      </c>
      <c r="AO46" s="56">
        <f t="shared" si="30"/>
        <v>19.742451209560343</v>
      </c>
      <c r="AP46" s="65">
        <f t="shared" si="31"/>
        <v>30.026564801780381</v>
      </c>
    </row>
    <row r="47" spans="1:42" x14ac:dyDescent="0.3">
      <c r="A47" s="100">
        <f>INDEX(Date,COUNTA(Date)+ROW(Date)-ROW(),1)</f>
        <v>44718</v>
      </c>
      <c r="B47" s="18">
        <f t="shared" si="0"/>
        <v>29910.283202999999</v>
      </c>
      <c r="C47" s="14">
        <f t="shared" si="1"/>
        <v>31693.291015999999</v>
      </c>
      <c r="D47" s="14">
        <f t="shared" si="2"/>
        <v>29894.1875</v>
      </c>
      <c r="E47" s="14">
        <f t="shared" si="3"/>
        <v>31370.671875</v>
      </c>
      <c r="F47" s="19">
        <f t="shared" si="4"/>
        <v>31947336829</v>
      </c>
      <c r="H47" s="34">
        <f t="shared" si="16"/>
        <v>-1</v>
      </c>
      <c r="I47" s="10">
        <f t="shared" si="14"/>
        <v>26762.648438</v>
      </c>
      <c r="J47" s="43">
        <f t="shared" si="11"/>
        <v>28360.810547000001</v>
      </c>
      <c r="K47" s="85">
        <f t="shared" si="15"/>
        <v>-2.5173197423086609E-2</v>
      </c>
      <c r="L47" s="73">
        <f t="shared" si="9"/>
        <v>29083.804688</v>
      </c>
      <c r="M47" s="85">
        <f t="shared" si="13"/>
        <v>-3.4742219224759521E-2</v>
      </c>
      <c r="N47" s="73">
        <f t="shared" si="7"/>
        <v>30111.998047000001</v>
      </c>
      <c r="O47" s="85">
        <f t="shared" si="12"/>
        <v>-3.3934595499178666E-3</v>
      </c>
      <c r="P47" s="73">
        <f t="shared" si="6"/>
        <v>30214.355468999998</v>
      </c>
      <c r="Q47" s="85">
        <f t="shared" si="10"/>
        <v>-3.067294698719307E-2</v>
      </c>
      <c r="R47" s="73">
        <f t="shared" si="5"/>
        <v>31155.478515999999</v>
      </c>
      <c r="S47" s="85">
        <f t="shared" si="8"/>
        <v>-6.8833346468335239E-3</v>
      </c>
      <c r="T47" s="10">
        <f t="shared" si="32"/>
        <v>-4275.2597659999992</v>
      </c>
      <c r="U47" s="5">
        <f t="shared" si="33"/>
        <v>0</v>
      </c>
      <c r="V47" s="5">
        <f t="shared" si="34"/>
        <v>4275.2597659999992</v>
      </c>
      <c r="W47" s="5">
        <f t="shared" si="35"/>
        <v>171.47209821428598</v>
      </c>
      <c r="X47" s="5">
        <f t="shared" si="36"/>
        <v>831.40080914285738</v>
      </c>
      <c r="Y47" s="5">
        <f t="shared" si="37"/>
        <v>0.20624480554820146</v>
      </c>
      <c r="Z47" s="43">
        <f t="shared" si="38"/>
        <v>17.098088596905455</v>
      </c>
      <c r="AA47" s="69">
        <f t="shared" si="17"/>
        <v>47.950541633917162</v>
      </c>
      <c r="AB47" s="56">
        <f t="shared" si="18"/>
        <v>28722.307617500002</v>
      </c>
      <c r="AC47" s="56">
        <f t="shared" si="19"/>
        <v>29185.53776066667</v>
      </c>
      <c r="AD47" s="56">
        <f t="shared" si="20"/>
        <v>29785.289453400001</v>
      </c>
      <c r="AE47" s="61">
        <f t="shared" si="21"/>
        <v>29350.483203400003</v>
      </c>
      <c r="AF47" s="61">
        <f t="shared" si="22"/>
        <v>29514.870963800004</v>
      </c>
      <c r="AG47" s="61">
        <f t="shared" si="23"/>
        <v>29981.971484600002</v>
      </c>
      <c r="AH47" s="56">
        <f t="shared" si="24"/>
        <v>27342.660807666671</v>
      </c>
      <c r="AI47" s="56">
        <f t="shared" si="25"/>
        <v>934113344049583.25</v>
      </c>
      <c r="AJ47" s="56">
        <f t="shared" si="26"/>
        <v>0</v>
      </c>
      <c r="AK47" s="56">
        <f t="shared" si="27"/>
        <v>934113344049583.25</v>
      </c>
      <c r="AL47" s="56">
        <f t="shared" ref="AL47:AM47" si="76">SUM(AJ47:AJ60)</f>
        <v>3788600347916603</v>
      </c>
      <c r="AM47" s="56">
        <f t="shared" si="76"/>
        <v>8828894769913072</v>
      </c>
      <c r="AN47" s="56">
        <f t="shared" si="29"/>
        <v>0.42911377320152438</v>
      </c>
      <c r="AO47" s="56">
        <f t="shared" si="30"/>
        <v>30.026564801780381</v>
      </c>
      <c r="AP47" s="65">
        <f t="shared" si="31"/>
        <v>35.356708572163726</v>
      </c>
    </row>
    <row r="48" spans="1:42" x14ac:dyDescent="0.3">
      <c r="A48" s="100">
        <f>INDEX(Date,COUNTA(Date)+ROW(Date)-ROW(),1)</f>
        <v>44717</v>
      </c>
      <c r="B48" s="18">
        <f t="shared" si="0"/>
        <v>29835.117188</v>
      </c>
      <c r="C48" s="14">
        <f t="shared" si="1"/>
        <v>30117.744140999999</v>
      </c>
      <c r="D48" s="14">
        <f t="shared" si="2"/>
        <v>29574.449218999998</v>
      </c>
      <c r="E48" s="14">
        <f t="shared" si="3"/>
        <v>29906.662109000001</v>
      </c>
      <c r="F48" s="19">
        <f t="shared" si="4"/>
        <v>17264085441</v>
      </c>
      <c r="H48" s="34">
        <f t="shared" si="16"/>
        <v>-1</v>
      </c>
      <c r="I48" s="10">
        <f t="shared" si="14"/>
        <v>28360.810547000001</v>
      </c>
      <c r="J48" s="43">
        <f t="shared" si="11"/>
        <v>29083.804688</v>
      </c>
      <c r="K48" s="85">
        <f t="shared" si="15"/>
        <v>-3.4742219224759521E-2</v>
      </c>
      <c r="L48" s="73">
        <f t="shared" si="9"/>
        <v>30111.998047000001</v>
      </c>
      <c r="M48" s="85">
        <f t="shared" si="13"/>
        <v>-3.3934595499178666E-3</v>
      </c>
      <c r="N48" s="73">
        <f t="shared" si="7"/>
        <v>30214.355468999998</v>
      </c>
      <c r="O48" s="85">
        <f t="shared" si="12"/>
        <v>-3.067294698719307E-2</v>
      </c>
      <c r="P48" s="73">
        <f t="shared" si="6"/>
        <v>31155.478515999999</v>
      </c>
      <c r="Q48" s="85">
        <f t="shared" si="10"/>
        <v>-6.8833346468335239E-3</v>
      </c>
      <c r="R48" s="73">
        <f t="shared" si="5"/>
        <v>31370.671875</v>
      </c>
      <c r="S48" s="85">
        <f t="shared" si="8"/>
        <v>4.7792171141505538E-2</v>
      </c>
      <c r="T48" s="10">
        <f t="shared" si="32"/>
        <v>-1598.1621090000008</v>
      </c>
      <c r="U48" s="5">
        <f t="shared" si="33"/>
        <v>0</v>
      </c>
      <c r="V48" s="5">
        <f t="shared" si="34"/>
        <v>1598.1621090000008</v>
      </c>
      <c r="W48" s="5">
        <f t="shared" si="35"/>
        <v>334.36021207142869</v>
      </c>
      <c r="X48" s="5">
        <f t="shared" si="36"/>
        <v>526.02511157142885</v>
      </c>
      <c r="Y48" s="5">
        <f t="shared" si="37"/>
        <v>0.63563545677994882</v>
      </c>
      <c r="Z48" s="43">
        <f t="shared" si="38"/>
        <v>38.861682421052109</v>
      </c>
      <c r="AA48" s="69">
        <f t="shared" si="17"/>
        <v>52.163743081418929</v>
      </c>
      <c r="AB48" s="56">
        <f t="shared" si="18"/>
        <v>29597.901367500002</v>
      </c>
      <c r="AC48" s="56">
        <f t="shared" si="19"/>
        <v>29803.386068000003</v>
      </c>
      <c r="AD48" s="56">
        <f t="shared" si="20"/>
        <v>30387.261719000002</v>
      </c>
      <c r="AE48" s="61">
        <f t="shared" si="21"/>
        <v>29947.302344000003</v>
      </c>
      <c r="AF48" s="61">
        <f t="shared" si="22"/>
        <v>30211.916146133339</v>
      </c>
      <c r="AG48" s="61">
        <f t="shared" si="23"/>
        <v>30258.227500160003</v>
      </c>
      <c r="AH48" s="56">
        <f t="shared" si="24"/>
        <v>28666.313151333336</v>
      </c>
      <c r="AI48" s="56">
        <f t="shared" si="25"/>
        <v>781058835169488.38</v>
      </c>
      <c r="AJ48" s="56">
        <f t="shared" si="26"/>
        <v>0</v>
      </c>
      <c r="AK48" s="56">
        <f t="shared" si="27"/>
        <v>781058835169488.38</v>
      </c>
      <c r="AL48" s="56">
        <f t="shared" ref="AL48:AM48" si="77">SUM(AJ48:AJ61)</f>
        <v>4318058068358010</v>
      </c>
      <c r="AM48" s="56">
        <f t="shared" si="77"/>
        <v>7894781425863489</v>
      </c>
      <c r="AN48" s="56">
        <f t="shared" si="29"/>
        <v>0.54695093320911337</v>
      </c>
      <c r="AO48" s="56">
        <f t="shared" si="30"/>
        <v>35.356708572163726</v>
      </c>
      <c r="AP48" s="65">
        <f t="shared" si="31"/>
        <v>34.677093519397076</v>
      </c>
    </row>
    <row r="49" spans="1:42" x14ac:dyDescent="0.3">
      <c r="A49" s="100">
        <f>INDEX(Date,COUNTA(Date)+ROW(Date)-ROW(),1)</f>
        <v>44716</v>
      </c>
      <c r="B49" s="18">
        <f t="shared" si="0"/>
        <v>29706.138672000001</v>
      </c>
      <c r="C49" s="14">
        <f t="shared" si="1"/>
        <v>29930.564452999999</v>
      </c>
      <c r="D49" s="14">
        <f t="shared" si="2"/>
        <v>29500.005859000001</v>
      </c>
      <c r="E49" s="14">
        <f t="shared" si="3"/>
        <v>29832.914063</v>
      </c>
      <c r="F49" s="19">
        <f t="shared" si="4"/>
        <v>16588370958</v>
      </c>
      <c r="H49" s="34">
        <f t="shared" si="16"/>
        <v>-1</v>
      </c>
      <c r="I49" s="10">
        <f t="shared" si="14"/>
        <v>29083.804688</v>
      </c>
      <c r="J49" s="43">
        <f t="shared" si="11"/>
        <v>30111.998047000001</v>
      </c>
      <c r="K49" s="85">
        <f t="shared" si="15"/>
        <v>-3.3934595499178666E-3</v>
      </c>
      <c r="L49" s="73">
        <f t="shared" si="9"/>
        <v>30214.355468999998</v>
      </c>
      <c r="M49" s="85">
        <f t="shared" si="13"/>
        <v>-3.067294698719307E-2</v>
      </c>
      <c r="N49" s="73">
        <f t="shared" si="7"/>
        <v>31155.478515999999</v>
      </c>
      <c r="O49" s="85">
        <f t="shared" si="12"/>
        <v>-6.8833346468335239E-3</v>
      </c>
      <c r="P49" s="73">
        <f t="shared" si="6"/>
        <v>31370.671875</v>
      </c>
      <c r="Q49" s="85">
        <f t="shared" si="10"/>
        <v>4.7792171141505538E-2</v>
      </c>
      <c r="R49" s="73">
        <f t="shared" si="5"/>
        <v>29906.662109000001</v>
      </c>
      <c r="S49" s="85">
        <f t="shared" si="8"/>
        <v>2.4689858277869808E-3</v>
      </c>
      <c r="T49" s="10">
        <f t="shared" si="32"/>
        <v>-722.99414099999922</v>
      </c>
      <c r="U49" s="5">
        <f t="shared" si="33"/>
        <v>0</v>
      </c>
      <c r="V49" s="5">
        <f t="shared" si="34"/>
        <v>722.99414099999922</v>
      </c>
      <c r="W49" s="5">
        <f t="shared" si="35"/>
        <v>379.4356863571432</v>
      </c>
      <c r="X49" s="5">
        <f t="shared" si="36"/>
        <v>411.87067521428588</v>
      </c>
      <c r="Y49" s="5">
        <f t="shared" si="37"/>
        <v>0.92124957951845543</v>
      </c>
      <c r="Z49" s="43">
        <f t="shared" si="38"/>
        <v>47.950541633917162</v>
      </c>
      <c r="AA49" s="69">
        <f t="shared" si="17"/>
        <v>54.159774169962837</v>
      </c>
      <c r="AB49" s="56">
        <f t="shared" si="18"/>
        <v>30163.176758000001</v>
      </c>
      <c r="AC49" s="56">
        <f t="shared" si="19"/>
        <v>30493.94401066667</v>
      </c>
      <c r="AD49" s="56">
        <f t="shared" si="20"/>
        <v>30551.8332032</v>
      </c>
      <c r="AE49" s="61">
        <f t="shared" si="21"/>
        <v>30570.333203400001</v>
      </c>
      <c r="AF49" s="61">
        <f t="shared" si="22"/>
        <v>30753.201172066671</v>
      </c>
      <c r="AG49" s="61">
        <f t="shared" si="23"/>
        <v>30419.212734520002</v>
      </c>
      <c r="AH49" s="56">
        <f t="shared" si="24"/>
        <v>29435.919922000001</v>
      </c>
      <c r="AI49" s="56">
        <f t="shared" si="25"/>
        <v>879176647320986.75</v>
      </c>
      <c r="AJ49" s="56">
        <f t="shared" si="26"/>
        <v>0</v>
      </c>
      <c r="AK49" s="56">
        <f t="shared" si="27"/>
        <v>879176647320986.75</v>
      </c>
      <c r="AL49" s="56">
        <f t="shared" ref="AL49:AM49" si="78">SUM(AJ49:AJ62)</f>
        <v>4318058068358010</v>
      </c>
      <c r="AM49" s="56">
        <f t="shared" si="78"/>
        <v>8134133364417777</v>
      </c>
      <c r="AN49" s="56">
        <f t="shared" si="29"/>
        <v>0.53085656146812965</v>
      </c>
      <c r="AO49" s="56">
        <f t="shared" si="30"/>
        <v>34.677093519397076</v>
      </c>
      <c r="AP49" s="65">
        <f t="shared" si="31"/>
        <v>34.201435258473111</v>
      </c>
    </row>
    <row r="50" spans="1:42" x14ac:dyDescent="0.3">
      <c r="A50" s="100">
        <f>INDEX(Date,COUNTA(Date)+ROW(Date)-ROW(),1)</f>
        <v>44715</v>
      </c>
      <c r="B50" s="18">
        <f t="shared" si="0"/>
        <v>30467.806640999999</v>
      </c>
      <c r="C50" s="14">
        <f t="shared" si="1"/>
        <v>30633.035156000002</v>
      </c>
      <c r="D50" s="14">
        <f t="shared" si="2"/>
        <v>29375.689452999999</v>
      </c>
      <c r="E50" s="14">
        <f t="shared" si="3"/>
        <v>29704.390625</v>
      </c>
      <c r="F50" s="19">
        <f t="shared" si="4"/>
        <v>26175547452</v>
      </c>
      <c r="H50" s="34">
        <f t="shared" si="16"/>
        <v>-1</v>
      </c>
      <c r="I50" s="10">
        <f t="shared" si="14"/>
        <v>30111.998047000001</v>
      </c>
      <c r="J50" s="43">
        <f t="shared" si="11"/>
        <v>30214.355468999998</v>
      </c>
      <c r="K50" s="85">
        <f t="shared" si="15"/>
        <v>-3.067294698719307E-2</v>
      </c>
      <c r="L50" s="73">
        <f t="shared" si="9"/>
        <v>31155.478515999999</v>
      </c>
      <c r="M50" s="85">
        <f t="shared" si="13"/>
        <v>-6.8833346468335239E-3</v>
      </c>
      <c r="N50" s="73">
        <f t="shared" si="7"/>
        <v>31370.671875</v>
      </c>
      <c r="O50" s="85">
        <f t="shared" si="12"/>
        <v>4.7792171141505538E-2</v>
      </c>
      <c r="P50" s="73">
        <f t="shared" si="6"/>
        <v>29906.662109000001</v>
      </c>
      <c r="Q50" s="85">
        <f t="shared" si="10"/>
        <v>2.4689858277869808E-3</v>
      </c>
      <c r="R50" s="73">
        <f t="shared" si="5"/>
        <v>29832.914063</v>
      </c>
      <c r="S50" s="85">
        <f t="shared" si="8"/>
        <v>4.3174153856646797E-3</v>
      </c>
      <c r="T50" s="10">
        <f t="shared" si="32"/>
        <v>-1028.1933590000008</v>
      </c>
      <c r="U50" s="5">
        <f t="shared" si="33"/>
        <v>0</v>
      </c>
      <c r="V50" s="5">
        <f t="shared" si="34"/>
        <v>1028.1933590000008</v>
      </c>
      <c r="W50" s="5">
        <f t="shared" si="35"/>
        <v>392.8161272142861</v>
      </c>
      <c r="X50" s="5">
        <f t="shared" si="36"/>
        <v>360.22823657142879</v>
      </c>
      <c r="Y50" s="5">
        <f t="shared" si="37"/>
        <v>1.0904645647798781</v>
      </c>
      <c r="Z50" s="43">
        <f t="shared" si="38"/>
        <v>52.163743081418929</v>
      </c>
      <c r="AA50" s="69">
        <f t="shared" si="17"/>
        <v>53.150686795377652</v>
      </c>
      <c r="AB50" s="56">
        <f t="shared" si="18"/>
        <v>30684.916992499999</v>
      </c>
      <c r="AC50" s="56">
        <f t="shared" si="19"/>
        <v>30913.501953333336</v>
      </c>
      <c r="AD50" s="56">
        <f t="shared" si="20"/>
        <v>30496.016406400002</v>
      </c>
      <c r="AE50" s="61">
        <f t="shared" si="21"/>
        <v>31053.331250200004</v>
      </c>
      <c r="AF50" s="61">
        <f t="shared" si="22"/>
        <v>30691.6210938</v>
      </c>
      <c r="AG50" s="61">
        <f t="shared" si="23"/>
        <v>30358.089843880003</v>
      </c>
      <c r="AH50" s="56">
        <f t="shared" si="24"/>
        <v>30247.191406333335</v>
      </c>
      <c r="AI50" s="56">
        <f t="shared" si="25"/>
        <v>656122218722679</v>
      </c>
      <c r="AJ50" s="56">
        <f t="shared" si="26"/>
        <v>0</v>
      </c>
      <c r="AK50" s="56">
        <f t="shared" si="27"/>
        <v>656122218722679</v>
      </c>
      <c r="AL50" s="56">
        <f t="shared" ref="AL50:AM50" si="79">SUM(AJ50:AJ63)</f>
        <v>4318058068358010</v>
      </c>
      <c r="AM50" s="56">
        <f t="shared" si="79"/>
        <v>8307312872144403</v>
      </c>
      <c r="AN50" s="56">
        <f t="shared" si="29"/>
        <v>0.51978998923190556</v>
      </c>
      <c r="AO50" s="56">
        <f t="shared" si="30"/>
        <v>34.201435258473111</v>
      </c>
      <c r="AP50" s="65">
        <f t="shared" si="31"/>
        <v>33.11354249845084</v>
      </c>
    </row>
    <row r="51" spans="1:42" x14ac:dyDescent="0.3">
      <c r="A51" s="100">
        <f>INDEX(Date,COUNTA(Date)+ROW(Date)-ROW(),1)</f>
        <v>44714</v>
      </c>
      <c r="B51" s="18">
        <f t="shared" si="0"/>
        <v>29794.890625</v>
      </c>
      <c r="C51" s="14">
        <f t="shared" si="1"/>
        <v>30604.734375</v>
      </c>
      <c r="D51" s="14">
        <f t="shared" si="2"/>
        <v>29652.705077999999</v>
      </c>
      <c r="E51" s="14">
        <f t="shared" si="3"/>
        <v>30467.488281000002</v>
      </c>
      <c r="F51" s="19">
        <f t="shared" si="4"/>
        <v>29083562061</v>
      </c>
      <c r="H51" s="34">
        <f t="shared" si="16"/>
        <v>-1</v>
      </c>
      <c r="I51" s="10">
        <f t="shared" si="14"/>
        <v>30214.355468999998</v>
      </c>
      <c r="J51" s="43">
        <f t="shared" si="11"/>
        <v>31155.478515999999</v>
      </c>
      <c r="K51" s="85">
        <f t="shared" si="15"/>
        <v>-6.8833346468335239E-3</v>
      </c>
      <c r="L51" s="73">
        <f t="shared" si="9"/>
        <v>31370.671875</v>
      </c>
      <c r="M51" s="85">
        <f t="shared" si="13"/>
        <v>4.7792171141505538E-2</v>
      </c>
      <c r="N51" s="73">
        <f t="shared" si="7"/>
        <v>29906.662109000001</v>
      </c>
      <c r="O51" s="85">
        <f t="shared" si="12"/>
        <v>2.4689858277869808E-3</v>
      </c>
      <c r="P51" s="73">
        <f t="shared" si="6"/>
        <v>29832.914063</v>
      </c>
      <c r="Q51" s="85">
        <f t="shared" si="10"/>
        <v>4.3174153856646797E-3</v>
      </c>
      <c r="R51" s="73">
        <f t="shared" si="5"/>
        <v>29704.390625</v>
      </c>
      <c r="S51" s="85">
        <f t="shared" si="8"/>
        <v>-2.5365289701986215E-2</v>
      </c>
      <c r="T51" s="10">
        <f t="shared" si="32"/>
        <v>-102.35742199999731</v>
      </c>
      <c r="U51" s="5">
        <f t="shared" si="33"/>
        <v>0</v>
      </c>
      <c r="V51" s="5">
        <f t="shared" si="34"/>
        <v>102.35742199999731</v>
      </c>
      <c r="W51" s="5">
        <f t="shared" si="35"/>
        <v>392.8161272142861</v>
      </c>
      <c r="X51" s="5">
        <f t="shared" si="36"/>
        <v>332.47516735714322</v>
      </c>
      <c r="Y51" s="5">
        <f t="shared" si="37"/>
        <v>1.1814901255236452</v>
      </c>
      <c r="Z51" s="43">
        <f t="shared" si="38"/>
        <v>54.159774169962837</v>
      </c>
      <c r="AA51" s="69">
        <f t="shared" si="17"/>
        <v>57.89503660625553</v>
      </c>
      <c r="AB51" s="56">
        <f t="shared" si="18"/>
        <v>31263.075195500001</v>
      </c>
      <c r="AC51" s="56">
        <f t="shared" si="19"/>
        <v>30810.9375</v>
      </c>
      <c r="AD51" s="56">
        <f t="shared" si="20"/>
        <v>30394.023437600001</v>
      </c>
      <c r="AE51" s="61">
        <f t="shared" si="21"/>
        <v>30742.029296799999</v>
      </c>
      <c r="AF51" s="61">
        <f t="shared" si="22"/>
        <v>30527.16184906667</v>
      </c>
      <c r="AG51" s="61">
        <f t="shared" si="23"/>
        <v>30436.236015680002</v>
      </c>
      <c r="AH51" s="56">
        <f t="shared" si="24"/>
        <v>30470.817057333334</v>
      </c>
      <c r="AI51" s="56">
        <f t="shared" si="25"/>
        <v>921500250486458.5</v>
      </c>
      <c r="AJ51" s="56">
        <f t="shared" si="26"/>
        <v>0</v>
      </c>
      <c r="AK51" s="56">
        <f t="shared" si="27"/>
        <v>921500250486458.5</v>
      </c>
      <c r="AL51" s="56">
        <f t="shared" ref="AL51:AM51" si="80">SUM(AJ51:AJ64)</f>
        <v>4318058068358010</v>
      </c>
      <c r="AM51" s="56">
        <f t="shared" si="80"/>
        <v>8722099349290747</v>
      </c>
      <c r="AN51" s="56">
        <f t="shared" si="29"/>
        <v>0.49507095659362566</v>
      </c>
      <c r="AO51" s="56">
        <f t="shared" si="30"/>
        <v>33.11354249845084</v>
      </c>
      <c r="AP51" s="65">
        <f t="shared" si="31"/>
        <v>39.699447139003475</v>
      </c>
    </row>
    <row r="52" spans="1:42" x14ac:dyDescent="0.3">
      <c r="A52" s="100">
        <f>INDEX(Date,COUNTA(Date)+ROW(Date)-ROW(),1)</f>
        <v>44713</v>
      </c>
      <c r="B52" s="18">
        <f t="shared" si="0"/>
        <v>31792.554688</v>
      </c>
      <c r="C52" s="14">
        <f t="shared" si="1"/>
        <v>31957.285156000002</v>
      </c>
      <c r="D52" s="14">
        <f t="shared" si="2"/>
        <v>29501.587890999999</v>
      </c>
      <c r="E52" s="14">
        <f t="shared" si="3"/>
        <v>29799.080077999999</v>
      </c>
      <c r="F52" s="19">
        <f t="shared" si="4"/>
        <v>41135817341</v>
      </c>
      <c r="H52" s="34">
        <f t="shared" si="16"/>
        <v>-1</v>
      </c>
      <c r="I52" s="10">
        <f t="shared" si="14"/>
        <v>31155.478515999999</v>
      </c>
      <c r="J52" s="43">
        <f t="shared" si="11"/>
        <v>31370.671875</v>
      </c>
      <c r="K52" s="85">
        <f t="shared" si="15"/>
        <v>4.7792171141505538E-2</v>
      </c>
      <c r="L52" s="73">
        <f t="shared" si="9"/>
        <v>29906.662109000001</v>
      </c>
      <c r="M52" s="85">
        <f t="shared" si="13"/>
        <v>2.4689858277869808E-3</v>
      </c>
      <c r="N52" s="73">
        <f t="shared" si="7"/>
        <v>29832.914063</v>
      </c>
      <c r="O52" s="85">
        <f t="shared" si="12"/>
        <v>4.3174153856646797E-3</v>
      </c>
      <c r="P52" s="73">
        <f t="shared" si="6"/>
        <v>29704.390625</v>
      </c>
      <c r="Q52" s="85">
        <f t="shared" si="10"/>
        <v>-2.5365289701986215E-2</v>
      </c>
      <c r="R52" s="73">
        <f t="shared" si="5"/>
        <v>30467.488281000002</v>
      </c>
      <c r="S52" s="85">
        <f t="shared" si="8"/>
        <v>2.2182633906973764E-2</v>
      </c>
      <c r="T52" s="10">
        <f t="shared" si="32"/>
        <v>-941.12304700000095</v>
      </c>
      <c r="U52" s="5">
        <f t="shared" si="33"/>
        <v>0</v>
      </c>
      <c r="V52" s="5">
        <f t="shared" si="34"/>
        <v>941.12304700000095</v>
      </c>
      <c r="W52" s="5">
        <f t="shared" si="35"/>
        <v>392.8161272142861</v>
      </c>
      <c r="X52" s="5">
        <f t="shared" si="36"/>
        <v>346.24511714285757</v>
      </c>
      <c r="Y52" s="5">
        <f t="shared" si="37"/>
        <v>1.13450300889648</v>
      </c>
      <c r="Z52" s="43">
        <f t="shared" si="38"/>
        <v>53.150686795377652</v>
      </c>
      <c r="AA52" s="69">
        <f t="shared" si="17"/>
        <v>61.542986869389708</v>
      </c>
      <c r="AB52" s="56">
        <f t="shared" si="18"/>
        <v>30638.666991999999</v>
      </c>
      <c r="AC52" s="56">
        <f t="shared" si="19"/>
        <v>30370.082682333334</v>
      </c>
      <c r="AD52" s="56">
        <f t="shared" si="20"/>
        <v>30256.425390600001</v>
      </c>
      <c r="AE52" s="61">
        <f t="shared" si="21"/>
        <v>30169.964843800004</v>
      </c>
      <c r="AF52" s="61">
        <f t="shared" si="22"/>
        <v>30125.858854200003</v>
      </c>
      <c r="AG52" s="61">
        <f t="shared" si="23"/>
        <v>30227.819999960004</v>
      </c>
      <c r="AH52" s="56">
        <f t="shared" si="24"/>
        <v>30652.281901333332</v>
      </c>
      <c r="AI52" s="56">
        <f t="shared" si="25"/>
        <v>1249723389635370.8</v>
      </c>
      <c r="AJ52" s="56">
        <f t="shared" si="26"/>
        <v>0</v>
      </c>
      <c r="AK52" s="56">
        <f t="shared" si="27"/>
        <v>1249723389635370.8</v>
      </c>
      <c r="AL52" s="56">
        <f t="shared" ref="AL52:AM52" si="81">SUM(AJ52:AJ65)</f>
        <v>5135599209005681</v>
      </c>
      <c r="AM52" s="56">
        <f t="shared" si="81"/>
        <v>7800599098804289</v>
      </c>
      <c r="AN52" s="56">
        <f t="shared" si="29"/>
        <v>0.65835958802098793</v>
      </c>
      <c r="AO52" s="56">
        <f t="shared" si="30"/>
        <v>39.699447139003475</v>
      </c>
      <c r="AP52" s="65">
        <f t="shared" si="31"/>
        <v>41.18645214961132</v>
      </c>
    </row>
    <row r="53" spans="1:42" x14ac:dyDescent="0.3">
      <c r="A53" s="100">
        <f>INDEX(Date,COUNTA(Date)+ROW(Date)-ROW(),1)</f>
        <v>44712</v>
      </c>
      <c r="B53" s="18">
        <f t="shared" si="0"/>
        <v>31723.865234000001</v>
      </c>
      <c r="C53" s="14">
        <f t="shared" si="1"/>
        <v>32249.863281000002</v>
      </c>
      <c r="D53" s="14">
        <f t="shared" si="2"/>
        <v>31286.154297000001</v>
      </c>
      <c r="E53" s="14">
        <f t="shared" si="3"/>
        <v>31792.310547000001</v>
      </c>
      <c r="F53" s="19">
        <f t="shared" si="4"/>
        <v>33538210634</v>
      </c>
      <c r="H53" s="34">
        <f t="shared" si="16"/>
        <v>1</v>
      </c>
      <c r="I53" s="10">
        <f t="shared" si="14"/>
        <v>31370.671875</v>
      </c>
      <c r="J53" s="43">
        <f t="shared" si="11"/>
        <v>29906.662109000001</v>
      </c>
      <c r="K53" s="85">
        <f t="shared" si="15"/>
        <v>2.4689858277869808E-3</v>
      </c>
      <c r="L53" s="73">
        <f t="shared" si="9"/>
        <v>29832.914063</v>
      </c>
      <c r="M53" s="85">
        <f t="shared" si="13"/>
        <v>4.3174153856646797E-3</v>
      </c>
      <c r="N53" s="73">
        <f t="shared" si="7"/>
        <v>29704.390625</v>
      </c>
      <c r="O53" s="85">
        <f t="shared" si="12"/>
        <v>-2.5365289701986215E-2</v>
      </c>
      <c r="P53" s="73">
        <f t="shared" si="6"/>
        <v>30467.488281000002</v>
      </c>
      <c r="Q53" s="85">
        <f t="shared" si="10"/>
        <v>2.2182633906973764E-2</v>
      </c>
      <c r="R53" s="73">
        <f t="shared" si="5"/>
        <v>29799.080077999999</v>
      </c>
      <c r="S53" s="85">
        <f t="shared" si="8"/>
        <v>-6.4746930678961784E-2</v>
      </c>
      <c r="T53" s="10">
        <f t="shared" si="32"/>
        <v>-215.19335900000078</v>
      </c>
      <c r="U53" s="5">
        <f t="shared" si="33"/>
        <v>0</v>
      </c>
      <c r="V53" s="5">
        <f t="shared" si="34"/>
        <v>215.19335900000078</v>
      </c>
      <c r="W53" s="5">
        <f t="shared" si="35"/>
        <v>392.8161272142861</v>
      </c>
      <c r="X53" s="5">
        <f t="shared" si="36"/>
        <v>285.680943071429</v>
      </c>
      <c r="Y53" s="5">
        <f t="shared" si="37"/>
        <v>1.375016908691981</v>
      </c>
      <c r="Z53" s="43">
        <f t="shared" si="38"/>
        <v>57.89503660625553</v>
      </c>
      <c r="AA53" s="69">
        <f t="shared" si="17"/>
        <v>47.828091126133145</v>
      </c>
      <c r="AB53" s="56">
        <f t="shared" si="18"/>
        <v>29869.788086</v>
      </c>
      <c r="AC53" s="56">
        <f t="shared" si="19"/>
        <v>29814.655599000002</v>
      </c>
      <c r="AD53" s="56">
        <f t="shared" si="20"/>
        <v>29942.107031200001</v>
      </c>
      <c r="AE53" s="61">
        <f t="shared" si="21"/>
        <v>29796.254297000003</v>
      </c>
      <c r="AF53" s="61">
        <f t="shared" si="22"/>
        <v>29982.610546866672</v>
      </c>
      <c r="AG53" s="61">
        <f t="shared" si="23"/>
        <v>30236.721796840004</v>
      </c>
      <c r="AH53" s="56">
        <f t="shared" si="24"/>
        <v>30986.050130333333</v>
      </c>
      <c r="AI53" s="56">
        <f t="shared" si="25"/>
        <v>989921780514038.38</v>
      </c>
      <c r="AJ53" s="56">
        <f t="shared" si="26"/>
        <v>989921780514038.38</v>
      </c>
      <c r="AK53" s="56">
        <f t="shared" si="27"/>
        <v>0</v>
      </c>
      <c r="AL53" s="56">
        <f t="shared" ref="AL53:AM53" si="82">SUM(AJ53:AJ66)</f>
        <v>5135599209005681</v>
      </c>
      <c r="AM53" s="56">
        <f t="shared" si="82"/>
        <v>7333547660820411</v>
      </c>
      <c r="AN53" s="56">
        <f t="shared" si="29"/>
        <v>0.70028851608106368</v>
      </c>
      <c r="AO53" s="56">
        <f t="shared" si="30"/>
        <v>41.18645214961132</v>
      </c>
      <c r="AP53" s="65">
        <f t="shared" si="31"/>
        <v>33.406698147662837</v>
      </c>
    </row>
    <row r="54" spans="1:42" x14ac:dyDescent="0.3">
      <c r="A54" s="100">
        <f>INDEX(Date,COUNTA(Date)+ROW(Date)-ROW(),1)</f>
        <v>44711</v>
      </c>
      <c r="B54" s="18">
        <f t="shared" si="0"/>
        <v>29443.365234000001</v>
      </c>
      <c r="C54" s="14">
        <f t="shared" si="1"/>
        <v>31949.630859000001</v>
      </c>
      <c r="D54" s="14">
        <f t="shared" si="2"/>
        <v>29303.572265999999</v>
      </c>
      <c r="E54" s="14">
        <f t="shared" si="3"/>
        <v>31726.390625</v>
      </c>
      <c r="F54" s="19">
        <f t="shared" si="4"/>
        <v>39277993274</v>
      </c>
      <c r="H54" s="34">
        <f t="shared" si="16"/>
        <v>1</v>
      </c>
      <c r="I54" s="10">
        <f t="shared" si="14"/>
        <v>29906.662109000001</v>
      </c>
      <c r="J54" s="43">
        <f t="shared" si="11"/>
        <v>29832.914063</v>
      </c>
      <c r="K54" s="85">
        <f t="shared" si="15"/>
        <v>4.3174153856646797E-3</v>
      </c>
      <c r="L54" s="73">
        <f t="shared" si="9"/>
        <v>29704.390625</v>
      </c>
      <c r="M54" s="85">
        <f t="shared" si="13"/>
        <v>-2.5365289701986215E-2</v>
      </c>
      <c r="N54" s="73">
        <f t="shared" si="7"/>
        <v>30467.488281000002</v>
      </c>
      <c r="O54" s="85">
        <f t="shared" si="12"/>
        <v>2.2182633906973764E-2</v>
      </c>
      <c r="P54" s="73">
        <f t="shared" si="6"/>
        <v>29799.080077999999</v>
      </c>
      <c r="Q54" s="85">
        <f t="shared" si="10"/>
        <v>-6.4746930678961784E-2</v>
      </c>
      <c r="R54" s="73">
        <f t="shared" si="5"/>
        <v>31792.310547000001</v>
      </c>
      <c r="S54" s="85">
        <f t="shared" si="8"/>
        <v>2.0756074809386966E-3</v>
      </c>
      <c r="T54" s="10">
        <f t="shared" si="32"/>
        <v>1464.0097659999992</v>
      </c>
      <c r="U54" s="5">
        <f t="shared" si="33"/>
        <v>1464.0097659999992</v>
      </c>
      <c r="V54" s="5">
        <f t="shared" si="34"/>
        <v>0</v>
      </c>
      <c r="W54" s="5">
        <f t="shared" si="35"/>
        <v>432.57868307142883</v>
      </c>
      <c r="X54" s="5">
        <f t="shared" si="36"/>
        <v>270.30998885714325</v>
      </c>
      <c r="Y54" s="5">
        <f t="shared" si="37"/>
        <v>1.6003059483682023</v>
      </c>
      <c r="Z54" s="43">
        <f t="shared" si="38"/>
        <v>61.542986869389708</v>
      </c>
      <c r="AA54" s="69">
        <f t="shared" si="17"/>
        <v>51.92287071901967</v>
      </c>
      <c r="AB54" s="56">
        <f t="shared" si="18"/>
        <v>29768.652344000002</v>
      </c>
      <c r="AC54" s="56">
        <f t="shared" si="19"/>
        <v>30001.597656333335</v>
      </c>
      <c r="AD54" s="56">
        <f t="shared" si="20"/>
        <v>30319.236718799999</v>
      </c>
      <c r="AE54" s="61">
        <f t="shared" si="21"/>
        <v>30035.334375000002</v>
      </c>
      <c r="AF54" s="61">
        <f t="shared" si="22"/>
        <v>29958.838541666668</v>
      </c>
      <c r="AG54" s="61">
        <f t="shared" si="23"/>
        <v>30524.92843756</v>
      </c>
      <c r="AH54" s="56">
        <f t="shared" si="24"/>
        <v>29866.285156333335</v>
      </c>
      <c r="AI54" s="56">
        <f t="shared" si="25"/>
        <v>515614098744208.75</v>
      </c>
      <c r="AJ54" s="56">
        <f t="shared" si="26"/>
        <v>515614098744208.75</v>
      </c>
      <c r="AK54" s="56">
        <f t="shared" si="27"/>
        <v>0</v>
      </c>
      <c r="AL54" s="56">
        <f t="shared" ref="AL54:AM54" si="83">SUM(AJ54:AJ67)</f>
        <v>4145677428491642.5</v>
      </c>
      <c r="AM54" s="56">
        <f t="shared" si="83"/>
        <v>8264041754670662</v>
      </c>
      <c r="AN54" s="56">
        <f t="shared" si="29"/>
        <v>0.50165252688233253</v>
      </c>
      <c r="AO54" s="56">
        <f t="shared" si="30"/>
        <v>33.406698147662837</v>
      </c>
      <c r="AP54" s="65">
        <f t="shared" si="31"/>
        <v>34.11551895128801</v>
      </c>
    </row>
    <row r="55" spans="1:42" x14ac:dyDescent="0.3">
      <c r="A55" s="100">
        <f>INDEX(Date,COUNTA(Date)+ROW(Date)-ROW(),1)</f>
        <v>44710</v>
      </c>
      <c r="B55" s="18">
        <f t="shared" si="0"/>
        <v>29019.867188</v>
      </c>
      <c r="C55" s="14">
        <f t="shared" si="1"/>
        <v>29498.009765999999</v>
      </c>
      <c r="D55" s="14">
        <f t="shared" si="2"/>
        <v>28841.107422000001</v>
      </c>
      <c r="E55" s="14">
        <f t="shared" si="3"/>
        <v>29445.957031000002</v>
      </c>
      <c r="F55" s="19">
        <f t="shared" si="4"/>
        <v>18093886409</v>
      </c>
      <c r="H55" s="34">
        <f t="shared" si="16"/>
        <v>1</v>
      </c>
      <c r="I55" s="10">
        <f t="shared" si="14"/>
        <v>29832.914063</v>
      </c>
      <c r="J55" s="43">
        <f t="shared" si="11"/>
        <v>29704.390625</v>
      </c>
      <c r="K55" s="85">
        <f t="shared" si="15"/>
        <v>-2.5365289701986215E-2</v>
      </c>
      <c r="L55" s="73">
        <f t="shared" si="9"/>
        <v>30467.488281000002</v>
      </c>
      <c r="M55" s="85">
        <f t="shared" si="13"/>
        <v>2.2182633906973764E-2</v>
      </c>
      <c r="N55" s="73">
        <f t="shared" si="7"/>
        <v>29799.080077999999</v>
      </c>
      <c r="O55" s="85">
        <f t="shared" si="12"/>
        <v>-6.4746930678961784E-2</v>
      </c>
      <c r="P55" s="73">
        <f t="shared" si="6"/>
        <v>31792.310547000001</v>
      </c>
      <c r="Q55" s="85">
        <f t="shared" si="10"/>
        <v>2.0756074809386966E-3</v>
      </c>
      <c r="R55" s="73">
        <f t="shared" si="5"/>
        <v>31726.390625</v>
      </c>
      <c r="S55" s="85">
        <f t="shared" si="8"/>
        <v>7.4592228172409791E-2</v>
      </c>
      <c r="T55" s="10">
        <f t="shared" si="32"/>
        <v>73.748046000000613</v>
      </c>
      <c r="U55" s="5">
        <f t="shared" si="33"/>
        <v>73.748046000000613</v>
      </c>
      <c r="V55" s="5">
        <f t="shared" si="34"/>
        <v>0</v>
      </c>
      <c r="W55" s="5">
        <f t="shared" si="35"/>
        <v>328.00655692857174</v>
      </c>
      <c r="X55" s="5">
        <f t="shared" si="36"/>
        <v>357.79659600000042</v>
      </c>
      <c r="Y55" s="5">
        <f t="shared" si="37"/>
        <v>0.91674029489249631</v>
      </c>
      <c r="Z55" s="43">
        <f t="shared" si="38"/>
        <v>47.828091126133145</v>
      </c>
      <c r="AA55" s="69">
        <f t="shared" si="17"/>
        <v>52.393330836420304</v>
      </c>
      <c r="AB55" s="56">
        <f t="shared" si="18"/>
        <v>30085.939452999999</v>
      </c>
      <c r="AC55" s="56">
        <f t="shared" si="19"/>
        <v>29990.319661333331</v>
      </c>
      <c r="AD55" s="56">
        <f t="shared" si="20"/>
        <v>30697.932031199998</v>
      </c>
      <c r="AE55" s="61">
        <f t="shared" si="21"/>
        <v>30047.5054686</v>
      </c>
      <c r="AF55" s="61">
        <f t="shared" si="22"/>
        <v>30489.912499933333</v>
      </c>
      <c r="AG55" s="61">
        <f t="shared" si="23"/>
        <v>30457.87437492</v>
      </c>
      <c r="AH55" s="56">
        <f t="shared" si="24"/>
        <v>29754.494791666668</v>
      </c>
      <c r="AI55" s="56">
        <f t="shared" si="25"/>
        <v>493578597272045.63</v>
      </c>
      <c r="AJ55" s="56">
        <f t="shared" si="26"/>
        <v>0</v>
      </c>
      <c r="AK55" s="56">
        <f t="shared" si="27"/>
        <v>493578597272045.63</v>
      </c>
      <c r="AL55" s="56">
        <f t="shared" ref="AL55:AM55" si="84">SUM(AJ55:AJ68)</f>
        <v>4279187884735019.5</v>
      </c>
      <c r="AM55" s="56">
        <f t="shared" si="84"/>
        <v>8264041754670662</v>
      </c>
      <c r="AN55" s="56">
        <f t="shared" si="29"/>
        <v>0.51780811517760217</v>
      </c>
      <c r="AO55" s="56">
        <f t="shared" si="30"/>
        <v>34.11551895128801</v>
      </c>
      <c r="AP55" s="65">
        <f t="shared" si="31"/>
        <v>34.079032595745602</v>
      </c>
    </row>
    <row r="56" spans="1:42" x14ac:dyDescent="0.3">
      <c r="A56" s="100">
        <f>INDEX(Date,COUNTA(Date)+ROW(Date)-ROW(),1)</f>
        <v>44709</v>
      </c>
      <c r="B56" s="18">
        <f t="shared" si="0"/>
        <v>28622.625</v>
      </c>
      <c r="C56" s="14">
        <f t="shared" si="1"/>
        <v>28814.900390999999</v>
      </c>
      <c r="D56" s="14">
        <f t="shared" si="2"/>
        <v>28554.566406000002</v>
      </c>
      <c r="E56" s="14">
        <f t="shared" si="3"/>
        <v>28814.900390999999</v>
      </c>
      <c r="F56" s="19">
        <f t="shared" si="4"/>
        <v>35519577634</v>
      </c>
      <c r="H56" s="34">
        <f t="shared" si="16"/>
        <v>-1</v>
      </c>
      <c r="I56" s="10">
        <f t="shared" si="14"/>
        <v>29704.390625</v>
      </c>
      <c r="J56" s="43">
        <f t="shared" si="11"/>
        <v>30467.488281000002</v>
      </c>
      <c r="K56" s="85">
        <f t="shared" si="15"/>
        <v>2.2182633906973764E-2</v>
      </c>
      <c r="L56" s="73">
        <f t="shared" si="9"/>
        <v>29799.080077999999</v>
      </c>
      <c r="M56" s="85">
        <f t="shared" si="13"/>
        <v>-6.4746930678961784E-2</v>
      </c>
      <c r="N56" s="73">
        <f t="shared" si="7"/>
        <v>31792.310547000001</v>
      </c>
      <c r="O56" s="85">
        <f t="shared" si="12"/>
        <v>2.0756074809386966E-3</v>
      </c>
      <c r="P56" s="73">
        <f t="shared" si="6"/>
        <v>31726.390625</v>
      </c>
      <c r="Q56" s="85">
        <f t="shared" si="10"/>
        <v>7.4592228172409791E-2</v>
      </c>
      <c r="R56" s="73">
        <f t="shared" si="5"/>
        <v>29445.957031000002</v>
      </c>
      <c r="S56" s="85">
        <f t="shared" si="8"/>
        <v>2.1663990157454523E-2</v>
      </c>
      <c r="T56" s="10">
        <f t="shared" si="32"/>
        <v>128.52343800000017</v>
      </c>
      <c r="U56" s="5">
        <f t="shared" si="33"/>
        <v>128.52343800000017</v>
      </c>
      <c r="V56" s="5">
        <f t="shared" si="34"/>
        <v>0</v>
      </c>
      <c r="W56" s="5">
        <f t="shared" si="35"/>
        <v>386.41713171428609</v>
      </c>
      <c r="X56" s="5">
        <f t="shared" si="36"/>
        <v>357.79659600000042</v>
      </c>
      <c r="Y56" s="5">
        <f t="shared" si="37"/>
        <v>1.0799910788259306</v>
      </c>
      <c r="Z56" s="43">
        <f t="shared" si="38"/>
        <v>51.92287071901967</v>
      </c>
      <c r="AA56" s="69">
        <f t="shared" si="17"/>
        <v>50.704322762931028</v>
      </c>
      <c r="AB56" s="56">
        <f t="shared" si="18"/>
        <v>30133.284179499999</v>
      </c>
      <c r="AC56" s="56">
        <f t="shared" si="19"/>
        <v>30686.292968666665</v>
      </c>
      <c r="AD56" s="56">
        <f t="shared" si="20"/>
        <v>30646.245312399999</v>
      </c>
      <c r="AE56" s="61">
        <f t="shared" si="21"/>
        <v>30730.053906200003</v>
      </c>
      <c r="AF56" s="61">
        <f t="shared" si="22"/>
        <v>30978.23932286667</v>
      </c>
      <c r="AG56" s="61">
        <f t="shared" si="23"/>
        <v>30346.079843720003</v>
      </c>
      <c r="AH56" s="56">
        <f t="shared" si="24"/>
        <v>29904.371744666667</v>
      </c>
      <c r="AI56" s="56">
        <f t="shared" si="25"/>
        <v>782763301624770.38</v>
      </c>
      <c r="AJ56" s="56">
        <f t="shared" si="26"/>
        <v>0</v>
      </c>
      <c r="AK56" s="56">
        <f t="shared" si="27"/>
        <v>782763301624770.38</v>
      </c>
      <c r="AL56" s="56">
        <f t="shared" ref="AL56:AM56" si="85">SUM(AJ56:AJ69)</f>
        <v>4279187884735019.5</v>
      </c>
      <c r="AM56" s="56">
        <f t="shared" si="85"/>
        <v>8277471030721489</v>
      </c>
      <c r="AN56" s="56">
        <f t="shared" si="29"/>
        <v>0.51696802910611128</v>
      </c>
      <c r="AO56" s="56">
        <f t="shared" si="30"/>
        <v>34.079032595745602</v>
      </c>
      <c r="AP56" s="65">
        <f t="shared" si="31"/>
        <v>33.740525865861201</v>
      </c>
    </row>
    <row r="57" spans="1:42" x14ac:dyDescent="0.3">
      <c r="A57" s="100">
        <f>INDEX(Date,COUNTA(Date)+ROW(Date)-ROW(),1)</f>
        <v>44708</v>
      </c>
      <c r="B57" s="18">
        <f t="shared" si="0"/>
        <v>29251.140625</v>
      </c>
      <c r="C57" s="14">
        <f t="shared" si="1"/>
        <v>29346.943359000001</v>
      </c>
      <c r="D57" s="14">
        <f t="shared" si="2"/>
        <v>28326.613281000002</v>
      </c>
      <c r="E57" s="14">
        <f t="shared" si="3"/>
        <v>28627.574218999998</v>
      </c>
      <c r="F57" s="19">
        <f t="shared" si="4"/>
        <v>36582005748</v>
      </c>
      <c r="H57" s="34">
        <f t="shared" si="16"/>
        <v>1</v>
      </c>
      <c r="I57" s="10">
        <f t="shared" si="14"/>
        <v>30467.488281000002</v>
      </c>
      <c r="J57" s="43">
        <f t="shared" si="11"/>
        <v>29799.080077999999</v>
      </c>
      <c r="K57" s="85">
        <f t="shared" si="15"/>
        <v>-6.4746930678961784E-2</v>
      </c>
      <c r="L57" s="73">
        <f t="shared" si="9"/>
        <v>31792.310547000001</v>
      </c>
      <c r="M57" s="85">
        <f t="shared" si="13"/>
        <v>2.0756074809386966E-3</v>
      </c>
      <c r="N57" s="73">
        <f t="shared" si="7"/>
        <v>31726.390625</v>
      </c>
      <c r="O57" s="85">
        <f t="shared" si="12"/>
        <v>7.4592228172409791E-2</v>
      </c>
      <c r="P57" s="73">
        <f t="shared" si="6"/>
        <v>29445.957031000002</v>
      </c>
      <c r="Q57" s="85">
        <f t="shared" si="10"/>
        <v>2.1663990157454523E-2</v>
      </c>
      <c r="R57" s="73">
        <f t="shared" si="5"/>
        <v>28814.900390999999</v>
      </c>
      <c r="S57" s="85">
        <f t="shared" si="8"/>
        <v>6.5222411581975382E-3</v>
      </c>
      <c r="T57" s="10">
        <f t="shared" si="32"/>
        <v>-763.09765600000173</v>
      </c>
      <c r="U57" s="5">
        <f t="shared" si="33"/>
        <v>0</v>
      </c>
      <c r="V57" s="5">
        <f t="shared" si="34"/>
        <v>763.09765600000173</v>
      </c>
      <c r="W57" s="5">
        <f t="shared" si="35"/>
        <v>393.77162392857178</v>
      </c>
      <c r="X57" s="5">
        <f t="shared" si="36"/>
        <v>357.79659600000042</v>
      </c>
      <c r="Y57" s="5">
        <f t="shared" si="37"/>
        <v>1.1005460318257787</v>
      </c>
      <c r="Z57" s="43">
        <f t="shared" si="38"/>
        <v>52.393330836420304</v>
      </c>
      <c r="AA57" s="69">
        <f t="shared" si="17"/>
        <v>54.571956899110504</v>
      </c>
      <c r="AB57" s="56">
        <f t="shared" si="18"/>
        <v>30795.6953125</v>
      </c>
      <c r="AC57" s="56">
        <f t="shared" si="19"/>
        <v>31105.927083333332</v>
      </c>
      <c r="AD57" s="56">
        <f t="shared" si="20"/>
        <v>30315.727734399999</v>
      </c>
      <c r="AE57" s="61">
        <f t="shared" si="21"/>
        <v>31367.296484400002</v>
      </c>
      <c r="AF57" s="61">
        <f t="shared" si="22"/>
        <v>30750.391536400002</v>
      </c>
      <c r="AG57" s="61">
        <f t="shared" si="23"/>
        <v>30024.957265680005</v>
      </c>
      <c r="AH57" s="56">
        <f t="shared" si="24"/>
        <v>30241.642577999999</v>
      </c>
      <c r="AI57" s="56">
        <f t="shared" si="25"/>
        <v>879534688743843</v>
      </c>
      <c r="AJ57" s="56">
        <f t="shared" si="26"/>
        <v>0</v>
      </c>
      <c r="AK57" s="56">
        <f t="shared" si="27"/>
        <v>879534688743843</v>
      </c>
      <c r="AL57" s="56">
        <f t="shared" ref="AL57:AM57" si="86">SUM(AJ57:AJ70)</f>
        <v>4279187884735019.5</v>
      </c>
      <c r="AM57" s="56">
        <f t="shared" si="86"/>
        <v>8403447536382462</v>
      </c>
      <c r="AN57" s="56">
        <f t="shared" si="29"/>
        <v>0.50921813531986848</v>
      </c>
      <c r="AO57" s="56">
        <f t="shared" si="30"/>
        <v>33.740525865861201</v>
      </c>
      <c r="AP57" s="65">
        <f t="shared" si="31"/>
        <v>41.266041128183986</v>
      </c>
    </row>
    <row r="58" spans="1:42" x14ac:dyDescent="0.3">
      <c r="A58" s="100">
        <f>INDEX(Date,COUNTA(Date)+ROW(Date)-ROW(),1)</f>
        <v>44707</v>
      </c>
      <c r="B58" s="18">
        <f t="shared" si="0"/>
        <v>29564.777343999998</v>
      </c>
      <c r="C58" s="14">
        <f t="shared" si="1"/>
        <v>29834.160156000002</v>
      </c>
      <c r="D58" s="14">
        <f t="shared" si="2"/>
        <v>28261.90625</v>
      </c>
      <c r="E58" s="14">
        <f t="shared" si="3"/>
        <v>29267.224609000001</v>
      </c>
      <c r="F58" s="19">
        <f t="shared" si="4"/>
        <v>36774325352</v>
      </c>
      <c r="H58" s="34">
        <f t="shared" si="16"/>
        <v>-1</v>
      </c>
      <c r="I58" s="10">
        <f t="shared" si="14"/>
        <v>29799.080077999999</v>
      </c>
      <c r="J58" s="43">
        <f t="shared" si="11"/>
        <v>31792.310547000001</v>
      </c>
      <c r="K58" s="85">
        <f t="shared" si="15"/>
        <v>2.0756074809386966E-3</v>
      </c>
      <c r="L58" s="73">
        <f t="shared" si="9"/>
        <v>31726.390625</v>
      </c>
      <c r="M58" s="85">
        <f t="shared" si="13"/>
        <v>7.4592228172409791E-2</v>
      </c>
      <c r="N58" s="73">
        <f t="shared" si="7"/>
        <v>29445.957031000002</v>
      </c>
      <c r="O58" s="85">
        <f t="shared" si="12"/>
        <v>2.1663990157454523E-2</v>
      </c>
      <c r="P58" s="73">
        <f t="shared" si="6"/>
        <v>28814.900390999999</v>
      </c>
      <c r="Q58" s="85">
        <f t="shared" si="10"/>
        <v>6.5222411581975382E-3</v>
      </c>
      <c r="R58" s="73">
        <f t="shared" si="5"/>
        <v>28627.574218999998</v>
      </c>
      <c r="S58" s="85">
        <f t="shared" si="8"/>
        <v>-2.2097889001018028E-2</v>
      </c>
      <c r="T58" s="10">
        <f t="shared" si="32"/>
        <v>668.40820300000269</v>
      </c>
      <c r="U58" s="5">
        <f t="shared" si="33"/>
        <v>668.40820300000269</v>
      </c>
      <c r="V58" s="5">
        <f t="shared" si="34"/>
        <v>0</v>
      </c>
      <c r="W58" s="5">
        <f t="shared" si="35"/>
        <v>393.77162392857178</v>
      </c>
      <c r="X58" s="5">
        <f t="shared" si="36"/>
        <v>382.83203128571455</v>
      </c>
      <c r="Y58" s="5">
        <f t="shared" si="37"/>
        <v>1.0285754371339237</v>
      </c>
      <c r="Z58" s="43">
        <f t="shared" si="38"/>
        <v>50.704322762931028</v>
      </c>
      <c r="AA58" s="69">
        <f t="shared" si="17"/>
        <v>55.935701151507111</v>
      </c>
      <c r="AB58" s="56">
        <f t="shared" si="18"/>
        <v>31759.350586</v>
      </c>
      <c r="AC58" s="56">
        <f t="shared" si="19"/>
        <v>30988.219400999998</v>
      </c>
      <c r="AD58" s="56">
        <f t="shared" si="20"/>
        <v>30081.426562600001</v>
      </c>
      <c r="AE58" s="61">
        <f t="shared" si="21"/>
        <v>30827.4011718</v>
      </c>
      <c r="AF58" s="61">
        <f t="shared" si="22"/>
        <v>30355.061588600001</v>
      </c>
      <c r="AG58" s="61">
        <f t="shared" si="23"/>
        <v>30019.589609400002</v>
      </c>
      <c r="AH58" s="56">
        <f t="shared" si="24"/>
        <v>30419.317708333332</v>
      </c>
      <c r="AI58" s="56">
        <f t="shared" si="25"/>
        <v>1251323496887846.8</v>
      </c>
      <c r="AJ58" s="56">
        <f t="shared" si="26"/>
        <v>0</v>
      </c>
      <c r="AK58" s="56">
        <f t="shared" si="27"/>
        <v>1251323496887846.8</v>
      </c>
      <c r="AL58" s="56">
        <f t="shared" ref="AL58:AM58" si="87">SUM(AJ58:AJ71)</f>
        <v>5286245010201665</v>
      </c>
      <c r="AM58" s="56">
        <f t="shared" si="87"/>
        <v>7523912847638620</v>
      </c>
      <c r="AN58" s="56">
        <f t="shared" si="29"/>
        <v>0.70259253625734819</v>
      </c>
      <c r="AO58" s="56">
        <f t="shared" si="30"/>
        <v>41.266041128183986</v>
      </c>
      <c r="AP58" s="65">
        <f t="shared" si="31"/>
        <v>42.367395645600659</v>
      </c>
    </row>
    <row r="59" spans="1:42" x14ac:dyDescent="0.3">
      <c r="A59" s="100">
        <f>INDEX(Date,COUNTA(Date)+ROW(Date)-ROW(),1)</f>
        <v>44706</v>
      </c>
      <c r="B59" s="18">
        <f t="shared" si="0"/>
        <v>29653.134765999999</v>
      </c>
      <c r="C59" s="14">
        <f t="shared" si="1"/>
        <v>30157.785156000002</v>
      </c>
      <c r="D59" s="14">
        <f t="shared" si="2"/>
        <v>29384.949218999998</v>
      </c>
      <c r="E59" s="14">
        <f t="shared" si="3"/>
        <v>29562.361327999999</v>
      </c>
      <c r="F59" s="19">
        <f t="shared" si="4"/>
        <v>27525063551</v>
      </c>
      <c r="H59" s="34">
        <f t="shared" si="16"/>
        <v>1</v>
      </c>
      <c r="I59" s="10">
        <f t="shared" si="14"/>
        <v>31792.310547000001</v>
      </c>
      <c r="J59" s="43">
        <f t="shared" si="11"/>
        <v>31726.390625</v>
      </c>
      <c r="K59" s="85">
        <f t="shared" si="15"/>
        <v>7.4592228172409791E-2</v>
      </c>
      <c r="L59" s="73">
        <f t="shared" si="9"/>
        <v>29445.957031000002</v>
      </c>
      <c r="M59" s="85">
        <f t="shared" si="13"/>
        <v>2.1663990157454523E-2</v>
      </c>
      <c r="N59" s="73">
        <f t="shared" si="7"/>
        <v>28814.900390999999</v>
      </c>
      <c r="O59" s="85">
        <f t="shared" si="12"/>
        <v>6.5222411581975382E-3</v>
      </c>
      <c r="P59" s="73">
        <f t="shared" si="6"/>
        <v>28627.574218999998</v>
      </c>
      <c r="Q59" s="85">
        <f t="shared" si="10"/>
        <v>-2.2097889001018028E-2</v>
      </c>
      <c r="R59" s="73">
        <f t="shared" si="5"/>
        <v>29267.224609000001</v>
      </c>
      <c r="S59" s="85">
        <f t="shared" si="8"/>
        <v>-1.0033699553456687E-2</v>
      </c>
      <c r="T59" s="10">
        <f t="shared" si="32"/>
        <v>-1993.2304690000019</v>
      </c>
      <c r="U59" s="5">
        <f t="shared" si="33"/>
        <v>0</v>
      </c>
      <c r="V59" s="5">
        <f t="shared" si="34"/>
        <v>1993.2304690000019</v>
      </c>
      <c r="W59" s="5">
        <f t="shared" si="35"/>
        <v>459.88978800000012</v>
      </c>
      <c r="X59" s="5">
        <f t="shared" si="36"/>
        <v>382.83203128571455</v>
      </c>
      <c r="Y59" s="5">
        <f t="shared" si="37"/>
        <v>1.2012834622418938</v>
      </c>
      <c r="Z59" s="43">
        <f t="shared" si="38"/>
        <v>54.571956899110504</v>
      </c>
      <c r="AA59" s="69">
        <f t="shared" si="17"/>
        <v>57.759632258639854</v>
      </c>
      <c r="AB59" s="56">
        <f t="shared" si="18"/>
        <v>30586.173827999999</v>
      </c>
      <c r="AC59" s="56">
        <f t="shared" si="19"/>
        <v>29995.749349000002</v>
      </c>
      <c r="AD59" s="56">
        <f t="shared" si="20"/>
        <v>29576.409374999999</v>
      </c>
      <c r="AE59" s="61">
        <f t="shared" si="21"/>
        <v>29649.621093800004</v>
      </c>
      <c r="AF59" s="61">
        <f t="shared" si="22"/>
        <v>29515.526562600004</v>
      </c>
      <c r="AG59" s="61">
        <f t="shared" si="23"/>
        <v>29660.160937480003</v>
      </c>
      <c r="AH59" s="56">
        <f t="shared" si="24"/>
        <v>31776.109375</v>
      </c>
      <c r="AI59" s="56">
        <f t="shared" si="25"/>
        <v>1065713849347772.1</v>
      </c>
      <c r="AJ59" s="56">
        <f t="shared" si="26"/>
        <v>1065713849347772.1</v>
      </c>
      <c r="AK59" s="56">
        <f t="shared" si="27"/>
        <v>0</v>
      </c>
      <c r="AL59" s="56">
        <f t="shared" ref="AL59:AM59" si="88">SUM(AJ59:AJ72)</f>
        <v>5286245010201665</v>
      </c>
      <c r="AM59" s="56">
        <f t="shared" si="88"/>
        <v>7190908540657621</v>
      </c>
      <c r="AN59" s="56">
        <f t="shared" si="29"/>
        <v>0.73512894515527083</v>
      </c>
      <c r="AO59" s="56">
        <f t="shared" si="30"/>
        <v>42.367395645600659</v>
      </c>
      <c r="AP59" s="65">
        <f t="shared" si="31"/>
        <v>41.495393757617656</v>
      </c>
    </row>
    <row r="60" spans="1:42" x14ac:dyDescent="0.3">
      <c r="A60" s="100">
        <f>INDEX(Date,COUNTA(Date)+ROW(Date)-ROW(),1)</f>
        <v>44705</v>
      </c>
      <c r="B60" s="18">
        <f t="shared" si="0"/>
        <v>29101.125</v>
      </c>
      <c r="C60" s="14">
        <f t="shared" si="1"/>
        <v>29774.355468999998</v>
      </c>
      <c r="D60" s="14">
        <f t="shared" si="2"/>
        <v>28786.589843999998</v>
      </c>
      <c r="E60" s="14">
        <f t="shared" si="3"/>
        <v>29655.585938</v>
      </c>
      <c r="F60" s="19">
        <f t="shared" si="4"/>
        <v>26616506245</v>
      </c>
      <c r="H60" s="34">
        <f t="shared" si="16"/>
        <v>1</v>
      </c>
      <c r="I60" s="10">
        <f t="shared" si="14"/>
        <v>31726.390625</v>
      </c>
      <c r="J60" s="43">
        <f t="shared" si="11"/>
        <v>29445.957031000002</v>
      </c>
      <c r="K60" s="85">
        <f t="shared" si="15"/>
        <v>2.1663990157454523E-2</v>
      </c>
      <c r="L60" s="73">
        <f t="shared" si="9"/>
        <v>28814.900390999999</v>
      </c>
      <c r="M60" s="85">
        <f t="shared" si="13"/>
        <v>6.5222411581975382E-3</v>
      </c>
      <c r="N60" s="73">
        <f t="shared" si="7"/>
        <v>28627.574218999998</v>
      </c>
      <c r="O60" s="85">
        <f t="shared" si="12"/>
        <v>-2.2097889001018028E-2</v>
      </c>
      <c r="P60" s="73">
        <f t="shared" si="6"/>
        <v>29267.224609000001</v>
      </c>
      <c r="Q60" s="85">
        <f t="shared" si="10"/>
        <v>-1.0033699553456687E-2</v>
      </c>
      <c r="R60" s="73">
        <f t="shared" si="5"/>
        <v>29562.361327999999</v>
      </c>
      <c r="S60" s="85">
        <f t="shared" si="8"/>
        <v>-3.1485281512482304E-3</v>
      </c>
      <c r="T60" s="10">
        <f t="shared" si="32"/>
        <v>65.919922000000952</v>
      </c>
      <c r="U60" s="5">
        <f t="shared" si="33"/>
        <v>65.919922000000952</v>
      </c>
      <c r="V60" s="5">
        <f t="shared" si="34"/>
        <v>0</v>
      </c>
      <c r="W60" s="5">
        <f t="shared" si="35"/>
        <v>459.88978800000012</v>
      </c>
      <c r="X60" s="5">
        <f t="shared" si="36"/>
        <v>362.28599335714301</v>
      </c>
      <c r="Y60" s="5">
        <f t="shared" si="37"/>
        <v>1.2694108975574965</v>
      </c>
      <c r="Z60" s="43">
        <f t="shared" si="38"/>
        <v>55.935701151507111</v>
      </c>
      <c r="AA60" s="69">
        <f t="shared" si="17"/>
        <v>41.67733934537906</v>
      </c>
      <c r="AB60" s="56">
        <f t="shared" si="18"/>
        <v>29130.428711</v>
      </c>
      <c r="AC60" s="56">
        <f t="shared" si="19"/>
        <v>28962.810547000001</v>
      </c>
      <c r="AD60" s="56">
        <f t="shared" si="20"/>
        <v>29143.6035156</v>
      </c>
      <c r="AE60" s="61">
        <f t="shared" si="21"/>
        <v>28866.181250199999</v>
      </c>
      <c r="AF60" s="61">
        <f t="shared" si="22"/>
        <v>29011.777864600001</v>
      </c>
      <c r="AG60" s="61">
        <f t="shared" si="23"/>
        <v>29237.614843800002</v>
      </c>
      <c r="AH60" s="56">
        <f t="shared" si="24"/>
        <v>30993.197916666668</v>
      </c>
      <c r="AI60" s="56">
        <f t="shared" si="25"/>
        <v>1217350619310584.3</v>
      </c>
      <c r="AJ60" s="56">
        <f t="shared" si="26"/>
        <v>1217350619310584.3</v>
      </c>
      <c r="AK60" s="56">
        <f t="shared" si="27"/>
        <v>0</v>
      </c>
      <c r="AL60" s="56">
        <f t="shared" ref="AL60:AM60" si="89">SUM(AJ60:AJ73)</f>
        <v>5100275013105586</v>
      </c>
      <c r="AM60" s="56">
        <f t="shared" si="89"/>
        <v>7190908540657621</v>
      </c>
      <c r="AN60" s="56">
        <f t="shared" si="29"/>
        <v>0.70926712309974072</v>
      </c>
      <c r="AO60" s="56">
        <f t="shared" si="30"/>
        <v>41.495393757617656</v>
      </c>
      <c r="AP60" s="65">
        <f t="shared" si="31"/>
        <v>32.205218629982085</v>
      </c>
    </row>
    <row r="61" spans="1:42" x14ac:dyDescent="0.3">
      <c r="A61" s="100">
        <f>INDEX(Date,COUNTA(Date)+ROW(Date)-ROW(),1)</f>
        <v>44704</v>
      </c>
      <c r="B61" s="18">
        <f t="shared" si="0"/>
        <v>30309.396484000001</v>
      </c>
      <c r="C61" s="14">
        <f t="shared" si="1"/>
        <v>30590.585938</v>
      </c>
      <c r="D61" s="14">
        <f t="shared" si="2"/>
        <v>28975.560547000001</v>
      </c>
      <c r="E61" s="14">
        <f t="shared" si="3"/>
        <v>29098.910156000002</v>
      </c>
      <c r="F61" s="19">
        <f t="shared" si="4"/>
        <v>31483454557</v>
      </c>
      <c r="H61" s="34">
        <f t="shared" si="16"/>
        <v>1</v>
      </c>
      <c r="I61" s="10">
        <f t="shared" si="14"/>
        <v>29445.957031000002</v>
      </c>
      <c r="J61" s="43">
        <f t="shared" si="11"/>
        <v>28814.900390999999</v>
      </c>
      <c r="K61" s="85">
        <f t="shared" si="15"/>
        <v>6.5222411581975382E-3</v>
      </c>
      <c r="L61" s="73">
        <f t="shared" si="9"/>
        <v>28627.574218999998</v>
      </c>
      <c r="M61" s="85">
        <f t="shared" si="13"/>
        <v>-2.2097889001018028E-2</v>
      </c>
      <c r="N61" s="73">
        <f t="shared" si="7"/>
        <v>29267.224609000001</v>
      </c>
      <c r="O61" s="85">
        <f t="shared" si="12"/>
        <v>-1.0033699553456687E-2</v>
      </c>
      <c r="P61" s="73">
        <f t="shared" si="6"/>
        <v>29562.361327999999</v>
      </c>
      <c r="Q61" s="85">
        <f t="shared" si="10"/>
        <v>-3.1485281512482304E-3</v>
      </c>
      <c r="R61" s="73">
        <f t="shared" si="5"/>
        <v>29655.585938</v>
      </c>
      <c r="S61" s="85">
        <f t="shared" si="8"/>
        <v>1.8949781792520742E-2</v>
      </c>
      <c r="T61" s="10">
        <f t="shared" si="32"/>
        <v>2280.4335939999983</v>
      </c>
      <c r="U61" s="5">
        <f t="shared" si="33"/>
        <v>2280.4335939999983</v>
      </c>
      <c r="V61" s="5">
        <f t="shared" si="34"/>
        <v>0</v>
      </c>
      <c r="W61" s="5">
        <f t="shared" si="35"/>
        <v>495.39118307142883</v>
      </c>
      <c r="X61" s="5">
        <f t="shared" si="36"/>
        <v>362.28599335714301</v>
      </c>
      <c r="Y61" s="5">
        <f t="shared" si="37"/>
        <v>1.3674036318126994</v>
      </c>
      <c r="Z61" s="43">
        <f t="shared" si="38"/>
        <v>57.759632258639854</v>
      </c>
      <c r="AA61" s="69">
        <f t="shared" si="17"/>
        <v>44.522391430634897</v>
      </c>
      <c r="AB61" s="56">
        <f t="shared" si="18"/>
        <v>28721.237304999999</v>
      </c>
      <c r="AC61" s="56">
        <f t="shared" si="19"/>
        <v>28903.233072999999</v>
      </c>
      <c r="AD61" s="56">
        <f t="shared" si="20"/>
        <v>29185.529297000001</v>
      </c>
      <c r="AE61" s="61">
        <f t="shared" si="21"/>
        <v>28920.899609400003</v>
      </c>
      <c r="AF61" s="61">
        <f t="shared" si="22"/>
        <v>29084.889453133335</v>
      </c>
      <c r="AG61" s="61">
        <f t="shared" si="23"/>
        <v>29156.8450782</v>
      </c>
      <c r="AH61" s="56">
        <f t="shared" si="24"/>
        <v>29261.691406333335</v>
      </c>
      <c r="AI61" s="56">
        <f t="shared" si="25"/>
        <v>529457720441406.81</v>
      </c>
      <c r="AJ61" s="56">
        <f t="shared" si="26"/>
        <v>529457720441406.81</v>
      </c>
      <c r="AK61" s="56">
        <f t="shared" si="27"/>
        <v>0</v>
      </c>
      <c r="AL61" s="56">
        <f t="shared" ref="AL61:AM61" si="90">SUM(AJ61:AJ74)</f>
        <v>3882924393795002.5</v>
      </c>
      <c r="AM61" s="56">
        <f t="shared" si="90"/>
        <v>8173892976108262</v>
      </c>
      <c r="AN61" s="56">
        <f t="shared" si="29"/>
        <v>0.47503978889184489</v>
      </c>
      <c r="AO61" s="56">
        <f t="shared" si="30"/>
        <v>32.205218629982085</v>
      </c>
      <c r="AP61" s="65">
        <f t="shared" si="31"/>
        <v>33.658091954780232</v>
      </c>
    </row>
    <row r="62" spans="1:42" x14ac:dyDescent="0.3">
      <c r="A62" s="100">
        <f>INDEX(Date,COUNTA(Date)+ROW(Date)-ROW(),1)</f>
        <v>44703</v>
      </c>
      <c r="B62" s="18">
        <f t="shared" si="0"/>
        <v>29432.472656000002</v>
      </c>
      <c r="C62" s="14">
        <f t="shared" si="1"/>
        <v>30425.861327999999</v>
      </c>
      <c r="D62" s="14">
        <f t="shared" si="2"/>
        <v>29275.183593999998</v>
      </c>
      <c r="E62" s="14">
        <f t="shared" si="3"/>
        <v>30323.722656000002</v>
      </c>
      <c r="F62" s="19">
        <f t="shared" si="4"/>
        <v>21631532270</v>
      </c>
      <c r="H62" s="34">
        <f t="shared" si="16"/>
        <v>1</v>
      </c>
      <c r="I62" s="10">
        <f t="shared" si="14"/>
        <v>28814.900390999999</v>
      </c>
      <c r="J62" s="43">
        <f t="shared" si="11"/>
        <v>28627.574218999998</v>
      </c>
      <c r="K62" s="85">
        <f t="shared" si="15"/>
        <v>-2.2097889001018028E-2</v>
      </c>
      <c r="L62" s="73">
        <f t="shared" si="9"/>
        <v>29267.224609000001</v>
      </c>
      <c r="M62" s="85">
        <f t="shared" si="13"/>
        <v>-1.0033699553456687E-2</v>
      </c>
      <c r="N62" s="73">
        <f t="shared" si="7"/>
        <v>29562.361327999999</v>
      </c>
      <c r="O62" s="85">
        <f t="shared" si="12"/>
        <v>-3.1485281512482304E-3</v>
      </c>
      <c r="P62" s="73">
        <f t="shared" si="6"/>
        <v>29655.585938</v>
      </c>
      <c r="Q62" s="85">
        <f t="shared" si="10"/>
        <v>1.8949781792520742E-2</v>
      </c>
      <c r="R62" s="73">
        <f t="shared" si="5"/>
        <v>29098.910156000002</v>
      </c>
      <c r="S62" s="85">
        <f t="shared" si="8"/>
        <v>-4.1229610337014028E-2</v>
      </c>
      <c r="T62" s="10">
        <f t="shared" si="32"/>
        <v>631.05664000000252</v>
      </c>
      <c r="U62" s="5">
        <f t="shared" si="33"/>
        <v>631.05664000000252</v>
      </c>
      <c r="V62" s="5">
        <f t="shared" si="34"/>
        <v>0</v>
      </c>
      <c r="W62" s="5">
        <f t="shared" si="35"/>
        <v>332.50306921428609</v>
      </c>
      <c r="X62" s="5">
        <f t="shared" si="36"/>
        <v>465.29994421428609</v>
      </c>
      <c r="Y62" s="5">
        <f t="shared" si="37"/>
        <v>0.71459941774924729</v>
      </c>
      <c r="Z62" s="43">
        <f t="shared" si="38"/>
        <v>41.67733934537906</v>
      </c>
      <c r="AA62" s="69">
        <f t="shared" si="17"/>
        <v>47.350940636607191</v>
      </c>
      <c r="AB62" s="56">
        <f t="shared" si="18"/>
        <v>28947.399414</v>
      </c>
      <c r="AC62" s="56">
        <f t="shared" si="19"/>
        <v>29152.386718666665</v>
      </c>
      <c r="AD62" s="56">
        <f t="shared" si="20"/>
        <v>29242.331249999999</v>
      </c>
      <c r="AE62" s="61">
        <f t="shared" si="21"/>
        <v>29257.3492186</v>
      </c>
      <c r="AF62" s="61">
        <f t="shared" si="22"/>
        <v>29321.560677133337</v>
      </c>
      <c r="AG62" s="61">
        <f t="shared" si="23"/>
        <v>29390.763593719999</v>
      </c>
      <c r="AH62" s="56">
        <f t="shared" si="24"/>
        <v>28728.122396000002</v>
      </c>
      <c r="AI62" s="56">
        <f t="shared" si="25"/>
        <v>1020410773723776.1</v>
      </c>
      <c r="AJ62" s="56">
        <f t="shared" si="26"/>
        <v>0</v>
      </c>
      <c r="AK62" s="56">
        <f t="shared" si="27"/>
        <v>1020410773723776.1</v>
      </c>
      <c r="AL62" s="56">
        <f t="shared" ref="AL62:AM62" si="91">SUM(AJ62:AJ75)</f>
        <v>4146966066017567</v>
      </c>
      <c r="AM62" s="56">
        <f t="shared" si="91"/>
        <v>8173892976108262</v>
      </c>
      <c r="AN62" s="56">
        <f t="shared" si="29"/>
        <v>0.50734283873533326</v>
      </c>
      <c r="AO62" s="56">
        <f t="shared" si="30"/>
        <v>33.658091954780232</v>
      </c>
      <c r="AP62" s="65">
        <f t="shared" si="31"/>
        <v>41.115310561518612</v>
      </c>
    </row>
    <row r="63" spans="1:42" x14ac:dyDescent="0.3">
      <c r="A63" s="100">
        <f>INDEX(Date,COUNTA(Date)+ROW(Date)-ROW(),1)</f>
        <v>44702</v>
      </c>
      <c r="B63" s="18">
        <f t="shared" si="0"/>
        <v>29199.859375</v>
      </c>
      <c r="C63" s="14">
        <f t="shared" si="1"/>
        <v>29588.869140999999</v>
      </c>
      <c r="D63" s="14">
        <f t="shared" si="2"/>
        <v>29027.394531000002</v>
      </c>
      <c r="E63" s="14">
        <f t="shared" si="3"/>
        <v>29432.226563</v>
      </c>
      <c r="F63" s="19">
        <f t="shared" si="4"/>
        <v>17274840442</v>
      </c>
      <c r="H63" s="34">
        <f t="shared" si="16"/>
        <v>-1</v>
      </c>
      <c r="I63" s="10">
        <f t="shared" si="14"/>
        <v>28627.574218999998</v>
      </c>
      <c r="J63" s="43">
        <f t="shared" si="11"/>
        <v>29267.224609000001</v>
      </c>
      <c r="K63" s="85">
        <f t="shared" si="15"/>
        <v>-1.0033699553456687E-2</v>
      </c>
      <c r="L63" s="73">
        <f t="shared" si="9"/>
        <v>29562.361327999999</v>
      </c>
      <c r="M63" s="85">
        <f t="shared" si="13"/>
        <v>-3.1485281512482304E-3</v>
      </c>
      <c r="N63" s="73">
        <f t="shared" si="7"/>
        <v>29655.585938</v>
      </c>
      <c r="O63" s="85">
        <f t="shared" si="12"/>
        <v>1.8949781792520742E-2</v>
      </c>
      <c r="P63" s="73">
        <f t="shared" si="6"/>
        <v>29098.910156000002</v>
      </c>
      <c r="Q63" s="85">
        <f t="shared" si="10"/>
        <v>-4.1229610337014028E-2</v>
      </c>
      <c r="R63" s="73">
        <f t="shared" si="5"/>
        <v>30323.722656000002</v>
      </c>
      <c r="S63" s="85">
        <f t="shared" si="8"/>
        <v>2.9840116510553277E-2</v>
      </c>
      <c r="T63" s="10">
        <f t="shared" si="32"/>
        <v>187.32617200000095</v>
      </c>
      <c r="U63" s="5">
        <f t="shared" si="33"/>
        <v>187.32617200000095</v>
      </c>
      <c r="V63" s="5">
        <f t="shared" si="34"/>
        <v>0</v>
      </c>
      <c r="W63" s="5">
        <f t="shared" si="35"/>
        <v>373.41671321428606</v>
      </c>
      <c r="X63" s="5">
        <f t="shared" si="36"/>
        <v>465.29994421428609</v>
      </c>
      <c r="Y63" s="5">
        <f t="shared" si="37"/>
        <v>0.80252903069834725</v>
      </c>
      <c r="Z63" s="43">
        <f t="shared" si="38"/>
        <v>44.522391430634897</v>
      </c>
      <c r="AA63" s="69">
        <f t="shared" si="17"/>
        <v>50.91687081348087</v>
      </c>
      <c r="AB63" s="56">
        <f t="shared" si="18"/>
        <v>29414.792968499998</v>
      </c>
      <c r="AC63" s="56">
        <f t="shared" si="19"/>
        <v>29495.057291666668</v>
      </c>
      <c r="AD63" s="56">
        <f t="shared" si="20"/>
        <v>29581.560937399998</v>
      </c>
      <c r="AE63" s="61">
        <f t="shared" si="21"/>
        <v>29540.623828200005</v>
      </c>
      <c r="AF63" s="61">
        <f t="shared" si="22"/>
        <v>29404.606901000003</v>
      </c>
      <c r="AG63" s="61">
        <f t="shared" si="23"/>
        <v>29545.093984360003</v>
      </c>
      <c r="AH63" s="56">
        <f t="shared" si="24"/>
        <v>28767.043619666667</v>
      </c>
      <c r="AI63" s="56">
        <f t="shared" si="25"/>
        <v>1052356155047612.8</v>
      </c>
      <c r="AJ63" s="56">
        <f t="shared" si="26"/>
        <v>0</v>
      </c>
      <c r="AK63" s="56">
        <f t="shared" si="27"/>
        <v>1052356155047612.8</v>
      </c>
      <c r="AL63" s="56">
        <f t="shared" ref="AL63:AM63" si="92">SUM(AJ63:AJ76)</f>
        <v>4994806717196121</v>
      </c>
      <c r="AM63" s="56">
        <f t="shared" si="92"/>
        <v>7153482202384487</v>
      </c>
      <c r="AN63" s="56">
        <f t="shared" si="29"/>
        <v>0.69823431105080414</v>
      </c>
      <c r="AO63" s="56">
        <f t="shared" si="30"/>
        <v>41.115310561518612</v>
      </c>
      <c r="AP63" s="65">
        <f t="shared" si="31"/>
        <v>50.665068211790761</v>
      </c>
    </row>
    <row r="64" spans="1:42" x14ac:dyDescent="0.3">
      <c r="A64" s="100">
        <f>INDEX(Date,COUNTA(Date)+ROW(Date)-ROW(),1)</f>
        <v>44701</v>
      </c>
      <c r="B64" s="18">
        <f t="shared" si="0"/>
        <v>30311.119140999999</v>
      </c>
      <c r="C64" s="14">
        <f t="shared" si="1"/>
        <v>30664.976563</v>
      </c>
      <c r="D64" s="14">
        <f t="shared" si="2"/>
        <v>28793.605468999998</v>
      </c>
      <c r="E64" s="14">
        <f t="shared" si="3"/>
        <v>29200.740234000001</v>
      </c>
      <c r="F64" s="19">
        <f t="shared" si="4"/>
        <v>30749382605</v>
      </c>
      <c r="H64" s="34">
        <f t="shared" si="16"/>
        <v>-1</v>
      </c>
      <c r="I64" s="10">
        <f t="shared" si="14"/>
        <v>29267.224609000001</v>
      </c>
      <c r="J64" s="43">
        <f t="shared" si="11"/>
        <v>29562.361327999999</v>
      </c>
      <c r="K64" s="85">
        <f t="shared" si="15"/>
        <v>-3.1485281512482304E-3</v>
      </c>
      <c r="L64" s="73">
        <f t="shared" si="9"/>
        <v>29655.585938</v>
      </c>
      <c r="M64" s="85">
        <f t="shared" si="13"/>
        <v>1.8949781792520742E-2</v>
      </c>
      <c r="N64" s="73">
        <f t="shared" si="7"/>
        <v>29098.910156000002</v>
      </c>
      <c r="O64" s="85">
        <f t="shared" si="12"/>
        <v>-4.1229610337014028E-2</v>
      </c>
      <c r="P64" s="73">
        <f t="shared" si="6"/>
        <v>30323.722656000002</v>
      </c>
      <c r="Q64" s="85">
        <f t="shared" si="10"/>
        <v>2.9840116510553277E-2</v>
      </c>
      <c r="R64" s="73">
        <f t="shared" si="5"/>
        <v>29432.226563</v>
      </c>
      <c r="S64" s="85">
        <f t="shared" si="8"/>
        <v>7.8961561863569434E-3</v>
      </c>
      <c r="T64" s="10">
        <f t="shared" si="32"/>
        <v>-639.65039000000252</v>
      </c>
      <c r="U64" s="5">
        <f t="shared" si="33"/>
        <v>0</v>
      </c>
      <c r="V64" s="5">
        <f t="shared" si="34"/>
        <v>639.65039000000252</v>
      </c>
      <c r="W64" s="5">
        <f t="shared" si="35"/>
        <v>418.47642300000035</v>
      </c>
      <c r="X64" s="5">
        <f t="shared" si="36"/>
        <v>465.29994421428609</v>
      </c>
      <c r="Y64" s="5">
        <f t="shared" si="37"/>
        <v>0.8993691664989284</v>
      </c>
      <c r="Z64" s="43">
        <f t="shared" si="38"/>
        <v>47.350940636607191</v>
      </c>
      <c r="AA64" s="69">
        <f t="shared" si="17"/>
        <v>52.655981693429389</v>
      </c>
      <c r="AB64" s="56">
        <f t="shared" si="18"/>
        <v>29608.973633000001</v>
      </c>
      <c r="AC64" s="56">
        <f t="shared" si="19"/>
        <v>29438.952474000002</v>
      </c>
      <c r="AD64" s="56">
        <f t="shared" si="20"/>
        <v>29614.561328200001</v>
      </c>
      <c r="AE64" s="61">
        <f t="shared" si="21"/>
        <v>29414.270703200003</v>
      </c>
      <c r="AF64" s="61">
        <f t="shared" si="22"/>
        <v>29666.663932266667</v>
      </c>
      <c r="AG64" s="61">
        <f t="shared" si="23"/>
        <v>29546.261953120003</v>
      </c>
      <c r="AH64" s="56">
        <f t="shared" si="24"/>
        <v>29121.097005</v>
      </c>
      <c r="AI64" s="56">
        <f t="shared" si="25"/>
        <v>1070908695869022.8</v>
      </c>
      <c r="AJ64" s="56">
        <f t="shared" si="26"/>
        <v>0</v>
      </c>
      <c r="AK64" s="56">
        <f t="shared" si="27"/>
        <v>1070908695869022.8</v>
      </c>
      <c r="AL64" s="56">
        <f t="shared" ref="AL64:AM64" si="93">SUM(AJ64:AJ77)</f>
        <v>6265620649564424</v>
      </c>
      <c r="AM64" s="56">
        <f t="shared" si="93"/>
        <v>6101126047336874</v>
      </c>
      <c r="AN64" s="56">
        <f t="shared" si="29"/>
        <v>1.0269613512245581</v>
      </c>
      <c r="AO64" s="56">
        <f t="shared" si="30"/>
        <v>50.665068211790761</v>
      </c>
      <c r="AP64" s="65">
        <f t="shared" si="31"/>
        <v>47.454306743883663</v>
      </c>
    </row>
    <row r="65" spans="1:42" x14ac:dyDescent="0.3">
      <c r="A65" s="100">
        <f>INDEX(Date,COUNTA(Date)+ROW(Date)-ROW(),1)</f>
        <v>44700</v>
      </c>
      <c r="B65" s="18">
        <f t="shared" si="0"/>
        <v>28720.359375</v>
      </c>
      <c r="C65" s="14">
        <f t="shared" si="1"/>
        <v>30430.751952999999</v>
      </c>
      <c r="D65" s="14">
        <f t="shared" si="2"/>
        <v>28708.955077999999</v>
      </c>
      <c r="E65" s="14">
        <f t="shared" si="3"/>
        <v>30314.333984000001</v>
      </c>
      <c r="F65" s="19">
        <f t="shared" si="4"/>
        <v>33773447707</v>
      </c>
      <c r="H65" s="34">
        <f t="shared" si="16"/>
        <v>-1</v>
      </c>
      <c r="I65" s="10">
        <f t="shared" si="14"/>
        <v>29562.361327999999</v>
      </c>
      <c r="J65" s="43">
        <f t="shared" si="11"/>
        <v>29655.585938</v>
      </c>
      <c r="K65" s="85">
        <f t="shared" si="15"/>
        <v>1.8949781792520742E-2</v>
      </c>
      <c r="L65" s="73">
        <f t="shared" si="9"/>
        <v>29098.910156000002</v>
      </c>
      <c r="M65" s="85">
        <f t="shared" si="13"/>
        <v>-4.1229610337014028E-2</v>
      </c>
      <c r="N65" s="73">
        <f t="shared" si="7"/>
        <v>30323.722656000002</v>
      </c>
      <c r="O65" s="85">
        <f t="shared" si="12"/>
        <v>2.9840116510553277E-2</v>
      </c>
      <c r="P65" s="73">
        <f t="shared" si="6"/>
        <v>29432.226563</v>
      </c>
      <c r="Q65" s="85">
        <f t="shared" si="10"/>
        <v>7.8961561863569434E-3</v>
      </c>
      <c r="R65" s="73">
        <f t="shared" si="5"/>
        <v>29200.740234000001</v>
      </c>
      <c r="S65" s="85">
        <f t="shared" si="8"/>
        <v>-3.7426610000073871E-2</v>
      </c>
      <c r="T65" s="10">
        <f t="shared" si="32"/>
        <v>-295.13671899999827</v>
      </c>
      <c r="U65" s="5">
        <f t="shared" si="33"/>
        <v>0</v>
      </c>
      <c r="V65" s="5">
        <f t="shared" si="34"/>
        <v>295.13671899999827</v>
      </c>
      <c r="W65" s="5">
        <f t="shared" si="35"/>
        <v>435.28724892857178</v>
      </c>
      <c r="X65" s="5">
        <f t="shared" si="36"/>
        <v>419.61063064285736</v>
      </c>
      <c r="Y65" s="5">
        <f t="shared" si="37"/>
        <v>1.0373599168869896</v>
      </c>
      <c r="Z65" s="43">
        <f t="shared" si="38"/>
        <v>50.91687081348087</v>
      </c>
      <c r="AA65" s="69">
        <f t="shared" si="17"/>
        <v>45.038086783200768</v>
      </c>
      <c r="AB65" s="56">
        <f t="shared" si="18"/>
        <v>29377.248047000001</v>
      </c>
      <c r="AC65" s="56">
        <f t="shared" si="19"/>
        <v>29692.739583333332</v>
      </c>
      <c r="AD65" s="56">
        <f t="shared" si="20"/>
        <v>29542.237109400001</v>
      </c>
      <c r="AE65" s="61">
        <f t="shared" si="21"/>
        <v>29700.170312400005</v>
      </c>
      <c r="AF65" s="61">
        <f t="shared" si="22"/>
        <v>29625.746354266666</v>
      </c>
      <c r="AG65" s="61">
        <f t="shared" si="23"/>
        <v>29670.30656248</v>
      </c>
      <c r="AH65" s="56">
        <f t="shared" si="24"/>
        <v>29701.698567666666</v>
      </c>
      <c r="AI65" s="56">
        <f t="shared" si="25"/>
        <v>817541140647670.63</v>
      </c>
      <c r="AJ65" s="56">
        <f t="shared" si="26"/>
        <v>817541140647670.63</v>
      </c>
      <c r="AK65" s="56">
        <f t="shared" si="27"/>
        <v>0</v>
      </c>
      <c r="AL65" s="56">
        <f t="shared" ref="AL65:AM65" si="94">SUM(AJ65:AJ78)</f>
        <v>6265620649564424</v>
      </c>
      <c r="AM65" s="56">
        <f t="shared" si="94"/>
        <v>6937860929843526</v>
      </c>
      <c r="AN65" s="56">
        <f t="shared" si="29"/>
        <v>0.90310554116364172</v>
      </c>
      <c r="AO65" s="56">
        <f t="shared" si="30"/>
        <v>47.454306743883663</v>
      </c>
      <c r="AP65" s="65">
        <f t="shared" si="31"/>
        <v>37.632752143069496</v>
      </c>
    </row>
    <row r="66" spans="1:42" x14ac:dyDescent="0.3">
      <c r="A66" s="100">
        <f>INDEX(Date,COUNTA(Date)+ROW(Date)-ROW(),1)</f>
        <v>44699</v>
      </c>
      <c r="B66" s="18">
        <f t="shared" ref="B66:B129" si="95">INDEX(Open,COUNTA(Open)+ROW(Open)-ROW(),1)</f>
        <v>30424.478515999999</v>
      </c>
      <c r="C66" s="14">
        <f t="shared" ref="C66:C129" si="96">INDEX(High,COUNTA(High)+ROW(High)-ROW(),1)</f>
        <v>30618.716797000001</v>
      </c>
      <c r="D66" s="14">
        <f t="shared" ref="D66:D129" si="97">INDEX(Low,COUNTA(Low)+ROW(Low)-ROW(),1)</f>
        <v>28720.271484000001</v>
      </c>
      <c r="E66" s="14">
        <f t="shared" ref="E66:E129" si="98">INDEX(Close,COUNTA(Close)+ROW(Close)-ROW(),1)</f>
        <v>28720.271484000001</v>
      </c>
      <c r="F66" s="19">
        <f t="shared" ref="F66:F129" si="99">INDEX(Volume,COUNTA(Volume)+ROW(Volume)-ROW(),1)</f>
        <v>31285268319</v>
      </c>
      <c r="H66" s="34">
        <f t="shared" si="16"/>
        <v>1</v>
      </c>
      <c r="I66" s="10">
        <f t="shared" si="14"/>
        <v>29655.585938</v>
      </c>
      <c r="J66" s="43">
        <f t="shared" si="11"/>
        <v>29098.910156000002</v>
      </c>
      <c r="K66" s="85">
        <f t="shared" si="15"/>
        <v>-4.1229610337014028E-2</v>
      </c>
      <c r="L66" s="73">
        <f t="shared" si="9"/>
        <v>30323.722656000002</v>
      </c>
      <c r="M66" s="85">
        <f t="shared" si="13"/>
        <v>2.9840116510553277E-2</v>
      </c>
      <c r="N66" s="73">
        <f t="shared" si="7"/>
        <v>29432.226563</v>
      </c>
      <c r="O66" s="85">
        <f t="shared" si="12"/>
        <v>7.8961561863569434E-3</v>
      </c>
      <c r="P66" s="73">
        <f t="shared" si="6"/>
        <v>29200.740234000001</v>
      </c>
      <c r="Q66" s="85">
        <f t="shared" si="10"/>
        <v>-3.7426610000073871E-2</v>
      </c>
      <c r="R66" s="73">
        <f t="shared" ref="R66:R129" si="100">P67</f>
        <v>30314.333984000001</v>
      </c>
      <c r="S66" s="85">
        <f t="shared" si="8"/>
        <v>5.4017472511582496E-2</v>
      </c>
      <c r="T66" s="10">
        <f t="shared" si="32"/>
        <v>-93.224610000001121</v>
      </c>
      <c r="U66" s="5">
        <f t="shared" si="33"/>
        <v>0</v>
      </c>
      <c r="V66" s="5">
        <f t="shared" si="34"/>
        <v>93.224610000001121</v>
      </c>
      <c r="W66" s="5">
        <f t="shared" si="35"/>
        <v>443.24414064285753</v>
      </c>
      <c r="X66" s="5">
        <f t="shared" si="36"/>
        <v>398.52943642857178</v>
      </c>
      <c r="Y66" s="5">
        <f t="shared" si="37"/>
        <v>1.1121992508633674</v>
      </c>
      <c r="Z66" s="43">
        <f t="shared" si="38"/>
        <v>52.655981693429389</v>
      </c>
      <c r="AA66" s="69">
        <f t="shared" si="17"/>
        <v>45.705149047630968</v>
      </c>
      <c r="AB66" s="56">
        <f t="shared" si="18"/>
        <v>29711.316406000002</v>
      </c>
      <c r="AC66" s="56">
        <f t="shared" si="19"/>
        <v>29618.286458333332</v>
      </c>
      <c r="AD66" s="56">
        <f t="shared" si="20"/>
        <v>29673.986718599997</v>
      </c>
      <c r="AE66" s="61">
        <f t="shared" si="21"/>
        <v>29722.161718800002</v>
      </c>
      <c r="AF66" s="61">
        <f t="shared" si="22"/>
        <v>29541.565885333333</v>
      </c>
      <c r="AG66" s="61">
        <f t="shared" si="23"/>
        <v>29498.389218560002</v>
      </c>
      <c r="AH66" s="56">
        <f t="shared" si="24"/>
        <v>29405.510416999998</v>
      </c>
      <c r="AI66" s="56">
        <f t="shared" si="25"/>
        <v>782671951651493</v>
      </c>
      <c r="AJ66" s="56">
        <f t="shared" si="26"/>
        <v>0</v>
      </c>
      <c r="AK66" s="56">
        <f t="shared" si="27"/>
        <v>782671951651493</v>
      </c>
      <c r="AL66" s="56">
        <f t="shared" ref="AL66:AM66" si="101">SUM(AJ66:AJ79)</f>
        <v>5448079508916753</v>
      </c>
      <c r="AM66" s="56">
        <f t="shared" si="101"/>
        <v>9028883239395240</v>
      </c>
      <c r="AN66" s="56">
        <f t="shared" si="29"/>
        <v>0.60340568866207522</v>
      </c>
      <c r="AO66" s="56">
        <f t="shared" si="30"/>
        <v>37.632752143069496</v>
      </c>
      <c r="AP66" s="65">
        <f t="shared" si="31"/>
        <v>35.014089429955021</v>
      </c>
    </row>
    <row r="67" spans="1:42" x14ac:dyDescent="0.3">
      <c r="A67" s="100">
        <f>INDEX(Date,COUNTA(Date)+ROW(Date)-ROW(),1)</f>
        <v>44698</v>
      </c>
      <c r="B67" s="18">
        <f t="shared" si="95"/>
        <v>29862.408202999999</v>
      </c>
      <c r="C67" s="14">
        <f t="shared" si="96"/>
        <v>30694.490234000001</v>
      </c>
      <c r="D67" s="14">
        <f t="shared" si="97"/>
        <v>29570.302734000001</v>
      </c>
      <c r="E67" s="14">
        <f t="shared" si="98"/>
        <v>30425.857422000001</v>
      </c>
      <c r="F67" s="19">
        <f t="shared" si="99"/>
        <v>29101473475</v>
      </c>
      <c r="H67" s="34">
        <f t="shared" si="16"/>
        <v>-1</v>
      </c>
      <c r="I67" s="10">
        <f t="shared" si="14"/>
        <v>29098.910156000002</v>
      </c>
      <c r="J67" s="43">
        <f t="shared" si="11"/>
        <v>30323.722656000002</v>
      </c>
      <c r="K67" s="85">
        <f t="shared" si="15"/>
        <v>2.9840116510553277E-2</v>
      </c>
      <c r="L67" s="73">
        <f t="shared" si="9"/>
        <v>29432.226563</v>
      </c>
      <c r="M67" s="85">
        <f t="shared" si="13"/>
        <v>7.8961561863569434E-3</v>
      </c>
      <c r="N67" s="73">
        <f t="shared" si="7"/>
        <v>29200.740234000001</v>
      </c>
      <c r="O67" s="85">
        <f t="shared" si="12"/>
        <v>-3.7426610000073871E-2</v>
      </c>
      <c r="P67" s="73">
        <f t="shared" ref="P67:P130" si="102">N68</f>
        <v>30314.333984000001</v>
      </c>
      <c r="Q67" s="85">
        <f t="shared" si="10"/>
        <v>5.4017472511582496E-2</v>
      </c>
      <c r="R67" s="73">
        <f t="shared" si="100"/>
        <v>28720.271484000001</v>
      </c>
      <c r="S67" s="85">
        <f t="shared" si="8"/>
        <v>-5.7689623051119271E-2</v>
      </c>
      <c r="T67" s="10">
        <f t="shared" si="32"/>
        <v>556.67578199999843</v>
      </c>
      <c r="U67" s="5">
        <f t="shared" si="33"/>
        <v>556.67578199999843</v>
      </c>
      <c r="V67" s="5">
        <f t="shared" si="34"/>
        <v>0</v>
      </c>
      <c r="W67" s="5">
        <f t="shared" si="35"/>
        <v>443.24414064285753</v>
      </c>
      <c r="X67" s="5">
        <f t="shared" si="36"/>
        <v>540.9098772142861</v>
      </c>
      <c r="Y67" s="5">
        <f t="shared" si="37"/>
        <v>0.819441757886892</v>
      </c>
      <c r="Z67" s="43">
        <f t="shared" si="38"/>
        <v>45.038086783200768</v>
      </c>
      <c r="AA67" s="69">
        <f t="shared" si="17"/>
        <v>38.669827063828087</v>
      </c>
      <c r="AB67" s="56">
        <f t="shared" si="18"/>
        <v>29877.974609500001</v>
      </c>
      <c r="AC67" s="56">
        <f t="shared" si="19"/>
        <v>29652.229817666666</v>
      </c>
      <c r="AD67" s="56">
        <f t="shared" si="20"/>
        <v>29598.258984199998</v>
      </c>
      <c r="AE67" s="61">
        <f t="shared" si="21"/>
        <v>29517.931250000005</v>
      </c>
      <c r="AF67" s="61">
        <f t="shared" si="22"/>
        <v>29784.024739466669</v>
      </c>
      <c r="AG67" s="61">
        <f t="shared" si="23"/>
        <v>29759.693281120002</v>
      </c>
      <c r="AH67" s="56">
        <f t="shared" si="24"/>
        <v>29555.018880333333</v>
      </c>
      <c r="AI67" s="56">
        <f t="shared" si="25"/>
        <v>930494093850251.5</v>
      </c>
      <c r="AJ67" s="56">
        <f t="shared" si="26"/>
        <v>0</v>
      </c>
      <c r="AK67" s="56">
        <f t="shared" si="27"/>
        <v>930494093850251.5</v>
      </c>
      <c r="AL67" s="56">
        <f t="shared" ref="AL67:AM67" si="103">SUM(AJ67:AJ80)</f>
        <v>5448079508916753</v>
      </c>
      <c r="AM67" s="56">
        <f t="shared" si="103"/>
        <v>1.0111598316821158E+16</v>
      </c>
      <c r="AN67" s="56">
        <f t="shared" si="29"/>
        <v>0.53879508839404699</v>
      </c>
      <c r="AO67" s="56">
        <f t="shared" si="30"/>
        <v>35.014089429955021</v>
      </c>
      <c r="AP67" s="65">
        <f t="shared" si="31"/>
        <v>32.757487535195253</v>
      </c>
    </row>
    <row r="68" spans="1:42" x14ac:dyDescent="0.3">
      <c r="A68" s="100">
        <f>INDEX(Date,COUNTA(Date)+ROW(Date)-ROW(),1)</f>
        <v>44697</v>
      </c>
      <c r="B68" s="18">
        <f t="shared" si="95"/>
        <v>31304.375</v>
      </c>
      <c r="C68" s="14">
        <f t="shared" si="96"/>
        <v>31305.341797000001</v>
      </c>
      <c r="D68" s="14">
        <f t="shared" si="97"/>
        <v>29251.884765999999</v>
      </c>
      <c r="E68" s="14">
        <f t="shared" si="98"/>
        <v>29862.917968999998</v>
      </c>
      <c r="F68" s="19">
        <f t="shared" si="99"/>
        <v>32613897286</v>
      </c>
      <c r="H68" s="34">
        <f t="shared" si="16"/>
        <v>1</v>
      </c>
      <c r="I68" s="10">
        <f t="shared" si="14"/>
        <v>30323.722656000002</v>
      </c>
      <c r="J68" s="43">
        <f t="shared" si="11"/>
        <v>29432.226563</v>
      </c>
      <c r="K68" s="85">
        <f t="shared" si="15"/>
        <v>7.8961561863569434E-3</v>
      </c>
      <c r="L68" s="73">
        <f t="shared" si="9"/>
        <v>29200.740234000001</v>
      </c>
      <c r="M68" s="85">
        <f t="shared" si="13"/>
        <v>-3.7426610000073871E-2</v>
      </c>
      <c r="N68" s="73">
        <f t="shared" ref="N68:N131" si="104">L69</f>
        <v>30314.333984000001</v>
      </c>
      <c r="O68" s="85">
        <f t="shared" si="12"/>
        <v>5.4017472511582496E-2</v>
      </c>
      <c r="P68" s="73">
        <f t="shared" si="102"/>
        <v>28720.271484000001</v>
      </c>
      <c r="Q68" s="85">
        <f t="shared" si="10"/>
        <v>-5.7689623051119271E-2</v>
      </c>
      <c r="R68" s="73">
        <f t="shared" si="100"/>
        <v>30425.857422000001</v>
      </c>
      <c r="S68" s="85">
        <f t="shared" ref="S68:S131" si="105">LN(R68/R69)</f>
        <v>1.8675310967604566E-2</v>
      </c>
      <c r="T68" s="10">
        <f t="shared" si="32"/>
        <v>-1224.8125</v>
      </c>
      <c r="U68" s="5">
        <f t="shared" si="33"/>
        <v>0</v>
      </c>
      <c r="V68" s="5">
        <f t="shared" si="34"/>
        <v>1224.8125</v>
      </c>
      <c r="W68" s="5">
        <f t="shared" si="35"/>
        <v>455.33537942857191</v>
      </c>
      <c r="X68" s="5">
        <f t="shared" si="36"/>
        <v>540.9098772142861</v>
      </c>
      <c r="Y68" s="5">
        <f t="shared" si="37"/>
        <v>0.84179527608845439</v>
      </c>
      <c r="Z68" s="43">
        <f t="shared" si="38"/>
        <v>45.705149047630968</v>
      </c>
      <c r="AA68" s="69">
        <f t="shared" si="17"/>
        <v>32.185718401338335</v>
      </c>
      <c r="AB68" s="56">
        <f t="shared" si="18"/>
        <v>29316.4833985</v>
      </c>
      <c r="AC68" s="56">
        <f t="shared" si="19"/>
        <v>29649.100260333333</v>
      </c>
      <c r="AD68" s="56">
        <f t="shared" si="20"/>
        <v>29618.685937399998</v>
      </c>
      <c r="AE68" s="61">
        <f t="shared" si="21"/>
        <v>29692.474999800004</v>
      </c>
      <c r="AF68" s="61">
        <f t="shared" si="22"/>
        <v>29415.870833133336</v>
      </c>
      <c r="AG68" s="61">
        <f t="shared" si="23"/>
        <v>29650.304687480002</v>
      </c>
      <c r="AH68" s="56">
        <f t="shared" si="24"/>
        <v>30008.255859333334</v>
      </c>
      <c r="AI68" s="56">
        <f t="shared" si="25"/>
        <v>649124554987585.63</v>
      </c>
      <c r="AJ68" s="56">
        <f t="shared" si="26"/>
        <v>649124554987585.63</v>
      </c>
      <c r="AK68" s="56">
        <f t="shared" si="27"/>
        <v>0</v>
      </c>
      <c r="AL68" s="56">
        <f t="shared" ref="AL68:AM68" si="106">SUM(AJ68:AJ81)</f>
        <v>5448079508916753</v>
      </c>
      <c r="AM68" s="56">
        <f t="shared" si="106"/>
        <v>1.118347534724624E+16</v>
      </c>
      <c r="AN68" s="56">
        <f t="shared" si="29"/>
        <v>0.48715442559260075</v>
      </c>
      <c r="AO68" s="56">
        <f t="shared" si="30"/>
        <v>32.757487535195253</v>
      </c>
      <c r="AP68" s="65">
        <f t="shared" si="31"/>
        <v>27.819973325564263</v>
      </c>
    </row>
    <row r="69" spans="1:42" x14ac:dyDescent="0.3">
      <c r="A69" s="100">
        <f>INDEX(Date,COUNTA(Date)+ROW(Date)-ROW(),1)</f>
        <v>44696</v>
      </c>
      <c r="B69" s="18">
        <f t="shared" si="95"/>
        <v>30098.585938</v>
      </c>
      <c r="C69" s="14">
        <f t="shared" si="96"/>
        <v>31308.191406000002</v>
      </c>
      <c r="D69" s="14">
        <f t="shared" si="97"/>
        <v>29527.740234000001</v>
      </c>
      <c r="E69" s="14">
        <f t="shared" si="98"/>
        <v>31305.113281000002</v>
      </c>
      <c r="F69" s="19">
        <f t="shared" si="99"/>
        <v>25835372065</v>
      </c>
      <c r="H69" s="34">
        <f t="shared" si="16"/>
        <v>1</v>
      </c>
      <c r="I69" s="10">
        <f t="shared" si="14"/>
        <v>29432.226563</v>
      </c>
      <c r="J69" s="43">
        <f t="shared" si="11"/>
        <v>29200.740234000001</v>
      </c>
      <c r="K69" s="85">
        <f t="shared" si="15"/>
        <v>-3.7426610000073871E-2</v>
      </c>
      <c r="L69" s="73">
        <f t="shared" ref="L69:L132" si="107">J70</f>
        <v>30314.333984000001</v>
      </c>
      <c r="M69" s="85">
        <f t="shared" si="13"/>
        <v>5.4017472511582496E-2</v>
      </c>
      <c r="N69" s="73">
        <f t="shared" si="104"/>
        <v>28720.271484000001</v>
      </c>
      <c r="O69" s="85">
        <f t="shared" si="12"/>
        <v>-5.7689623051119271E-2</v>
      </c>
      <c r="P69" s="73">
        <f t="shared" si="102"/>
        <v>30425.857422000001</v>
      </c>
      <c r="Q69" s="85">
        <f t="shared" ref="Q69:Q132" si="108">LN(P69/R69)</f>
        <v>1.8675310967604566E-2</v>
      </c>
      <c r="R69" s="73">
        <f t="shared" si="100"/>
        <v>29862.917968999998</v>
      </c>
      <c r="S69" s="85">
        <f t="shared" si="105"/>
        <v>-4.7163938809573563E-2</v>
      </c>
      <c r="T69" s="10">
        <f t="shared" si="32"/>
        <v>891.49609300000157</v>
      </c>
      <c r="U69" s="5">
        <f t="shared" si="33"/>
        <v>891.49609300000157</v>
      </c>
      <c r="V69" s="5">
        <f t="shared" si="34"/>
        <v>0</v>
      </c>
      <c r="W69" s="5">
        <f t="shared" si="35"/>
        <v>455.33537942857191</v>
      </c>
      <c r="X69" s="5">
        <f t="shared" si="36"/>
        <v>722.1598772142861</v>
      </c>
      <c r="Y69" s="5">
        <f t="shared" si="37"/>
        <v>0.63051880033132957</v>
      </c>
      <c r="Z69" s="43">
        <f t="shared" si="38"/>
        <v>38.669827063828087</v>
      </c>
      <c r="AA69" s="69">
        <f t="shared" si="17"/>
        <v>30.280395320993719</v>
      </c>
      <c r="AB69" s="56">
        <f t="shared" si="18"/>
        <v>29757.537109000001</v>
      </c>
      <c r="AC69" s="56">
        <f t="shared" si="19"/>
        <v>29411.781900666669</v>
      </c>
      <c r="AD69" s="56">
        <f t="shared" si="20"/>
        <v>29704.824218599999</v>
      </c>
      <c r="AE69" s="61">
        <f t="shared" si="21"/>
        <v>29453.990234000004</v>
      </c>
      <c r="AF69" s="61">
        <f t="shared" si="22"/>
        <v>29696.271484133333</v>
      </c>
      <c r="AG69" s="61">
        <f t="shared" si="23"/>
        <v>29940.707109200004</v>
      </c>
      <c r="AH69" s="56">
        <f t="shared" si="24"/>
        <v>29349.496745</v>
      </c>
      <c r="AI69" s="56">
        <f t="shared" si="25"/>
        <v>507007873322873.38</v>
      </c>
      <c r="AJ69" s="56">
        <f t="shared" si="26"/>
        <v>0</v>
      </c>
      <c r="AK69" s="56">
        <f t="shared" si="27"/>
        <v>507007873322873.38</v>
      </c>
      <c r="AL69" s="56">
        <f t="shared" ref="AL69:AM69" si="109">SUM(AJ69:AJ82)</f>
        <v>4798954953929168</v>
      </c>
      <c r="AM69" s="56">
        <f t="shared" si="109"/>
        <v>1.2451079392866286E+16</v>
      </c>
      <c r="AN69" s="56">
        <f t="shared" si="29"/>
        <v>0.38542481358513209</v>
      </c>
      <c r="AO69" s="56">
        <f t="shared" si="30"/>
        <v>27.819973325564263</v>
      </c>
      <c r="AP69" s="65">
        <f t="shared" si="31"/>
        <v>27.252912930822291</v>
      </c>
    </row>
    <row r="70" spans="1:42" x14ac:dyDescent="0.3">
      <c r="A70" s="100">
        <f>INDEX(Date,COUNTA(Date)+ROW(Date)-ROW(),1)</f>
        <v>44695</v>
      </c>
      <c r="B70" s="18">
        <f t="shared" si="95"/>
        <v>29285.642577999999</v>
      </c>
      <c r="C70" s="14">
        <f t="shared" si="96"/>
        <v>30192.802734000001</v>
      </c>
      <c r="D70" s="14">
        <f t="shared" si="97"/>
        <v>28702.910156000002</v>
      </c>
      <c r="E70" s="14">
        <f t="shared" si="98"/>
        <v>30101.265625</v>
      </c>
      <c r="F70" s="19">
        <f t="shared" si="99"/>
        <v>28579868620</v>
      </c>
      <c r="H70" s="34">
        <f t="shared" si="16"/>
        <v>-1</v>
      </c>
      <c r="I70" s="10">
        <f t="shared" si="14"/>
        <v>29200.740234000001</v>
      </c>
      <c r="J70" s="43">
        <f t="shared" ref="J70:J133" si="110">I71</f>
        <v>30314.333984000001</v>
      </c>
      <c r="K70" s="85">
        <f t="shared" si="15"/>
        <v>5.4017472511582496E-2</v>
      </c>
      <c r="L70" s="73">
        <f t="shared" si="107"/>
        <v>28720.271484000001</v>
      </c>
      <c r="M70" s="85">
        <f t="shared" si="13"/>
        <v>-5.7689623051119271E-2</v>
      </c>
      <c r="N70" s="73">
        <f t="shared" si="104"/>
        <v>30425.857422000001</v>
      </c>
      <c r="O70" s="85">
        <f t="shared" ref="O70:O133" si="111">LN(N70/P70)</f>
        <v>1.8675310967604566E-2</v>
      </c>
      <c r="P70" s="73">
        <f t="shared" si="102"/>
        <v>29862.917968999998</v>
      </c>
      <c r="Q70" s="85">
        <f t="shared" si="108"/>
        <v>-4.7163938809573563E-2</v>
      </c>
      <c r="R70" s="73">
        <f t="shared" si="100"/>
        <v>31305.113281000002</v>
      </c>
      <c r="S70" s="85">
        <f t="shared" si="105"/>
        <v>3.9214229600891756E-2</v>
      </c>
      <c r="T70" s="10">
        <f t="shared" si="32"/>
        <v>231.48632899999939</v>
      </c>
      <c r="U70" s="5">
        <f t="shared" si="33"/>
        <v>231.48632899999939</v>
      </c>
      <c r="V70" s="5">
        <f t="shared" si="34"/>
        <v>0</v>
      </c>
      <c r="W70" s="5">
        <f t="shared" si="35"/>
        <v>391.65708707142898</v>
      </c>
      <c r="X70" s="5">
        <f t="shared" si="36"/>
        <v>825.20898435714321</v>
      </c>
      <c r="Y70" s="5">
        <f t="shared" si="37"/>
        <v>0.47461563615492974</v>
      </c>
      <c r="Z70" s="43">
        <f t="shared" si="38"/>
        <v>32.185718401338335</v>
      </c>
      <c r="AA70" s="69">
        <f t="shared" si="17"/>
        <v>31.326891432388848</v>
      </c>
      <c r="AB70" s="56">
        <f t="shared" si="18"/>
        <v>29517.302734000001</v>
      </c>
      <c r="AC70" s="56">
        <f t="shared" si="19"/>
        <v>29820.154296666664</v>
      </c>
      <c r="AD70" s="56">
        <f t="shared" si="20"/>
        <v>30125.698828000001</v>
      </c>
      <c r="AE70" s="61">
        <f t="shared" si="21"/>
        <v>29721.318359200002</v>
      </c>
      <c r="AF70" s="61">
        <f t="shared" si="22"/>
        <v>29798.612630133335</v>
      </c>
      <c r="AG70" s="61">
        <f t="shared" si="23"/>
        <v>30129.334921760001</v>
      </c>
      <c r="AH70" s="56">
        <f t="shared" si="24"/>
        <v>29553.107422000001</v>
      </c>
      <c r="AI70" s="56">
        <f t="shared" si="25"/>
        <v>908739807285743.25</v>
      </c>
      <c r="AJ70" s="56">
        <f t="shared" si="26"/>
        <v>0</v>
      </c>
      <c r="AK70" s="56">
        <f t="shared" si="27"/>
        <v>908739807285743.25</v>
      </c>
      <c r="AL70" s="56">
        <f t="shared" ref="AL70:AM70" si="112">SUM(AJ70:AJ83)</f>
        <v>4798954953929168</v>
      </c>
      <c r="AM70" s="56">
        <f t="shared" si="112"/>
        <v>1.2810006576570876E+16</v>
      </c>
      <c r="AN70" s="56">
        <f t="shared" si="29"/>
        <v>0.37462548713334115</v>
      </c>
      <c r="AO70" s="56">
        <f t="shared" si="30"/>
        <v>27.252912930822291</v>
      </c>
      <c r="AP70" s="65">
        <f t="shared" si="31"/>
        <v>26.568285564190816</v>
      </c>
    </row>
    <row r="71" spans="1:42" x14ac:dyDescent="0.3">
      <c r="A71" s="100">
        <f>INDEX(Date,COUNTA(Date)+ROW(Date)-ROW(),1)</f>
        <v>44694</v>
      </c>
      <c r="B71" s="18">
        <f t="shared" si="95"/>
        <v>29030.910156000002</v>
      </c>
      <c r="C71" s="14">
        <f t="shared" si="96"/>
        <v>30924.802734000001</v>
      </c>
      <c r="D71" s="14">
        <f t="shared" si="97"/>
        <v>28782.330077999999</v>
      </c>
      <c r="E71" s="14">
        <f t="shared" si="98"/>
        <v>29283.103515999999</v>
      </c>
      <c r="F71" s="19">
        <f t="shared" si="99"/>
        <v>42841124537</v>
      </c>
      <c r="H71" s="34">
        <f t="shared" si="16"/>
        <v>1</v>
      </c>
      <c r="I71" s="10">
        <f t="shared" si="14"/>
        <v>30314.333984000001</v>
      </c>
      <c r="J71" s="43">
        <f t="shared" si="110"/>
        <v>28720.271484000001</v>
      </c>
      <c r="K71" s="85">
        <f t="shared" si="15"/>
        <v>-5.7689623051119271E-2</v>
      </c>
      <c r="L71" s="73">
        <f t="shared" si="107"/>
        <v>30425.857422000001</v>
      </c>
      <c r="M71" s="85">
        <f t="shared" ref="M71:M134" si="113">LN(L71/N71)</f>
        <v>1.8675310967604566E-2</v>
      </c>
      <c r="N71" s="73">
        <f t="shared" si="104"/>
        <v>29862.917968999998</v>
      </c>
      <c r="O71" s="85">
        <f t="shared" si="111"/>
        <v>-4.7163938809573563E-2</v>
      </c>
      <c r="P71" s="73">
        <f t="shared" si="102"/>
        <v>31305.113281000002</v>
      </c>
      <c r="Q71" s="85">
        <f t="shared" si="108"/>
        <v>3.9214229600891756E-2</v>
      </c>
      <c r="R71" s="73">
        <f t="shared" si="100"/>
        <v>30101.265625</v>
      </c>
      <c r="S71" s="85">
        <f t="shared" si="105"/>
        <v>2.7556540338049548E-2</v>
      </c>
      <c r="T71" s="10">
        <f t="shared" si="32"/>
        <v>-1113.59375</v>
      </c>
      <c r="U71" s="5">
        <f t="shared" si="33"/>
        <v>0</v>
      </c>
      <c r="V71" s="5">
        <f t="shared" si="34"/>
        <v>1113.59375</v>
      </c>
      <c r="W71" s="5">
        <f t="shared" si="35"/>
        <v>375.12234928571473</v>
      </c>
      <c r="X71" s="5">
        <f t="shared" si="36"/>
        <v>863.7067522142861</v>
      </c>
      <c r="Y71" s="5">
        <f t="shared" si="37"/>
        <v>0.43431679597735351</v>
      </c>
      <c r="Z71" s="43">
        <f t="shared" si="38"/>
        <v>30.280395320993719</v>
      </c>
      <c r="AA71" s="69">
        <f t="shared" si="17"/>
        <v>19.994371259699975</v>
      </c>
      <c r="AB71" s="56">
        <f t="shared" si="18"/>
        <v>29573.064452999999</v>
      </c>
      <c r="AC71" s="56">
        <f t="shared" si="19"/>
        <v>29669.682291666668</v>
      </c>
      <c r="AD71" s="56">
        <f t="shared" si="20"/>
        <v>30083.085156199999</v>
      </c>
      <c r="AE71" s="61">
        <f t="shared" si="21"/>
        <v>29859.564453200004</v>
      </c>
      <c r="AF71" s="61">
        <f t="shared" si="22"/>
        <v>30169.091276000003</v>
      </c>
      <c r="AG71" s="61">
        <f t="shared" si="23"/>
        <v>29900.575546880002</v>
      </c>
      <c r="AH71" s="56">
        <f t="shared" si="24"/>
        <v>29818.013671666664</v>
      </c>
      <c r="AI71" s="56">
        <f t="shared" si="25"/>
        <v>1007057125466645.1</v>
      </c>
      <c r="AJ71" s="56">
        <f t="shared" si="26"/>
        <v>1007057125466645.1</v>
      </c>
      <c r="AK71" s="56">
        <f t="shared" si="27"/>
        <v>0</v>
      </c>
      <c r="AL71" s="56">
        <f t="shared" ref="AL71:AM71" si="114">SUM(AJ71:AJ84)</f>
        <v>4798954953929168</v>
      </c>
      <c r="AM71" s="56">
        <f t="shared" si="114"/>
        <v>1.3263764758769496E+16</v>
      </c>
      <c r="AN71" s="56">
        <f t="shared" si="29"/>
        <v>0.36180941393402516</v>
      </c>
      <c r="AO71" s="56">
        <f t="shared" si="30"/>
        <v>26.568285564190816</v>
      </c>
      <c r="AP71" s="65">
        <f t="shared" si="31"/>
        <v>20.312137966991159</v>
      </c>
    </row>
    <row r="72" spans="1:42" x14ac:dyDescent="0.3">
      <c r="A72" s="100">
        <f>INDEX(Date,COUNTA(Date)+ROW(Date)-ROW(),1)</f>
        <v>44693</v>
      </c>
      <c r="B72" s="18">
        <f t="shared" si="95"/>
        <v>28936.734375</v>
      </c>
      <c r="C72" s="14">
        <f t="shared" si="96"/>
        <v>30032.439452999999</v>
      </c>
      <c r="D72" s="14">
        <f t="shared" si="97"/>
        <v>26350.490234000001</v>
      </c>
      <c r="E72" s="14">
        <f t="shared" si="98"/>
        <v>29047.751952999999</v>
      </c>
      <c r="F72" s="19">
        <f t="shared" si="99"/>
        <v>66989173272</v>
      </c>
      <c r="H72" s="34">
        <f t="shared" si="16"/>
        <v>-1</v>
      </c>
      <c r="I72" s="10">
        <f t="shared" ref="I72:I135" si="115">E66</f>
        <v>28720.271484000001</v>
      </c>
      <c r="J72" s="43">
        <f t="shared" si="110"/>
        <v>30425.857422000001</v>
      </c>
      <c r="K72" s="85">
        <f t="shared" ref="K72:K135" si="116">LN(J72/L72)</f>
        <v>1.8675310967604566E-2</v>
      </c>
      <c r="L72" s="73">
        <f t="shared" si="107"/>
        <v>29862.917968999998</v>
      </c>
      <c r="M72" s="85">
        <f t="shared" si="113"/>
        <v>-4.7163938809573563E-2</v>
      </c>
      <c r="N72" s="73">
        <f t="shared" si="104"/>
        <v>31305.113281000002</v>
      </c>
      <c r="O72" s="85">
        <f t="shared" si="111"/>
        <v>3.9214229600891756E-2</v>
      </c>
      <c r="P72" s="73">
        <f t="shared" si="102"/>
        <v>30101.265625</v>
      </c>
      <c r="Q72" s="85">
        <f t="shared" si="108"/>
        <v>2.7556540338049548E-2</v>
      </c>
      <c r="R72" s="73">
        <f t="shared" si="100"/>
        <v>29283.103515999999</v>
      </c>
      <c r="S72" s="85">
        <f t="shared" si="105"/>
        <v>8.069583010394215E-3</v>
      </c>
      <c r="T72" s="10">
        <f t="shared" si="32"/>
        <v>1594.0625</v>
      </c>
      <c r="U72" s="5">
        <f t="shared" si="33"/>
        <v>1594.0625</v>
      </c>
      <c r="V72" s="5">
        <f t="shared" si="34"/>
        <v>0</v>
      </c>
      <c r="W72" s="5">
        <f t="shared" si="35"/>
        <v>375.12234928571473</v>
      </c>
      <c r="X72" s="5">
        <f t="shared" si="36"/>
        <v>822.32282364285754</v>
      </c>
      <c r="Y72" s="5">
        <f t="shared" si="37"/>
        <v>0.45617406996432081</v>
      </c>
      <c r="Z72" s="43">
        <f t="shared" si="38"/>
        <v>31.326891432388848</v>
      </c>
      <c r="AA72" s="69">
        <f t="shared" si="17"/>
        <v>30.241957704618088</v>
      </c>
      <c r="AB72" s="56">
        <f t="shared" si="18"/>
        <v>30144.387695500001</v>
      </c>
      <c r="AC72" s="56">
        <f t="shared" si="19"/>
        <v>30531.296224000002</v>
      </c>
      <c r="AD72" s="56">
        <f t="shared" si="20"/>
        <v>30195.6515626</v>
      </c>
      <c r="AE72" s="61">
        <f t="shared" si="21"/>
        <v>30552.383984400003</v>
      </c>
      <c r="AF72" s="61">
        <f t="shared" si="22"/>
        <v>30423.65065106667</v>
      </c>
      <c r="AG72" s="61">
        <f t="shared" si="23"/>
        <v>30021.195859440002</v>
      </c>
      <c r="AH72" s="56">
        <f t="shared" si="24"/>
        <v>29353.086588333332</v>
      </c>
      <c r="AI72" s="56">
        <f t="shared" si="25"/>
        <v>918319189906848.63</v>
      </c>
      <c r="AJ72" s="56">
        <f t="shared" si="26"/>
        <v>0</v>
      </c>
      <c r="AK72" s="56">
        <f t="shared" si="27"/>
        <v>918319189906848.63</v>
      </c>
      <c r="AL72" s="56">
        <f t="shared" ref="AL72:AM72" si="117">SUM(AJ72:AJ85)</f>
        <v>3791897828462523</v>
      </c>
      <c r="AM72" s="56">
        <f t="shared" si="117"/>
        <v>1.4876239590772508E+16</v>
      </c>
      <c r="AN72" s="56">
        <f t="shared" si="29"/>
        <v>0.25489625959066808</v>
      </c>
      <c r="AO72" s="56">
        <f t="shared" si="30"/>
        <v>20.312137966991159</v>
      </c>
      <c r="AP72" s="65">
        <f t="shared" si="31"/>
        <v>27.254472169078838</v>
      </c>
    </row>
    <row r="73" spans="1:42" x14ac:dyDescent="0.3">
      <c r="A73" s="100">
        <f>INDEX(Date,COUNTA(Date)+ROW(Date)-ROW(),1)</f>
        <v>44692</v>
      </c>
      <c r="B73" s="18">
        <f t="shared" si="95"/>
        <v>31016.183593999998</v>
      </c>
      <c r="C73" s="14">
        <f t="shared" si="96"/>
        <v>32013.402343999998</v>
      </c>
      <c r="D73" s="14">
        <f t="shared" si="97"/>
        <v>28170.414063</v>
      </c>
      <c r="E73" s="14">
        <f t="shared" si="98"/>
        <v>28936.355468999998</v>
      </c>
      <c r="F73" s="19">
        <f t="shared" si="99"/>
        <v>70388855818</v>
      </c>
      <c r="H73" s="34">
        <f t="shared" ref="H73:H136" si="118">SIGN(I73-J73)</f>
        <v>1</v>
      </c>
      <c r="I73" s="10">
        <f t="shared" si="115"/>
        <v>30425.857422000001</v>
      </c>
      <c r="J73" s="43">
        <f t="shared" si="110"/>
        <v>29862.917968999998</v>
      </c>
      <c r="K73" s="85">
        <f t="shared" si="116"/>
        <v>-4.7163938809573563E-2</v>
      </c>
      <c r="L73" s="73">
        <f t="shared" si="107"/>
        <v>31305.113281000002</v>
      </c>
      <c r="M73" s="85">
        <f t="shared" si="113"/>
        <v>3.9214229600891756E-2</v>
      </c>
      <c r="N73" s="73">
        <f t="shared" si="104"/>
        <v>30101.265625</v>
      </c>
      <c r="O73" s="85">
        <f t="shared" si="111"/>
        <v>2.7556540338049548E-2</v>
      </c>
      <c r="P73" s="73">
        <f t="shared" si="102"/>
        <v>29283.103515999999</v>
      </c>
      <c r="Q73" s="85">
        <f t="shared" si="108"/>
        <v>8.069583010394215E-3</v>
      </c>
      <c r="R73" s="73">
        <f t="shared" si="100"/>
        <v>29047.751952999999</v>
      </c>
      <c r="S73" s="85">
        <f t="shared" si="105"/>
        <v>3.8423156275693622E-3</v>
      </c>
      <c r="T73" s="10">
        <f t="shared" si="32"/>
        <v>-1705.5859380000002</v>
      </c>
      <c r="U73" s="5">
        <f t="shared" si="33"/>
        <v>0</v>
      </c>
      <c r="V73" s="5">
        <f t="shared" si="34"/>
        <v>1705.5859380000002</v>
      </c>
      <c r="W73" s="5">
        <f t="shared" si="35"/>
        <v>261.26074214285757</v>
      </c>
      <c r="X73" s="5">
        <f t="shared" si="36"/>
        <v>1045.4107142857149</v>
      </c>
      <c r="Y73" s="5">
        <f t="shared" si="37"/>
        <v>0.24991205712040748</v>
      </c>
      <c r="Z73" s="43">
        <f t="shared" si="38"/>
        <v>19.994371259699975</v>
      </c>
      <c r="AA73" s="69">
        <f t="shared" ref="AA73:AA136" si="119">Z75</f>
        <v>26.891628598614929</v>
      </c>
      <c r="AB73" s="56">
        <f t="shared" ref="AB73:AB136" si="120">SUM(I74:I75)/2</f>
        <v>30584.015625</v>
      </c>
      <c r="AC73" s="56">
        <f t="shared" ref="AC73:AC136" si="121">SUM(I74:I76)/3</f>
        <v>30423.098958333332</v>
      </c>
      <c r="AD73" s="56">
        <f t="shared" ref="AD73:AD136" si="122">SUM(I74:I78)/5</f>
        <v>29920.0304688</v>
      </c>
      <c r="AE73" s="61">
        <f t="shared" ref="AE73:AE136" si="123">($AR$1*I74)+((1-$AR$1)*AB74)</f>
        <v>30535.135156199998</v>
      </c>
      <c r="AF73" s="61">
        <f t="shared" ref="AF73:AF136" si="124">($AR$1*I74)+((1-$AR$1)*AC74)</f>
        <v>30156.445573000005</v>
      </c>
      <c r="AG73" s="61">
        <f t="shared" ref="AG73:AG136" si="125">($AR$1*I74)+((1-$AR$1)*AD74)</f>
        <v>29760.357968839999</v>
      </c>
      <c r="AH73" s="56">
        <f t="shared" ref="AH73:AH136" si="126">(C67+D67+E67)/3</f>
        <v>30230.216796666664</v>
      </c>
      <c r="AI73" s="56">
        <f t="shared" ref="AI73:AI136" si="127">AH73*F67</f>
        <v>879743852251694.38</v>
      </c>
      <c r="AJ73" s="56">
        <f t="shared" ref="AJ73:AJ136" si="128">IF(AH73&gt;AH74,AI73,0)</f>
        <v>879743852251694.38</v>
      </c>
      <c r="AK73" s="56">
        <f t="shared" ref="AK73:AK136" si="129">IF(AH73&lt;AH74,AI73,0)</f>
        <v>0</v>
      </c>
      <c r="AL73" s="56">
        <f t="shared" ref="AL73:AM73" si="130">SUM(AJ73:AJ86)</f>
        <v>5229403984637960</v>
      </c>
      <c r="AM73" s="56">
        <f t="shared" si="130"/>
        <v>1.3957920400865658E+16</v>
      </c>
      <c r="AN73" s="56">
        <f t="shared" ref="AN73:AN136" si="131">AL73/AM73</f>
        <v>0.37465495105657981</v>
      </c>
      <c r="AO73" s="56">
        <f t="shared" ref="AO73:AO136" si="132">(100-(100)/(1+AN73))</f>
        <v>27.254472169078838</v>
      </c>
      <c r="AP73" s="65">
        <f t="shared" ref="AP73:AP136" si="133">AO74</f>
        <v>22.483865595503218</v>
      </c>
    </row>
    <row r="74" spans="1:42" x14ac:dyDescent="0.3">
      <c r="A74" s="100">
        <f>INDEX(Date,COUNTA(Date)+ROW(Date)-ROW(),1)</f>
        <v>44691</v>
      </c>
      <c r="B74" s="18">
        <f t="shared" si="95"/>
        <v>30273.654297000001</v>
      </c>
      <c r="C74" s="14">
        <f t="shared" si="96"/>
        <v>32596.308593999998</v>
      </c>
      <c r="D74" s="14">
        <f t="shared" si="97"/>
        <v>29944.802734000001</v>
      </c>
      <c r="E74" s="14">
        <f t="shared" si="98"/>
        <v>31022.90625</v>
      </c>
      <c r="F74" s="19">
        <f t="shared" si="99"/>
        <v>59811038817</v>
      </c>
      <c r="H74" s="34">
        <f t="shared" si="118"/>
        <v>-1</v>
      </c>
      <c r="I74" s="10">
        <f t="shared" si="115"/>
        <v>29862.917968999998</v>
      </c>
      <c r="J74" s="43">
        <f t="shared" si="110"/>
        <v>31305.113281000002</v>
      </c>
      <c r="K74" s="85">
        <f t="shared" si="116"/>
        <v>3.9214229600891756E-2</v>
      </c>
      <c r="L74" s="73">
        <f t="shared" si="107"/>
        <v>30101.265625</v>
      </c>
      <c r="M74" s="85">
        <f t="shared" si="113"/>
        <v>2.7556540338049548E-2</v>
      </c>
      <c r="N74" s="73">
        <f t="shared" si="104"/>
        <v>29283.103515999999</v>
      </c>
      <c r="O74" s="85">
        <f t="shared" si="111"/>
        <v>8.069583010394215E-3</v>
      </c>
      <c r="P74" s="73">
        <f t="shared" si="102"/>
        <v>29047.751952999999</v>
      </c>
      <c r="Q74" s="85">
        <f t="shared" si="108"/>
        <v>3.8423156275693622E-3</v>
      </c>
      <c r="R74" s="73">
        <f t="shared" si="100"/>
        <v>28936.355468999998</v>
      </c>
      <c r="S74" s="85">
        <f t="shared" si="105"/>
        <v>-6.9627063677881421E-2</v>
      </c>
      <c r="T74" s="10">
        <f t="shared" ref="T74:T137" si="134">I73-I74</f>
        <v>562.93945300000269</v>
      </c>
      <c r="U74" s="5">
        <f t="shared" ref="U74:U137" si="135">IF(T74&gt;0,T74,0)</f>
        <v>562.93945300000269</v>
      </c>
      <c r="V74" s="5">
        <f t="shared" ref="V74:V137" si="136">IF(T74&lt;0,-T74,0)</f>
        <v>0</v>
      </c>
      <c r="W74" s="5">
        <f t="shared" ref="W74:W137" si="137">SUM(U74:U87)/14</f>
        <v>400.39773992857198</v>
      </c>
      <c r="X74" s="5">
        <f t="shared" ref="X74:X137" si="138">SUM(V74:V87)/14</f>
        <v>923.58314728571474</v>
      </c>
      <c r="Y74" s="5">
        <f t="shared" ref="Y74:Y137" si="139">W74/X74</f>
        <v>0.43352646819648721</v>
      </c>
      <c r="Z74" s="43">
        <f t="shared" ref="Z74:Z137" si="140">(100-(100/(1+Y74)))</f>
        <v>30.241957704618088</v>
      </c>
      <c r="AA74" s="69">
        <f t="shared" si="119"/>
        <v>29.377946743101887</v>
      </c>
      <c r="AB74" s="56">
        <f t="shared" si="120"/>
        <v>30703.189452999999</v>
      </c>
      <c r="AC74" s="56">
        <f t="shared" si="121"/>
        <v>30229.827474000002</v>
      </c>
      <c r="AD74" s="56">
        <f t="shared" si="122"/>
        <v>29734.7179688</v>
      </c>
      <c r="AE74" s="61">
        <f t="shared" si="123"/>
        <v>30014.770312600005</v>
      </c>
      <c r="AF74" s="61">
        <f t="shared" si="124"/>
        <v>29842.921614600004</v>
      </c>
      <c r="AG74" s="61">
        <f t="shared" si="125"/>
        <v>30003.643906280005</v>
      </c>
      <c r="AH74" s="56">
        <f t="shared" si="126"/>
        <v>30140.048177333334</v>
      </c>
      <c r="AI74" s="56">
        <f t="shared" si="127"/>
        <v>982984435450640.88</v>
      </c>
      <c r="AJ74" s="56">
        <f t="shared" si="128"/>
        <v>0</v>
      </c>
      <c r="AK74" s="56">
        <f t="shared" si="129"/>
        <v>982984435450640.88</v>
      </c>
      <c r="AL74" s="56">
        <f t="shared" ref="AL74:AM74" si="141">SUM(AJ74:AJ87)</f>
        <v>4349660132386266.5</v>
      </c>
      <c r="AM74" s="56">
        <f t="shared" si="141"/>
        <v>1.499603517926068E+16</v>
      </c>
      <c r="AN74" s="56">
        <f t="shared" si="131"/>
        <v>0.29005400963594624</v>
      </c>
      <c r="AO74" s="56">
        <f t="shared" si="132"/>
        <v>22.483865595503218</v>
      </c>
      <c r="AP74" s="65">
        <f t="shared" si="133"/>
        <v>28.625362057152103</v>
      </c>
    </row>
    <row r="75" spans="1:42" x14ac:dyDescent="0.3">
      <c r="A75" s="100">
        <f>INDEX(Date,COUNTA(Date)+ROW(Date)-ROW(),1)</f>
        <v>44690</v>
      </c>
      <c r="B75" s="18">
        <f t="shared" si="95"/>
        <v>34060.015625</v>
      </c>
      <c r="C75" s="14">
        <f t="shared" si="96"/>
        <v>34222.074219000002</v>
      </c>
      <c r="D75" s="14">
        <f t="shared" si="97"/>
        <v>30296.953125</v>
      </c>
      <c r="E75" s="14">
        <f t="shared" si="98"/>
        <v>30296.953125</v>
      </c>
      <c r="F75" s="19">
        <f t="shared" si="99"/>
        <v>63355494961</v>
      </c>
      <c r="H75" s="34">
        <f t="shared" si="118"/>
        <v>1</v>
      </c>
      <c r="I75" s="10">
        <f t="shared" si="115"/>
        <v>31305.113281000002</v>
      </c>
      <c r="J75" s="43">
        <f t="shared" si="110"/>
        <v>30101.265625</v>
      </c>
      <c r="K75" s="85">
        <f t="shared" si="116"/>
        <v>2.7556540338049548E-2</v>
      </c>
      <c r="L75" s="73">
        <f t="shared" si="107"/>
        <v>29283.103515999999</v>
      </c>
      <c r="M75" s="85">
        <f t="shared" si="113"/>
        <v>8.069583010394215E-3</v>
      </c>
      <c r="N75" s="73">
        <f t="shared" si="104"/>
        <v>29047.751952999999</v>
      </c>
      <c r="O75" s="85">
        <f t="shared" si="111"/>
        <v>3.8423156275693622E-3</v>
      </c>
      <c r="P75" s="73">
        <f t="shared" si="102"/>
        <v>28936.355468999998</v>
      </c>
      <c r="Q75" s="85">
        <f t="shared" si="108"/>
        <v>-6.9627063677881421E-2</v>
      </c>
      <c r="R75" s="73">
        <f t="shared" si="100"/>
        <v>31022.90625</v>
      </c>
      <c r="S75" s="85">
        <f t="shared" si="105"/>
        <v>2.3678692386482958E-2</v>
      </c>
      <c r="T75" s="10">
        <f t="shared" si="134"/>
        <v>-1442.1953120000035</v>
      </c>
      <c r="U75" s="5">
        <f t="shared" si="135"/>
        <v>0</v>
      </c>
      <c r="V75" s="5">
        <f t="shared" si="136"/>
        <v>1442.1953120000035</v>
      </c>
      <c r="W75" s="5">
        <f t="shared" si="137"/>
        <v>360.18777900000038</v>
      </c>
      <c r="X75" s="5">
        <f t="shared" si="138"/>
        <v>979.21707585714341</v>
      </c>
      <c r="Y75" s="5">
        <f t="shared" si="139"/>
        <v>0.36783241211833978</v>
      </c>
      <c r="Z75" s="43">
        <f t="shared" si="140"/>
        <v>26.891628598614929</v>
      </c>
      <c r="AA75" s="69">
        <f t="shared" si="119"/>
        <v>27.50125821301431</v>
      </c>
      <c r="AB75" s="56">
        <f t="shared" si="120"/>
        <v>29692.184570500001</v>
      </c>
      <c r="AC75" s="56">
        <f t="shared" si="121"/>
        <v>29477.373697999999</v>
      </c>
      <c r="AD75" s="56">
        <f t="shared" si="122"/>
        <v>29678.2765626</v>
      </c>
      <c r="AE75" s="61">
        <f t="shared" si="123"/>
        <v>29352.595312600002</v>
      </c>
      <c r="AF75" s="61">
        <f t="shared" si="124"/>
        <v>29291.509375133333</v>
      </c>
      <c r="AG75" s="61">
        <f t="shared" si="125"/>
        <v>29794.18437508</v>
      </c>
      <c r="AH75" s="56">
        <f t="shared" si="126"/>
        <v>30713.681640333336</v>
      </c>
      <c r="AI75" s="56">
        <f t="shared" si="127"/>
        <v>793499392663971.25</v>
      </c>
      <c r="AJ75" s="56">
        <f t="shared" si="128"/>
        <v>793499392663971.25</v>
      </c>
      <c r="AK75" s="56">
        <f t="shared" si="129"/>
        <v>0</v>
      </c>
      <c r="AL75" s="56">
        <f t="shared" ref="AL75:AM75" si="142">SUM(AJ75:AJ88)</f>
        <v>5620044635294745</v>
      </c>
      <c r="AM75" s="56">
        <f t="shared" si="142"/>
        <v>1.401305074381004E+16</v>
      </c>
      <c r="AN75" s="56">
        <f t="shared" si="131"/>
        <v>0.40105789510376799</v>
      </c>
      <c r="AO75" s="56">
        <f t="shared" si="132"/>
        <v>28.625362057152103</v>
      </c>
      <c r="AP75" s="65">
        <f t="shared" si="133"/>
        <v>29.482894452962512</v>
      </c>
    </row>
    <row r="76" spans="1:42" x14ac:dyDescent="0.3">
      <c r="A76" s="100">
        <f>INDEX(Date,COUNTA(Date)+ROW(Date)-ROW(),1)</f>
        <v>44689</v>
      </c>
      <c r="B76" s="18">
        <f t="shared" si="95"/>
        <v>35502.941405999998</v>
      </c>
      <c r="C76" s="14">
        <f t="shared" si="96"/>
        <v>35502.941405999998</v>
      </c>
      <c r="D76" s="14">
        <f t="shared" si="97"/>
        <v>33878.964844000002</v>
      </c>
      <c r="E76" s="14">
        <f t="shared" si="98"/>
        <v>34059.265625</v>
      </c>
      <c r="F76" s="19">
        <f t="shared" si="99"/>
        <v>36763041910</v>
      </c>
      <c r="H76" s="34">
        <f t="shared" si="118"/>
        <v>1</v>
      </c>
      <c r="I76" s="10">
        <f t="shared" si="115"/>
        <v>30101.265625</v>
      </c>
      <c r="J76" s="43">
        <f t="shared" si="110"/>
        <v>29283.103515999999</v>
      </c>
      <c r="K76" s="85">
        <f t="shared" si="116"/>
        <v>8.069583010394215E-3</v>
      </c>
      <c r="L76" s="73">
        <f t="shared" si="107"/>
        <v>29047.751952999999</v>
      </c>
      <c r="M76" s="85">
        <f t="shared" si="113"/>
        <v>3.8423156275693622E-3</v>
      </c>
      <c r="N76" s="73">
        <f t="shared" si="104"/>
        <v>28936.355468999998</v>
      </c>
      <c r="O76" s="85">
        <f t="shared" si="111"/>
        <v>-6.9627063677881421E-2</v>
      </c>
      <c r="P76" s="73">
        <f t="shared" si="102"/>
        <v>31022.90625</v>
      </c>
      <c r="Q76" s="85">
        <f t="shared" si="108"/>
        <v>2.3678692386482958E-2</v>
      </c>
      <c r="R76" s="73">
        <f t="shared" si="100"/>
        <v>30296.953125</v>
      </c>
      <c r="S76" s="85">
        <f t="shared" si="105"/>
        <v>-0.1170549632581505</v>
      </c>
      <c r="T76" s="10">
        <f t="shared" si="134"/>
        <v>1203.8476560000017</v>
      </c>
      <c r="U76" s="5">
        <f t="shared" si="135"/>
        <v>1203.8476560000017</v>
      </c>
      <c r="V76" s="5">
        <f t="shared" si="136"/>
        <v>0</v>
      </c>
      <c r="W76" s="5">
        <f t="shared" si="137"/>
        <v>364.49023435714327</v>
      </c>
      <c r="X76" s="5">
        <f t="shared" si="138"/>
        <v>876.20312500000023</v>
      </c>
      <c r="Y76" s="5">
        <f t="shared" si="139"/>
        <v>0.41598828394630888</v>
      </c>
      <c r="Z76" s="43">
        <f t="shared" si="140"/>
        <v>29.377946743101887</v>
      </c>
      <c r="AA76" s="69">
        <f t="shared" si="119"/>
        <v>22.563409269744682</v>
      </c>
      <c r="AB76" s="56">
        <f t="shared" si="120"/>
        <v>29165.427734500001</v>
      </c>
      <c r="AC76" s="56">
        <f t="shared" si="121"/>
        <v>29089.070312666667</v>
      </c>
      <c r="AD76" s="56">
        <f t="shared" si="122"/>
        <v>29717.414062600001</v>
      </c>
      <c r="AE76" s="61">
        <f t="shared" si="123"/>
        <v>29050.263672000001</v>
      </c>
      <c r="AF76" s="61">
        <f t="shared" si="124"/>
        <v>29591.824349066672</v>
      </c>
      <c r="AG76" s="61">
        <f t="shared" si="125"/>
        <v>30394.737890720004</v>
      </c>
      <c r="AH76" s="56">
        <f t="shared" si="126"/>
        <v>29665.659505</v>
      </c>
      <c r="AI76" s="56">
        <f t="shared" si="127"/>
        <v>847840651178554.25</v>
      </c>
      <c r="AJ76" s="56">
        <f t="shared" si="128"/>
        <v>847840651178554.25</v>
      </c>
      <c r="AK76" s="56">
        <f t="shared" si="129"/>
        <v>0</v>
      </c>
      <c r="AL76" s="56">
        <f t="shared" ref="AL76:AM76" si="143">SUM(AJ76:AJ89)</f>
        <v>5858795434650621</v>
      </c>
      <c r="AM76" s="56">
        <f t="shared" si="143"/>
        <v>1.401305074381004E+16</v>
      </c>
      <c r="AN76" s="56">
        <f t="shared" si="131"/>
        <v>0.41809564111074216</v>
      </c>
      <c r="AO76" s="56">
        <f t="shared" si="132"/>
        <v>29.482894452962512</v>
      </c>
      <c r="AP76" s="65">
        <f t="shared" si="133"/>
        <v>25.138348278495087</v>
      </c>
    </row>
    <row r="77" spans="1:42" x14ac:dyDescent="0.3">
      <c r="A77" s="100">
        <f>INDEX(Date,COUNTA(Date)+ROW(Date)-ROW(),1)</f>
        <v>44688</v>
      </c>
      <c r="B77" s="18">
        <f t="shared" si="95"/>
        <v>36042.503905999998</v>
      </c>
      <c r="C77" s="14">
        <f t="shared" si="96"/>
        <v>36129.925780999998</v>
      </c>
      <c r="D77" s="14">
        <f t="shared" si="97"/>
        <v>34940.824219000002</v>
      </c>
      <c r="E77" s="14">
        <f t="shared" si="98"/>
        <v>35501.953125</v>
      </c>
      <c r="F77" s="19">
        <f t="shared" si="99"/>
        <v>24375896406</v>
      </c>
      <c r="H77" s="34">
        <f t="shared" si="118"/>
        <v>1</v>
      </c>
      <c r="I77" s="10">
        <f t="shared" si="115"/>
        <v>29283.103515999999</v>
      </c>
      <c r="J77" s="43">
        <f t="shared" si="110"/>
        <v>29047.751952999999</v>
      </c>
      <c r="K77" s="85">
        <f t="shared" si="116"/>
        <v>3.8423156275693622E-3</v>
      </c>
      <c r="L77" s="73">
        <f t="shared" si="107"/>
        <v>28936.355468999998</v>
      </c>
      <c r="M77" s="85">
        <f t="shared" si="113"/>
        <v>-6.9627063677881421E-2</v>
      </c>
      <c r="N77" s="73">
        <f t="shared" si="104"/>
        <v>31022.90625</v>
      </c>
      <c r="O77" s="85">
        <f t="shared" si="111"/>
        <v>2.3678692386482958E-2</v>
      </c>
      <c r="P77" s="73">
        <f t="shared" si="102"/>
        <v>30296.953125</v>
      </c>
      <c r="Q77" s="85">
        <f t="shared" si="108"/>
        <v>-0.1170549632581505</v>
      </c>
      <c r="R77" s="73">
        <f t="shared" si="100"/>
        <v>34059.265625</v>
      </c>
      <c r="S77" s="85">
        <f t="shared" si="105"/>
        <v>-4.1485598786997119E-2</v>
      </c>
      <c r="T77" s="10">
        <f t="shared" si="134"/>
        <v>818.16210900000078</v>
      </c>
      <c r="U77" s="5">
        <f t="shared" si="135"/>
        <v>818.16210900000078</v>
      </c>
      <c r="V77" s="5">
        <f t="shared" si="136"/>
        <v>0</v>
      </c>
      <c r="W77" s="5">
        <f t="shared" si="137"/>
        <v>332.37388392857167</v>
      </c>
      <c r="X77" s="5">
        <f t="shared" si="138"/>
        <v>876.20312500000023</v>
      </c>
      <c r="Y77" s="5">
        <f t="shared" si="139"/>
        <v>0.37933428270821518</v>
      </c>
      <c r="Z77" s="43">
        <f t="shared" si="140"/>
        <v>27.50125821301431</v>
      </c>
      <c r="AA77" s="69">
        <f t="shared" si="119"/>
        <v>20.08154401866723</v>
      </c>
      <c r="AB77" s="56">
        <f t="shared" si="120"/>
        <v>28992.053711</v>
      </c>
      <c r="AC77" s="56">
        <f t="shared" si="121"/>
        <v>29669.004557333334</v>
      </c>
      <c r="AD77" s="56">
        <f t="shared" si="122"/>
        <v>30672.6464844</v>
      </c>
      <c r="AE77" s="61">
        <f t="shared" si="123"/>
        <v>29793.255078200003</v>
      </c>
      <c r="AF77" s="61">
        <f t="shared" si="124"/>
        <v>29877.874349000002</v>
      </c>
      <c r="AG77" s="61">
        <f t="shared" si="125"/>
        <v>31380.339765640001</v>
      </c>
      <c r="AH77" s="56">
        <f t="shared" si="126"/>
        <v>29663.412109333334</v>
      </c>
      <c r="AI77" s="56">
        <f t="shared" si="127"/>
        <v>1270813932368303.3</v>
      </c>
      <c r="AJ77" s="56">
        <f t="shared" si="128"/>
        <v>1270813932368303.3</v>
      </c>
      <c r="AK77" s="56">
        <f t="shared" si="129"/>
        <v>0</v>
      </c>
      <c r="AL77" s="56">
        <f t="shared" ref="AL77:AM77" si="144">SUM(AJ77:AJ90)</f>
        <v>5010954783472066</v>
      </c>
      <c r="AM77" s="56">
        <f t="shared" si="144"/>
        <v>1.4922553687165006E+16</v>
      </c>
      <c r="AN77" s="56">
        <f t="shared" si="131"/>
        <v>0.33579740361611321</v>
      </c>
      <c r="AO77" s="56">
        <f t="shared" si="132"/>
        <v>25.138348278495087</v>
      </c>
      <c r="AP77" s="65">
        <f t="shared" si="133"/>
        <v>18.828380517820747</v>
      </c>
    </row>
    <row r="78" spans="1:42" x14ac:dyDescent="0.3">
      <c r="A78" s="100">
        <f>INDEX(Date,COUNTA(Date)+ROW(Date)-ROW(),1)</f>
        <v>44687</v>
      </c>
      <c r="B78" s="18">
        <f t="shared" si="95"/>
        <v>36573.183594000002</v>
      </c>
      <c r="C78" s="14">
        <f t="shared" si="96"/>
        <v>36624.359375</v>
      </c>
      <c r="D78" s="14">
        <f t="shared" si="97"/>
        <v>35482.132812999997</v>
      </c>
      <c r="E78" s="14">
        <f t="shared" si="98"/>
        <v>36040.921875</v>
      </c>
      <c r="F78" s="19">
        <f t="shared" si="99"/>
        <v>37795577489</v>
      </c>
      <c r="H78" s="34">
        <f t="shared" si="118"/>
        <v>1</v>
      </c>
      <c r="I78" s="10">
        <f t="shared" si="115"/>
        <v>29047.751952999999</v>
      </c>
      <c r="J78" s="43">
        <f t="shared" si="110"/>
        <v>28936.355468999998</v>
      </c>
      <c r="K78" s="85">
        <f t="shared" si="116"/>
        <v>-6.9627063677881421E-2</v>
      </c>
      <c r="L78" s="73">
        <f t="shared" si="107"/>
        <v>31022.90625</v>
      </c>
      <c r="M78" s="85">
        <f t="shared" si="113"/>
        <v>2.3678692386482958E-2</v>
      </c>
      <c r="N78" s="73">
        <f t="shared" si="104"/>
        <v>30296.953125</v>
      </c>
      <c r="O78" s="85">
        <f t="shared" si="111"/>
        <v>-0.1170549632581505</v>
      </c>
      <c r="P78" s="73">
        <f t="shared" si="102"/>
        <v>34059.265625</v>
      </c>
      <c r="Q78" s="85">
        <f t="shared" si="108"/>
        <v>-4.1485598786997119E-2</v>
      </c>
      <c r="R78" s="73">
        <f t="shared" si="100"/>
        <v>35501.953125</v>
      </c>
      <c r="S78" s="85">
        <f t="shared" si="105"/>
        <v>-1.5067299056939674E-2</v>
      </c>
      <c r="T78" s="10">
        <f t="shared" si="134"/>
        <v>235.35156300000017</v>
      </c>
      <c r="U78" s="5">
        <f t="shared" si="135"/>
        <v>235.35156300000017</v>
      </c>
      <c r="V78" s="5">
        <f t="shared" si="136"/>
        <v>0</v>
      </c>
      <c r="W78" s="5">
        <f t="shared" si="137"/>
        <v>273.93373328571448</v>
      </c>
      <c r="X78" s="5">
        <f t="shared" si="138"/>
        <v>940.12806921428614</v>
      </c>
      <c r="Y78" s="5">
        <f t="shared" si="139"/>
        <v>0.2913791665795652</v>
      </c>
      <c r="Z78" s="43">
        <f t="shared" si="140"/>
        <v>22.563409269744682</v>
      </c>
      <c r="AA78" s="69">
        <f t="shared" si="119"/>
        <v>21.916765244673599</v>
      </c>
      <c r="AB78" s="56">
        <f t="shared" si="120"/>
        <v>29979.630859500001</v>
      </c>
      <c r="AC78" s="56">
        <f t="shared" si="121"/>
        <v>30085.404947999999</v>
      </c>
      <c r="AD78" s="56">
        <f t="shared" si="122"/>
        <v>31963.486718799999</v>
      </c>
      <c r="AE78" s="61">
        <f t="shared" si="123"/>
        <v>30315.2148438</v>
      </c>
      <c r="AF78" s="61">
        <f t="shared" si="124"/>
        <v>31221.704427133336</v>
      </c>
      <c r="AG78" s="61">
        <f t="shared" si="125"/>
        <v>32494.791093800006</v>
      </c>
      <c r="AH78" s="56">
        <f t="shared" si="126"/>
        <v>28476.89388</v>
      </c>
      <c r="AI78" s="56">
        <f t="shared" si="127"/>
        <v>1907643578375676.3</v>
      </c>
      <c r="AJ78" s="56">
        <f t="shared" si="128"/>
        <v>0</v>
      </c>
      <c r="AK78" s="56">
        <f t="shared" si="129"/>
        <v>1907643578375676.3</v>
      </c>
      <c r="AL78" s="56">
        <f t="shared" ref="AL78:AM78" si="145">SUM(AJ78:AJ91)</f>
        <v>3740140851103763</v>
      </c>
      <c r="AM78" s="56">
        <f t="shared" si="145"/>
        <v>1.6124238071787572E+16</v>
      </c>
      <c r="AN78" s="56">
        <f t="shared" si="131"/>
        <v>0.23195767976459317</v>
      </c>
      <c r="AO78" s="56">
        <f t="shared" si="132"/>
        <v>18.828380517820747</v>
      </c>
      <c r="AP78" s="65">
        <f t="shared" si="133"/>
        <v>26.344268040289535</v>
      </c>
    </row>
    <row r="79" spans="1:42" x14ac:dyDescent="0.3">
      <c r="A79" s="100">
        <f>INDEX(Date,COUNTA(Date)+ROW(Date)-ROW(),1)</f>
        <v>44686</v>
      </c>
      <c r="B79" s="18">
        <f t="shared" si="95"/>
        <v>39695.746094000002</v>
      </c>
      <c r="C79" s="14">
        <f t="shared" si="96"/>
        <v>39789.28125</v>
      </c>
      <c r="D79" s="14">
        <f t="shared" si="97"/>
        <v>35856.515625</v>
      </c>
      <c r="E79" s="14">
        <f t="shared" si="98"/>
        <v>36575.140625</v>
      </c>
      <c r="F79" s="19">
        <f t="shared" si="99"/>
        <v>43106256317</v>
      </c>
      <c r="H79" s="34">
        <f t="shared" si="118"/>
        <v>-1</v>
      </c>
      <c r="I79" s="10">
        <f t="shared" si="115"/>
        <v>28936.355468999998</v>
      </c>
      <c r="J79" s="43">
        <f t="shared" si="110"/>
        <v>31022.90625</v>
      </c>
      <c r="K79" s="85">
        <f t="shared" si="116"/>
        <v>2.3678692386482958E-2</v>
      </c>
      <c r="L79" s="73">
        <f t="shared" si="107"/>
        <v>30296.953125</v>
      </c>
      <c r="M79" s="85">
        <f t="shared" si="113"/>
        <v>-0.1170549632581505</v>
      </c>
      <c r="N79" s="73">
        <f t="shared" si="104"/>
        <v>34059.265625</v>
      </c>
      <c r="O79" s="85">
        <f t="shared" si="111"/>
        <v>-4.1485598786997119E-2</v>
      </c>
      <c r="P79" s="73">
        <f t="shared" si="102"/>
        <v>35501.953125</v>
      </c>
      <c r="Q79" s="85">
        <f t="shared" si="108"/>
        <v>-1.5067299056939674E-2</v>
      </c>
      <c r="R79" s="73">
        <f t="shared" si="100"/>
        <v>36040.921875</v>
      </c>
      <c r="S79" s="85">
        <f t="shared" si="105"/>
        <v>-1.4713780107637159E-2</v>
      </c>
      <c r="T79" s="10">
        <f t="shared" si="134"/>
        <v>111.39648400000078</v>
      </c>
      <c r="U79" s="5">
        <f t="shared" si="135"/>
        <v>111.39648400000078</v>
      </c>
      <c r="V79" s="5">
        <f t="shared" si="136"/>
        <v>0</v>
      </c>
      <c r="W79" s="5">
        <f t="shared" si="137"/>
        <v>257.12290735714305</v>
      </c>
      <c r="X79" s="5">
        <f t="shared" si="138"/>
        <v>1023.2712053571431</v>
      </c>
      <c r="Y79" s="5">
        <f t="shared" si="139"/>
        <v>0.251275425333015</v>
      </c>
      <c r="Z79" s="43">
        <f t="shared" si="140"/>
        <v>20.08154401866723</v>
      </c>
      <c r="AA79" s="69">
        <f t="shared" si="119"/>
        <v>29.594511634662766</v>
      </c>
      <c r="AB79" s="56">
        <f t="shared" si="120"/>
        <v>30659.9296875</v>
      </c>
      <c r="AC79" s="56">
        <f t="shared" si="121"/>
        <v>31793.041666666668</v>
      </c>
      <c r="AD79" s="56">
        <f t="shared" si="122"/>
        <v>33384.400000000001</v>
      </c>
      <c r="AE79" s="61">
        <f t="shared" si="123"/>
        <v>31947.068750000002</v>
      </c>
      <c r="AF79" s="61">
        <f t="shared" si="124"/>
        <v>32833.427083333336</v>
      </c>
      <c r="AG79" s="61">
        <f t="shared" si="125"/>
        <v>33800.458750000005</v>
      </c>
      <c r="AH79" s="56">
        <f t="shared" si="126"/>
        <v>29706.723958666666</v>
      </c>
      <c r="AI79" s="56">
        <f t="shared" si="127"/>
        <v>2091022309551714</v>
      </c>
      <c r="AJ79" s="56">
        <f t="shared" si="128"/>
        <v>0</v>
      </c>
      <c r="AK79" s="56">
        <f t="shared" si="129"/>
        <v>2091022309551714</v>
      </c>
      <c r="AL79" s="56">
        <f t="shared" ref="AL79:AM79" si="146">SUM(AJ79:AJ92)</f>
        <v>5084815071275269</v>
      </c>
      <c r="AM79" s="56">
        <f t="shared" si="146"/>
        <v>1.4216594493411896E+16</v>
      </c>
      <c r="AN79" s="56">
        <f t="shared" si="131"/>
        <v>0.35766758865012432</v>
      </c>
      <c r="AO79" s="56">
        <f t="shared" si="132"/>
        <v>26.344268040289535</v>
      </c>
      <c r="AP79" s="65">
        <f t="shared" si="133"/>
        <v>27.612517215301835</v>
      </c>
    </row>
    <row r="80" spans="1:42" x14ac:dyDescent="0.3">
      <c r="A80" s="100">
        <f>INDEX(Date,COUNTA(Date)+ROW(Date)-ROW(),1)</f>
        <v>44685</v>
      </c>
      <c r="B80" s="18">
        <f t="shared" si="95"/>
        <v>37748.011719000002</v>
      </c>
      <c r="C80" s="14">
        <f t="shared" si="96"/>
        <v>39902.949219000002</v>
      </c>
      <c r="D80" s="14">
        <f t="shared" si="97"/>
        <v>37732.058594000002</v>
      </c>
      <c r="E80" s="14">
        <f t="shared" si="98"/>
        <v>39698.371094000002</v>
      </c>
      <c r="F80" s="19">
        <f t="shared" si="99"/>
        <v>36754404490</v>
      </c>
      <c r="H80" s="34">
        <f t="shared" si="118"/>
        <v>1</v>
      </c>
      <c r="I80" s="10">
        <f t="shared" si="115"/>
        <v>31022.90625</v>
      </c>
      <c r="J80" s="43">
        <f t="shared" si="110"/>
        <v>30296.953125</v>
      </c>
      <c r="K80" s="85">
        <f t="shared" si="116"/>
        <v>-0.1170549632581505</v>
      </c>
      <c r="L80" s="73">
        <f t="shared" si="107"/>
        <v>34059.265625</v>
      </c>
      <c r="M80" s="85">
        <f t="shared" si="113"/>
        <v>-4.1485598786997119E-2</v>
      </c>
      <c r="N80" s="73">
        <f t="shared" si="104"/>
        <v>35501.953125</v>
      </c>
      <c r="O80" s="85">
        <f t="shared" si="111"/>
        <v>-1.5067299056939674E-2</v>
      </c>
      <c r="P80" s="73">
        <f t="shared" si="102"/>
        <v>36040.921875</v>
      </c>
      <c r="Q80" s="85">
        <f t="shared" si="108"/>
        <v>-1.4713780107637159E-2</v>
      </c>
      <c r="R80" s="73">
        <f t="shared" si="100"/>
        <v>36575.140625</v>
      </c>
      <c r="S80" s="85">
        <f t="shared" si="105"/>
        <v>-8.1941364735374209E-2</v>
      </c>
      <c r="T80" s="10">
        <f t="shared" si="134"/>
        <v>-2086.5507810000017</v>
      </c>
      <c r="U80" s="5">
        <f t="shared" si="135"/>
        <v>0</v>
      </c>
      <c r="V80" s="5">
        <f t="shared" si="136"/>
        <v>2086.5507810000017</v>
      </c>
      <c r="W80" s="5">
        <f t="shared" si="137"/>
        <v>287.21651785714283</v>
      </c>
      <c r="X80" s="5">
        <f t="shared" si="138"/>
        <v>1023.2712053571431</v>
      </c>
      <c r="Y80" s="5">
        <f t="shared" si="139"/>
        <v>0.28068464777810126</v>
      </c>
      <c r="Z80" s="43">
        <f t="shared" si="140"/>
        <v>21.916765244673599</v>
      </c>
      <c r="AA80" s="69">
        <f t="shared" si="119"/>
        <v>23.257946982162068</v>
      </c>
      <c r="AB80" s="56">
        <f t="shared" si="120"/>
        <v>32178.109375</v>
      </c>
      <c r="AC80" s="56">
        <f t="shared" si="121"/>
        <v>33286.057291666664</v>
      </c>
      <c r="AD80" s="56">
        <f t="shared" si="122"/>
        <v>34494.846875000003</v>
      </c>
      <c r="AE80" s="61">
        <f t="shared" si="123"/>
        <v>33883.878125000003</v>
      </c>
      <c r="AF80" s="61">
        <f t="shared" si="124"/>
        <v>34219.961458333331</v>
      </c>
      <c r="AG80" s="61">
        <f t="shared" si="125"/>
        <v>35159.495000039999</v>
      </c>
      <c r="AH80" s="56">
        <f t="shared" si="126"/>
        <v>31188.005859333334</v>
      </c>
      <c r="AI80" s="56">
        <f t="shared" si="127"/>
        <v>1865387029077409.5</v>
      </c>
      <c r="AJ80" s="56">
        <f t="shared" si="128"/>
        <v>0</v>
      </c>
      <c r="AK80" s="56">
        <f t="shared" si="129"/>
        <v>1865387029077409.5</v>
      </c>
      <c r="AL80" s="56">
        <f t="shared" ref="AL80:AM80" si="147">SUM(AJ80:AJ93)</f>
        <v>5084815071275269</v>
      </c>
      <c r="AM80" s="56">
        <f t="shared" si="147"/>
        <v>1.3330076376786736E+16</v>
      </c>
      <c r="AN80" s="56">
        <f t="shared" si="131"/>
        <v>0.38145430885377885</v>
      </c>
      <c r="AO80" s="56">
        <f t="shared" si="132"/>
        <v>27.612517215301835</v>
      </c>
      <c r="AP80" s="65">
        <f t="shared" si="133"/>
        <v>28.415629975649011</v>
      </c>
    </row>
    <row r="81" spans="1:42" x14ac:dyDescent="0.3">
      <c r="A81" s="100">
        <f>INDEX(Date,COUNTA(Date)+ROW(Date)-ROW(),1)</f>
        <v>44684</v>
      </c>
      <c r="B81" s="18">
        <f t="shared" si="95"/>
        <v>38528.109375</v>
      </c>
      <c r="C81" s="14">
        <f t="shared" si="96"/>
        <v>38629.996094000002</v>
      </c>
      <c r="D81" s="14">
        <f t="shared" si="97"/>
        <v>37585.621094000002</v>
      </c>
      <c r="E81" s="14">
        <f t="shared" si="98"/>
        <v>37750.453125</v>
      </c>
      <c r="F81" s="19">
        <f t="shared" si="99"/>
        <v>27326943244</v>
      </c>
      <c r="H81" s="34">
        <f t="shared" si="118"/>
        <v>-1</v>
      </c>
      <c r="I81" s="10">
        <f t="shared" si="115"/>
        <v>30296.953125</v>
      </c>
      <c r="J81" s="43">
        <f t="shared" si="110"/>
        <v>34059.265625</v>
      </c>
      <c r="K81" s="85">
        <f t="shared" si="116"/>
        <v>-4.1485598786997119E-2</v>
      </c>
      <c r="L81" s="73">
        <f t="shared" si="107"/>
        <v>35501.953125</v>
      </c>
      <c r="M81" s="85">
        <f t="shared" si="113"/>
        <v>-1.5067299056939674E-2</v>
      </c>
      <c r="N81" s="73">
        <f t="shared" si="104"/>
        <v>36040.921875</v>
      </c>
      <c r="O81" s="85">
        <f t="shared" si="111"/>
        <v>-1.4713780107637159E-2</v>
      </c>
      <c r="P81" s="73">
        <f t="shared" si="102"/>
        <v>36575.140625</v>
      </c>
      <c r="Q81" s="85">
        <f t="shared" si="108"/>
        <v>-8.1941364735374209E-2</v>
      </c>
      <c r="R81" s="73">
        <f t="shared" si="100"/>
        <v>39698.371094000002</v>
      </c>
      <c r="S81" s="85">
        <f t="shared" si="105"/>
        <v>5.0312677539289169E-2</v>
      </c>
      <c r="T81" s="10">
        <f t="shared" si="134"/>
        <v>725.953125</v>
      </c>
      <c r="U81" s="5">
        <f t="shared" si="135"/>
        <v>725.953125</v>
      </c>
      <c r="V81" s="5">
        <f t="shared" si="136"/>
        <v>0</v>
      </c>
      <c r="W81" s="5">
        <f t="shared" si="137"/>
        <v>367.47795757142893</v>
      </c>
      <c r="X81" s="5">
        <f t="shared" si="138"/>
        <v>874.23186385714303</v>
      </c>
      <c r="Y81" s="5">
        <f t="shared" si="139"/>
        <v>0.4203438158271911</v>
      </c>
      <c r="Z81" s="43">
        <f t="shared" si="140"/>
        <v>29.594511634662766</v>
      </c>
      <c r="AA81" s="69">
        <f t="shared" si="119"/>
        <v>33.328662839205521</v>
      </c>
      <c r="AB81" s="56">
        <f t="shared" si="120"/>
        <v>34780.609375</v>
      </c>
      <c r="AC81" s="56">
        <f t="shared" si="121"/>
        <v>35200.713541666664</v>
      </c>
      <c r="AD81" s="56">
        <f t="shared" si="122"/>
        <v>36375.130468800002</v>
      </c>
      <c r="AE81" s="61">
        <f t="shared" si="123"/>
        <v>35429.003125000003</v>
      </c>
      <c r="AF81" s="61">
        <f t="shared" si="124"/>
        <v>35643.323958333334</v>
      </c>
      <c r="AG81" s="61">
        <f t="shared" si="125"/>
        <v>36502.547500039997</v>
      </c>
      <c r="AH81" s="56">
        <f t="shared" si="126"/>
        <v>31605.326822999999</v>
      </c>
      <c r="AI81" s="56">
        <f t="shared" si="127"/>
        <v>2002371124275334.5</v>
      </c>
      <c r="AJ81" s="56">
        <f t="shared" si="128"/>
        <v>0</v>
      </c>
      <c r="AK81" s="56">
        <f t="shared" si="129"/>
        <v>2002371124275334.5</v>
      </c>
      <c r="AL81" s="56">
        <f t="shared" ref="AL81:AM81" si="148">SUM(AJ81:AJ94)</f>
        <v>5084815071275269</v>
      </c>
      <c r="AM81" s="56">
        <f t="shared" si="148"/>
        <v>1.2809615126586756E+16</v>
      </c>
      <c r="AN81" s="56">
        <f t="shared" si="131"/>
        <v>0.39695299359319364</v>
      </c>
      <c r="AO81" s="56">
        <f t="shared" si="132"/>
        <v>28.415629975649011</v>
      </c>
      <c r="AP81" s="65">
        <f t="shared" si="133"/>
        <v>37.535729074962745</v>
      </c>
    </row>
    <row r="82" spans="1:42" x14ac:dyDescent="0.3">
      <c r="A82" s="100">
        <f>INDEX(Date,COUNTA(Date)+ROW(Date)-ROW(),1)</f>
        <v>44683</v>
      </c>
      <c r="B82" s="18">
        <f t="shared" si="95"/>
        <v>38472.1875</v>
      </c>
      <c r="C82" s="14">
        <f t="shared" si="96"/>
        <v>39074.972655999998</v>
      </c>
      <c r="D82" s="14">
        <f t="shared" si="97"/>
        <v>38156.5625</v>
      </c>
      <c r="E82" s="14">
        <f t="shared" si="98"/>
        <v>38529.328125</v>
      </c>
      <c r="F82" s="19">
        <f t="shared" si="99"/>
        <v>32922642426</v>
      </c>
      <c r="H82" s="34">
        <f t="shared" si="118"/>
        <v>-1</v>
      </c>
      <c r="I82" s="10">
        <f t="shared" si="115"/>
        <v>34059.265625</v>
      </c>
      <c r="J82" s="43">
        <f t="shared" si="110"/>
        <v>35501.953125</v>
      </c>
      <c r="K82" s="85">
        <f t="shared" si="116"/>
        <v>-1.5067299056939674E-2</v>
      </c>
      <c r="L82" s="73">
        <f t="shared" si="107"/>
        <v>36040.921875</v>
      </c>
      <c r="M82" s="85">
        <f t="shared" si="113"/>
        <v>-1.4713780107637159E-2</v>
      </c>
      <c r="N82" s="73">
        <f t="shared" si="104"/>
        <v>36575.140625</v>
      </c>
      <c r="O82" s="85">
        <f t="shared" si="111"/>
        <v>-8.1941364735374209E-2</v>
      </c>
      <c r="P82" s="73">
        <f t="shared" si="102"/>
        <v>39698.371094000002</v>
      </c>
      <c r="Q82" s="85">
        <f t="shared" si="108"/>
        <v>5.0312677539289169E-2</v>
      </c>
      <c r="R82" s="73">
        <f t="shared" si="100"/>
        <v>37750.453125</v>
      </c>
      <c r="S82" s="85">
        <f t="shared" si="105"/>
        <v>-2.0422241840900121E-2</v>
      </c>
      <c r="T82" s="10">
        <f t="shared" si="134"/>
        <v>-3762.3125</v>
      </c>
      <c r="U82" s="5">
        <f t="shared" si="135"/>
        <v>0</v>
      </c>
      <c r="V82" s="5">
        <f t="shared" si="136"/>
        <v>3762.3125</v>
      </c>
      <c r="W82" s="5">
        <f t="shared" si="137"/>
        <v>315.62416292857182</v>
      </c>
      <c r="X82" s="5">
        <f t="shared" si="138"/>
        <v>1041.4352678571433</v>
      </c>
      <c r="Y82" s="5">
        <f t="shared" si="139"/>
        <v>0.3030665204741913</v>
      </c>
      <c r="Z82" s="43">
        <f t="shared" si="140"/>
        <v>23.257946982162068</v>
      </c>
      <c r="AA82" s="69">
        <f t="shared" si="119"/>
        <v>36.538173751386879</v>
      </c>
      <c r="AB82" s="56">
        <f t="shared" si="120"/>
        <v>35771.4375</v>
      </c>
      <c r="AC82" s="56">
        <f t="shared" si="121"/>
        <v>36039.338541666664</v>
      </c>
      <c r="AD82" s="56">
        <f t="shared" si="122"/>
        <v>37113.367968799997</v>
      </c>
      <c r="AE82" s="61">
        <f t="shared" si="123"/>
        <v>36146.815625000003</v>
      </c>
      <c r="AF82" s="61">
        <f t="shared" si="124"/>
        <v>37050.906250066662</v>
      </c>
      <c r="AG82" s="61">
        <f t="shared" si="125"/>
        <v>37275.46500004</v>
      </c>
      <c r="AH82" s="56">
        <f t="shared" si="126"/>
        <v>34480.390625</v>
      </c>
      <c r="AI82" s="56">
        <f t="shared" si="127"/>
        <v>1267604045620046</v>
      </c>
      <c r="AJ82" s="56">
        <f t="shared" si="128"/>
        <v>0</v>
      </c>
      <c r="AK82" s="56">
        <f t="shared" si="129"/>
        <v>1267604045620046</v>
      </c>
      <c r="AL82" s="56">
        <f t="shared" ref="AL82:AM82" si="149">SUM(AJ82:AJ95)</f>
        <v>6494237056006038</v>
      </c>
      <c r="AM82" s="56">
        <f t="shared" si="149"/>
        <v>1.0807244002311424E+16</v>
      </c>
      <c r="AN82" s="56">
        <f t="shared" si="131"/>
        <v>0.6009151874998907</v>
      </c>
      <c r="AO82" s="56">
        <f t="shared" si="132"/>
        <v>37.535729074962745</v>
      </c>
      <c r="AP82" s="65">
        <f t="shared" si="133"/>
        <v>38.786007476623311</v>
      </c>
    </row>
    <row r="83" spans="1:42" x14ac:dyDescent="0.3">
      <c r="A83" s="100">
        <f>INDEX(Date,COUNTA(Date)+ROW(Date)-ROW(),1)</f>
        <v>44682</v>
      </c>
      <c r="B83" s="18">
        <f t="shared" si="95"/>
        <v>37713.265625</v>
      </c>
      <c r="C83" s="14">
        <f t="shared" si="96"/>
        <v>38627.859375</v>
      </c>
      <c r="D83" s="14">
        <f t="shared" si="97"/>
        <v>37585.789062999997</v>
      </c>
      <c r="E83" s="14">
        <f t="shared" si="98"/>
        <v>38469.09375</v>
      </c>
      <c r="F83" s="19">
        <f t="shared" si="99"/>
        <v>27002760110</v>
      </c>
      <c r="H83" s="34">
        <f t="shared" si="118"/>
        <v>-1</v>
      </c>
      <c r="I83" s="10">
        <f t="shared" si="115"/>
        <v>35501.953125</v>
      </c>
      <c r="J83" s="43">
        <f t="shared" si="110"/>
        <v>36040.921875</v>
      </c>
      <c r="K83" s="85">
        <f t="shared" si="116"/>
        <v>-1.4713780107637159E-2</v>
      </c>
      <c r="L83" s="73">
        <f t="shared" si="107"/>
        <v>36575.140625</v>
      </c>
      <c r="M83" s="85">
        <f t="shared" si="113"/>
        <v>-8.1941364735374209E-2</v>
      </c>
      <c r="N83" s="73">
        <f t="shared" si="104"/>
        <v>39698.371094000002</v>
      </c>
      <c r="O83" s="85">
        <f t="shared" si="111"/>
        <v>5.0312677539289169E-2</v>
      </c>
      <c r="P83" s="73">
        <f t="shared" si="102"/>
        <v>37750.453125</v>
      </c>
      <c r="Q83" s="85">
        <f t="shared" si="108"/>
        <v>-2.0422241840900121E-2</v>
      </c>
      <c r="R83" s="73">
        <f t="shared" si="100"/>
        <v>38529.328125</v>
      </c>
      <c r="S83" s="85">
        <f t="shared" si="105"/>
        <v>1.5645616058173508E-3</v>
      </c>
      <c r="T83" s="10">
        <f t="shared" si="134"/>
        <v>-1442.6875</v>
      </c>
      <c r="U83" s="5">
        <f t="shared" si="135"/>
        <v>0</v>
      </c>
      <c r="V83" s="5">
        <f t="shared" si="136"/>
        <v>1442.6875</v>
      </c>
      <c r="W83" s="5">
        <f t="shared" si="137"/>
        <v>386.26813614285754</v>
      </c>
      <c r="X83" s="5">
        <f t="shared" si="138"/>
        <v>772.69866071428623</v>
      </c>
      <c r="Y83" s="5">
        <f t="shared" si="139"/>
        <v>0.49989492124367019</v>
      </c>
      <c r="Z83" s="43">
        <f t="shared" si="140"/>
        <v>33.328662839205521</v>
      </c>
      <c r="AA83" s="69">
        <f t="shared" si="119"/>
        <v>37.256554144123413</v>
      </c>
      <c r="AB83" s="56">
        <f t="shared" si="120"/>
        <v>36308.03125</v>
      </c>
      <c r="AC83" s="56">
        <f t="shared" si="121"/>
        <v>37438.144531333332</v>
      </c>
      <c r="AD83" s="56">
        <f t="shared" si="122"/>
        <v>37718.842968800003</v>
      </c>
      <c r="AE83" s="61">
        <f t="shared" si="123"/>
        <v>37717.589062600004</v>
      </c>
      <c r="AF83" s="61">
        <f t="shared" si="124"/>
        <v>37614.575000066667</v>
      </c>
      <c r="AG83" s="61">
        <f t="shared" si="125"/>
        <v>37771.766250040004</v>
      </c>
      <c r="AH83" s="56">
        <f t="shared" si="126"/>
        <v>35524.234375</v>
      </c>
      <c r="AI83" s="56">
        <f t="shared" si="127"/>
        <v>865935057027464.13</v>
      </c>
      <c r="AJ83" s="56">
        <f t="shared" si="128"/>
        <v>0</v>
      </c>
      <c r="AK83" s="56">
        <f t="shared" si="129"/>
        <v>865935057027464.13</v>
      </c>
      <c r="AL83" s="56">
        <f t="shared" ref="AL83:AM83" si="150">SUM(AJ83:AJ96)</f>
        <v>6494237056006038</v>
      </c>
      <c r="AM83" s="56">
        <f t="shared" si="150"/>
        <v>1.024952565254337E+16</v>
      </c>
      <c r="AN83" s="56">
        <f t="shared" si="131"/>
        <v>0.6336134252607607</v>
      </c>
      <c r="AO83" s="56">
        <f t="shared" si="132"/>
        <v>38.786007476623311</v>
      </c>
      <c r="AP83" s="65">
        <f t="shared" si="133"/>
        <v>39.319079298866448</v>
      </c>
    </row>
    <row r="84" spans="1:42" x14ac:dyDescent="0.3">
      <c r="A84" s="100">
        <f>INDEX(Date,COUNTA(Date)+ROW(Date)-ROW(),1)</f>
        <v>44681</v>
      </c>
      <c r="B84" s="18">
        <f t="shared" si="95"/>
        <v>38605.859375</v>
      </c>
      <c r="C84" s="14">
        <f t="shared" si="96"/>
        <v>38771.210937999997</v>
      </c>
      <c r="D84" s="14">
        <f t="shared" si="97"/>
        <v>37697.941405999998</v>
      </c>
      <c r="E84" s="14">
        <f t="shared" si="98"/>
        <v>37714.875</v>
      </c>
      <c r="F84" s="19">
        <f t="shared" si="99"/>
        <v>23895713731</v>
      </c>
      <c r="H84" s="34">
        <f t="shared" si="118"/>
        <v>-1</v>
      </c>
      <c r="I84" s="10">
        <f t="shared" si="115"/>
        <v>36040.921875</v>
      </c>
      <c r="J84" s="43">
        <f t="shared" si="110"/>
        <v>36575.140625</v>
      </c>
      <c r="K84" s="85">
        <f t="shared" si="116"/>
        <v>-8.1941364735374209E-2</v>
      </c>
      <c r="L84" s="73">
        <f t="shared" si="107"/>
        <v>39698.371094000002</v>
      </c>
      <c r="M84" s="85">
        <f t="shared" si="113"/>
        <v>5.0312677539289169E-2</v>
      </c>
      <c r="N84" s="73">
        <f t="shared" si="104"/>
        <v>37750.453125</v>
      </c>
      <c r="O84" s="85">
        <f t="shared" si="111"/>
        <v>-2.0422241840900121E-2</v>
      </c>
      <c r="P84" s="73">
        <f t="shared" si="102"/>
        <v>38529.328125</v>
      </c>
      <c r="Q84" s="85">
        <f t="shared" si="108"/>
        <v>1.5645616058173508E-3</v>
      </c>
      <c r="R84" s="73">
        <f t="shared" si="100"/>
        <v>38469.09375</v>
      </c>
      <c r="S84" s="85">
        <f t="shared" si="105"/>
        <v>1.9800580200401846E-2</v>
      </c>
      <c r="T84" s="10">
        <f t="shared" si="134"/>
        <v>-538.96875</v>
      </c>
      <c r="U84" s="5">
        <f t="shared" si="135"/>
        <v>0</v>
      </c>
      <c r="V84" s="5">
        <f t="shared" si="136"/>
        <v>538.96875</v>
      </c>
      <c r="W84" s="5">
        <f t="shared" si="137"/>
        <v>386.26813614285754</v>
      </c>
      <c r="X84" s="5">
        <f t="shared" si="138"/>
        <v>670.89508928571479</v>
      </c>
      <c r="Y84" s="5">
        <f t="shared" si="139"/>
        <v>0.57575043000256199</v>
      </c>
      <c r="Z84" s="43">
        <f t="shared" si="140"/>
        <v>36.538173751386879</v>
      </c>
      <c r="AA84" s="69">
        <f t="shared" si="119"/>
        <v>36.618720240852127</v>
      </c>
      <c r="AB84" s="56">
        <f t="shared" si="120"/>
        <v>38136.755859500001</v>
      </c>
      <c r="AC84" s="56">
        <f t="shared" si="121"/>
        <v>38007.988281333332</v>
      </c>
      <c r="AD84" s="56">
        <f t="shared" si="122"/>
        <v>38204.477343799997</v>
      </c>
      <c r="AE84" s="61">
        <f t="shared" si="123"/>
        <v>38294.557812600004</v>
      </c>
      <c r="AF84" s="61">
        <f t="shared" si="124"/>
        <v>38242.535416733335</v>
      </c>
      <c r="AG84" s="61">
        <f t="shared" si="125"/>
        <v>38060.967500040002</v>
      </c>
      <c r="AH84" s="56">
        <f t="shared" si="126"/>
        <v>36049.138020999999</v>
      </c>
      <c r="AI84" s="56">
        <f t="shared" si="127"/>
        <v>1362497989484361.5</v>
      </c>
      <c r="AJ84" s="56">
        <f t="shared" si="128"/>
        <v>0</v>
      </c>
      <c r="AK84" s="56">
        <f t="shared" si="129"/>
        <v>1362497989484361.5</v>
      </c>
      <c r="AL84" s="56">
        <f t="shared" ref="AL84:AM84" si="151">SUM(AJ84:AJ97)</f>
        <v>6494237056006038</v>
      </c>
      <c r="AM84" s="56">
        <f t="shared" si="151"/>
        <v>1.0022520639775672E+16</v>
      </c>
      <c r="AN84" s="56">
        <f t="shared" si="131"/>
        <v>0.64796444820805021</v>
      </c>
      <c r="AO84" s="56">
        <f t="shared" si="132"/>
        <v>39.319079298866448</v>
      </c>
      <c r="AP84" s="65">
        <f t="shared" si="133"/>
        <v>39.9076245357952</v>
      </c>
    </row>
    <row r="85" spans="1:42" x14ac:dyDescent="0.3">
      <c r="A85" s="100">
        <f>INDEX(Date,COUNTA(Date)+ROW(Date)-ROW(),1)</f>
        <v>44680</v>
      </c>
      <c r="B85" s="18">
        <f t="shared" si="95"/>
        <v>39768.617187999997</v>
      </c>
      <c r="C85" s="14">
        <f t="shared" si="96"/>
        <v>39887.269530999998</v>
      </c>
      <c r="D85" s="14">
        <f t="shared" si="97"/>
        <v>38235.535155999998</v>
      </c>
      <c r="E85" s="14">
        <f t="shared" si="98"/>
        <v>38609.824219000002</v>
      </c>
      <c r="F85" s="19">
        <f t="shared" si="99"/>
        <v>30882994649</v>
      </c>
      <c r="H85" s="34">
        <f t="shared" si="118"/>
        <v>-1</v>
      </c>
      <c r="I85" s="10">
        <f t="shared" si="115"/>
        <v>36575.140625</v>
      </c>
      <c r="J85" s="43">
        <f t="shared" si="110"/>
        <v>39698.371094000002</v>
      </c>
      <c r="K85" s="85">
        <f t="shared" si="116"/>
        <v>5.0312677539289169E-2</v>
      </c>
      <c r="L85" s="73">
        <f t="shared" si="107"/>
        <v>37750.453125</v>
      </c>
      <c r="M85" s="85">
        <f t="shared" si="113"/>
        <v>-2.0422241840900121E-2</v>
      </c>
      <c r="N85" s="73">
        <f t="shared" si="104"/>
        <v>38529.328125</v>
      </c>
      <c r="O85" s="85">
        <f t="shared" si="111"/>
        <v>1.5645616058173508E-3</v>
      </c>
      <c r="P85" s="73">
        <f t="shared" si="102"/>
        <v>38469.09375</v>
      </c>
      <c r="Q85" s="85">
        <f t="shared" si="108"/>
        <v>1.9800580200401846E-2</v>
      </c>
      <c r="R85" s="73">
        <f t="shared" si="100"/>
        <v>37714.875</v>
      </c>
      <c r="S85" s="85">
        <f t="shared" si="105"/>
        <v>-2.3452178564394768E-2</v>
      </c>
      <c r="T85" s="10">
        <f t="shared" si="134"/>
        <v>-534.21875</v>
      </c>
      <c r="U85" s="5">
        <f t="shared" si="135"/>
        <v>0</v>
      </c>
      <c r="V85" s="5">
        <f t="shared" si="136"/>
        <v>534.21875</v>
      </c>
      <c r="W85" s="5">
        <f t="shared" si="137"/>
        <v>386.26813614285754</v>
      </c>
      <c r="X85" s="5">
        <f t="shared" si="138"/>
        <v>650.5108817142858</v>
      </c>
      <c r="Y85" s="5">
        <f t="shared" si="139"/>
        <v>0.5937919672072639</v>
      </c>
      <c r="Z85" s="43">
        <f t="shared" si="140"/>
        <v>37.256554144123413</v>
      </c>
      <c r="AA85" s="69">
        <f t="shared" si="119"/>
        <v>43.291415299597936</v>
      </c>
      <c r="AB85" s="56">
        <f t="shared" si="120"/>
        <v>38724.412109500001</v>
      </c>
      <c r="AC85" s="56">
        <f t="shared" si="121"/>
        <v>38659.384114666667</v>
      </c>
      <c r="AD85" s="56">
        <f t="shared" si="122"/>
        <v>38432.424218799999</v>
      </c>
      <c r="AE85" s="61">
        <f t="shared" si="123"/>
        <v>38451.586718800005</v>
      </c>
      <c r="AF85" s="61">
        <f t="shared" si="124"/>
        <v>38539.374218800003</v>
      </c>
      <c r="AG85" s="61">
        <f t="shared" si="125"/>
        <v>38511.446093840001</v>
      </c>
      <c r="AH85" s="56">
        <f t="shared" si="126"/>
        <v>37406.979166666664</v>
      </c>
      <c r="AI85" s="56">
        <f t="shared" si="127"/>
        <v>1612474832003012.3</v>
      </c>
      <c r="AJ85" s="56">
        <f t="shared" si="128"/>
        <v>0</v>
      </c>
      <c r="AK85" s="56">
        <f t="shared" si="129"/>
        <v>1612474832003012.3</v>
      </c>
      <c r="AL85" s="56">
        <f t="shared" ref="AL85:AM85" si="152">SUM(AJ85:AJ98)</f>
        <v>6494237056006038</v>
      </c>
      <c r="AM85" s="56">
        <f t="shared" si="152"/>
        <v>9778936633350046</v>
      </c>
      <c r="AN85" s="56">
        <f t="shared" si="131"/>
        <v>0.66410462604472942</v>
      </c>
      <c r="AO85" s="56">
        <f t="shared" si="132"/>
        <v>39.9076245357952</v>
      </c>
      <c r="AP85" s="65">
        <f t="shared" si="133"/>
        <v>40.29508179355301</v>
      </c>
    </row>
    <row r="86" spans="1:42" x14ac:dyDescent="0.3">
      <c r="A86" s="100">
        <f>INDEX(Date,COUNTA(Date)+ROW(Date)-ROW(),1)</f>
        <v>44679</v>
      </c>
      <c r="B86" s="18">
        <f t="shared" si="95"/>
        <v>39241.429687999997</v>
      </c>
      <c r="C86" s="14">
        <f t="shared" si="96"/>
        <v>40269.464844000002</v>
      </c>
      <c r="D86" s="14">
        <f t="shared" si="97"/>
        <v>38941.421875</v>
      </c>
      <c r="E86" s="14">
        <f t="shared" si="98"/>
        <v>39773.828125</v>
      </c>
      <c r="F86" s="19">
        <f t="shared" si="99"/>
        <v>33903704907</v>
      </c>
      <c r="H86" s="34">
        <f t="shared" si="118"/>
        <v>1</v>
      </c>
      <c r="I86" s="10">
        <f t="shared" si="115"/>
        <v>39698.371094000002</v>
      </c>
      <c r="J86" s="43">
        <f t="shared" si="110"/>
        <v>37750.453125</v>
      </c>
      <c r="K86" s="85">
        <f t="shared" si="116"/>
        <v>-2.0422241840900121E-2</v>
      </c>
      <c r="L86" s="73">
        <f t="shared" si="107"/>
        <v>38529.328125</v>
      </c>
      <c r="M86" s="85">
        <f t="shared" si="113"/>
        <v>1.5645616058173508E-3</v>
      </c>
      <c r="N86" s="73">
        <f t="shared" si="104"/>
        <v>38469.09375</v>
      </c>
      <c r="O86" s="85">
        <f t="shared" si="111"/>
        <v>1.9800580200401846E-2</v>
      </c>
      <c r="P86" s="73">
        <f t="shared" si="102"/>
        <v>37714.875</v>
      </c>
      <c r="Q86" s="85">
        <f t="shared" si="108"/>
        <v>-2.3452178564394768E-2</v>
      </c>
      <c r="R86" s="73">
        <f t="shared" si="100"/>
        <v>38609.824219000002</v>
      </c>
      <c r="S86" s="85">
        <f t="shared" si="105"/>
        <v>-2.9702353654354027E-2</v>
      </c>
      <c r="T86" s="10">
        <f t="shared" si="134"/>
        <v>-3123.2304690000019</v>
      </c>
      <c r="U86" s="5">
        <f t="shared" si="135"/>
        <v>0</v>
      </c>
      <c r="V86" s="5">
        <f t="shared" si="136"/>
        <v>3123.2304690000019</v>
      </c>
      <c r="W86" s="5">
        <f t="shared" si="137"/>
        <v>386.26813614285754</v>
      </c>
      <c r="X86" s="5">
        <f t="shared" si="138"/>
        <v>668.56975442857163</v>
      </c>
      <c r="Y86" s="5">
        <f t="shared" si="139"/>
        <v>0.57775293241167025</v>
      </c>
      <c r="Z86" s="43">
        <f t="shared" si="140"/>
        <v>36.618720240852127</v>
      </c>
      <c r="AA86" s="69">
        <f t="shared" si="119"/>
        <v>32.41984696895031</v>
      </c>
      <c r="AB86" s="56">
        <f t="shared" si="120"/>
        <v>38139.890625</v>
      </c>
      <c r="AC86" s="56">
        <f t="shared" si="121"/>
        <v>38249.625</v>
      </c>
      <c r="AD86" s="56">
        <f t="shared" si="122"/>
        <v>38214.7148438</v>
      </c>
      <c r="AE86" s="61">
        <f t="shared" si="123"/>
        <v>38349.459375000006</v>
      </c>
      <c r="AF86" s="61">
        <f t="shared" si="124"/>
        <v>38140.303125000006</v>
      </c>
      <c r="AG86" s="61">
        <f t="shared" si="125"/>
        <v>38445.602500040004</v>
      </c>
      <c r="AH86" s="56">
        <f t="shared" si="126"/>
        <v>39111.126302333338</v>
      </c>
      <c r="AI86" s="56">
        <f t="shared" si="127"/>
        <v>1437506156175437.5</v>
      </c>
      <c r="AJ86" s="56">
        <f t="shared" si="128"/>
        <v>1437506156175437.5</v>
      </c>
      <c r="AK86" s="56">
        <f t="shared" si="129"/>
        <v>0</v>
      </c>
      <c r="AL86" s="56">
        <f t="shared" ref="AL86:AM86" si="153">SUM(AJ86:AJ99)</f>
        <v>6494237056006038</v>
      </c>
      <c r="AM86" s="56">
        <f t="shared" si="153"/>
        <v>9622461972621024</v>
      </c>
      <c r="AN86" s="56">
        <f t="shared" si="131"/>
        <v>0.67490389408492502</v>
      </c>
      <c r="AO86" s="56">
        <f t="shared" si="132"/>
        <v>40.29508179355301</v>
      </c>
      <c r="AP86" s="65">
        <f t="shared" si="133"/>
        <v>39.2266161694549</v>
      </c>
    </row>
    <row r="87" spans="1:42" x14ac:dyDescent="0.3">
      <c r="A87" s="100">
        <f>INDEX(Date,COUNTA(Date)+ROW(Date)-ROW(),1)</f>
        <v>44678</v>
      </c>
      <c r="B87" s="18">
        <f t="shared" si="95"/>
        <v>38120.300780999998</v>
      </c>
      <c r="C87" s="14">
        <f t="shared" si="96"/>
        <v>39397.917969000002</v>
      </c>
      <c r="D87" s="14">
        <f t="shared" si="97"/>
        <v>37997.3125</v>
      </c>
      <c r="E87" s="14">
        <f t="shared" si="98"/>
        <v>39241.121094000002</v>
      </c>
      <c r="F87" s="19">
        <f t="shared" si="99"/>
        <v>30981015184</v>
      </c>
      <c r="H87" s="34">
        <f t="shared" si="118"/>
        <v>-1</v>
      </c>
      <c r="I87" s="10">
        <f t="shared" si="115"/>
        <v>37750.453125</v>
      </c>
      <c r="J87" s="43">
        <f t="shared" si="110"/>
        <v>38529.328125</v>
      </c>
      <c r="K87" s="85">
        <f t="shared" si="116"/>
        <v>1.5645616058173508E-3</v>
      </c>
      <c r="L87" s="73">
        <f t="shared" si="107"/>
        <v>38469.09375</v>
      </c>
      <c r="M87" s="85">
        <f t="shared" si="113"/>
        <v>1.9800580200401846E-2</v>
      </c>
      <c r="N87" s="73">
        <f t="shared" si="104"/>
        <v>37714.875</v>
      </c>
      <c r="O87" s="85">
        <f t="shared" si="111"/>
        <v>-2.3452178564394768E-2</v>
      </c>
      <c r="P87" s="73">
        <f t="shared" si="102"/>
        <v>38609.824219000002</v>
      </c>
      <c r="Q87" s="85">
        <f t="shared" si="108"/>
        <v>-2.9702353654354027E-2</v>
      </c>
      <c r="R87" s="73">
        <f t="shared" si="100"/>
        <v>39773.828125</v>
      </c>
      <c r="S87" s="85">
        <f t="shared" si="105"/>
        <v>1.3483906715153772E-2</v>
      </c>
      <c r="T87" s="10">
        <f t="shared" si="134"/>
        <v>1947.9179690000019</v>
      </c>
      <c r="U87" s="5">
        <f t="shared" si="135"/>
        <v>1947.9179690000019</v>
      </c>
      <c r="V87" s="5">
        <f t="shared" si="136"/>
        <v>0</v>
      </c>
      <c r="W87" s="5">
        <f t="shared" si="137"/>
        <v>386.26813614285754</v>
      </c>
      <c r="X87" s="5">
        <f t="shared" si="138"/>
        <v>505.98297985714299</v>
      </c>
      <c r="Y87" s="5">
        <f t="shared" si="139"/>
        <v>0.76340144139218835</v>
      </c>
      <c r="Z87" s="43">
        <f t="shared" si="140"/>
        <v>43.291415299597936</v>
      </c>
      <c r="AA87" s="69">
        <f t="shared" si="119"/>
        <v>39.134496870020428</v>
      </c>
      <c r="AB87" s="56">
        <f t="shared" si="120"/>
        <v>38499.2109375</v>
      </c>
      <c r="AC87" s="56">
        <f t="shared" si="121"/>
        <v>38237.765625</v>
      </c>
      <c r="AD87" s="56">
        <f t="shared" si="122"/>
        <v>38619.389843800003</v>
      </c>
      <c r="AE87" s="61">
        <f t="shared" si="123"/>
        <v>38179.453125</v>
      </c>
      <c r="AF87" s="61">
        <f t="shared" si="124"/>
        <v>38317.543750066667</v>
      </c>
      <c r="AG87" s="61">
        <f t="shared" si="125"/>
        <v>38715.264375079998</v>
      </c>
      <c r="AH87" s="56">
        <f t="shared" si="126"/>
        <v>37988.690104333335</v>
      </c>
      <c r="AI87" s="56">
        <f t="shared" si="127"/>
        <v>1038114778395021.5</v>
      </c>
      <c r="AJ87" s="56">
        <f t="shared" si="128"/>
        <v>0</v>
      </c>
      <c r="AK87" s="56">
        <f t="shared" si="129"/>
        <v>1038114778395021.5</v>
      </c>
      <c r="AL87" s="56">
        <f t="shared" ref="AL87:AM87" si="154">SUM(AJ87:AJ100)</f>
        <v>6210887046501244</v>
      </c>
      <c r="AM87" s="56">
        <f t="shared" si="154"/>
        <v>9622461972621024</v>
      </c>
      <c r="AN87" s="56">
        <f t="shared" si="131"/>
        <v>0.64545716721699709</v>
      </c>
      <c r="AO87" s="56">
        <f t="shared" si="132"/>
        <v>39.2266161694549</v>
      </c>
      <c r="AP87" s="65">
        <f t="shared" si="133"/>
        <v>45.803718076233572</v>
      </c>
    </row>
    <row r="88" spans="1:42" x14ac:dyDescent="0.3">
      <c r="A88" s="100">
        <f>INDEX(Date,COUNTA(Date)+ROW(Date)-ROW(),1)</f>
        <v>44677</v>
      </c>
      <c r="B88" s="18">
        <f t="shared" si="95"/>
        <v>40448.421875</v>
      </c>
      <c r="C88" s="14">
        <f t="shared" si="96"/>
        <v>40713.890625</v>
      </c>
      <c r="D88" s="14">
        <f t="shared" si="97"/>
        <v>37884.984375</v>
      </c>
      <c r="E88" s="14">
        <f t="shared" si="98"/>
        <v>38117.460937999997</v>
      </c>
      <c r="F88" s="19">
        <f t="shared" si="99"/>
        <v>34569088416</v>
      </c>
      <c r="H88" s="34">
        <f t="shared" si="118"/>
        <v>1</v>
      </c>
      <c r="I88" s="10">
        <f t="shared" si="115"/>
        <v>38529.328125</v>
      </c>
      <c r="J88" s="43">
        <f t="shared" si="110"/>
        <v>38469.09375</v>
      </c>
      <c r="K88" s="85">
        <f t="shared" si="116"/>
        <v>1.9800580200401846E-2</v>
      </c>
      <c r="L88" s="73">
        <f t="shared" si="107"/>
        <v>37714.875</v>
      </c>
      <c r="M88" s="85">
        <f t="shared" si="113"/>
        <v>-2.3452178564394768E-2</v>
      </c>
      <c r="N88" s="73">
        <f t="shared" si="104"/>
        <v>38609.824219000002</v>
      </c>
      <c r="O88" s="85">
        <f t="shared" si="111"/>
        <v>-2.9702353654354027E-2</v>
      </c>
      <c r="P88" s="73">
        <f t="shared" si="102"/>
        <v>39773.828125</v>
      </c>
      <c r="Q88" s="85">
        <f t="shared" si="108"/>
        <v>1.3483906715153772E-2</v>
      </c>
      <c r="R88" s="73">
        <f t="shared" si="100"/>
        <v>39241.121094000002</v>
      </c>
      <c r="S88" s="85">
        <f t="shared" si="105"/>
        <v>2.9052734987773741E-2</v>
      </c>
      <c r="T88" s="10">
        <f t="shared" si="134"/>
        <v>-778.875</v>
      </c>
      <c r="U88" s="5">
        <f t="shared" si="135"/>
        <v>0</v>
      </c>
      <c r="V88" s="5">
        <f t="shared" si="136"/>
        <v>778.875</v>
      </c>
      <c r="W88" s="5">
        <f t="shared" si="137"/>
        <v>247.1311383571431</v>
      </c>
      <c r="X88" s="5">
        <f t="shared" si="138"/>
        <v>515.15234371428596</v>
      </c>
      <c r="Y88" s="5">
        <f t="shared" si="139"/>
        <v>0.47972437934633</v>
      </c>
      <c r="Z88" s="43">
        <f t="shared" si="140"/>
        <v>32.41984696895031</v>
      </c>
      <c r="AA88" s="69">
        <f t="shared" si="119"/>
        <v>44.629932462683023</v>
      </c>
      <c r="AB88" s="56">
        <f t="shared" si="120"/>
        <v>38091.984375</v>
      </c>
      <c r="AC88" s="56">
        <f t="shared" si="121"/>
        <v>38264.597656333332</v>
      </c>
      <c r="AD88" s="56">
        <f t="shared" si="122"/>
        <v>38761.748437599999</v>
      </c>
      <c r="AE88" s="61">
        <f t="shared" si="123"/>
        <v>38223.698437600004</v>
      </c>
      <c r="AF88" s="61">
        <f t="shared" si="124"/>
        <v>38653.426041733335</v>
      </c>
      <c r="AG88" s="61">
        <f t="shared" si="125"/>
        <v>38646.956250160001</v>
      </c>
      <c r="AH88" s="56">
        <f t="shared" si="126"/>
        <v>38586.954426999997</v>
      </c>
      <c r="AI88" s="56">
        <f t="shared" si="127"/>
        <v>1270384502908478.5</v>
      </c>
      <c r="AJ88" s="56">
        <f t="shared" si="128"/>
        <v>1270384502908478.5</v>
      </c>
      <c r="AK88" s="56">
        <f t="shared" si="129"/>
        <v>0</v>
      </c>
      <c r="AL88" s="56">
        <f t="shared" ref="AL88:AM88" si="155">SUM(AJ88:AJ101)</f>
        <v>7255018329595201</v>
      </c>
      <c r="AM88" s="56">
        <f t="shared" si="155"/>
        <v>8584347194226002</v>
      </c>
      <c r="AN88" s="56">
        <f t="shared" si="131"/>
        <v>0.84514502564330884</v>
      </c>
      <c r="AO88" s="56">
        <f t="shared" si="132"/>
        <v>45.803718076233572</v>
      </c>
      <c r="AP88" s="65">
        <f t="shared" si="133"/>
        <v>46.088054916285287</v>
      </c>
    </row>
    <row r="89" spans="1:42" x14ac:dyDescent="0.3">
      <c r="A89" s="100">
        <f>INDEX(Date,COUNTA(Date)+ROW(Date)-ROW(),1)</f>
        <v>44676</v>
      </c>
      <c r="B89" s="18">
        <f t="shared" si="95"/>
        <v>39472.605469000002</v>
      </c>
      <c r="C89" s="14">
        <f t="shared" si="96"/>
        <v>40491.753905999998</v>
      </c>
      <c r="D89" s="14">
        <f t="shared" si="97"/>
        <v>38338.378905999998</v>
      </c>
      <c r="E89" s="14">
        <f t="shared" si="98"/>
        <v>40458.308594000002</v>
      </c>
      <c r="F89" s="19">
        <f t="shared" si="99"/>
        <v>35445730570</v>
      </c>
      <c r="H89" s="34">
        <f t="shared" si="118"/>
        <v>1</v>
      </c>
      <c r="I89" s="10">
        <f t="shared" si="115"/>
        <v>38469.09375</v>
      </c>
      <c r="J89" s="43">
        <f t="shared" si="110"/>
        <v>37714.875</v>
      </c>
      <c r="K89" s="85">
        <f t="shared" si="116"/>
        <v>-2.3452178564394768E-2</v>
      </c>
      <c r="L89" s="73">
        <f t="shared" si="107"/>
        <v>38609.824219000002</v>
      </c>
      <c r="M89" s="85">
        <f t="shared" si="113"/>
        <v>-2.9702353654354027E-2</v>
      </c>
      <c r="N89" s="73">
        <f t="shared" si="104"/>
        <v>39773.828125</v>
      </c>
      <c r="O89" s="85">
        <f t="shared" si="111"/>
        <v>1.3483906715153772E-2</v>
      </c>
      <c r="P89" s="73">
        <f t="shared" si="102"/>
        <v>39241.121094000002</v>
      </c>
      <c r="Q89" s="85">
        <f t="shared" si="108"/>
        <v>2.9052734987773741E-2</v>
      </c>
      <c r="R89" s="73">
        <f t="shared" si="100"/>
        <v>38117.460937999997</v>
      </c>
      <c r="S89" s="85">
        <f t="shared" si="105"/>
        <v>-5.9599556981609507E-2</v>
      </c>
      <c r="T89" s="10">
        <f t="shared" si="134"/>
        <v>60.234375</v>
      </c>
      <c r="U89" s="5">
        <f t="shared" si="135"/>
        <v>60.234375</v>
      </c>
      <c r="V89" s="5">
        <f t="shared" si="136"/>
        <v>0</v>
      </c>
      <c r="W89" s="5">
        <f t="shared" si="137"/>
        <v>295.45507807142866</v>
      </c>
      <c r="X89" s="5">
        <f t="shared" si="138"/>
        <v>459.51841514285741</v>
      </c>
      <c r="Y89" s="5">
        <f t="shared" si="139"/>
        <v>0.64296678508428462</v>
      </c>
      <c r="Z89" s="43">
        <f t="shared" si="140"/>
        <v>39.134496870020428</v>
      </c>
      <c r="AA89" s="69">
        <f t="shared" si="119"/>
        <v>38.292357878886641</v>
      </c>
      <c r="AB89" s="56">
        <f t="shared" si="120"/>
        <v>38162.349609500001</v>
      </c>
      <c r="AC89" s="56">
        <f t="shared" si="121"/>
        <v>38699.509114666667</v>
      </c>
      <c r="AD89" s="56">
        <f t="shared" si="122"/>
        <v>38691.421875200002</v>
      </c>
      <c r="AE89" s="61">
        <f t="shared" si="123"/>
        <v>38896.435937599999</v>
      </c>
      <c r="AF89" s="61">
        <f t="shared" si="124"/>
        <v>38909.581250133335</v>
      </c>
      <c r="AG89" s="61">
        <f t="shared" si="125"/>
        <v>38935.061875200008</v>
      </c>
      <c r="AH89" s="56">
        <f t="shared" si="126"/>
        <v>38227.580729333335</v>
      </c>
      <c r="AI89" s="56">
        <f t="shared" si="127"/>
        <v>1032250192019846.9</v>
      </c>
      <c r="AJ89" s="56">
        <f t="shared" si="128"/>
        <v>1032250192019846.9</v>
      </c>
      <c r="AK89" s="56">
        <f t="shared" si="129"/>
        <v>0</v>
      </c>
      <c r="AL89" s="56">
        <f t="shared" ref="AL89:AM89" si="156">SUM(AJ89:AJ102)</f>
        <v>7338556683376981</v>
      </c>
      <c r="AM89" s="56">
        <f t="shared" si="156"/>
        <v>8584347194226002</v>
      </c>
      <c r="AN89" s="56">
        <f t="shared" si="131"/>
        <v>0.85487649990590275</v>
      </c>
      <c r="AO89" s="56">
        <f t="shared" si="132"/>
        <v>46.088054916285287</v>
      </c>
      <c r="AP89" s="65">
        <f t="shared" si="133"/>
        <v>40.28667931813375</v>
      </c>
    </row>
    <row r="90" spans="1:42" x14ac:dyDescent="0.3">
      <c r="A90" s="100">
        <f>INDEX(Date,COUNTA(Date)+ROW(Date)-ROW(),1)</f>
        <v>44675</v>
      </c>
      <c r="B90" s="18">
        <f t="shared" si="95"/>
        <v>39478.375</v>
      </c>
      <c r="C90" s="14">
        <f t="shared" si="96"/>
        <v>39845.925780999998</v>
      </c>
      <c r="D90" s="14">
        <f t="shared" si="97"/>
        <v>39233.539062999997</v>
      </c>
      <c r="E90" s="14">
        <f t="shared" si="98"/>
        <v>39469.292969000002</v>
      </c>
      <c r="F90" s="19">
        <f t="shared" si="99"/>
        <v>17964398167</v>
      </c>
      <c r="H90" s="34">
        <f t="shared" si="118"/>
        <v>-1</v>
      </c>
      <c r="I90" s="10">
        <f t="shared" si="115"/>
        <v>37714.875</v>
      </c>
      <c r="J90" s="43">
        <f t="shared" si="110"/>
        <v>38609.824219000002</v>
      </c>
      <c r="K90" s="85">
        <f t="shared" si="116"/>
        <v>-2.9702353654354027E-2</v>
      </c>
      <c r="L90" s="73">
        <f t="shared" si="107"/>
        <v>39773.828125</v>
      </c>
      <c r="M90" s="85">
        <f t="shared" si="113"/>
        <v>1.3483906715153772E-2</v>
      </c>
      <c r="N90" s="73">
        <f t="shared" si="104"/>
        <v>39241.121094000002</v>
      </c>
      <c r="O90" s="85">
        <f t="shared" si="111"/>
        <v>2.9052734987773741E-2</v>
      </c>
      <c r="P90" s="73">
        <f t="shared" si="102"/>
        <v>38117.460937999997</v>
      </c>
      <c r="Q90" s="85">
        <f t="shared" si="108"/>
        <v>-5.9599556981609507E-2</v>
      </c>
      <c r="R90" s="73">
        <f t="shared" si="100"/>
        <v>40458.308594000002</v>
      </c>
      <c r="S90" s="85">
        <f t="shared" si="105"/>
        <v>2.474905007594214E-2</v>
      </c>
      <c r="T90" s="10">
        <f t="shared" si="134"/>
        <v>754.21875</v>
      </c>
      <c r="U90" s="5">
        <f t="shared" si="135"/>
        <v>754.21875</v>
      </c>
      <c r="V90" s="5">
        <f t="shared" si="136"/>
        <v>0</v>
      </c>
      <c r="W90" s="5">
        <f t="shared" si="137"/>
        <v>370.38560264285741</v>
      </c>
      <c r="X90" s="5">
        <f t="shared" si="138"/>
        <v>459.51841514285741</v>
      </c>
      <c r="Y90" s="5">
        <f t="shared" si="139"/>
        <v>0.80602994447504361</v>
      </c>
      <c r="Z90" s="43">
        <f t="shared" si="140"/>
        <v>44.629932462683023</v>
      </c>
      <c r="AA90" s="69">
        <f t="shared" si="119"/>
        <v>41.006660072275288</v>
      </c>
      <c r="AB90" s="56">
        <f t="shared" si="120"/>
        <v>39191.826172000001</v>
      </c>
      <c r="AC90" s="56">
        <f t="shared" si="121"/>
        <v>39208.25781266667</v>
      </c>
      <c r="AD90" s="56">
        <f t="shared" si="122"/>
        <v>39240.108594000005</v>
      </c>
      <c r="AE90" s="61">
        <f t="shared" si="123"/>
        <v>39327.944531400004</v>
      </c>
      <c r="AF90" s="61">
        <f t="shared" si="124"/>
        <v>38957.274218999999</v>
      </c>
      <c r="AG90" s="61">
        <f t="shared" si="125"/>
        <v>39251.566719000002</v>
      </c>
      <c r="AH90" s="56">
        <f t="shared" si="126"/>
        <v>38061.342448000003</v>
      </c>
      <c r="AI90" s="56">
        <f t="shared" si="127"/>
        <v>909502943354966.88</v>
      </c>
      <c r="AJ90" s="56">
        <f t="shared" si="128"/>
        <v>0</v>
      </c>
      <c r="AK90" s="56">
        <f t="shared" si="129"/>
        <v>909502943354966.88</v>
      </c>
      <c r="AL90" s="56">
        <f t="shared" ref="AL90:AM90" si="157">SUM(AJ90:AJ103)</f>
        <v>6306306491357135</v>
      </c>
      <c r="AM90" s="56">
        <f t="shared" si="157"/>
        <v>9347270815319900</v>
      </c>
      <c r="AN90" s="56">
        <f t="shared" si="131"/>
        <v>0.67466821235363006</v>
      </c>
      <c r="AO90" s="56">
        <f t="shared" si="132"/>
        <v>40.28667931813375</v>
      </c>
      <c r="AP90" s="65">
        <f t="shared" si="133"/>
        <v>45.293766858071621</v>
      </c>
    </row>
    <row r="91" spans="1:42" x14ac:dyDescent="0.3">
      <c r="A91" s="100">
        <f>INDEX(Date,COUNTA(Date)+ROW(Date)-ROW(),1)</f>
        <v>44674</v>
      </c>
      <c r="B91" s="18">
        <f t="shared" si="95"/>
        <v>39738.722655999998</v>
      </c>
      <c r="C91" s="14">
        <f t="shared" si="96"/>
        <v>39935.859375</v>
      </c>
      <c r="D91" s="14">
        <f t="shared" si="97"/>
        <v>39352.203125</v>
      </c>
      <c r="E91" s="14">
        <f t="shared" si="98"/>
        <v>39486.730469000002</v>
      </c>
      <c r="F91" s="19">
        <f t="shared" si="99"/>
        <v>16138021249</v>
      </c>
      <c r="H91" s="34">
        <f t="shared" si="118"/>
        <v>-1</v>
      </c>
      <c r="I91" s="10">
        <f t="shared" si="115"/>
        <v>38609.824219000002</v>
      </c>
      <c r="J91" s="43">
        <f t="shared" si="110"/>
        <v>39773.828125</v>
      </c>
      <c r="K91" s="85">
        <f t="shared" si="116"/>
        <v>1.3483906715153772E-2</v>
      </c>
      <c r="L91" s="73">
        <f t="shared" si="107"/>
        <v>39241.121094000002</v>
      </c>
      <c r="M91" s="85">
        <f t="shared" si="113"/>
        <v>2.9052734987773741E-2</v>
      </c>
      <c r="N91" s="73">
        <f t="shared" si="104"/>
        <v>38117.460937999997</v>
      </c>
      <c r="O91" s="85">
        <f t="shared" si="111"/>
        <v>-5.9599556981609507E-2</v>
      </c>
      <c r="P91" s="73">
        <f t="shared" si="102"/>
        <v>40458.308594000002</v>
      </c>
      <c r="Q91" s="85">
        <f t="shared" si="108"/>
        <v>2.474905007594214E-2</v>
      </c>
      <c r="R91" s="73">
        <f t="shared" si="100"/>
        <v>39469.292969000002</v>
      </c>
      <c r="S91" s="85">
        <f t="shared" si="105"/>
        <v>-4.4170158334270592E-4</v>
      </c>
      <c r="T91" s="10">
        <f t="shared" si="134"/>
        <v>-894.9492190000019</v>
      </c>
      <c r="U91" s="5">
        <f t="shared" si="135"/>
        <v>0</v>
      </c>
      <c r="V91" s="5">
        <f t="shared" si="136"/>
        <v>894.9492190000019</v>
      </c>
      <c r="W91" s="5">
        <f t="shared" si="137"/>
        <v>316.51283478571452</v>
      </c>
      <c r="X91" s="5">
        <f t="shared" si="138"/>
        <v>510.05636157142879</v>
      </c>
      <c r="Y91" s="5">
        <f t="shared" si="139"/>
        <v>0.62054482334182148</v>
      </c>
      <c r="Z91" s="43">
        <f t="shared" si="140"/>
        <v>38.292357878886641</v>
      </c>
      <c r="AA91" s="69">
        <f t="shared" si="119"/>
        <v>49.212045020303904</v>
      </c>
      <c r="AB91" s="56">
        <f t="shared" si="120"/>
        <v>39507.474609500001</v>
      </c>
      <c r="AC91" s="56">
        <f t="shared" si="121"/>
        <v>39044.136719000002</v>
      </c>
      <c r="AD91" s="56">
        <f t="shared" si="122"/>
        <v>39412.002344</v>
      </c>
      <c r="AE91" s="61">
        <f t="shared" si="123"/>
        <v>38898.198437800005</v>
      </c>
      <c r="AF91" s="61">
        <f t="shared" si="124"/>
        <v>39372.603125266673</v>
      </c>
      <c r="AG91" s="61">
        <f t="shared" si="125"/>
        <v>39438.431875239999</v>
      </c>
      <c r="AH91" s="56">
        <f t="shared" si="126"/>
        <v>38910.876301999997</v>
      </c>
      <c r="AI91" s="56">
        <f t="shared" si="127"/>
        <v>1201684384622566.8</v>
      </c>
      <c r="AJ91" s="56">
        <f t="shared" si="128"/>
        <v>0</v>
      </c>
      <c r="AK91" s="56">
        <f t="shared" si="129"/>
        <v>1201684384622566.8</v>
      </c>
      <c r="AL91" s="56">
        <f t="shared" ref="AL91:AM91" si="158">SUM(AJ91:AJ104)</f>
        <v>6986009981783863</v>
      </c>
      <c r="AM91" s="56">
        <f t="shared" si="158"/>
        <v>8437767871964933</v>
      </c>
      <c r="AN91" s="56">
        <f t="shared" si="131"/>
        <v>0.82794526796540158</v>
      </c>
      <c r="AO91" s="56">
        <f t="shared" si="132"/>
        <v>45.293766858071621</v>
      </c>
      <c r="AP91" s="65">
        <f t="shared" si="133"/>
        <v>46.265286294514581</v>
      </c>
    </row>
    <row r="92" spans="1:42" x14ac:dyDescent="0.3">
      <c r="A92" s="100">
        <f>INDEX(Date,COUNTA(Date)+ROW(Date)-ROW(),1)</f>
        <v>44673</v>
      </c>
      <c r="B92" s="18">
        <f t="shared" si="95"/>
        <v>40525.863280999998</v>
      </c>
      <c r="C92" s="14">
        <f t="shared" si="96"/>
        <v>40777.757812999997</v>
      </c>
      <c r="D92" s="14">
        <f t="shared" si="97"/>
        <v>39315.417969000002</v>
      </c>
      <c r="E92" s="14">
        <f t="shared" si="98"/>
        <v>39740.320312999997</v>
      </c>
      <c r="F92" s="19">
        <f t="shared" si="99"/>
        <v>28011716745</v>
      </c>
      <c r="H92" s="34">
        <f t="shared" si="118"/>
        <v>1</v>
      </c>
      <c r="I92" s="10">
        <f t="shared" si="115"/>
        <v>39773.828125</v>
      </c>
      <c r="J92" s="43">
        <f t="shared" si="110"/>
        <v>39241.121094000002</v>
      </c>
      <c r="K92" s="85">
        <f t="shared" si="116"/>
        <v>2.9052734987773741E-2</v>
      </c>
      <c r="L92" s="73">
        <f t="shared" si="107"/>
        <v>38117.460937999997</v>
      </c>
      <c r="M92" s="85">
        <f t="shared" si="113"/>
        <v>-5.9599556981609507E-2</v>
      </c>
      <c r="N92" s="73">
        <f t="shared" si="104"/>
        <v>40458.308594000002</v>
      </c>
      <c r="O92" s="85">
        <f t="shared" si="111"/>
        <v>2.474905007594214E-2</v>
      </c>
      <c r="P92" s="73">
        <f t="shared" si="102"/>
        <v>39469.292969000002</v>
      </c>
      <c r="Q92" s="85">
        <f t="shared" si="108"/>
        <v>-4.4170158334270592E-4</v>
      </c>
      <c r="R92" s="73">
        <f t="shared" si="100"/>
        <v>39486.730469000002</v>
      </c>
      <c r="S92" s="85">
        <f t="shared" si="105"/>
        <v>-6.4016193338289236E-3</v>
      </c>
      <c r="T92" s="10">
        <f t="shared" si="134"/>
        <v>-1164.0039059999981</v>
      </c>
      <c r="U92" s="5">
        <f t="shared" si="135"/>
        <v>0</v>
      </c>
      <c r="V92" s="5">
        <f t="shared" si="136"/>
        <v>1164.0039059999981</v>
      </c>
      <c r="W92" s="5">
        <f t="shared" si="137"/>
        <v>316.51283478571452</v>
      </c>
      <c r="X92" s="5">
        <f t="shared" si="138"/>
        <v>455.34430800000024</v>
      </c>
      <c r="Y92" s="5">
        <f t="shared" si="139"/>
        <v>0.69510660224551302</v>
      </c>
      <c r="Z92" s="43">
        <f t="shared" si="140"/>
        <v>41.006660072275288</v>
      </c>
      <c r="AA92" s="69">
        <f t="shared" si="119"/>
        <v>41.214045663949499</v>
      </c>
      <c r="AB92" s="56">
        <f t="shared" si="120"/>
        <v>38679.291016000003</v>
      </c>
      <c r="AC92" s="56">
        <f t="shared" si="121"/>
        <v>39272.296875333333</v>
      </c>
      <c r="AD92" s="56">
        <f t="shared" si="122"/>
        <v>39354.582812799999</v>
      </c>
      <c r="AE92" s="61">
        <f t="shared" si="123"/>
        <v>39278.532031600007</v>
      </c>
      <c r="AF92" s="61">
        <f t="shared" si="124"/>
        <v>39326.907552400007</v>
      </c>
      <c r="AG92" s="61">
        <f t="shared" si="125"/>
        <v>39411.762344080002</v>
      </c>
      <c r="AH92" s="56">
        <f t="shared" si="126"/>
        <v>39661.571614666667</v>
      </c>
      <c r="AI92" s="56">
        <f t="shared" si="127"/>
        <v>1344674220171506.3</v>
      </c>
      <c r="AJ92" s="56">
        <f t="shared" si="128"/>
        <v>1344674220171506.3</v>
      </c>
      <c r="AK92" s="56">
        <f t="shared" si="129"/>
        <v>0</v>
      </c>
      <c r="AL92" s="56">
        <f t="shared" ref="AL92:AM92" si="159">SUM(AJ92:AJ105)</f>
        <v>6986009981783863</v>
      </c>
      <c r="AM92" s="56">
        <f t="shared" si="159"/>
        <v>8113885731197287</v>
      </c>
      <c r="AN92" s="56">
        <f t="shared" si="131"/>
        <v>0.86099437596504158</v>
      </c>
      <c r="AO92" s="56">
        <f t="shared" si="132"/>
        <v>46.265286294514581</v>
      </c>
      <c r="AP92" s="65">
        <f t="shared" si="133"/>
        <v>38.278298240431241</v>
      </c>
    </row>
    <row r="93" spans="1:42" x14ac:dyDescent="0.3">
      <c r="A93" s="100">
        <f>INDEX(Date,COUNTA(Date)+ROW(Date)-ROW(),1)</f>
        <v>44672</v>
      </c>
      <c r="B93" s="18">
        <f t="shared" si="95"/>
        <v>41371.515625</v>
      </c>
      <c r="C93" s="14">
        <f t="shared" si="96"/>
        <v>42893.582030999998</v>
      </c>
      <c r="D93" s="14">
        <f t="shared" si="97"/>
        <v>40063.828125</v>
      </c>
      <c r="E93" s="14">
        <f t="shared" si="98"/>
        <v>40527.363280999998</v>
      </c>
      <c r="F93" s="19">
        <f t="shared" si="99"/>
        <v>35372786395</v>
      </c>
      <c r="H93" s="34">
        <f t="shared" si="118"/>
        <v>1</v>
      </c>
      <c r="I93" s="10">
        <f t="shared" si="115"/>
        <v>39241.121094000002</v>
      </c>
      <c r="J93" s="43">
        <f t="shared" si="110"/>
        <v>38117.460937999997</v>
      </c>
      <c r="K93" s="85">
        <f t="shared" si="116"/>
        <v>-5.9599556981609507E-2</v>
      </c>
      <c r="L93" s="73">
        <f t="shared" si="107"/>
        <v>40458.308594000002</v>
      </c>
      <c r="M93" s="85">
        <f t="shared" si="113"/>
        <v>2.474905007594214E-2</v>
      </c>
      <c r="N93" s="73">
        <f t="shared" si="104"/>
        <v>39469.292969000002</v>
      </c>
      <c r="O93" s="85">
        <f t="shared" si="111"/>
        <v>-4.4170158334270592E-4</v>
      </c>
      <c r="P93" s="73">
        <f t="shared" si="102"/>
        <v>39486.730469000002</v>
      </c>
      <c r="Q93" s="85">
        <f t="shared" si="108"/>
        <v>-6.4016193338289236E-3</v>
      </c>
      <c r="R93" s="73">
        <f t="shared" si="100"/>
        <v>39740.320312999997</v>
      </c>
      <c r="S93" s="85">
        <f t="shared" si="105"/>
        <v>-1.9611085233168603E-2</v>
      </c>
      <c r="T93" s="10">
        <f t="shared" si="134"/>
        <v>532.7070309999981</v>
      </c>
      <c r="U93" s="5">
        <f t="shared" si="135"/>
        <v>532.7070309999981</v>
      </c>
      <c r="V93" s="5">
        <f t="shared" si="136"/>
        <v>0</v>
      </c>
      <c r="W93" s="5">
        <f t="shared" si="137"/>
        <v>360.6520647142861</v>
      </c>
      <c r="X93" s="5">
        <f t="shared" si="138"/>
        <v>372.20117185714327</v>
      </c>
      <c r="Y93" s="5">
        <f t="shared" si="139"/>
        <v>0.96897079317286539</v>
      </c>
      <c r="Z93" s="43">
        <f t="shared" si="140"/>
        <v>49.212045020303904</v>
      </c>
      <c r="AA93" s="69">
        <f t="shared" si="119"/>
        <v>40.759334889147851</v>
      </c>
      <c r="AB93" s="56">
        <f t="shared" si="120"/>
        <v>39287.884766000003</v>
      </c>
      <c r="AC93" s="56">
        <f t="shared" si="121"/>
        <v>39348.354167000005</v>
      </c>
      <c r="AD93" s="56">
        <f t="shared" si="122"/>
        <v>39454.4226566</v>
      </c>
      <c r="AE93" s="61">
        <f t="shared" si="123"/>
        <v>39594.532812800004</v>
      </c>
      <c r="AF93" s="61">
        <f t="shared" si="124"/>
        <v>39467.314062800004</v>
      </c>
      <c r="AG93" s="61">
        <f t="shared" si="125"/>
        <v>39572.614687759997</v>
      </c>
      <c r="AH93" s="56">
        <f t="shared" si="126"/>
        <v>38878.783854333335</v>
      </c>
      <c r="AI93" s="56">
        <f t="shared" si="127"/>
        <v>1204504192926555</v>
      </c>
      <c r="AJ93" s="56">
        <f t="shared" si="128"/>
        <v>0</v>
      </c>
      <c r="AK93" s="56">
        <f t="shared" si="129"/>
        <v>1204504192926555</v>
      </c>
      <c r="AL93" s="56">
        <f t="shared" ref="AL93:AM93" si="160">SUM(AJ93:AJ106)</f>
        <v>5641335761612357</v>
      </c>
      <c r="AM93" s="56">
        <f t="shared" si="160"/>
        <v>9096351180942802</v>
      </c>
      <c r="AN93" s="56">
        <f t="shared" si="131"/>
        <v>0.62017567807091345</v>
      </c>
      <c r="AO93" s="56">
        <f t="shared" si="132"/>
        <v>38.278298240431241</v>
      </c>
      <c r="AP93" s="65">
        <f t="shared" si="133"/>
        <v>46.175357665677325</v>
      </c>
    </row>
    <row r="94" spans="1:42" x14ac:dyDescent="0.3">
      <c r="A94" s="100">
        <f>INDEX(Date,COUNTA(Date)+ROW(Date)-ROW(),1)</f>
        <v>44671</v>
      </c>
      <c r="B94" s="18">
        <f t="shared" si="95"/>
        <v>41501.746094000002</v>
      </c>
      <c r="C94" s="14">
        <f t="shared" si="96"/>
        <v>42126.300780999998</v>
      </c>
      <c r="D94" s="14">
        <f t="shared" si="97"/>
        <v>40961.097655999998</v>
      </c>
      <c r="E94" s="14">
        <f t="shared" si="98"/>
        <v>41374.378905999998</v>
      </c>
      <c r="F94" s="19">
        <f t="shared" si="99"/>
        <v>27819532341</v>
      </c>
      <c r="H94" s="34">
        <f t="shared" si="118"/>
        <v>-1</v>
      </c>
      <c r="I94" s="10">
        <f t="shared" si="115"/>
        <v>38117.460937999997</v>
      </c>
      <c r="J94" s="43">
        <f t="shared" si="110"/>
        <v>40458.308594000002</v>
      </c>
      <c r="K94" s="85">
        <f t="shared" si="116"/>
        <v>2.474905007594214E-2</v>
      </c>
      <c r="L94" s="73">
        <f t="shared" si="107"/>
        <v>39469.292969000002</v>
      </c>
      <c r="M94" s="85">
        <f t="shared" si="113"/>
        <v>-4.4170158334270592E-4</v>
      </c>
      <c r="N94" s="73">
        <f t="shared" si="104"/>
        <v>39486.730469000002</v>
      </c>
      <c r="O94" s="85">
        <f t="shared" si="111"/>
        <v>-6.4016193338289236E-3</v>
      </c>
      <c r="P94" s="73">
        <f t="shared" si="102"/>
        <v>39740.320312999997</v>
      </c>
      <c r="Q94" s="85">
        <f t="shared" si="108"/>
        <v>-1.9611085233168603E-2</v>
      </c>
      <c r="R94" s="73">
        <f t="shared" si="100"/>
        <v>40527.363280999998</v>
      </c>
      <c r="S94" s="85">
        <f t="shared" si="105"/>
        <v>-2.0684439708445669E-2</v>
      </c>
      <c r="T94" s="10">
        <f t="shared" si="134"/>
        <v>1123.6601560000054</v>
      </c>
      <c r="U94" s="5">
        <f t="shared" si="135"/>
        <v>1123.6601560000054</v>
      </c>
      <c r="V94" s="5">
        <f t="shared" si="136"/>
        <v>0</v>
      </c>
      <c r="W94" s="5">
        <f t="shared" si="137"/>
        <v>322.60156250000051</v>
      </c>
      <c r="X94" s="5">
        <f t="shared" si="138"/>
        <v>460.14508928571479</v>
      </c>
      <c r="Y94" s="5">
        <f t="shared" si="139"/>
        <v>0.7010866137912638</v>
      </c>
      <c r="Z94" s="43">
        <f t="shared" si="140"/>
        <v>41.214045663949499</v>
      </c>
      <c r="AA94" s="69">
        <f t="shared" si="119"/>
        <v>55.123260010508204</v>
      </c>
      <c r="AB94" s="56">
        <f t="shared" si="120"/>
        <v>39963.800781500002</v>
      </c>
      <c r="AC94" s="56">
        <f t="shared" si="121"/>
        <v>39804.777344000002</v>
      </c>
      <c r="AD94" s="56">
        <f t="shared" si="122"/>
        <v>39936.403125199999</v>
      </c>
      <c r="AE94" s="61">
        <f t="shared" si="123"/>
        <v>39674.071094000006</v>
      </c>
      <c r="AF94" s="61">
        <f t="shared" si="124"/>
        <v>39744.020052400003</v>
      </c>
      <c r="AG94" s="61">
        <f t="shared" si="125"/>
        <v>40187.35546888</v>
      </c>
      <c r="AH94" s="56">
        <f t="shared" si="126"/>
        <v>38905.44531266667</v>
      </c>
      <c r="AI94" s="56">
        <f t="shared" si="127"/>
        <v>1344925778877427</v>
      </c>
      <c r="AJ94" s="56">
        <f t="shared" si="128"/>
        <v>0</v>
      </c>
      <c r="AK94" s="56">
        <f t="shared" si="129"/>
        <v>1344925778877427</v>
      </c>
      <c r="AL94" s="56">
        <f t="shared" ref="AL94:AM94" si="161">SUM(AJ94:AJ107)</f>
        <v>6770297795031956</v>
      </c>
      <c r="AM94" s="56">
        <f t="shared" si="161"/>
        <v>7891846988016246</v>
      </c>
      <c r="AN94" s="56">
        <f t="shared" si="131"/>
        <v>0.8578850813139991</v>
      </c>
      <c r="AO94" s="56">
        <f t="shared" si="132"/>
        <v>46.175357665677325</v>
      </c>
      <c r="AP94" s="65">
        <f t="shared" si="133"/>
        <v>46.504874783092973</v>
      </c>
    </row>
    <row r="95" spans="1:42" x14ac:dyDescent="0.3">
      <c r="A95" s="100">
        <f>INDEX(Date,COUNTA(Date)+ROW(Date)-ROW(),1)</f>
        <v>44670</v>
      </c>
      <c r="B95" s="18">
        <f t="shared" si="95"/>
        <v>40828.175780999998</v>
      </c>
      <c r="C95" s="14">
        <f t="shared" si="96"/>
        <v>41672.960937999997</v>
      </c>
      <c r="D95" s="14">
        <f t="shared" si="97"/>
        <v>40618.632812999997</v>
      </c>
      <c r="E95" s="14">
        <f t="shared" si="98"/>
        <v>41502.75</v>
      </c>
      <c r="F95" s="19">
        <f t="shared" si="99"/>
        <v>25303206547</v>
      </c>
      <c r="H95" s="34">
        <f t="shared" si="118"/>
        <v>1</v>
      </c>
      <c r="I95" s="10">
        <f t="shared" si="115"/>
        <v>40458.308594000002</v>
      </c>
      <c r="J95" s="43">
        <f t="shared" si="110"/>
        <v>39469.292969000002</v>
      </c>
      <c r="K95" s="85">
        <f t="shared" si="116"/>
        <v>-4.4170158334270592E-4</v>
      </c>
      <c r="L95" s="73">
        <f t="shared" si="107"/>
        <v>39486.730469000002</v>
      </c>
      <c r="M95" s="85">
        <f t="shared" si="113"/>
        <v>-6.4016193338289236E-3</v>
      </c>
      <c r="N95" s="73">
        <f t="shared" si="104"/>
        <v>39740.320312999997</v>
      </c>
      <c r="O95" s="85">
        <f t="shared" si="111"/>
        <v>-1.9611085233168603E-2</v>
      </c>
      <c r="P95" s="73">
        <f t="shared" si="102"/>
        <v>40527.363280999998</v>
      </c>
      <c r="Q95" s="85">
        <f t="shared" si="108"/>
        <v>-2.0684439708445669E-2</v>
      </c>
      <c r="R95" s="73">
        <f t="shared" si="100"/>
        <v>41374.378905999998</v>
      </c>
      <c r="S95" s="85">
        <f t="shared" si="105"/>
        <v>-3.0978678522531333E-3</v>
      </c>
      <c r="T95" s="10">
        <f t="shared" si="134"/>
        <v>-2340.8476560000054</v>
      </c>
      <c r="U95" s="5">
        <f t="shared" si="135"/>
        <v>0</v>
      </c>
      <c r="V95" s="5">
        <f t="shared" si="136"/>
        <v>2340.8476560000054</v>
      </c>
      <c r="W95" s="5">
        <f t="shared" si="137"/>
        <v>316.59347100000014</v>
      </c>
      <c r="X95" s="5">
        <f t="shared" si="138"/>
        <v>460.14508928571479</v>
      </c>
      <c r="Y95" s="5">
        <f t="shared" si="139"/>
        <v>0.68802966362511775</v>
      </c>
      <c r="Z95" s="43">
        <f t="shared" si="140"/>
        <v>40.759334889147851</v>
      </c>
      <c r="AA95" s="69">
        <f t="shared" si="119"/>
        <v>37.363887243031456</v>
      </c>
      <c r="AB95" s="56">
        <f t="shared" si="120"/>
        <v>39478.011719000002</v>
      </c>
      <c r="AC95" s="56">
        <f t="shared" si="121"/>
        <v>39565.447917000005</v>
      </c>
      <c r="AD95" s="56">
        <f t="shared" si="122"/>
        <v>40119.617187600001</v>
      </c>
      <c r="AE95" s="61">
        <f t="shared" si="123"/>
        <v>39584.678906600006</v>
      </c>
      <c r="AF95" s="61">
        <f t="shared" si="124"/>
        <v>39828.369010599999</v>
      </c>
      <c r="AG95" s="61">
        <f t="shared" si="125"/>
        <v>40314.905468840007</v>
      </c>
      <c r="AH95" s="56">
        <f t="shared" si="126"/>
        <v>39762.813801999997</v>
      </c>
      <c r="AI95" s="56">
        <f t="shared" si="127"/>
        <v>1409421984730769.3</v>
      </c>
      <c r="AJ95" s="56">
        <f t="shared" si="128"/>
        <v>1409421984730769.3</v>
      </c>
      <c r="AK95" s="56">
        <f t="shared" si="129"/>
        <v>0</v>
      </c>
      <c r="AL95" s="56">
        <f t="shared" ref="AL95:AM95" si="162">SUM(AJ95:AJ108)</f>
        <v>6770297795031956</v>
      </c>
      <c r="AM95" s="56">
        <f t="shared" si="162"/>
        <v>7787956208682347</v>
      </c>
      <c r="AN95" s="56">
        <f t="shared" si="131"/>
        <v>0.86932920699838268</v>
      </c>
      <c r="AO95" s="56">
        <f t="shared" si="132"/>
        <v>46.504874783092973</v>
      </c>
      <c r="AP95" s="65">
        <f t="shared" si="133"/>
        <v>36.916154099954127</v>
      </c>
    </row>
    <row r="96" spans="1:42" x14ac:dyDescent="0.3">
      <c r="A96" s="100">
        <f>INDEX(Date,COUNTA(Date)+ROW(Date)-ROW(),1)</f>
        <v>44669</v>
      </c>
      <c r="B96" s="18">
        <f t="shared" si="95"/>
        <v>39721.203125</v>
      </c>
      <c r="C96" s="14">
        <f t="shared" si="96"/>
        <v>40986.320312999997</v>
      </c>
      <c r="D96" s="14">
        <f t="shared" si="97"/>
        <v>38696.191405999998</v>
      </c>
      <c r="E96" s="14">
        <f t="shared" si="98"/>
        <v>40826.214844000002</v>
      </c>
      <c r="F96" s="19">
        <f t="shared" si="99"/>
        <v>33705182072</v>
      </c>
      <c r="H96" s="34">
        <f t="shared" si="118"/>
        <v>-1</v>
      </c>
      <c r="I96" s="10">
        <f t="shared" si="115"/>
        <v>39469.292969000002</v>
      </c>
      <c r="J96" s="43">
        <f t="shared" si="110"/>
        <v>39486.730469000002</v>
      </c>
      <c r="K96" s="85">
        <f t="shared" si="116"/>
        <v>-6.4016193338289236E-3</v>
      </c>
      <c r="L96" s="73">
        <f t="shared" si="107"/>
        <v>39740.320312999997</v>
      </c>
      <c r="M96" s="85">
        <f t="shared" si="113"/>
        <v>-1.9611085233168603E-2</v>
      </c>
      <c r="N96" s="73">
        <f t="shared" si="104"/>
        <v>40527.363280999998</v>
      </c>
      <c r="O96" s="85">
        <f t="shared" si="111"/>
        <v>-2.0684439708445669E-2</v>
      </c>
      <c r="P96" s="73">
        <f t="shared" si="102"/>
        <v>41374.378905999998</v>
      </c>
      <c r="Q96" s="85">
        <f t="shared" si="108"/>
        <v>-3.0978678522531333E-3</v>
      </c>
      <c r="R96" s="73">
        <f t="shared" si="100"/>
        <v>41502.75</v>
      </c>
      <c r="S96" s="85">
        <f t="shared" si="105"/>
        <v>1.643529433311176E-2</v>
      </c>
      <c r="T96" s="10">
        <f t="shared" si="134"/>
        <v>989.015625</v>
      </c>
      <c r="U96" s="5">
        <f t="shared" si="135"/>
        <v>989.015625</v>
      </c>
      <c r="V96" s="5">
        <f t="shared" si="136"/>
        <v>0</v>
      </c>
      <c r="W96" s="5">
        <f t="shared" si="137"/>
        <v>359.82784600000014</v>
      </c>
      <c r="X96" s="5">
        <f t="shared" si="138"/>
        <v>292.94168528571441</v>
      </c>
      <c r="Y96" s="5">
        <f t="shared" si="139"/>
        <v>1.2283258548507692</v>
      </c>
      <c r="Z96" s="43">
        <f t="shared" si="140"/>
        <v>55.123260010508204</v>
      </c>
      <c r="AA96" s="69">
        <f t="shared" si="119"/>
        <v>35.537018077819226</v>
      </c>
      <c r="AB96" s="56">
        <f t="shared" si="120"/>
        <v>39613.525391000003</v>
      </c>
      <c r="AC96" s="56">
        <f t="shared" si="121"/>
        <v>39918.138020999999</v>
      </c>
      <c r="AD96" s="56">
        <f t="shared" si="122"/>
        <v>40526.3085938</v>
      </c>
      <c r="AE96" s="61">
        <f t="shared" si="123"/>
        <v>40004.419531400003</v>
      </c>
      <c r="AF96" s="61">
        <f t="shared" si="124"/>
        <v>40335.22942713333</v>
      </c>
      <c r="AG96" s="61">
        <f t="shared" si="125"/>
        <v>40532.71046884</v>
      </c>
      <c r="AH96" s="56">
        <f t="shared" si="126"/>
        <v>39516.252604333335</v>
      </c>
      <c r="AI96" s="56">
        <f t="shared" si="127"/>
        <v>709885695851994.75</v>
      </c>
      <c r="AJ96" s="56">
        <f t="shared" si="128"/>
        <v>0</v>
      </c>
      <c r="AK96" s="56">
        <f t="shared" si="129"/>
        <v>709885695851994.75</v>
      </c>
      <c r="AL96" s="56">
        <f t="shared" ref="AL96:AM96" si="163">SUM(AJ96:AJ109)</f>
        <v>5360875810301187</v>
      </c>
      <c r="AM96" s="56">
        <f t="shared" si="163"/>
        <v>9160885573038172</v>
      </c>
      <c r="AN96" s="56">
        <f t="shared" si="131"/>
        <v>0.58519187556266716</v>
      </c>
      <c r="AO96" s="56">
        <f t="shared" si="132"/>
        <v>36.916154099954127</v>
      </c>
      <c r="AP96" s="65">
        <f t="shared" si="133"/>
        <v>36.812096643415771</v>
      </c>
    </row>
    <row r="97" spans="1:42" x14ac:dyDescent="0.3">
      <c r="A97" s="100">
        <f>INDEX(Date,COUNTA(Date)+ROW(Date)-ROW(),1)</f>
        <v>44668</v>
      </c>
      <c r="B97" s="18">
        <f t="shared" si="95"/>
        <v>40417.777344000002</v>
      </c>
      <c r="C97" s="14">
        <f t="shared" si="96"/>
        <v>40570.726562999997</v>
      </c>
      <c r="D97" s="14">
        <f t="shared" si="97"/>
        <v>39620.894530999998</v>
      </c>
      <c r="E97" s="14">
        <f t="shared" si="98"/>
        <v>39716.953125</v>
      </c>
      <c r="F97" s="19">
        <f t="shared" si="99"/>
        <v>19087633042</v>
      </c>
      <c r="H97" s="34">
        <f t="shared" si="118"/>
        <v>-1</v>
      </c>
      <c r="I97" s="10">
        <f t="shared" si="115"/>
        <v>39486.730469000002</v>
      </c>
      <c r="J97" s="43">
        <f t="shared" si="110"/>
        <v>39740.320312999997</v>
      </c>
      <c r="K97" s="85">
        <f t="shared" si="116"/>
        <v>-1.9611085233168603E-2</v>
      </c>
      <c r="L97" s="73">
        <f t="shared" si="107"/>
        <v>40527.363280999998</v>
      </c>
      <c r="M97" s="85">
        <f t="shared" si="113"/>
        <v>-2.0684439708445669E-2</v>
      </c>
      <c r="N97" s="73">
        <f t="shared" si="104"/>
        <v>41374.378905999998</v>
      </c>
      <c r="O97" s="85">
        <f t="shared" si="111"/>
        <v>-3.0978678522531333E-3</v>
      </c>
      <c r="P97" s="73">
        <f t="shared" si="102"/>
        <v>41502.75</v>
      </c>
      <c r="Q97" s="85">
        <f t="shared" si="108"/>
        <v>1.643529433311176E-2</v>
      </c>
      <c r="R97" s="73">
        <f t="shared" si="100"/>
        <v>40826.214844000002</v>
      </c>
      <c r="S97" s="85">
        <f t="shared" si="105"/>
        <v>2.7546268370509157E-2</v>
      </c>
      <c r="T97" s="10">
        <f t="shared" si="134"/>
        <v>-17.4375</v>
      </c>
      <c r="U97" s="5">
        <f t="shared" si="135"/>
        <v>0</v>
      </c>
      <c r="V97" s="5">
        <f t="shared" si="136"/>
        <v>17.4375</v>
      </c>
      <c r="W97" s="5">
        <f t="shared" si="137"/>
        <v>289.18387278571441</v>
      </c>
      <c r="X97" s="5">
        <f t="shared" si="138"/>
        <v>484.78236607142856</v>
      </c>
      <c r="Y97" s="5">
        <f t="shared" si="139"/>
        <v>0.59652308546038502</v>
      </c>
      <c r="Z97" s="43">
        <f t="shared" si="140"/>
        <v>37.363887243031456</v>
      </c>
      <c r="AA97" s="69">
        <f t="shared" si="119"/>
        <v>39.051629193864677</v>
      </c>
      <c r="AB97" s="56">
        <f t="shared" si="120"/>
        <v>40133.841797000001</v>
      </c>
      <c r="AC97" s="56">
        <f t="shared" si="121"/>
        <v>40547.354166666664</v>
      </c>
      <c r="AD97" s="56">
        <f t="shared" si="122"/>
        <v>40794.205468799999</v>
      </c>
      <c r="AE97" s="61">
        <f t="shared" si="123"/>
        <v>40708.760937400002</v>
      </c>
      <c r="AF97" s="61">
        <f t="shared" si="124"/>
        <v>40855.928645800006</v>
      </c>
      <c r="AG97" s="61">
        <f t="shared" si="125"/>
        <v>40579.68968756</v>
      </c>
      <c r="AH97" s="56">
        <f t="shared" si="126"/>
        <v>39591.597656333332</v>
      </c>
      <c r="AI97" s="56">
        <f t="shared" si="127"/>
        <v>638930044259765.88</v>
      </c>
      <c r="AJ97" s="56">
        <f t="shared" si="128"/>
        <v>0</v>
      </c>
      <c r="AK97" s="56">
        <f t="shared" si="129"/>
        <v>638930044259765.88</v>
      </c>
      <c r="AL97" s="56">
        <f t="shared" ref="AL97:AM97" si="164">SUM(AJ97:AJ110)</f>
        <v>5360875810301187</v>
      </c>
      <c r="AM97" s="56">
        <f t="shared" si="164"/>
        <v>9201934513245100</v>
      </c>
      <c r="AN97" s="56">
        <f t="shared" si="131"/>
        <v>0.58258139118299945</v>
      </c>
      <c r="AO97" s="56">
        <f t="shared" si="132"/>
        <v>36.812096643415771</v>
      </c>
      <c r="AP97" s="65">
        <f t="shared" si="133"/>
        <v>36.699757684716339</v>
      </c>
    </row>
    <row r="98" spans="1:42" x14ac:dyDescent="0.3">
      <c r="A98" s="100">
        <f>INDEX(Date,COUNTA(Date)+ROW(Date)-ROW(),1)</f>
        <v>44667</v>
      </c>
      <c r="B98" s="18">
        <f t="shared" si="95"/>
        <v>40552.316405999998</v>
      </c>
      <c r="C98" s="14">
        <f t="shared" si="96"/>
        <v>40633.679687999997</v>
      </c>
      <c r="D98" s="14">
        <f t="shared" si="97"/>
        <v>40078.425780999998</v>
      </c>
      <c r="E98" s="14">
        <f t="shared" si="98"/>
        <v>40424.484375</v>
      </c>
      <c r="F98" s="19">
        <f t="shared" si="99"/>
        <v>16833150693</v>
      </c>
      <c r="H98" s="34">
        <f t="shared" si="118"/>
        <v>-1</v>
      </c>
      <c r="I98" s="10">
        <f t="shared" si="115"/>
        <v>39740.320312999997</v>
      </c>
      <c r="J98" s="43">
        <f t="shared" si="110"/>
        <v>40527.363280999998</v>
      </c>
      <c r="K98" s="85">
        <f t="shared" si="116"/>
        <v>-2.0684439708445669E-2</v>
      </c>
      <c r="L98" s="73">
        <f t="shared" si="107"/>
        <v>41374.378905999998</v>
      </c>
      <c r="M98" s="85">
        <f t="shared" si="113"/>
        <v>-3.0978678522531333E-3</v>
      </c>
      <c r="N98" s="73">
        <f t="shared" si="104"/>
        <v>41502.75</v>
      </c>
      <c r="O98" s="85">
        <f t="shared" si="111"/>
        <v>1.643529433311176E-2</v>
      </c>
      <c r="P98" s="73">
        <f t="shared" si="102"/>
        <v>40826.214844000002</v>
      </c>
      <c r="Q98" s="85">
        <f t="shared" si="108"/>
        <v>2.7546268370509157E-2</v>
      </c>
      <c r="R98" s="73">
        <f t="shared" si="100"/>
        <v>39716.953125</v>
      </c>
      <c r="S98" s="85">
        <f t="shared" si="105"/>
        <v>-1.7657522881942136E-2</v>
      </c>
      <c r="T98" s="10">
        <f t="shared" si="134"/>
        <v>-253.58984399999463</v>
      </c>
      <c r="U98" s="5">
        <f t="shared" si="135"/>
        <v>0</v>
      </c>
      <c r="V98" s="5">
        <f t="shared" si="136"/>
        <v>253.58984399999463</v>
      </c>
      <c r="W98" s="5">
        <f t="shared" si="137"/>
        <v>289.18387278571441</v>
      </c>
      <c r="X98" s="5">
        <f t="shared" si="138"/>
        <v>524.57003350000014</v>
      </c>
      <c r="Y98" s="5">
        <f t="shared" si="139"/>
        <v>0.55127791203824905</v>
      </c>
      <c r="Z98" s="43">
        <f t="shared" si="140"/>
        <v>35.537018077819226</v>
      </c>
      <c r="AA98" s="69">
        <f t="shared" si="119"/>
        <v>37.662320839890945</v>
      </c>
      <c r="AB98" s="56">
        <f t="shared" si="120"/>
        <v>40950.871093499998</v>
      </c>
      <c r="AC98" s="56">
        <f t="shared" si="121"/>
        <v>41134.830729000001</v>
      </c>
      <c r="AD98" s="56">
        <f t="shared" si="122"/>
        <v>40789.532031199997</v>
      </c>
      <c r="AE98" s="61">
        <f t="shared" si="123"/>
        <v>41256.324218599999</v>
      </c>
      <c r="AF98" s="61">
        <f t="shared" si="124"/>
        <v>41093.030989533334</v>
      </c>
      <c r="AG98" s="61">
        <f t="shared" si="125"/>
        <v>40720.637656200008</v>
      </c>
      <c r="AH98" s="56">
        <f t="shared" si="126"/>
        <v>39944.498698333337</v>
      </c>
      <c r="AI98" s="56">
        <f t="shared" si="127"/>
        <v>1118913983058734.6</v>
      </c>
      <c r="AJ98" s="56">
        <f t="shared" si="128"/>
        <v>0</v>
      </c>
      <c r="AK98" s="56">
        <f t="shared" si="129"/>
        <v>1118913983058734.6</v>
      </c>
      <c r="AL98" s="56">
        <f t="shared" ref="AL98:AM98" si="165">SUM(AJ98:AJ111)</f>
        <v>5360875810301187</v>
      </c>
      <c r="AM98" s="56">
        <f t="shared" si="165"/>
        <v>9246511672624160</v>
      </c>
      <c r="AN98" s="56">
        <f t="shared" si="131"/>
        <v>0.57977278352148243</v>
      </c>
      <c r="AO98" s="56">
        <f t="shared" si="132"/>
        <v>36.699757684716339</v>
      </c>
      <c r="AP98" s="65">
        <f t="shared" si="133"/>
        <v>36.585312336512523</v>
      </c>
    </row>
    <row r="99" spans="1:42" x14ac:dyDescent="0.3">
      <c r="A99" s="100">
        <f>INDEX(Date,COUNTA(Date)+ROW(Date)-ROW(),1)</f>
        <v>44666</v>
      </c>
      <c r="B99" s="18">
        <f t="shared" si="95"/>
        <v>39939.402344000002</v>
      </c>
      <c r="C99" s="14">
        <f t="shared" si="96"/>
        <v>40617.722655999998</v>
      </c>
      <c r="D99" s="14">
        <f t="shared" si="97"/>
        <v>39866.832030999998</v>
      </c>
      <c r="E99" s="14">
        <f t="shared" si="98"/>
        <v>40553.464844000002</v>
      </c>
      <c r="F99" s="19">
        <f t="shared" si="99"/>
        <v>21756855753</v>
      </c>
      <c r="H99" s="34">
        <f t="shared" si="118"/>
        <v>-1</v>
      </c>
      <c r="I99" s="10">
        <f t="shared" si="115"/>
        <v>40527.363280999998</v>
      </c>
      <c r="J99" s="43">
        <f t="shared" si="110"/>
        <v>41374.378905999998</v>
      </c>
      <c r="K99" s="85">
        <f t="shared" si="116"/>
        <v>-3.0978678522531333E-3</v>
      </c>
      <c r="L99" s="73">
        <f t="shared" si="107"/>
        <v>41502.75</v>
      </c>
      <c r="M99" s="85">
        <f t="shared" si="113"/>
        <v>1.643529433311176E-2</v>
      </c>
      <c r="N99" s="73">
        <f t="shared" si="104"/>
        <v>40826.214844000002</v>
      </c>
      <c r="O99" s="85">
        <f t="shared" si="111"/>
        <v>2.7546268370509157E-2</v>
      </c>
      <c r="P99" s="73">
        <f t="shared" si="102"/>
        <v>39716.953125</v>
      </c>
      <c r="Q99" s="85">
        <f t="shared" si="108"/>
        <v>-1.7657522881942136E-2</v>
      </c>
      <c r="R99" s="73">
        <f t="shared" si="100"/>
        <v>40424.484375</v>
      </c>
      <c r="S99" s="85">
        <f t="shared" si="105"/>
        <v>-3.18557284586937E-3</v>
      </c>
      <c r="T99" s="10">
        <f t="shared" si="134"/>
        <v>-787.04296800000157</v>
      </c>
      <c r="U99" s="5">
        <f t="shared" si="135"/>
        <v>0</v>
      </c>
      <c r="V99" s="5">
        <f t="shared" si="136"/>
        <v>787.04296800000157</v>
      </c>
      <c r="W99" s="5">
        <f t="shared" si="137"/>
        <v>324.50334821428623</v>
      </c>
      <c r="X99" s="5">
        <f t="shared" si="138"/>
        <v>506.45647321428623</v>
      </c>
      <c r="Y99" s="5">
        <f t="shared" si="139"/>
        <v>0.64073294621902477</v>
      </c>
      <c r="Z99" s="43">
        <f t="shared" si="140"/>
        <v>39.051629193864677</v>
      </c>
      <c r="AA99" s="69">
        <f t="shared" si="119"/>
        <v>42.041989058252398</v>
      </c>
      <c r="AB99" s="56">
        <f t="shared" si="120"/>
        <v>41438.564452999999</v>
      </c>
      <c r="AC99" s="56">
        <f t="shared" si="121"/>
        <v>41234.447916666664</v>
      </c>
      <c r="AD99" s="56">
        <f t="shared" si="122"/>
        <v>40768.956250000003</v>
      </c>
      <c r="AE99" s="61">
        <f t="shared" si="123"/>
        <v>41206.461718799997</v>
      </c>
      <c r="AF99" s="61">
        <f t="shared" si="124"/>
        <v>40820.453906266666</v>
      </c>
      <c r="AG99" s="61">
        <f t="shared" si="125"/>
        <v>40758.694531280002</v>
      </c>
      <c r="AH99" s="56">
        <f t="shared" si="126"/>
        <v>41161.591145666665</v>
      </c>
      <c r="AI99" s="56">
        <f t="shared" si="127"/>
        <v>1456000171273990.3</v>
      </c>
      <c r="AJ99" s="56">
        <f t="shared" si="128"/>
        <v>0</v>
      </c>
      <c r="AK99" s="56">
        <f t="shared" si="129"/>
        <v>1456000171273990.3</v>
      </c>
      <c r="AL99" s="56">
        <f t="shared" ref="AL99:AM99" si="166">SUM(AJ99:AJ112)</f>
        <v>5360875810301187</v>
      </c>
      <c r="AM99" s="56">
        <f t="shared" si="166"/>
        <v>9292206172412890</v>
      </c>
      <c r="AN99" s="56">
        <f t="shared" si="131"/>
        <v>0.57692174612061353</v>
      </c>
      <c r="AO99" s="56">
        <f t="shared" si="132"/>
        <v>36.585312336512523</v>
      </c>
      <c r="AP99" s="65">
        <f t="shared" si="133"/>
        <v>37.408936851905018</v>
      </c>
    </row>
    <row r="100" spans="1:42" x14ac:dyDescent="0.3">
      <c r="A100" s="100">
        <f>INDEX(Date,COUNTA(Date)+ROW(Date)-ROW(),1)</f>
        <v>44665</v>
      </c>
      <c r="B100" s="18">
        <f t="shared" si="95"/>
        <v>41160.21875</v>
      </c>
      <c r="C100" s="14">
        <f t="shared" si="96"/>
        <v>41451.480469000002</v>
      </c>
      <c r="D100" s="14">
        <f t="shared" si="97"/>
        <v>39695.746094000002</v>
      </c>
      <c r="E100" s="14">
        <f t="shared" si="98"/>
        <v>39935.515625</v>
      </c>
      <c r="F100" s="19">
        <f t="shared" si="99"/>
        <v>24342001973</v>
      </c>
      <c r="H100" s="34">
        <f t="shared" si="118"/>
        <v>-1</v>
      </c>
      <c r="I100" s="10">
        <f t="shared" si="115"/>
        <v>41374.378905999998</v>
      </c>
      <c r="J100" s="43">
        <f t="shared" si="110"/>
        <v>41502.75</v>
      </c>
      <c r="K100" s="85">
        <f t="shared" si="116"/>
        <v>1.643529433311176E-2</v>
      </c>
      <c r="L100" s="73">
        <f t="shared" si="107"/>
        <v>40826.214844000002</v>
      </c>
      <c r="M100" s="85">
        <f t="shared" si="113"/>
        <v>2.7546268370509157E-2</v>
      </c>
      <c r="N100" s="73">
        <f t="shared" si="104"/>
        <v>39716.953125</v>
      </c>
      <c r="O100" s="85">
        <f t="shared" si="111"/>
        <v>-1.7657522881942136E-2</v>
      </c>
      <c r="P100" s="73">
        <f t="shared" si="102"/>
        <v>40424.484375</v>
      </c>
      <c r="Q100" s="85">
        <f t="shared" si="108"/>
        <v>-3.18557284586937E-3</v>
      </c>
      <c r="R100" s="73">
        <f t="shared" si="100"/>
        <v>40553.464844000002</v>
      </c>
      <c r="S100" s="85">
        <f t="shared" si="105"/>
        <v>1.5355179233293581E-2</v>
      </c>
      <c r="T100" s="10">
        <f t="shared" si="134"/>
        <v>-847.015625</v>
      </c>
      <c r="U100" s="5">
        <f t="shared" si="135"/>
        <v>0</v>
      </c>
      <c r="V100" s="5">
        <f t="shared" si="136"/>
        <v>847.015625</v>
      </c>
      <c r="W100" s="5">
        <f t="shared" si="137"/>
        <v>324.50334821428623</v>
      </c>
      <c r="X100" s="5">
        <f t="shared" si="138"/>
        <v>537.10937500000057</v>
      </c>
      <c r="Y100" s="5">
        <f t="shared" si="139"/>
        <v>0.60416623376623413</v>
      </c>
      <c r="Z100" s="43">
        <f t="shared" si="140"/>
        <v>37.662320839890945</v>
      </c>
      <c r="AA100" s="69">
        <f t="shared" si="119"/>
        <v>35.243288135949228</v>
      </c>
      <c r="AB100" s="56">
        <f t="shared" si="120"/>
        <v>41164.482422000001</v>
      </c>
      <c r="AC100" s="56">
        <f t="shared" si="121"/>
        <v>40681.972656333332</v>
      </c>
      <c r="AD100" s="56">
        <f t="shared" si="122"/>
        <v>40604.773437600001</v>
      </c>
      <c r="AE100" s="61">
        <f t="shared" si="123"/>
        <v>40517.817187600005</v>
      </c>
      <c r="AF100" s="61">
        <f t="shared" si="124"/>
        <v>40558.590625066667</v>
      </c>
      <c r="AG100" s="61">
        <f t="shared" si="125"/>
        <v>40533.611250080001</v>
      </c>
      <c r="AH100" s="56">
        <f t="shared" si="126"/>
        <v>41487.259114333334</v>
      </c>
      <c r="AI100" s="56">
        <f t="shared" si="127"/>
        <v>1154156146670643.3</v>
      </c>
      <c r="AJ100" s="56">
        <f t="shared" si="128"/>
        <v>1154156146670643.3</v>
      </c>
      <c r="AK100" s="56">
        <f t="shared" si="129"/>
        <v>0</v>
      </c>
      <c r="AL100" s="56">
        <f t="shared" ref="AL100:AM100" si="167">SUM(AJ100:AJ113)</f>
        <v>5360875810301187</v>
      </c>
      <c r="AM100" s="56">
        <f t="shared" si="167"/>
        <v>8969592418517748</v>
      </c>
      <c r="AN100" s="56">
        <f t="shared" si="131"/>
        <v>0.59767217507382431</v>
      </c>
      <c r="AO100" s="56">
        <f t="shared" si="132"/>
        <v>37.408936851905018</v>
      </c>
      <c r="AP100" s="65">
        <f t="shared" si="133"/>
        <v>28.2161641155447</v>
      </c>
    </row>
    <row r="101" spans="1:42" x14ac:dyDescent="0.3">
      <c r="A101" s="100">
        <f>INDEX(Date,COUNTA(Date)+ROW(Date)-ROW(),1)</f>
        <v>44664</v>
      </c>
      <c r="B101" s="18">
        <f t="shared" si="95"/>
        <v>40123.570312999997</v>
      </c>
      <c r="C101" s="14">
        <f t="shared" si="96"/>
        <v>41430.054687999997</v>
      </c>
      <c r="D101" s="14">
        <f t="shared" si="97"/>
        <v>39712.746094000002</v>
      </c>
      <c r="E101" s="14">
        <f t="shared" si="98"/>
        <v>41166.730469000002</v>
      </c>
      <c r="F101" s="19">
        <f t="shared" si="99"/>
        <v>27691105228</v>
      </c>
      <c r="H101" s="34">
        <f t="shared" si="118"/>
        <v>1</v>
      </c>
      <c r="I101" s="10">
        <f t="shared" si="115"/>
        <v>41502.75</v>
      </c>
      <c r="J101" s="43">
        <f t="shared" si="110"/>
        <v>40826.214844000002</v>
      </c>
      <c r="K101" s="85">
        <f t="shared" si="116"/>
        <v>2.7546268370509157E-2</v>
      </c>
      <c r="L101" s="73">
        <f t="shared" si="107"/>
        <v>39716.953125</v>
      </c>
      <c r="M101" s="85">
        <f t="shared" si="113"/>
        <v>-1.7657522881942136E-2</v>
      </c>
      <c r="N101" s="73">
        <f t="shared" si="104"/>
        <v>40424.484375</v>
      </c>
      <c r="O101" s="85">
        <f t="shared" si="111"/>
        <v>-3.18557284586937E-3</v>
      </c>
      <c r="P101" s="73">
        <f t="shared" si="102"/>
        <v>40553.464844000002</v>
      </c>
      <c r="Q101" s="85">
        <f t="shared" si="108"/>
        <v>1.5355179233293581E-2</v>
      </c>
      <c r="R101" s="73">
        <f t="shared" si="100"/>
        <v>39935.515625</v>
      </c>
      <c r="S101" s="85">
        <f t="shared" si="105"/>
        <v>-3.0364373360613723E-2</v>
      </c>
      <c r="T101" s="10">
        <f t="shared" si="134"/>
        <v>-128.3710940000019</v>
      </c>
      <c r="U101" s="5">
        <f t="shared" si="135"/>
        <v>0</v>
      </c>
      <c r="V101" s="5">
        <f t="shared" si="136"/>
        <v>128.3710940000019</v>
      </c>
      <c r="W101" s="5">
        <f t="shared" si="137"/>
        <v>345.72544642857196</v>
      </c>
      <c r="X101" s="5">
        <f t="shared" si="138"/>
        <v>476.60825892857196</v>
      </c>
      <c r="Y101" s="5">
        <f t="shared" si="139"/>
        <v>0.72538702372840114</v>
      </c>
      <c r="Z101" s="43">
        <f t="shared" si="140"/>
        <v>42.041989058252398</v>
      </c>
      <c r="AA101" s="69">
        <f t="shared" si="119"/>
        <v>29.47967014847606</v>
      </c>
      <c r="AB101" s="56">
        <f t="shared" si="120"/>
        <v>40271.583984500001</v>
      </c>
      <c r="AC101" s="56">
        <f t="shared" si="121"/>
        <v>40322.550781333332</v>
      </c>
      <c r="AD101" s="56">
        <f t="shared" si="122"/>
        <v>40291.326562599999</v>
      </c>
      <c r="AE101" s="61">
        <f t="shared" si="123"/>
        <v>40221.817968800002</v>
      </c>
      <c r="AF101" s="61">
        <f t="shared" si="124"/>
        <v>40350.550260533331</v>
      </c>
      <c r="AG101" s="61">
        <f t="shared" si="125"/>
        <v>40452.786718880001</v>
      </c>
      <c r="AH101" s="56">
        <f t="shared" si="126"/>
        <v>41264.781250333333</v>
      </c>
      <c r="AI101" s="56">
        <f t="shared" si="127"/>
        <v>1044131283093957.3</v>
      </c>
      <c r="AJ101" s="56">
        <f t="shared" si="128"/>
        <v>1044131283093957.3</v>
      </c>
      <c r="AK101" s="56">
        <f t="shared" si="129"/>
        <v>0</v>
      </c>
      <c r="AL101" s="56">
        <f t="shared" ref="AL101:AM101" si="168">SUM(AJ101:AJ114)</f>
        <v>4206719663630543.5</v>
      </c>
      <c r="AM101" s="56">
        <f t="shared" si="168"/>
        <v>1.0702180236455444E+16</v>
      </c>
      <c r="AN101" s="56">
        <f t="shared" si="131"/>
        <v>0.39307127806546888</v>
      </c>
      <c r="AO101" s="56">
        <f t="shared" si="132"/>
        <v>28.2161641155447</v>
      </c>
      <c r="AP101" s="65">
        <f t="shared" si="133"/>
        <v>20.765134767225803</v>
      </c>
    </row>
    <row r="102" spans="1:42" x14ac:dyDescent="0.3">
      <c r="A102" s="100">
        <f>INDEX(Date,COUNTA(Date)+ROW(Date)-ROW(),1)</f>
        <v>44663</v>
      </c>
      <c r="B102" s="18">
        <f t="shared" si="95"/>
        <v>39533.714844000002</v>
      </c>
      <c r="C102" s="14">
        <f t="shared" si="96"/>
        <v>40617.585937999997</v>
      </c>
      <c r="D102" s="14">
        <f t="shared" si="97"/>
        <v>39388.328125</v>
      </c>
      <c r="E102" s="14">
        <f t="shared" si="98"/>
        <v>40127.183594000002</v>
      </c>
      <c r="F102" s="19">
        <f t="shared" si="99"/>
        <v>30991500854</v>
      </c>
      <c r="H102" s="34">
        <f t="shared" si="118"/>
        <v>1</v>
      </c>
      <c r="I102" s="10">
        <f t="shared" si="115"/>
        <v>40826.214844000002</v>
      </c>
      <c r="J102" s="43">
        <f t="shared" si="110"/>
        <v>39716.953125</v>
      </c>
      <c r="K102" s="85">
        <f t="shared" si="116"/>
        <v>-1.7657522881942136E-2</v>
      </c>
      <c r="L102" s="73">
        <f t="shared" si="107"/>
        <v>40424.484375</v>
      </c>
      <c r="M102" s="85">
        <f t="shared" si="113"/>
        <v>-3.18557284586937E-3</v>
      </c>
      <c r="N102" s="73">
        <f t="shared" si="104"/>
        <v>40553.464844000002</v>
      </c>
      <c r="O102" s="85">
        <f t="shared" si="111"/>
        <v>1.5355179233293581E-2</v>
      </c>
      <c r="P102" s="73">
        <f t="shared" si="102"/>
        <v>39935.515625</v>
      </c>
      <c r="Q102" s="85">
        <f t="shared" si="108"/>
        <v>-3.0364373360613723E-2</v>
      </c>
      <c r="R102" s="73">
        <f t="shared" si="100"/>
        <v>41166.730469000002</v>
      </c>
      <c r="S102" s="85">
        <f t="shared" si="105"/>
        <v>2.5576417495333171E-2</v>
      </c>
      <c r="T102" s="10">
        <f t="shared" si="134"/>
        <v>676.5351559999981</v>
      </c>
      <c r="U102" s="5">
        <f t="shared" si="135"/>
        <v>676.5351559999981</v>
      </c>
      <c r="V102" s="5">
        <f t="shared" si="136"/>
        <v>0</v>
      </c>
      <c r="W102" s="5">
        <f t="shared" si="137"/>
        <v>345.72544642857196</v>
      </c>
      <c r="X102" s="5">
        <f t="shared" si="138"/>
        <v>635.24274557142883</v>
      </c>
      <c r="Y102" s="5">
        <f t="shared" si="139"/>
        <v>0.5442414712151914</v>
      </c>
      <c r="Z102" s="43">
        <f t="shared" si="140"/>
        <v>35.243288135949228</v>
      </c>
      <c r="AA102" s="69">
        <f t="shared" si="119"/>
        <v>24.450687098999424</v>
      </c>
      <c r="AB102" s="56">
        <f t="shared" si="120"/>
        <v>40070.71875</v>
      </c>
      <c r="AC102" s="56">
        <f t="shared" si="121"/>
        <v>40231.634114666667</v>
      </c>
      <c r="AD102" s="56">
        <f t="shared" si="122"/>
        <v>40359.429687600001</v>
      </c>
      <c r="AE102" s="61">
        <f t="shared" si="123"/>
        <v>40334.570312600001</v>
      </c>
      <c r="AF102" s="61">
        <f t="shared" si="124"/>
        <v>40186.981250066667</v>
      </c>
      <c r="AG102" s="61">
        <f t="shared" si="125"/>
        <v>40296.571250120003</v>
      </c>
      <c r="AH102" s="56">
        <f t="shared" si="126"/>
        <v>40169.575520999999</v>
      </c>
      <c r="AI102" s="56">
        <f t="shared" si="127"/>
        <v>1353922856690259.3</v>
      </c>
      <c r="AJ102" s="56">
        <f t="shared" si="128"/>
        <v>1353922856690259.3</v>
      </c>
      <c r="AK102" s="56">
        <f t="shared" si="129"/>
        <v>0</v>
      </c>
      <c r="AL102" s="56">
        <f t="shared" ref="AL102:AM102" si="169">SUM(AJ102:AJ115)</f>
        <v>3162588380536586</v>
      </c>
      <c r="AM102" s="56">
        <f t="shared" si="169"/>
        <v>1.2067692645754602E+16</v>
      </c>
      <c r="AN102" s="56">
        <f t="shared" si="131"/>
        <v>0.26207067692009711</v>
      </c>
      <c r="AO102" s="56">
        <f t="shared" si="132"/>
        <v>20.765134767225803</v>
      </c>
      <c r="AP102" s="65">
        <f t="shared" si="133"/>
        <v>11.761088551595066</v>
      </c>
    </row>
    <row r="103" spans="1:42" x14ac:dyDescent="0.3">
      <c r="A103" s="100">
        <f>INDEX(Date,COUNTA(Date)+ROW(Date)-ROW(),1)</f>
        <v>44662</v>
      </c>
      <c r="B103" s="18">
        <f t="shared" si="95"/>
        <v>42201.039062999997</v>
      </c>
      <c r="C103" s="14">
        <f t="shared" si="96"/>
        <v>42424.589844000002</v>
      </c>
      <c r="D103" s="14">
        <f t="shared" si="97"/>
        <v>39373.058594000002</v>
      </c>
      <c r="E103" s="14">
        <f t="shared" si="98"/>
        <v>39521.902344000002</v>
      </c>
      <c r="F103" s="19">
        <f t="shared" si="99"/>
        <v>33949912166</v>
      </c>
      <c r="H103" s="34">
        <f t="shared" si="118"/>
        <v>-1</v>
      </c>
      <c r="I103" s="10">
        <f t="shared" si="115"/>
        <v>39716.953125</v>
      </c>
      <c r="J103" s="43">
        <f t="shared" si="110"/>
        <v>40424.484375</v>
      </c>
      <c r="K103" s="85">
        <f t="shared" si="116"/>
        <v>-3.18557284586937E-3</v>
      </c>
      <c r="L103" s="73">
        <f t="shared" si="107"/>
        <v>40553.464844000002</v>
      </c>
      <c r="M103" s="85">
        <f t="shared" si="113"/>
        <v>1.5355179233293581E-2</v>
      </c>
      <c r="N103" s="73">
        <f t="shared" si="104"/>
        <v>39935.515625</v>
      </c>
      <c r="O103" s="85">
        <f t="shared" si="111"/>
        <v>-3.0364373360613723E-2</v>
      </c>
      <c r="P103" s="73">
        <f t="shared" si="102"/>
        <v>41166.730469000002</v>
      </c>
      <c r="Q103" s="85">
        <f t="shared" si="108"/>
        <v>2.5576417495333171E-2</v>
      </c>
      <c r="R103" s="73">
        <f t="shared" si="100"/>
        <v>40127.183594000002</v>
      </c>
      <c r="S103" s="85">
        <f t="shared" si="105"/>
        <v>1.5198991801665382E-2</v>
      </c>
      <c r="T103" s="10">
        <f t="shared" si="134"/>
        <v>1109.2617190000019</v>
      </c>
      <c r="U103" s="5">
        <f t="shared" si="135"/>
        <v>1109.2617190000019</v>
      </c>
      <c r="V103" s="5">
        <f t="shared" si="136"/>
        <v>0</v>
      </c>
      <c r="W103" s="5">
        <f t="shared" si="137"/>
        <v>297.40150671428637</v>
      </c>
      <c r="X103" s="5">
        <f t="shared" si="138"/>
        <v>711.43443078571465</v>
      </c>
      <c r="Y103" s="5">
        <f t="shared" si="139"/>
        <v>0.4180308034653783</v>
      </c>
      <c r="Z103" s="43">
        <f t="shared" si="140"/>
        <v>29.47967014847606</v>
      </c>
      <c r="AA103" s="69">
        <f t="shared" si="119"/>
        <v>29.156970056075025</v>
      </c>
      <c r="AB103" s="56">
        <f t="shared" si="120"/>
        <v>40488.974609500001</v>
      </c>
      <c r="AC103" s="56">
        <f t="shared" si="121"/>
        <v>40304.488281333332</v>
      </c>
      <c r="AD103" s="56">
        <f t="shared" si="122"/>
        <v>40441.475781400004</v>
      </c>
      <c r="AE103" s="61">
        <f t="shared" si="123"/>
        <v>40280.489062600005</v>
      </c>
      <c r="AF103" s="61">
        <f t="shared" si="124"/>
        <v>40526.419791799999</v>
      </c>
      <c r="AG103" s="61">
        <f t="shared" si="125"/>
        <v>40293.664375159999</v>
      </c>
      <c r="AH103" s="56">
        <f t="shared" si="126"/>
        <v>39969.524739666667</v>
      </c>
      <c r="AI103" s="56">
        <f t="shared" si="127"/>
        <v>762923621093897.88</v>
      </c>
      <c r="AJ103" s="56">
        <f t="shared" si="128"/>
        <v>0</v>
      </c>
      <c r="AK103" s="56">
        <f t="shared" si="129"/>
        <v>762923621093897.88</v>
      </c>
      <c r="AL103" s="56">
        <f t="shared" ref="AL103:AM103" si="170">SUM(AJ103:AJ116)</f>
        <v>1808665523846327</v>
      </c>
      <c r="AM103" s="56">
        <f t="shared" si="170"/>
        <v>1.356971986889891E+16</v>
      </c>
      <c r="AN103" s="56">
        <f t="shared" si="131"/>
        <v>0.13328687263409866</v>
      </c>
      <c r="AO103" s="56">
        <f t="shared" si="132"/>
        <v>11.761088551595066</v>
      </c>
      <c r="AP103" s="65">
        <f t="shared" si="133"/>
        <v>18.925823354452916</v>
      </c>
    </row>
    <row r="104" spans="1:42" x14ac:dyDescent="0.3">
      <c r="A104" s="100">
        <f>INDEX(Date,COUNTA(Date)+ROW(Date)-ROW(),1)</f>
        <v>44661</v>
      </c>
      <c r="B104" s="18">
        <f t="shared" si="95"/>
        <v>42781.089844000002</v>
      </c>
      <c r="C104" s="14">
        <f t="shared" si="96"/>
        <v>43376.378905999998</v>
      </c>
      <c r="D104" s="14">
        <f t="shared" si="97"/>
        <v>42021.207030999998</v>
      </c>
      <c r="E104" s="14">
        <f t="shared" si="98"/>
        <v>42207.671875</v>
      </c>
      <c r="F104" s="19">
        <f t="shared" si="99"/>
        <v>17654475582</v>
      </c>
      <c r="H104" s="34">
        <f t="shared" si="118"/>
        <v>-1</v>
      </c>
      <c r="I104" s="10">
        <f t="shared" si="115"/>
        <v>40424.484375</v>
      </c>
      <c r="J104" s="43">
        <f t="shared" si="110"/>
        <v>40553.464844000002</v>
      </c>
      <c r="K104" s="85">
        <f t="shared" si="116"/>
        <v>1.5355179233293581E-2</v>
      </c>
      <c r="L104" s="73">
        <f t="shared" si="107"/>
        <v>39935.515625</v>
      </c>
      <c r="M104" s="85">
        <f t="shared" si="113"/>
        <v>-3.0364373360613723E-2</v>
      </c>
      <c r="N104" s="73">
        <f t="shared" si="104"/>
        <v>41166.730469000002</v>
      </c>
      <c r="O104" s="85">
        <f t="shared" si="111"/>
        <v>2.5576417495333171E-2</v>
      </c>
      <c r="P104" s="73">
        <f t="shared" si="102"/>
        <v>40127.183594000002</v>
      </c>
      <c r="Q104" s="85">
        <f t="shared" si="108"/>
        <v>1.5198991801665382E-2</v>
      </c>
      <c r="R104" s="73">
        <f t="shared" si="100"/>
        <v>39521.902344000002</v>
      </c>
      <c r="S104" s="85">
        <f t="shared" si="105"/>
        <v>-6.5746994548523313E-2</v>
      </c>
      <c r="T104" s="10">
        <f t="shared" si="134"/>
        <v>-707.53125</v>
      </c>
      <c r="U104" s="5">
        <f t="shared" si="135"/>
        <v>0</v>
      </c>
      <c r="V104" s="5">
        <f t="shared" si="136"/>
        <v>707.53125</v>
      </c>
      <c r="W104" s="5">
        <f t="shared" si="137"/>
        <v>230.24776785714337</v>
      </c>
      <c r="X104" s="5">
        <f t="shared" si="138"/>
        <v>711.43443078571465</v>
      </c>
      <c r="Y104" s="5">
        <f t="shared" si="139"/>
        <v>0.32363877525980245</v>
      </c>
      <c r="Z104" s="43">
        <f t="shared" si="140"/>
        <v>24.450687098999424</v>
      </c>
      <c r="AA104" s="69">
        <f t="shared" si="119"/>
        <v>28.537062438683478</v>
      </c>
      <c r="AB104" s="56">
        <f t="shared" si="120"/>
        <v>40244.490234500001</v>
      </c>
      <c r="AC104" s="56">
        <f t="shared" si="121"/>
        <v>40551.903645999999</v>
      </c>
      <c r="AD104" s="56">
        <f t="shared" si="122"/>
        <v>40260.9593752</v>
      </c>
      <c r="AE104" s="61">
        <f t="shared" si="123"/>
        <v>40551.591406400003</v>
      </c>
      <c r="AF104" s="61">
        <f t="shared" si="124"/>
        <v>40438.540885599999</v>
      </c>
      <c r="AG104" s="61">
        <f t="shared" si="125"/>
        <v>40584.13359392</v>
      </c>
      <c r="AH104" s="56">
        <f t="shared" si="126"/>
        <v>40378.863281333332</v>
      </c>
      <c r="AI104" s="56">
        <f t="shared" si="127"/>
        <v>679703490426728.38</v>
      </c>
      <c r="AJ104" s="56">
        <f t="shared" si="128"/>
        <v>679703490426728.38</v>
      </c>
      <c r="AK104" s="56">
        <f t="shared" si="129"/>
        <v>0</v>
      </c>
      <c r="AL104" s="56">
        <f t="shared" ref="AL104:AM104" si="171">SUM(AJ104:AJ117)</f>
        <v>2989597595077648</v>
      </c>
      <c r="AM104" s="56">
        <f t="shared" si="171"/>
        <v>1.2806796247805012E+16</v>
      </c>
      <c r="AN104" s="56">
        <f t="shared" si="131"/>
        <v>0.23343836641346133</v>
      </c>
      <c r="AO104" s="56">
        <f t="shared" si="132"/>
        <v>18.925823354452916</v>
      </c>
      <c r="AP104" s="65">
        <f t="shared" si="133"/>
        <v>22.254989541316021</v>
      </c>
    </row>
    <row r="105" spans="1:42" x14ac:dyDescent="0.3">
      <c r="A105" s="100">
        <f>INDEX(Date,COUNTA(Date)+ROW(Date)-ROW(),1)</f>
        <v>44660</v>
      </c>
      <c r="B105" s="18">
        <f t="shared" si="95"/>
        <v>42282.078125</v>
      </c>
      <c r="C105" s="14">
        <f t="shared" si="96"/>
        <v>42786.816405999998</v>
      </c>
      <c r="D105" s="14">
        <f t="shared" si="97"/>
        <v>42183.253905999998</v>
      </c>
      <c r="E105" s="14">
        <f t="shared" si="98"/>
        <v>42782.136719000002</v>
      </c>
      <c r="F105" s="19">
        <f t="shared" si="99"/>
        <v>16050772496</v>
      </c>
      <c r="H105" s="34">
        <f t="shared" si="118"/>
        <v>1</v>
      </c>
      <c r="I105" s="10">
        <f t="shared" si="115"/>
        <v>40553.464844000002</v>
      </c>
      <c r="J105" s="43">
        <f t="shared" si="110"/>
        <v>39935.515625</v>
      </c>
      <c r="K105" s="85">
        <f t="shared" si="116"/>
        <v>-3.0364373360613723E-2</v>
      </c>
      <c r="L105" s="73">
        <f t="shared" si="107"/>
        <v>41166.730469000002</v>
      </c>
      <c r="M105" s="85">
        <f t="shared" si="113"/>
        <v>2.5576417495333171E-2</v>
      </c>
      <c r="N105" s="73">
        <f t="shared" si="104"/>
        <v>40127.183594000002</v>
      </c>
      <c r="O105" s="85">
        <f t="shared" si="111"/>
        <v>1.5198991801665382E-2</v>
      </c>
      <c r="P105" s="73">
        <f t="shared" si="102"/>
        <v>39521.902344000002</v>
      </c>
      <c r="Q105" s="85">
        <f t="shared" si="108"/>
        <v>-6.5746994548523313E-2</v>
      </c>
      <c r="R105" s="73">
        <f t="shared" si="100"/>
        <v>42207.671875</v>
      </c>
      <c r="S105" s="85">
        <f t="shared" si="105"/>
        <v>-1.3518646583160689E-2</v>
      </c>
      <c r="T105" s="10">
        <f t="shared" si="134"/>
        <v>-128.9804690000019</v>
      </c>
      <c r="U105" s="5">
        <f t="shared" si="135"/>
        <v>0</v>
      </c>
      <c r="V105" s="5">
        <f t="shared" si="136"/>
        <v>128.9804690000019</v>
      </c>
      <c r="W105" s="5">
        <f t="shared" si="137"/>
        <v>272.00613835714313</v>
      </c>
      <c r="X105" s="5">
        <f t="shared" si="138"/>
        <v>660.89648435714321</v>
      </c>
      <c r="Y105" s="5">
        <f t="shared" si="139"/>
        <v>0.41157147116877862</v>
      </c>
      <c r="Z105" s="43">
        <f t="shared" si="140"/>
        <v>29.156970056075025</v>
      </c>
      <c r="AA105" s="69">
        <f t="shared" si="119"/>
        <v>29.20036459858197</v>
      </c>
      <c r="AB105" s="56">
        <f t="shared" si="120"/>
        <v>40551.123047000001</v>
      </c>
      <c r="AC105" s="56">
        <f t="shared" si="121"/>
        <v>40409.809895999999</v>
      </c>
      <c r="AD105" s="56">
        <f t="shared" si="122"/>
        <v>40591.800781400001</v>
      </c>
      <c r="AE105" s="61">
        <f t="shared" si="123"/>
        <v>40504.668750200006</v>
      </c>
      <c r="AF105" s="61">
        <f t="shared" si="124"/>
        <v>40204.654166866669</v>
      </c>
      <c r="AG105" s="61">
        <f t="shared" si="125"/>
        <v>40916.003125160001</v>
      </c>
      <c r="AH105" s="56">
        <f t="shared" si="126"/>
        <v>40346.006510333333</v>
      </c>
      <c r="AI105" s="56">
        <f t="shared" si="127"/>
        <v>877802243854921.25</v>
      </c>
      <c r="AJ105" s="56">
        <f t="shared" si="128"/>
        <v>0</v>
      </c>
      <c r="AK105" s="56">
        <f t="shared" si="129"/>
        <v>877802243854921.25</v>
      </c>
      <c r="AL105" s="56">
        <f t="shared" ref="AL105:AM105" si="172">SUM(AJ105:AJ118)</f>
        <v>3666024544483551.5</v>
      </c>
      <c r="AM105" s="56">
        <f t="shared" si="172"/>
        <v>1.2806796247805012E+16</v>
      </c>
      <c r="AN105" s="56">
        <f t="shared" si="131"/>
        <v>0.28625617785649399</v>
      </c>
      <c r="AO105" s="56">
        <f t="shared" si="132"/>
        <v>22.254989541316021</v>
      </c>
      <c r="AP105" s="65">
        <f t="shared" si="133"/>
        <v>21.140048891348854</v>
      </c>
    </row>
    <row r="106" spans="1:42" x14ac:dyDescent="0.3">
      <c r="A106" s="100">
        <f>INDEX(Date,COUNTA(Date)+ROW(Date)-ROW(),1)</f>
        <v>44659</v>
      </c>
      <c r="B106" s="18">
        <f t="shared" si="95"/>
        <v>43505.136719000002</v>
      </c>
      <c r="C106" s="14">
        <f t="shared" si="96"/>
        <v>43903.019530999998</v>
      </c>
      <c r="D106" s="14">
        <f t="shared" si="97"/>
        <v>42183.289062999997</v>
      </c>
      <c r="E106" s="14">
        <f t="shared" si="98"/>
        <v>42287.664062999997</v>
      </c>
      <c r="F106" s="19">
        <f t="shared" si="99"/>
        <v>27215995394</v>
      </c>
      <c r="H106" s="34">
        <f t="shared" si="118"/>
        <v>-1</v>
      </c>
      <c r="I106" s="10">
        <f t="shared" si="115"/>
        <v>39935.515625</v>
      </c>
      <c r="J106" s="43">
        <f t="shared" si="110"/>
        <v>41166.730469000002</v>
      </c>
      <c r="K106" s="85">
        <f t="shared" si="116"/>
        <v>2.5576417495333171E-2</v>
      </c>
      <c r="L106" s="73">
        <f t="shared" si="107"/>
        <v>40127.183594000002</v>
      </c>
      <c r="M106" s="85">
        <f t="shared" si="113"/>
        <v>1.5198991801665382E-2</v>
      </c>
      <c r="N106" s="73">
        <f t="shared" si="104"/>
        <v>39521.902344000002</v>
      </c>
      <c r="O106" s="85">
        <f t="shared" si="111"/>
        <v>-6.5746994548523313E-2</v>
      </c>
      <c r="P106" s="73">
        <f t="shared" si="102"/>
        <v>42207.671875</v>
      </c>
      <c r="Q106" s="85">
        <f t="shared" si="108"/>
        <v>-1.3518646583160689E-2</v>
      </c>
      <c r="R106" s="73">
        <f t="shared" si="100"/>
        <v>42782.136719000002</v>
      </c>
      <c r="S106" s="85">
        <f t="shared" si="105"/>
        <v>1.1625235283952406E-2</v>
      </c>
      <c r="T106" s="10">
        <f t="shared" si="134"/>
        <v>617.9492190000019</v>
      </c>
      <c r="U106" s="5">
        <f t="shared" si="135"/>
        <v>617.9492190000019</v>
      </c>
      <c r="V106" s="5">
        <f t="shared" si="136"/>
        <v>0</v>
      </c>
      <c r="W106" s="5">
        <f t="shared" si="137"/>
        <v>272.00613835714313</v>
      </c>
      <c r="X106" s="5">
        <f t="shared" si="138"/>
        <v>681.16183028571425</v>
      </c>
      <c r="Y106" s="5">
        <f t="shared" si="139"/>
        <v>0.39932674771727855</v>
      </c>
      <c r="Z106" s="43">
        <f t="shared" si="140"/>
        <v>28.537062438683478</v>
      </c>
      <c r="AA106" s="69">
        <f t="shared" si="119"/>
        <v>28.579161186879361</v>
      </c>
      <c r="AB106" s="56">
        <f t="shared" si="120"/>
        <v>40646.957031500002</v>
      </c>
      <c r="AC106" s="56">
        <f t="shared" si="121"/>
        <v>40271.938802333338</v>
      </c>
      <c r="AD106" s="56">
        <f t="shared" si="122"/>
        <v>41161.125000200002</v>
      </c>
      <c r="AE106" s="61">
        <f t="shared" si="123"/>
        <v>40092.980469000002</v>
      </c>
      <c r="AF106" s="61">
        <f t="shared" si="124"/>
        <v>40728.481510600002</v>
      </c>
      <c r="AG106" s="61">
        <f t="shared" si="125"/>
        <v>41341.595469000007</v>
      </c>
      <c r="AH106" s="56">
        <f t="shared" si="126"/>
        <v>40360.91406266667</v>
      </c>
      <c r="AI106" s="56">
        <f t="shared" si="127"/>
        <v>982465449745515.5</v>
      </c>
      <c r="AJ106" s="56">
        <f t="shared" si="128"/>
        <v>0</v>
      </c>
      <c r="AK106" s="56">
        <f t="shared" si="129"/>
        <v>982465449745515.5</v>
      </c>
      <c r="AL106" s="56">
        <f t="shared" ref="AL106:AM106" si="173">SUM(AJ106:AJ119)</f>
        <v>3666024544483551.5</v>
      </c>
      <c r="AM106" s="56">
        <f t="shared" si="173"/>
        <v>1.3675584092873E+16</v>
      </c>
      <c r="AN106" s="56">
        <f t="shared" si="131"/>
        <v>0.26807078363797943</v>
      </c>
      <c r="AO106" s="56">
        <f t="shared" si="132"/>
        <v>21.140048891348854</v>
      </c>
      <c r="AP106" s="65">
        <f t="shared" si="133"/>
        <v>20.483895049573619</v>
      </c>
    </row>
    <row r="107" spans="1:42" x14ac:dyDescent="0.3">
      <c r="A107" s="100">
        <f>INDEX(Date,COUNTA(Date)+ROW(Date)-ROW(),1)</f>
        <v>44658</v>
      </c>
      <c r="B107" s="18">
        <f t="shared" si="95"/>
        <v>43207.5</v>
      </c>
      <c r="C107" s="14">
        <f t="shared" si="96"/>
        <v>43860.699219000002</v>
      </c>
      <c r="D107" s="14">
        <f t="shared" si="97"/>
        <v>42899.90625</v>
      </c>
      <c r="E107" s="14">
        <f t="shared" si="98"/>
        <v>43503.847655999998</v>
      </c>
      <c r="F107" s="19">
        <f t="shared" si="99"/>
        <v>26101973106</v>
      </c>
      <c r="H107" s="34">
        <f t="shared" si="118"/>
        <v>1</v>
      </c>
      <c r="I107" s="10">
        <f t="shared" si="115"/>
        <v>41166.730469000002</v>
      </c>
      <c r="J107" s="43">
        <f t="shared" si="110"/>
        <v>40127.183594000002</v>
      </c>
      <c r="K107" s="85">
        <f t="shared" si="116"/>
        <v>1.5198991801665382E-2</v>
      </c>
      <c r="L107" s="73">
        <f t="shared" si="107"/>
        <v>39521.902344000002</v>
      </c>
      <c r="M107" s="85">
        <f t="shared" si="113"/>
        <v>-6.5746994548523313E-2</v>
      </c>
      <c r="N107" s="73">
        <f t="shared" si="104"/>
        <v>42207.671875</v>
      </c>
      <c r="O107" s="85">
        <f t="shared" si="111"/>
        <v>-1.3518646583160689E-2</v>
      </c>
      <c r="P107" s="73">
        <f t="shared" si="102"/>
        <v>42782.136719000002</v>
      </c>
      <c r="Q107" s="85">
        <f t="shared" si="108"/>
        <v>1.1625235283952406E-2</v>
      </c>
      <c r="R107" s="73">
        <f t="shared" si="100"/>
        <v>42287.664062999997</v>
      </c>
      <c r="S107" s="85">
        <f t="shared" si="105"/>
        <v>-2.8353972241366959E-2</v>
      </c>
      <c r="T107" s="10">
        <f t="shared" si="134"/>
        <v>-1231.2148440000019</v>
      </c>
      <c r="U107" s="5">
        <f t="shared" si="135"/>
        <v>0</v>
      </c>
      <c r="V107" s="5">
        <f t="shared" si="136"/>
        <v>1231.2148440000019</v>
      </c>
      <c r="W107" s="5">
        <f t="shared" si="137"/>
        <v>280.93610485714299</v>
      </c>
      <c r="X107" s="5">
        <f t="shared" si="138"/>
        <v>681.16183028571425</v>
      </c>
      <c r="Y107" s="5">
        <f t="shared" si="139"/>
        <v>0.41243665215254938</v>
      </c>
      <c r="Z107" s="43">
        <f t="shared" si="140"/>
        <v>29.20036459858197</v>
      </c>
      <c r="AA107" s="69">
        <f t="shared" si="119"/>
        <v>22.045045336773228</v>
      </c>
      <c r="AB107" s="56">
        <f t="shared" si="120"/>
        <v>39824.542969000002</v>
      </c>
      <c r="AC107" s="56">
        <f t="shared" si="121"/>
        <v>40618.919270999999</v>
      </c>
      <c r="AD107" s="56">
        <f t="shared" si="122"/>
        <v>41385.311719000005</v>
      </c>
      <c r="AE107" s="61">
        <f t="shared" si="123"/>
        <v>40717.266406400006</v>
      </c>
      <c r="AF107" s="61">
        <f t="shared" si="124"/>
        <v>41228.559635600002</v>
      </c>
      <c r="AG107" s="61">
        <f t="shared" si="125"/>
        <v>41673.952343920006</v>
      </c>
      <c r="AH107" s="56">
        <f t="shared" si="126"/>
        <v>40769.843750333333</v>
      </c>
      <c r="AI107" s="56">
        <f t="shared" si="127"/>
        <v>1128962033419598.5</v>
      </c>
      <c r="AJ107" s="56">
        <f t="shared" si="128"/>
        <v>1128962033419598.5</v>
      </c>
      <c r="AK107" s="56">
        <f t="shared" si="129"/>
        <v>0</v>
      </c>
      <c r="AL107" s="56">
        <f t="shared" ref="AL107:AM107" si="174">SUM(AJ107:AJ120)</f>
        <v>3666024544483551.5</v>
      </c>
      <c r="AM107" s="56">
        <f t="shared" si="174"/>
        <v>1.423108211228904E+16</v>
      </c>
      <c r="AN107" s="56">
        <f t="shared" si="131"/>
        <v>0.25760687174433561</v>
      </c>
      <c r="AO107" s="56">
        <f t="shared" si="132"/>
        <v>20.483895049573619</v>
      </c>
      <c r="AP107" s="65">
        <f t="shared" si="133"/>
        <v>13.977247446700275</v>
      </c>
    </row>
    <row r="108" spans="1:42" x14ac:dyDescent="0.3">
      <c r="A108" s="100">
        <f>INDEX(Date,COUNTA(Date)+ROW(Date)-ROW(),1)</f>
        <v>44657</v>
      </c>
      <c r="B108" s="18">
        <f t="shared" si="95"/>
        <v>45544.355469000002</v>
      </c>
      <c r="C108" s="14">
        <f t="shared" si="96"/>
        <v>45544.355469000002</v>
      </c>
      <c r="D108" s="14">
        <f t="shared" si="97"/>
        <v>43193.953125</v>
      </c>
      <c r="E108" s="14">
        <f t="shared" si="98"/>
        <v>43206.738280999998</v>
      </c>
      <c r="F108" s="19">
        <f t="shared" si="99"/>
        <v>39393395788</v>
      </c>
      <c r="H108" s="34">
        <f t="shared" si="118"/>
        <v>1</v>
      </c>
      <c r="I108" s="10">
        <f t="shared" si="115"/>
        <v>40127.183594000002</v>
      </c>
      <c r="J108" s="43">
        <f t="shared" si="110"/>
        <v>39521.902344000002</v>
      </c>
      <c r="K108" s="85">
        <f t="shared" si="116"/>
        <v>-6.5746994548523313E-2</v>
      </c>
      <c r="L108" s="73">
        <f t="shared" si="107"/>
        <v>42207.671875</v>
      </c>
      <c r="M108" s="85">
        <f t="shared" si="113"/>
        <v>-1.3518646583160689E-2</v>
      </c>
      <c r="N108" s="73">
        <f t="shared" si="104"/>
        <v>42782.136719000002</v>
      </c>
      <c r="O108" s="85">
        <f t="shared" si="111"/>
        <v>1.1625235283952406E-2</v>
      </c>
      <c r="P108" s="73">
        <f t="shared" si="102"/>
        <v>42287.664062999997</v>
      </c>
      <c r="Q108" s="85">
        <f t="shared" si="108"/>
        <v>-2.8353972241366959E-2</v>
      </c>
      <c r="R108" s="73">
        <f t="shared" si="100"/>
        <v>43503.847655999998</v>
      </c>
      <c r="S108" s="85">
        <f t="shared" si="105"/>
        <v>6.8529242315725023E-3</v>
      </c>
      <c r="T108" s="10">
        <f t="shared" si="134"/>
        <v>1039.546875</v>
      </c>
      <c r="U108" s="5">
        <f t="shared" si="135"/>
        <v>1039.546875</v>
      </c>
      <c r="V108" s="5">
        <f t="shared" si="136"/>
        <v>0</v>
      </c>
      <c r="W108" s="5">
        <f t="shared" si="137"/>
        <v>280.93610485714299</v>
      </c>
      <c r="X108" s="5">
        <f t="shared" si="138"/>
        <v>702.07421871428539</v>
      </c>
      <c r="Y108" s="5">
        <f t="shared" si="139"/>
        <v>0.40015157567190507</v>
      </c>
      <c r="Z108" s="43">
        <f t="shared" si="140"/>
        <v>28.579161186879361</v>
      </c>
      <c r="AA108" s="69">
        <f t="shared" si="119"/>
        <v>20.422939559916699</v>
      </c>
      <c r="AB108" s="56">
        <f t="shared" si="120"/>
        <v>40864.787109500001</v>
      </c>
      <c r="AC108" s="56">
        <f t="shared" si="121"/>
        <v>41503.903645999999</v>
      </c>
      <c r="AD108" s="56">
        <f t="shared" si="122"/>
        <v>42060.644531400001</v>
      </c>
      <c r="AE108" s="61">
        <f t="shared" si="123"/>
        <v>41900.303906400004</v>
      </c>
      <c r="AF108" s="61">
        <f t="shared" si="124"/>
        <v>41845.039844000006</v>
      </c>
      <c r="AG108" s="61">
        <f t="shared" si="125"/>
        <v>42142.469843840001</v>
      </c>
      <c r="AH108" s="56">
        <f t="shared" si="126"/>
        <v>40044.365885666666</v>
      </c>
      <c r="AI108" s="56">
        <f t="shared" si="127"/>
        <v>1241034999543527</v>
      </c>
      <c r="AJ108" s="56">
        <f t="shared" si="128"/>
        <v>0</v>
      </c>
      <c r="AK108" s="56">
        <f t="shared" si="129"/>
        <v>1241034999543527</v>
      </c>
      <c r="AL108" s="56">
        <f t="shared" ref="AL108:AM108" si="175">SUM(AJ108:AJ121)</f>
        <v>2537062511063953</v>
      </c>
      <c r="AM108" s="56">
        <f t="shared" si="175"/>
        <v>1.5614311861741464E+16</v>
      </c>
      <c r="AN108" s="56">
        <f t="shared" si="131"/>
        <v>0.16248314581703216</v>
      </c>
      <c r="AO108" s="56">
        <f t="shared" si="132"/>
        <v>13.977247446700275</v>
      </c>
      <c r="AP108" s="65">
        <f t="shared" si="133"/>
        <v>21.895509382419817</v>
      </c>
    </row>
    <row r="109" spans="1:42" x14ac:dyDescent="0.3">
      <c r="A109" s="100">
        <f>INDEX(Date,COUNTA(Date)+ROW(Date)-ROW(),1)</f>
        <v>44656</v>
      </c>
      <c r="B109" s="18">
        <f t="shared" si="95"/>
        <v>46624.507812999997</v>
      </c>
      <c r="C109" s="14">
        <f t="shared" si="96"/>
        <v>47106.140625</v>
      </c>
      <c r="D109" s="14">
        <f t="shared" si="97"/>
        <v>45544.808594000002</v>
      </c>
      <c r="E109" s="14">
        <f t="shared" si="98"/>
        <v>45555.992187999997</v>
      </c>
      <c r="F109" s="19">
        <f t="shared" si="99"/>
        <v>29640604055</v>
      </c>
      <c r="H109" s="34">
        <f t="shared" si="118"/>
        <v>-1</v>
      </c>
      <c r="I109" s="10">
        <f t="shared" si="115"/>
        <v>39521.902344000002</v>
      </c>
      <c r="J109" s="43">
        <f t="shared" si="110"/>
        <v>42207.671875</v>
      </c>
      <c r="K109" s="85">
        <f t="shared" si="116"/>
        <v>-1.3518646583160689E-2</v>
      </c>
      <c r="L109" s="73">
        <f t="shared" si="107"/>
        <v>42782.136719000002</v>
      </c>
      <c r="M109" s="85">
        <f t="shared" si="113"/>
        <v>1.1625235283952406E-2</v>
      </c>
      <c r="N109" s="73">
        <f t="shared" si="104"/>
        <v>42287.664062999997</v>
      </c>
      <c r="O109" s="85">
        <f t="shared" si="111"/>
        <v>-2.8353972241366959E-2</v>
      </c>
      <c r="P109" s="73">
        <f t="shared" si="102"/>
        <v>43503.847655999998</v>
      </c>
      <c r="Q109" s="85">
        <f t="shared" si="108"/>
        <v>6.8529242315725023E-3</v>
      </c>
      <c r="R109" s="73">
        <f t="shared" si="100"/>
        <v>43206.738280999998</v>
      </c>
      <c r="S109" s="85">
        <f t="shared" si="105"/>
        <v>-5.2945705117336414E-2</v>
      </c>
      <c r="T109" s="10">
        <f t="shared" si="134"/>
        <v>605.28125</v>
      </c>
      <c r="U109" s="5">
        <f t="shared" si="135"/>
        <v>605.28125</v>
      </c>
      <c r="V109" s="5">
        <f t="shared" si="136"/>
        <v>0</v>
      </c>
      <c r="W109" s="5">
        <f t="shared" si="137"/>
        <v>206.68275664285724</v>
      </c>
      <c r="X109" s="5">
        <f t="shared" si="138"/>
        <v>730.86467628571438</v>
      </c>
      <c r="Y109" s="5">
        <f t="shared" si="139"/>
        <v>0.28279210002763833</v>
      </c>
      <c r="Z109" s="43">
        <f t="shared" si="140"/>
        <v>22.045045336773228</v>
      </c>
      <c r="AA109" s="69">
        <f t="shared" si="119"/>
        <v>27.991957776547778</v>
      </c>
      <c r="AB109" s="56">
        <f t="shared" si="120"/>
        <v>42494.904297000001</v>
      </c>
      <c r="AC109" s="56">
        <f t="shared" si="121"/>
        <v>42425.824219000002</v>
      </c>
      <c r="AD109" s="56">
        <f t="shared" si="122"/>
        <v>42797.611718799999</v>
      </c>
      <c r="AE109" s="61">
        <f t="shared" si="123"/>
        <v>42469.454687800004</v>
      </c>
      <c r="AF109" s="61">
        <f t="shared" si="124"/>
        <v>42727.840625133344</v>
      </c>
      <c r="AG109" s="61">
        <f t="shared" si="125"/>
        <v>43215.355000120006</v>
      </c>
      <c r="AH109" s="56">
        <f t="shared" si="126"/>
        <v>40439.850260666666</v>
      </c>
      <c r="AI109" s="56">
        <f t="shared" si="127"/>
        <v>1372929364355825.5</v>
      </c>
      <c r="AJ109" s="56">
        <f t="shared" si="128"/>
        <v>0</v>
      </c>
      <c r="AK109" s="56">
        <f t="shared" si="129"/>
        <v>1372929364355825.5</v>
      </c>
      <c r="AL109" s="56">
        <f t="shared" ref="AL109:AM109" si="176">SUM(AJ109:AJ122)</f>
        <v>4029348580394377</v>
      </c>
      <c r="AM109" s="56">
        <f t="shared" si="176"/>
        <v>1.4373276862197936E+16</v>
      </c>
      <c r="AN109" s="56">
        <f t="shared" si="131"/>
        <v>0.2803361139582346</v>
      </c>
      <c r="AO109" s="56">
        <f t="shared" si="132"/>
        <v>21.895509382419817</v>
      </c>
      <c r="AP109" s="65">
        <f t="shared" si="133"/>
        <v>30.66366000760172</v>
      </c>
    </row>
    <row r="110" spans="1:42" x14ac:dyDescent="0.3">
      <c r="A110" s="100">
        <f>INDEX(Date,COUNTA(Date)+ROW(Date)-ROW(),1)</f>
        <v>44655</v>
      </c>
      <c r="B110" s="18">
        <f t="shared" si="95"/>
        <v>46445.273437999997</v>
      </c>
      <c r="C110" s="14">
        <f t="shared" si="96"/>
        <v>46791.089844000002</v>
      </c>
      <c r="D110" s="14">
        <f t="shared" si="97"/>
        <v>45235.816405999998</v>
      </c>
      <c r="E110" s="14">
        <f t="shared" si="98"/>
        <v>46622.675780999998</v>
      </c>
      <c r="F110" s="19">
        <f t="shared" si="99"/>
        <v>32499785455</v>
      </c>
      <c r="H110" s="34">
        <f t="shared" si="118"/>
        <v>-1</v>
      </c>
      <c r="I110" s="10">
        <f t="shared" si="115"/>
        <v>42207.671875</v>
      </c>
      <c r="J110" s="43">
        <f t="shared" si="110"/>
        <v>42782.136719000002</v>
      </c>
      <c r="K110" s="85">
        <f t="shared" si="116"/>
        <v>1.1625235283952406E-2</v>
      </c>
      <c r="L110" s="73">
        <f t="shared" si="107"/>
        <v>42287.664062999997</v>
      </c>
      <c r="M110" s="85">
        <f t="shared" si="113"/>
        <v>-2.8353972241366959E-2</v>
      </c>
      <c r="N110" s="73">
        <f t="shared" si="104"/>
        <v>43503.847655999998</v>
      </c>
      <c r="O110" s="85">
        <f t="shared" si="111"/>
        <v>6.8529242315725023E-3</v>
      </c>
      <c r="P110" s="73">
        <f t="shared" si="102"/>
        <v>43206.738280999998</v>
      </c>
      <c r="Q110" s="85">
        <f t="shared" si="108"/>
        <v>-5.2945705117336414E-2</v>
      </c>
      <c r="R110" s="73">
        <f t="shared" si="100"/>
        <v>45555.992187999997</v>
      </c>
      <c r="S110" s="85">
        <f t="shared" si="105"/>
        <v>-2.3144860589558381E-2</v>
      </c>
      <c r="T110" s="10">
        <f t="shared" si="134"/>
        <v>-2685.7695309999981</v>
      </c>
      <c r="U110" s="5">
        <f t="shared" si="135"/>
        <v>0</v>
      </c>
      <c r="V110" s="5">
        <f t="shared" si="136"/>
        <v>2685.7695309999981</v>
      </c>
      <c r="W110" s="5">
        <f t="shared" si="137"/>
        <v>187.57170757142896</v>
      </c>
      <c r="X110" s="5">
        <f t="shared" si="138"/>
        <v>730.86467628571438</v>
      </c>
      <c r="Y110" s="5">
        <f t="shared" si="139"/>
        <v>0.25664355339305278</v>
      </c>
      <c r="Z110" s="43">
        <f t="shared" si="140"/>
        <v>20.422939559916699</v>
      </c>
      <c r="AA110" s="69">
        <f t="shared" si="119"/>
        <v>42.970616495058856</v>
      </c>
      <c r="AB110" s="56">
        <f t="shared" si="120"/>
        <v>42534.900391000003</v>
      </c>
      <c r="AC110" s="56">
        <f t="shared" si="121"/>
        <v>42857.88281266667</v>
      </c>
      <c r="AD110" s="56">
        <f t="shared" si="122"/>
        <v>43467.2757814</v>
      </c>
      <c r="AE110" s="61">
        <f t="shared" si="123"/>
        <v>42873.032031400006</v>
      </c>
      <c r="AF110" s="61">
        <f t="shared" si="124"/>
        <v>42955.960677133335</v>
      </c>
      <c r="AG110" s="61">
        <f t="shared" si="125"/>
        <v>43944.73421884</v>
      </c>
      <c r="AH110" s="56">
        <f t="shared" si="126"/>
        <v>42535.08593733333</v>
      </c>
      <c r="AI110" s="56">
        <f t="shared" si="127"/>
        <v>750934636058922.88</v>
      </c>
      <c r="AJ110" s="56">
        <f t="shared" si="128"/>
        <v>0</v>
      </c>
      <c r="AK110" s="56">
        <f t="shared" si="129"/>
        <v>750934636058922.88</v>
      </c>
      <c r="AL110" s="56">
        <f t="shared" ref="AL110:AM110" si="177">SUM(AJ110:AJ123)</f>
        <v>5749340615587891</v>
      </c>
      <c r="AM110" s="56">
        <f t="shared" si="177"/>
        <v>1.300034749784211E+16</v>
      </c>
      <c r="AN110" s="56">
        <f t="shared" si="131"/>
        <v>0.44224514895022671</v>
      </c>
      <c r="AO110" s="56">
        <f t="shared" si="132"/>
        <v>30.66366000760172</v>
      </c>
      <c r="AP110" s="65">
        <f t="shared" si="133"/>
        <v>36.514946008200354</v>
      </c>
    </row>
    <row r="111" spans="1:42" x14ac:dyDescent="0.3">
      <c r="A111" s="100">
        <f>INDEX(Date,COUNTA(Date)+ROW(Date)-ROW(),1)</f>
        <v>44654</v>
      </c>
      <c r="B111" s="18">
        <f t="shared" si="95"/>
        <v>45859.128905999998</v>
      </c>
      <c r="C111" s="14">
        <f t="shared" si="96"/>
        <v>47313.476562999997</v>
      </c>
      <c r="D111" s="14">
        <f t="shared" si="97"/>
        <v>45634.105469000002</v>
      </c>
      <c r="E111" s="14">
        <f t="shared" si="98"/>
        <v>46453.566405999998</v>
      </c>
      <c r="F111" s="19">
        <f t="shared" si="99"/>
        <v>25414397610</v>
      </c>
      <c r="H111" s="34">
        <f t="shared" si="118"/>
        <v>1</v>
      </c>
      <c r="I111" s="10">
        <f t="shared" si="115"/>
        <v>42782.136719000002</v>
      </c>
      <c r="J111" s="43">
        <f t="shared" si="110"/>
        <v>42287.664062999997</v>
      </c>
      <c r="K111" s="85">
        <f t="shared" si="116"/>
        <v>-2.8353972241366959E-2</v>
      </c>
      <c r="L111" s="73">
        <f t="shared" si="107"/>
        <v>43503.847655999998</v>
      </c>
      <c r="M111" s="85">
        <f t="shared" si="113"/>
        <v>6.8529242315725023E-3</v>
      </c>
      <c r="N111" s="73">
        <f t="shared" si="104"/>
        <v>43206.738280999998</v>
      </c>
      <c r="O111" s="85">
        <f t="shared" si="111"/>
        <v>-5.2945705117336414E-2</v>
      </c>
      <c r="P111" s="73">
        <f t="shared" si="102"/>
        <v>45555.992187999997</v>
      </c>
      <c r="Q111" s="85">
        <f t="shared" si="108"/>
        <v>-2.3144860589558381E-2</v>
      </c>
      <c r="R111" s="73">
        <f t="shared" si="100"/>
        <v>46622.675780999998</v>
      </c>
      <c r="S111" s="85">
        <f t="shared" si="105"/>
        <v>3.6337857461521354E-3</v>
      </c>
      <c r="T111" s="10">
        <f t="shared" si="134"/>
        <v>-574.4648440000019</v>
      </c>
      <c r="U111" s="5">
        <f t="shared" si="135"/>
        <v>0</v>
      </c>
      <c r="V111" s="5">
        <f t="shared" si="136"/>
        <v>574.4648440000019</v>
      </c>
      <c r="W111" s="5">
        <f t="shared" si="137"/>
        <v>209.53683028571479</v>
      </c>
      <c r="X111" s="5">
        <f t="shared" si="138"/>
        <v>539.0239955000003</v>
      </c>
      <c r="Y111" s="5">
        <f t="shared" si="139"/>
        <v>0.38873377073194632</v>
      </c>
      <c r="Z111" s="43">
        <f t="shared" si="140"/>
        <v>27.991957776547778</v>
      </c>
      <c r="AA111" s="69">
        <f t="shared" si="119"/>
        <v>41.327431446589522</v>
      </c>
      <c r="AB111" s="56">
        <f t="shared" si="120"/>
        <v>42895.755859500001</v>
      </c>
      <c r="AC111" s="56">
        <f t="shared" si="121"/>
        <v>42999.416666666664</v>
      </c>
      <c r="AD111" s="56">
        <f t="shared" si="122"/>
        <v>44235.383593799997</v>
      </c>
      <c r="AE111" s="61">
        <f t="shared" si="123"/>
        <v>43141.767187400001</v>
      </c>
      <c r="AF111" s="61">
        <f t="shared" si="124"/>
        <v>43728.620312600004</v>
      </c>
      <c r="AG111" s="61">
        <f t="shared" si="125"/>
        <v>44512.384062520003</v>
      </c>
      <c r="AH111" s="56">
        <f t="shared" si="126"/>
        <v>42584.069010333333</v>
      </c>
      <c r="AI111" s="56">
        <f t="shared" si="127"/>
        <v>683507203638824.25</v>
      </c>
      <c r="AJ111" s="56">
        <f t="shared" si="128"/>
        <v>0</v>
      </c>
      <c r="AK111" s="56">
        <f t="shared" si="129"/>
        <v>683507203638824.25</v>
      </c>
      <c r="AL111" s="56">
        <f t="shared" ref="AL111:AM111" si="178">SUM(AJ111:AJ124)</f>
        <v>7045542551447526</v>
      </c>
      <c r="AM111" s="56">
        <f t="shared" si="178"/>
        <v>1.2249412861783188E+16</v>
      </c>
      <c r="AN111" s="56">
        <f t="shared" si="131"/>
        <v>0.57517389861426249</v>
      </c>
      <c r="AO111" s="56">
        <f t="shared" si="132"/>
        <v>36.514946008200354</v>
      </c>
      <c r="AP111" s="65">
        <f t="shared" si="133"/>
        <v>40.274781287671814</v>
      </c>
    </row>
    <row r="112" spans="1:42" x14ac:dyDescent="0.3">
      <c r="A112" s="100">
        <f>INDEX(Date,COUNTA(Date)+ROW(Date)-ROW(),1)</f>
        <v>44653</v>
      </c>
      <c r="B112" s="18">
        <f t="shared" si="95"/>
        <v>46285.5</v>
      </c>
      <c r="C112" s="14">
        <f t="shared" si="96"/>
        <v>47028.28125</v>
      </c>
      <c r="D112" s="14">
        <f t="shared" si="97"/>
        <v>45782.511719000002</v>
      </c>
      <c r="E112" s="14">
        <f t="shared" si="98"/>
        <v>45868.949219000002</v>
      </c>
      <c r="F112" s="19">
        <f t="shared" si="99"/>
        <v>29336594194</v>
      </c>
      <c r="H112" s="34">
        <f t="shared" si="118"/>
        <v>-1</v>
      </c>
      <c r="I112" s="10">
        <f t="shared" si="115"/>
        <v>42287.664062999997</v>
      </c>
      <c r="J112" s="43">
        <f t="shared" si="110"/>
        <v>43503.847655999998</v>
      </c>
      <c r="K112" s="85">
        <f t="shared" si="116"/>
        <v>6.8529242315725023E-3</v>
      </c>
      <c r="L112" s="73">
        <f t="shared" si="107"/>
        <v>43206.738280999998</v>
      </c>
      <c r="M112" s="85">
        <f t="shared" si="113"/>
        <v>-5.2945705117336414E-2</v>
      </c>
      <c r="N112" s="73">
        <f t="shared" si="104"/>
        <v>45555.992187999997</v>
      </c>
      <c r="O112" s="85">
        <f t="shared" si="111"/>
        <v>-2.3144860589558381E-2</v>
      </c>
      <c r="P112" s="73">
        <f t="shared" si="102"/>
        <v>46622.675780999998</v>
      </c>
      <c r="Q112" s="85">
        <f t="shared" si="108"/>
        <v>3.6337857461521354E-3</v>
      </c>
      <c r="R112" s="73">
        <f t="shared" si="100"/>
        <v>46453.566405999998</v>
      </c>
      <c r="S112" s="85">
        <f t="shared" si="105"/>
        <v>1.2664841232214707E-2</v>
      </c>
      <c r="T112" s="10">
        <f t="shared" si="134"/>
        <v>494.47265600000537</v>
      </c>
      <c r="U112" s="5">
        <f t="shared" si="135"/>
        <v>494.47265600000537</v>
      </c>
      <c r="V112" s="5">
        <f t="shared" si="136"/>
        <v>0</v>
      </c>
      <c r="W112" s="5">
        <f t="shared" si="137"/>
        <v>375.22712050000024</v>
      </c>
      <c r="X112" s="5">
        <f t="shared" si="138"/>
        <v>497.99079235714299</v>
      </c>
      <c r="Y112" s="5">
        <f t="shared" si="139"/>
        <v>0.75348204476620007</v>
      </c>
      <c r="Z112" s="43">
        <f t="shared" si="140"/>
        <v>42.970616495058856</v>
      </c>
      <c r="AA112" s="69">
        <f t="shared" si="119"/>
        <v>47.932540322419854</v>
      </c>
      <c r="AB112" s="56">
        <f t="shared" si="120"/>
        <v>43355.292968499998</v>
      </c>
      <c r="AC112" s="56">
        <f t="shared" si="121"/>
        <v>44088.859375</v>
      </c>
      <c r="AD112" s="56">
        <f t="shared" si="122"/>
        <v>45068.564062400001</v>
      </c>
      <c r="AE112" s="61">
        <f t="shared" si="123"/>
        <v>44205.861718799999</v>
      </c>
      <c r="AF112" s="61">
        <f t="shared" si="124"/>
        <v>44803.544531200001</v>
      </c>
      <c r="AG112" s="61">
        <f t="shared" si="125"/>
        <v>45134.037031200001</v>
      </c>
      <c r="AH112" s="56">
        <f t="shared" si="126"/>
        <v>42791.324219000002</v>
      </c>
      <c r="AI112" s="56">
        <f t="shared" si="127"/>
        <v>1164608482847464.8</v>
      </c>
      <c r="AJ112" s="56">
        <f t="shared" si="128"/>
        <v>0</v>
      </c>
      <c r="AK112" s="56">
        <f t="shared" si="129"/>
        <v>1164608482847464.8</v>
      </c>
      <c r="AL112" s="56">
        <f t="shared" ref="AL112:AM112" si="179">SUM(AJ112:AJ125)</f>
        <v>7799290330258081</v>
      </c>
      <c r="AM112" s="56">
        <f t="shared" si="179"/>
        <v>1.1565905658144364E+16</v>
      </c>
      <c r="AN112" s="56">
        <f t="shared" si="131"/>
        <v>0.67433459694235487</v>
      </c>
      <c r="AO112" s="56">
        <f t="shared" si="132"/>
        <v>40.274781287671814</v>
      </c>
      <c r="AP112" s="65">
        <f t="shared" si="133"/>
        <v>46.814412695248294</v>
      </c>
    </row>
    <row r="113" spans="1:42" x14ac:dyDescent="0.3">
      <c r="A113" s="100">
        <f>INDEX(Date,COUNTA(Date)+ROW(Date)-ROW(),1)</f>
        <v>44652</v>
      </c>
      <c r="B113" s="18">
        <f t="shared" si="95"/>
        <v>45554.164062999997</v>
      </c>
      <c r="C113" s="14">
        <f t="shared" si="96"/>
        <v>46616.242187999997</v>
      </c>
      <c r="D113" s="14">
        <f t="shared" si="97"/>
        <v>44403.140625</v>
      </c>
      <c r="E113" s="14">
        <f t="shared" si="98"/>
        <v>46281.644530999998</v>
      </c>
      <c r="F113" s="19">
        <f t="shared" si="99"/>
        <v>38162644287</v>
      </c>
      <c r="H113" s="34">
        <f t="shared" si="118"/>
        <v>1</v>
      </c>
      <c r="I113" s="10">
        <f t="shared" si="115"/>
        <v>43503.847655999998</v>
      </c>
      <c r="J113" s="43">
        <f t="shared" si="110"/>
        <v>43206.738280999998</v>
      </c>
      <c r="K113" s="85">
        <f t="shared" si="116"/>
        <v>-5.2945705117336414E-2</v>
      </c>
      <c r="L113" s="73">
        <f t="shared" si="107"/>
        <v>45555.992187999997</v>
      </c>
      <c r="M113" s="85">
        <f t="shared" si="113"/>
        <v>-2.3144860589558381E-2</v>
      </c>
      <c r="N113" s="73">
        <f t="shared" si="104"/>
        <v>46622.675780999998</v>
      </c>
      <c r="O113" s="85">
        <f t="shared" si="111"/>
        <v>3.6337857461521354E-3</v>
      </c>
      <c r="P113" s="73">
        <f t="shared" si="102"/>
        <v>46453.566405999998</v>
      </c>
      <c r="Q113" s="85">
        <f t="shared" si="108"/>
        <v>1.2664841232214707E-2</v>
      </c>
      <c r="R113" s="73">
        <f t="shared" si="100"/>
        <v>45868.949219000002</v>
      </c>
      <c r="S113" s="85">
        <f t="shared" si="105"/>
        <v>-8.9570355298181012E-3</v>
      </c>
      <c r="T113" s="10">
        <f t="shared" si="134"/>
        <v>-1216.1835930000016</v>
      </c>
      <c r="U113" s="5">
        <f t="shared" si="135"/>
        <v>0</v>
      </c>
      <c r="V113" s="5">
        <f t="shared" si="136"/>
        <v>1216.1835930000016</v>
      </c>
      <c r="W113" s="5">
        <f t="shared" si="137"/>
        <v>350.77176335714256</v>
      </c>
      <c r="X113" s="5">
        <f t="shared" si="138"/>
        <v>497.99079235714299</v>
      </c>
      <c r="Y113" s="5">
        <f t="shared" si="139"/>
        <v>0.70437399393838651</v>
      </c>
      <c r="Z113" s="43">
        <f t="shared" si="140"/>
        <v>41.327431446589522</v>
      </c>
      <c r="AA113" s="69">
        <f t="shared" si="119"/>
        <v>51.326753082015301</v>
      </c>
      <c r="AB113" s="56">
        <f t="shared" si="120"/>
        <v>44381.365234500001</v>
      </c>
      <c r="AC113" s="56">
        <f t="shared" si="121"/>
        <v>45128.46875</v>
      </c>
      <c r="AD113" s="56">
        <f t="shared" si="122"/>
        <v>45541.584374999999</v>
      </c>
      <c r="AE113" s="61">
        <f t="shared" si="123"/>
        <v>45512.814843799999</v>
      </c>
      <c r="AF113" s="61">
        <f t="shared" si="124"/>
        <v>45609.943489533332</v>
      </c>
      <c r="AG113" s="61">
        <f t="shared" si="125"/>
        <v>45566.600156200002</v>
      </c>
      <c r="AH113" s="56">
        <f t="shared" si="126"/>
        <v>43421.484375</v>
      </c>
      <c r="AI113" s="56">
        <f t="shared" si="127"/>
        <v>1133386417378849.3</v>
      </c>
      <c r="AJ113" s="56">
        <f t="shared" si="128"/>
        <v>0</v>
      </c>
      <c r="AK113" s="56">
        <f t="shared" si="129"/>
        <v>1133386417378849.3</v>
      </c>
      <c r="AL113" s="56">
        <f t="shared" ref="AL113:AM113" si="180">SUM(AJ113:AJ126)</f>
        <v>9155311489561496</v>
      </c>
      <c r="AM113" s="56">
        <f t="shared" si="180"/>
        <v>1.04012971752969E+16</v>
      </c>
      <c r="AN113" s="56">
        <f t="shared" si="131"/>
        <v>0.88020862544965817</v>
      </c>
      <c r="AO113" s="56">
        <f t="shared" si="132"/>
        <v>46.814412695248294</v>
      </c>
      <c r="AP113" s="65">
        <f t="shared" si="133"/>
        <v>53.137680237887501</v>
      </c>
    </row>
    <row r="114" spans="1:42" x14ac:dyDescent="0.3">
      <c r="A114" s="100">
        <f>INDEX(Date,COUNTA(Date)+ROW(Date)-ROW(),1)</f>
        <v>44651</v>
      </c>
      <c r="B114" s="18">
        <f t="shared" si="95"/>
        <v>47062.148437999997</v>
      </c>
      <c r="C114" s="14">
        <f t="shared" si="96"/>
        <v>47512.027344000002</v>
      </c>
      <c r="D114" s="14">
        <f t="shared" si="97"/>
        <v>45390.539062999997</v>
      </c>
      <c r="E114" s="14">
        <f t="shared" si="98"/>
        <v>45538.675780999998</v>
      </c>
      <c r="F114" s="19">
        <f t="shared" si="99"/>
        <v>33327427106</v>
      </c>
      <c r="H114" s="34">
        <f t="shared" si="118"/>
        <v>-1</v>
      </c>
      <c r="I114" s="10">
        <f t="shared" si="115"/>
        <v>43206.738280999998</v>
      </c>
      <c r="J114" s="43">
        <f t="shared" si="110"/>
        <v>45555.992187999997</v>
      </c>
      <c r="K114" s="85">
        <f t="shared" si="116"/>
        <v>-2.3144860589558381E-2</v>
      </c>
      <c r="L114" s="73">
        <f t="shared" si="107"/>
        <v>46622.675780999998</v>
      </c>
      <c r="M114" s="85">
        <f t="shared" si="113"/>
        <v>3.6337857461521354E-3</v>
      </c>
      <c r="N114" s="73">
        <f t="shared" si="104"/>
        <v>46453.566405999998</v>
      </c>
      <c r="O114" s="85">
        <f t="shared" si="111"/>
        <v>1.2664841232214707E-2</v>
      </c>
      <c r="P114" s="73">
        <f t="shared" si="102"/>
        <v>45868.949219000002</v>
      </c>
      <c r="Q114" s="85">
        <f t="shared" si="108"/>
        <v>-8.9570355298181012E-3</v>
      </c>
      <c r="R114" s="73">
        <f t="shared" si="100"/>
        <v>46281.644530999998</v>
      </c>
      <c r="S114" s="85">
        <f t="shared" si="105"/>
        <v>1.6183454010105805E-2</v>
      </c>
      <c r="T114" s="10">
        <f t="shared" si="134"/>
        <v>297.109375</v>
      </c>
      <c r="U114" s="5">
        <f t="shared" si="135"/>
        <v>297.109375</v>
      </c>
      <c r="V114" s="5">
        <f t="shared" si="136"/>
        <v>0</v>
      </c>
      <c r="W114" s="5">
        <f t="shared" si="137"/>
        <v>378.4715401428569</v>
      </c>
      <c r="X114" s="5">
        <f t="shared" si="138"/>
        <v>411.12053571428572</v>
      </c>
      <c r="Y114" s="5">
        <f t="shared" si="139"/>
        <v>0.92058534484368659</v>
      </c>
      <c r="Z114" s="43">
        <f t="shared" si="140"/>
        <v>47.932540322419854</v>
      </c>
      <c r="AA114" s="69">
        <f t="shared" si="119"/>
        <v>65.969867008007299</v>
      </c>
      <c r="AB114" s="56">
        <f t="shared" si="120"/>
        <v>46089.333984500001</v>
      </c>
      <c r="AC114" s="56">
        <f t="shared" si="121"/>
        <v>46210.744791666664</v>
      </c>
      <c r="AD114" s="56">
        <f t="shared" si="122"/>
        <v>46156.565625000003</v>
      </c>
      <c r="AE114" s="61">
        <f t="shared" si="123"/>
        <v>46341.695312399999</v>
      </c>
      <c r="AF114" s="61">
        <f t="shared" si="124"/>
        <v>46163.249479199992</v>
      </c>
      <c r="AG114" s="61">
        <f t="shared" si="125"/>
        <v>46033.680312479992</v>
      </c>
      <c r="AH114" s="56">
        <f t="shared" si="126"/>
        <v>43981.682291666664</v>
      </c>
      <c r="AI114" s="56">
        <f t="shared" si="127"/>
        <v>1732587817937695.8</v>
      </c>
      <c r="AJ114" s="56">
        <f t="shared" si="128"/>
        <v>0</v>
      </c>
      <c r="AK114" s="56">
        <f t="shared" si="129"/>
        <v>1732587817937695.8</v>
      </c>
      <c r="AL114" s="56">
        <f t="shared" ref="AL114:AM114" si="181">SUM(AJ114:AJ127)</f>
        <v>1.0508982074030532E+16</v>
      </c>
      <c r="AM114" s="56">
        <f t="shared" si="181"/>
        <v>9267910757918050</v>
      </c>
      <c r="AN114" s="56">
        <f t="shared" si="131"/>
        <v>1.1339105812010728</v>
      </c>
      <c r="AO114" s="56">
        <f t="shared" si="132"/>
        <v>53.137680237887501</v>
      </c>
      <c r="AP114" s="65">
        <f t="shared" si="133"/>
        <v>60.586243310238679</v>
      </c>
    </row>
    <row r="115" spans="1:42" x14ac:dyDescent="0.3">
      <c r="A115" s="100">
        <f>INDEX(Date,COUNTA(Date)+ROW(Date)-ROW(),1)</f>
        <v>44650</v>
      </c>
      <c r="B115" s="18">
        <f t="shared" si="95"/>
        <v>47456.898437999997</v>
      </c>
      <c r="C115" s="14">
        <f t="shared" si="96"/>
        <v>47655.148437999997</v>
      </c>
      <c r="D115" s="14">
        <f t="shared" si="97"/>
        <v>46746.210937999997</v>
      </c>
      <c r="E115" s="14">
        <f t="shared" si="98"/>
        <v>47062.664062999997</v>
      </c>
      <c r="F115" s="19">
        <f t="shared" si="99"/>
        <v>29333883962</v>
      </c>
      <c r="H115" s="34">
        <f t="shared" si="118"/>
        <v>-1</v>
      </c>
      <c r="I115" s="10">
        <f t="shared" si="115"/>
        <v>45555.992187999997</v>
      </c>
      <c r="J115" s="43">
        <f t="shared" si="110"/>
        <v>46622.675780999998</v>
      </c>
      <c r="K115" s="85">
        <f t="shared" si="116"/>
        <v>3.6337857461521354E-3</v>
      </c>
      <c r="L115" s="73">
        <f t="shared" si="107"/>
        <v>46453.566405999998</v>
      </c>
      <c r="M115" s="85">
        <f t="shared" si="113"/>
        <v>1.2664841232214707E-2</v>
      </c>
      <c r="N115" s="73">
        <f t="shared" si="104"/>
        <v>45868.949219000002</v>
      </c>
      <c r="O115" s="85">
        <f t="shared" si="111"/>
        <v>-8.9570355298181012E-3</v>
      </c>
      <c r="P115" s="73">
        <f t="shared" si="102"/>
        <v>46281.644530999998</v>
      </c>
      <c r="Q115" s="85">
        <f t="shared" si="108"/>
        <v>1.6183454010105805E-2</v>
      </c>
      <c r="R115" s="73">
        <f t="shared" si="100"/>
        <v>45538.675780999998</v>
      </c>
      <c r="S115" s="85">
        <f t="shared" si="105"/>
        <v>-3.2918009558697107E-2</v>
      </c>
      <c r="T115" s="10">
        <f t="shared" si="134"/>
        <v>-2349.2539069999984</v>
      </c>
      <c r="U115" s="5">
        <f t="shared" si="135"/>
        <v>0</v>
      </c>
      <c r="V115" s="5">
        <f t="shared" si="136"/>
        <v>2349.2539069999984</v>
      </c>
      <c r="W115" s="5">
        <f t="shared" si="137"/>
        <v>433.53348214285717</v>
      </c>
      <c r="X115" s="5">
        <f t="shared" si="138"/>
        <v>411.12053571428572</v>
      </c>
      <c r="Y115" s="5">
        <f t="shared" si="139"/>
        <v>1.0545167280190246</v>
      </c>
      <c r="Z115" s="43">
        <f t="shared" si="140"/>
        <v>51.326753082015301</v>
      </c>
      <c r="AA115" s="69">
        <f t="shared" si="119"/>
        <v>77.115523478377611</v>
      </c>
      <c r="AB115" s="56">
        <f t="shared" si="120"/>
        <v>46538.121093499998</v>
      </c>
      <c r="AC115" s="56">
        <f t="shared" si="121"/>
        <v>46315.063801999997</v>
      </c>
      <c r="AD115" s="56">
        <f t="shared" si="122"/>
        <v>46153.102343599996</v>
      </c>
      <c r="AE115" s="61">
        <f t="shared" si="123"/>
        <v>46253.541406199998</v>
      </c>
      <c r="AF115" s="61">
        <f t="shared" si="124"/>
        <v>46285.644531133337</v>
      </c>
      <c r="AG115" s="61">
        <f t="shared" si="125"/>
        <v>46317.415156199997</v>
      </c>
      <c r="AH115" s="56">
        <f t="shared" si="126"/>
        <v>46068.980469000002</v>
      </c>
      <c r="AI115" s="56">
        <f t="shared" si="127"/>
        <v>1365512409299157.3</v>
      </c>
      <c r="AJ115" s="56">
        <f t="shared" si="128"/>
        <v>0</v>
      </c>
      <c r="AK115" s="56">
        <f t="shared" si="129"/>
        <v>1365512409299157.3</v>
      </c>
      <c r="AL115" s="56">
        <f t="shared" ref="AL115:AM115" si="182">SUM(AJ115:AJ128)</f>
        <v>1.1583186871944874E+16</v>
      </c>
      <c r="AM115" s="56">
        <f t="shared" si="182"/>
        <v>7535322939980354</v>
      </c>
      <c r="AN115" s="56">
        <f t="shared" si="131"/>
        <v>1.5371851962027621</v>
      </c>
      <c r="AO115" s="56">
        <f t="shared" si="132"/>
        <v>60.586243310238679</v>
      </c>
      <c r="AP115" s="65">
        <f t="shared" si="133"/>
        <v>67.700369834039947</v>
      </c>
    </row>
    <row r="116" spans="1:42" x14ac:dyDescent="0.3">
      <c r="A116" s="100">
        <f>INDEX(Date,COUNTA(Date)+ROW(Date)-ROW(),1)</f>
        <v>44649</v>
      </c>
      <c r="B116" s="18">
        <f t="shared" si="95"/>
        <v>47100.4375</v>
      </c>
      <c r="C116" s="14">
        <f t="shared" si="96"/>
        <v>48022.289062999997</v>
      </c>
      <c r="D116" s="14">
        <f t="shared" si="97"/>
        <v>47100.4375</v>
      </c>
      <c r="E116" s="14">
        <f t="shared" si="98"/>
        <v>47465.730469000002</v>
      </c>
      <c r="F116" s="19">
        <f t="shared" si="99"/>
        <v>31397059069</v>
      </c>
      <c r="H116" s="34">
        <f t="shared" si="118"/>
        <v>1</v>
      </c>
      <c r="I116" s="10">
        <f t="shared" si="115"/>
        <v>46622.675780999998</v>
      </c>
      <c r="J116" s="43">
        <f t="shared" si="110"/>
        <v>46453.566405999998</v>
      </c>
      <c r="K116" s="85">
        <f t="shared" si="116"/>
        <v>1.2664841232214707E-2</v>
      </c>
      <c r="L116" s="73">
        <f t="shared" si="107"/>
        <v>45868.949219000002</v>
      </c>
      <c r="M116" s="85">
        <f t="shared" si="113"/>
        <v>-8.9570355298181012E-3</v>
      </c>
      <c r="N116" s="73">
        <f t="shared" si="104"/>
        <v>46281.644530999998</v>
      </c>
      <c r="O116" s="85">
        <f t="shared" si="111"/>
        <v>1.6183454010105805E-2</v>
      </c>
      <c r="P116" s="73">
        <f t="shared" si="102"/>
        <v>45538.675780999998</v>
      </c>
      <c r="Q116" s="85">
        <f t="shared" si="108"/>
        <v>-3.2918009558697107E-2</v>
      </c>
      <c r="R116" s="73">
        <f t="shared" si="100"/>
        <v>47062.664062999997</v>
      </c>
      <c r="S116" s="85">
        <f t="shared" si="105"/>
        <v>-8.5279952293731819E-3</v>
      </c>
      <c r="T116" s="10">
        <f t="shared" si="134"/>
        <v>-1066.6835930000016</v>
      </c>
      <c r="U116" s="5">
        <f t="shared" si="135"/>
        <v>0</v>
      </c>
      <c r="V116" s="5">
        <f t="shared" si="136"/>
        <v>1066.6835930000016</v>
      </c>
      <c r="W116" s="5">
        <f t="shared" si="137"/>
        <v>471.68694192857117</v>
      </c>
      <c r="X116" s="5">
        <f t="shared" si="138"/>
        <v>243.31668521428583</v>
      </c>
      <c r="Y116" s="5">
        <f t="shared" si="139"/>
        <v>1.9385721185259557</v>
      </c>
      <c r="Z116" s="43">
        <f t="shared" si="140"/>
        <v>65.969867008007299</v>
      </c>
      <c r="AA116" s="69">
        <f t="shared" si="119"/>
        <v>75.456204866360366</v>
      </c>
      <c r="AB116" s="56">
        <f t="shared" si="120"/>
        <v>46161.2578125</v>
      </c>
      <c r="AC116" s="56">
        <f t="shared" si="121"/>
        <v>46201.386718666668</v>
      </c>
      <c r="AD116" s="56">
        <f t="shared" si="122"/>
        <v>46241.1</v>
      </c>
      <c r="AE116" s="61">
        <f t="shared" si="123"/>
        <v>46150.950781200001</v>
      </c>
      <c r="AF116" s="61">
        <f t="shared" si="124"/>
        <v>46007.851822799996</v>
      </c>
      <c r="AG116" s="61">
        <f t="shared" si="125"/>
        <v>46445.539531280003</v>
      </c>
      <c r="AH116" s="56">
        <f t="shared" si="126"/>
        <v>46216.527343666668</v>
      </c>
      <c r="AI116" s="56">
        <f t="shared" si="127"/>
        <v>1502027223144307.8</v>
      </c>
      <c r="AJ116" s="56">
        <f t="shared" si="128"/>
        <v>0</v>
      </c>
      <c r="AK116" s="56">
        <f t="shared" si="129"/>
        <v>1502027223144307.8</v>
      </c>
      <c r="AL116" s="56">
        <f t="shared" ref="AL116:AM116" si="183">SUM(AJ116:AJ129)</f>
        <v>1.2931988774697346E+16</v>
      </c>
      <c r="AM116" s="56">
        <f t="shared" si="183"/>
        <v>6169810530681196</v>
      </c>
      <c r="AN116" s="56">
        <f t="shared" si="131"/>
        <v>2.0960106814284218</v>
      </c>
      <c r="AO116" s="56">
        <f t="shared" si="132"/>
        <v>67.700369834039947</v>
      </c>
      <c r="AP116" s="65">
        <f t="shared" si="133"/>
        <v>69.487019210390912</v>
      </c>
    </row>
    <row r="117" spans="1:42" x14ac:dyDescent="0.3">
      <c r="A117" s="100">
        <f>INDEX(Date,COUNTA(Date)+ROW(Date)-ROW(),1)</f>
        <v>44648</v>
      </c>
      <c r="B117" s="18">
        <f t="shared" si="95"/>
        <v>46821.851562999997</v>
      </c>
      <c r="C117" s="14">
        <f t="shared" si="96"/>
        <v>48086.835937999997</v>
      </c>
      <c r="D117" s="14">
        <f t="shared" si="97"/>
        <v>46690.203125</v>
      </c>
      <c r="E117" s="14">
        <f t="shared" si="98"/>
        <v>47128.003905999998</v>
      </c>
      <c r="F117" s="19">
        <f t="shared" si="99"/>
        <v>36362175703</v>
      </c>
      <c r="H117" s="34">
        <f t="shared" si="118"/>
        <v>1</v>
      </c>
      <c r="I117" s="10">
        <f t="shared" si="115"/>
        <v>46453.566405999998</v>
      </c>
      <c r="J117" s="43">
        <f t="shared" si="110"/>
        <v>45868.949219000002</v>
      </c>
      <c r="K117" s="85">
        <f t="shared" si="116"/>
        <v>-8.9570355298181012E-3</v>
      </c>
      <c r="L117" s="73">
        <f t="shared" si="107"/>
        <v>46281.644530999998</v>
      </c>
      <c r="M117" s="85">
        <f t="shared" si="113"/>
        <v>1.6183454010105805E-2</v>
      </c>
      <c r="N117" s="73">
        <f t="shared" si="104"/>
        <v>45538.675780999998</v>
      </c>
      <c r="O117" s="85">
        <f t="shared" si="111"/>
        <v>-3.2918009558697107E-2</v>
      </c>
      <c r="P117" s="73">
        <f t="shared" si="102"/>
        <v>47062.664062999997</v>
      </c>
      <c r="Q117" s="85">
        <f t="shared" si="108"/>
        <v>-8.5279952293731819E-3</v>
      </c>
      <c r="R117" s="73">
        <f t="shared" si="100"/>
        <v>47465.730469000002</v>
      </c>
      <c r="S117" s="85">
        <f t="shared" si="105"/>
        <v>7.1405997497619644E-3</v>
      </c>
      <c r="T117" s="10">
        <f t="shared" si="134"/>
        <v>169.109375</v>
      </c>
      <c r="U117" s="5">
        <f t="shared" si="135"/>
        <v>169.109375</v>
      </c>
      <c r="V117" s="5">
        <f t="shared" si="136"/>
        <v>0</v>
      </c>
      <c r="W117" s="5">
        <f t="shared" si="137"/>
        <v>563.17354907142828</v>
      </c>
      <c r="X117" s="5">
        <f t="shared" si="138"/>
        <v>167.125</v>
      </c>
      <c r="Y117" s="5">
        <f t="shared" si="139"/>
        <v>3.3697744147879032</v>
      </c>
      <c r="Z117" s="43">
        <f t="shared" si="140"/>
        <v>77.115523478377611</v>
      </c>
      <c r="AA117" s="69">
        <f t="shared" si="119"/>
        <v>67.378148258058616</v>
      </c>
      <c r="AB117" s="56">
        <f t="shared" si="120"/>
        <v>46075.296875</v>
      </c>
      <c r="AC117" s="56">
        <f t="shared" si="121"/>
        <v>45896.423176999997</v>
      </c>
      <c r="AD117" s="56">
        <f t="shared" si="122"/>
        <v>46443.532812600002</v>
      </c>
      <c r="AE117" s="61">
        <f t="shared" si="123"/>
        <v>45901.917968599999</v>
      </c>
      <c r="AF117" s="61">
        <f t="shared" si="124"/>
        <v>46209.252343800006</v>
      </c>
      <c r="AG117" s="61">
        <f t="shared" si="125"/>
        <v>46530.064843800006</v>
      </c>
      <c r="AH117" s="56">
        <f t="shared" si="126"/>
        <v>46467.049479333335</v>
      </c>
      <c r="AI117" s="56">
        <f t="shared" si="127"/>
        <v>1180932071231320.8</v>
      </c>
      <c r="AJ117" s="56">
        <f t="shared" si="128"/>
        <v>1180932071231320.8</v>
      </c>
      <c r="AK117" s="56">
        <f t="shared" si="129"/>
        <v>0</v>
      </c>
      <c r="AL117" s="56">
        <f t="shared" ref="AL117:AM117" si="184">SUM(AJ117:AJ130)</f>
        <v>1.2931988774697346E+16</v>
      </c>
      <c r="AM117" s="56">
        <f t="shared" si="184"/>
        <v>5678665303789201</v>
      </c>
      <c r="AN117" s="56">
        <f t="shared" si="131"/>
        <v>2.2772937095039256</v>
      </c>
      <c r="AO117" s="56">
        <f t="shared" si="132"/>
        <v>69.487019210390912</v>
      </c>
      <c r="AP117" s="65">
        <f t="shared" si="133"/>
        <v>64.336508311987615</v>
      </c>
    </row>
    <row r="118" spans="1:42" x14ac:dyDescent="0.3">
      <c r="A118" s="100">
        <f>INDEX(Date,COUNTA(Date)+ROW(Date)-ROW(),1)</f>
        <v>44647</v>
      </c>
      <c r="B118" s="18">
        <f t="shared" si="95"/>
        <v>44505.355469000002</v>
      </c>
      <c r="C118" s="14">
        <f t="shared" si="96"/>
        <v>46827.546875</v>
      </c>
      <c r="D118" s="14">
        <f t="shared" si="97"/>
        <v>44437.292969000002</v>
      </c>
      <c r="E118" s="14">
        <f t="shared" si="98"/>
        <v>46820.492187999997</v>
      </c>
      <c r="F118" s="19">
        <f t="shared" si="99"/>
        <v>28160889722</v>
      </c>
      <c r="H118" s="34">
        <f t="shared" si="118"/>
        <v>-1</v>
      </c>
      <c r="I118" s="10">
        <f t="shared" si="115"/>
        <v>45868.949219000002</v>
      </c>
      <c r="J118" s="43">
        <f t="shared" si="110"/>
        <v>46281.644530999998</v>
      </c>
      <c r="K118" s="85">
        <f t="shared" si="116"/>
        <v>1.6183454010105805E-2</v>
      </c>
      <c r="L118" s="73">
        <f t="shared" si="107"/>
        <v>45538.675780999998</v>
      </c>
      <c r="M118" s="85">
        <f t="shared" si="113"/>
        <v>-3.2918009558697107E-2</v>
      </c>
      <c r="N118" s="73">
        <f t="shared" si="104"/>
        <v>47062.664062999997</v>
      </c>
      <c r="O118" s="85">
        <f t="shared" si="111"/>
        <v>-8.5279952293731819E-3</v>
      </c>
      <c r="P118" s="73">
        <f t="shared" si="102"/>
        <v>47465.730469000002</v>
      </c>
      <c r="Q118" s="85">
        <f t="shared" si="108"/>
        <v>7.1405997497619644E-3</v>
      </c>
      <c r="R118" s="73">
        <f t="shared" si="100"/>
        <v>47128.003905999998</v>
      </c>
      <c r="S118" s="85">
        <f t="shared" si="105"/>
        <v>6.546412747386275E-3</v>
      </c>
      <c r="T118" s="10">
        <f t="shared" si="134"/>
        <v>584.61718699999619</v>
      </c>
      <c r="U118" s="5">
        <f t="shared" si="135"/>
        <v>584.61718699999619</v>
      </c>
      <c r="V118" s="5">
        <f t="shared" si="136"/>
        <v>0</v>
      </c>
      <c r="W118" s="5">
        <f t="shared" si="137"/>
        <v>551.09430799999973</v>
      </c>
      <c r="X118" s="5">
        <f t="shared" si="138"/>
        <v>179.25558035714286</v>
      </c>
      <c r="Y118" s="5">
        <f t="shared" si="139"/>
        <v>3.0743495231892797</v>
      </c>
      <c r="Z118" s="43">
        <f t="shared" si="140"/>
        <v>75.456204866360366</v>
      </c>
      <c r="AA118" s="69">
        <f t="shared" si="119"/>
        <v>71.214613639633811</v>
      </c>
      <c r="AB118" s="56">
        <f t="shared" si="120"/>
        <v>45910.160155999998</v>
      </c>
      <c r="AC118" s="56">
        <f t="shared" si="121"/>
        <v>46294.328125</v>
      </c>
      <c r="AD118" s="56">
        <f t="shared" si="122"/>
        <v>46695.34375</v>
      </c>
      <c r="AE118" s="61">
        <f t="shared" si="123"/>
        <v>46296.864843800009</v>
      </c>
      <c r="AF118" s="61">
        <f t="shared" si="124"/>
        <v>46607.547656333336</v>
      </c>
      <c r="AG118" s="61">
        <f t="shared" si="125"/>
        <v>46698.819531319998</v>
      </c>
      <c r="AH118" s="56">
        <f t="shared" si="126"/>
        <v>46226.580729333335</v>
      </c>
      <c r="AI118" s="56">
        <f t="shared" si="127"/>
        <v>1356130439832632.5</v>
      </c>
      <c r="AJ118" s="56">
        <f t="shared" si="128"/>
        <v>1356130439832632.5</v>
      </c>
      <c r="AK118" s="56">
        <f t="shared" si="129"/>
        <v>0</v>
      </c>
      <c r="AL118" s="56">
        <f t="shared" ref="AL118:AM118" si="185">SUM(AJ118:AJ131)</f>
        <v>1.1751056703466026E+16</v>
      </c>
      <c r="AM118" s="56">
        <f t="shared" si="185"/>
        <v>6513933131670070</v>
      </c>
      <c r="AN118" s="56">
        <f t="shared" si="131"/>
        <v>1.8039879234150566</v>
      </c>
      <c r="AO118" s="56">
        <f t="shared" si="132"/>
        <v>64.336508311987615</v>
      </c>
      <c r="AP118" s="65">
        <f t="shared" si="133"/>
        <v>63.271788994241241</v>
      </c>
    </row>
    <row r="119" spans="1:42" x14ac:dyDescent="0.3">
      <c r="A119" s="100">
        <f>INDEX(Date,COUNTA(Date)+ROW(Date)-ROW(),1)</f>
        <v>44646</v>
      </c>
      <c r="B119" s="18">
        <f t="shared" si="95"/>
        <v>44349.859375</v>
      </c>
      <c r="C119" s="14">
        <f t="shared" si="96"/>
        <v>44735.996094000002</v>
      </c>
      <c r="D119" s="14">
        <f t="shared" si="97"/>
        <v>44166.273437999997</v>
      </c>
      <c r="E119" s="14">
        <f t="shared" si="98"/>
        <v>44500.828125</v>
      </c>
      <c r="F119" s="19">
        <f t="shared" si="99"/>
        <v>16950455995</v>
      </c>
      <c r="H119" s="34">
        <f t="shared" si="118"/>
        <v>1</v>
      </c>
      <c r="I119" s="10">
        <f t="shared" si="115"/>
        <v>46281.644530999998</v>
      </c>
      <c r="J119" s="43">
        <f t="shared" si="110"/>
        <v>45538.675780999998</v>
      </c>
      <c r="K119" s="85">
        <f t="shared" si="116"/>
        <v>-3.2918009558697107E-2</v>
      </c>
      <c r="L119" s="73">
        <f t="shared" si="107"/>
        <v>47062.664062999997</v>
      </c>
      <c r="M119" s="85">
        <f t="shared" si="113"/>
        <v>-8.5279952293731819E-3</v>
      </c>
      <c r="N119" s="73">
        <f t="shared" si="104"/>
        <v>47465.730469000002</v>
      </c>
      <c r="O119" s="85">
        <f t="shared" si="111"/>
        <v>7.1405997497619644E-3</v>
      </c>
      <c r="P119" s="73">
        <f t="shared" si="102"/>
        <v>47128.003905999998</v>
      </c>
      <c r="Q119" s="85">
        <f t="shared" si="108"/>
        <v>6.546412747386275E-3</v>
      </c>
      <c r="R119" s="73">
        <f t="shared" si="100"/>
        <v>46820.492187999997</v>
      </c>
      <c r="S119" s="85">
        <f t="shared" si="105"/>
        <v>5.0813175803061224E-2</v>
      </c>
      <c r="T119" s="10">
        <f t="shared" si="134"/>
        <v>-412.69531199999619</v>
      </c>
      <c r="U119" s="5">
        <f t="shared" si="135"/>
        <v>0</v>
      </c>
      <c r="V119" s="5">
        <f t="shared" si="136"/>
        <v>412.69531199999619</v>
      </c>
      <c r="W119" s="5">
        <f t="shared" si="137"/>
        <v>509.3359375</v>
      </c>
      <c r="X119" s="5">
        <f t="shared" si="138"/>
        <v>246.60044642857142</v>
      </c>
      <c r="Y119" s="5">
        <f t="shared" si="139"/>
        <v>2.0654299084877397</v>
      </c>
      <c r="Z119" s="43">
        <f t="shared" si="140"/>
        <v>67.378148258058616</v>
      </c>
      <c r="AA119" s="69">
        <f t="shared" si="119"/>
        <v>71.502849105166192</v>
      </c>
      <c r="AB119" s="56">
        <f t="shared" si="120"/>
        <v>46300.669922000001</v>
      </c>
      <c r="AC119" s="56">
        <f t="shared" si="121"/>
        <v>46689.02343766667</v>
      </c>
      <c r="AD119" s="56">
        <f t="shared" si="122"/>
        <v>46803.113281400001</v>
      </c>
      <c r="AE119" s="61">
        <f t="shared" si="123"/>
        <v>46919.092969000005</v>
      </c>
      <c r="AF119" s="61">
        <f t="shared" si="124"/>
        <v>46882.774739666667</v>
      </c>
      <c r="AG119" s="61">
        <f t="shared" si="125"/>
        <v>46384.170156360007</v>
      </c>
      <c r="AH119" s="56">
        <f t="shared" si="126"/>
        <v>45767.009114666667</v>
      </c>
      <c r="AI119" s="56">
        <f t="shared" si="127"/>
        <v>1746590088922910.8</v>
      </c>
      <c r="AJ119" s="56">
        <f t="shared" si="128"/>
        <v>0</v>
      </c>
      <c r="AK119" s="56">
        <f t="shared" si="129"/>
        <v>1746590088922910.8</v>
      </c>
      <c r="AL119" s="56">
        <f t="shared" ref="AL119:AM119" si="186">SUM(AJ119:AJ132)</f>
        <v>1.122157032274192E+16</v>
      </c>
      <c r="AM119" s="56">
        <f t="shared" si="186"/>
        <v>6513933131670070</v>
      </c>
      <c r="AN119" s="56">
        <f t="shared" si="131"/>
        <v>1.7227027198335525</v>
      </c>
      <c r="AO119" s="56">
        <f t="shared" si="132"/>
        <v>63.271788994241241</v>
      </c>
      <c r="AP119" s="65">
        <f t="shared" si="133"/>
        <v>72.625241701052175</v>
      </c>
    </row>
    <row r="120" spans="1:42" x14ac:dyDescent="0.3">
      <c r="A120" s="100">
        <f>INDEX(Date,COUNTA(Date)+ROW(Date)-ROW(),1)</f>
        <v>44645</v>
      </c>
      <c r="B120" s="18">
        <f t="shared" si="95"/>
        <v>43964.546875</v>
      </c>
      <c r="C120" s="14">
        <f t="shared" si="96"/>
        <v>44999.492187999997</v>
      </c>
      <c r="D120" s="14">
        <f t="shared" si="97"/>
        <v>43706.285155999998</v>
      </c>
      <c r="E120" s="14">
        <f t="shared" si="98"/>
        <v>44348.730469000002</v>
      </c>
      <c r="F120" s="19">
        <f t="shared" si="99"/>
        <v>30574413034</v>
      </c>
      <c r="H120" s="34">
        <f t="shared" si="118"/>
        <v>-1</v>
      </c>
      <c r="I120" s="10">
        <f t="shared" si="115"/>
        <v>45538.675780999998</v>
      </c>
      <c r="J120" s="43">
        <f t="shared" si="110"/>
        <v>47062.664062999997</v>
      </c>
      <c r="K120" s="85">
        <f t="shared" si="116"/>
        <v>-8.5279952293731819E-3</v>
      </c>
      <c r="L120" s="73">
        <f t="shared" si="107"/>
        <v>47465.730469000002</v>
      </c>
      <c r="M120" s="85">
        <f t="shared" si="113"/>
        <v>7.1405997497619644E-3</v>
      </c>
      <c r="N120" s="73">
        <f t="shared" si="104"/>
        <v>47128.003905999998</v>
      </c>
      <c r="O120" s="85">
        <f t="shared" si="111"/>
        <v>6.546412747386275E-3</v>
      </c>
      <c r="P120" s="73">
        <f t="shared" si="102"/>
        <v>46820.492187999997</v>
      </c>
      <c r="Q120" s="85">
        <f t="shared" si="108"/>
        <v>5.0813175803061224E-2</v>
      </c>
      <c r="R120" s="73">
        <f t="shared" si="100"/>
        <v>44500.828125</v>
      </c>
      <c r="S120" s="85">
        <f t="shared" si="105"/>
        <v>3.4237154799352768E-3</v>
      </c>
      <c r="T120" s="10">
        <f t="shared" si="134"/>
        <v>742.96875</v>
      </c>
      <c r="U120" s="5">
        <f t="shared" si="135"/>
        <v>742.96875</v>
      </c>
      <c r="V120" s="5">
        <f t="shared" si="136"/>
        <v>0</v>
      </c>
      <c r="W120" s="5">
        <f t="shared" si="137"/>
        <v>537.15708707142869</v>
      </c>
      <c r="X120" s="5">
        <f t="shared" si="138"/>
        <v>217.12220985714313</v>
      </c>
      <c r="Y120" s="5">
        <f t="shared" si="139"/>
        <v>2.4739849848841096</v>
      </c>
      <c r="Z120" s="43">
        <f t="shared" si="140"/>
        <v>71.214613639633811</v>
      </c>
      <c r="AA120" s="69">
        <f t="shared" si="119"/>
        <v>81.700889431510049</v>
      </c>
      <c r="AB120" s="56">
        <f t="shared" si="120"/>
        <v>47264.197266000003</v>
      </c>
      <c r="AC120" s="56">
        <f t="shared" si="121"/>
        <v>47218.799479333335</v>
      </c>
      <c r="AD120" s="56">
        <f t="shared" si="122"/>
        <v>46595.543750199999</v>
      </c>
      <c r="AE120" s="61">
        <f t="shared" si="123"/>
        <v>47250.026562600004</v>
      </c>
      <c r="AF120" s="61">
        <f t="shared" si="124"/>
        <v>47122.993229400003</v>
      </c>
      <c r="AG120" s="61">
        <f t="shared" si="125"/>
        <v>46254.738437720007</v>
      </c>
      <c r="AH120" s="56">
        <f t="shared" si="126"/>
        <v>46147.080729333335</v>
      </c>
      <c r="AI120" s="56">
        <f t="shared" si="127"/>
        <v>1537963469161554</v>
      </c>
      <c r="AJ120" s="56">
        <f t="shared" si="128"/>
        <v>0</v>
      </c>
      <c r="AK120" s="56">
        <f t="shared" si="129"/>
        <v>1537963469161554</v>
      </c>
      <c r="AL120" s="56">
        <f t="shared" ref="AL120:AM120" si="187">SUM(AJ120:AJ133)</f>
        <v>1.2647762474112854E+16</v>
      </c>
      <c r="AM120" s="56">
        <f t="shared" si="187"/>
        <v>4767343042747158</v>
      </c>
      <c r="AN120" s="56">
        <f t="shared" si="131"/>
        <v>2.6530002898269816</v>
      </c>
      <c r="AO120" s="56">
        <f t="shared" si="132"/>
        <v>72.625241701052175</v>
      </c>
      <c r="AP120" s="65">
        <f t="shared" si="133"/>
        <v>80.753232290777248</v>
      </c>
    </row>
    <row r="121" spans="1:42" x14ac:dyDescent="0.3">
      <c r="A121" s="100">
        <f>INDEX(Date,COUNTA(Date)+ROW(Date)-ROW(),1)</f>
        <v>44644</v>
      </c>
      <c r="B121" s="18">
        <f t="shared" si="95"/>
        <v>42886.652344000002</v>
      </c>
      <c r="C121" s="14">
        <f t="shared" si="96"/>
        <v>44131.855469000002</v>
      </c>
      <c r="D121" s="14">
        <f t="shared" si="97"/>
        <v>42726.164062999997</v>
      </c>
      <c r="E121" s="14">
        <f t="shared" si="98"/>
        <v>43960.933594000002</v>
      </c>
      <c r="F121" s="19">
        <f t="shared" si="99"/>
        <v>31042992291</v>
      </c>
      <c r="H121" s="34">
        <f t="shared" si="118"/>
        <v>-1</v>
      </c>
      <c r="I121" s="10">
        <f t="shared" si="115"/>
        <v>47062.664062999997</v>
      </c>
      <c r="J121" s="43">
        <f t="shared" si="110"/>
        <v>47465.730469000002</v>
      </c>
      <c r="K121" s="85">
        <f t="shared" si="116"/>
        <v>7.1405997497619644E-3</v>
      </c>
      <c r="L121" s="73">
        <f t="shared" si="107"/>
        <v>47128.003905999998</v>
      </c>
      <c r="M121" s="85">
        <f t="shared" si="113"/>
        <v>6.546412747386275E-3</v>
      </c>
      <c r="N121" s="73">
        <f t="shared" si="104"/>
        <v>46820.492187999997</v>
      </c>
      <c r="O121" s="85">
        <f t="shared" si="111"/>
        <v>5.0813175803061224E-2</v>
      </c>
      <c r="P121" s="73">
        <f t="shared" si="102"/>
        <v>44500.828125</v>
      </c>
      <c r="Q121" s="85">
        <f t="shared" si="108"/>
        <v>3.4237154799352768E-3</v>
      </c>
      <c r="R121" s="73">
        <f t="shared" si="100"/>
        <v>44348.730469000002</v>
      </c>
      <c r="S121" s="85">
        <f t="shared" si="105"/>
        <v>8.7827164076159248E-3</v>
      </c>
      <c r="T121" s="10">
        <f t="shared" si="134"/>
        <v>-1523.9882819999984</v>
      </c>
      <c r="U121" s="5">
        <f t="shared" si="135"/>
        <v>0</v>
      </c>
      <c r="V121" s="5">
        <f t="shared" si="136"/>
        <v>1523.9882819999984</v>
      </c>
      <c r="W121" s="5">
        <f t="shared" si="137"/>
        <v>544.78627235714316</v>
      </c>
      <c r="X121" s="5">
        <f t="shared" si="138"/>
        <v>217.12220985714313</v>
      </c>
      <c r="Y121" s="5">
        <f t="shared" si="139"/>
        <v>2.50912273191945</v>
      </c>
      <c r="Z121" s="43">
        <f t="shared" si="140"/>
        <v>71.502849105166192</v>
      </c>
      <c r="AA121" s="69">
        <f t="shared" si="119"/>
        <v>87.844245627134157</v>
      </c>
      <c r="AB121" s="56">
        <f t="shared" si="120"/>
        <v>47296.8671875</v>
      </c>
      <c r="AC121" s="56">
        <f t="shared" si="121"/>
        <v>47138.075520999999</v>
      </c>
      <c r="AD121" s="56">
        <f t="shared" si="122"/>
        <v>46052.757031400004</v>
      </c>
      <c r="AE121" s="61">
        <f t="shared" si="123"/>
        <v>47072.544531400003</v>
      </c>
      <c r="AF121" s="61">
        <f t="shared" si="124"/>
        <v>46412.96588553334</v>
      </c>
      <c r="AG121" s="61">
        <f t="shared" si="125"/>
        <v>45774.584218920005</v>
      </c>
      <c r="AH121" s="56">
        <f t="shared" si="126"/>
        <v>47154.674479666661</v>
      </c>
      <c r="AI121" s="56">
        <f t="shared" si="127"/>
        <v>1383229749452424.5</v>
      </c>
      <c r="AJ121" s="56">
        <f t="shared" si="128"/>
        <v>0</v>
      </c>
      <c r="AK121" s="56">
        <f t="shared" si="129"/>
        <v>1383229749452424.5</v>
      </c>
      <c r="AL121" s="56">
        <f t="shared" ref="AL121:AM121" si="188">SUM(AJ121:AJ134)</f>
        <v>1.3549435562413236E+16</v>
      </c>
      <c r="AM121" s="56">
        <f t="shared" si="188"/>
        <v>3229379573585604</v>
      </c>
      <c r="AN121" s="56">
        <f t="shared" si="131"/>
        <v>4.1956776073148925</v>
      </c>
      <c r="AO121" s="56">
        <f t="shared" si="132"/>
        <v>80.753232290777248</v>
      </c>
      <c r="AP121" s="65">
        <f t="shared" si="133"/>
        <v>89.141451317601565</v>
      </c>
    </row>
    <row r="122" spans="1:42" x14ac:dyDescent="0.3">
      <c r="A122" s="100">
        <f>INDEX(Date,COUNTA(Date)+ROW(Date)-ROW(),1)</f>
        <v>44643</v>
      </c>
      <c r="B122" s="18">
        <f t="shared" si="95"/>
        <v>42364.378905999998</v>
      </c>
      <c r="C122" s="14">
        <f t="shared" si="96"/>
        <v>42893.507812999997</v>
      </c>
      <c r="D122" s="14">
        <f t="shared" si="97"/>
        <v>41877.507812999997</v>
      </c>
      <c r="E122" s="14">
        <f t="shared" si="98"/>
        <v>42892.957030999998</v>
      </c>
      <c r="F122" s="19">
        <f t="shared" si="99"/>
        <v>25242943069</v>
      </c>
      <c r="H122" s="34">
        <f t="shared" si="118"/>
        <v>1</v>
      </c>
      <c r="I122" s="10">
        <f t="shared" si="115"/>
        <v>47465.730469000002</v>
      </c>
      <c r="J122" s="43">
        <f t="shared" si="110"/>
        <v>47128.003905999998</v>
      </c>
      <c r="K122" s="85">
        <f t="shared" si="116"/>
        <v>6.546412747386275E-3</v>
      </c>
      <c r="L122" s="73">
        <f t="shared" si="107"/>
        <v>46820.492187999997</v>
      </c>
      <c r="M122" s="85">
        <f t="shared" si="113"/>
        <v>5.0813175803061224E-2</v>
      </c>
      <c r="N122" s="73">
        <f t="shared" si="104"/>
        <v>44500.828125</v>
      </c>
      <c r="O122" s="85">
        <f t="shared" si="111"/>
        <v>3.4237154799352768E-3</v>
      </c>
      <c r="P122" s="73">
        <f t="shared" si="102"/>
        <v>44348.730469000002</v>
      </c>
      <c r="Q122" s="85">
        <f t="shared" si="108"/>
        <v>8.7827164076159248E-3</v>
      </c>
      <c r="R122" s="73">
        <f t="shared" si="100"/>
        <v>43960.933594000002</v>
      </c>
      <c r="S122" s="85">
        <f t="shared" si="105"/>
        <v>2.4593725977300442E-2</v>
      </c>
      <c r="T122" s="10">
        <f t="shared" si="134"/>
        <v>-403.06640600000537</v>
      </c>
      <c r="U122" s="5">
        <f t="shared" si="135"/>
        <v>0</v>
      </c>
      <c r="V122" s="5">
        <f t="shared" si="136"/>
        <v>403.06640600000537</v>
      </c>
      <c r="W122" s="5">
        <f t="shared" si="137"/>
        <v>544.78627235714316</v>
      </c>
      <c r="X122" s="5">
        <f t="shared" si="138"/>
        <v>122.01953128571456</v>
      </c>
      <c r="Y122" s="5">
        <f t="shared" si="139"/>
        <v>4.4647464763776226</v>
      </c>
      <c r="Z122" s="43">
        <f t="shared" si="140"/>
        <v>81.700889431510049</v>
      </c>
      <c r="AA122" s="69">
        <f t="shared" si="119"/>
        <v>84.775946680564104</v>
      </c>
      <c r="AB122" s="56">
        <f t="shared" si="120"/>
        <v>46974.248047000001</v>
      </c>
      <c r="AC122" s="56">
        <f t="shared" si="121"/>
        <v>46149.774739666667</v>
      </c>
      <c r="AD122" s="56">
        <f t="shared" si="122"/>
        <v>45351.797656399998</v>
      </c>
      <c r="AE122" s="61">
        <f t="shared" si="123"/>
        <v>45954.128906400008</v>
      </c>
      <c r="AF122" s="61">
        <f t="shared" si="124"/>
        <v>45604.280989733335</v>
      </c>
      <c r="AG122" s="61">
        <f t="shared" si="125"/>
        <v>45029.431406320007</v>
      </c>
      <c r="AH122" s="56">
        <f t="shared" si="126"/>
        <v>47529.485677333338</v>
      </c>
      <c r="AI122" s="56">
        <f t="shared" si="127"/>
        <v>1492286069330424.3</v>
      </c>
      <c r="AJ122" s="56">
        <f t="shared" si="128"/>
        <v>1492286069330424.3</v>
      </c>
      <c r="AK122" s="56">
        <f t="shared" si="129"/>
        <v>0</v>
      </c>
      <c r="AL122" s="56">
        <f t="shared" ref="AL122:AM122" si="189">SUM(AJ122:AJ135)</f>
        <v>1.5155660253172672E+16</v>
      </c>
      <c r="AM122" s="56">
        <f t="shared" si="189"/>
        <v>1846149824133179.5</v>
      </c>
      <c r="AN122" s="56">
        <f t="shared" si="131"/>
        <v>8.209333855278345</v>
      </c>
      <c r="AO122" s="56">
        <f t="shared" si="132"/>
        <v>89.141451317601565</v>
      </c>
      <c r="AP122" s="65">
        <f t="shared" si="133"/>
        <v>88.774809064384257</v>
      </c>
    </row>
    <row r="123" spans="1:42" x14ac:dyDescent="0.3">
      <c r="A123" s="100">
        <f>INDEX(Date,COUNTA(Date)+ROW(Date)-ROW(),1)</f>
        <v>44642</v>
      </c>
      <c r="B123" s="18">
        <f t="shared" si="95"/>
        <v>41074.105469000002</v>
      </c>
      <c r="C123" s="14">
        <f t="shared" si="96"/>
        <v>43124.707030999998</v>
      </c>
      <c r="D123" s="14">
        <f t="shared" si="97"/>
        <v>40948.28125</v>
      </c>
      <c r="E123" s="14">
        <f t="shared" si="98"/>
        <v>42358.808594000002</v>
      </c>
      <c r="F123" s="19">
        <f t="shared" si="99"/>
        <v>32004652376</v>
      </c>
      <c r="H123" s="34">
        <f t="shared" si="118"/>
        <v>1</v>
      </c>
      <c r="I123" s="10">
        <f t="shared" si="115"/>
        <v>47128.003905999998</v>
      </c>
      <c r="J123" s="43">
        <f t="shared" si="110"/>
        <v>46820.492187999997</v>
      </c>
      <c r="K123" s="85">
        <f t="shared" si="116"/>
        <v>5.0813175803061224E-2</v>
      </c>
      <c r="L123" s="73">
        <f t="shared" si="107"/>
        <v>44500.828125</v>
      </c>
      <c r="M123" s="85">
        <f t="shared" si="113"/>
        <v>3.4237154799352768E-3</v>
      </c>
      <c r="N123" s="73">
        <f t="shared" si="104"/>
        <v>44348.730469000002</v>
      </c>
      <c r="O123" s="85">
        <f t="shared" si="111"/>
        <v>8.7827164076159248E-3</v>
      </c>
      <c r="P123" s="73">
        <f t="shared" si="102"/>
        <v>43960.933594000002</v>
      </c>
      <c r="Q123" s="85">
        <f t="shared" si="108"/>
        <v>2.4593725977300442E-2</v>
      </c>
      <c r="R123" s="73">
        <f t="shared" si="100"/>
        <v>42892.957030999998</v>
      </c>
      <c r="S123" s="85">
        <f t="shared" si="105"/>
        <v>1.2531246078901494E-2</v>
      </c>
      <c r="T123" s="10">
        <f t="shared" si="134"/>
        <v>337.72656300000381</v>
      </c>
      <c r="U123" s="5">
        <f t="shared" si="135"/>
        <v>337.72656300000381</v>
      </c>
      <c r="V123" s="5">
        <f t="shared" si="136"/>
        <v>0</v>
      </c>
      <c r="W123" s="5">
        <f t="shared" si="137"/>
        <v>673.72516750000011</v>
      </c>
      <c r="X123" s="5">
        <f t="shared" si="138"/>
        <v>93.229073714285605</v>
      </c>
      <c r="Y123" s="5">
        <f t="shared" si="139"/>
        <v>7.2265564877833208</v>
      </c>
      <c r="Z123" s="43">
        <f t="shared" si="140"/>
        <v>87.844245627134157</v>
      </c>
      <c r="AA123" s="69">
        <f t="shared" si="119"/>
        <v>86.653985448394934</v>
      </c>
      <c r="AB123" s="56">
        <f t="shared" si="120"/>
        <v>45660.660156500002</v>
      </c>
      <c r="AC123" s="56">
        <f t="shared" si="121"/>
        <v>45223.350260666666</v>
      </c>
      <c r="AD123" s="56">
        <f t="shared" si="122"/>
        <v>44504.788281400004</v>
      </c>
      <c r="AE123" s="61">
        <f t="shared" si="123"/>
        <v>44903.921875200002</v>
      </c>
      <c r="AF123" s="61">
        <f t="shared" si="124"/>
        <v>44780.229687733336</v>
      </c>
      <c r="AG123" s="61">
        <f t="shared" si="125"/>
        <v>44254.059687679997</v>
      </c>
      <c r="AH123" s="56">
        <f t="shared" si="126"/>
        <v>47301.680989666667</v>
      </c>
      <c r="AI123" s="56">
        <f t="shared" si="127"/>
        <v>1719992035193514.3</v>
      </c>
      <c r="AJ123" s="56">
        <f t="shared" si="128"/>
        <v>1719992035193514.3</v>
      </c>
      <c r="AK123" s="56">
        <f t="shared" si="129"/>
        <v>0</v>
      </c>
      <c r="AL123" s="56">
        <f t="shared" ref="AL123:AM123" si="190">SUM(AJ123:AJ136)</f>
        <v>1.4600339458072608E+16</v>
      </c>
      <c r="AM123" s="56">
        <f t="shared" si="190"/>
        <v>1846149824133179.5</v>
      </c>
      <c r="AN123" s="56">
        <f t="shared" si="131"/>
        <v>7.9085344359458407</v>
      </c>
      <c r="AO123" s="56">
        <f t="shared" si="132"/>
        <v>88.774809064384257</v>
      </c>
      <c r="AP123" s="65">
        <f t="shared" si="133"/>
        <v>88.222923986940003</v>
      </c>
    </row>
    <row r="124" spans="1:42" x14ac:dyDescent="0.3">
      <c r="A124" s="100">
        <f>INDEX(Date,COUNTA(Date)+ROW(Date)-ROW(),1)</f>
        <v>44641</v>
      </c>
      <c r="B124" s="18">
        <f t="shared" si="95"/>
        <v>41246.132812999997</v>
      </c>
      <c r="C124" s="14">
        <f t="shared" si="96"/>
        <v>41454.410155999998</v>
      </c>
      <c r="D124" s="14">
        <f t="shared" si="97"/>
        <v>40668.042969000002</v>
      </c>
      <c r="E124" s="14">
        <f t="shared" si="98"/>
        <v>41077.996094000002</v>
      </c>
      <c r="F124" s="19">
        <f t="shared" si="99"/>
        <v>24615543271</v>
      </c>
      <c r="H124" s="34">
        <f t="shared" si="118"/>
        <v>1</v>
      </c>
      <c r="I124" s="10">
        <f t="shared" si="115"/>
        <v>46820.492187999997</v>
      </c>
      <c r="J124" s="43">
        <f t="shared" si="110"/>
        <v>44500.828125</v>
      </c>
      <c r="K124" s="85">
        <f t="shared" si="116"/>
        <v>3.4237154799352768E-3</v>
      </c>
      <c r="L124" s="73">
        <f t="shared" si="107"/>
        <v>44348.730469000002</v>
      </c>
      <c r="M124" s="85">
        <f t="shared" si="113"/>
        <v>8.7827164076159248E-3</v>
      </c>
      <c r="N124" s="73">
        <f t="shared" si="104"/>
        <v>43960.933594000002</v>
      </c>
      <c r="O124" s="85">
        <f t="shared" si="111"/>
        <v>2.4593725977300442E-2</v>
      </c>
      <c r="P124" s="73">
        <f t="shared" si="102"/>
        <v>42892.957030999998</v>
      </c>
      <c r="Q124" s="85">
        <f t="shared" si="108"/>
        <v>1.2531246078901494E-2</v>
      </c>
      <c r="R124" s="73">
        <f t="shared" si="100"/>
        <v>42358.808594000002</v>
      </c>
      <c r="S124" s="85">
        <f t="shared" si="105"/>
        <v>3.0703791309789574E-2</v>
      </c>
      <c r="T124" s="10">
        <f t="shared" si="134"/>
        <v>307.51171800000157</v>
      </c>
      <c r="U124" s="5">
        <f t="shared" si="135"/>
        <v>307.51171800000157</v>
      </c>
      <c r="V124" s="5">
        <f t="shared" si="136"/>
        <v>0</v>
      </c>
      <c r="W124" s="5">
        <f t="shared" si="137"/>
        <v>649.60184157142851</v>
      </c>
      <c r="X124" s="5">
        <f t="shared" si="138"/>
        <v>116.65541299999988</v>
      </c>
      <c r="Y124" s="5">
        <f t="shared" si="139"/>
        <v>5.5685529275133518</v>
      </c>
      <c r="Z124" s="43">
        <f t="shared" si="140"/>
        <v>84.775946680564104</v>
      </c>
      <c r="AA124" s="69">
        <f t="shared" si="119"/>
        <v>75.505314193906827</v>
      </c>
      <c r="AB124" s="56">
        <f t="shared" si="120"/>
        <v>44424.779297000001</v>
      </c>
      <c r="AC124" s="56">
        <f t="shared" si="121"/>
        <v>44270.16406266667</v>
      </c>
      <c r="AD124" s="56">
        <f t="shared" si="122"/>
        <v>43612.451562599999</v>
      </c>
      <c r="AE124" s="61">
        <f t="shared" si="123"/>
        <v>44224.031250200002</v>
      </c>
      <c r="AF124" s="61">
        <f t="shared" si="124"/>
        <v>43887.53125006667</v>
      </c>
      <c r="AG124" s="61">
        <f t="shared" si="125"/>
        <v>43242.47375012</v>
      </c>
      <c r="AH124" s="56">
        <f t="shared" si="126"/>
        <v>46028.444010666666</v>
      </c>
      <c r="AI124" s="56">
        <f t="shared" si="127"/>
        <v>1296201935859635.5</v>
      </c>
      <c r="AJ124" s="56">
        <f t="shared" si="128"/>
        <v>1296201935859635.5</v>
      </c>
      <c r="AK124" s="56">
        <f t="shared" si="129"/>
        <v>0</v>
      </c>
      <c r="AL124" s="56">
        <f t="shared" ref="AL124:AM124" si="191">SUM(AJ124:AJ137)</f>
        <v>1.3829641196370732E+16</v>
      </c>
      <c r="AM124" s="56">
        <f t="shared" si="191"/>
        <v>1846149824133179.5</v>
      </c>
      <c r="AN124" s="56">
        <f t="shared" si="131"/>
        <v>7.4910719680425428</v>
      </c>
      <c r="AO124" s="56">
        <f t="shared" si="132"/>
        <v>88.222923986940003</v>
      </c>
      <c r="AP124" s="65">
        <f t="shared" si="133"/>
        <v>83.325412058852748</v>
      </c>
    </row>
    <row r="125" spans="1:42" x14ac:dyDescent="0.3">
      <c r="A125" s="100">
        <f>INDEX(Date,COUNTA(Date)+ROW(Date)-ROW(),1)</f>
        <v>44640</v>
      </c>
      <c r="B125" s="18">
        <f t="shared" si="95"/>
        <v>42191.40625</v>
      </c>
      <c r="C125" s="14">
        <f t="shared" si="96"/>
        <v>42241.164062999997</v>
      </c>
      <c r="D125" s="14">
        <f t="shared" si="97"/>
        <v>41004.757812999997</v>
      </c>
      <c r="E125" s="14">
        <f t="shared" si="98"/>
        <v>41247.824219000002</v>
      </c>
      <c r="F125" s="19">
        <f t="shared" si="99"/>
        <v>20127946682</v>
      </c>
      <c r="H125" s="34">
        <f t="shared" si="118"/>
        <v>1</v>
      </c>
      <c r="I125" s="10">
        <f t="shared" si="115"/>
        <v>44500.828125</v>
      </c>
      <c r="J125" s="43">
        <f t="shared" si="110"/>
        <v>44348.730469000002</v>
      </c>
      <c r="K125" s="85">
        <f t="shared" si="116"/>
        <v>8.7827164076159248E-3</v>
      </c>
      <c r="L125" s="73">
        <f t="shared" si="107"/>
        <v>43960.933594000002</v>
      </c>
      <c r="M125" s="85">
        <f t="shared" si="113"/>
        <v>2.4593725977300442E-2</v>
      </c>
      <c r="N125" s="73">
        <f t="shared" si="104"/>
        <v>42892.957030999998</v>
      </c>
      <c r="O125" s="85">
        <f t="shared" si="111"/>
        <v>1.2531246078901494E-2</v>
      </c>
      <c r="P125" s="73">
        <f t="shared" si="102"/>
        <v>42358.808594000002</v>
      </c>
      <c r="Q125" s="85">
        <f t="shared" si="108"/>
        <v>3.0703791309789574E-2</v>
      </c>
      <c r="R125" s="73">
        <f t="shared" si="100"/>
        <v>41077.996094000002</v>
      </c>
      <c r="S125" s="85">
        <f t="shared" si="105"/>
        <v>-4.125761887441598E-3</v>
      </c>
      <c r="T125" s="10">
        <f t="shared" si="134"/>
        <v>2319.6640629999965</v>
      </c>
      <c r="U125" s="5">
        <f t="shared" si="135"/>
        <v>2319.6640629999965</v>
      </c>
      <c r="V125" s="5">
        <f t="shared" si="136"/>
        <v>0</v>
      </c>
      <c r="W125" s="5">
        <f t="shared" si="137"/>
        <v>757.42885049999984</v>
      </c>
      <c r="X125" s="5">
        <f t="shared" si="138"/>
        <v>116.65541299999988</v>
      </c>
      <c r="Y125" s="5">
        <f t="shared" si="139"/>
        <v>6.4928735925867462</v>
      </c>
      <c r="Z125" s="43">
        <f t="shared" si="140"/>
        <v>86.653985448394934</v>
      </c>
      <c r="AA125" s="69">
        <f t="shared" si="119"/>
        <v>75.408807143337157</v>
      </c>
      <c r="AB125" s="56">
        <f t="shared" si="120"/>
        <v>44154.832031500002</v>
      </c>
      <c r="AC125" s="56">
        <f t="shared" si="121"/>
        <v>43734.207031333332</v>
      </c>
      <c r="AD125" s="56">
        <f t="shared" si="122"/>
        <v>42927.8851564</v>
      </c>
      <c r="AE125" s="61">
        <f t="shared" si="123"/>
        <v>43611.302343800002</v>
      </c>
      <c r="AF125" s="61">
        <f t="shared" si="124"/>
        <v>43326.465885533333</v>
      </c>
      <c r="AG125" s="61">
        <f t="shared" si="125"/>
        <v>42715.909218920002</v>
      </c>
      <c r="AH125" s="56">
        <f t="shared" si="126"/>
        <v>44467.699219000002</v>
      </c>
      <c r="AI125" s="56">
        <f t="shared" si="127"/>
        <v>753747778810555.38</v>
      </c>
      <c r="AJ125" s="56">
        <f t="shared" si="128"/>
        <v>753747778810555.38</v>
      </c>
      <c r="AK125" s="56">
        <f t="shared" si="129"/>
        <v>0</v>
      </c>
      <c r="AL125" s="56">
        <f t="shared" ref="AL125:AM125" si="192">SUM(AJ125:AJ138)</f>
        <v>1.25334392605111E+16</v>
      </c>
      <c r="AM125" s="56">
        <f t="shared" si="192"/>
        <v>2508117631711325</v>
      </c>
      <c r="AN125" s="56">
        <f t="shared" si="131"/>
        <v>4.997149695869469</v>
      </c>
      <c r="AO125" s="56">
        <f t="shared" si="132"/>
        <v>83.325412058852748</v>
      </c>
      <c r="AP125" s="65">
        <f t="shared" si="133"/>
        <v>79.282993965608256</v>
      </c>
    </row>
    <row r="126" spans="1:42" x14ac:dyDescent="0.3">
      <c r="A126" s="100">
        <f>INDEX(Date,COUNTA(Date)+ROW(Date)-ROW(),1)</f>
        <v>44639</v>
      </c>
      <c r="B126" s="18">
        <f t="shared" si="95"/>
        <v>41794.648437999997</v>
      </c>
      <c r="C126" s="14">
        <f t="shared" si="96"/>
        <v>42316.554687999997</v>
      </c>
      <c r="D126" s="14">
        <f t="shared" si="97"/>
        <v>41602.667969000002</v>
      </c>
      <c r="E126" s="14">
        <f t="shared" si="98"/>
        <v>42190.652344000002</v>
      </c>
      <c r="F126" s="19">
        <f t="shared" si="99"/>
        <v>19664853187</v>
      </c>
      <c r="H126" s="34">
        <f t="shared" si="118"/>
        <v>1</v>
      </c>
      <c r="I126" s="10">
        <f t="shared" si="115"/>
        <v>44348.730469000002</v>
      </c>
      <c r="J126" s="43">
        <f t="shared" si="110"/>
        <v>43960.933594000002</v>
      </c>
      <c r="K126" s="85">
        <f t="shared" si="116"/>
        <v>2.4593725977300442E-2</v>
      </c>
      <c r="L126" s="73">
        <f t="shared" si="107"/>
        <v>42892.957030999998</v>
      </c>
      <c r="M126" s="85">
        <f t="shared" si="113"/>
        <v>1.2531246078901494E-2</v>
      </c>
      <c r="N126" s="73">
        <f t="shared" si="104"/>
        <v>42358.808594000002</v>
      </c>
      <c r="O126" s="85">
        <f t="shared" si="111"/>
        <v>3.0703791309789574E-2</v>
      </c>
      <c r="P126" s="73">
        <f t="shared" si="102"/>
        <v>41077.996094000002</v>
      </c>
      <c r="Q126" s="85">
        <f t="shared" si="108"/>
        <v>-4.125761887441598E-3</v>
      </c>
      <c r="R126" s="73">
        <f t="shared" si="100"/>
        <v>41247.824219000002</v>
      </c>
      <c r="S126" s="85">
        <f t="shared" si="105"/>
        <v>-2.2600322885830724E-2</v>
      </c>
      <c r="T126" s="10">
        <f t="shared" si="134"/>
        <v>152.0976559999981</v>
      </c>
      <c r="U126" s="5">
        <f t="shared" si="135"/>
        <v>152.0976559999981</v>
      </c>
      <c r="V126" s="5">
        <f t="shared" si="136"/>
        <v>0</v>
      </c>
      <c r="W126" s="5">
        <f t="shared" si="137"/>
        <v>591.73856028571447</v>
      </c>
      <c r="X126" s="5">
        <f t="shared" si="138"/>
        <v>191.96595985714313</v>
      </c>
      <c r="Y126" s="5">
        <f t="shared" si="139"/>
        <v>3.0825181752331163</v>
      </c>
      <c r="Z126" s="43">
        <f t="shared" si="140"/>
        <v>75.505314193906827</v>
      </c>
      <c r="AA126" s="69">
        <f t="shared" si="119"/>
        <v>70.223875508920287</v>
      </c>
      <c r="AB126" s="56">
        <f t="shared" si="120"/>
        <v>43426.9453125</v>
      </c>
      <c r="AC126" s="56">
        <f t="shared" si="121"/>
        <v>43070.899739666667</v>
      </c>
      <c r="AD126" s="56">
        <f t="shared" si="122"/>
        <v>42307.703906399998</v>
      </c>
      <c r="AE126" s="61">
        <f t="shared" si="123"/>
        <v>42892.892968800006</v>
      </c>
      <c r="AF126" s="61">
        <f t="shared" si="124"/>
        <v>42480.12317720001</v>
      </c>
      <c r="AG126" s="61">
        <f t="shared" si="125"/>
        <v>42355.104843920009</v>
      </c>
      <c r="AH126" s="56">
        <f t="shared" si="126"/>
        <v>44351.502604333335</v>
      </c>
      <c r="AI126" s="56">
        <f t="shared" si="127"/>
        <v>1356021159303414</v>
      </c>
      <c r="AJ126" s="56">
        <f t="shared" si="128"/>
        <v>1356021159303414</v>
      </c>
      <c r="AK126" s="56">
        <f t="shared" si="129"/>
        <v>0</v>
      </c>
      <c r="AL126" s="56">
        <f t="shared" ref="AL126:AM126" si="193">SUM(AJ126:AJ139)</f>
        <v>1.1779691481700542E+16</v>
      </c>
      <c r="AM126" s="56">
        <f t="shared" si="193"/>
        <v>3078086829257783</v>
      </c>
      <c r="AN126" s="56">
        <f t="shared" si="131"/>
        <v>3.8269523035323116</v>
      </c>
      <c r="AO126" s="56">
        <f t="shared" si="132"/>
        <v>79.282993965608256</v>
      </c>
      <c r="AP126" s="65">
        <f t="shared" si="133"/>
        <v>71.729294060228725</v>
      </c>
    </row>
    <row r="127" spans="1:42" x14ac:dyDescent="0.3">
      <c r="A127" s="100">
        <f>INDEX(Date,COUNTA(Date)+ROW(Date)-ROW(),1)</f>
        <v>44638</v>
      </c>
      <c r="B127" s="18">
        <f t="shared" si="95"/>
        <v>40944.839844000002</v>
      </c>
      <c r="C127" s="14">
        <f t="shared" si="96"/>
        <v>42195.746094000002</v>
      </c>
      <c r="D127" s="14">
        <f t="shared" si="97"/>
        <v>40302.398437999997</v>
      </c>
      <c r="E127" s="14">
        <f t="shared" si="98"/>
        <v>41801.15625</v>
      </c>
      <c r="F127" s="19">
        <f t="shared" si="99"/>
        <v>34421564942</v>
      </c>
      <c r="H127" s="34">
        <f t="shared" si="118"/>
        <v>1</v>
      </c>
      <c r="I127" s="10">
        <f t="shared" si="115"/>
        <v>43960.933594000002</v>
      </c>
      <c r="J127" s="43">
        <f t="shared" si="110"/>
        <v>42892.957030999998</v>
      </c>
      <c r="K127" s="85">
        <f t="shared" si="116"/>
        <v>1.2531246078901494E-2</v>
      </c>
      <c r="L127" s="73">
        <f t="shared" si="107"/>
        <v>42358.808594000002</v>
      </c>
      <c r="M127" s="85">
        <f t="shared" si="113"/>
        <v>3.0703791309789574E-2</v>
      </c>
      <c r="N127" s="73">
        <f t="shared" si="104"/>
        <v>41077.996094000002</v>
      </c>
      <c r="O127" s="85">
        <f t="shared" si="111"/>
        <v>-4.125761887441598E-3</v>
      </c>
      <c r="P127" s="73">
        <f t="shared" si="102"/>
        <v>41247.824219000002</v>
      </c>
      <c r="Q127" s="85">
        <f t="shared" si="108"/>
        <v>-2.2600322885830724E-2</v>
      </c>
      <c r="R127" s="73">
        <f t="shared" si="100"/>
        <v>42190.652344000002</v>
      </c>
      <c r="S127" s="85">
        <f t="shared" si="105"/>
        <v>9.2746874379376048E-3</v>
      </c>
      <c r="T127" s="10">
        <f t="shared" si="134"/>
        <v>387.796875</v>
      </c>
      <c r="U127" s="5">
        <f t="shared" si="135"/>
        <v>387.796875</v>
      </c>
      <c r="V127" s="5">
        <f t="shared" si="136"/>
        <v>0</v>
      </c>
      <c r="W127" s="5">
        <f t="shared" si="137"/>
        <v>588.66294650000054</v>
      </c>
      <c r="X127" s="5">
        <f t="shared" si="138"/>
        <v>191.96595985714313</v>
      </c>
      <c r="Y127" s="5">
        <f t="shared" si="139"/>
        <v>3.0664965129133863</v>
      </c>
      <c r="Z127" s="43">
        <f t="shared" si="140"/>
        <v>75.408807143337157</v>
      </c>
      <c r="AA127" s="69">
        <f t="shared" si="119"/>
        <v>53.593840822223285</v>
      </c>
      <c r="AB127" s="56">
        <f t="shared" si="120"/>
        <v>42625.8828125</v>
      </c>
      <c r="AC127" s="56">
        <f t="shared" si="121"/>
        <v>42109.920573000003</v>
      </c>
      <c r="AD127" s="56">
        <f t="shared" si="122"/>
        <v>41953.647656400004</v>
      </c>
      <c r="AE127" s="61">
        <f t="shared" si="123"/>
        <v>41953.313281400006</v>
      </c>
      <c r="AF127" s="61">
        <f t="shared" si="124"/>
        <v>41827.825781400003</v>
      </c>
      <c r="AG127" s="61">
        <f t="shared" si="125"/>
        <v>41966.821406360003</v>
      </c>
      <c r="AH127" s="56">
        <f t="shared" si="126"/>
        <v>43606.317708666669</v>
      </c>
      <c r="AI127" s="56">
        <f t="shared" si="127"/>
        <v>1353670584469036.3</v>
      </c>
      <c r="AJ127" s="56">
        <f t="shared" si="128"/>
        <v>1353670584469036.3</v>
      </c>
      <c r="AK127" s="56">
        <f t="shared" si="129"/>
        <v>0</v>
      </c>
      <c r="AL127" s="56">
        <f t="shared" ref="AL127:AM127" si="194">SUM(AJ127:AJ140)</f>
        <v>1.0423670322397128E+16</v>
      </c>
      <c r="AM127" s="56">
        <f t="shared" si="194"/>
        <v>4108286891129489</v>
      </c>
      <c r="AN127" s="56">
        <f t="shared" si="131"/>
        <v>2.5372303830347529</v>
      </c>
      <c r="AO127" s="56">
        <f t="shared" si="132"/>
        <v>71.729294060228725</v>
      </c>
      <c r="AP127" s="65">
        <f t="shared" si="133"/>
        <v>62.880176387706726</v>
      </c>
    </row>
    <row r="128" spans="1:42" x14ac:dyDescent="0.3">
      <c r="A128" s="100">
        <f>INDEX(Date,COUNTA(Date)+ROW(Date)-ROW(),1)</f>
        <v>44637</v>
      </c>
      <c r="B128" s="18">
        <f t="shared" si="95"/>
        <v>41140.84375</v>
      </c>
      <c r="C128" s="14">
        <f t="shared" si="96"/>
        <v>41287.535155999998</v>
      </c>
      <c r="D128" s="14">
        <f t="shared" si="97"/>
        <v>40662.871094000002</v>
      </c>
      <c r="E128" s="14">
        <f t="shared" si="98"/>
        <v>40951.378905999998</v>
      </c>
      <c r="F128" s="19">
        <f t="shared" si="99"/>
        <v>22009601093</v>
      </c>
      <c r="H128" s="34">
        <f t="shared" si="118"/>
        <v>1</v>
      </c>
      <c r="I128" s="10">
        <f t="shared" si="115"/>
        <v>42892.957030999998</v>
      </c>
      <c r="J128" s="43">
        <f t="shared" si="110"/>
        <v>42358.808594000002</v>
      </c>
      <c r="K128" s="85">
        <f t="shared" si="116"/>
        <v>3.0703791309789574E-2</v>
      </c>
      <c r="L128" s="73">
        <f t="shared" si="107"/>
        <v>41077.996094000002</v>
      </c>
      <c r="M128" s="85">
        <f t="shared" si="113"/>
        <v>-4.125761887441598E-3</v>
      </c>
      <c r="N128" s="73">
        <f t="shared" si="104"/>
        <v>41247.824219000002</v>
      </c>
      <c r="O128" s="85">
        <f t="shared" si="111"/>
        <v>-2.2600322885830724E-2</v>
      </c>
      <c r="P128" s="73">
        <f t="shared" si="102"/>
        <v>42190.652344000002</v>
      </c>
      <c r="Q128" s="85">
        <f t="shared" si="108"/>
        <v>9.2746874379376048E-3</v>
      </c>
      <c r="R128" s="73">
        <f t="shared" si="100"/>
        <v>41801.15625</v>
      </c>
      <c r="S128" s="85">
        <f t="shared" si="105"/>
        <v>2.053851798104122E-2</v>
      </c>
      <c r="T128" s="10">
        <f t="shared" si="134"/>
        <v>1067.9765630000038</v>
      </c>
      <c r="U128" s="5">
        <f t="shared" si="135"/>
        <v>1067.9765630000038</v>
      </c>
      <c r="V128" s="5">
        <f t="shared" si="136"/>
        <v>0</v>
      </c>
      <c r="W128" s="5">
        <f t="shared" si="137"/>
        <v>560.96316971428621</v>
      </c>
      <c r="X128" s="5">
        <f t="shared" si="138"/>
        <v>237.85798000000017</v>
      </c>
      <c r="Y128" s="5">
        <f t="shared" si="139"/>
        <v>2.3583954160978151</v>
      </c>
      <c r="Z128" s="43">
        <f t="shared" si="140"/>
        <v>70.223875508920287</v>
      </c>
      <c r="AA128" s="69">
        <f t="shared" si="119"/>
        <v>61.779284121514934</v>
      </c>
      <c r="AB128" s="56">
        <f t="shared" si="120"/>
        <v>41718.402344000002</v>
      </c>
      <c r="AC128" s="56">
        <f t="shared" si="121"/>
        <v>41561.542969000002</v>
      </c>
      <c r="AD128" s="56">
        <f t="shared" si="122"/>
        <v>41735.2875002</v>
      </c>
      <c r="AE128" s="61">
        <f t="shared" si="123"/>
        <v>41402.089844000002</v>
      </c>
      <c r="AF128" s="61">
        <f t="shared" si="124"/>
        <v>41676.154427333335</v>
      </c>
      <c r="AG128" s="61">
        <f t="shared" si="125"/>
        <v>41634.802968880002</v>
      </c>
      <c r="AH128" s="56">
        <f t="shared" si="126"/>
        <v>42554.65755233333</v>
      </c>
      <c r="AI128" s="56">
        <f t="shared" si="127"/>
        <v>1074204797914341.1</v>
      </c>
      <c r="AJ128" s="56">
        <f t="shared" si="128"/>
        <v>1074204797914341.1</v>
      </c>
      <c r="AK128" s="56">
        <f t="shared" si="129"/>
        <v>0</v>
      </c>
      <c r="AL128" s="56">
        <f t="shared" ref="AL128:AM128" si="195">SUM(AJ128:AJ141)</f>
        <v>9069999737928092</v>
      </c>
      <c r="AM128" s="56">
        <f t="shared" si="195"/>
        <v>5354259637561360</v>
      </c>
      <c r="AN128" s="56">
        <f t="shared" si="131"/>
        <v>1.6939783185521977</v>
      </c>
      <c r="AO128" s="56">
        <f t="shared" si="132"/>
        <v>62.880176387706726</v>
      </c>
      <c r="AP128" s="65">
        <f t="shared" si="133"/>
        <v>63.515330226000671</v>
      </c>
    </row>
    <row r="129" spans="1:42" x14ac:dyDescent="0.3">
      <c r="A129" s="100">
        <f>INDEX(Date,COUNTA(Date)+ROW(Date)-ROW(),1)</f>
        <v>44636</v>
      </c>
      <c r="B129" s="18">
        <f t="shared" si="95"/>
        <v>39335.570312999997</v>
      </c>
      <c r="C129" s="14">
        <f t="shared" si="96"/>
        <v>41465.453125</v>
      </c>
      <c r="D129" s="14">
        <f t="shared" si="97"/>
        <v>39022.347655999998</v>
      </c>
      <c r="E129" s="14">
        <f t="shared" si="98"/>
        <v>41143.929687999997</v>
      </c>
      <c r="F129" s="19">
        <f t="shared" si="99"/>
        <v>39616916192</v>
      </c>
      <c r="H129" s="34">
        <f t="shared" si="118"/>
        <v>1</v>
      </c>
      <c r="I129" s="10">
        <f t="shared" si="115"/>
        <v>42358.808594000002</v>
      </c>
      <c r="J129" s="43">
        <f t="shared" si="110"/>
        <v>41077.996094000002</v>
      </c>
      <c r="K129" s="85">
        <f t="shared" si="116"/>
        <v>-4.125761887441598E-3</v>
      </c>
      <c r="L129" s="73">
        <f t="shared" si="107"/>
        <v>41247.824219000002</v>
      </c>
      <c r="M129" s="85">
        <f t="shared" si="113"/>
        <v>-2.2600322885830724E-2</v>
      </c>
      <c r="N129" s="73">
        <f t="shared" si="104"/>
        <v>42190.652344000002</v>
      </c>
      <c r="O129" s="85">
        <f t="shared" si="111"/>
        <v>9.2746874379376048E-3</v>
      </c>
      <c r="P129" s="73">
        <f t="shared" si="102"/>
        <v>41801.15625</v>
      </c>
      <c r="Q129" s="85">
        <f t="shared" si="108"/>
        <v>2.053851798104122E-2</v>
      </c>
      <c r="R129" s="73">
        <f t="shared" si="100"/>
        <v>40951.378905999998</v>
      </c>
      <c r="S129" s="85">
        <f t="shared" si="105"/>
        <v>-4.6909168960513224E-3</v>
      </c>
      <c r="T129" s="10">
        <f t="shared" si="134"/>
        <v>534.14843699999619</v>
      </c>
      <c r="U129" s="5">
        <f t="shared" si="135"/>
        <v>534.14843699999619</v>
      </c>
      <c r="V129" s="5">
        <f t="shared" si="136"/>
        <v>0</v>
      </c>
      <c r="W129" s="5">
        <f t="shared" si="137"/>
        <v>484.67912950000027</v>
      </c>
      <c r="X129" s="5">
        <f t="shared" si="138"/>
        <v>419.6768973571431</v>
      </c>
      <c r="Y129" s="5">
        <f t="shared" si="139"/>
        <v>1.1548863722358789</v>
      </c>
      <c r="Z129" s="43">
        <f t="shared" si="140"/>
        <v>53.593840822223285</v>
      </c>
      <c r="AA129" s="69">
        <f t="shared" si="119"/>
        <v>60.21187573749252</v>
      </c>
      <c r="AB129" s="56">
        <f t="shared" si="120"/>
        <v>41162.910156500002</v>
      </c>
      <c r="AC129" s="56">
        <f t="shared" si="121"/>
        <v>41505.490885666666</v>
      </c>
      <c r="AD129" s="56">
        <f t="shared" si="122"/>
        <v>41453.801562599998</v>
      </c>
      <c r="AE129" s="61">
        <f t="shared" si="123"/>
        <v>41590.989844000003</v>
      </c>
      <c r="AF129" s="61">
        <f t="shared" si="124"/>
        <v>41612.834635600004</v>
      </c>
      <c r="AG129" s="61">
        <f t="shared" si="125"/>
        <v>41389.189843920001</v>
      </c>
      <c r="AH129" s="56">
        <f t="shared" si="126"/>
        <v>42143.932291666664</v>
      </c>
      <c r="AI129" s="56">
        <f t="shared" si="127"/>
        <v>1348801902752472.8</v>
      </c>
      <c r="AJ129" s="56">
        <f t="shared" si="128"/>
        <v>1348801902752472.8</v>
      </c>
      <c r="AK129" s="56">
        <f t="shared" si="129"/>
        <v>0</v>
      </c>
      <c r="AL129" s="56">
        <f t="shared" ref="AL129:AM129" si="196">SUM(AJ129:AJ142)</f>
        <v>9321108594432490</v>
      </c>
      <c r="AM129" s="56">
        <f t="shared" si="196"/>
        <v>5354259637561360</v>
      </c>
      <c r="AN129" s="56">
        <f t="shared" si="131"/>
        <v>1.7408772127975967</v>
      </c>
      <c r="AO129" s="56">
        <f t="shared" si="132"/>
        <v>63.515330226000671</v>
      </c>
      <c r="AP129" s="65">
        <f t="shared" si="133"/>
        <v>62.618410871647093</v>
      </c>
    </row>
    <row r="130" spans="1:42" x14ac:dyDescent="0.3">
      <c r="A130" s="100">
        <f>INDEX(Date,COUNTA(Date)+ROW(Date)-ROW(),1)</f>
        <v>44635</v>
      </c>
      <c r="B130" s="18">
        <f t="shared" ref="B130:B193" si="197">INDEX(Open,COUNTA(Open)+ROW(Open)-ROW(),1)</f>
        <v>39664.25</v>
      </c>
      <c r="C130" s="14">
        <f t="shared" ref="C130:C193" si="198">INDEX(High,COUNTA(High)+ROW(High)-ROW(),1)</f>
        <v>39794.628905999998</v>
      </c>
      <c r="D130" s="14">
        <f t="shared" ref="D130:D193" si="199">INDEX(Low,COUNTA(Low)+ROW(Low)-ROW(),1)</f>
        <v>38310.210937999997</v>
      </c>
      <c r="E130" s="14">
        <f t="shared" ref="E130:E193" si="200">INDEX(Close,COUNTA(Close)+ROW(Close)-ROW(),1)</f>
        <v>39338.785155999998</v>
      </c>
      <c r="F130" s="19">
        <f t="shared" ref="F130:F193" si="201">INDEX(Volume,COUNTA(Volume)+ROW(Volume)-ROW(),1)</f>
        <v>23934000868</v>
      </c>
      <c r="H130" s="34">
        <f t="shared" si="118"/>
        <v>-1</v>
      </c>
      <c r="I130" s="10">
        <f t="shared" si="115"/>
        <v>41077.996094000002</v>
      </c>
      <c r="J130" s="43">
        <f t="shared" si="110"/>
        <v>41247.824219000002</v>
      </c>
      <c r="K130" s="85">
        <f t="shared" si="116"/>
        <v>-2.2600322885830724E-2</v>
      </c>
      <c r="L130" s="73">
        <f t="shared" si="107"/>
        <v>42190.652344000002</v>
      </c>
      <c r="M130" s="85">
        <f t="shared" si="113"/>
        <v>9.2746874379376048E-3</v>
      </c>
      <c r="N130" s="73">
        <f t="shared" si="104"/>
        <v>41801.15625</v>
      </c>
      <c r="O130" s="85">
        <f t="shared" si="111"/>
        <v>2.053851798104122E-2</v>
      </c>
      <c r="P130" s="73">
        <f t="shared" si="102"/>
        <v>40951.378905999998</v>
      </c>
      <c r="Q130" s="85">
        <f t="shared" si="108"/>
        <v>-4.6909168960513224E-3</v>
      </c>
      <c r="R130" s="73">
        <f t="shared" ref="R130:R193" si="202">P131</f>
        <v>41143.929687999997</v>
      </c>
      <c r="S130" s="85">
        <f t="shared" si="105"/>
        <v>4.4865467692707904E-2</v>
      </c>
      <c r="T130" s="10">
        <f t="shared" si="134"/>
        <v>1280.8125</v>
      </c>
      <c r="U130" s="5">
        <f t="shared" si="135"/>
        <v>1280.8125</v>
      </c>
      <c r="V130" s="5">
        <f t="shared" si="136"/>
        <v>0</v>
      </c>
      <c r="W130" s="5">
        <f t="shared" si="137"/>
        <v>678.35825900000054</v>
      </c>
      <c r="X130" s="5">
        <f t="shared" si="138"/>
        <v>419.6768973571431</v>
      </c>
      <c r="Y130" s="5">
        <f t="shared" si="139"/>
        <v>1.6163821817971571</v>
      </c>
      <c r="Z130" s="43">
        <f t="shared" si="140"/>
        <v>61.779284121514934</v>
      </c>
      <c r="AA130" s="69">
        <f t="shared" si="119"/>
        <v>59.454479015494869</v>
      </c>
      <c r="AB130" s="56">
        <f t="shared" si="120"/>
        <v>41719.238281500002</v>
      </c>
      <c r="AC130" s="56">
        <f t="shared" si="121"/>
        <v>41746.544270999999</v>
      </c>
      <c r="AD130" s="56">
        <f t="shared" si="122"/>
        <v>41466.988281400001</v>
      </c>
      <c r="AE130" s="61">
        <f t="shared" si="123"/>
        <v>41846.288281400004</v>
      </c>
      <c r="AF130" s="61">
        <f t="shared" si="124"/>
        <v>41567.748177133333</v>
      </c>
      <c r="AG130" s="61">
        <f t="shared" si="125"/>
        <v>41117.709218839998</v>
      </c>
      <c r="AH130" s="56">
        <f t="shared" si="126"/>
        <v>41066.816406333332</v>
      </c>
      <c r="AI130" s="56">
        <f t="shared" si="127"/>
        <v>1010881996252310.9</v>
      </c>
      <c r="AJ130" s="56">
        <f t="shared" si="128"/>
        <v>0</v>
      </c>
      <c r="AK130" s="56">
        <f t="shared" si="129"/>
        <v>1010881996252310.9</v>
      </c>
      <c r="AL130" s="56">
        <f t="shared" ref="AL130:AM130" si="203">SUM(AJ130:AJ143)</f>
        <v>8968993499636871</v>
      </c>
      <c r="AM130" s="56">
        <f t="shared" si="203"/>
        <v>5354259637561360</v>
      </c>
      <c r="AN130" s="56">
        <f t="shared" si="131"/>
        <v>1.6751136677641336</v>
      </c>
      <c r="AO130" s="56">
        <f t="shared" si="132"/>
        <v>62.618410871647093</v>
      </c>
      <c r="AP130" s="65">
        <f t="shared" si="133"/>
        <v>62.266150215711178</v>
      </c>
    </row>
    <row r="131" spans="1:42" x14ac:dyDescent="0.3">
      <c r="A131" s="100">
        <f>INDEX(Date,COUNTA(Date)+ROW(Date)-ROW(),1)</f>
        <v>44634</v>
      </c>
      <c r="B131" s="18">
        <f t="shared" si="197"/>
        <v>37846.316405999998</v>
      </c>
      <c r="C131" s="14">
        <f t="shared" si="198"/>
        <v>39742.5</v>
      </c>
      <c r="D131" s="14">
        <f t="shared" si="199"/>
        <v>37680.734375</v>
      </c>
      <c r="E131" s="14">
        <f t="shared" si="200"/>
        <v>39666.753905999998</v>
      </c>
      <c r="F131" s="19">
        <f t="shared" si="201"/>
        <v>24322159070</v>
      </c>
      <c r="H131" s="34">
        <f t="shared" si="118"/>
        <v>-1</v>
      </c>
      <c r="I131" s="10">
        <f t="shared" si="115"/>
        <v>41247.824219000002</v>
      </c>
      <c r="J131" s="43">
        <f t="shared" si="110"/>
        <v>42190.652344000002</v>
      </c>
      <c r="K131" s="85">
        <f t="shared" si="116"/>
        <v>9.2746874379376048E-3</v>
      </c>
      <c r="L131" s="73">
        <f t="shared" si="107"/>
        <v>41801.15625</v>
      </c>
      <c r="M131" s="85">
        <f t="shared" si="113"/>
        <v>2.053851798104122E-2</v>
      </c>
      <c r="N131" s="73">
        <f t="shared" si="104"/>
        <v>40951.378905999998</v>
      </c>
      <c r="O131" s="85">
        <f t="shared" si="111"/>
        <v>-4.6909168960513224E-3</v>
      </c>
      <c r="P131" s="73">
        <f t="shared" ref="P131:P194" si="204">N132</f>
        <v>41143.929687999997</v>
      </c>
      <c r="Q131" s="85">
        <f t="shared" si="108"/>
        <v>4.4865467692707904E-2</v>
      </c>
      <c r="R131" s="73">
        <f t="shared" si="202"/>
        <v>39338.785155999998</v>
      </c>
      <c r="S131" s="85">
        <f t="shared" si="105"/>
        <v>-8.3024718982307264E-3</v>
      </c>
      <c r="T131" s="10">
        <f t="shared" si="134"/>
        <v>-169.828125</v>
      </c>
      <c r="U131" s="5">
        <f t="shared" si="135"/>
        <v>0</v>
      </c>
      <c r="V131" s="5">
        <f t="shared" si="136"/>
        <v>169.828125</v>
      </c>
      <c r="W131" s="5">
        <f t="shared" si="137"/>
        <v>635.10239957142926</v>
      </c>
      <c r="X131" s="5">
        <f t="shared" si="138"/>
        <v>419.6768973571431</v>
      </c>
      <c r="Y131" s="5">
        <f t="shared" si="139"/>
        <v>1.5133127498103858</v>
      </c>
      <c r="Z131" s="43">
        <f t="shared" si="140"/>
        <v>60.21187573749252</v>
      </c>
      <c r="AA131" s="69">
        <f t="shared" si="119"/>
        <v>59.304687118065658</v>
      </c>
      <c r="AB131" s="56">
        <f t="shared" si="120"/>
        <v>41995.904297000001</v>
      </c>
      <c r="AC131" s="56">
        <f t="shared" si="121"/>
        <v>41647.729166666664</v>
      </c>
      <c r="AD131" s="56">
        <f t="shared" si="122"/>
        <v>41085.180468799997</v>
      </c>
      <c r="AE131" s="61">
        <f t="shared" si="123"/>
        <v>41539.1445312</v>
      </c>
      <c r="AF131" s="61">
        <f t="shared" si="124"/>
        <v>41477.187760533336</v>
      </c>
      <c r="AG131" s="61">
        <f t="shared" si="125"/>
        <v>40902.451093759999</v>
      </c>
      <c r="AH131" s="56">
        <f t="shared" si="126"/>
        <v>41497.915365000001</v>
      </c>
      <c r="AI131" s="56">
        <f t="shared" si="127"/>
        <v>835267827880868.63</v>
      </c>
      <c r="AJ131" s="56">
        <f t="shared" si="128"/>
        <v>0</v>
      </c>
      <c r="AK131" s="56">
        <f t="shared" si="129"/>
        <v>835267827880868.63</v>
      </c>
      <c r="AL131" s="56">
        <f t="shared" ref="AL131:AM131" si="205">SUM(AJ131:AJ144)</f>
        <v>8968993499636871</v>
      </c>
      <c r="AM131" s="56">
        <f t="shared" si="205"/>
        <v>5435291121405572</v>
      </c>
      <c r="AN131" s="56">
        <f t="shared" si="131"/>
        <v>1.6501404063371456</v>
      </c>
      <c r="AO131" s="56">
        <f t="shared" si="132"/>
        <v>62.266150215711178</v>
      </c>
      <c r="AP131" s="65">
        <f t="shared" si="133"/>
        <v>62.57020582831796</v>
      </c>
    </row>
    <row r="132" spans="1:42" x14ac:dyDescent="0.3">
      <c r="A132" s="100">
        <f>INDEX(Date,COUNTA(Date)+ROW(Date)-ROW(),1)</f>
        <v>44633</v>
      </c>
      <c r="B132" s="18">
        <f t="shared" si="197"/>
        <v>38884.726562999997</v>
      </c>
      <c r="C132" s="14">
        <f t="shared" si="198"/>
        <v>39209.351562999997</v>
      </c>
      <c r="D132" s="14">
        <f t="shared" si="199"/>
        <v>37728.144530999998</v>
      </c>
      <c r="E132" s="14">
        <f t="shared" si="200"/>
        <v>37849.664062999997</v>
      </c>
      <c r="F132" s="19">
        <f t="shared" si="201"/>
        <v>17300745310</v>
      </c>
      <c r="H132" s="34">
        <f t="shared" si="118"/>
        <v>1</v>
      </c>
      <c r="I132" s="10">
        <f t="shared" si="115"/>
        <v>42190.652344000002</v>
      </c>
      <c r="J132" s="43">
        <f t="shared" si="110"/>
        <v>41801.15625</v>
      </c>
      <c r="K132" s="85">
        <f t="shared" si="116"/>
        <v>2.053851798104122E-2</v>
      </c>
      <c r="L132" s="73">
        <f t="shared" si="107"/>
        <v>40951.378905999998</v>
      </c>
      <c r="M132" s="85">
        <f t="shared" si="113"/>
        <v>-4.6909168960513224E-3</v>
      </c>
      <c r="N132" s="73">
        <f t="shared" ref="N132:N195" si="206">L133</f>
        <v>41143.929687999997</v>
      </c>
      <c r="O132" s="85">
        <f t="shared" si="111"/>
        <v>4.4865467692707904E-2</v>
      </c>
      <c r="P132" s="73">
        <f t="shared" si="204"/>
        <v>39338.785155999998</v>
      </c>
      <c r="Q132" s="85">
        <f t="shared" si="108"/>
        <v>-8.3024718982307264E-3</v>
      </c>
      <c r="R132" s="73">
        <f t="shared" si="202"/>
        <v>39666.753905999998</v>
      </c>
      <c r="S132" s="85">
        <f t="shared" ref="S132:S195" si="207">LN(R132/R133)</f>
        <v>4.6891299390021582E-2</v>
      </c>
      <c r="T132" s="10">
        <f t="shared" si="134"/>
        <v>-942.828125</v>
      </c>
      <c r="U132" s="5">
        <f t="shared" si="135"/>
        <v>0</v>
      </c>
      <c r="V132" s="5">
        <f t="shared" si="136"/>
        <v>942.828125</v>
      </c>
      <c r="W132" s="5">
        <f t="shared" si="137"/>
        <v>635.10239957142926</v>
      </c>
      <c r="X132" s="5">
        <f t="shared" si="138"/>
        <v>433.11383928571479</v>
      </c>
      <c r="Y132" s="5">
        <f t="shared" si="139"/>
        <v>1.4663636715437935</v>
      </c>
      <c r="Z132" s="43">
        <f t="shared" si="140"/>
        <v>59.454479015494869</v>
      </c>
      <c r="AA132" s="69">
        <f t="shared" si="119"/>
        <v>58.95836031957797</v>
      </c>
      <c r="AB132" s="56">
        <f t="shared" si="120"/>
        <v>41376.267577999999</v>
      </c>
      <c r="AC132" s="56">
        <f t="shared" si="121"/>
        <v>41298.821614666667</v>
      </c>
      <c r="AD132" s="56">
        <f t="shared" si="122"/>
        <v>40580.400781199998</v>
      </c>
      <c r="AE132" s="61">
        <f t="shared" si="123"/>
        <v>41198.354687600004</v>
      </c>
      <c r="AF132" s="61">
        <f t="shared" si="124"/>
        <v>40742.65625</v>
      </c>
      <c r="AG132" s="61">
        <f t="shared" si="125"/>
        <v>40192.313125040004</v>
      </c>
      <c r="AH132" s="56">
        <f t="shared" si="126"/>
        <v>42036.625000333333</v>
      </c>
      <c r="AI132" s="56">
        <f t="shared" si="127"/>
        <v>826644059108528.88</v>
      </c>
      <c r="AJ132" s="56">
        <f t="shared" si="128"/>
        <v>826644059108528.88</v>
      </c>
      <c r="AK132" s="56">
        <f t="shared" si="129"/>
        <v>0</v>
      </c>
      <c r="AL132" s="56">
        <f t="shared" ref="AL132:AM132" si="208">SUM(AJ132:AJ145)</f>
        <v>8968993499636871</v>
      </c>
      <c r="AM132" s="56">
        <f t="shared" si="208"/>
        <v>5365294490794660</v>
      </c>
      <c r="AN132" s="56">
        <f t="shared" si="131"/>
        <v>1.6716684452316919</v>
      </c>
      <c r="AO132" s="56">
        <f t="shared" si="132"/>
        <v>62.57020582831796</v>
      </c>
      <c r="AP132" s="65">
        <f t="shared" si="133"/>
        <v>57.446017772131412</v>
      </c>
    </row>
    <row r="133" spans="1:42" x14ac:dyDescent="0.3">
      <c r="A133" s="100">
        <f>INDEX(Date,COUNTA(Date)+ROW(Date)-ROW(),1)</f>
        <v>44632</v>
      </c>
      <c r="B133" s="18">
        <f t="shared" si="197"/>
        <v>38794.464844000002</v>
      </c>
      <c r="C133" s="14">
        <f t="shared" si="198"/>
        <v>39308.597655999998</v>
      </c>
      <c r="D133" s="14">
        <f t="shared" si="199"/>
        <v>38772.535155999998</v>
      </c>
      <c r="E133" s="14">
        <f t="shared" si="200"/>
        <v>38904.011719000002</v>
      </c>
      <c r="F133" s="19">
        <f t="shared" si="201"/>
        <v>14616450657</v>
      </c>
      <c r="H133" s="34">
        <f t="shared" si="118"/>
        <v>1</v>
      </c>
      <c r="I133" s="10">
        <f t="shared" si="115"/>
        <v>41801.15625</v>
      </c>
      <c r="J133" s="43">
        <f t="shared" si="110"/>
        <v>40951.378905999998</v>
      </c>
      <c r="K133" s="85">
        <f t="shared" si="116"/>
        <v>-4.6909168960513224E-3</v>
      </c>
      <c r="L133" s="73">
        <f t="shared" ref="L133:L196" si="209">J134</f>
        <v>41143.929687999997</v>
      </c>
      <c r="M133" s="85">
        <f t="shared" si="113"/>
        <v>4.4865467692707904E-2</v>
      </c>
      <c r="N133" s="73">
        <f t="shared" si="206"/>
        <v>39338.785155999998</v>
      </c>
      <c r="O133" s="85">
        <f t="shared" si="111"/>
        <v>-8.3024718982307264E-3</v>
      </c>
      <c r="P133" s="73">
        <f t="shared" si="204"/>
        <v>39666.753905999998</v>
      </c>
      <c r="Q133" s="85">
        <f t="shared" ref="Q133:Q196" si="210">LN(P133/R133)</f>
        <v>4.6891299390021582E-2</v>
      </c>
      <c r="R133" s="73">
        <f t="shared" si="202"/>
        <v>37849.664062999997</v>
      </c>
      <c r="S133" s="85">
        <f t="shared" si="207"/>
        <v>-2.7475269968200825E-2</v>
      </c>
      <c r="T133" s="10">
        <f t="shared" si="134"/>
        <v>389.4960940000019</v>
      </c>
      <c r="U133" s="5">
        <f t="shared" si="135"/>
        <v>389.4960940000019</v>
      </c>
      <c r="V133" s="5">
        <f t="shared" si="136"/>
        <v>0</v>
      </c>
      <c r="W133" s="5">
        <f t="shared" si="137"/>
        <v>635.10239957142926</v>
      </c>
      <c r="X133" s="5">
        <f t="shared" si="138"/>
        <v>435.81194200000027</v>
      </c>
      <c r="Y133" s="5">
        <f t="shared" si="139"/>
        <v>1.4572854443980079</v>
      </c>
      <c r="Z133" s="43">
        <f t="shared" si="140"/>
        <v>59.304687118065658</v>
      </c>
      <c r="AA133" s="69">
        <f t="shared" si="119"/>
        <v>45.671233992447725</v>
      </c>
      <c r="AB133" s="56">
        <f t="shared" si="120"/>
        <v>41047.654297000001</v>
      </c>
      <c r="AC133" s="56">
        <f t="shared" si="121"/>
        <v>40478.03125</v>
      </c>
      <c r="AD133" s="56">
        <f t="shared" si="122"/>
        <v>39790.102343799997</v>
      </c>
      <c r="AE133" s="61">
        <f t="shared" si="123"/>
        <v>40383.361718799999</v>
      </c>
      <c r="AF133" s="61">
        <f t="shared" si="124"/>
        <v>40230.134114533335</v>
      </c>
      <c r="AG133" s="61">
        <f t="shared" si="125"/>
        <v>39694.778906320003</v>
      </c>
      <c r="AH133" s="56">
        <f t="shared" si="126"/>
        <v>41433.100260666666</v>
      </c>
      <c r="AI133" s="56">
        <f t="shared" si="127"/>
        <v>1426192151370934.8</v>
      </c>
      <c r="AJ133" s="56">
        <f t="shared" si="128"/>
        <v>1426192151370934.8</v>
      </c>
      <c r="AK133" s="56">
        <f t="shared" si="129"/>
        <v>0</v>
      </c>
      <c r="AL133" s="56">
        <f t="shared" ref="AL133:AM133" si="211">SUM(AJ133:AJ146)</f>
        <v>8142349440528341</v>
      </c>
      <c r="AM133" s="56">
        <f t="shared" si="211"/>
        <v>6031565055731853</v>
      </c>
      <c r="AN133" s="56">
        <f t="shared" si="131"/>
        <v>1.3499563322774062</v>
      </c>
      <c r="AO133" s="56">
        <f t="shared" si="132"/>
        <v>57.446017772131412</v>
      </c>
      <c r="AP133" s="65">
        <f t="shared" si="133"/>
        <v>48.344129786547015</v>
      </c>
    </row>
    <row r="134" spans="1:42" x14ac:dyDescent="0.3">
      <c r="A134" s="100">
        <f>INDEX(Date,COUNTA(Date)+ROW(Date)-ROW(),1)</f>
        <v>44631</v>
      </c>
      <c r="B134" s="18">
        <f t="shared" si="197"/>
        <v>39439.96875</v>
      </c>
      <c r="C134" s="14">
        <f t="shared" si="198"/>
        <v>40081.679687999997</v>
      </c>
      <c r="D134" s="14">
        <f t="shared" si="199"/>
        <v>38347.433594000002</v>
      </c>
      <c r="E134" s="14">
        <f t="shared" si="200"/>
        <v>38794.972655999998</v>
      </c>
      <c r="F134" s="19">
        <f t="shared" si="201"/>
        <v>26364890465</v>
      </c>
      <c r="H134" s="34">
        <f t="shared" si="118"/>
        <v>-1</v>
      </c>
      <c r="I134" s="10">
        <f t="shared" si="115"/>
        <v>40951.378905999998</v>
      </c>
      <c r="J134" s="43">
        <f t="shared" ref="J134:J197" si="212">I135</f>
        <v>41143.929687999997</v>
      </c>
      <c r="K134" s="85">
        <f t="shared" si="116"/>
        <v>4.4865467692707904E-2</v>
      </c>
      <c r="L134" s="73">
        <f t="shared" si="209"/>
        <v>39338.785155999998</v>
      </c>
      <c r="M134" s="85">
        <f t="shared" si="113"/>
        <v>-8.3024718982307264E-3</v>
      </c>
      <c r="N134" s="73">
        <f t="shared" si="206"/>
        <v>39666.753905999998</v>
      </c>
      <c r="O134" s="85">
        <f t="shared" ref="O134:O197" si="213">LN(N134/P134)</f>
        <v>4.6891299390021582E-2</v>
      </c>
      <c r="P134" s="73">
        <f t="shared" si="204"/>
        <v>37849.664062999997</v>
      </c>
      <c r="Q134" s="85">
        <f t="shared" si="210"/>
        <v>-2.7475269968200825E-2</v>
      </c>
      <c r="R134" s="73">
        <f t="shared" si="202"/>
        <v>38904.011719000002</v>
      </c>
      <c r="S134" s="85">
        <f t="shared" si="207"/>
        <v>2.8067068175376656E-3</v>
      </c>
      <c r="T134" s="10">
        <f t="shared" si="134"/>
        <v>849.7773440000019</v>
      </c>
      <c r="U134" s="5">
        <f t="shared" si="135"/>
        <v>849.7773440000019</v>
      </c>
      <c r="V134" s="5">
        <f t="shared" si="136"/>
        <v>0</v>
      </c>
      <c r="W134" s="5">
        <f t="shared" si="137"/>
        <v>626.0655692142858</v>
      </c>
      <c r="X134" s="5">
        <f t="shared" si="138"/>
        <v>435.81194200000027</v>
      </c>
      <c r="Y134" s="5">
        <f t="shared" si="139"/>
        <v>1.4365498254618396</v>
      </c>
      <c r="Z134" s="43">
        <f t="shared" si="140"/>
        <v>58.95836031957797</v>
      </c>
      <c r="AA134" s="69">
        <f t="shared" si="119"/>
        <v>42.530581745825188</v>
      </c>
      <c r="AB134" s="56">
        <f t="shared" si="120"/>
        <v>40241.357422000001</v>
      </c>
      <c r="AC134" s="56">
        <f t="shared" si="121"/>
        <v>40049.822916666664</v>
      </c>
      <c r="AD134" s="56">
        <f t="shared" si="122"/>
        <v>39380.628906400001</v>
      </c>
      <c r="AE134" s="61">
        <f t="shared" si="123"/>
        <v>39831.001562400001</v>
      </c>
      <c r="AF134" s="61">
        <f t="shared" si="124"/>
        <v>39390.173437600002</v>
      </c>
      <c r="AG134" s="61">
        <f t="shared" si="125"/>
        <v>39357.455937600003</v>
      </c>
      <c r="AH134" s="56">
        <f t="shared" si="126"/>
        <v>40967.261718666668</v>
      </c>
      <c r="AI134" s="56">
        <f t="shared" si="127"/>
        <v>901673088300383</v>
      </c>
      <c r="AJ134" s="56">
        <f t="shared" si="128"/>
        <v>901673088300383</v>
      </c>
      <c r="AK134" s="56">
        <f t="shared" si="129"/>
        <v>0</v>
      </c>
      <c r="AL134" s="56">
        <f t="shared" ref="AL134:AM134" si="214">SUM(AJ134:AJ147)</f>
        <v>6716157289157407</v>
      </c>
      <c r="AM134" s="56">
        <f t="shared" si="214"/>
        <v>7176237338300234</v>
      </c>
      <c r="AN134" s="56">
        <f t="shared" si="131"/>
        <v>0.93588840119775052</v>
      </c>
      <c r="AO134" s="56">
        <f t="shared" si="132"/>
        <v>48.344129786547015</v>
      </c>
      <c r="AP134" s="65">
        <f t="shared" si="133"/>
        <v>41.357019688127991</v>
      </c>
    </row>
    <row r="135" spans="1:42" x14ac:dyDescent="0.3">
      <c r="A135" s="100">
        <f>INDEX(Date,COUNTA(Date)+ROW(Date)-ROW(),1)</f>
        <v>44630</v>
      </c>
      <c r="B135" s="18">
        <f t="shared" si="197"/>
        <v>41974.070312999997</v>
      </c>
      <c r="C135" s="14">
        <f t="shared" si="198"/>
        <v>42004.726562999997</v>
      </c>
      <c r="D135" s="14">
        <f t="shared" si="199"/>
        <v>38832.941405999998</v>
      </c>
      <c r="E135" s="14">
        <f t="shared" si="200"/>
        <v>39437.460937999997</v>
      </c>
      <c r="F135" s="19">
        <f t="shared" si="201"/>
        <v>31078064711</v>
      </c>
      <c r="H135" s="34">
        <f t="shared" si="118"/>
        <v>1</v>
      </c>
      <c r="I135" s="10">
        <f t="shared" si="115"/>
        <v>41143.929687999997</v>
      </c>
      <c r="J135" s="43">
        <f t="shared" si="212"/>
        <v>39338.785155999998</v>
      </c>
      <c r="K135" s="85">
        <f t="shared" si="116"/>
        <v>-8.3024718982307264E-3</v>
      </c>
      <c r="L135" s="73">
        <f t="shared" si="209"/>
        <v>39666.753905999998</v>
      </c>
      <c r="M135" s="85">
        <f t="shared" ref="M135:M198" si="215">LN(L135/N135)</f>
        <v>4.6891299390021582E-2</v>
      </c>
      <c r="N135" s="73">
        <f t="shared" si="206"/>
        <v>37849.664062999997</v>
      </c>
      <c r="O135" s="85">
        <f t="shared" si="213"/>
        <v>-2.7475269968200825E-2</v>
      </c>
      <c r="P135" s="73">
        <f t="shared" si="204"/>
        <v>38904.011719000002</v>
      </c>
      <c r="Q135" s="85">
        <f t="shared" si="210"/>
        <v>2.8067068175376656E-3</v>
      </c>
      <c r="R135" s="73">
        <f t="shared" si="202"/>
        <v>38794.972655999998</v>
      </c>
      <c r="S135" s="85">
        <f t="shared" si="207"/>
        <v>-1.6425482309768785E-2</v>
      </c>
      <c r="T135" s="10">
        <f t="shared" si="134"/>
        <v>-192.55078199999843</v>
      </c>
      <c r="U135" s="5">
        <f t="shared" si="135"/>
        <v>0</v>
      </c>
      <c r="V135" s="5">
        <f t="shared" si="136"/>
        <v>192.55078199999843</v>
      </c>
      <c r="W135" s="5">
        <f t="shared" si="137"/>
        <v>565.3671875</v>
      </c>
      <c r="X135" s="5">
        <f t="shared" si="138"/>
        <v>672.53934157142851</v>
      </c>
      <c r="Y135" s="5">
        <f t="shared" si="139"/>
        <v>0.84064552443725549</v>
      </c>
      <c r="Z135" s="43">
        <f t="shared" si="140"/>
        <v>45.671233992447725</v>
      </c>
      <c r="AA135" s="69">
        <f t="shared" si="119"/>
        <v>35.449358801216164</v>
      </c>
      <c r="AB135" s="56">
        <f t="shared" si="120"/>
        <v>39502.769530999998</v>
      </c>
      <c r="AC135" s="56">
        <f t="shared" si="121"/>
        <v>38951.734375</v>
      </c>
      <c r="AD135" s="56">
        <f t="shared" si="122"/>
        <v>38910.837500000001</v>
      </c>
      <c r="AE135" s="61">
        <f t="shared" si="123"/>
        <v>38874.3242188</v>
      </c>
      <c r="AF135" s="61">
        <f t="shared" si="124"/>
        <v>38913.204947999999</v>
      </c>
      <c r="AG135" s="61">
        <f t="shared" si="125"/>
        <v>39012.215156320002</v>
      </c>
      <c r="AH135" s="56">
        <f t="shared" si="126"/>
        <v>40543.910156333332</v>
      </c>
      <c r="AI135" s="56">
        <f t="shared" si="127"/>
        <v>1606224690759435.3</v>
      </c>
      <c r="AJ135" s="56">
        <f t="shared" si="128"/>
        <v>1606224690759435.3</v>
      </c>
      <c r="AK135" s="56">
        <f t="shared" si="129"/>
        <v>0</v>
      </c>
      <c r="AL135" s="56">
        <f t="shared" ref="AL135:AM135" si="216">SUM(AJ135:AJ148)</f>
        <v>5814484200857025</v>
      </c>
      <c r="AM135" s="56">
        <f t="shared" si="216"/>
        <v>8244759537458431</v>
      </c>
      <c r="AN135" s="56">
        <f t="shared" si="131"/>
        <v>0.7052339336811545</v>
      </c>
      <c r="AO135" s="56">
        <f t="shared" si="132"/>
        <v>41.357019688127991</v>
      </c>
      <c r="AP135" s="65">
        <f t="shared" si="133"/>
        <v>40.000162652639318</v>
      </c>
    </row>
    <row r="136" spans="1:42" x14ac:dyDescent="0.3">
      <c r="A136" s="100">
        <f>INDEX(Date,COUNTA(Date)+ROW(Date)-ROW(),1)</f>
        <v>44629</v>
      </c>
      <c r="B136" s="18">
        <f t="shared" si="197"/>
        <v>38742.816405999998</v>
      </c>
      <c r="C136" s="14">
        <f t="shared" si="198"/>
        <v>42465.671875</v>
      </c>
      <c r="D136" s="14">
        <f t="shared" si="199"/>
        <v>38706.09375</v>
      </c>
      <c r="E136" s="14">
        <f t="shared" si="200"/>
        <v>41982.925780999998</v>
      </c>
      <c r="F136" s="19">
        <f t="shared" si="201"/>
        <v>32284121034</v>
      </c>
      <c r="H136" s="34">
        <f t="shared" si="118"/>
        <v>-1</v>
      </c>
      <c r="I136" s="10">
        <f t="shared" ref="I136:I199" si="217">E130</f>
        <v>39338.785155999998</v>
      </c>
      <c r="J136" s="43">
        <f t="shared" si="212"/>
        <v>39666.753905999998</v>
      </c>
      <c r="K136" s="85">
        <f t="shared" ref="K136:K199" si="218">LN(J136/L136)</f>
        <v>4.6891299390021582E-2</v>
      </c>
      <c r="L136" s="73">
        <f t="shared" si="209"/>
        <v>37849.664062999997</v>
      </c>
      <c r="M136" s="85">
        <f t="shared" si="215"/>
        <v>-2.7475269968200825E-2</v>
      </c>
      <c r="N136" s="73">
        <f t="shared" si="206"/>
        <v>38904.011719000002</v>
      </c>
      <c r="O136" s="85">
        <f t="shared" si="213"/>
        <v>2.8067068175376656E-3</v>
      </c>
      <c r="P136" s="73">
        <f t="shared" si="204"/>
        <v>38794.972655999998</v>
      </c>
      <c r="Q136" s="85">
        <f t="shared" si="210"/>
        <v>-1.6425482309768785E-2</v>
      </c>
      <c r="R136" s="73">
        <f t="shared" si="202"/>
        <v>39437.460937999997</v>
      </c>
      <c r="S136" s="85">
        <f t="shared" si="207"/>
        <v>-6.2546856781897323E-2</v>
      </c>
      <c r="T136" s="10">
        <f t="shared" si="134"/>
        <v>1805.1445319999984</v>
      </c>
      <c r="U136" s="5">
        <f t="shared" si="135"/>
        <v>1805.1445319999984</v>
      </c>
      <c r="V136" s="5">
        <f t="shared" si="136"/>
        <v>0</v>
      </c>
      <c r="W136" s="5">
        <f t="shared" si="137"/>
        <v>565.3671875</v>
      </c>
      <c r="X136" s="5">
        <f t="shared" si="138"/>
        <v>763.95200892857144</v>
      </c>
      <c r="Y136" s="5">
        <f t="shared" si="139"/>
        <v>0.74005589473207489</v>
      </c>
      <c r="Z136" s="43">
        <f t="shared" si="140"/>
        <v>42.530581745825188</v>
      </c>
      <c r="AA136" s="69">
        <f t="shared" si="119"/>
        <v>40.241777792053895</v>
      </c>
      <c r="AB136" s="56">
        <f t="shared" si="120"/>
        <v>38758.208984500001</v>
      </c>
      <c r="AC136" s="56">
        <f t="shared" si="121"/>
        <v>38806.809895999999</v>
      </c>
      <c r="AD136" s="56">
        <f t="shared" si="122"/>
        <v>38930.5726564</v>
      </c>
      <c r="AE136" s="61">
        <f t="shared" si="123"/>
        <v>38634.821094000006</v>
      </c>
      <c r="AF136" s="61">
        <f t="shared" si="124"/>
        <v>38746.323698</v>
      </c>
      <c r="AG136" s="61">
        <f t="shared" si="125"/>
        <v>39448.396406320004</v>
      </c>
      <c r="AH136" s="56">
        <f t="shared" si="126"/>
        <v>39147.875</v>
      </c>
      <c r="AI136" s="56">
        <f t="shared" si="127"/>
        <v>936965274230355.5</v>
      </c>
      <c r="AJ136" s="56">
        <f t="shared" si="128"/>
        <v>936965274230355.5</v>
      </c>
      <c r="AK136" s="56">
        <f t="shared" si="129"/>
        <v>0</v>
      </c>
      <c r="AL136" s="56">
        <f t="shared" ref="AL136:AM136" si="219">SUM(AJ136:AJ149)</f>
        <v>5496543609292696</v>
      </c>
      <c r="AM136" s="56">
        <f t="shared" si="219"/>
        <v>8244759537458431</v>
      </c>
      <c r="AN136" s="56">
        <f t="shared" si="131"/>
        <v>0.66667118480778476</v>
      </c>
      <c r="AO136" s="56">
        <f t="shared" si="132"/>
        <v>40.000162652639318</v>
      </c>
      <c r="AP136" s="65">
        <f t="shared" si="133"/>
        <v>42.079067212176511</v>
      </c>
    </row>
    <row r="137" spans="1:42" x14ac:dyDescent="0.3">
      <c r="A137" s="100">
        <f>INDEX(Date,COUNTA(Date)+ROW(Date)-ROW(),1)</f>
        <v>44628</v>
      </c>
      <c r="B137" s="18">
        <f t="shared" si="197"/>
        <v>38059.902344000002</v>
      </c>
      <c r="C137" s="14">
        <f t="shared" si="198"/>
        <v>39304.441405999998</v>
      </c>
      <c r="D137" s="14">
        <f t="shared" si="199"/>
        <v>37957.386719000002</v>
      </c>
      <c r="E137" s="14">
        <f t="shared" si="200"/>
        <v>38737.269530999998</v>
      </c>
      <c r="F137" s="19">
        <f t="shared" si="201"/>
        <v>25776583476</v>
      </c>
      <c r="H137" s="34">
        <f t="shared" ref="H137:H200" si="220">SIGN(I137-J137)</f>
        <v>1</v>
      </c>
      <c r="I137" s="10">
        <f t="shared" si="217"/>
        <v>39666.753905999998</v>
      </c>
      <c r="J137" s="43">
        <f t="shared" si="212"/>
        <v>37849.664062999997</v>
      </c>
      <c r="K137" s="85">
        <f t="shared" si="218"/>
        <v>-2.7475269968200825E-2</v>
      </c>
      <c r="L137" s="73">
        <f t="shared" si="209"/>
        <v>38904.011719000002</v>
      </c>
      <c r="M137" s="85">
        <f t="shared" si="215"/>
        <v>2.8067068175376656E-3</v>
      </c>
      <c r="N137" s="73">
        <f t="shared" si="206"/>
        <v>38794.972655999998</v>
      </c>
      <c r="O137" s="85">
        <f t="shared" si="213"/>
        <v>-1.6425482309768785E-2</v>
      </c>
      <c r="P137" s="73">
        <f t="shared" si="204"/>
        <v>39437.460937999997</v>
      </c>
      <c r="Q137" s="85">
        <f t="shared" si="210"/>
        <v>-6.2546856781897323E-2</v>
      </c>
      <c r="R137" s="73">
        <f t="shared" si="202"/>
        <v>41982.925780999998</v>
      </c>
      <c r="S137" s="85">
        <f t="shared" si="207"/>
        <v>8.046083301435733E-2</v>
      </c>
      <c r="T137" s="10">
        <f t="shared" si="134"/>
        <v>-327.96875</v>
      </c>
      <c r="U137" s="5">
        <f t="shared" si="135"/>
        <v>0</v>
      </c>
      <c r="V137" s="5">
        <f t="shared" si="136"/>
        <v>327.96875</v>
      </c>
      <c r="W137" s="5">
        <f t="shared" si="137"/>
        <v>436.42829235714299</v>
      </c>
      <c r="X137" s="5">
        <f t="shared" si="138"/>
        <v>794.70340400000043</v>
      </c>
      <c r="Y137" s="5">
        <f t="shared" si="139"/>
        <v>0.54917128850896779</v>
      </c>
      <c r="Z137" s="43">
        <f t="shared" si="140"/>
        <v>35.449358801216164</v>
      </c>
      <c r="AA137" s="69">
        <f t="shared" ref="AA137:AA200" si="221">Z139</f>
        <v>50.321773198568692</v>
      </c>
      <c r="AB137" s="56">
        <f t="shared" ref="AB137:AB200" si="222">SUM(I138:I139)/2</f>
        <v>38376.837891000003</v>
      </c>
      <c r="AC137" s="56">
        <f t="shared" ref="AC137:AC200" si="223">SUM(I138:I140)/3</f>
        <v>38516.216145999999</v>
      </c>
      <c r="AD137" s="56">
        <f t="shared" ref="AD137:AD200" si="224">SUM(I138:I142)/5</f>
        <v>39393.8070314</v>
      </c>
      <c r="AE137" s="61">
        <f t="shared" ref="AE137:AE200" si="225">($AR$1*I138)+((1-$AR$1)*AB138)</f>
        <v>38649.526562600004</v>
      </c>
      <c r="AF137" s="61">
        <f t="shared" ref="AF137:AF200" si="226">($AR$1*I138)+((1-$AR$1)*AC138)</f>
        <v>38806.3182294</v>
      </c>
      <c r="AG137" s="61">
        <f t="shared" ref="AG137:AG200" si="227">($AR$1*I138)+((1-$AR$1)*AD138)</f>
        <v>39226.995312600004</v>
      </c>
      <c r="AH137" s="56">
        <f t="shared" ref="AH137:AH200" si="228">(C131+D131+E131)/3</f>
        <v>39029.996093666668</v>
      </c>
      <c r="AI137" s="56">
        <f t="shared" ref="AI137:AI200" si="229">AH137*F131</f>
        <v>949293773491639.38</v>
      </c>
      <c r="AJ137" s="56">
        <f t="shared" ref="AJ137:AJ200" si="230">IF(AH137&gt;AH138,AI137,0)</f>
        <v>949293773491639.38</v>
      </c>
      <c r="AK137" s="56">
        <f t="shared" ref="AK137:AK200" si="231">IF(AH137&lt;AH138,AI137,0)</f>
        <v>0</v>
      </c>
      <c r="AL137" s="56">
        <f t="shared" ref="AL137:AM137" si="232">SUM(AJ137:AJ150)</f>
        <v>5989747989657392</v>
      </c>
      <c r="AM137" s="56">
        <f t="shared" si="232"/>
        <v>8244759537458431</v>
      </c>
      <c r="AN137" s="56">
        <f t="shared" ref="AN137:AN200" si="233">AL137/AM137</f>
        <v>0.72649153228110042</v>
      </c>
      <c r="AO137" s="56">
        <f t="shared" ref="AO137:AO200" si="234">(100-(100)/(1+AN137))</f>
        <v>42.079067212176511</v>
      </c>
      <c r="AP137" s="65">
        <f t="shared" ref="AP137:AP200" si="235">AO138</f>
        <v>44.163950312756917</v>
      </c>
    </row>
    <row r="138" spans="1:42" x14ac:dyDescent="0.3">
      <c r="A138" s="100">
        <f>INDEX(Date,COUNTA(Date)+ROW(Date)-ROW(),1)</f>
        <v>44627</v>
      </c>
      <c r="B138" s="18">
        <f t="shared" si="197"/>
        <v>38429.304687999997</v>
      </c>
      <c r="C138" s="14">
        <f t="shared" si="198"/>
        <v>39430.226562999997</v>
      </c>
      <c r="D138" s="14">
        <f t="shared" si="199"/>
        <v>37260.203125</v>
      </c>
      <c r="E138" s="14">
        <f t="shared" si="200"/>
        <v>38062.039062999997</v>
      </c>
      <c r="F138" s="19">
        <f t="shared" si="201"/>
        <v>28546143503</v>
      </c>
      <c r="H138" s="34">
        <f t="shared" si="220"/>
        <v>-1</v>
      </c>
      <c r="I138" s="10">
        <f t="shared" si="217"/>
        <v>37849.664062999997</v>
      </c>
      <c r="J138" s="43">
        <f t="shared" si="212"/>
        <v>38904.011719000002</v>
      </c>
      <c r="K138" s="85">
        <f t="shared" si="218"/>
        <v>2.8067068175376656E-3</v>
      </c>
      <c r="L138" s="73">
        <f t="shared" si="209"/>
        <v>38794.972655999998</v>
      </c>
      <c r="M138" s="85">
        <f t="shared" si="215"/>
        <v>-1.6425482309768785E-2</v>
      </c>
      <c r="N138" s="73">
        <f t="shared" si="206"/>
        <v>39437.460937999997</v>
      </c>
      <c r="O138" s="85">
        <f t="shared" si="213"/>
        <v>-6.2546856781897323E-2</v>
      </c>
      <c r="P138" s="73">
        <f t="shared" si="204"/>
        <v>41982.925780999998</v>
      </c>
      <c r="Q138" s="85">
        <f t="shared" si="210"/>
        <v>8.046083301435733E-2</v>
      </c>
      <c r="R138" s="73">
        <f t="shared" si="202"/>
        <v>38737.269530999998</v>
      </c>
      <c r="S138" s="85">
        <f t="shared" si="207"/>
        <v>1.7584738196370919E-2</v>
      </c>
      <c r="T138" s="10">
        <f t="shared" ref="T138:T201" si="236">I137-I138</f>
        <v>1817.0898430000016</v>
      </c>
      <c r="U138" s="5">
        <f t="shared" ref="U138:U201" si="237">IF(T138&gt;0,T138,0)</f>
        <v>1817.0898430000016</v>
      </c>
      <c r="V138" s="5">
        <f t="shared" ref="V138:V201" si="238">IF(T138&lt;0,-T138,0)</f>
        <v>0</v>
      </c>
      <c r="W138" s="5">
        <f t="shared" ref="W138:W201" si="239">SUM(U138:U151)/14</f>
        <v>519.38560264285741</v>
      </c>
      <c r="X138" s="5">
        <f t="shared" ref="X138:X201" si="240">SUM(V138:V151)/14</f>
        <v>771.2770647142861</v>
      </c>
      <c r="Y138" s="5">
        <f t="shared" ref="Y138:Y201" si="241">W138/X138</f>
        <v>0.67340988913661004</v>
      </c>
      <c r="Z138" s="43">
        <f t="shared" ref="Z138:Z201" si="242">(100-(100/(1+Y138)))</f>
        <v>40.241777792053895</v>
      </c>
      <c r="AA138" s="69">
        <f t="shared" si="221"/>
        <v>49.544458290467333</v>
      </c>
      <c r="AB138" s="56">
        <f t="shared" si="222"/>
        <v>38849.4921875</v>
      </c>
      <c r="AC138" s="56">
        <f t="shared" si="223"/>
        <v>39045.481770999999</v>
      </c>
      <c r="AD138" s="56">
        <f t="shared" si="224"/>
        <v>39571.328125</v>
      </c>
      <c r="AE138" s="61">
        <f t="shared" si="225"/>
        <v>39073.7757814</v>
      </c>
      <c r="AF138" s="61">
        <f t="shared" si="226"/>
        <v>39838.23151046667</v>
      </c>
      <c r="AG138" s="61">
        <f t="shared" si="227"/>
        <v>39303.149218840001</v>
      </c>
      <c r="AH138" s="56">
        <f t="shared" si="228"/>
        <v>38262.386719000002</v>
      </c>
      <c r="AI138" s="56">
        <f t="shared" si="229"/>
        <v>661967807578145.63</v>
      </c>
      <c r="AJ138" s="56">
        <f t="shared" si="230"/>
        <v>0</v>
      </c>
      <c r="AK138" s="56">
        <f t="shared" si="231"/>
        <v>661967807578145.63</v>
      </c>
      <c r="AL138" s="56">
        <f t="shared" ref="AL138:AM138" si="243">SUM(AJ138:AJ151)</f>
        <v>6521255579370507</v>
      </c>
      <c r="AM138" s="56">
        <f t="shared" si="243"/>
        <v>8244759537458431</v>
      </c>
      <c r="AN138" s="56">
        <f t="shared" si="233"/>
        <v>0.79095764403345847</v>
      </c>
      <c r="AO138" s="56">
        <f t="shared" si="234"/>
        <v>44.163950312756917</v>
      </c>
      <c r="AP138" s="65">
        <f t="shared" si="235"/>
        <v>43.471921987736444</v>
      </c>
    </row>
    <row r="139" spans="1:42" x14ac:dyDescent="0.3">
      <c r="A139" s="100">
        <f>INDEX(Date,COUNTA(Date)+ROW(Date)-ROW(),1)</f>
        <v>44626</v>
      </c>
      <c r="B139" s="18">
        <f t="shared" si="197"/>
        <v>39404.199219000002</v>
      </c>
      <c r="C139" s="14">
        <f t="shared" si="198"/>
        <v>39640.175780999998</v>
      </c>
      <c r="D139" s="14">
        <f t="shared" si="199"/>
        <v>38211.648437999997</v>
      </c>
      <c r="E139" s="14">
        <f t="shared" si="200"/>
        <v>38419.984375</v>
      </c>
      <c r="F139" s="19">
        <f t="shared" si="201"/>
        <v>19745229902</v>
      </c>
      <c r="H139" s="34">
        <f t="shared" si="220"/>
        <v>1</v>
      </c>
      <c r="I139" s="10">
        <f t="shared" si="217"/>
        <v>38904.011719000002</v>
      </c>
      <c r="J139" s="43">
        <f t="shared" si="212"/>
        <v>38794.972655999998</v>
      </c>
      <c r="K139" s="85">
        <f t="shared" si="218"/>
        <v>-1.6425482309768785E-2</v>
      </c>
      <c r="L139" s="73">
        <f t="shared" si="209"/>
        <v>39437.460937999997</v>
      </c>
      <c r="M139" s="85">
        <f t="shared" si="215"/>
        <v>-6.2546856781897323E-2</v>
      </c>
      <c r="N139" s="73">
        <f t="shared" si="206"/>
        <v>41982.925780999998</v>
      </c>
      <c r="O139" s="85">
        <f t="shared" si="213"/>
        <v>8.046083301435733E-2</v>
      </c>
      <c r="P139" s="73">
        <f t="shared" si="204"/>
        <v>38737.269530999998</v>
      </c>
      <c r="Q139" s="85">
        <f t="shared" si="210"/>
        <v>1.7584738196370919E-2</v>
      </c>
      <c r="R139" s="73">
        <f t="shared" si="202"/>
        <v>38062.039062999997</v>
      </c>
      <c r="S139" s="85">
        <f t="shared" si="207"/>
        <v>-9.360315257598591E-3</v>
      </c>
      <c r="T139" s="10">
        <f t="shared" si="236"/>
        <v>-1054.3476560000054</v>
      </c>
      <c r="U139" s="5">
        <f t="shared" si="237"/>
        <v>0</v>
      </c>
      <c r="V139" s="5">
        <f t="shared" si="238"/>
        <v>1054.3476560000054</v>
      </c>
      <c r="W139" s="5">
        <f t="shared" si="239"/>
        <v>781.26841521428594</v>
      </c>
      <c r="X139" s="5">
        <f t="shared" si="240"/>
        <v>771.2770647142861</v>
      </c>
      <c r="Y139" s="5">
        <f t="shared" si="241"/>
        <v>1.0129542948404684</v>
      </c>
      <c r="Z139" s="43">
        <f t="shared" si="242"/>
        <v>50.321773198568692</v>
      </c>
      <c r="AA139" s="69">
        <f t="shared" si="221"/>
        <v>49.050477640323777</v>
      </c>
      <c r="AB139" s="56">
        <f t="shared" si="222"/>
        <v>39116.216797000001</v>
      </c>
      <c r="AC139" s="56">
        <f t="shared" si="223"/>
        <v>40071.786458333336</v>
      </c>
      <c r="AD139" s="56">
        <f t="shared" si="224"/>
        <v>39402.9335938</v>
      </c>
      <c r="AE139" s="61">
        <f t="shared" si="225"/>
        <v>40327.149218800005</v>
      </c>
      <c r="AF139" s="61">
        <f t="shared" si="226"/>
        <v>39801.03619786667</v>
      </c>
      <c r="AG139" s="61">
        <f t="shared" si="227"/>
        <v>39221.343281280002</v>
      </c>
      <c r="AH139" s="56">
        <f t="shared" si="228"/>
        <v>38995.048176999997</v>
      </c>
      <c r="AI139" s="56">
        <f t="shared" si="229"/>
        <v>569969197546458.25</v>
      </c>
      <c r="AJ139" s="56">
        <f t="shared" si="230"/>
        <v>0</v>
      </c>
      <c r="AK139" s="56">
        <f t="shared" si="231"/>
        <v>569969197546458.25</v>
      </c>
      <c r="AL139" s="56">
        <f t="shared" ref="AL139:AM139" si="244">SUM(AJ139:AJ152)</f>
        <v>6521255579370507</v>
      </c>
      <c r="AM139" s="56">
        <f t="shared" si="244"/>
        <v>8479819324127372</v>
      </c>
      <c r="AN139" s="56">
        <f t="shared" si="233"/>
        <v>0.76903237322707774</v>
      </c>
      <c r="AO139" s="56">
        <f t="shared" si="234"/>
        <v>43.471921987736444</v>
      </c>
      <c r="AP139" s="65">
        <f t="shared" si="235"/>
        <v>47.676051471742461</v>
      </c>
    </row>
    <row r="140" spans="1:42" x14ac:dyDescent="0.3">
      <c r="A140" s="100">
        <f>INDEX(Date,COUNTA(Date)+ROW(Date)-ROW(),1)</f>
        <v>44625</v>
      </c>
      <c r="B140" s="18">
        <f t="shared" si="197"/>
        <v>39148.449219000002</v>
      </c>
      <c r="C140" s="14">
        <f t="shared" si="198"/>
        <v>39566.335937999997</v>
      </c>
      <c r="D140" s="14">
        <f t="shared" si="199"/>
        <v>38777.035155999998</v>
      </c>
      <c r="E140" s="14">
        <f t="shared" si="200"/>
        <v>39400.585937999997</v>
      </c>
      <c r="F140" s="19">
        <f t="shared" si="201"/>
        <v>16975917450</v>
      </c>
      <c r="H140" s="34">
        <f t="shared" si="220"/>
        <v>-1</v>
      </c>
      <c r="I140" s="10">
        <f t="shared" si="217"/>
        <v>38794.972655999998</v>
      </c>
      <c r="J140" s="43">
        <f t="shared" si="212"/>
        <v>39437.460937999997</v>
      </c>
      <c r="K140" s="85">
        <f t="shared" si="218"/>
        <v>-6.2546856781897323E-2</v>
      </c>
      <c r="L140" s="73">
        <f t="shared" si="209"/>
        <v>41982.925780999998</v>
      </c>
      <c r="M140" s="85">
        <f t="shared" si="215"/>
        <v>8.046083301435733E-2</v>
      </c>
      <c r="N140" s="73">
        <f t="shared" si="206"/>
        <v>38737.269530999998</v>
      </c>
      <c r="O140" s="85">
        <f t="shared" si="213"/>
        <v>1.7584738196370919E-2</v>
      </c>
      <c r="P140" s="73">
        <f t="shared" si="204"/>
        <v>38062.039062999997</v>
      </c>
      <c r="Q140" s="85">
        <f t="shared" si="210"/>
        <v>-9.360315257598591E-3</v>
      </c>
      <c r="R140" s="73">
        <f t="shared" si="202"/>
        <v>38419.984375</v>
      </c>
      <c r="S140" s="85">
        <f t="shared" si="207"/>
        <v>-2.5202937065047178E-2</v>
      </c>
      <c r="T140" s="10">
        <f t="shared" si="236"/>
        <v>109.03906300000381</v>
      </c>
      <c r="U140" s="5">
        <f t="shared" si="237"/>
        <v>109.03906300000381</v>
      </c>
      <c r="V140" s="5">
        <f t="shared" si="238"/>
        <v>0</v>
      </c>
      <c r="W140" s="5">
        <f t="shared" si="239"/>
        <v>781.26841521428594</v>
      </c>
      <c r="X140" s="5">
        <f t="shared" si="240"/>
        <v>795.63532371428562</v>
      </c>
      <c r="Y140" s="5">
        <f t="shared" si="241"/>
        <v>0.98194284734251081</v>
      </c>
      <c r="Z140" s="43">
        <f t="shared" si="242"/>
        <v>49.544458290467333</v>
      </c>
      <c r="AA140" s="69">
        <f t="shared" si="221"/>
        <v>52.47549120118358</v>
      </c>
      <c r="AB140" s="56">
        <f t="shared" si="222"/>
        <v>40710.193359500001</v>
      </c>
      <c r="AC140" s="56">
        <f t="shared" si="223"/>
        <v>40052.552083333336</v>
      </c>
      <c r="AD140" s="56">
        <f t="shared" si="224"/>
        <v>39327.935937599999</v>
      </c>
      <c r="AE140" s="61">
        <f t="shared" si="225"/>
        <v>40175.570312399999</v>
      </c>
      <c r="AF140" s="61">
        <f t="shared" si="226"/>
        <v>39562.754687599998</v>
      </c>
      <c r="AG140" s="61">
        <f t="shared" si="227"/>
        <v>39343.940937680003</v>
      </c>
      <c r="AH140" s="56">
        <f t="shared" si="228"/>
        <v>39074.69531266667</v>
      </c>
      <c r="AI140" s="56">
        <f t="shared" si="229"/>
        <v>1030200061871705.8</v>
      </c>
      <c r="AJ140" s="56">
        <f t="shared" si="230"/>
        <v>0</v>
      </c>
      <c r="AK140" s="56">
        <f t="shared" si="231"/>
        <v>1030200061871705.8</v>
      </c>
      <c r="AL140" s="56">
        <f t="shared" ref="AL140:AM140" si="245">SUM(AJ140:AJ153)</f>
        <v>7207224079524155</v>
      </c>
      <c r="AM140" s="56">
        <f t="shared" si="245"/>
        <v>7909850126580914</v>
      </c>
      <c r="AN140" s="56">
        <f t="shared" si="233"/>
        <v>0.91117075092287825</v>
      </c>
      <c r="AO140" s="56">
        <f t="shared" si="234"/>
        <v>47.676051471742461</v>
      </c>
      <c r="AP140" s="65">
        <f t="shared" si="235"/>
        <v>54.504971142082645</v>
      </c>
    </row>
    <row r="141" spans="1:42" x14ac:dyDescent="0.3">
      <c r="A141" s="100">
        <f>INDEX(Date,COUNTA(Date)+ROW(Date)-ROW(),1)</f>
        <v>44624</v>
      </c>
      <c r="B141" s="18">
        <f t="shared" si="197"/>
        <v>42458.140625</v>
      </c>
      <c r="C141" s="14">
        <f t="shared" si="198"/>
        <v>42479.613280999998</v>
      </c>
      <c r="D141" s="14">
        <f t="shared" si="199"/>
        <v>38805.847655999998</v>
      </c>
      <c r="E141" s="14">
        <f t="shared" si="200"/>
        <v>39137.605469000002</v>
      </c>
      <c r="F141" s="19">
        <f t="shared" si="201"/>
        <v>28516271427</v>
      </c>
      <c r="H141" s="34">
        <f t="shared" si="220"/>
        <v>-1</v>
      </c>
      <c r="I141" s="10">
        <f t="shared" si="217"/>
        <v>39437.460937999997</v>
      </c>
      <c r="J141" s="43">
        <f t="shared" si="212"/>
        <v>41982.925780999998</v>
      </c>
      <c r="K141" s="85">
        <f t="shared" si="218"/>
        <v>8.046083301435733E-2</v>
      </c>
      <c r="L141" s="73">
        <f t="shared" si="209"/>
        <v>38737.269530999998</v>
      </c>
      <c r="M141" s="85">
        <f t="shared" si="215"/>
        <v>1.7584738196370919E-2</v>
      </c>
      <c r="N141" s="73">
        <f t="shared" si="206"/>
        <v>38062.039062999997</v>
      </c>
      <c r="O141" s="85">
        <f t="shared" si="213"/>
        <v>-9.360315257598591E-3</v>
      </c>
      <c r="P141" s="73">
        <f t="shared" si="204"/>
        <v>38419.984375</v>
      </c>
      <c r="Q141" s="85">
        <f t="shared" si="210"/>
        <v>-2.5202937065047178E-2</v>
      </c>
      <c r="R141" s="73">
        <f t="shared" si="202"/>
        <v>39400.585937999997</v>
      </c>
      <c r="S141" s="85">
        <f t="shared" si="207"/>
        <v>6.6969062349355657E-3</v>
      </c>
      <c r="T141" s="10">
        <f t="shared" si="236"/>
        <v>-642.48828199999843</v>
      </c>
      <c r="U141" s="5">
        <f t="shared" si="237"/>
        <v>0</v>
      </c>
      <c r="V141" s="5">
        <f t="shared" si="238"/>
        <v>642.48828199999843</v>
      </c>
      <c r="W141" s="5">
        <f t="shared" si="239"/>
        <v>773.47991071428567</v>
      </c>
      <c r="X141" s="5">
        <f t="shared" si="240"/>
        <v>803.42606028571447</v>
      </c>
      <c r="Y141" s="5">
        <f t="shared" si="241"/>
        <v>0.96272693773366103</v>
      </c>
      <c r="Z141" s="43">
        <f t="shared" si="242"/>
        <v>49.050477640323777</v>
      </c>
      <c r="AA141" s="69">
        <f t="shared" si="221"/>
        <v>61.26182381175559</v>
      </c>
      <c r="AB141" s="56">
        <f t="shared" si="222"/>
        <v>40360.097655999998</v>
      </c>
      <c r="AC141" s="56">
        <f t="shared" si="223"/>
        <v>39594.078125</v>
      </c>
      <c r="AD141" s="56">
        <f t="shared" si="224"/>
        <v>39320.560937599999</v>
      </c>
      <c r="AE141" s="61">
        <f t="shared" si="225"/>
        <v>39116.3085938</v>
      </c>
      <c r="AF141" s="61">
        <f t="shared" si="226"/>
        <v>39121.729947933338</v>
      </c>
      <c r="AG141" s="61">
        <f t="shared" si="227"/>
        <v>39397.782656360003</v>
      </c>
      <c r="AH141" s="56">
        <f t="shared" si="228"/>
        <v>40091.709635666666</v>
      </c>
      <c r="AI141" s="56">
        <f t="shared" si="229"/>
        <v>1245972746431871</v>
      </c>
      <c r="AJ141" s="56">
        <f t="shared" si="230"/>
        <v>0</v>
      </c>
      <c r="AK141" s="56">
        <f t="shared" si="231"/>
        <v>1245972746431871</v>
      </c>
      <c r="AL141" s="56">
        <f t="shared" ref="AL141:AM141" si="246">SUM(AJ141:AJ154)</f>
        <v>8242112108900150</v>
      </c>
      <c r="AM141" s="56">
        <f t="shared" si="246"/>
        <v>6879650064709208</v>
      </c>
      <c r="AN141" s="56">
        <f t="shared" si="233"/>
        <v>1.198042346830984</v>
      </c>
      <c r="AO141" s="56">
        <f t="shared" si="234"/>
        <v>54.504971142082645</v>
      </c>
      <c r="AP141" s="65">
        <f t="shared" si="235"/>
        <v>52.821351169323485</v>
      </c>
    </row>
    <row r="142" spans="1:42" x14ac:dyDescent="0.3">
      <c r="A142" s="100">
        <f>INDEX(Date,COUNTA(Date)+ROW(Date)-ROW(),1)</f>
        <v>44623</v>
      </c>
      <c r="B142" s="18">
        <f t="shared" si="197"/>
        <v>43925.195312999997</v>
      </c>
      <c r="C142" s="14">
        <f t="shared" si="198"/>
        <v>44021.578125</v>
      </c>
      <c r="D142" s="14">
        <f t="shared" si="199"/>
        <v>41914.75</v>
      </c>
      <c r="E142" s="14">
        <f t="shared" si="200"/>
        <v>42451.789062999997</v>
      </c>
      <c r="F142" s="19">
        <f t="shared" si="201"/>
        <v>24967782593</v>
      </c>
      <c r="H142" s="34">
        <f t="shared" si="220"/>
        <v>1</v>
      </c>
      <c r="I142" s="10">
        <f t="shared" si="217"/>
        <v>41982.925780999998</v>
      </c>
      <c r="J142" s="43">
        <f t="shared" si="212"/>
        <v>38737.269530999998</v>
      </c>
      <c r="K142" s="85">
        <f t="shared" si="218"/>
        <v>1.7584738196370919E-2</v>
      </c>
      <c r="L142" s="73">
        <f t="shared" si="209"/>
        <v>38062.039062999997</v>
      </c>
      <c r="M142" s="85">
        <f t="shared" si="215"/>
        <v>-9.360315257598591E-3</v>
      </c>
      <c r="N142" s="73">
        <f t="shared" si="206"/>
        <v>38419.984375</v>
      </c>
      <c r="O142" s="85">
        <f t="shared" si="213"/>
        <v>-2.5202937065047178E-2</v>
      </c>
      <c r="P142" s="73">
        <f t="shared" si="204"/>
        <v>39400.585937999997</v>
      </c>
      <c r="Q142" s="85">
        <f t="shared" si="210"/>
        <v>6.6969062349355657E-3</v>
      </c>
      <c r="R142" s="73">
        <f t="shared" si="202"/>
        <v>39137.605469000002</v>
      </c>
      <c r="S142" s="85">
        <f t="shared" si="207"/>
        <v>-8.1285275570625662E-2</v>
      </c>
      <c r="T142" s="10">
        <f t="shared" si="236"/>
        <v>-2545.4648430000016</v>
      </c>
      <c r="U142" s="5">
        <f t="shared" si="237"/>
        <v>0</v>
      </c>
      <c r="V142" s="5">
        <f t="shared" si="238"/>
        <v>2545.4648430000016</v>
      </c>
      <c r="W142" s="5">
        <f t="shared" si="239"/>
        <v>836.45200892857144</v>
      </c>
      <c r="X142" s="5">
        <f t="shared" si="240"/>
        <v>757.53404014285741</v>
      </c>
      <c r="Y142" s="5">
        <f t="shared" si="241"/>
        <v>1.1041774555382773</v>
      </c>
      <c r="Z142" s="43">
        <f t="shared" si="242"/>
        <v>52.47549120118358</v>
      </c>
      <c r="AA142" s="69">
        <f t="shared" si="221"/>
        <v>51.216274436727495</v>
      </c>
      <c r="AB142" s="56">
        <f t="shared" si="222"/>
        <v>38399.654297000001</v>
      </c>
      <c r="AC142" s="56">
        <f t="shared" si="223"/>
        <v>38406.430989666667</v>
      </c>
      <c r="AD142" s="56">
        <f t="shared" si="224"/>
        <v>38751.496875199999</v>
      </c>
      <c r="AE142" s="61">
        <f t="shared" si="225"/>
        <v>38340.263281400003</v>
      </c>
      <c r="AF142" s="61">
        <f t="shared" si="226"/>
        <v>38649.483073133335</v>
      </c>
      <c r="AG142" s="61">
        <f t="shared" si="227"/>
        <v>39342.974531480002</v>
      </c>
      <c r="AH142" s="56">
        <f t="shared" si="228"/>
        <v>41051.563801999997</v>
      </c>
      <c r="AI142" s="56">
        <f t="shared" si="229"/>
        <v>1325313654418741</v>
      </c>
      <c r="AJ142" s="56">
        <f t="shared" si="230"/>
        <v>1325313654418741</v>
      </c>
      <c r="AK142" s="56">
        <f t="shared" si="231"/>
        <v>0</v>
      </c>
      <c r="AL142" s="56">
        <f t="shared" ref="AL142:AM142" si="247">SUM(AJ142:AJ155)</f>
        <v>8242112108900150</v>
      </c>
      <c r="AM142" s="56">
        <f t="shared" si="247"/>
        <v>7361638886562530</v>
      </c>
      <c r="AN142" s="56">
        <f t="shared" si="233"/>
        <v>1.1196028813563215</v>
      </c>
      <c r="AO142" s="56">
        <f t="shared" si="234"/>
        <v>52.821351169323485</v>
      </c>
      <c r="AP142" s="65">
        <f t="shared" si="235"/>
        <v>51.266596144222966</v>
      </c>
    </row>
    <row r="143" spans="1:42" x14ac:dyDescent="0.3">
      <c r="A143" s="100">
        <f>INDEX(Date,COUNTA(Date)+ROW(Date)-ROW(),1)</f>
        <v>44622</v>
      </c>
      <c r="B143" s="18">
        <f t="shared" si="197"/>
        <v>44357.617187999997</v>
      </c>
      <c r="C143" s="14">
        <f t="shared" si="198"/>
        <v>45077.578125</v>
      </c>
      <c r="D143" s="14">
        <f t="shared" si="199"/>
        <v>43432.851562999997</v>
      </c>
      <c r="E143" s="14">
        <f t="shared" si="200"/>
        <v>43924.117187999997</v>
      </c>
      <c r="F143" s="19">
        <f t="shared" si="201"/>
        <v>29183112630</v>
      </c>
      <c r="H143" s="34">
        <f t="shared" si="220"/>
        <v>1</v>
      </c>
      <c r="I143" s="10">
        <f t="shared" si="217"/>
        <v>38737.269530999998</v>
      </c>
      <c r="J143" s="43">
        <f t="shared" si="212"/>
        <v>38062.039062999997</v>
      </c>
      <c r="K143" s="85">
        <f t="shared" si="218"/>
        <v>-9.360315257598591E-3</v>
      </c>
      <c r="L143" s="73">
        <f t="shared" si="209"/>
        <v>38419.984375</v>
      </c>
      <c r="M143" s="85">
        <f t="shared" si="215"/>
        <v>-2.5202937065047178E-2</v>
      </c>
      <c r="N143" s="73">
        <f t="shared" si="206"/>
        <v>39400.585937999997</v>
      </c>
      <c r="O143" s="85">
        <f t="shared" si="213"/>
        <v>6.6969062349355657E-3</v>
      </c>
      <c r="P143" s="73">
        <f t="shared" si="204"/>
        <v>39137.605469000002</v>
      </c>
      <c r="Q143" s="85">
        <f t="shared" si="210"/>
        <v>-8.1285275570625662E-2</v>
      </c>
      <c r="R143" s="73">
        <f t="shared" si="202"/>
        <v>42451.789062999997</v>
      </c>
      <c r="S143" s="85">
        <f t="shared" si="207"/>
        <v>-3.4094478652018541E-2</v>
      </c>
      <c r="T143" s="10">
        <f t="shared" si="236"/>
        <v>3245.65625</v>
      </c>
      <c r="U143" s="5">
        <f t="shared" si="237"/>
        <v>3245.65625</v>
      </c>
      <c r="V143" s="5">
        <f t="shared" si="238"/>
        <v>0</v>
      </c>
      <c r="W143" s="5">
        <f t="shared" si="239"/>
        <v>910.45479907142885</v>
      </c>
      <c r="X143" s="5">
        <f t="shared" si="240"/>
        <v>575.71512278571447</v>
      </c>
      <c r="Y143" s="5">
        <f t="shared" si="241"/>
        <v>1.5814328355072704</v>
      </c>
      <c r="Z143" s="43">
        <f t="shared" si="242"/>
        <v>61.26182381175559</v>
      </c>
      <c r="AA143" s="69">
        <f t="shared" si="221"/>
        <v>52.585071690649578</v>
      </c>
      <c r="AB143" s="56">
        <f t="shared" si="222"/>
        <v>38241.011719000002</v>
      </c>
      <c r="AC143" s="56">
        <f t="shared" si="223"/>
        <v>38627.536458666669</v>
      </c>
      <c r="AD143" s="56">
        <f t="shared" si="224"/>
        <v>39494.400781600001</v>
      </c>
      <c r="AE143" s="61">
        <f t="shared" si="225"/>
        <v>38740.635937800005</v>
      </c>
      <c r="AF143" s="61">
        <f t="shared" si="226"/>
        <v>38801.254687800007</v>
      </c>
      <c r="AG143" s="61">
        <f t="shared" si="227"/>
        <v>40145.860937880003</v>
      </c>
      <c r="AH143" s="56">
        <f t="shared" si="228"/>
        <v>38666.365885333333</v>
      </c>
      <c r="AI143" s="56">
        <f t="shared" si="229"/>
        <v>996686807956853.25</v>
      </c>
      <c r="AJ143" s="56">
        <f t="shared" si="230"/>
        <v>996686807956853.25</v>
      </c>
      <c r="AK143" s="56">
        <f t="shared" si="231"/>
        <v>0</v>
      </c>
      <c r="AL143" s="56">
        <f t="shared" ref="AL143:AM143" si="248">SUM(AJ143:AJ156)</f>
        <v>7744301401024942</v>
      </c>
      <c r="AM143" s="56">
        <f t="shared" si="248"/>
        <v>7361638886562530</v>
      </c>
      <c r="AN143" s="56">
        <f t="shared" si="233"/>
        <v>1.0519806146917774</v>
      </c>
      <c r="AO143" s="56">
        <f t="shared" si="234"/>
        <v>51.266596144222966</v>
      </c>
      <c r="AP143" s="65">
        <f t="shared" si="235"/>
        <v>44.773241848955003</v>
      </c>
    </row>
    <row r="144" spans="1:42" x14ac:dyDescent="0.3">
      <c r="A144" s="100">
        <f>INDEX(Date,COUNTA(Date)+ROW(Date)-ROW(),1)</f>
        <v>44621</v>
      </c>
      <c r="B144" s="18">
        <f t="shared" si="197"/>
        <v>43194.503905999998</v>
      </c>
      <c r="C144" s="14">
        <f t="shared" si="198"/>
        <v>44793.601562999997</v>
      </c>
      <c r="D144" s="14">
        <f t="shared" si="199"/>
        <v>42952.585937999997</v>
      </c>
      <c r="E144" s="14">
        <f t="shared" si="200"/>
        <v>44354.636719000002</v>
      </c>
      <c r="F144" s="19">
        <f t="shared" si="201"/>
        <v>32479047645</v>
      </c>
      <c r="H144" s="34">
        <f t="shared" si="220"/>
        <v>-1</v>
      </c>
      <c r="I144" s="10">
        <f t="shared" si="217"/>
        <v>38062.039062999997</v>
      </c>
      <c r="J144" s="43">
        <f t="shared" si="212"/>
        <v>38419.984375</v>
      </c>
      <c r="K144" s="85">
        <f t="shared" si="218"/>
        <v>-2.5202937065047178E-2</v>
      </c>
      <c r="L144" s="73">
        <f t="shared" si="209"/>
        <v>39400.585937999997</v>
      </c>
      <c r="M144" s="85">
        <f t="shared" si="215"/>
        <v>6.6969062349355657E-3</v>
      </c>
      <c r="N144" s="73">
        <f t="shared" si="206"/>
        <v>39137.605469000002</v>
      </c>
      <c r="O144" s="85">
        <f t="shared" si="213"/>
        <v>-8.1285275570625662E-2</v>
      </c>
      <c r="P144" s="73">
        <f t="shared" si="204"/>
        <v>42451.789062999997</v>
      </c>
      <c r="Q144" s="85">
        <f t="shared" si="210"/>
        <v>-3.4094478652018541E-2</v>
      </c>
      <c r="R144" s="73">
        <f t="shared" si="202"/>
        <v>43924.117187999997</v>
      </c>
      <c r="S144" s="85">
        <f t="shared" si="207"/>
        <v>-9.7537159296604437E-3</v>
      </c>
      <c r="T144" s="10">
        <f t="shared" si="236"/>
        <v>675.23046800000157</v>
      </c>
      <c r="U144" s="5">
        <f t="shared" si="237"/>
        <v>675.23046800000157</v>
      </c>
      <c r="V144" s="5">
        <f t="shared" si="238"/>
        <v>0</v>
      </c>
      <c r="W144" s="5">
        <f t="shared" si="239"/>
        <v>678.62220978571452</v>
      </c>
      <c r="X144" s="5">
        <f t="shared" si="240"/>
        <v>646.39062500000057</v>
      </c>
      <c r="Y144" s="5">
        <f t="shared" si="241"/>
        <v>1.0498639422341776</v>
      </c>
      <c r="Z144" s="43">
        <f t="shared" si="242"/>
        <v>51.216274436727495</v>
      </c>
      <c r="AA144" s="69">
        <f t="shared" si="221"/>
        <v>49.971632599503351</v>
      </c>
      <c r="AB144" s="56">
        <f t="shared" si="222"/>
        <v>38910.285156500002</v>
      </c>
      <c r="AC144" s="56">
        <f t="shared" si="223"/>
        <v>38986.058594000002</v>
      </c>
      <c r="AD144" s="56">
        <f t="shared" si="224"/>
        <v>40666.816406600003</v>
      </c>
      <c r="AE144" s="61">
        <f t="shared" si="225"/>
        <v>39099.273437800002</v>
      </c>
      <c r="AF144" s="61">
        <f t="shared" si="226"/>
        <v>39947.991667000002</v>
      </c>
      <c r="AG144" s="61">
        <f t="shared" si="227"/>
        <v>41166.994375320006</v>
      </c>
      <c r="AH144" s="56">
        <f t="shared" si="228"/>
        <v>38250.822917000005</v>
      </c>
      <c r="AI144" s="56">
        <f t="shared" si="229"/>
        <v>1091913480096523.3</v>
      </c>
      <c r="AJ144" s="56">
        <f t="shared" si="230"/>
        <v>0</v>
      </c>
      <c r="AK144" s="56">
        <f t="shared" si="231"/>
        <v>1091913480096523.3</v>
      </c>
      <c r="AL144" s="56">
        <f t="shared" ref="AL144:AM144" si="249">SUM(AJ144:AJ157)</f>
        <v>6747614593068089</v>
      </c>
      <c r="AM144" s="56">
        <f t="shared" si="249"/>
        <v>8323026518494790</v>
      </c>
      <c r="AN144" s="56">
        <f t="shared" si="233"/>
        <v>0.81071645970057382</v>
      </c>
      <c r="AO144" s="56">
        <f t="shared" si="234"/>
        <v>44.773241848955003</v>
      </c>
      <c r="AP144" s="65">
        <f t="shared" si="235"/>
        <v>44.728477123057374</v>
      </c>
    </row>
    <row r="145" spans="1:42" x14ac:dyDescent="0.3">
      <c r="A145" s="100">
        <f>INDEX(Date,COUNTA(Date)+ROW(Date)-ROW(),1)</f>
        <v>44620</v>
      </c>
      <c r="B145" s="18">
        <f t="shared" si="197"/>
        <v>37706</v>
      </c>
      <c r="C145" s="14">
        <f t="shared" si="198"/>
        <v>43760.457030999998</v>
      </c>
      <c r="D145" s="14">
        <f t="shared" si="199"/>
        <v>37518.214844000002</v>
      </c>
      <c r="E145" s="14">
        <f t="shared" si="200"/>
        <v>43193.234375</v>
      </c>
      <c r="F145" s="19">
        <f t="shared" si="201"/>
        <v>35690014104</v>
      </c>
      <c r="H145" s="34">
        <f t="shared" si="220"/>
        <v>-1</v>
      </c>
      <c r="I145" s="10">
        <f t="shared" si="217"/>
        <v>38419.984375</v>
      </c>
      <c r="J145" s="43">
        <f t="shared" si="212"/>
        <v>39400.585937999997</v>
      </c>
      <c r="K145" s="85">
        <f t="shared" si="218"/>
        <v>6.6969062349355657E-3</v>
      </c>
      <c r="L145" s="73">
        <f t="shared" si="209"/>
        <v>39137.605469000002</v>
      </c>
      <c r="M145" s="85">
        <f t="shared" si="215"/>
        <v>-8.1285275570625662E-2</v>
      </c>
      <c r="N145" s="73">
        <f t="shared" si="206"/>
        <v>42451.789062999997</v>
      </c>
      <c r="O145" s="85">
        <f t="shared" si="213"/>
        <v>-3.4094478652018541E-2</v>
      </c>
      <c r="P145" s="73">
        <f t="shared" si="204"/>
        <v>43924.117187999997</v>
      </c>
      <c r="Q145" s="85">
        <f t="shared" si="210"/>
        <v>-9.7537159296604437E-3</v>
      </c>
      <c r="R145" s="73">
        <f t="shared" si="202"/>
        <v>44354.636719000002</v>
      </c>
      <c r="S145" s="85">
        <f t="shared" si="207"/>
        <v>2.6533380338161234E-2</v>
      </c>
      <c r="T145" s="10">
        <f t="shared" si="236"/>
        <v>-357.94531200000347</v>
      </c>
      <c r="U145" s="5">
        <f t="shared" si="237"/>
        <v>0</v>
      </c>
      <c r="V145" s="5">
        <f t="shared" si="238"/>
        <v>357.94531200000347</v>
      </c>
      <c r="W145" s="5">
        <f t="shared" si="239"/>
        <v>716.87332592857172</v>
      </c>
      <c r="X145" s="5">
        <f t="shared" si="240"/>
        <v>646.39062500000057</v>
      </c>
      <c r="Y145" s="5">
        <f t="shared" si="241"/>
        <v>1.1090404133391802</v>
      </c>
      <c r="Z145" s="43">
        <f t="shared" si="242"/>
        <v>52.585071690649578</v>
      </c>
      <c r="AA145" s="69">
        <f t="shared" si="221"/>
        <v>48.264957442816552</v>
      </c>
      <c r="AB145" s="56">
        <f t="shared" si="222"/>
        <v>39269.095703500003</v>
      </c>
      <c r="AC145" s="56">
        <f t="shared" si="223"/>
        <v>40329.993490000001</v>
      </c>
      <c r="AD145" s="56">
        <f t="shared" si="224"/>
        <v>41853.7468754</v>
      </c>
      <c r="AE145" s="61">
        <f t="shared" si="225"/>
        <v>40515.875000400003</v>
      </c>
      <c r="AF145" s="61">
        <f t="shared" si="226"/>
        <v>41350.3869796</v>
      </c>
      <c r="AG145" s="61">
        <f t="shared" si="227"/>
        <v>41969.938437840006</v>
      </c>
      <c r="AH145" s="56">
        <f t="shared" si="228"/>
        <v>38757.269531333332</v>
      </c>
      <c r="AI145" s="56">
        <f t="shared" si="229"/>
        <v>765271197269956.38</v>
      </c>
      <c r="AJ145" s="56">
        <f t="shared" si="230"/>
        <v>0</v>
      </c>
      <c r="AK145" s="56">
        <f t="shared" si="231"/>
        <v>765271197269956.38</v>
      </c>
      <c r="AL145" s="56">
        <f t="shared" ref="AL145:AM145" si="250">SUM(AJ145:AJ158)</f>
        <v>6747614593068089</v>
      </c>
      <c r="AM145" s="56">
        <f t="shared" si="250"/>
        <v>8338109373129092</v>
      </c>
      <c r="AN145" s="56">
        <f t="shared" si="233"/>
        <v>0.80924994997227673</v>
      </c>
      <c r="AO145" s="56">
        <f t="shared" si="234"/>
        <v>44.728477123057374</v>
      </c>
      <c r="AP145" s="65">
        <f t="shared" si="235"/>
        <v>44.883314475050376</v>
      </c>
    </row>
    <row r="146" spans="1:42" x14ac:dyDescent="0.3">
      <c r="A146" s="100">
        <f>INDEX(Date,COUNTA(Date)+ROW(Date)-ROW(),1)</f>
        <v>44619</v>
      </c>
      <c r="B146" s="18">
        <f t="shared" si="197"/>
        <v>39098.699219000002</v>
      </c>
      <c r="C146" s="14">
        <f t="shared" si="198"/>
        <v>39778.941405999998</v>
      </c>
      <c r="D146" s="14">
        <f t="shared" si="199"/>
        <v>37268.976562999997</v>
      </c>
      <c r="E146" s="14">
        <f t="shared" si="200"/>
        <v>37709.785155999998</v>
      </c>
      <c r="F146" s="19">
        <f t="shared" si="201"/>
        <v>23450127612</v>
      </c>
      <c r="H146" s="34">
        <f t="shared" si="220"/>
        <v>1</v>
      </c>
      <c r="I146" s="10">
        <f t="shared" si="217"/>
        <v>39400.585937999997</v>
      </c>
      <c r="J146" s="43">
        <f t="shared" si="212"/>
        <v>39137.605469000002</v>
      </c>
      <c r="K146" s="85">
        <f t="shared" si="218"/>
        <v>-8.1285275570625662E-2</v>
      </c>
      <c r="L146" s="73">
        <f t="shared" si="209"/>
        <v>42451.789062999997</v>
      </c>
      <c r="M146" s="85">
        <f t="shared" si="215"/>
        <v>-3.4094478652018541E-2</v>
      </c>
      <c r="N146" s="73">
        <f t="shared" si="206"/>
        <v>43924.117187999997</v>
      </c>
      <c r="O146" s="85">
        <f t="shared" si="213"/>
        <v>-9.7537159296604437E-3</v>
      </c>
      <c r="P146" s="73">
        <f t="shared" si="204"/>
        <v>44354.636719000002</v>
      </c>
      <c r="Q146" s="85">
        <f t="shared" si="210"/>
        <v>2.6533380338161234E-2</v>
      </c>
      <c r="R146" s="73">
        <f t="shared" si="202"/>
        <v>43193.234375</v>
      </c>
      <c r="S146" s="85">
        <f t="shared" si="207"/>
        <v>0.13576425730995134</v>
      </c>
      <c r="T146" s="10">
        <f t="shared" si="236"/>
        <v>-980.60156299999653</v>
      </c>
      <c r="U146" s="5">
        <f t="shared" si="237"/>
        <v>0</v>
      </c>
      <c r="V146" s="5">
        <f t="shared" si="238"/>
        <v>980.60156299999653</v>
      </c>
      <c r="W146" s="5">
        <f t="shared" si="239"/>
        <v>716.87332592857172</v>
      </c>
      <c r="X146" s="5">
        <f t="shared" si="240"/>
        <v>717.68722100000014</v>
      </c>
      <c r="Y146" s="5">
        <f t="shared" si="241"/>
        <v>0.99886594738262946</v>
      </c>
      <c r="Z146" s="43">
        <f t="shared" si="242"/>
        <v>49.971632599503351</v>
      </c>
      <c r="AA146" s="69">
        <f t="shared" si="221"/>
        <v>47.833960216358953</v>
      </c>
      <c r="AB146" s="56">
        <f t="shared" si="222"/>
        <v>40794.697266000003</v>
      </c>
      <c r="AC146" s="56">
        <f t="shared" si="223"/>
        <v>41837.837240000001</v>
      </c>
      <c r="AD146" s="56">
        <f t="shared" si="224"/>
        <v>42612.276562800005</v>
      </c>
      <c r="AE146" s="61">
        <f t="shared" si="225"/>
        <v>42377.883594200001</v>
      </c>
      <c r="AF146" s="61">
        <f t="shared" si="226"/>
        <v>42688.999219133337</v>
      </c>
      <c r="AG146" s="61">
        <f t="shared" si="227"/>
        <v>41688.891093960003</v>
      </c>
      <c r="AH146" s="56">
        <f t="shared" si="228"/>
        <v>39247.985677333338</v>
      </c>
      <c r="AI146" s="56">
        <f t="shared" si="229"/>
        <v>666270564937193.13</v>
      </c>
      <c r="AJ146" s="56">
        <f t="shared" si="230"/>
        <v>0</v>
      </c>
      <c r="AK146" s="56">
        <f t="shared" si="231"/>
        <v>666270564937193.13</v>
      </c>
      <c r="AL146" s="56">
        <f t="shared" ref="AL146:AM146" si="251">SUM(AJ146:AJ159)</f>
        <v>6747614593068089</v>
      </c>
      <c r="AM146" s="56">
        <f t="shared" si="251"/>
        <v>8286067014423120</v>
      </c>
      <c r="AN146" s="56">
        <f t="shared" si="233"/>
        <v>0.81433261175933913</v>
      </c>
      <c r="AO146" s="56">
        <f t="shared" si="234"/>
        <v>44.883314475050376</v>
      </c>
      <c r="AP146" s="65">
        <f t="shared" si="235"/>
        <v>45.231250443928282</v>
      </c>
    </row>
    <row r="147" spans="1:42" x14ac:dyDescent="0.3">
      <c r="A147" s="100">
        <f>INDEX(Date,COUNTA(Date)+ROW(Date)-ROW(),1)</f>
        <v>44618</v>
      </c>
      <c r="B147" s="18">
        <f t="shared" si="197"/>
        <v>39213.082030999998</v>
      </c>
      <c r="C147" s="14">
        <f t="shared" si="198"/>
        <v>40005.347655999998</v>
      </c>
      <c r="D147" s="14">
        <f t="shared" si="199"/>
        <v>38702.535155999998</v>
      </c>
      <c r="E147" s="14">
        <f t="shared" si="200"/>
        <v>39105.148437999997</v>
      </c>
      <c r="F147" s="19">
        <f t="shared" si="201"/>
        <v>17467554129</v>
      </c>
      <c r="H147" s="34">
        <f t="shared" si="220"/>
        <v>-1</v>
      </c>
      <c r="I147" s="10">
        <f t="shared" si="217"/>
        <v>39137.605469000002</v>
      </c>
      <c r="J147" s="43">
        <f t="shared" si="212"/>
        <v>42451.789062999997</v>
      </c>
      <c r="K147" s="85">
        <f t="shared" si="218"/>
        <v>-3.4094478652018541E-2</v>
      </c>
      <c r="L147" s="73">
        <f t="shared" si="209"/>
        <v>43924.117187999997</v>
      </c>
      <c r="M147" s="85">
        <f t="shared" si="215"/>
        <v>-9.7537159296604437E-3</v>
      </c>
      <c r="N147" s="73">
        <f t="shared" si="206"/>
        <v>44354.636719000002</v>
      </c>
      <c r="O147" s="85">
        <f t="shared" si="213"/>
        <v>2.6533380338161234E-2</v>
      </c>
      <c r="P147" s="73">
        <f t="shared" si="204"/>
        <v>43193.234375</v>
      </c>
      <c r="Q147" s="85">
        <f t="shared" si="210"/>
        <v>0.13576425730995134</v>
      </c>
      <c r="R147" s="73">
        <f t="shared" si="202"/>
        <v>37709.785155999998</v>
      </c>
      <c r="S147" s="85">
        <f t="shared" si="207"/>
        <v>-3.633451794384257E-2</v>
      </c>
      <c r="T147" s="10">
        <f t="shared" si="236"/>
        <v>262.98046899999463</v>
      </c>
      <c r="U147" s="5">
        <f t="shared" si="237"/>
        <v>262.98046899999463</v>
      </c>
      <c r="V147" s="5">
        <f t="shared" si="238"/>
        <v>0</v>
      </c>
      <c r="W147" s="5">
        <f t="shared" si="239"/>
        <v>716.87332592857172</v>
      </c>
      <c r="X147" s="5">
        <f t="shared" si="240"/>
        <v>768.41406250000057</v>
      </c>
      <c r="Y147" s="5">
        <f t="shared" si="241"/>
        <v>0.93292582855167516</v>
      </c>
      <c r="Z147" s="43">
        <f t="shared" si="242"/>
        <v>48.264957442816552</v>
      </c>
      <c r="AA147" s="69">
        <f t="shared" si="221"/>
        <v>55.371230342858603</v>
      </c>
      <c r="AB147" s="56">
        <f t="shared" si="222"/>
        <v>43187.953125499997</v>
      </c>
      <c r="AC147" s="56">
        <f t="shared" si="223"/>
        <v>43576.847656666665</v>
      </c>
      <c r="AD147" s="56">
        <f t="shared" si="224"/>
        <v>42326.712500200003</v>
      </c>
      <c r="AE147" s="61">
        <f t="shared" si="225"/>
        <v>43801.859375400003</v>
      </c>
      <c r="AF147" s="61">
        <f t="shared" si="226"/>
        <v>43549.554687800002</v>
      </c>
      <c r="AG147" s="61">
        <f t="shared" si="227"/>
        <v>41816.265312760006</v>
      </c>
      <c r="AH147" s="56">
        <f t="shared" si="228"/>
        <v>40141.022135333333</v>
      </c>
      <c r="AI147" s="56">
        <f t="shared" si="229"/>
        <v>1144672282568380.5</v>
      </c>
      <c r="AJ147" s="56">
        <f t="shared" si="230"/>
        <v>0</v>
      </c>
      <c r="AK147" s="56">
        <f t="shared" si="231"/>
        <v>1144672282568380.5</v>
      </c>
      <c r="AL147" s="56">
        <f t="shared" ref="AL147:AM147" si="252">SUM(AJ147:AJ160)</f>
        <v>6747614593068089</v>
      </c>
      <c r="AM147" s="56">
        <f t="shared" si="252"/>
        <v>8170422221839094</v>
      </c>
      <c r="AN147" s="56">
        <f t="shared" si="233"/>
        <v>0.82585873898072026</v>
      </c>
      <c r="AO147" s="56">
        <f t="shared" si="234"/>
        <v>45.231250443928282</v>
      </c>
      <c r="AP147" s="65">
        <f t="shared" si="235"/>
        <v>45.869658974599943</v>
      </c>
    </row>
    <row r="148" spans="1:42" x14ac:dyDescent="0.3">
      <c r="A148" s="100">
        <f>INDEX(Date,COUNTA(Date)+ROW(Date)-ROW(),1)</f>
        <v>44617</v>
      </c>
      <c r="B148" s="18">
        <f t="shared" si="197"/>
        <v>38333.746094000002</v>
      </c>
      <c r="C148" s="14">
        <f t="shared" si="198"/>
        <v>39630.324219000002</v>
      </c>
      <c r="D148" s="14">
        <f t="shared" si="199"/>
        <v>38111.34375</v>
      </c>
      <c r="E148" s="14">
        <f t="shared" si="200"/>
        <v>39214.21875</v>
      </c>
      <c r="F148" s="19">
        <f t="shared" si="201"/>
        <v>26545599159</v>
      </c>
      <c r="H148" s="34">
        <f t="shared" si="220"/>
        <v>-1</v>
      </c>
      <c r="I148" s="10">
        <f t="shared" si="217"/>
        <v>42451.789062999997</v>
      </c>
      <c r="J148" s="43">
        <f t="shared" si="212"/>
        <v>43924.117187999997</v>
      </c>
      <c r="K148" s="85">
        <f t="shared" si="218"/>
        <v>-9.7537159296604437E-3</v>
      </c>
      <c r="L148" s="73">
        <f t="shared" si="209"/>
        <v>44354.636719000002</v>
      </c>
      <c r="M148" s="85">
        <f t="shared" si="215"/>
        <v>2.6533380338161234E-2</v>
      </c>
      <c r="N148" s="73">
        <f t="shared" si="206"/>
        <v>43193.234375</v>
      </c>
      <c r="O148" s="85">
        <f t="shared" si="213"/>
        <v>0.13576425730995134</v>
      </c>
      <c r="P148" s="73">
        <f t="shared" si="204"/>
        <v>37709.785155999998</v>
      </c>
      <c r="Q148" s="85">
        <f t="shared" si="210"/>
        <v>-3.633451794384257E-2</v>
      </c>
      <c r="R148" s="73">
        <f t="shared" si="202"/>
        <v>39105.148437999997</v>
      </c>
      <c r="S148" s="85">
        <f t="shared" si="207"/>
        <v>-2.7852723132910156E-3</v>
      </c>
      <c r="T148" s="10">
        <f t="shared" si="236"/>
        <v>-3314.1835939999946</v>
      </c>
      <c r="U148" s="5">
        <f t="shared" si="237"/>
        <v>0</v>
      </c>
      <c r="V148" s="5">
        <f t="shared" si="238"/>
        <v>3314.1835939999946</v>
      </c>
      <c r="W148" s="5">
        <f t="shared" si="239"/>
        <v>704.60184150000089</v>
      </c>
      <c r="X148" s="5">
        <f t="shared" si="240"/>
        <v>768.41406250000057</v>
      </c>
      <c r="Y148" s="5">
        <f t="shared" si="241"/>
        <v>0.91695594326789198</v>
      </c>
      <c r="Z148" s="43">
        <f t="shared" si="242"/>
        <v>47.833960216358953</v>
      </c>
      <c r="AA148" s="69">
        <f t="shared" si="221"/>
        <v>49.904530372103402</v>
      </c>
      <c r="AB148" s="56">
        <f t="shared" si="222"/>
        <v>44139.376953500003</v>
      </c>
      <c r="AC148" s="56">
        <f t="shared" si="223"/>
        <v>43823.996094000002</v>
      </c>
      <c r="AD148" s="56">
        <f t="shared" si="224"/>
        <v>41657.384375200003</v>
      </c>
      <c r="AE148" s="61">
        <f t="shared" si="225"/>
        <v>43803.971875200004</v>
      </c>
      <c r="AF148" s="61">
        <f t="shared" si="226"/>
        <v>42186.865104266675</v>
      </c>
      <c r="AG148" s="61">
        <f t="shared" si="227"/>
        <v>41357.147187680006</v>
      </c>
      <c r="AH148" s="56">
        <f t="shared" si="228"/>
        <v>42796.03906266667</v>
      </c>
      <c r="AI148" s="56">
        <f t="shared" si="229"/>
        <v>1068522199158196.9</v>
      </c>
      <c r="AJ148" s="56">
        <f t="shared" si="230"/>
        <v>0</v>
      </c>
      <c r="AK148" s="56">
        <f t="shared" si="231"/>
        <v>1068522199158196.9</v>
      </c>
      <c r="AL148" s="56">
        <f t="shared" ref="AL148:AM148" si="253">SUM(AJ148:AJ161)</f>
        <v>6747614593068089</v>
      </c>
      <c r="AM148" s="56">
        <f t="shared" si="253"/>
        <v>7962794736123875</v>
      </c>
      <c r="AN148" s="56">
        <f t="shared" si="233"/>
        <v>0.84739275802966252</v>
      </c>
      <c r="AO148" s="56">
        <f t="shared" si="234"/>
        <v>45.869658974599943</v>
      </c>
      <c r="AP148" s="65">
        <f t="shared" si="235"/>
        <v>45.793726464734647</v>
      </c>
    </row>
    <row r="149" spans="1:42" x14ac:dyDescent="0.3">
      <c r="A149" s="100">
        <f>INDEX(Date,COUNTA(Date)+ROW(Date)-ROW(),1)</f>
        <v>44616</v>
      </c>
      <c r="B149" s="18">
        <f t="shared" si="197"/>
        <v>37278.566405999998</v>
      </c>
      <c r="C149" s="14">
        <f t="shared" si="198"/>
        <v>38968.839844000002</v>
      </c>
      <c r="D149" s="14">
        <f t="shared" si="199"/>
        <v>34459.21875</v>
      </c>
      <c r="E149" s="14">
        <f t="shared" si="200"/>
        <v>38332.609375</v>
      </c>
      <c r="F149" s="19">
        <f t="shared" si="201"/>
        <v>46383802093</v>
      </c>
      <c r="H149" s="34">
        <f t="shared" si="220"/>
        <v>-1</v>
      </c>
      <c r="I149" s="10">
        <f t="shared" si="217"/>
        <v>43924.117187999997</v>
      </c>
      <c r="J149" s="43">
        <f t="shared" si="212"/>
        <v>44354.636719000002</v>
      </c>
      <c r="K149" s="85">
        <f t="shared" si="218"/>
        <v>2.6533380338161234E-2</v>
      </c>
      <c r="L149" s="73">
        <f t="shared" si="209"/>
        <v>43193.234375</v>
      </c>
      <c r="M149" s="85">
        <f t="shared" si="215"/>
        <v>0.13576425730995134</v>
      </c>
      <c r="N149" s="73">
        <f t="shared" si="206"/>
        <v>37709.785155999998</v>
      </c>
      <c r="O149" s="85">
        <f t="shared" si="213"/>
        <v>-3.633451794384257E-2</v>
      </c>
      <c r="P149" s="73">
        <f t="shared" si="204"/>
        <v>39105.148437999997</v>
      </c>
      <c r="Q149" s="85">
        <f t="shared" si="210"/>
        <v>-2.7852723132910156E-3</v>
      </c>
      <c r="R149" s="73">
        <f t="shared" si="202"/>
        <v>39214.21875</v>
      </c>
      <c r="S149" s="85">
        <f t="shared" si="207"/>
        <v>2.2738450595305906E-2</v>
      </c>
      <c r="T149" s="10">
        <f t="shared" si="236"/>
        <v>-1472.328125</v>
      </c>
      <c r="U149" s="5">
        <f t="shared" si="237"/>
        <v>0</v>
      </c>
      <c r="V149" s="5">
        <f t="shared" si="238"/>
        <v>1472.328125</v>
      </c>
      <c r="W149" s="5">
        <f t="shared" si="239"/>
        <v>704.60184150000089</v>
      </c>
      <c r="X149" s="5">
        <f t="shared" si="240"/>
        <v>567.90345978571554</v>
      </c>
      <c r="Y149" s="5">
        <f t="shared" si="241"/>
        <v>1.2407070768082045</v>
      </c>
      <c r="Z149" s="43">
        <f t="shared" si="242"/>
        <v>55.371230342858603</v>
      </c>
      <c r="AA149" s="69">
        <f t="shared" si="221"/>
        <v>49.447185861878779</v>
      </c>
      <c r="AB149" s="56">
        <f t="shared" si="222"/>
        <v>43773.935547000001</v>
      </c>
      <c r="AC149" s="56">
        <f t="shared" si="223"/>
        <v>41752.552083333336</v>
      </c>
      <c r="AD149" s="56">
        <f t="shared" si="224"/>
        <v>40715.404687599999</v>
      </c>
      <c r="AE149" s="61">
        <f t="shared" si="225"/>
        <v>41232.135156199998</v>
      </c>
      <c r="AF149" s="61">
        <f t="shared" si="226"/>
        <v>40873.10546886667</v>
      </c>
      <c r="AG149" s="61">
        <f t="shared" si="227"/>
        <v>40479.726718840007</v>
      </c>
      <c r="AH149" s="56">
        <f t="shared" si="228"/>
        <v>44144.848958666669</v>
      </c>
      <c r="AI149" s="56">
        <f t="shared" si="229"/>
        <v>1288284099195107.5</v>
      </c>
      <c r="AJ149" s="56">
        <f t="shared" si="230"/>
        <v>1288284099195107.5</v>
      </c>
      <c r="AK149" s="56">
        <f t="shared" si="231"/>
        <v>0</v>
      </c>
      <c r="AL149" s="56">
        <f t="shared" ref="AL149:AM149" si="254">SUM(AJ149:AJ162)</f>
        <v>6747614593068089</v>
      </c>
      <c r="AM149" s="56">
        <f t="shared" si="254"/>
        <v>7987186686457326</v>
      </c>
      <c r="AN149" s="56">
        <f t="shared" si="233"/>
        <v>0.84480491792047463</v>
      </c>
      <c r="AO149" s="56">
        <f t="shared" si="234"/>
        <v>45.793726464734647</v>
      </c>
      <c r="AP149" s="65">
        <f t="shared" si="235"/>
        <v>44.213304492909479</v>
      </c>
    </row>
    <row r="150" spans="1:42" x14ac:dyDescent="0.3">
      <c r="A150" s="100">
        <f>INDEX(Date,COUNTA(Date)+ROW(Date)-ROW(),1)</f>
        <v>44615</v>
      </c>
      <c r="B150" s="18">
        <f t="shared" si="197"/>
        <v>38285.28125</v>
      </c>
      <c r="C150" s="14">
        <f t="shared" si="198"/>
        <v>39122.394530999998</v>
      </c>
      <c r="D150" s="14">
        <f t="shared" si="199"/>
        <v>37201.816405999998</v>
      </c>
      <c r="E150" s="14">
        <f t="shared" si="200"/>
        <v>37296.570312999997</v>
      </c>
      <c r="F150" s="19">
        <f t="shared" si="201"/>
        <v>21849073843</v>
      </c>
      <c r="H150" s="34">
        <f t="shared" si="220"/>
        <v>1</v>
      </c>
      <c r="I150" s="10">
        <f t="shared" si="217"/>
        <v>44354.636719000002</v>
      </c>
      <c r="J150" s="43">
        <f t="shared" si="212"/>
        <v>43193.234375</v>
      </c>
      <c r="K150" s="85">
        <f t="shared" si="218"/>
        <v>0.13576425730995134</v>
      </c>
      <c r="L150" s="73">
        <f t="shared" si="209"/>
        <v>37709.785155999998</v>
      </c>
      <c r="M150" s="85">
        <f t="shared" si="215"/>
        <v>-3.633451794384257E-2</v>
      </c>
      <c r="N150" s="73">
        <f t="shared" si="206"/>
        <v>39105.148437999997</v>
      </c>
      <c r="O150" s="85">
        <f t="shared" si="213"/>
        <v>-2.7852723132910156E-3</v>
      </c>
      <c r="P150" s="73">
        <f t="shared" si="204"/>
        <v>39214.21875</v>
      </c>
      <c r="Q150" s="85">
        <f t="shared" si="210"/>
        <v>2.2738450595305906E-2</v>
      </c>
      <c r="R150" s="73">
        <f t="shared" si="202"/>
        <v>38332.609375</v>
      </c>
      <c r="S150" s="85">
        <f t="shared" si="207"/>
        <v>2.7399579938143896E-2</v>
      </c>
      <c r="T150" s="10">
        <f t="shared" si="236"/>
        <v>-430.51953100000537</v>
      </c>
      <c r="U150" s="5">
        <f t="shared" si="237"/>
        <v>0</v>
      </c>
      <c r="V150" s="5">
        <f t="shared" si="238"/>
        <v>430.51953100000537</v>
      </c>
      <c r="W150" s="5">
        <f t="shared" si="239"/>
        <v>704.60184150000089</v>
      </c>
      <c r="X150" s="5">
        <f t="shared" si="240"/>
        <v>707.29771200000118</v>
      </c>
      <c r="Y150" s="5">
        <f t="shared" si="241"/>
        <v>0.99618849254809938</v>
      </c>
      <c r="Z150" s="43">
        <f t="shared" si="242"/>
        <v>49.904530372103402</v>
      </c>
      <c r="AA150" s="69">
        <f t="shared" si="221"/>
        <v>51.459153899484498</v>
      </c>
      <c r="AB150" s="56">
        <f t="shared" si="222"/>
        <v>40451.509765499999</v>
      </c>
      <c r="AC150" s="56">
        <f t="shared" si="223"/>
        <v>40002.722656333332</v>
      </c>
      <c r="AD150" s="56">
        <f t="shared" si="224"/>
        <v>39510.999218800003</v>
      </c>
      <c r="AE150" s="61">
        <f t="shared" si="225"/>
        <v>39364.620312600004</v>
      </c>
      <c r="AF150" s="61">
        <f t="shared" si="226"/>
        <v>39579.754166733335</v>
      </c>
      <c r="AG150" s="61">
        <f t="shared" si="227"/>
        <v>39303.980000119998</v>
      </c>
      <c r="AH150" s="56">
        <f t="shared" si="228"/>
        <v>44033.608073333337</v>
      </c>
      <c r="AI150" s="56">
        <f t="shared" si="229"/>
        <v>1430169654595050</v>
      </c>
      <c r="AJ150" s="56">
        <f t="shared" si="230"/>
        <v>1430169654595050</v>
      </c>
      <c r="AK150" s="56">
        <f t="shared" si="231"/>
        <v>0</v>
      </c>
      <c r="AL150" s="56">
        <f t="shared" ref="AL150:AM150" si="255">SUM(AJ150:AJ163)</f>
        <v>6330181664285281</v>
      </c>
      <c r="AM150" s="56">
        <f t="shared" si="255"/>
        <v>7987186686457326</v>
      </c>
      <c r="AN150" s="56">
        <f t="shared" si="233"/>
        <v>0.79254209432946143</v>
      </c>
      <c r="AO150" s="56">
        <f t="shared" si="234"/>
        <v>44.213304492909479</v>
      </c>
      <c r="AP150" s="65">
        <f t="shared" si="235"/>
        <v>42.475871307852614</v>
      </c>
    </row>
    <row r="151" spans="1:42" x14ac:dyDescent="0.3">
      <c r="A151" s="100">
        <f>INDEX(Date,COUNTA(Date)+ROW(Date)-ROW(),1)</f>
        <v>44614</v>
      </c>
      <c r="B151" s="18">
        <f t="shared" si="197"/>
        <v>37068.769530999998</v>
      </c>
      <c r="C151" s="14">
        <f t="shared" si="198"/>
        <v>38359.855469000002</v>
      </c>
      <c r="D151" s="14">
        <f t="shared" si="199"/>
        <v>36488.933594000002</v>
      </c>
      <c r="E151" s="14">
        <f t="shared" si="200"/>
        <v>38286.027344000002</v>
      </c>
      <c r="F151" s="19">
        <f t="shared" si="201"/>
        <v>25493150450</v>
      </c>
      <c r="H151" s="34">
        <f t="shared" si="220"/>
        <v>1</v>
      </c>
      <c r="I151" s="10">
        <f t="shared" si="217"/>
        <v>43193.234375</v>
      </c>
      <c r="J151" s="43">
        <f t="shared" si="212"/>
        <v>37709.785155999998</v>
      </c>
      <c r="K151" s="85">
        <f t="shared" si="218"/>
        <v>-3.633451794384257E-2</v>
      </c>
      <c r="L151" s="73">
        <f t="shared" si="209"/>
        <v>39105.148437999997</v>
      </c>
      <c r="M151" s="85">
        <f t="shared" si="215"/>
        <v>-2.7852723132910156E-3</v>
      </c>
      <c r="N151" s="73">
        <f t="shared" si="206"/>
        <v>39214.21875</v>
      </c>
      <c r="O151" s="85">
        <f t="shared" si="213"/>
        <v>2.2738450595305906E-2</v>
      </c>
      <c r="P151" s="73">
        <f t="shared" si="204"/>
        <v>38332.609375</v>
      </c>
      <c r="Q151" s="85">
        <f t="shared" si="210"/>
        <v>2.7399579938143896E-2</v>
      </c>
      <c r="R151" s="73">
        <f t="shared" si="202"/>
        <v>37296.570312999997</v>
      </c>
      <c r="S151" s="85">
        <f t="shared" si="207"/>
        <v>-2.6183634608544223E-2</v>
      </c>
      <c r="T151" s="10">
        <f t="shared" si="236"/>
        <v>1161.4023440000019</v>
      </c>
      <c r="U151" s="5">
        <f t="shared" si="237"/>
        <v>1161.4023440000019</v>
      </c>
      <c r="V151" s="5">
        <f t="shared" si="238"/>
        <v>0</v>
      </c>
      <c r="W151" s="5">
        <f t="shared" si="239"/>
        <v>704.60184150000089</v>
      </c>
      <c r="X151" s="5">
        <f t="shared" si="240"/>
        <v>720.35658478571509</v>
      </c>
      <c r="Y151" s="5">
        <f t="shared" si="241"/>
        <v>0.9781292437405833</v>
      </c>
      <c r="Z151" s="43">
        <f t="shared" si="242"/>
        <v>49.447185861878779</v>
      </c>
      <c r="AA151" s="69">
        <f t="shared" si="221"/>
        <v>35.691691716682499</v>
      </c>
      <c r="AB151" s="56">
        <f t="shared" si="222"/>
        <v>38407.466797000001</v>
      </c>
      <c r="AC151" s="56">
        <f t="shared" si="223"/>
        <v>38676.384114666667</v>
      </c>
      <c r="AD151" s="56">
        <f t="shared" si="224"/>
        <v>38331.6664064</v>
      </c>
      <c r="AE151" s="61">
        <f t="shared" si="225"/>
        <v>38869.703906399998</v>
      </c>
      <c r="AF151" s="61">
        <f t="shared" si="226"/>
        <v>38649.150781333337</v>
      </c>
      <c r="AG151" s="61">
        <f t="shared" si="227"/>
        <v>38299.488906400002</v>
      </c>
      <c r="AH151" s="56">
        <f t="shared" si="228"/>
        <v>41490.635416666664</v>
      </c>
      <c r="AI151" s="56">
        <f t="shared" si="229"/>
        <v>1480801363204755.3</v>
      </c>
      <c r="AJ151" s="56">
        <f t="shared" si="230"/>
        <v>1480801363204755.3</v>
      </c>
      <c r="AK151" s="56">
        <f t="shared" si="231"/>
        <v>0</v>
      </c>
      <c r="AL151" s="56">
        <f t="shared" ref="AL151:AM151" si="256">SUM(AJ151:AJ164)</f>
        <v>5897746241779545</v>
      </c>
      <c r="AM151" s="56">
        <f t="shared" si="256"/>
        <v>7987186686457326</v>
      </c>
      <c r="AN151" s="56">
        <f t="shared" si="233"/>
        <v>0.73840095058494981</v>
      </c>
      <c r="AO151" s="56">
        <f t="shared" si="234"/>
        <v>42.475871307852614</v>
      </c>
      <c r="AP151" s="65">
        <f t="shared" si="235"/>
        <v>39.883366845599134</v>
      </c>
    </row>
    <row r="152" spans="1:42" x14ac:dyDescent="0.3">
      <c r="A152" s="100">
        <f>INDEX(Date,COUNTA(Date)+ROW(Date)-ROW(),1)</f>
        <v>44613</v>
      </c>
      <c r="B152" s="18">
        <f t="shared" si="197"/>
        <v>38423.210937999997</v>
      </c>
      <c r="C152" s="14">
        <f t="shared" si="198"/>
        <v>39394.4375</v>
      </c>
      <c r="D152" s="14">
        <f t="shared" si="199"/>
        <v>36950.476562999997</v>
      </c>
      <c r="E152" s="14">
        <f t="shared" si="200"/>
        <v>37075.28125</v>
      </c>
      <c r="F152" s="19">
        <f t="shared" si="201"/>
        <v>29280402798</v>
      </c>
      <c r="H152" s="34">
        <f t="shared" si="220"/>
        <v>-1</v>
      </c>
      <c r="I152" s="10">
        <f t="shared" si="217"/>
        <v>37709.785155999998</v>
      </c>
      <c r="J152" s="43">
        <f t="shared" si="212"/>
        <v>39105.148437999997</v>
      </c>
      <c r="K152" s="85">
        <f t="shared" si="218"/>
        <v>-2.7852723132910156E-3</v>
      </c>
      <c r="L152" s="73">
        <f t="shared" si="209"/>
        <v>39214.21875</v>
      </c>
      <c r="M152" s="85">
        <f t="shared" si="215"/>
        <v>2.2738450595305906E-2</v>
      </c>
      <c r="N152" s="73">
        <f t="shared" si="206"/>
        <v>38332.609375</v>
      </c>
      <c r="O152" s="85">
        <f t="shared" si="213"/>
        <v>2.7399579938143896E-2</v>
      </c>
      <c r="P152" s="73">
        <f t="shared" si="204"/>
        <v>37296.570312999997</v>
      </c>
      <c r="Q152" s="85">
        <f t="shared" si="210"/>
        <v>-2.6183634608544223E-2</v>
      </c>
      <c r="R152" s="73">
        <f t="shared" si="202"/>
        <v>38286.027344000002</v>
      </c>
      <c r="S152" s="85">
        <f t="shared" si="207"/>
        <v>3.2134534348036585E-2</v>
      </c>
      <c r="T152" s="10">
        <f t="shared" si="236"/>
        <v>5483.4492190000019</v>
      </c>
      <c r="U152" s="5">
        <f t="shared" si="237"/>
        <v>5483.4492190000019</v>
      </c>
      <c r="V152" s="5">
        <f t="shared" si="238"/>
        <v>0</v>
      </c>
      <c r="W152" s="5">
        <f t="shared" si="239"/>
        <v>763.66489950000062</v>
      </c>
      <c r="X152" s="5">
        <f t="shared" si="240"/>
        <v>720.35658478571509</v>
      </c>
      <c r="Y152" s="5">
        <f t="shared" si="241"/>
        <v>1.0601206619457342</v>
      </c>
      <c r="Z152" s="43">
        <f t="shared" si="242"/>
        <v>51.459153899484498</v>
      </c>
      <c r="AA152" s="69">
        <f t="shared" si="221"/>
        <v>39.04927259152651</v>
      </c>
      <c r="AB152" s="56">
        <f t="shared" si="222"/>
        <v>39159.683594000002</v>
      </c>
      <c r="AC152" s="56">
        <f t="shared" si="223"/>
        <v>38883.99218766667</v>
      </c>
      <c r="AD152" s="56">
        <f t="shared" si="224"/>
        <v>38446.914843999999</v>
      </c>
      <c r="AE152" s="61">
        <f t="shared" si="225"/>
        <v>38839.760937600004</v>
      </c>
      <c r="AF152" s="61">
        <f t="shared" si="226"/>
        <v>38445.935937733339</v>
      </c>
      <c r="AG152" s="61">
        <f t="shared" si="227"/>
        <v>38253.782812720005</v>
      </c>
      <c r="AH152" s="56">
        <f t="shared" si="228"/>
        <v>38252.567708333336</v>
      </c>
      <c r="AI152" s="56">
        <f t="shared" si="229"/>
        <v>897027594247087.13</v>
      </c>
      <c r="AJ152" s="56">
        <f t="shared" si="230"/>
        <v>0</v>
      </c>
      <c r="AK152" s="56">
        <f t="shared" si="231"/>
        <v>897027594247087.13</v>
      </c>
      <c r="AL152" s="56">
        <f t="shared" ref="AL152:AM152" si="257">SUM(AJ152:AJ165)</f>
        <v>5298964362526726</v>
      </c>
      <c r="AM152" s="56">
        <f t="shared" si="257"/>
        <v>7987186686457326</v>
      </c>
      <c r="AN152" s="56">
        <f t="shared" si="233"/>
        <v>0.66343314242440143</v>
      </c>
      <c r="AO152" s="56">
        <f t="shared" si="234"/>
        <v>39.883366845599134</v>
      </c>
      <c r="AP152" s="65">
        <f t="shared" si="235"/>
        <v>40.722404920011229</v>
      </c>
    </row>
    <row r="153" spans="1:42" x14ac:dyDescent="0.3">
      <c r="A153" s="100">
        <f>INDEX(Date,COUNTA(Date)+ROW(Date)-ROW(),1)</f>
        <v>44612</v>
      </c>
      <c r="B153" s="18">
        <f t="shared" si="197"/>
        <v>40118.101562999997</v>
      </c>
      <c r="C153" s="14">
        <f t="shared" si="198"/>
        <v>40119.890625</v>
      </c>
      <c r="D153" s="14">
        <f t="shared" si="199"/>
        <v>38112.8125</v>
      </c>
      <c r="E153" s="14">
        <f t="shared" si="200"/>
        <v>38431.378905999998</v>
      </c>
      <c r="F153" s="19">
        <f t="shared" si="201"/>
        <v>18340576452</v>
      </c>
      <c r="H153" s="34">
        <f t="shared" si="220"/>
        <v>-1</v>
      </c>
      <c r="I153" s="10">
        <f t="shared" si="217"/>
        <v>39105.148437999997</v>
      </c>
      <c r="J153" s="43">
        <f t="shared" si="212"/>
        <v>39214.21875</v>
      </c>
      <c r="K153" s="85">
        <f t="shared" si="218"/>
        <v>2.2738450595305906E-2</v>
      </c>
      <c r="L153" s="73">
        <f t="shared" si="209"/>
        <v>38332.609375</v>
      </c>
      <c r="M153" s="85">
        <f t="shared" si="215"/>
        <v>2.7399579938143896E-2</v>
      </c>
      <c r="N153" s="73">
        <f t="shared" si="206"/>
        <v>37296.570312999997</v>
      </c>
      <c r="O153" s="85">
        <f t="shared" si="213"/>
        <v>-2.6183634608544223E-2</v>
      </c>
      <c r="P153" s="73">
        <f t="shared" si="204"/>
        <v>38286.027344000002</v>
      </c>
      <c r="Q153" s="85">
        <f t="shared" si="210"/>
        <v>3.2134534348036585E-2</v>
      </c>
      <c r="R153" s="73">
        <f t="shared" si="202"/>
        <v>37075.28125</v>
      </c>
      <c r="S153" s="85">
        <f t="shared" si="207"/>
        <v>-3.5923810941849238E-2</v>
      </c>
      <c r="T153" s="10">
        <f t="shared" si="236"/>
        <v>-1395.3632819999984</v>
      </c>
      <c r="U153" s="5">
        <f t="shared" si="237"/>
        <v>0</v>
      </c>
      <c r="V153" s="5">
        <f t="shared" si="238"/>
        <v>1395.3632819999984</v>
      </c>
      <c r="W153" s="5">
        <f t="shared" si="239"/>
        <v>399.80440842857206</v>
      </c>
      <c r="X153" s="5">
        <f t="shared" si="240"/>
        <v>720.35658478571509</v>
      </c>
      <c r="Y153" s="5">
        <f t="shared" si="241"/>
        <v>0.55500902868473412</v>
      </c>
      <c r="Z153" s="43">
        <f t="shared" si="242"/>
        <v>35.691691716682499</v>
      </c>
      <c r="AA153" s="69">
        <f t="shared" si="221"/>
        <v>38.901636806240525</v>
      </c>
      <c r="AB153" s="56">
        <f t="shared" si="222"/>
        <v>38773.4140625</v>
      </c>
      <c r="AC153" s="56">
        <f t="shared" si="223"/>
        <v>38281.13281266667</v>
      </c>
      <c r="AD153" s="56">
        <f t="shared" si="224"/>
        <v>38040.941406400001</v>
      </c>
      <c r="AE153" s="61">
        <f t="shared" si="225"/>
        <v>38094.515625200002</v>
      </c>
      <c r="AF153" s="61">
        <f t="shared" si="226"/>
        <v>38220.232291866676</v>
      </c>
      <c r="AG153" s="61">
        <f t="shared" si="227"/>
        <v>38150.342500080005</v>
      </c>
      <c r="AH153" s="56">
        <f t="shared" si="228"/>
        <v>39271.010416666664</v>
      </c>
      <c r="AI153" s="56">
        <f t="shared" si="229"/>
        <v>685968500153647.75</v>
      </c>
      <c r="AJ153" s="56">
        <f t="shared" si="230"/>
        <v>685968500153647.75</v>
      </c>
      <c r="AK153" s="56">
        <f t="shared" si="231"/>
        <v>0</v>
      </c>
      <c r="AL153" s="56">
        <f t="shared" ref="AL153:AM153" si="258">SUM(AJ153:AJ166)</f>
        <v>5298964362526726</v>
      </c>
      <c r="AM153" s="56">
        <f t="shared" si="258"/>
        <v>7713440904144507</v>
      </c>
      <c r="AN153" s="56">
        <f t="shared" si="233"/>
        <v>0.68697802036436695</v>
      </c>
      <c r="AO153" s="56">
        <f t="shared" si="234"/>
        <v>40.722404920011229</v>
      </c>
      <c r="AP153" s="65">
        <f t="shared" si="235"/>
        <v>35.225997449846574</v>
      </c>
    </row>
    <row r="154" spans="1:42" x14ac:dyDescent="0.3">
      <c r="A154" s="100">
        <f>INDEX(Date,COUNTA(Date)+ROW(Date)-ROW(),1)</f>
        <v>44611</v>
      </c>
      <c r="B154" s="18">
        <f t="shared" si="197"/>
        <v>40026.023437999997</v>
      </c>
      <c r="C154" s="14">
        <f t="shared" si="198"/>
        <v>40418.878905999998</v>
      </c>
      <c r="D154" s="14">
        <f t="shared" si="199"/>
        <v>39713.058594000002</v>
      </c>
      <c r="E154" s="14">
        <f t="shared" si="200"/>
        <v>40122.15625</v>
      </c>
      <c r="F154" s="19">
        <f t="shared" si="201"/>
        <v>13736557863</v>
      </c>
      <c r="H154" s="34">
        <f t="shared" si="220"/>
        <v>1</v>
      </c>
      <c r="I154" s="10">
        <f t="shared" si="217"/>
        <v>39214.21875</v>
      </c>
      <c r="J154" s="43">
        <f t="shared" si="212"/>
        <v>38332.609375</v>
      </c>
      <c r="K154" s="85">
        <f t="shared" si="218"/>
        <v>2.7399579938143896E-2</v>
      </c>
      <c r="L154" s="73">
        <f t="shared" si="209"/>
        <v>37296.570312999997</v>
      </c>
      <c r="M154" s="85">
        <f t="shared" si="215"/>
        <v>-2.6183634608544223E-2</v>
      </c>
      <c r="N154" s="73">
        <f t="shared" si="206"/>
        <v>38286.027344000002</v>
      </c>
      <c r="O154" s="85">
        <f t="shared" si="213"/>
        <v>3.2134534348036585E-2</v>
      </c>
      <c r="P154" s="73">
        <f t="shared" si="204"/>
        <v>37075.28125</v>
      </c>
      <c r="Q154" s="85">
        <f t="shared" si="210"/>
        <v>-3.5923810941849238E-2</v>
      </c>
      <c r="R154" s="73">
        <f t="shared" si="202"/>
        <v>38431.378905999998</v>
      </c>
      <c r="S154" s="85">
        <f t="shared" si="207"/>
        <v>-4.3054421753030397E-2</v>
      </c>
      <c r="T154" s="10">
        <f t="shared" si="236"/>
        <v>-109.07031200000347</v>
      </c>
      <c r="U154" s="5">
        <f t="shared" si="237"/>
        <v>0</v>
      </c>
      <c r="V154" s="5">
        <f t="shared" si="238"/>
        <v>109.07031200000347</v>
      </c>
      <c r="W154" s="5">
        <f t="shared" si="239"/>
        <v>399.80440842857206</v>
      </c>
      <c r="X154" s="5">
        <f t="shared" si="240"/>
        <v>624.04157357142947</v>
      </c>
      <c r="Y154" s="5">
        <f t="shared" si="241"/>
        <v>0.64066950882850016</v>
      </c>
      <c r="Z154" s="43">
        <f t="shared" si="242"/>
        <v>39.04927259152651</v>
      </c>
      <c r="AA154" s="69">
        <f t="shared" si="221"/>
        <v>32.158441740522164</v>
      </c>
      <c r="AB154" s="56">
        <f t="shared" si="222"/>
        <v>37814.589844000002</v>
      </c>
      <c r="AC154" s="56">
        <f t="shared" si="223"/>
        <v>37971.735677333338</v>
      </c>
      <c r="AD154" s="56">
        <f t="shared" si="224"/>
        <v>37884.373437599999</v>
      </c>
      <c r="AE154" s="61">
        <f t="shared" si="225"/>
        <v>37899.560937800001</v>
      </c>
      <c r="AF154" s="61">
        <f t="shared" si="226"/>
        <v>37708.622916866669</v>
      </c>
      <c r="AG154" s="61">
        <f t="shared" si="227"/>
        <v>38260.348125080003</v>
      </c>
      <c r="AH154" s="56">
        <f t="shared" si="228"/>
        <v>38985.295573000003</v>
      </c>
      <c r="AI154" s="56">
        <f t="shared" si="229"/>
        <v>1034888029375995.3</v>
      </c>
      <c r="AJ154" s="56">
        <f t="shared" si="230"/>
        <v>1034888029375995.3</v>
      </c>
      <c r="AK154" s="56">
        <f t="shared" si="231"/>
        <v>0</v>
      </c>
      <c r="AL154" s="56">
        <f t="shared" ref="AL154:AM154" si="259">SUM(AJ154:AJ167)</f>
        <v>4612995862373079</v>
      </c>
      <c r="AM154" s="56">
        <f t="shared" si="259"/>
        <v>8482434207253440</v>
      </c>
      <c r="AN154" s="56">
        <f t="shared" si="233"/>
        <v>0.54382925345043598</v>
      </c>
      <c r="AO154" s="56">
        <f t="shared" si="234"/>
        <v>35.225997449846574</v>
      </c>
      <c r="AP154" s="65">
        <f t="shared" si="235"/>
        <v>27.078950010624879</v>
      </c>
    </row>
    <row r="155" spans="1:42" x14ac:dyDescent="0.3">
      <c r="A155" s="100">
        <f>INDEX(Date,COUNTA(Date)+ROW(Date)-ROW(),1)</f>
        <v>44610</v>
      </c>
      <c r="B155" s="18">
        <f t="shared" si="197"/>
        <v>40552.132812999997</v>
      </c>
      <c r="C155" s="14">
        <f t="shared" si="198"/>
        <v>40929.152344000002</v>
      </c>
      <c r="D155" s="14">
        <f t="shared" si="199"/>
        <v>39637.617187999997</v>
      </c>
      <c r="E155" s="14">
        <f t="shared" si="200"/>
        <v>40030.976562999997</v>
      </c>
      <c r="F155" s="19">
        <f t="shared" si="201"/>
        <v>23310007704</v>
      </c>
      <c r="H155" s="34">
        <f t="shared" si="220"/>
        <v>1</v>
      </c>
      <c r="I155" s="10">
        <f t="shared" si="217"/>
        <v>38332.609375</v>
      </c>
      <c r="J155" s="43">
        <f t="shared" si="212"/>
        <v>37296.570312999997</v>
      </c>
      <c r="K155" s="85">
        <f t="shared" si="218"/>
        <v>-2.6183634608544223E-2</v>
      </c>
      <c r="L155" s="73">
        <f t="shared" si="209"/>
        <v>38286.027344000002</v>
      </c>
      <c r="M155" s="85">
        <f t="shared" si="215"/>
        <v>3.2134534348036585E-2</v>
      </c>
      <c r="N155" s="73">
        <f t="shared" si="206"/>
        <v>37075.28125</v>
      </c>
      <c r="O155" s="85">
        <f t="shared" si="213"/>
        <v>-3.5923810941849238E-2</v>
      </c>
      <c r="P155" s="73">
        <f t="shared" si="204"/>
        <v>38431.378905999998</v>
      </c>
      <c r="Q155" s="85">
        <f t="shared" si="210"/>
        <v>-4.3054421753030397E-2</v>
      </c>
      <c r="R155" s="73">
        <f t="shared" si="202"/>
        <v>40122.15625</v>
      </c>
      <c r="S155" s="85">
        <f t="shared" si="207"/>
        <v>2.2751381794020218E-3</v>
      </c>
      <c r="T155" s="10">
        <f t="shared" si="236"/>
        <v>881.609375</v>
      </c>
      <c r="U155" s="5">
        <f t="shared" si="237"/>
        <v>881.609375</v>
      </c>
      <c r="V155" s="5">
        <f t="shared" si="238"/>
        <v>0</v>
      </c>
      <c r="W155" s="5">
        <f t="shared" si="239"/>
        <v>399.80440842857206</v>
      </c>
      <c r="X155" s="5">
        <f t="shared" si="240"/>
        <v>627.92717628571495</v>
      </c>
      <c r="Y155" s="5">
        <f t="shared" si="241"/>
        <v>0.63670505677660927</v>
      </c>
      <c r="Z155" s="43">
        <f t="shared" si="242"/>
        <v>38.901636806240525</v>
      </c>
      <c r="AA155" s="69">
        <f t="shared" si="221"/>
        <v>25.550291691523356</v>
      </c>
      <c r="AB155" s="56">
        <f t="shared" si="222"/>
        <v>37791.298828500003</v>
      </c>
      <c r="AC155" s="56">
        <f t="shared" si="223"/>
        <v>37552.626302333338</v>
      </c>
      <c r="AD155" s="56">
        <f t="shared" si="224"/>
        <v>38242.282812600002</v>
      </c>
      <c r="AE155" s="61">
        <f t="shared" si="225"/>
        <v>37603.837500200003</v>
      </c>
      <c r="AF155" s="61">
        <f t="shared" si="226"/>
        <v>37804.030729266669</v>
      </c>
      <c r="AG155" s="61">
        <f t="shared" si="227"/>
        <v>38490.645312680004</v>
      </c>
      <c r="AH155" s="56">
        <f t="shared" si="228"/>
        <v>37253.555989666667</v>
      </c>
      <c r="AI155" s="56">
        <f t="shared" si="229"/>
        <v>1727961568285193.5</v>
      </c>
      <c r="AJ155" s="56">
        <f t="shared" si="230"/>
        <v>0</v>
      </c>
      <c r="AK155" s="56">
        <f t="shared" si="231"/>
        <v>1727961568285193.5</v>
      </c>
      <c r="AL155" s="56">
        <f t="shared" ref="AL155:AM155" si="260">SUM(AJ155:AJ168)</f>
        <v>3578107832997083.5</v>
      </c>
      <c r="AM155" s="56">
        <f t="shared" si="260"/>
        <v>9635505810047252</v>
      </c>
      <c r="AN155" s="56">
        <f t="shared" si="233"/>
        <v>0.37134613413507317</v>
      </c>
      <c r="AO155" s="56">
        <f t="shared" si="234"/>
        <v>27.078950010624879</v>
      </c>
      <c r="AP155" s="65">
        <f t="shared" si="235"/>
        <v>38.732754507595452</v>
      </c>
    </row>
    <row r="156" spans="1:42" x14ac:dyDescent="0.3">
      <c r="A156" s="100">
        <f>INDEX(Date,COUNTA(Date)+ROW(Date)-ROW(),1)</f>
        <v>44609</v>
      </c>
      <c r="B156" s="18">
        <f t="shared" si="197"/>
        <v>43937.070312999997</v>
      </c>
      <c r="C156" s="14">
        <f t="shared" si="198"/>
        <v>44132.972655999998</v>
      </c>
      <c r="D156" s="14">
        <f t="shared" si="199"/>
        <v>40249.371094000002</v>
      </c>
      <c r="E156" s="14">
        <f t="shared" si="200"/>
        <v>40538.011719000002</v>
      </c>
      <c r="F156" s="19">
        <f t="shared" si="201"/>
        <v>26246662813</v>
      </c>
      <c r="H156" s="34">
        <f t="shared" si="220"/>
        <v>-1</v>
      </c>
      <c r="I156" s="10">
        <f t="shared" si="217"/>
        <v>37296.570312999997</v>
      </c>
      <c r="J156" s="43">
        <f t="shared" si="212"/>
        <v>38286.027344000002</v>
      </c>
      <c r="K156" s="85">
        <f t="shared" si="218"/>
        <v>3.2134534348036585E-2</v>
      </c>
      <c r="L156" s="73">
        <f t="shared" si="209"/>
        <v>37075.28125</v>
      </c>
      <c r="M156" s="85">
        <f t="shared" si="215"/>
        <v>-3.5923810941849238E-2</v>
      </c>
      <c r="N156" s="73">
        <f t="shared" si="206"/>
        <v>38431.378905999998</v>
      </c>
      <c r="O156" s="85">
        <f t="shared" si="213"/>
        <v>-4.3054421753030397E-2</v>
      </c>
      <c r="P156" s="73">
        <f t="shared" si="204"/>
        <v>40122.15625</v>
      </c>
      <c r="Q156" s="85">
        <f t="shared" si="210"/>
        <v>2.2751381794020218E-3</v>
      </c>
      <c r="R156" s="73">
        <f t="shared" si="202"/>
        <v>40030.976562999997</v>
      </c>
      <c r="S156" s="85">
        <f t="shared" si="207"/>
        <v>-1.2586526417437368E-2</v>
      </c>
      <c r="T156" s="10">
        <f t="shared" si="236"/>
        <v>1036.0390620000035</v>
      </c>
      <c r="U156" s="5">
        <f t="shared" si="237"/>
        <v>1036.0390620000035</v>
      </c>
      <c r="V156" s="5">
        <f t="shared" si="238"/>
        <v>0</v>
      </c>
      <c r="W156" s="5">
        <f t="shared" si="239"/>
        <v>336.83231021428634</v>
      </c>
      <c r="X156" s="5">
        <f t="shared" si="240"/>
        <v>710.58258921428626</v>
      </c>
      <c r="Y156" s="5">
        <f t="shared" si="241"/>
        <v>0.47402274602130701</v>
      </c>
      <c r="Z156" s="43">
        <f t="shared" si="242"/>
        <v>32.158441740522164</v>
      </c>
      <c r="AA156" s="69">
        <f t="shared" si="221"/>
        <v>28.608167438934089</v>
      </c>
      <c r="AB156" s="56">
        <f t="shared" si="222"/>
        <v>37680.654297000001</v>
      </c>
      <c r="AC156" s="56">
        <f t="shared" si="223"/>
        <v>37930.895833333336</v>
      </c>
      <c r="AD156" s="56">
        <f t="shared" si="224"/>
        <v>38789.164062600001</v>
      </c>
      <c r="AE156" s="61">
        <f t="shared" si="225"/>
        <v>37859.869531199998</v>
      </c>
      <c r="AF156" s="61">
        <f t="shared" si="226"/>
        <v>38491.556510399998</v>
      </c>
      <c r="AG156" s="61">
        <f t="shared" si="227"/>
        <v>39048.854218879998</v>
      </c>
      <c r="AH156" s="56">
        <f t="shared" si="228"/>
        <v>37873.59375</v>
      </c>
      <c r="AI156" s="56">
        <f t="shared" si="229"/>
        <v>827502946543533.25</v>
      </c>
      <c r="AJ156" s="56">
        <f t="shared" si="230"/>
        <v>827502946543533.25</v>
      </c>
      <c r="AK156" s="56">
        <f t="shared" si="231"/>
        <v>0</v>
      </c>
      <c r="AL156" s="56">
        <f t="shared" ref="AL156:AM156" si="261">SUM(AJ156:AJ169)</f>
        <v>4999098089240691</v>
      </c>
      <c r="AM156" s="56">
        <f t="shared" si="261"/>
        <v>7907544241762060</v>
      </c>
      <c r="AN156" s="56">
        <f t="shared" si="233"/>
        <v>0.63219350235677318</v>
      </c>
      <c r="AO156" s="56">
        <f t="shared" si="234"/>
        <v>38.732754507595452</v>
      </c>
      <c r="AP156" s="65">
        <f t="shared" si="235"/>
        <v>39.656780455169169</v>
      </c>
    </row>
    <row r="157" spans="1:42" x14ac:dyDescent="0.3">
      <c r="A157" s="100">
        <f>INDEX(Date,COUNTA(Date)+ROW(Date)-ROW(),1)</f>
        <v>44608</v>
      </c>
      <c r="B157" s="18">
        <f t="shared" si="197"/>
        <v>44578.277344000002</v>
      </c>
      <c r="C157" s="14">
        <f t="shared" si="198"/>
        <v>44578.277344000002</v>
      </c>
      <c r="D157" s="14">
        <f t="shared" si="199"/>
        <v>43456.691405999998</v>
      </c>
      <c r="E157" s="14">
        <f t="shared" si="200"/>
        <v>43961.859375</v>
      </c>
      <c r="F157" s="19">
        <f t="shared" si="201"/>
        <v>19792547657</v>
      </c>
      <c r="H157" s="34">
        <f t="shared" si="220"/>
        <v>1</v>
      </c>
      <c r="I157" s="10">
        <f t="shared" si="217"/>
        <v>38286.027344000002</v>
      </c>
      <c r="J157" s="43">
        <f t="shared" si="212"/>
        <v>37075.28125</v>
      </c>
      <c r="K157" s="85">
        <f t="shared" si="218"/>
        <v>-3.5923810941849238E-2</v>
      </c>
      <c r="L157" s="73">
        <f t="shared" si="209"/>
        <v>38431.378905999998</v>
      </c>
      <c r="M157" s="85">
        <f t="shared" si="215"/>
        <v>-4.3054421753030397E-2</v>
      </c>
      <c r="N157" s="73">
        <f t="shared" si="206"/>
        <v>40122.15625</v>
      </c>
      <c r="O157" s="85">
        <f t="shared" si="213"/>
        <v>2.2751381794020218E-3</v>
      </c>
      <c r="P157" s="73">
        <f t="shared" si="204"/>
        <v>40030.976562999997</v>
      </c>
      <c r="Q157" s="85">
        <f t="shared" si="210"/>
        <v>-1.2586526417437368E-2</v>
      </c>
      <c r="R157" s="73">
        <f t="shared" si="202"/>
        <v>40538.011719000002</v>
      </c>
      <c r="S157" s="85">
        <f t="shared" si="207"/>
        <v>-8.108233071293737E-2</v>
      </c>
      <c r="T157" s="10">
        <f t="shared" si="236"/>
        <v>-989.45703100000537</v>
      </c>
      <c r="U157" s="5">
        <f t="shared" si="237"/>
        <v>0</v>
      </c>
      <c r="V157" s="5">
        <f t="shared" si="238"/>
        <v>989.45703100000537</v>
      </c>
      <c r="W157" s="5">
        <f t="shared" si="239"/>
        <v>262.82952007142893</v>
      </c>
      <c r="X157" s="5">
        <f t="shared" si="240"/>
        <v>765.84570307142917</v>
      </c>
      <c r="Y157" s="5">
        <f t="shared" si="241"/>
        <v>0.34318860707496229</v>
      </c>
      <c r="Z157" s="43">
        <f t="shared" si="242"/>
        <v>25.550291691523356</v>
      </c>
      <c r="AA157" s="69">
        <f t="shared" si="221"/>
        <v>23.365626630570489</v>
      </c>
      <c r="AB157" s="56">
        <f t="shared" si="222"/>
        <v>37753.330077999999</v>
      </c>
      <c r="AC157" s="56">
        <f t="shared" si="223"/>
        <v>38542.938801999997</v>
      </c>
      <c r="AD157" s="56">
        <f t="shared" si="224"/>
        <v>39239.560937599999</v>
      </c>
      <c r="AE157" s="61">
        <f t="shared" si="225"/>
        <v>38836.470312400001</v>
      </c>
      <c r="AF157" s="61">
        <f t="shared" si="226"/>
        <v>39037.592708400007</v>
      </c>
      <c r="AG157" s="61">
        <f t="shared" si="227"/>
        <v>39908.557500080002</v>
      </c>
      <c r="AH157" s="56">
        <f t="shared" si="228"/>
        <v>37711.605469000002</v>
      </c>
      <c r="AI157" s="56">
        <f t="shared" si="229"/>
        <v>961387631932259.88</v>
      </c>
      <c r="AJ157" s="56">
        <f t="shared" si="230"/>
        <v>0</v>
      </c>
      <c r="AK157" s="56">
        <f t="shared" si="231"/>
        <v>961387631932259.88</v>
      </c>
      <c r="AL157" s="56">
        <f t="shared" ref="AL157:AM157" si="262">SUM(AJ157:AJ170)</f>
        <v>5196735412868072</v>
      </c>
      <c r="AM157" s="56">
        <f t="shared" si="262"/>
        <v>7907544241762060</v>
      </c>
      <c r="AN157" s="56">
        <f t="shared" si="233"/>
        <v>0.65718701710482863</v>
      </c>
      <c r="AO157" s="56">
        <f t="shared" si="234"/>
        <v>39.656780455169169</v>
      </c>
      <c r="AP157" s="65">
        <f t="shared" si="235"/>
        <v>48.92837219827355</v>
      </c>
    </row>
    <row r="158" spans="1:42" x14ac:dyDescent="0.3">
      <c r="A158" s="100">
        <f>INDEX(Date,COUNTA(Date)+ROW(Date)-ROW(),1)</f>
        <v>44607</v>
      </c>
      <c r="B158" s="18">
        <f t="shared" si="197"/>
        <v>42586.464844000002</v>
      </c>
      <c r="C158" s="14">
        <f t="shared" si="198"/>
        <v>44667.21875</v>
      </c>
      <c r="D158" s="14">
        <f t="shared" si="199"/>
        <v>42491.035155999998</v>
      </c>
      <c r="E158" s="14">
        <f t="shared" si="200"/>
        <v>44575.203125</v>
      </c>
      <c r="F158" s="19">
        <f t="shared" si="201"/>
        <v>22721659051</v>
      </c>
      <c r="H158" s="34">
        <f t="shared" si="220"/>
        <v>-1</v>
      </c>
      <c r="I158" s="10">
        <f t="shared" si="217"/>
        <v>37075.28125</v>
      </c>
      <c r="J158" s="43">
        <f t="shared" si="212"/>
        <v>38431.378905999998</v>
      </c>
      <c r="K158" s="85">
        <f t="shared" si="218"/>
        <v>-4.3054421753030397E-2</v>
      </c>
      <c r="L158" s="73">
        <f t="shared" si="209"/>
        <v>40122.15625</v>
      </c>
      <c r="M158" s="85">
        <f t="shared" si="215"/>
        <v>2.2751381794020218E-3</v>
      </c>
      <c r="N158" s="73">
        <f t="shared" si="206"/>
        <v>40030.976562999997</v>
      </c>
      <c r="O158" s="85">
        <f t="shared" si="213"/>
        <v>-1.2586526417437368E-2</v>
      </c>
      <c r="P158" s="73">
        <f t="shared" si="204"/>
        <v>40538.011719000002</v>
      </c>
      <c r="Q158" s="85">
        <f t="shared" si="210"/>
        <v>-8.108233071293737E-2</v>
      </c>
      <c r="R158" s="73">
        <f t="shared" si="202"/>
        <v>43961.859375</v>
      </c>
      <c r="S158" s="85">
        <f t="shared" si="207"/>
        <v>-1.385529504989858E-2</v>
      </c>
      <c r="T158" s="10">
        <f t="shared" si="236"/>
        <v>1210.7460940000019</v>
      </c>
      <c r="U158" s="5">
        <f t="shared" si="237"/>
        <v>1210.7460940000019</v>
      </c>
      <c r="V158" s="5">
        <f t="shared" si="238"/>
        <v>0</v>
      </c>
      <c r="W158" s="5">
        <f t="shared" si="239"/>
        <v>278.5689173571435</v>
      </c>
      <c r="X158" s="5">
        <f t="shared" si="240"/>
        <v>695.17020085714307</v>
      </c>
      <c r="Y158" s="5">
        <f t="shared" si="241"/>
        <v>0.40072045236356324</v>
      </c>
      <c r="Z158" s="43">
        <f t="shared" si="242"/>
        <v>28.608167438934089</v>
      </c>
      <c r="AA158" s="69">
        <f t="shared" si="221"/>
        <v>34.414321662344918</v>
      </c>
      <c r="AB158" s="56">
        <f t="shared" si="222"/>
        <v>39276.767577999999</v>
      </c>
      <c r="AC158" s="56">
        <f t="shared" si="223"/>
        <v>39528.170573000003</v>
      </c>
      <c r="AD158" s="56">
        <f t="shared" si="224"/>
        <v>40616.876562600002</v>
      </c>
      <c r="AE158" s="61">
        <f t="shared" si="225"/>
        <v>39747.528906400003</v>
      </c>
      <c r="AF158" s="61">
        <f t="shared" si="226"/>
        <v>39870.580989733331</v>
      </c>
      <c r="AG158" s="61">
        <f t="shared" si="227"/>
        <v>41162.788906319998</v>
      </c>
      <c r="AH158" s="56">
        <f t="shared" si="228"/>
        <v>37806.731770999999</v>
      </c>
      <c r="AI158" s="56">
        <f t="shared" si="229"/>
        <v>1106996334730823.9</v>
      </c>
      <c r="AJ158" s="56">
        <f t="shared" si="230"/>
        <v>0</v>
      </c>
      <c r="AK158" s="56">
        <f t="shared" si="231"/>
        <v>1106996334730823.9</v>
      </c>
      <c r="AL158" s="56">
        <f t="shared" ref="AL158:AM158" si="263">SUM(AJ158:AJ171)</f>
        <v>6654656422401355</v>
      </c>
      <c r="AM158" s="56">
        <f t="shared" si="263"/>
        <v>6946156609829800</v>
      </c>
      <c r="AN158" s="56">
        <f t="shared" si="233"/>
        <v>0.958034319724964</v>
      </c>
      <c r="AO158" s="56">
        <f t="shared" si="234"/>
        <v>48.92837219827355</v>
      </c>
      <c r="AP158" s="65">
        <f t="shared" si="235"/>
        <v>57.486603405352227</v>
      </c>
    </row>
    <row r="159" spans="1:42" x14ac:dyDescent="0.3">
      <c r="A159" s="100">
        <f>INDEX(Date,COUNTA(Date)+ROW(Date)-ROW(),1)</f>
        <v>44606</v>
      </c>
      <c r="B159" s="18">
        <f t="shared" si="197"/>
        <v>42157.398437999997</v>
      </c>
      <c r="C159" s="14">
        <f t="shared" si="198"/>
        <v>42775.777344000002</v>
      </c>
      <c r="D159" s="14">
        <f t="shared" si="199"/>
        <v>41681.957030999998</v>
      </c>
      <c r="E159" s="14">
        <f t="shared" si="200"/>
        <v>42586.917969000002</v>
      </c>
      <c r="F159" s="19">
        <f t="shared" si="201"/>
        <v>20827783012</v>
      </c>
      <c r="H159" s="34">
        <f t="shared" si="220"/>
        <v>-1</v>
      </c>
      <c r="I159" s="10">
        <f t="shared" si="217"/>
        <v>38431.378905999998</v>
      </c>
      <c r="J159" s="43">
        <f t="shared" si="212"/>
        <v>40122.15625</v>
      </c>
      <c r="K159" s="85">
        <f t="shared" si="218"/>
        <v>2.2751381794020218E-3</v>
      </c>
      <c r="L159" s="73">
        <f t="shared" si="209"/>
        <v>40030.976562999997</v>
      </c>
      <c r="M159" s="85">
        <f t="shared" si="215"/>
        <v>-1.2586526417437368E-2</v>
      </c>
      <c r="N159" s="73">
        <f t="shared" si="206"/>
        <v>40538.011719000002</v>
      </c>
      <c r="O159" s="85">
        <f t="shared" si="213"/>
        <v>-8.108233071293737E-2</v>
      </c>
      <c r="P159" s="73">
        <f t="shared" si="204"/>
        <v>43961.859375</v>
      </c>
      <c r="Q159" s="85">
        <f t="shared" si="210"/>
        <v>-1.385529504989858E-2</v>
      </c>
      <c r="R159" s="73">
        <f t="shared" si="202"/>
        <v>44575.203125</v>
      </c>
      <c r="S159" s="85">
        <f t="shared" si="207"/>
        <v>4.5630604481370338E-2</v>
      </c>
      <c r="T159" s="10">
        <f t="shared" si="236"/>
        <v>-1356.0976559999981</v>
      </c>
      <c r="U159" s="5">
        <f t="shared" si="237"/>
        <v>0</v>
      </c>
      <c r="V159" s="5">
        <f t="shared" si="238"/>
        <v>1356.0976559999981</v>
      </c>
      <c r="W159" s="5">
        <f t="shared" si="239"/>
        <v>211.95563614285751</v>
      </c>
      <c r="X159" s="5">
        <f t="shared" si="240"/>
        <v>695.17020085714307</v>
      </c>
      <c r="Y159" s="5">
        <f t="shared" si="241"/>
        <v>0.30489747098123132</v>
      </c>
      <c r="Z159" s="43">
        <f t="shared" si="242"/>
        <v>23.365626630570489</v>
      </c>
      <c r="AA159" s="69">
        <f t="shared" si="221"/>
        <v>44.527850323013716</v>
      </c>
      <c r="AB159" s="56">
        <f t="shared" si="222"/>
        <v>40076.566406500002</v>
      </c>
      <c r="AC159" s="56">
        <f t="shared" si="223"/>
        <v>40230.381510666666</v>
      </c>
      <c r="AD159" s="56">
        <f t="shared" si="224"/>
        <v>41845.641406399998</v>
      </c>
      <c r="AE159" s="61">
        <f t="shared" si="225"/>
        <v>40252.026562800005</v>
      </c>
      <c r="AF159" s="61">
        <f t="shared" si="226"/>
        <v>41232.657291866672</v>
      </c>
      <c r="AG159" s="61">
        <f t="shared" si="227"/>
        <v>41895.306250160007</v>
      </c>
      <c r="AH159" s="56">
        <f t="shared" si="228"/>
        <v>38888.027343666668</v>
      </c>
      <c r="AI159" s="56">
        <f t="shared" si="229"/>
        <v>713228838563985</v>
      </c>
      <c r="AJ159" s="56">
        <f t="shared" si="230"/>
        <v>0</v>
      </c>
      <c r="AK159" s="56">
        <f t="shared" si="231"/>
        <v>713228838563985</v>
      </c>
      <c r="AL159" s="56">
        <f t="shared" ref="AL159:AM159" si="264">SUM(AJ159:AJ172)</f>
        <v>7895710948608654</v>
      </c>
      <c r="AM159" s="56">
        <f t="shared" si="264"/>
        <v>5839160275098976</v>
      </c>
      <c r="AN159" s="56">
        <f t="shared" si="233"/>
        <v>1.352199730204326</v>
      </c>
      <c r="AO159" s="56">
        <f t="shared" si="234"/>
        <v>57.486603405352227</v>
      </c>
      <c r="AP159" s="65">
        <f t="shared" si="235"/>
        <v>62.585701855529742</v>
      </c>
    </row>
    <row r="160" spans="1:42" x14ac:dyDescent="0.3">
      <c r="A160" s="100">
        <f>INDEX(Date,COUNTA(Date)+ROW(Date)-ROW(),1)</f>
        <v>44605</v>
      </c>
      <c r="B160" s="18">
        <f t="shared" si="197"/>
        <v>42236.566405999998</v>
      </c>
      <c r="C160" s="14">
        <f t="shared" si="198"/>
        <v>42693.054687999997</v>
      </c>
      <c r="D160" s="14">
        <f t="shared" si="199"/>
        <v>41950.941405999998</v>
      </c>
      <c r="E160" s="14">
        <f t="shared" si="200"/>
        <v>42197.515625</v>
      </c>
      <c r="F160" s="19">
        <f t="shared" si="201"/>
        <v>14741589015</v>
      </c>
      <c r="H160" s="34">
        <f t="shared" si="220"/>
        <v>1</v>
      </c>
      <c r="I160" s="10">
        <f t="shared" si="217"/>
        <v>40122.15625</v>
      </c>
      <c r="J160" s="43">
        <f t="shared" si="212"/>
        <v>40030.976562999997</v>
      </c>
      <c r="K160" s="85">
        <f t="shared" si="218"/>
        <v>-1.2586526417437368E-2</v>
      </c>
      <c r="L160" s="73">
        <f t="shared" si="209"/>
        <v>40538.011719000002</v>
      </c>
      <c r="M160" s="85">
        <f t="shared" si="215"/>
        <v>-8.108233071293737E-2</v>
      </c>
      <c r="N160" s="73">
        <f t="shared" si="206"/>
        <v>43961.859375</v>
      </c>
      <c r="O160" s="85">
        <f t="shared" si="213"/>
        <v>-1.385529504989858E-2</v>
      </c>
      <c r="P160" s="73">
        <f t="shared" si="204"/>
        <v>44575.203125</v>
      </c>
      <c r="Q160" s="85">
        <f t="shared" si="210"/>
        <v>4.5630604481370338E-2</v>
      </c>
      <c r="R160" s="73">
        <f t="shared" si="202"/>
        <v>42586.917969000002</v>
      </c>
      <c r="S160" s="85">
        <f t="shared" si="207"/>
        <v>9.1857683205024236E-3</v>
      </c>
      <c r="T160" s="10">
        <f t="shared" si="236"/>
        <v>-1690.7773440000019</v>
      </c>
      <c r="U160" s="5">
        <f t="shared" si="237"/>
        <v>0</v>
      </c>
      <c r="V160" s="5">
        <f t="shared" si="238"/>
        <v>1690.7773440000019</v>
      </c>
      <c r="W160" s="5">
        <f t="shared" si="239"/>
        <v>313.94503342857155</v>
      </c>
      <c r="X160" s="5">
        <f t="shared" si="240"/>
        <v>598.30608257142899</v>
      </c>
      <c r="Y160" s="5">
        <f t="shared" si="241"/>
        <v>0.52472311844011899</v>
      </c>
      <c r="Z160" s="43">
        <f t="shared" si="242"/>
        <v>34.414321662344918</v>
      </c>
      <c r="AA160" s="69">
        <f t="shared" si="221"/>
        <v>43.885888022405709</v>
      </c>
      <c r="AB160" s="56">
        <f t="shared" si="222"/>
        <v>40284.494141000003</v>
      </c>
      <c r="AC160" s="56">
        <f t="shared" si="223"/>
        <v>41510.282552333338</v>
      </c>
      <c r="AD160" s="56">
        <f t="shared" si="224"/>
        <v>42338.593750200002</v>
      </c>
      <c r="AE160" s="61">
        <f t="shared" si="225"/>
        <v>41806.143750200004</v>
      </c>
      <c r="AF160" s="61">
        <f t="shared" si="226"/>
        <v>42426.215104333336</v>
      </c>
      <c r="AG160" s="61">
        <f t="shared" si="227"/>
        <v>42223.716562680005</v>
      </c>
      <c r="AH160" s="56">
        <f t="shared" si="228"/>
        <v>40084.697916666664</v>
      </c>
      <c r="AI160" s="56">
        <f t="shared" si="229"/>
        <v>550625772353167.19</v>
      </c>
      <c r="AJ160" s="56">
        <f t="shared" si="230"/>
        <v>0</v>
      </c>
      <c r="AK160" s="56">
        <f t="shared" si="231"/>
        <v>550625772353167.19</v>
      </c>
      <c r="AL160" s="56">
        <f t="shared" ref="AL160:AM160" si="265">SUM(AJ160:AJ173)</f>
        <v>8574529859683634</v>
      </c>
      <c r="AM160" s="56">
        <f t="shared" si="265"/>
        <v>5125931436534991</v>
      </c>
      <c r="AN160" s="56">
        <f t="shared" si="233"/>
        <v>1.672774980673525</v>
      </c>
      <c r="AO160" s="56">
        <f t="shared" si="234"/>
        <v>62.585701855529742</v>
      </c>
      <c r="AP160" s="65">
        <f t="shared" si="235"/>
        <v>67.235676492697365</v>
      </c>
    </row>
    <row r="161" spans="1:42" x14ac:dyDescent="0.3">
      <c r="A161" s="100">
        <f>INDEX(Date,COUNTA(Date)+ROW(Date)-ROW(),1)</f>
        <v>44604</v>
      </c>
      <c r="B161" s="18">
        <f t="shared" si="197"/>
        <v>42412.300780999998</v>
      </c>
      <c r="C161" s="14">
        <f t="shared" si="198"/>
        <v>42992.550780999998</v>
      </c>
      <c r="D161" s="14">
        <f t="shared" si="199"/>
        <v>41852.574219000002</v>
      </c>
      <c r="E161" s="14">
        <f t="shared" si="200"/>
        <v>42244.46875</v>
      </c>
      <c r="F161" s="19">
        <f t="shared" si="201"/>
        <v>18152390304</v>
      </c>
      <c r="H161" s="34">
        <f t="shared" si="220"/>
        <v>-1</v>
      </c>
      <c r="I161" s="10">
        <f t="shared" si="217"/>
        <v>40030.976562999997</v>
      </c>
      <c r="J161" s="43">
        <f t="shared" si="212"/>
        <v>40538.011719000002</v>
      </c>
      <c r="K161" s="85">
        <f t="shared" si="218"/>
        <v>-8.108233071293737E-2</v>
      </c>
      <c r="L161" s="73">
        <f t="shared" si="209"/>
        <v>43961.859375</v>
      </c>
      <c r="M161" s="85">
        <f t="shared" si="215"/>
        <v>-1.385529504989858E-2</v>
      </c>
      <c r="N161" s="73">
        <f t="shared" si="206"/>
        <v>44575.203125</v>
      </c>
      <c r="O161" s="85">
        <f t="shared" si="213"/>
        <v>4.5630604481370338E-2</v>
      </c>
      <c r="P161" s="73">
        <f t="shared" si="204"/>
        <v>42586.917969000002</v>
      </c>
      <c r="Q161" s="85">
        <f t="shared" si="210"/>
        <v>9.1857683205024236E-3</v>
      </c>
      <c r="R161" s="73">
        <f t="shared" si="202"/>
        <v>42197.515625</v>
      </c>
      <c r="S161" s="85">
        <f t="shared" si="207"/>
        <v>-1.112080209543203E-3</v>
      </c>
      <c r="T161" s="10">
        <f t="shared" si="236"/>
        <v>91.179687000003469</v>
      </c>
      <c r="U161" s="5">
        <f t="shared" si="237"/>
        <v>91.179687000003469</v>
      </c>
      <c r="V161" s="5">
        <f t="shared" si="238"/>
        <v>0</v>
      </c>
      <c r="W161" s="5">
        <f t="shared" si="239"/>
        <v>383.32142850000048</v>
      </c>
      <c r="X161" s="5">
        <f t="shared" si="240"/>
        <v>477.53627228571452</v>
      </c>
      <c r="Y161" s="5">
        <f t="shared" si="241"/>
        <v>0.80270641362014816</v>
      </c>
      <c r="Z161" s="43">
        <f t="shared" si="242"/>
        <v>44.527850323013716</v>
      </c>
      <c r="AA161" s="69">
        <f t="shared" si="221"/>
        <v>60.666638260551196</v>
      </c>
      <c r="AB161" s="56">
        <f t="shared" si="222"/>
        <v>42249.935547000001</v>
      </c>
      <c r="AC161" s="56">
        <f t="shared" si="223"/>
        <v>43025.024739666667</v>
      </c>
      <c r="AD161" s="56">
        <f t="shared" si="224"/>
        <v>42771.901562600004</v>
      </c>
      <c r="AE161" s="61">
        <f t="shared" si="225"/>
        <v>43522.427343800009</v>
      </c>
      <c r="AF161" s="61">
        <f t="shared" si="226"/>
        <v>43073.99713553334</v>
      </c>
      <c r="AG161" s="61">
        <f t="shared" si="227"/>
        <v>42598.156718840008</v>
      </c>
      <c r="AH161" s="56">
        <f t="shared" si="228"/>
        <v>40199.248698333337</v>
      </c>
      <c r="AI161" s="56">
        <f t="shared" si="229"/>
        <v>937044796853162</v>
      </c>
      <c r="AJ161" s="56">
        <f t="shared" si="230"/>
        <v>0</v>
      </c>
      <c r="AK161" s="56">
        <f t="shared" si="231"/>
        <v>937044796853162</v>
      </c>
      <c r="AL161" s="56">
        <f t="shared" ref="AL161:AM161" si="266">SUM(AJ161:AJ174)</f>
        <v>9388985901801720</v>
      </c>
      <c r="AM161" s="56">
        <f t="shared" si="266"/>
        <v>4575305664181824</v>
      </c>
      <c r="AN161" s="56">
        <f t="shared" si="233"/>
        <v>2.0521002509852417</v>
      </c>
      <c r="AO161" s="56">
        <f t="shared" si="234"/>
        <v>67.235676492697365</v>
      </c>
      <c r="AP161" s="65">
        <f t="shared" si="235"/>
        <v>74.387344329215821</v>
      </c>
    </row>
    <row r="162" spans="1:42" x14ac:dyDescent="0.3">
      <c r="A162" s="100">
        <f>INDEX(Date,COUNTA(Date)+ROW(Date)-ROW(),1)</f>
        <v>44603</v>
      </c>
      <c r="B162" s="18">
        <f t="shared" si="197"/>
        <v>43571.128905999998</v>
      </c>
      <c r="C162" s="14">
        <f t="shared" si="198"/>
        <v>43810.832030999998</v>
      </c>
      <c r="D162" s="14">
        <f t="shared" si="199"/>
        <v>42114.539062999997</v>
      </c>
      <c r="E162" s="14">
        <f t="shared" si="200"/>
        <v>42407.9375</v>
      </c>
      <c r="F162" s="19">
        <f t="shared" si="201"/>
        <v>26954925781</v>
      </c>
      <c r="H162" s="34">
        <f t="shared" si="220"/>
        <v>-1</v>
      </c>
      <c r="I162" s="10">
        <f t="shared" si="217"/>
        <v>40538.011719000002</v>
      </c>
      <c r="J162" s="43">
        <f t="shared" si="212"/>
        <v>43961.859375</v>
      </c>
      <c r="K162" s="85">
        <f t="shared" si="218"/>
        <v>-1.385529504989858E-2</v>
      </c>
      <c r="L162" s="73">
        <f t="shared" si="209"/>
        <v>44575.203125</v>
      </c>
      <c r="M162" s="85">
        <f t="shared" si="215"/>
        <v>4.5630604481370338E-2</v>
      </c>
      <c r="N162" s="73">
        <f t="shared" si="206"/>
        <v>42586.917969000002</v>
      </c>
      <c r="O162" s="85">
        <f t="shared" si="213"/>
        <v>9.1857683205024236E-3</v>
      </c>
      <c r="P162" s="73">
        <f t="shared" si="204"/>
        <v>42197.515625</v>
      </c>
      <c r="Q162" s="85">
        <f t="shared" si="210"/>
        <v>-1.112080209543203E-3</v>
      </c>
      <c r="R162" s="73">
        <f t="shared" si="202"/>
        <v>42244.46875</v>
      </c>
      <c r="S162" s="85">
        <f t="shared" si="207"/>
        <v>-3.8621218328664299E-3</v>
      </c>
      <c r="T162" s="10">
        <f t="shared" si="236"/>
        <v>-507.03515600000537</v>
      </c>
      <c r="U162" s="5">
        <f t="shared" si="237"/>
        <v>0</v>
      </c>
      <c r="V162" s="5">
        <f t="shared" si="238"/>
        <v>507.03515600000537</v>
      </c>
      <c r="W162" s="5">
        <f t="shared" si="239"/>
        <v>376.80859371428596</v>
      </c>
      <c r="X162" s="5">
        <f t="shared" si="240"/>
        <v>481.8013392142862</v>
      </c>
      <c r="Y162" s="5">
        <f t="shared" si="241"/>
        <v>0.78208291062199886</v>
      </c>
      <c r="Z162" s="43">
        <f t="shared" si="242"/>
        <v>43.885888022405709</v>
      </c>
      <c r="AA162" s="69">
        <f t="shared" si="221"/>
        <v>77.730362031019581</v>
      </c>
      <c r="AB162" s="56">
        <f t="shared" si="222"/>
        <v>44268.53125</v>
      </c>
      <c r="AC162" s="56">
        <f t="shared" si="223"/>
        <v>43707.993489666667</v>
      </c>
      <c r="AD162" s="56">
        <f t="shared" si="224"/>
        <v>43113.192968800002</v>
      </c>
      <c r="AE162" s="61">
        <f t="shared" si="225"/>
        <v>43657.220312600009</v>
      </c>
      <c r="AF162" s="61">
        <f t="shared" si="226"/>
        <v>43288.275000066671</v>
      </c>
      <c r="AG162" s="61">
        <f t="shared" si="227"/>
        <v>43034.298750040005</v>
      </c>
      <c r="AH162" s="56">
        <f t="shared" si="228"/>
        <v>41640.118489666667</v>
      </c>
      <c r="AI162" s="56">
        <f t="shared" si="229"/>
        <v>1092914149491647.9</v>
      </c>
      <c r="AJ162" s="56">
        <f t="shared" si="230"/>
        <v>0</v>
      </c>
      <c r="AK162" s="56">
        <f t="shared" si="231"/>
        <v>1092914149491647.9</v>
      </c>
      <c r="AL162" s="56">
        <f t="shared" ref="AL162:AM162" si="267">SUM(AJ162:AJ175)</f>
        <v>1.0566673264038086E+16</v>
      </c>
      <c r="AM162" s="56">
        <f t="shared" si="267"/>
        <v>3638260867328662</v>
      </c>
      <c r="AN162" s="56">
        <f t="shared" si="233"/>
        <v>2.9043198520826534</v>
      </c>
      <c r="AO162" s="56">
        <f t="shared" si="234"/>
        <v>74.387344329215821</v>
      </c>
      <c r="AP162" s="65">
        <f t="shared" si="235"/>
        <v>76.581455368705889</v>
      </c>
    </row>
    <row r="163" spans="1:42" x14ac:dyDescent="0.3">
      <c r="A163" s="100">
        <f>INDEX(Date,COUNTA(Date)+ROW(Date)-ROW(),1)</f>
        <v>44602</v>
      </c>
      <c r="B163" s="18">
        <f t="shared" si="197"/>
        <v>44347.800780999998</v>
      </c>
      <c r="C163" s="14">
        <f t="shared" si="198"/>
        <v>45661.171875</v>
      </c>
      <c r="D163" s="14">
        <f t="shared" si="199"/>
        <v>43402.808594000002</v>
      </c>
      <c r="E163" s="14">
        <f t="shared" si="200"/>
        <v>43565.113280999998</v>
      </c>
      <c r="F163" s="19">
        <f t="shared" si="201"/>
        <v>32142048537</v>
      </c>
      <c r="H163" s="34">
        <f t="shared" si="220"/>
        <v>-1</v>
      </c>
      <c r="I163" s="10">
        <f t="shared" si="217"/>
        <v>43961.859375</v>
      </c>
      <c r="J163" s="43">
        <f t="shared" si="212"/>
        <v>44575.203125</v>
      </c>
      <c r="K163" s="85">
        <f t="shared" si="218"/>
        <v>4.5630604481370338E-2</v>
      </c>
      <c r="L163" s="73">
        <f t="shared" si="209"/>
        <v>42586.917969000002</v>
      </c>
      <c r="M163" s="85">
        <f t="shared" si="215"/>
        <v>9.1857683205024236E-3</v>
      </c>
      <c r="N163" s="73">
        <f t="shared" si="206"/>
        <v>42197.515625</v>
      </c>
      <c r="O163" s="85">
        <f t="shared" si="213"/>
        <v>-1.112080209543203E-3</v>
      </c>
      <c r="P163" s="73">
        <f t="shared" si="204"/>
        <v>42244.46875</v>
      </c>
      <c r="Q163" s="85">
        <f t="shared" si="210"/>
        <v>-3.8621218328664299E-3</v>
      </c>
      <c r="R163" s="73">
        <f t="shared" si="202"/>
        <v>42407.9375</v>
      </c>
      <c r="S163" s="85">
        <f t="shared" si="207"/>
        <v>-2.6921126049433225E-2</v>
      </c>
      <c r="T163" s="10">
        <f t="shared" si="236"/>
        <v>-3423.8476559999981</v>
      </c>
      <c r="U163" s="5">
        <f t="shared" si="237"/>
        <v>0</v>
      </c>
      <c r="V163" s="5">
        <f t="shared" si="238"/>
        <v>3423.8476559999981</v>
      </c>
      <c r="W163" s="5">
        <f t="shared" si="239"/>
        <v>687.25669635714337</v>
      </c>
      <c r="X163" s="5">
        <f t="shared" si="240"/>
        <v>445.58454235714299</v>
      </c>
      <c r="Y163" s="5">
        <f t="shared" si="241"/>
        <v>1.5423710452825725</v>
      </c>
      <c r="Z163" s="43">
        <f t="shared" si="242"/>
        <v>60.666638260551196</v>
      </c>
      <c r="AA163" s="69">
        <f t="shared" si="221"/>
        <v>71.108013266271513</v>
      </c>
      <c r="AB163" s="56">
        <f t="shared" si="222"/>
        <v>43581.060547000001</v>
      </c>
      <c r="AC163" s="56">
        <f t="shared" si="223"/>
        <v>43119.878906333332</v>
      </c>
      <c r="AD163" s="56">
        <f t="shared" si="224"/>
        <v>42802.408593799999</v>
      </c>
      <c r="AE163" s="61">
        <f t="shared" si="225"/>
        <v>42828.814062600002</v>
      </c>
      <c r="AF163" s="61">
        <f t="shared" si="226"/>
        <v>42789.414583400008</v>
      </c>
      <c r="AG163" s="61">
        <f t="shared" si="227"/>
        <v>42995.353125000001</v>
      </c>
      <c r="AH163" s="56">
        <f t="shared" si="228"/>
        <v>43998.942708333336</v>
      </c>
      <c r="AI163" s="56">
        <f t="shared" si="229"/>
        <v>870851170412300.25</v>
      </c>
      <c r="AJ163" s="56">
        <f t="shared" si="230"/>
        <v>870851170412300.25</v>
      </c>
      <c r="AK163" s="56">
        <f t="shared" si="231"/>
        <v>0</v>
      </c>
      <c r="AL163" s="56">
        <f t="shared" ref="AL163:AM163" si="268">SUM(AJ163:AJ176)</f>
        <v>1.0566673264038086E+16</v>
      </c>
      <c r="AM163" s="56">
        <f t="shared" si="268"/>
        <v>3231279795438545.5</v>
      </c>
      <c r="AN163" s="56">
        <f t="shared" si="233"/>
        <v>3.2701201793031327</v>
      </c>
      <c r="AO163" s="56">
        <f t="shared" si="234"/>
        <v>76.581455368705889</v>
      </c>
      <c r="AP163" s="65">
        <f t="shared" si="235"/>
        <v>71.05149658381093</v>
      </c>
    </row>
    <row r="164" spans="1:42" x14ac:dyDescent="0.3">
      <c r="A164" s="100">
        <f>INDEX(Date,COUNTA(Date)+ROW(Date)-ROW(),1)</f>
        <v>44601</v>
      </c>
      <c r="B164" s="18">
        <f t="shared" si="197"/>
        <v>44096.703125</v>
      </c>
      <c r="C164" s="14">
        <f t="shared" si="198"/>
        <v>44727.800780999998</v>
      </c>
      <c r="D164" s="14">
        <f t="shared" si="199"/>
        <v>43232.96875</v>
      </c>
      <c r="E164" s="14">
        <f t="shared" si="200"/>
        <v>44338.796875</v>
      </c>
      <c r="F164" s="19">
        <f t="shared" si="201"/>
        <v>23245887300</v>
      </c>
      <c r="H164" s="34">
        <f t="shared" si="220"/>
        <v>1</v>
      </c>
      <c r="I164" s="10">
        <f t="shared" si="217"/>
        <v>44575.203125</v>
      </c>
      <c r="J164" s="43">
        <f t="shared" si="212"/>
        <v>42586.917969000002</v>
      </c>
      <c r="K164" s="85">
        <f t="shared" si="218"/>
        <v>9.1857683205024236E-3</v>
      </c>
      <c r="L164" s="73">
        <f t="shared" si="209"/>
        <v>42197.515625</v>
      </c>
      <c r="M164" s="85">
        <f t="shared" si="215"/>
        <v>-1.112080209543203E-3</v>
      </c>
      <c r="N164" s="73">
        <f t="shared" si="206"/>
        <v>42244.46875</v>
      </c>
      <c r="O164" s="85">
        <f t="shared" si="213"/>
        <v>-3.8621218328664299E-3</v>
      </c>
      <c r="P164" s="73">
        <f t="shared" si="204"/>
        <v>42407.9375</v>
      </c>
      <c r="Q164" s="85">
        <f t="shared" si="210"/>
        <v>-2.6921126049433225E-2</v>
      </c>
      <c r="R164" s="73">
        <f t="shared" si="202"/>
        <v>43565.113280999998</v>
      </c>
      <c r="S164" s="85">
        <f t="shared" si="207"/>
        <v>-1.7603393787127455E-2</v>
      </c>
      <c r="T164" s="10">
        <f t="shared" si="236"/>
        <v>-613.34375</v>
      </c>
      <c r="U164" s="5">
        <f t="shared" si="237"/>
        <v>0</v>
      </c>
      <c r="V164" s="5">
        <f t="shared" si="238"/>
        <v>613.34375</v>
      </c>
      <c r="W164" s="5">
        <f t="shared" si="239"/>
        <v>701.65792407142885</v>
      </c>
      <c r="X164" s="5">
        <f t="shared" si="240"/>
        <v>201.02399550000024</v>
      </c>
      <c r="Y164" s="5">
        <f t="shared" si="241"/>
        <v>3.4904187548666448</v>
      </c>
      <c r="Z164" s="43">
        <f t="shared" si="242"/>
        <v>77.730362031019581</v>
      </c>
      <c r="AA164" s="69">
        <f t="shared" si="221"/>
        <v>66.976966214197986</v>
      </c>
      <c r="AB164" s="56">
        <f t="shared" si="222"/>
        <v>42392.216797000001</v>
      </c>
      <c r="AC164" s="56">
        <f t="shared" si="223"/>
        <v>42342.967448000003</v>
      </c>
      <c r="AD164" s="56">
        <f t="shared" si="224"/>
        <v>42600.390625</v>
      </c>
      <c r="AE164" s="61">
        <f t="shared" si="225"/>
        <v>42294.177343800009</v>
      </c>
      <c r="AF164" s="61">
        <f t="shared" si="226"/>
        <v>42344.029427133341</v>
      </c>
      <c r="AG164" s="61">
        <f t="shared" si="227"/>
        <v>42877.996718759998</v>
      </c>
      <c r="AH164" s="56">
        <f t="shared" si="228"/>
        <v>43911.152343666668</v>
      </c>
      <c r="AI164" s="56">
        <f t="shared" si="229"/>
        <v>997734232089313.63</v>
      </c>
      <c r="AJ164" s="56">
        <f t="shared" si="230"/>
        <v>997734232089313.63</v>
      </c>
      <c r="AK164" s="56">
        <f t="shared" si="231"/>
        <v>0</v>
      </c>
      <c r="AL164" s="56">
        <f t="shared" ref="AL164:AM164" si="269">SUM(AJ164:AJ177)</f>
        <v>9695822093625786</v>
      </c>
      <c r="AM164" s="56">
        <f t="shared" si="269"/>
        <v>3950367726160469.5</v>
      </c>
      <c r="AN164" s="56">
        <f t="shared" si="233"/>
        <v>2.4544100108496907</v>
      </c>
      <c r="AO164" s="56">
        <f t="shared" si="234"/>
        <v>71.05149658381093</v>
      </c>
      <c r="AP164" s="65">
        <f t="shared" si="235"/>
        <v>70.591530825524046</v>
      </c>
    </row>
    <row r="165" spans="1:42" x14ac:dyDescent="0.3">
      <c r="A165" s="100">
        <f>INDEX(Date,COUNTA(Date)+ROW(Date)-ROW(),1)</f>
        <v>44600</v>
      </c>
      <c r="B165" s="18">
        <f t="shared" si="197"/>
        <v>43854.652344000002</v>
      </c>
      <c r="C165" s="14">
        <f t="shared" si="198"/>
        <v>45293.867187999997</v>
      </c>
      <c r="D165" s="14">
        <f t="shared" si="199"/>
        <v>42807.835937999997</v>
      </c>
      <c r="E165" s="14">
        <f t="shared" si="200"/>
        <v>44118.445312999997</v>
      </c>
      <c r="F165" s="19">
        <f t="shared" si="201"/>
        <v>33079398868</v>
      </c>
      <c r="H165" s="34">
        <f t="shared" si="220"/>
        <v>1</v>
      </c>
      <c r="I165" s="10">
        <f t="shared" si="217"/>
        <v>42586.917969000002</v>
      </c>
      <c r="J165" s="43">
        <f t="shared" si="212"/>
        <v>42197.515625</v>
      </c>
      <c r="K165" s="85">
        <f t="shared" si="218"/>
        <v>-1.112080209543203E-3</v>
      </c>
      <c r="L165" s="73">
        <f t="shared" si="209"/>
        <v>42244.46875</v>
      </c>
      <c r="M165" s="85">
        <f t="shared" si="215"/>
        <v>-3.8621218328664299E-3</v>
      </c>
      <c r="N165" s="73">
        <f t="shared" si="206"/>
        <v>42407.9375</v>
      </c>
      <c r="O165" s="85">
        <f t="shared" si="213"/>
        <v>-2.6921126049433225E-2</v>
      </c>
      <c r="P165" s="73">
        <f t="shared" si="204"/>
        <v>43565.113280999998</v>
      </c>
      <c r="Q165" s="85">
        <f t="shared" si="210"/>
        <v>-1.7603393787127455E-2</v>
      </c>
      <c r="R165" s="73">
        <f t="shared" si="202"/>
        <v>44338.796875</v>
      </c>
      <c r="S165" s="85">
        <f t="shared" si="207"/>
        <v>4.982113670664156E-3</v>
      </c>
      <c r="T165" s="10">
        <f t="shared" si="236"/>
        <v>1988.2851559999981</v>
      </c>
      <c r="U165" s="5">
        <f t="shared" si="237"/>
        <v>1988.2851559999981</v>
      </c>
      <c r="V165" s="5">
        <f t="shared" si="238"/>
        <v>0</v>
      </c>
      <c r="W165" s="5">
        <f t="shared" si="239"/>
        <v>701.65792407142885</v>
      </c>
      <c r="X165" s="5">
        <f t="shared" si="240"/>
        <v>285.09151785714283</v>
      </c>
      <c r="Y165" s="5">
        <f t="shared" si="241"/>
        <v>2.461167309870735</v>
      </c>
      <c r="Z165" s="43">
        <f t="shared" si="242"/>
        <v>71.108013266271513</v>
      </c>
      <c r="AA165" s="69">
        <f t="shared" si="221"/>
        <v>67.451262966173417</v>
      </c>
      <c r="AB165" s="56">
        <f t="shared" si="222"/>
        <v>42220.9921875</v>
      </c>
      <c r="AC165" s="56">
        <f t="shared" si="223"/>
        <v>42283.307291666664</v>
      </c>
      <c r="AD165" s="56">
        <f t="shared" si="224"/>
        <v>42950.766406199997</v>
      </c>
      <c r="AE165" s="61">
        <f t="shared" si="225"/>
        <v>42300.465625000004</v>
      </c>
      <c r="AF165" s="61">
        <f t="shared" si="226"/>
        <v>42630.841666600005</v>
      </c>
      <c r="AG165" s="61">
        <f t="shared" si="227"/>
        <v>43107.465000040007</v>
      </c>
      <c r="AH165" s="56">
        <f t="shared" si="228"/>
        <v>42348.217448000003</v>
      </c>
      <c r="AI165" s="56">
        <f t="shared" si="229"/>
        <v>882019483951936.5</v>
      </c>
      <c r="AJ165" s="56">
        <f t="shared" si="230"/>
        <v>882019483951936.5</v>
      </c>
      <c r="AK165" s="56">
        <f t="shared" si="231"/>
        <v>0</v>
      </c>
      <c r="AL165" s="56">
        <f t="shared" ref="AL165:AM165" si="270">SUM(AJ165:AJ178)</f>
        <v>9482387657071282</v>
      </c>
      <c r="AM165" s="56">
        <f t="shared" si="270"/>
        <v>3950367726160469.5</v>
      </c>
      <c r="AN165" s="56">
        <f t="shared" si="233"/>
        <v>2.4003810061215791</v>
      </c>
      <c r="AO165" s="56">
        <f t="shared" si="234"/>
        <v>70.591530825524046</v>
      </c>
      <c r="AP165" s="65">
        <f t="shared" si="235"/>
        <v>70.381976193226578</v>
      </c>
    </row>
    <row r="166" spans="1:42" x14ac:dyDescent="0.3">
      <c r="A166" s="100">
        <f>INDEX(Date,COUNTA(Date)+ROW(Date)-ROW(),1)</f>
        <v>44599</v>
      </c>
      <c r="B166" s="18">
        <f t="shared" si="197"/>
        <v>42406.78125</v>
      </c>
      <c r="C166" s="14">
        <f t="shared" si="198"/>
        <v>44401.863280999998</v>
      </c>
      <c r="D166" s="14">
        <f t="shared" si="199"/>
        <v>41748.15625</v>
      </c>
      <c r="E166" s="14">
        <f t="shared" si="200"/>
        <v>43840.285155999998</v>
      </c>
      <c r="F166" s="19">
        <f t="shared" si="201"/>
        <v>28641855926</v>
      </c>
      <c r="H166" s="34">
        <f t="shared" si="220"/>
        <v>-1</v>
      </c>
      <c r="I166" s="10">
        <f t="shared" si="217"/>
        <v>42197.515625</v>
      </c>
      <c r="J166" s="43">
        <f t="shared" si="212"/>
        <v>42244.46875</v>
      </c>
      <c r="K166" s="85">
        <f t="shared" si="218"/>
        <v>-3.8621218328664299E-3</v>
      </c>
      <c r="L166" s="73">
        <f t="shared" si="209"/>
        <v>42407.9375</v>
      </c>
      <c r="M166" s="85">
        <f t="shared" si="215"/>
        <v>-2.6921126049433225E-2</v>
      </c>
      <c r="N166" s="73">
        <f t="shared" si="206"/>
        <v>43565.113280999998</v>
      </c>
      <c r="O166" s="85">
        <f t="shared" si="213"/>
        <v>-1.7603393787127455E-2</v>
      </c>
      <c r="P166" s="73">
        <f t="shared" si="204"/>
        <v>44338.796875</v>
      </c>
      <c r="Q166" s="85">
        <f t="shared" si="210"/>
        <v>4.982113670664156E-3</v>
      </c>
      <c r="R166" s="73">
        <f t="shared" si="202"/>
        <v>44118.445312999997</v>
      </c>
      <c r="S166" s="85">
        <f t="shared" si="207"/>
        <v>6.3248089823742595E-3</v>
      </c>
      <c r="T166" s="10">
        <f t="shared" si="236"/>
        <v>389.4023440000019</v>
      </c>
      <c r="U166" s="5">
        <f t="shared" si="237"/>
        <v>389.4023440000019</v>
      </c>
      <c r="V166" s="5">
        <f t="shared" si="238"/>
        <v>0</v>
      </c>
      <c r="W166" s="5">
        <f t="shared" si="239"/>
        <v>578.21958707142869</v>
      </c>
      <c r="X166" s="5">
        <f t="shared" si="240"/>
        <v>285.09151785714283</v>
      </c>
      <c r="Y166" s="5">
        <f t="shared" si="241"/>
        <v>2.028189373775652</v>
      </c>
      <c r="Z166" s="43">
        <f t="shared" si="242"/>
        <v>66.976966214197986</v>
      </c>
      <c r="AA166" s="69">
        <f t="shared" si="221"/>
        <v>66.509551009728256</v>
      </c>
      <c r="AB166" s="56">
        <f t="shared" si="222"/>
        <v>42326.203125</v>
      </c>
      <c r="AC166" s="56">
        <f t="shared" si="223"/>
        <v>42739.173176999997</v>
      </c>
      <c r="AD166" s="56">
        <f t="shared" si="224"/>
        <v>43334.952343800003</v>
      </c>
      <c r="AE166" s="61">
        <f t="shared" si="225"/>
        <v>42838.114062400004</v>
      </c>
      <c r="AF166" s="61">
        <f t="shared" si="226"/>
        <v>43198.7197916</v>
      </c>
      <c r="AG166" s="61">
        <f t="shared" si="227"/>
        <v>43372.186250000006</v>
      </c>
      <c r="AH166" s="56">
        <f t="shared" si="228"/>
        <v>42280.503906333332</v>
      </c>
      <c r="AI166" s="56">
        <f t="shared" si="229"/>
        <v>623281811934268</v>
      </c>
      <c r="AJ166" s="56">
        <f t="shared" si="230"/>
        <v>0</v>
      </c>
      <c r="AK166" s="56">
        <f t="shared" si="231"/>
        <v>623281811934268</v>
      </c>
      <c r="AL166" s="56">
        <f t="shared" ref="AL166:AM166" si="271">SUM(AJ166:AJ179)</f>
        <v>9387347686361584</v>
      </c>
      <c r="AM166" s="56">
        <f t="shared" si="271"/>
        <v>3950367726160469.5</v>
      </c>
      <c r="AN166" s="56">
        <f t="shared" si="233"/>
        <v>2.3763224937759269</v>
      </c>
      <c r="AO166" s="56">
        <f t="shared" si="234"/>
        <v>70.381976193226578</v>
      </c>
      <c r="AP166" s="65">
        <f t="shared" si="235"/>
        <v>70.746237209487461</v>
      </c>
    </row>
    <row r="167" spans="1:42" x14ac:dyDescent="0.3">
      <c r="A167" s="100">
        <f>INDEX(Date,COUNTA(Date)+ROW(Date)-ROW(),1)</f>
        <v>44598</v>
      </c>
      <c r="B167" s="18">
        <f t="shared" si="197"/>
        <v>41441.121094000002</v>
      </c>
      <c r="C167" s="14">
        <f t="shared" si="198"/>
        <v>42500.785155999998</v>
      </c>
      <c r="D167" s="14">
        <f t="shared" si="199"/>
        <v>41244.90625</v>
      </c>
      <c r="E167" s="14">
        <f t="shared" si="200"/>
        <v>42412.433594000002</v>
      </c>
      <c r="F167" s="19">
        <f t="shared" si="201"/>
        <v>16142097334</v>
      </c>
      <c r="H167" s="34">
        <f t="shared" si="220"/>
        <v>-1</v>
      </c>
      <c r="I167" s="10">
        <f t="shared" si="217"/>
        <v>42244.46875</v>
      </c>
      <c r="J167" s="43">
        <f t="shared" si="212"/>
        <v>42407.9375</v>
      </c>
      <c r="K167" s="85">
        <f t="shared" si="218"/>
        <v>-2.6921126049433225E-2</v>
      </c>
      <c r="L167" s="73">
        <f t="shared" si="209"/>
        <v>43565.113280999998</v>
      </c>
      <c r="M167" s="85">
        <f t="shared" si="215"/>
        <v>-1.7603393787127455E-2</v>
      </c>
      <c r="N167" s="73">
        <f t="shared" si="206"/>
        <v>44338.796875</v>
      </c>
      <c r="O167" s="85">
        <f t="shared" si="213"/>
        <v>4.982113670664156E-3</v>
      </c>
      <c r="P167" s="73">
        <f t="shared" si="204"/>
        <v>44118.445312999997</v>
      </c>
      <c r="Q167" s="85">
        <f t="shared" si="210"/>
        <v>6.3248089823742595E-3</v>
      </c>
      <c r="R167" s="73">
        <f t="shared" si="202"/>
        <v>43840.285155999998</v>
      </c>
      <c r="S167" s="85">
        <f t="shared" si="207"/>
        <v>3.3111582697940248E-2</v>
      </c>
      <c r="T167" s="10">
        <f t="shared" si="236"/>
        <v>-46.953125</v>
      </c>
      <c r="U167" s="5">
        <f t="shared" si="237"/>
        <v>0</v>
      </c>
      <c r="V167" s="5">
        <f t="shared" si="238"/>
        <v>46.953125</v>
      </c>
      <c r="W167" s="5">
        <f t="shared" si="239"/>
        <v>590.79966514285741</v>
      </c>
      <c r="X167" s="5">
        <f t="shared" si="240"/>
        <v>285.09151785714283</v>
      </c>
      <c r="Y167" s="5">
        <f t="shared" si="241"/>
        <v>2.0723158289083248</v>
      </c>
      <c r="Z167" s="43">
        <f t="shared" si="242"/>
        <v>67.451262966173417</v>
      </c>
      <c r="AA167" s="69">
        <f t="shared" si="221"/>
        <v>68.309161766620889</v>
      </c>
      <c r="AB167" s="56">
        <f t="shared" si="222"/>
        <v>42986.525390499999</v>
      </c>
      <c r="AC167" s="56">
        <f t="shared" si="223"/>
        <v>43437.282551999997</v>
      </c>
      <c r="AD167" s="56">
        <f t="shared" si="224"/>
        <v>43654.115624999999</v>
      </c>
      <c r="AE167" s="61">
        <f t="shared" si="225"/>
        <v>43643.151562400002</v>
      </c>
      <c r="AF167" s="61">
        <f t="shared" si="226"/>
        <v>43687.548958400002</v>
      </c>
      <c r="AG167" s="61">
        <f t="shared" si="227"/>
        <v>43405.599375040008</v>
      </c>
      <c r="AH167" s="56">
        <f t="shared" si="228"/>
        <v>42363.197916666664</v>
      </c>
      <c r="AI167" s="56">
        <f t="shared" si="229"/>
        <v>768993303108933</v>
      </c>
      <c r="AJ167" s="56">
        <f t="shared" si="230"/>
        <v>0</v>
      </c>
      <c r="AK167" s="56">
        <f t="shared" si="231"/>
        <v>768993303108933</v>
      </c>
      <c r="AL167" s="56">
        <f t="shared" ref="AL167:AM167" si="272">SUM(AJ167:AJ180)</f>
        <v>9387347686361584</v>
      </c>
      <c r="AM167" s="56">
        <f t="shared" si="272"/>
        <v>3881693971026646</v>
      </c>
      <c r="AN167" s="56">
        <f t="shared" si="233"/>
        <v>2.4183636722600212</v>
      </c>
      <c r="AO167" s="56">
        <f t="shared" si="234"/>
        <v>70.746237209487461</v>
      </c>
      <c r="AP167" s="65">
        <f t="shared" si="235"/>
        <v>76.336686963231514</v>
      </c>
    </row>
    <row r="168" spans="1:42" x14ac:dyDescent="0.3">
      <c r="A168" s="100">
        <f>INDEX(Date,COUNTA(Date)+ROW(Date)-ROW(),1)</f>
        <v>44597</v>
      </c>
      <c r="B168" s="18">
        <f t="shared" si="197"/>
        <v>41501.480469000002</v>
      </c>
      <c r="C168" s="14">
        <f t="shared" si="198"/>
        <v>41847.164062999997</v>
      </c>
      <c r="D168" s="14">
        <f t="shared" si="199"/>
        <v>41038.097655999998</v>
      </c>
      <c r="E168" s="14">
        <f t="shared" si="200"/>
        <v>41441.164062999997</v>
      </c>
      <c r="F168" s="19">
        <f t="shared" si="201"/>
        <v>19652846215</v>
      </c>
      <c r="H168" s="34">
        <f t="shared" si="220"/>
        <v>-1</v>
      </c>
      <c r="I168" s="10">
        <f t="shared" si="217"/>
        <v>42407.9375</v>
      </c>
      <c r="J168" s="43">
        <f t="shared" si="212"/>
        <v>43565.113280999998</v>
      </c>
      <c r="K168" s="85">
        <f t="shared" si="218"/>
        <v>-1.7603393787127455E-2</v>
      </c>
      <c r="L168" s="73">
        <f t="shared" si="209"/>
        <v>44338.796875</v>
      </c>
      <c r="M168" s="85">
        <f t="shared" si="215"/>
        <v>4.982113670664156E-3</v>
      </c>
      <c r="N168" s="73">
        <f t="shared" si="206"/>
        <v>44118.445312999997</v>
      </c>
      <c r="O168" s="85">
        <f t="shared" si="213"/>
        <v>6.3248089823742595E-3</v>
      </c>
      <c r="P168" s="73">
        <f t="shared" si="204"/>
        <v>43840.285155999998</v>
      </c>
      <c r="Q168" s="85">
        <f t="shared" si="210"/>
        <v>3.3111582697940248E-2</v>
      </c>
      <c r="R168" s="73">
        <f t="shared" si="202"/>
        <v>42412.433594000002</v>
      </c>
      <c r="S168" s="85">
        <f t="shared" si="207"/>
        <v>2.3166876511407884E-2</v>
      </c>
      <c r="T168" s="10">
        <f t="shared" si="236"/>
        <v>-163.46875</v>
      </c>
      <c r="U168" s="5">
        <f t="shared" si="237"/>
        <v>0</v>
      </c>
      <c r="V168" s="5">
        <f t="shared" si="238"/>
        <v>163.46875</v>
      </c>
      <c r="W168" s="5">
        <f t="shared" si="239"/>
        <v>590.79966514285741</v>
      </c>
      <c r="X168" s="5">
        <f t="shared" si="240"/>
        <v>297.49330357142856</v>
      </c>
      <c r="Y168" s="5">
        <f t="shared" si="241"/>
        <v>1.9859259285848281</v>
      </c>
      <c r="Z168" s="43">
        <f t="shared" si="242"/>
        <v>66.509551009728256</v>
      </c>
      <c r="AA168" s="69">
        <f t="shared" si="221"/>
        <v>76.523588418765257</v>
      </c>
      <c r="AB168" s="56">
        <f t="shared" si="222"/>
        <v>43951.955077999999</v>
      </c>
      <c r="AC168" s="56">
        <f t="shared" si="223"/>
        <v>44007.451823000003</v>
      </c>
      <c r="AD168" s="56">
        <f t="shared" si="224"/>
        <v>43655.014843800003</v>
      </c>
      <c r="AE168" s="61">
        <f t="shared" si="225"/>
        <v>44095.919531400003</v>
      </c>
      <c r="AF168" s="61">
        <f t="shared" si="226"/>
        <v>43992.363281266669</v>
      </c>
      <c r="AG168" s="61">
        <f t="shared" si="227"/>
        <v>43297.202656360001</v>
      </c>
      <c r="AH168" s="56">
        <f t="shared" si="228"/>
        <v>42777.769531333332</v>
      </c>
      <c r="AI168" s="56">
        <f t="shared" si="229"/>
        <v>1153071602793813</v>
      </c>
      <c r="AJ168" s="56">
        <f t="shared" si="230"/>
        <v>0</v>
      </c>
      <c r="AK168" s="56">
        <f t="shared" si="231"/>
        <v>1153071602793813</v>
      </c>
      <c r="AL168" s="56">
        <f t="shared" ref="AL168:AM168" si="273">SUM(AJ168:AJ181)</f>
        <v>1.0041419649390106E+16</v>
      </c>
      <c r="AM168" s="56">
        <f t="shared" si="273"/>
        <v>3112700667917713</v>
      </c>
      <c r="AN168" s="56">
        <f t="shared" si="233"/>
        <v>3.2259509412151286</v>
      </c>
      <c r="AO168" s="56">
        <f t="shared" si="234"/>
        <v>76.336686963231514</v>
      </c>
      <c r="AP168" s="65">
        <f t="shared" si="235"/>
        <v>84.727285458428796</v>
      </c>
    </row>
    <row r="169" spans="1:42" x14ac:dyDescent="0.3">
      <c r="A169" s="100">
        <f>INDEX(Date,COUNTA(Date)+ROW(Date)-ROW(),1)</f>
        <v>44596</v>
      </c>
      <c r="B169" s="18">
        <f t="shared" si="197"/>
        <v>37149.265625</v>
      </c>
      <c r="C169" s="14">
        <f t="shared" si="198"/>
        <v>41527.785155999998</v>
      </c>
      <c r="D169" s="14">
        <f t="shared" si="199"/>
        <v>37093.628905999998</v>
      </c>
      <c r="E169" s="14">
        <f t="shared" si="200"/>
        <v>41500.875</v>
      </c>
      <c r="F169" s="19">
        <f t="shared" si="201"/>
        <v>29412210792</v>
      </c>
      <c r="H169" s="34">
        <f t="shared" si="220"/>
        <v>-1</v>
      </c>
      <c r="I169" s="10">
        <f t="shared" si="217"/>
        <v>43565.113280999998</v>
      </c>
      <c r="J169" s="43">
        <f t="shared" si="212"/>
        <v>44338.796875</v>
      </c>
      <c r="K169" s="85">
        <f t="shared" si="218"/>
        <v>4.982113670664156E-3</v>
      </c>
      <c r="L169" s="73">
        <f t="shared" si="209"/>
        <v>44118.445312999997</v>
      </c>
      <c r="M169" s="85">
        <f t="shared" si="215"/>
        <v>6.3248089823742595E-3</v>
      </c>
      <c r="N169" s="73">
        <f t="shared" si="206"/>
        <v>43840.285155999998</v>
      </c>
      <c r="O169" s="85">
        <f t="shared" si="213"/>
        <v>3.3111582697940248E-2</v>
      </c>
      <c r="P169" s="73">
        <f t="shared" si="204"/>
        <v>42412.433594000002</v>
      </c>
      <c r="Q169" s="85">
        <f t="shared" si="210"/>
        <v>2.3166876511407884E-2</v>
      </c>
      <c r="R169" s="73">
        <f t="shared" si="202"/>
        <v>41441.164062999997</v>
      </c>
      <c r="S169" s="85">
        <f t="shared" si="207"/>
        <v>-1.4398234716696469E-3</v>
      </c>
      <c r="T169" s="10">
        <f t="shared" si="236"/>
        <v>-1157.1757809999981</v>
      </c>
      <c r="U169" s="5">
        <f t="shared" si="237"/>
        <v>0</v>
      </c>
      <c r="V169" s="5">
        <f t="shared" si="238"/>
        <v>1157.1757809999981</v>
      </c>
      <c r="W169" s="5">
        <f t="shared" si="239"/>
        <v>616.07449778571447</v>
      </c>
      <c r="X169" s="5">
        <f t="shared" si="240"/>
        <v>285.81696428571428</v>
      </c>
      <c r="Y169" s="5">
        <f t="shared" si="241"/>
        <v>2.1554861144276285</v>
      </c>
      <c r="Z169" s="43">
        <f t="shared" si="242"/>
        <v>68.309161766620889</v>
      </c>
      <c r="AA169" s="69">
        <f t="shared" si="221"/>
        <v>82.19291335237898</v>
      </c>
      <c r="AB169" s="56">
        <f t="shared" si="222"/>
        <v>44228.621094000002</v>
      </c>
      <c r="AC169" s="56">
        <f t="shared" si="223"/>
        <v>44099.175781333332</v>
      </c>
      <c r="AD169" s="56">
        <f t="shared" si="224"/>
        <v>43230.2250002</v>
      </c>
      <c r="AE169" s="61">
        <f t="shared" si="225"/>
        <v>44051.251562600002</v>
      </c>
      <c r="AF169" s="61">
        <f t="shared" si="226"/>
        <v>43633.403125133336</v>
      </c>
      <c r="AG169" s="61">
        <f t="shared" si="227"/>
        <v>42997.871875160003</v>
      </c>
      <c r="AH169" s="56">
        <f t="shared" si="228"/>
        <v>44209.697916666664</v>
      </c>
      <c r="AI169" s="56">
        <f t="shared" si="229"/>
        <v>1420990256243607.8</v>
      </c>
      <c r="AJ169" s="56">
        <f t="shared" si="230"/>
        <v>1420990256243607.8</v>
      </c>
      <c r="AK169" s="56">
        <f t="shared" si="231"/>
        <v>0</v>
      </c>
      <c r="AL169" s="56">
        <f t="shared" ref="AL169:AM169" si="274">SUM(AJ169:AJ182)</f>
        <v>1.0871286223641134E+16</v>
      </c>
      <c r="AM169" s="56">
        <f t="shared" si="274"/>
        <v>1959629065123900</v>
      </c>
      <c r="AN169" s="56">
        <f t="shared" si="233"/>
        <v>5.5476245056376436</v>
      </c>
      <c r="AO169" s="56">
        <f t="shared" si="234"/>
        <v>84.727285458428796</v>
      </c>
      <c r="AP169" s="65">
        <f t="shared" si="235"/>
        <v>76.66085060486634</v>
      </c>
    </row>
    <row r="170" spans="1:42" x14ac:dyDescent="0.3">
      <c r="A170" s="100">
        <f>INDEX(Date,COUNTA(Date)+ROW(Date)-ROW(),1)</f>
        <v>44595</v>
      </c>
      <c r="B170" s="18">
        <f t="shared" si="197"/>
        <v>36944.804687999997</v>
      </c>
      <c r="C170" s="14">
        <f t="shared" si="198"/>
        <v>37154.601562999997</v>
      </c>
      <c r="D170" s="14">
        <f t="shared" si="199"/>
        <v>36375.539062999997</v>
      </c>
      <c r="E170" s="14">
        <f t="shared" si="200"/>
        <v>37154.601562999997</v>
      </c>
      <c r="F170" s="19">
        <f t="shared" si="201"/>
        <v>18591534769</v>
      </c>
      <c r="H170" s="34">
        <f t="shared" si="220"/>
        <v>1</v>
      </c>
      <c r="I170" s="10">
        <f t="shared" si="217"/>
        <v>44338.796875</v>
      </c>
      <c r="J170" s="43">
        <f t="shared" si="212"/>
        <v>44118.445312999997</v>
      </c>
      <c r="K170" s="85">
        <f t="shared" si="218"/>
        <v>6.3248089823742595E-3</v>
      </c>
      <c r="L170" s="73">
        <f t="shared" si="209"/>
        <v>43840.285155999998</v>
      </c>
      <c r="M170" s="85">
        <f t="shared" si="215"/>
        <v>3.3111582697940248E-2</v>
      </c>
      <c r="N170" s="73">
        <f t="shared" si="206"/>
        <v>42412.433594000002</v>
      </c>
      <c r="O170" s="85">
        <f t="shared" si="213"/>
        <v>2.3166876511407884E-2</v>
      </c>
      <c r="P170" s="73">
        <f t="shared" si="204"/>
        <v>41441.164062999997</v>
      </c>
      <c r="Q170" s="85">
        <f t="shared" si="210"/>
        <v>-1.4398234716696469E-3</v>
      </c>
      <c r="R170" s="73">
        <f t="shared" si="202"/>
        <v>41500.875</v>
      </c>
      <c r="S170" s="85">
        <f t="shared" si="207"/>
        <v>0.11062688344399002</v>
      </c>
      <c r="T170" s="10">
        <f t="shared" si="236"/>
        <v>-773.6835940000019</v>
      </c>
      <c r="U170" s="5">
        <f t="shared" si="237"/>
        <v>0</v>
      </c>
      <c r="V170" s="5">
        <f t="shared" si="238"/>
        <v>773.6835940000019</v>
      </c>
      <c r="W170" s="5">
        <f t="shared" si="239"/>
        <v>662.22433035714289</v>
      </c>
      <c r="X170" s="5">
        <f t="shared" si="240"/>
        <v>203.161551357143</v>
      </c>
      <c r="Y170" s="5">
        <f t="shared" si="241"/>
        <v>3.2595947704346941</v>
      </c>
      <c r="Z170" s="43">
        <f t="shared" si="242"/>
        <v>76.523588418765257</v>
      </c>
      <c r="AA170" s="69">
        <f t="shared" si="221"/>
        <v>81.1244038096672</v>
      </c>
      <c r="AB170" s="56">
        <f t="shared" si="222"/>
        <v>43979.365234500001</v>
      </c>
      <c r="AC170" s="56">
        <f t="shared" si="223"/>
        <v>43457.05468766667</v>
      </c>
      <c r="AD170" s="56">
        <f t="shared" si="224"/>
        <v>42662.640625200002</v>
      </c>
      <c r="AE170" s="61">
        <f t="shared" si="225"/>
        <v>43324.776562600004</v>
      </c>
      <c r="AF170" s="61">
        <f t="shared" si="226"/>
        <v>42875.391146066671</v>
      </c>
      <c r="AG170" s="61">
        <f t="shared" si="227"/>
        <v>41839.58656276</v>
      </c>
      <c r="AH170" s="56">
        <f t="shared" si="228"/>
        <v>44099.855468666668</v>
      </c>
      <c r="AI170" s="56">
        <f t="shared" si="229"/>
        <v>1025140270170914</v>
      </c>
      <c r="AJ170" s="56">
        <f t="shared" si="230"/>
        <v>1025140270170914</v>
      </c>
      <c r="AK170" s="56">
        <f t="shared" si="231"/>
        <v>0</v>
      </c>
      <c r="AL170" s="56">
        <f t="shared" ref="AL170:AM170" si="275">SUM(AJ170:AJ183)</f>
        <v>9450295967397526</v>
      </c>
      <c r="AM170" s="56">
        <f t="shared" si="275"/>
        <v>2877112211396713.5</v>
      </c>
      <c r="AN170" s="56">
        <f t="shared" si="233"/>
        <v>3.2846462956722204</v>
      </c>
      <c r="AO170" s="56">
        <f t="shared" si="234"/>
        <v>76.66085060486634</v>
      </c>
      <c r="AP170" s="65">
        <f t="shared" si="235"/>
        <v>76.931922727821913</v>
      </c>
    </row>
    <row r="171" spans="1:42" x14ac:dyDescent="0.3">
      <c r="A171" s="100">
        <f>INDEX(Date,COUNTA(Date)+ROW(Date)-ROW(),1)</f>
        <v>44594</v>
      </c>
      <c r="B171" s="18">
        <f t="shared" si="197"/>
        <v>38743.714844000002</v>
      </c>
      <c r="C171" s="14">
        <f t="shared" si="198"/>
        <v>38834.617187999997</v>
      </c>
      <c r="D171" s="14">
        <f t="shared" si="199"/>
        <v>36832.730469000002</v>
      </c>
      <c r="E171" s="14">
        <f t="shared" si="200"/>
        <v>36952.984375</v>
      </c>
      <c r="F171" s="19">
        <f t="shared" si="201"/>
        <v>19155189416</v>
      </c>
      <c r="H171" s="34">
        <f t="shared" si="220"/>
        <v>1</v>
      </c>
      <c r="I171" s="10">
        <f t="shared" si="217"/>
        <v>44118.445312999997</v>
      </c>
      <c r="J171" s="43">
        <f t="shared" si="212"/>
        <v>43840.285155999998</v>
      </c>
      <c r="K171" s="85">
        <f t="shared" si="218"/>
        <v>3.3111582697940248E-2</v>
      </c>
      <c r="L171" s="73">
        <f t="shared" si="209"/>
        <v>42412.433594000002</v>
      </c>
      <c r="M171" s="85">
        <f t="shared" si="215"/>
        <v>2.3166876511407884E-2</v>
      </c>
      <c r="N171" s="73">
        <f t="shared" si="206"/>
        <v>41441.164062999997</v>
      </c>
      <c r="O171" s="85">
        <f t="shared" si="213"/>
        <v>-1.4398234716696469E-3</v>
      </c>
      <c r="P171" s="73">
        <f t="shared" si="204"/>
        <v>41500.875</v>
      </c>
      <c r="Q171" s="85">
        <f t="shared" si="210"/>
        <v>0.11062688344399002</v>
      </c>
      <c r="R171" s="73">
        <f t="shared" si="202"/>
        <v>37154.601562999997</v>
      </c>
      <c r="S171" s="85">
        <f t="shared" si="207"/>
        <v>5.4412158454486687E-3</v>
      </c>
      <c r="T171" s="10">
        <f t="shared" si="236"/>
        <v>220.35156200000347</v>
      </c>
      <c r="U171" s="5">
        <f t="shared" si="237"/>
        <v>220.35156200000347</v>
      </c>
      <c r="V171" s="5">
        <f t="shared" si="238"/>
        <v>0</v>
      </c>
      <c r="W171" s="5">
        <f t="shared" si="239"/>
        <v>682.6609932857142</v>
      </c>
      <c r="X171" s="5">
        <f t="shared" si="240"/>
        <v>147.8984375</v>
      </c>
      <c r="Y171" s="5">
        <f t="shared" si="241"/>
        <v>4.6157417537674403</v>
      </c>
      <c r="Z171" s="43">
        <f t="shared" si="242"/>
        <v>82.19291335237898</v>
      </c>
      <c r="AA171" s="69">
        <f t="shared" si="221"/>
        <v>81.159624041685333</v>
      </c>
      <c r="AB171" s="56">
        <f t="shared" si="222"/>
        <v>43126.359375</v>
      </c>
      <c r="AC171" s="56">
        <f t="shared" si="223"/>
        <v>42564.627604333335</v>
      </c>
      <c r="AD171" s="56">
        <f t="shared" si="224"/>
        <v>41269.871875199999</v>
      </c>
      <c r="AE171" s="61">
        <f t="shared" si="225"/>
        <v>42309.496094000002</v>
      </c>
      <c r="AF171" s="61">
        <f t="shared" si="226"/>
        <v>42195.9164064</v>
      </c>
      <c r="AG171" s="61">
        <f t="shared" si="227"/>
        <v>40681.986406400007</v>
      </c>
      <c r="AH171" s="56">
        <f t="shared" si="228"/>
        <v>44073.382812999997</v>
      </c>
      <c r="AI171" s="56">
        <f t="shared" si="229"/>
        <v>1457921009533282.8</v>
      </c>
      <c r="AJ171" s="56">
        <f t="shared" si="230"/>
        <v>1457921009533282.8</v>
      </c>
      <c r="AK171" s="56">
        <f t="shared" si="231"/>
        <v>0</v>
      </c>
      <c r="AL171" s="56">
        <f t="shared" ref="AL171:AM171" si="276">SUM(AJ171:AJ184)</f>
        <v>9595154885032414</v>
      </c>
      <c r="AM171" s="56">
        <f t="shared" si="276"/>
        <v>2877112211396713.5</v>
      </c>
      <c r="AN171" s="56">
        <f t="shared" si="233"/>
        <v>3.3349950158441617</v>
      </c>
      <c r="AO171" s="56">
        <f t="shared" si="234"/>
        <v>76.931922727821913</v>
      </c>
      <c r="AP171" s="65">
        <f t="shared" si="235"/>
        <v>75.993952944596472</v>
      </c>
    </row>
    <row r="172" spans="1:42" x14ac:dyDescent="0.3">
      <c r="A172" s="100">
        <f>INDEX(Date,COUNTA(Date)+ROW(Date)-ROW(),1)</f>
        <v>44593</v>
      </c>
      <c r="B172" s="18">
        <f t="shared" si="197"/>
        <v>38481.765625</v>
      </c>
      <c r="C172" s="14">
        <f t="shared" si="198"/>
        <v>39115.132812999997</v>
      </c>
      <c r="D172" s="14">
        <f t="shared" si="199"/>
        <v>38113.664062999997</v>
      </c>
      <c r="E172" s="14">
        <f t="shared" si="200"/>
        <v>38743.273437999997</v>
      </c>
      <c r="F172" s="19">
        <f t="shared" si="201"/>
        <v>20288500328</v>
      </c>
      <c r="H172" s="34">
        <f t="shared" si="220"/>
        <v>1</v>
      </c>
      <c r="I172" s="10">
        <f t="shared" si="217"/>
        <v>43840.285155999998</v>
      </c>
      <c r="J172" s="43">
        <f t="shared" si="212"/>
        <v>42412.433594000002</v>
      </c>
      <c r="K172" s="85">
        <f t="shared" si="218"/>
        <v>2.3166876511407884E-2</v>
      </c>
      <c r="L172" s="73">
        <f t="shared" si="209"/>
        <v>41441.164062999997</v>
      </c>
      <c r="M172" s="85">
        <f t="shared" si="215"/>
        <v>-1.4398234716696469E-3</v>
      </c>
      <c r="N172" s="73">
        <f t="shared" si="206"/>
        <v>41500.875</v>
      </c>
      <c r="O172" s="85">
        <f t="shared" si="213"/>
        <v>0.11062688344399002</v>
      </c>
      <c r="P172" s="73">
        <f t="shared" si="204"/>
        <v>37154.601562999997</v>
      </c>
      <c r="Q172" s="85">
        <f t="shared" si="210"/>
        <v>5.4412158454486687E-3</v>
      </c>
      <c r="R172" s="73">
        <f t="shared" si="202"/>
        <v>36952.984375</v>
      </c>
      <c r="S172" s="85">
        <f t="shared" si="207"/>
        <v>-4.7310739972028254E-2</v>
      </c>
      <c r="T172" s="10">
        <f t="shared" si="236"/>
        <v>278.16015699999843</v>
      </c>
      <c r="U172" s="5">
        <f t="shared" si="237"/>
        <v>278.16015699999843</v>
      </c>
      <c r="V172" s="5">
        <f t="shared" si="238"/>
        <v>0</v>
      </c>
      <c r="W172" s="5">
        <f t="shared" si="239"/>
        <v>666.92159599999957</v>
      </c>
      <c r="X172" s="5">
        <f t="shared" si="240"/>
        <v>155.17578121428545</v>
      </c>
      <c r="Y172" s="5">
        <f t="shared" si="241"/>
        <v>4.2978459059860228</v>
      </c>
      <c r="Z172" s="43">
        <f t="shared" si="242"/>
        <v>81.1244038096672</v>
      </c>
      <c r="AA172" s="69">
        <f t="shared" si="221"/>
        <v>79.271500299910798</v>
      </c>
      <c r="AB172" s="56">
        <f t="shared" si="222"/>
        <v>41926.798828500003</v>
      </c>
      <c r="AC172" s="56">
        <f t="shared" si="223"/>
        <v>41784.824219000002</v>
      </c>
      <c r="AD172" s="56">
        <f t="shared" si="224"/>
        <v>39892.411719000003</v>
      </c>
      <c r="AE172" s="61">
        <f t="shared" si="225"/>
        <v>41659.302344000003</v>
      </c>
      <c r="AF172" s="61">
        <f t="shared" si="226"/>
        <v>40508.257552400006</v>
      </c>
      <c r="AG172" s="61">
        <f t="shared" si="227"/>
        <v>39809.350469040008</v>
      </c>
      <c r="AH172" s="56">
        <f t="shared" si="228"/>
        <v>43330.10156233333</v>
      </c>
      <c r="AI172" s="56">
        <f t="shared" si="229"/>
        <v>1241054526207298.8</v>
      </c>
      <c r="AJ172" s="56">
        <f t="shared" si="230"/>
        <v>1241054526207298.8</v>
      </c>
      <c r="AK172" s="56">
        <f t="shared" si="231"/>
        <v>0</v>
      </c>
      <c r="AL172" s="56">
        <f t="shared" ref="AL172:AM172" si="277">SUM(AJ172:AJ185)</f>
        <v>9107835600946688</v>
      </c>
      <c r="AM172" s="56">
        <f t="shared" si="277"/>
        <v>2877112211396713.5</v>
      </c>
      <c r="AN172" s="56">
        <f t="shared" si="233"/>
        <v>3.1656170951098317</v>
      </c>
      <c r="AO172" s="56">
        <f t="shared" si="234"/>
        <v>75.993952944596472</v>
      </c>
      <c r="AP172" s="65">
        <f t="shared" si="235"/>
        <v>64.281699159616437</v>
      </c>
    </row>
    <row r="173" spans="1:42" x14ac:dyDescent="0.3">
      <c r="A173" s="100">
        <f>INDEX(Date,COUNTA(Date)+ROW(Date)-ROW(),1)</f>
        <v>44592</v>
      </c>
      <c r="B173" s="18">
        <f t="shared" si="197"/>
        <v>37920.28125</v>
      </c>
      <c r="C173" s="14">
        <f t="shared" si="198"/>
        <v>38647.261719000002</v>
      </c>
      <c r="D173" s="14">
        <f t="shared" si="199"/>
        <v>36733.574219000002</v>
      </c>
      <c r="E173" s="14">
        <f t="shared" si="200"/>
        <v>38483.125</v>
      </c>
      <c r="F173" s="19">
        <f t="shared" si="201"/>
        <v>20734730465</v>
      </c>
      <c r="H173" s="34">
        <f t="shared" si="220"/>
        <v>1</v>
      </c>
      <c r="I173" s="10">
        <f t="shared" si="217"/>
        <v>42412.433594000002</v>
      </c>
      <c r="J173" s="43">
        <f t="shared" si="212"/>
        <v>41441.164062999997</v>
      </c>
      <c r="K173" s="85">
        <f t="shared" si="218"/>
        <v>-1.4398234716696469E-3</v>
      </c>
      <c r="L173" s="73">
        <f t="shared" si="209"/>
        <v>41500.875</v>
      </c>
      <c r="M173" s="85">
        <f t="shared" si="215"/>
        <v>0.11062688344399002</v>
      </c>
      <c r="N173" s="73">
        <f t="shared" si="206"/>
        <v>37154.601562999997</v>
      </c>
      <c r="O173" s="85">
        <f t="shared" si="213"/>
        <v>5.4412158454486687E-3</v>
      </c>
      <c r="P173" s="73">
        <f t="shared" si="204"/>
        <v>36952.984375</v>
      </c>
      <c r="Q173" s="85">
        <f t="shared" si="210"/>
        <v>-4.7310739972028254E-2</v>
      </c>
      <c r="R173" s="73">
        <f t="shared" si="202"/>
        <v>38743.273437999997</v>
      </c>
      <c r="S173" s="85">
        <f t="shared" si="207"/>
        <v>6.7373185155395901E-3</v>
      </c>
      <c r="T173" s="10">
        <f t="shared" si="236"/>
        <v>1427.8515619999962</v>
      </c>
      <c r="U173" s="5">
        <f t="shared" si="237"/>
        <v>1427.8515619999962</v>
      </c>
      <c r="V173" s="5">
        <f t="shared" si="238"/>
        <v>0</v>
      </c>
      <c r="W173" s="5">
        <f t="shared" si="239"/>
        <v>668.45842628571393</v>
      </c>
      <c r="X173" s="5">
        <f t="shared" si="240"/>
        <v>155.17578121428545</v>
      </c>
      <c r="Y173" s="5">
        <f t="shared" si="241"/>
        <v>4.3077497084588598</v>
      </c>
      <c r="Z173" s="43">
        <f t="shared" si="242"/>
        <v>81.159624041685333</v>
      </c>
      <c r="AA173" s="69">
        <f t="shared" si="221"/>
        <v>79.802026084028043</v>
      </c>
      <c r="AB173" s="56">
        <f t="shared" si="222"/>
        <v>41471.019531500002</v>
      </c>
      <c r="AC173" s="56">
        <f t="shared" si="223"/>
        <v>40032.213542000005</v>
      </c>
      <c r="AD173" s="56">
        <f t="shared" si="224"/>
        <v>39158.579687800004</v>
      </c>
      <c r="AE173" s="61">
        <f t="shared" si="225"/>
        <v>39750.423437800004</v>
      </c>
      <c r="AF173" s="61">
        <f t="shared" si="226"/>
        <v>39117.155729400001</v>
      </c>
      <c r="AG173" s="61">
        <f t="shared" si="227"/>
        <v>39141.810312760004</v>
      </c>
      <c r="AH173" s="56">
        <f t="shared" si="228"/>
        <v>42052.708333333336</v>
      </c>
      <c r="AI173" s="56">
        <f t="shared" si="229"/>
        <v>678818911074979.63</v>
      </c>
      <c r="AJ173" s="56">
        <f t="shared" si="230"/>
        <v>678818911074979.63</v>
      </c>
      <c r="AK173" s="56">
        <f t="shared" si="231"/>
        <v>0</v>
      </c>
      <c r="AL173" s="56">
        <f t="shared" ref="AL173:AM173" si="278">SUM(AJ173:AJ186)</f>
        <v>7866781074739390</v>
      </c>
      <c r="AM173" s="56">
        <f t="shared" si="278"/>
        <v>4371198284215580</v>
      </c>
      <c r="AN173" s="56">
        <f t="shared" si="233"/>
        <v>1.7996852494992912</v>
      </c>
      <c r="AO173" s="56">
        <f t="shared" si="234"/>
        <v>64.281699159616437</v>
      </c>
      <c r="AP173" s="65">
        <f t="shared" si="235"/>
        <v>65.006418304829964</v>
      </c>
    </row>
    <row r="174" spans="1:42" x14ac:dyDescent="0.3">
      <c r="A174" s="100">
        <f>INDEX(Date,COUNTA(Date)+ROW(Date)-ROW(),1)</f>
        <v>44591</v>
      </c>
      <c r="B174" s="18">
        <f t="shared" si="197"/>
        <v>38151.917969000002</v>
      </c>
      <c r="C174" s="14">
        <f t="shared" si="198"/>
        <v>38266.339844000002</v>
      </c>
      <c r="D174" s="14">
        <f t="shared" si="199"/>
        <v>37437.710937999997</v>
      </c>
      <c r="E174" s="14">
        <f t="shared" si="200"/>
        <v>37917.601562999997</v>
      </c>
      <c r="F174" s="19">
        <f t="shared" si="201"/>
        <v>14643548444</v>
      </c>
      <c r="H174" s="34">
        <f t="shared" si="220"/>
        <v>-1</v>
      </c>
      <c r="I174" s="10">
        <f t="shared" si="217"/>
        <v>41441.164062999997</v>
      </c>
      <c r="J174" s="43">
        <f t="shared" si="212"/>
        <v>41500.875</v>
      </c>
      <c r="K174" s="85">
        <f t="shared" si="218"/>
        <v>0.11062688344399002</v>
      </c>
      <c r="L174" s="73">
        <f t="shared" si="209"/>
        <v>37154.601562999997</v>
      </c>
      <c r="M174" s="85">
        <f t="shared" si="215"/>
        <v>5.4412158454486687E-3</v>
      </c>
      <c r="N174" s="73">
        <f t="shared" si="206"/>
        <v>36952.984375</v>
      </c>
      <c r="O174" s="85">
        <f t="shared" si="213"/>
        <v>-4.7310739972028254E-2</v>
      </c>
      <c r="P174" s="73">
        <f t="shared" si="204"/>
        <v>38743.273437999997</v>
      </c>
      <c r="Q174" s="85">
        <f t="shared" si="210"/>
        <v>6.7373185155395901E-3</v>
      </c>
      <c r="R174" s="73">
        <f t="shared" si="202"/>
        <v>38483.125</v>
      </c>
      <c r="S174" s="85">
        <f t="shared" si="207"/>
        <v>1.4804408053206264E-2</v>
      </c>
      <c r="T174" s="10">
        <f t="shared" si="236"/>
        <v>971.26953100000537</v>
      </c>
      <c r="U174" s="5">
        <f t="shared" si="237"/>
        <v>971.26953100000537</v>
      </c>
      <c r="V174" s="5">
        <f t="shared" si="238"/>
        <v>0</v>
      </c>
      <c r="W174" s="5">
        <f t="shared" si="239"/>
        <v>593.43498878571438</v>
      </c>
      <c r="X174" s="5">
        <f t="shared" si="240"/>
        <v>155.17578121428545</v>
      </c>
      <c r="Y174" s="5">
        <f t="shared" si="241"/>
        <v>3.8242758254023399</v>
      </c>
      <c r="Z174" s="43">
        <f t="shared" si="242"/>
        <v>79.271500299910798</v>
      </c>
      <c r="AA174" s="69">
        <f t="shared" si="221"/>
        <v>70.801282538127111</v>
      </c>
      <c r="AB174" s="56">
        <f t="shared" si="222"/>
        <v>39327.738281500002</v>
      </c>
      <c r="AC174" s="56">
        <f t="shared" si="223"/>
        <v>38536.153645999999</v>
      </c>
      <c r="AD174" s="56">
        <f t="shared" si="224"/>
        <v>38566.971875200004</v>
      </c>
      <c r="AE174" s="61">
        <f t="shared" si="225"/>
        <v>37943.209375200007</v>
      </c>
      <c r="AF174" s="61">
        <f t="shared" si="226"/>
        <v>38393.737500266667</v>
      </c>
      <c r="AG174" s="61">
        <f t="shared" si="227"/>
        <v>38580.428750240004</v>
      </c>
      <c r="AH174" s="56">
        <f t="shared" si="228"/>
        <v>41442.141927333338</v>
      </c>
      <c r="AI174" s="56">
        <f t="shared" si="229"/>
        <v>814456042118085.75</v>
      </c>
      <c r="AJ174" s="56">
        <f t="shared" si="230"/>
        <v>814456042118085.75</v>
      </c>
      <c r="AK174" s="56">
        <f t="shared" si="231"/>
        <v>0</v>
      </c>
      <c r="AL174" s="56">
        <f t="shared" ref="AL174:AM174" si="279">SUM(AJ174:AJ187)</f>
        <v>8120230350592931</v>
      </c>
      <c r="AM174" s="56">
        <f t="shared" si="279"/>
        <v>4371198284215580</v>
      </c>
      <c r="AN174" s="56">
        <f t="shared" si="233"/>
        <v>1.8576668964926908</v>
      </c>
      <c r="AO174" s="56">
        <f t="shared" si="234"/>
        <v>65.006418304829964</v>
      </c>
      <c r="AP174" s="65">
        <f t="shared" si="235"/>
        <v>55.849767633734487</v>
      </c>
    </row>
    <row r="175" spans="1:42" x14ac:dyDescent="0.3">
      <c r="A175" s="100">
        <f>INDEX(Date,COUNTA(Date)+ROW(Date)-ROW(),1)</f>
        <v>44590</v>
      </c>
      <c r="B175" s="18">
        <f t="shared" si="197"/>
        <v>37780.714844000002</v>
      </c>
      <c r="C175" s="14">
        <f t="shared" si="198"/>
        <v>38576.261719000002</v>
      </c>
      <c r="D175" s="14">
        <f t="shared" si="199"/>
        <v>37406.472655999998</v>
      </c>
      <c r="E175" s="14">
        <f t="shared" si="200"/>
        <v>38138.179687999997</v>
      </c>
      <c r="F175" s="19">
        <f t="shared" si="201"/>
        <v>17194183075</v>
      </c>
      <c r="H175" s="34">
        <f t="shared" si="220"/>
        <v>1</v>
      </c>
      <c r="I175" s="10">
        <f t="shared" si="217"/>
        <v>41500.875</v>
      </c>
      <c r="J175" s="43">
        <f t="shared" si="212"/>
        <v>37154.601562999997</v>
      </c>
      <c r="K175" s="85">
        <f t="shared" si="218"/>
        <v>5.4412158454486687E-3</v>
      </c>
      <c r="L175" s="73">
        <f t="shared" si="209"/>
        <v>36952.984375</v>
      </c>
      <c r="M175" s="85">
        <f t="shared" si="215"/>
        <v>-4.7310739972028254E-2</v>
      </c>
      <c r="N175" s="73">
        <f t="shared" si="206"/>
        <v>38743.273437999997</v>
      </c>
      <c r="O175" s="85">
        <f t="shared" si="213"/>
        <v>6.7373185155395901E-3</v>
      </c>
      <c r="P175" s="73">
        <f t="shared" si="204"/>
        <v>38483.125</v>
      </c>
      <c r="Q175" s="85">
        <f t="shared" si="210"/>
        <v>1.4804408053206264E-2</v>
      </c>
      <c r="R175" s="73">
        <f t="shared" si="202"/>
        <v>37917.601562999997</v>
      </c>
      <c r="S175" s="85">
        <f t="shared" si="207"/>
        <v>-5.8004464570788243E-3</v>
      </c>
      <c r="T175" s="10">
        <f t="shared" si="236"/>
        <v>-59.710937000003469</v>
      </c>
      <c r="U175" s="5">
        <f t="shared" si="237"/>
        <v>0</v>
      </c>
      <c r="V175" s="5">
        <f t="shared" si="238"/>
        <v>59.710937000003469</v>
      </c>
      <c r="W175" s="5">
        <f t="shared" si="239"/>
        <v>613.09821428571377</v>
      </c>
      <c r="X175" s="5">
        <f t="shared" si="240"/>
        <v>155.17578121428545</v>
      </c>
      <c r="Y175" s="5">
        <f t="shared" si="241"/>
        <v>3.9509916398556664</v>
      </c>
      <c r="Z175" s="43">
        <f t="shared" si="242"/>
        <v>79.802026084028043</v>
      </c>
      <c r="AA175" s="69">
        <f t="shared" si="221"/>
        <v>35.309122220185358</v>
      </c>
      <c r="AB175" s="56">
        <f t="shared" si="222"/>
        <v>37053.792969000002</v>
      </c>
      <c r="AC175" s="56">
        <f t="shared" si="223"/>
        <v>37616.953125333333</v>
      </c>
      <c r="AD175" s="56">
        <f t="shared" si="224"/>
        <v>37850.317187799999</v>
      </c>
      <c r="AE175" s="61">
        <f t="shared" si="225"/>
        <v>37709.423437800004</v>
      </c>
      <c r="AF175" s="61">
        <f t="shared" si="226"/>
        <v>37878.7557294</v>
      </c>
      <c r="AG175" s="61">
        <f t="shared" si="227"/>
        <v>37868.546562840005</v>
      </c>
      <c r="AH175" s="56">
        <f t="shared" si="228"/>
        <v>40040.763020666665</v>
      </c>
      <c r="AI175" s="56">
        <f t="shared" si="229"/>
        <v>1177687362236366.5</v>
      </c>
      <c r="AJ175" s="56">
        <f t="shared" si="230"/>
        <v>1177687362236366.5</v>
      </c>
      <c r="AK175" s="56">
        <f t="shared" si="231"/>
        <v>0</v>
      </c>
      <c r="AL175" s="56">
        <f t="shared" ref="AL175:AM175" si="280">SUM(AJ175:AJ188)</f>
        <v>7305774308474845</v>
      </c>
      <c r="AM175" s="56">
        <f t="shared" si="280"/>
        <v>5775344231509906</v>
      </c>
      <c r="AN175" s="56">
        <f t="shared" si="233"/>
        <v>1.2649937416050476</v>
      </c>
      <c r="AO175" s="56">
        <f t="shared" si="234"/>
        <v>55.849767633734487</v>
      </c>
      <c r="AP175" s="65">
        <f t="shared" si="235"/>
        <v>45.299337341041529</v>
      </c>
    </row>
    <row r="176" spans="1:42" x14ac:dyDescent="0.3">
      <c r="A176" s="100">
        <f>INDEX(Date,COUNTA(Date)+ROW(Date)-ROW(),1)</f>
        <v>44589</v>
      </c>
      <c r="B176" s="18">
        <f t="shared" si="197"/>
        <v>37128.445312999997</v>
      </c>
      <c r="C176" s="14">
        <f t="shared" si="198"/>
        <v>37952.878905999998</v>
      </c>
      <c r="D176" s="14">
        <f t="shared" si="199"/>
        <v>36211.109375</v>
      </c>
      <c r="E176" s="14">
        <f t="shared" si="200"/>
        <v>37784.332030999998</v>
      </c>
      <c r="F176" s="19">
        <f t="shared" si="201"/>
        <v>22238830523</v>
      </c>
      <c r="H176" s="34">
        <f t="shared" si="220"/>
        <v>1</v>
      </c>
      <c r="I176" s="10">
        <f t="shared" si="217"/>
        <v>37154.601562999997</v>
      </c>
      <c r="J176" s="43">
        <f t="shared" si="212"/>
        <v>36952.984375</v>
      </c>
      <c r="K176" s="85">
        <f t="shared" si="218"/>
        <v>-4.7310739972028254E-2</v>
      </c>
      <c r="L176" s="73">
        <f t="shared" si="209"/>
        <v>38743.273437999997</v>
      </c>
      <c r="M176" s="85">
        <f t="shared" si="215"/>
        <v>6.7373185155395901E-3</v>
      </c>
      <c r="N176" s="73">
        <f t="shared" si="206"/>
        <v>38483.125</v>
      </c>
      <c r="O176" s="85">
        <f t="shared" si="213"/>
        <v>1.4804408053206264E-2</v>
      </c>
      <c r="P176" s="73">
        <f t="shared" si="204"/>
        <v>37917.601562999997</v>
      </c>
      <c r="Q176" s="85">
        <f t="shared" si="210"/>
        <v>-5.8004464570788243E-3</v>
      </c>
      <c r="R176" s="73">
        <f t="shared" si="202"/>
        <v>38138.179687999997</v>
      </c>
      <c r="S176" s="85">
        <f t="shared" si="207"/>
        <v>9.3213517589364175E-3</v>
      </c>
      <c r="T176" s="10">
        <f t="shared" si="236"/>
        <v>4346.2734370000035</v>
      </c>
      <c r="U176" s="5">
        <f t="shared" si="237"/>
        <v>4346.2734370000035</v>
      </c>
      <c r="V176" s="5">
        <f t="shared" si="238"/>
        <v>0</v>
      </c>
      <c r="W176" s="5">
        <f t="shared" si="239"/>
        <v>613.09821428571377</v>
      </c>
      <c r="X176" s="5">
        <f t="shared" si="240"/>
        <v>252.84402899999935</v>
      </c>
      <c r="Y176" s="5">
        <f t="shared" si="241"/>
        <v>2.424807960506417</v>
      </c>
      <c r="Z176" s="43">
        <f t="shared" si="242"/>
        <v>70.801282538127111</v>
      </c>
      <c r="AA176" s="69">
        <f t="shared" si="221"/>
        <v>31.374485536718197</v>
      </c>
      <c r="AB176" s="56">
        <f t="shared" si="222"/>
        <v>37848.128906500002</v>
      </c>
      <c r="AC176" s="56">
        <f t="shared" si="223"/>
        <v>38059.794270999999</v>
      </c>
      <c r="AD176" s="56">
        <f t="shared" si="224"/>
        <v>38047.032812800004</v>
      </c>
      <c r="AE176" s="61">
        <f t="shared" si="225"/>
        <v>38281.156250200002</v>
      </c>
      <c r="AF176" s="61">
        <f t="shared" si="226"/>
        <v>38095.66354193334</v>
      </c>
      <c r="AG176" s="61">
        <f t="shared" si="227"/>
        <v>37961.238750200006</v>
      </c>
      <c r="AH176" s="56">
        <f t="shared" si="228"/>
        <v>36894.914062999997</v>
      </c>
      <c r="AI176" s="56">
        <f t="shared" si="229"/>
        <v>685933077601531.5</v>
      </c>
      <c r="AJ176" s="56">
        <f t="shared" si="230"/>
        <v>0</v>
      </c>
      <c r="AK176" s="56">
        <f t="shared" si="231"/>
        <v>685933077601531.5</v>
      </c>
      <c r="AL176" s="56">
        <f t="shared" ref="AL176:AM176" si="281">SUM(AJ176:AJ189)</f>
        <v>6128086946238479</v>
      </c>
      <c r="AM176" s="56">
        <f t="shared" si="281"/>
        <v>7399896697545174</v>
      </c>
      <c r="AN176" s="56">
        <f t="shared" si="233"/>
        <v>0.82813141814147184</v>
      </c>
      <c r="AO176" s="56">
        <f t="shared" si="234"/>
        <v>45.299337341041529</v>
      </c>
      <c r="AP176" s="65">
        <f t="shared" si="235"/>
        <v>44.764170766028762</v>
      </c>
    </row>
    <row r="177" spans="1:42" x14ac:dyDescent="0.3">
      <c r="A177" s="100">
        <f>INDEX(Date,COUNTA(Date)+ROW(Date)-ROW(),1)</f>
        <v>44588</v>
      </c>
      <c r="B177" s="18">
        <f t="shared" si="197"/>
        <v>36841.878905999998</v>
      </c>
      <c r="C177" s="14">
        <f t="shared" si="198"/>
        <v>37148.324219000002</v>
      </c>
      <c r="D177" s="14">
        <f t="shared" si="199"/>
        <v>35629.28125</v>
      </c>
      <c r="E177" s="14">
        <f t="shared" si="200"/>
        <v>37138.234375</v>
      </c>
      <c r="F177" s="19">
        <f t="shared" si="201"/>
        <v>25041426629</v>
      </c>
      <c r="H177" s="34">
        <f t="shared" si="220"/>
        <v>-1</v>
      </c>
      <c r="I177" s="10">
        <f t="shared" si="217"/>
        <v>36952.984375</v>
      </c>
      <c r="J177" s="43">
        <f t="shared" si="212"/>
        <v>38743.273437999997</v>
      </c>
      <c r="K177" s="85">
        <f t="shared" si="218"/>
        <v>6.7373185155395901E-3</v>
      </c>
      <c r="L177" s="73">
        <f t="shared" si="209"/>
        <v>38483.125</v>
      </c>
      <c r="M177" s="85">
        <f t="shared" si="215"/>
        <v>1.4804408053206264E-2</v>
      </c>
      <c r="N177" s="73">
        <f t="shared" si="206"/>
        <v>37917.601562999997</v>
      </c>
      <c r="O177" s="85">
        <f t="shared" si="213"/>
        <v>-5.8004464570788243E-3</v>
      </c>
      <c r="P177" s="73">
        <f t="shared" si="204"/>
        <v>38138.179687999997</v>
      </c>
      <c r="Q177" s="85">
        <f t="shared" si="210"/>
        <v>9.3213517589364175E-3</v>
      </c>
      <c r="R177" s="73">
        <f t="shared" si="202"/>
        <v>37784.332030999998</v>
      </c>
      <c r="S177" s="85">
        <f t="shared" si="207"/>
        <v>1.724750508379835E-2</v>
      </c>
      <c r="T177" s="10">
        <f t="shared" si="236"/>
        <v>201.61718799999653</v>
      </c>
      <c r="U177" s="5">
        <f t="shared" si="237"/>
        <v>201.61718799999653</v>
      </c>
      <c r="V177" s="5">
        <f t="shared" si="238"/>
        <v>0</v>
      </c>
      <c r="W177" s="5">
        <f t="shared" si="239"/>
        <v>302.65011164285636</v>
      </c>
      <c r="X177" s="5">
        <f t="shared" si="240"/>
        <v>554.49414064285679</v>
      </c>
      <c r="Y177" s="5">
        <f t="shared" si="241"/>
        <v>0.5458130022654103</v>
      </c>
      <c r="Z177" s="43">
        <f t="shared" si="242"/>
        <v>35.309122220185358</v>
      </c>
      <c r="AA177" s="69">
        <f t="shared" si="221"/>
        <v>34.481511001811697</v>
      </c>
      <c r="AB177" s="56">
        <f t="shared" si="222"/>
        <v>38613.199219000002</v>
      </c>
      <c r="AC177" s="56">
        <f t="shared" si="223"/>
        <v>38381.333333666669</v>
      </c>
      <c r="AD177" s="56">
        <f t="shared" si="224"/>
        <v>38213.302344000003</v>
      </c>
      <c r="AE177" s="61">
        <f t="shared" si="225"/>
        <v>38308.945312800002</v>
      </c>
      <c r="AF177" s="61">
        <f t="shared" si="226"/>
        <v>38292.363021200006</v>
      </c>
      <c r="AG177" s="61">
        <f t="shared" si="227"/>
        <v>38062.490312720001</v>
      </c>
      <c r="AH177" s="56">
        <f t="shared" si="228"/>
        <v>37540.110677333338</v>
      </c>
      <c r="AI177" s="56">
        <f t="shared" si="229"/>
        <v>719087930721924.13</v>
      </c>
      <c r="AJ177" s="56">
        <f t="shared" si="230"/>
        <v>0</v>
      </c>
      <c r="AK177" s="56">
        <f t="shared" si="231"/>
        <v>719087930721924.13</v>
      </c>
      <c r="AL177" s="56">
        <f t="shared" ref="AL177:AM177" si="282">SUM(AJ177:AJ190)</f>
        <v>6128086946238479</v>
      </c>
      <c r="AM177" s="56">
        <f t="shared" si="282"/>
        <v>7561627040129039</v>
      </c>
      <c r="AN177" s="56">
        <f t="shared" si="233"/>
        <v>0.81041909548264413</v>
      </c>
      <c r="AO177" s="56">
        <f t="shared" si="234"/>
        <v>44.764170766028762</v>
      </c>
      <c r="AP177" s="65">
        <f t="shared" si="235"/>
        <v>43.971942643704445</v>
      </c>
    </row>
    <row r="178" spans="1:42" x14ac:dyDescent="0.3">
      <c r="A178" s="100">
        <f>INDEX(Date,COUNTA(Date)+ROW(Date)-ROW(),1)</f>
        <v>44587</v>
      </c>
      <c r="B178" s="18">
        <f t="shared" si="197"/>
        <v>36950.515625</v>
      </c>
      <c r="C178" s="14">
        <f t="shared" si="198"/>
        <v>38825.410155999998</v>
      </c>
      <c r="D178" s="14">
        <f t="shared" si="199"/>
        <v>36374.90625</v>
      </c>
      <c r="E178" s="14">
        <f t="shared" si="200"/>
        <v>36852.121094000002</v>
      </c>
      <c r="F178" s="19">
        <f t="shared" si="201"/>
        <v>31324598034</v>
      </c>
      <c r="H178" s="34">
        <f t="shared" si="220"/>
        <v>1</v>
      </c>
      <c r="I178" s="10">
        <f t="shared" si="217"/>
        <v>38743.273437999997</v>
      </c>
      <c r="J178" s="43">
        <f t="shared" si="212"/>
        <v>38483.125</v>
      </c>
      <c r="K178" s="85">
        <f t="shared" si="218"/>
        <v>1.4804408053206264E-2</v>
      </c>
      <c r="L178" s="73">
        <f t="shared" si="209"/>
        <v>37917.601562999997</v>
      </c>
      <c r="M178" s="85">
        <f t="shared" si="215"/>
        <v>-5.8004464570788243E-3</v>
      </c>
      <c r="N178" s="73">
        <f t="shared" si="206"/>
        <v>38138.179687999997</v>
      </c>
      <c r="O178" s="85">
        <f t="shared" si="213"/>
        <v>9.3213517589364175E-3</v>
      </c>
      <c r="P178" s="73">
        <f t="shared" si="204"/>
        <v>37784.332030999998</v>
      </c>
      <c r="Q178" s="85">
        <f t="shared" si="210"/>
        <v>1.724750508379835E-2</v>
      </c>
      <c r="R178" s="73">
        <f t="shared" si="202"/>
        <v>37138.234375</v>
      </c>
      <c r="S178" s="85">
        <f t="shared" si="207"/>
        <v>7.7338378840020499E-3</v>
      </c>
      <c r="T178" s="10">
        <f t="shared" si="236"/>
        <v>-1790.2890629999965</v>
      </c>
      <c r="U178" s="5">
        <f t="shared" si="237"/>
        <v>0</v>
      </c>
      <c r="V178" s="5">
        <f t="shared" si="238"/>
        <v>1790.2890629999965</v>
      </c>
      <c r="W178" s="5">
        <f t="shared" si="239"/>
        <v>288.24888392857093</v>
      </c>
      <c r="X178" s="5">
        <f t="shared" si="240"/>
        <v>630.48772321428521</v>
      </c>
      <c r="Y178" s="5">
        <f t="shared" si="241"/>
        <v>0.45718397569908459</v>
      </c>
      <c r="Z178" s="43">
        <f t="shared" si="242"/>
        <v>31.374485536718197</v>
      </c>
      <c r="AA178" s="69">
        <f t="shared" si="221"/>
        <v>33.716543278009141</v>
      </c>
      <c r="AB178" s="56">
        <f t="shared" si="222"/>
        <v>38200.363281500002</v>
      </c>
      <c r="AC178" s="56">
        <f t="shared" si="223"/>
        <v>38179.635417000005</v>
      </c>
      <c r="AD178" s="56">
        <f t="shared" si="224"/>
        <v>37892.294531400003</v>
      </c>
      <c r="AE178" s="61">
        <f t="shared" si="225"/>
        <v>38118.937500400003</v>
      </c>
      <c r="AF178" s="61">
        <f t="shared" si="226"/>
        <v>38053.988541866667</v>
      </c>
      <c r="AG178" s="61">
        <f t="shared" si="227"/>
        <v>37749.500000159998</v>
      </c>
      <c r="AH178" s="56">
        <f t="shared" si="228"/>
        <v>38657.356771333325</v>
      </c>
      <c r="AI178" s="56">
        <f t="shared" si="229"/>
        <v>784299795534809.13</v>
      </c>
      <c r="AJ178" s="56">
        <f t="shared" si="230"/>
        <v>784299795534809.13</v>
      </c>
      <c r="AK178" s="56">
        <f t="shared" si="231"/>
        <v>0</v>
      </c>
      <c r="AL178" s="56">
        <f t="shared" ref="AL178:AM178" si="283">SUM(AJ178:AJ191)</f>
        <v>6128086946238479</v>
      </c>
      <c r="AM178" s="56">
        <f t="shared" si="283"/>
        <v>7808270143765708</v>
      </c>
      <c r="AN178" s="56">
        <f t="shared" si="233"/>
        <v>0.78482004764285418</v>
      </c>
      <c r="AO178" s="56">
        <f t="shared" si="234"/>
        <v>43.971942643704445</v>
      </c>
      <c r="AP178" s="65">
        <f t="shared" si="235"/>
        <v>37.910388280825558</v>
      </c>
    </row>
    <row r="179" spans="1:42" x14ac:dyDescent="0.3">
      <c r="A179" s="100">
        <f>INDEX(Date,COUNTA(Date)+ROW(Date)-ROW(),1)</f>
        <v>44586</v>
      </c>
      <c r="B179" s="18">
        <f t="shared" si="197"/>
        <v>36654.804687999997</v>
      </c>
      <c r="C179" s="14">
        <f t="shared" si="198"/>
        <v>37444.570312999997</v>
      </c>
      <c r="D179" s="14">
        <f t="shared" si="199"/>
        <v>35779.429687999997</v>
      </c>
      <c r="E179" s="14">
        <f t="shared" si="200"/>
        <v>36954.003905999998</v>
      </c>
      <c r="F179" s="19">
        <f t="shared" si="201"/>
        <v>26428189594</v>
      </c>
      <c r="H179" s="34">
        <f t="shared" si="220"/>
        <v>1</v>
      </c>
      <c r="I179" s="10">
        <f t="shared" si="217"/>
        <v>38483.125</v>
      </c>
      <c r="J179" s="43">
        <f t="shared" si="212"/>
        <v>37917.601562999997</v>
      </c>
      <c r="K179" s="85">
        <f t="shared" si="218"/>
        <v>-5.8004464570788243E-3</v>
      </c>
      <c r="L179" s="73">
        <f t="shared" si="209"/>
        <v>38138.179687999997</v>
      </c>
      <c r="M179" s="85">
        <f t="shared" si="215"/>
        <v>9.3213517589364175E-3</v>
      </c>
      <c r="N179" s="73">
        <f t="shared" si="206"/>
        <v>37784.332030999998</v>
      </c>
      <c r="O179" s="85">
        <f t="shared" si="213"/>
        <v>1.724750508379835E-2</v>
      </c>
      <c r="P179" s="73">
        <f t="shared" si="204"/>
        <v>37138.234375</v>
      </c>
      <c r="Q179" s="85">
        <f t="shared" si="210"/>
        <v>7.7338378840020499E-3</v>
      </c>
      <c r="R179" s="73">
        <f t="shared" si="202"/>
        <v>36852.121094000002</v>
      </c>
      <c r="S179" s="85">
        <f t="shared" si="207"/>
        <v>-2.760824436016393E-3</v>
      </c>
      <c r="T179" s="10">
        <f t="shared" si="236"/>
        <v>260.14843799999653</v>
      </c>
      <c r="U179" s="5">
        <f t="shared" si="237"/>
        <v>260.14843799999653</v>
      </c>
      <c r="V179" s="5">
        <f t="shared" si="238"/>
        <v>0</v>
      </c>
      <c r="W179" s="5">
        <f t="shared" si="239"/>
        <v>288.24888392857093</v>
      </c>
      <c r="X179" s="5">
        <f t="shared" si="240"/>
        <v>547.70312499999943</v>
      </c>
      <c r="Y179" s="5">
        <f t="shared" si="241"/>
        <v>0.52628672500010154</v>
      </c>
      <c r="Z179" s="43">
        <f t="shared" si="242"/>
        <v>34.481511001811697</v>
      </c>
      <c r="AA179" s="69">
        <f t="shared" si="221"/>
        <v>28.104465436268612</v>
      </c>
      <c r="AB179" s="56">
        <f t="shared" si="222"/>
        <v>38027.890625499997</v>
      </c>
      <c r="AC179" s="56">
        <f t="shared" si="223"/>
        <v>37946.70442733333</v>
      </c>
      <c r="AD179" s="56">
        <f t="shared" si="224"/>
        <v>37566.093750200002</v>
      </c>
      <c r="AE179" s="61">
        <f t="shared" si="225"/>
        <v>37952.525000200003</v>
      </c>
      <c r="AF179" s="61">
        <f t="shared" si="226"/>
        <v>37733.052604333338</v>
      </c>
      <c r="AG179" s="61">
        <f t="shared" si="227"/>
        <v>37482.219687640005</v>
      </c>
      <c r="AH179" s="56">
        <f t="shared" si="228"/>
        <v>37954.653645999999</v>
      </c>
      <c r="AI179" s="56">
        <f t="shared" si="229"/>
        <v>786979513242239.5</v>
      </c>
      <c r="AJ179" s="56">
        <f t="shared" si="230"/>
        <v>786979513242239.5</v>
      </c>
      <c r="AK179" s="56">
        <f t="shared" si="231"/>
        <v>0</v>
      </c>
      <c r="AL179" s="56">
        <f t="shared" ref="AL179:AM179" si="284">SUM(AJ179:AJ192)</f>
        <v>5343787150703669</v>
      </c>
      <c r="AM179" s="56">
        <f t="shared" si="284"/>
        <v>8752051465136801</v>
      </c>
      <c r="AN179" s="56">
        <f t="shared" si="233"/>
        <v>0.61057538018260971</v>
      </c>
      <c r="AO179" s="56">
        <f t="shared" si="234"/>
        <v>37.910388280825558</v>
      </c>
      <c r="AP179" s="65">
        <f t="shared" si="235"/>
        <v>32.027257441387604</v>
      </c>
    </row>
    <row r="180" spans="1:42" x14ac:dyDescent="0.3">
      <c r="A180" s="100">
        <f>INDEX(Date,COUNTA(Date)+ROW(Date)-ROW(),1)</f>
        <v>44585</v>
      </c>
      <c r="B180" s="18">
        <f t="shared" si="197"/>
        <v>36275.734375</v>
      </c>
      <c r="C180" s="14">
        <f t="shared" si="198"/>
        <v>37247.519530999998</v>
      </c>
      <c r="D180" s="14">
        <f t="shared" si="199"/>
        <v>33184.058594000002</v>
      </c>
      <c r="E180" s="14">
        <f t="shared" si="200"/>
        <v>36654.328125</v>
      </c>
      <c r="F180" s="19">
        <f t="shared" si="201"/>
        <v>41856658597</v>
      </c>
      <c r="H180" s="34">
        <f t="shared" si="220"/>
        <v>-1</v>
      </c>
      <c r="I180" s="10">
        <f t="shared" si="217"/>
        <v>37917.601562999997</v>
      </c>
      <c r="J180" s="43">
        <f t="shared" si="212"/>
        <v>38138.179687999997</v>
      </c>
      <c r="K180" s="85">
        <f t="shared" si="218"/>
        <v>9.3213517589364175E-3</v>
      </c>
      <c r="L180" s="73">
        <f t="shared" si="209"/>
        <v>37784.332030999998</v>
      </c>
      <c r="M180" s="85">
        <f t="shared" si="215"/>
        <v>1.724750508379835E-2</v>
      </c>
      <c r="N180" s="73">
        <f t="shared" si="206"/>
        <v>37138.234375</v>
      </c>
      <c r="O180" s="85">
        <f t="shared" si="213"/>
        <v>7.7338378840020499E-3</v>
      </c>
      <c r="P180" s="73">
        <f t="shared" si="204"/>
        <v>36852.121094000002</v>
      </c>
      <c r="Q180" s="85">
        <f t="shared" si="210"/>
        <v>-2.760824436016393E-3</v>
      </c>
      <c r="R180" s="73">
        <f t="shared" si="202"/>
        <v>36954.003905999998</v>
      </c>
      <c r="S180" s="85">
        <f t="shared" si="207"/>
        <v>8.1424868201859322E-3</v>
      </c>
      <c r="T180" s="10">
        <f t="shared" si="236"/>
        <v>565.52343700000347</v>
      </c>
      <c r="U180" s="5">
        <f t="shared" si="237"/>
        <v>565.52343700000347</v>
      </c>
      <c r="V180" s="5">
        <f t="shared" si="238"/>
        <v>0</v>
      </c>
      <c r="W180" s="5">
        <f t="shared" si="239"/>
        <v>278.60128349999962</v>
      </c>
      <c r="X180" s="5">
        <f t="shared" si="240"/>
        <v>547.70312499999943</v>
      </c>
      <c r="Y180" s="5">
        <f t="shared" si="241"/>
        <v>0.50867207211936194</v>
      </c>
      <c r="Z180" s="43">
        <f t="shared" si="242"/>
        <v>33.716543278009141</v>
      </c>
      <c r="AA180" s="69">
        <f t="shared" si="221"/>
        <v>28.481444243402038</v>
      </c>
      <c r="AB180" s="56">
        <f t="shared" si="222"/>
        <v>37961.255859500001</v>
      </c>
      <c r="AC180" s="56">
        <f t="shared" si="223"/>
        <v>37686.915364666667</v>
      </c>
      <c r="AD180" s="56">
        <f t="shared" si="224"/>
        <v>37373.374218800003</v>
      </c>
      <c r="AE180" s="61">
        <f t="shared" si="225"/>
        <v>37596.662500000006</v>
      </c>
      <c r="AF180" s="61">
        <f t="shared" si="226"/>
        <v>37434.219270933332</v>
      </c>
      <c r="AG180" s="61">
        <f t="shared" si="227"/>
        <v>37288.919062560002</v>
      </c>
      <c r="AH180" s="56">
        <f t="shared" si="228"/>
        <v>37873.884115000001</v>
      </c>
      <c r="AI180" s="56">
        <f t="shared" si="229"/>
        <v>554608056800444.56</v>
      </c>
      <c r="AJ180" s="56">
        <f t="shared" si="230"/>
        <v>0</v>
      </c>
      <c r="AK180" s="56">
        <f t="shared" si="231"/>
        <v>554608056800444.56</v>
      </c>
      <c r="AL180" s="56">
        <f t="shared" ref="AL180:AM180" si="285">SUM(AJ180:AJ193)</f>
        <v>4556807637461429</v>
      </c>
      <c r="AM180" s="56">
        <f t="shared" si="285"/>
        <v>9671096970982628</v>
      </c>
      <c r="AN180" s="56">
        <f t="shared" si="233"/>
        <v>0.4711779492164927</v>
      </c>
      <c r="AO180" s="56">
        <f t="shared" si="234"/>
        <v>32.027257441387604</v>
      </c>
      <c r="AP180" s="65">
        <f t="shared" si="235"/>
        <v>31.546944828512579</v>
      </c>
    </row>
    <row r="181" spans="1:42" x14ac:dyDescent="0.3">
      <c r="A181" s="100">
        <f>INDEX(Date,COUNTA(Date)+ROW(Date)-ROW(),1)</f>
        <v>44584</v>
      </c>
      <c r="B181" s="18">
        <f t="shared" si="197"/>
        <v>35047.359375</v>
      </c>
      <c r="C181" s="14">
        <f t="shared" si="198"/>
        <v>36433.3125</v>
      </c>
      <c r="D181" s="14">
        <f t="shared" si="199"/>
        <v>34784.96875</v>
      </c>
      <c r="E181" s="14">
        <f t="shared" si="200"/>
        <v>36276.804687999997</v>
      </c>
      <c r="F181" s="19">
        <f t="shared" si="201"/>
        <v>26017975951</v>
      </c>
      <c r="H181" s="34">
        <f t="shared" si="220"/>
        <v>1</v>
      </c>
      <c r="I181" s="10">
        <f t="shared" si="217"/>
        <v>38138.179687999997</v>
      </c>
      <c r="J181" s="43">
        <f t="shared" si="212"/>
        <v>37784.332030999998</v>
      </c>
      <c r="K181" s="85">
        <f t="shared" si="218"/>
        <v>1.724750508379835E-2</v>
      </c>
      <c r="L181" s="73">
        <f t="shared" si="209"/>
        <v>37138.234375</v>
      </c>
      <c r="M181" s="85">
        <f t="shared" si="215"/>
        <v>7.7338378840020499E-3</v>
      </c>
      <c r="N181" s="73">
        <f t="shared" si="206"/>
        <v>36852.121094000002</v>
      </c>
      <c r="O181" s="85">
        <f t="shared" si="213"/>
        <v>-2.760824436016393E-3</v>
      </c>
      <c r="P181" s="73">
        <f t="shared" si="204"/>
        <v>36954.003905999998</v>
      </c>
      <c r="Q181" s="85">
        <f t="shared" si="210"/>
        <v>8.1424868201859322E-3</v>
      </c>
      <c r="R181" s="73">
        <f t="shared" si="202"/>
        <v>36654.328125</v>
      </c>
      <c r="S181" s="85">
        <f t="shared" si="207"/>
        <v>1.0352967092916143E-2</v>
      </c>
      <c r="T181" s="10">
        <f t="shared" si="236"/>
        <v>-220.578125</v>
      </c>
      <c r="U181" s="5">
        <f t="shared" si="237"/>
        <v>0</v>
      </c>
      <c r="V181" s="5">
        <f t="shared" si="238"/>
        <v>220.578125</v>
      </c>
      <c r="W181" s="5">
        <f t="shared" si="239"/>
        <v>238.20675228571366</v>
      </c>
      <c r="X181" s="5">
        <f t="shared" si="240"/>
        <v>609.36941964285666</v>
      </c>
      <c r="Y181" s="5">
        <f t="shared" si="241"/>
        <v>0.39090696810043979</v>
      </c>
      <c r="Z181" s="43">
        <f t="shared" si="242"/>
        <v>28.104465436268612</v>
      </c>
      <c r="AA181" s="69">
        <f t="shared" si="221"/>
        <v>26.753990348389578</v>
      </c>
      <c r="AB181" s="56">
        <f t="shared" si="222"/>
        <v>37461.283202999999</v>
      </c>
      <c r="AC181" s="56">
        <f t="shared" si="223"/>
        <v>37258.229166666664</v>
      </c>
      <c r="AD181" s="56">
        <f t="shared" si="224"/>
        <v>37076.603906199998</v>
      </c>
      <c r="AE181" s="61">
        <f t="shared" si="225"/>
        <v>37153.008593800005</v>
      </c>
      <c r="AF181" s="61">
        <f t="shared" si="226"/>
        <v>37142.028906200001</v>
      </c>
      <c r="AG181" s="61">
        <f t="shared" si="227"/>
        <v>36976.945156280002</v>
      </c>
      <c r="AH181" s="56">
        <f t="shared" si="228"/>
        <v>38040.30468766667</v>
      </c>
      <c r="AI181" s="56">
        <f t="shared" si="229"/>
        <v>654071963028521.38</v>
      </c>
      <c r="AJ181" s="56">
        <f t="shared" si="230"/>
        <v>654071963028521.38</v>
      </c>
      <c r="AK181" s="56">
        <f t="shared" si="231"/>
        <v>0</v>
      </c>
      <c r="AL181" s="56">
        <f t="shared" ref="AL181:AM181" si="286">SUM(AJ181:AJ194)</f>
        <v>4556807637461429</v>
      </c>
      <c r="AM181" s="56">
        <f t="shared" si="286"/>
        <v>9887721499137944</v>
      </c>
      <c r="AN181" s="56">
        <f t="shared" si="233"/>
        <v>0.46085517658023761</v>
      </c>
      <c r="AO181" s="56">
        <f t="shared" si="234"/>
        <v>31.546944828512579</v>
      </c>
      <c r="AP181" s="65">
        <f t="shared" si="235"/>
        <v>32.20122010889105</v>
      </c>
    </row>
    <row r="182" spans="1:42" x14ac:dyDescent="0.3">
      <c r="A182" s="100">
        <f>INDEX(Date,COUNTA(Date)+ROW(Date)-ROW(),1)</f>
        <v>44583</v>
      </c>
      <c r="B182" s="18">
        <f t="shared" si="197"/>
        <v>36471.589844000002</v>
      </c>
      <c r="C182" s="14">
        <f t="shared" si="198"/>
        <v>36688.8125</v>
      </c>
      <c r="D182" s="14">
        <f t="shared" si="199"/>
        <v>34349.25</v>
      </c>
      <c r="E182" s="14">
        <f t="shared" si="200"/>
        <v>35030.25</v>
      </c>
      <c r="F182" s="19">
        <f t="shared" si="201"/>
        <v>39714385405</v>
      </c>
      <c r="H182" s="34">
        <f t="shared" si="220"/>
        <v>1</v>
      </c>
      <c r="I182" s="10">
        <f t="shared" si="217"/>
        <v>37784.332030999998</v>
      </c>
      <c r="J182" s="43">
        <f t="shared" si="212"/>
        <v>37138.234375</v>
      </c>
      <c r="K182" s="85">
        <f t="shared" si="218"/>
        <v>7.7338378840020499E-3</v>
      </c>
      <c r="L182" s="73">
        <f t="shared" si="209"/>
        <v>36852.121094000002</v>
      </c>
      <c r="M182" s="85">
        <f t="shared" si="215"/>
        <v>-2.760824436016393E-3</v>
      </c>
      <c r="N182" s="73">
        <f t="shared" si="206"/>
        <v>36954.003905999998</v>
      </c>
      <c r="O182" s="85">
        <f t="shared" si="213"/>
        <v>8.1424868201859322E-3</v>
      </c>
      <c r="P182" s="73">
        <f t="shared" si="204"/>
        <v>36654.328125</v>
      </c>
      <c r="Q182" s="85">
        <f t="shared" si="210"/>
        <v>1.0352967092916143E-2</v>
      </c>
      <c r="R182" s="73">
        <f t="shared" si="202"/>
        <v>36276.804687999997</v>
      </c>
      <c r="S182" s="85">
        <f t="shared" si="207"/>
        <v>3.4966573794964352E-2</v>
      </c>
      <c r="T182" s="10">
        <f t="shared" si="236"/>
        <v>353.84765699999843</v>
      </c>
      <c r="U182" s="5">
        <f t="shared" si="237"/>
        <v>353.84765699999843</v>
      </c>
      <c r="V182" s="5">
        <f t="shared" si="238"/>
        <v>0</v>
      </c>
      <c r="W182" s="5">
        <f t="shared" si="239"/>
        <v>238.20675228571366</v>
      </c>
      <c r="X182" s="5">
        <f t="shared" si="240"/>
        <v>598.15094871428505</v>
      </c>
      <c r="Y182" s="5">
        <f t="shared" si="241"/>
        <v>0.39823852624113509</v>
      </c>
      <c r="Z182" s="43">
        <f t="shared" si="242"/>
        <v>28.481444243402038</v>
      </c>
      <c r="AA182" s="69">
        <f t="shared" si="221"/>
        <v>25.859279569087505</v>
      </c>
      <c r="AB182" s="56">
        <f t="shared" si="222"/>
        <v>36995.177734500001</v>
      </c>
      <c r="AC182" s="56">
        <f t="shared" si="223"/>
        <v>36981.453125</v>
      </c>
      <c r="AD182" s="56">
        <f t="shared" si="224"/>
        <v>36775.098437599998</v>
      </c>
      <c r="AE182" s="61">
        <f t="shared" si="225"/>
        <v>36950.096875000003</v>
      </c>
      <c r="AF182" s="61">
        <f t="shared" si="226"/>
        <v>36883.767708333333</v>
      </c>
      <c r="AG182" s="61">
        <f t="shared" si="227"/>
        <v>36510.448125080002</v>
      </c>
      <c r="AH182" s="56">
        <f t="shared" si="228"/>
        <v>37316.106770666665</v>
      </c>
      <c r="AI182" s="56">
        <f t="shared" si="229"/>
        <v>829866574251028.75</v>
      </c>
      <c r="AJ182" s="56">
        <f t="shared" si="230"/>
        <v>829866574251028.75</v>
      </c>
      <c r="AK182" s="56">
        <f t="shared" si="231"/>
        <v>0</v>
      </c>
      <c r="AL182" s="56">
        <f t="shared" ref="AL182:AM182" si="287">SUM(AJ182:AJ195)</f>
        <v>4696200977075539</v>
      </c>
      <c r="AM182" s="56">
        <f t="shared" si="287"/>
        <v>9887721499137944</v>
      </c>
      <c r="AN182" s="56">
        <f t="shared" si="233"/>
        <v>0.47495279650473315</v>
      </c>
      <c r="AO182" s="56">
        <f t="shared" si="234"/>
        <v>32.20122010889105</v>
      </c>
      <c r="AP182" s="65">
        <f t="shared" si="235"/>
        <v>26.188650741927503</v>
      </c>
    </row>
    <row r="183" spans="1:42" x14ac:dyDescent="0.3">
      <c r="A183" s="100">
        <f>INDEX(Date,COUNTA(Date)+ROW(Date)-ROW(),1)</f>
        <v>44582</v>
      </c>
      <c r="B183" s="18">
        <f t="shared" si="197"/>
        <v>40699.605469000002</v>
      </c>
      <c r="C183" s="14">
        <f t="shared" si="198"/>
        <v>41060.527344000002</v>
      </c>
      <c r="D183" s="14">
        <f t="shared" si="199"/>
        <v>35791.425780999998</v>
      </c>
      <c r="E183" s="14">
        <f t="shared" si="200"/>
        <v>36457.316405999998</v>
      </c>
      <c r="F183" s="19">
        <f t="shared" si="201"/>
        <v>43011992031</v>
      </c>
      <c r="H183" s="34">
        <f t="shared" si="220"/>
        <v>1</v>
      </c>
      <c r="I183" s="10">
        <f t="shared" si="217"/>
        <v>37138.234375</v>
      </c>
      <c r="J183" s="43">
        <f t="shared" si="212"/>
        <v>36852.121094000002</v>
      </c>
      <c r="K183" s="85">
        <f t="shared" si="218"/>
        <v>-2.760824436016393E-3</v>
      </c>
      <c r="L183" s="73">
        <f t="shared" si="209"/>
        <v>36954.003905999998</v>
      </c>
      <c r="M183" s="85">
        <f t="shared" si="215"/>
        <v>8.1424868201859322E-3</v>
      </c>
      <c r="N183" s="73">
        <f t="shared" si="206"/>
        <v>36654.328125</v>
      </c>
      <c r="O183" s="85">
        <f t="shared" si="213"/>
        <v>1.0352967092916143E-2</v>
      </c>
      <c r="P183" s="73">
        <f t="shared" si="204"/>
        <v>36276.804687999997</v>
      </c>
      <c r="Q183" s="85">
        <f t="shared" si="210"/>
        <v>3.4966573794964352E-2</v>
      </c>
      <c r="R183" s="73">
        <f t="shared" si="202"/>
        <v>35030.25</v>
      </c>
      <c r="S183" s="85">
        <f t="shared" si="207"/>
        <v>-3.993018883278935E-2</v>
      </c>
      <c r="T183" s="10">
        <f t="shared" si="236"/>
        <v>646.0976559999981</v>
      </c>
      <c r="U183" s="5">
        <f t="shared" si="237"/>
        <v>646.0976559999981</v>
      </c>
      <c r="V183" s="5">
        <f t="shared" si="238"/>
        <v>0</v>
      </c>
      <c r="W183" s="5">
        <f t="shared" si="239"/>
        <v>218.48186385714195</v>
      </c>
      <c r="X183" s="5">
        <f t="shared" si="240"/>
        <v>598.15094871428505</v>
      </c>
      <c r="Y183" s="5">
        <f t="shared" si="241"/>
        <v>0.3652620869811623</v>
      </c>
      <c r="Z183" s="43">
        <f t="shared" si="242"/>
        <v>26.753990348389578</v>
      </c>
      <c r="AA183" s="69">
        <f t="shared" si="221"/>
        <v>21.305178038863261</v>
      </c>
      <c r="AB183" s="56">
        <f t="shared" si="222"/>
        <v>36903.0625</v>
      </c>
      <c r="AC183" s="56">
        <f t="shared" si="223"/>
        <v>36820.151041666664</v>
      </c>
      <c r="AD183" s="56">
        <f t="shared" si="224"/>
        <v>36353.501562600002</v>
      </c>
      <c r="AE183" s="61">
        <f t="shared" si="225"/>
        <v>36813.757031200003</v>
      </c>
      <c r="AF183" s="61">
        <f t="shared" si="226"/>
        <v>36673.127343866669</v>
      </c>
      <c r="AG183" s="61">
        <f t="shared" si="227"/>
        <v>36390.056718800006</v>
      </c>
      <c r="AH183" s="56">
        <f t="shared" si="228"/>
        <v>36638.613281333332</v>
      </c>
      <c r="AI183" s="56">
        <f t="shared" si="229"/>
        <v>917483146272813.5</v>
      </c>
      <c r="AJ183" s="56">
        <f t="shared" si="230"/>
        <v>0</v>
      </c>
      <c r="AK183" s="56">
        <f t="shared" si="231"/>
        <v>917483146272813.5</v>
      </c>
      <c r="AL183" s="56">
        <f t="shared" ref="AL183:AM183" si="288">SUM(AJ183:AJ196)</f>
        <v>3866334402824510</v>
      </c>
      <c r="AM183" s="56">
        <f t="shared" si="288"/>
        <v>1.0897062310220306E+16</v>
      </c>
      <c r="AN183" s="56">
        <f t="shared" si="233"/>
        <v>0.35480520279289329</v>
      </c>
      <c r="AO183" s="56">
        <f t="shared" si="234"/>
        <v>26.188650741927503</v>
      </c>
      <c r="AP183" s="65">
        <f t="shared" si="235"/>
        <v>24.314011322199704</v>
      </c>
    </row>
    <row r="184" spans="1:42" x14ac:dyDescent="0.3">
      <c r="A184" s="100">
        <f>INDEX(Date,COUNTA(Date)+ROW(Date)-ROW(),1)</f>
        <v>44581</v>
      </c>
      <c r="B184" s="18">
        <f t="shared" si="197"/>
        <v>41744.027344000002</v>
      </c>
      <c r="C184" s="14">
        <f t="shared" si="198"/>
        <v>43413.023437999997</v>
      </c>
      <c r="D184" s="14">
        <f t="shared" si="199"/>
        <v>40672.824219000002</v>
      </c>
      <c r="E184" s="14">
        <f t="shared" si="200"/>
        <v>40680.417969000002</v>
      </c>
      <c r="F184" s="19">
        <f t="shared" si="201"/>
        <v>20382033940</v>
      </c>
      <c r="H184" s="34">
        <f t="shared" si="220"/>
        <v>-1</v>
      </c>
      <c r="I184" s="10">
        <f t="shared" si="217"/>
        <v>36852.121094000002</v>
      </c>
      <c r="J184" s="43">
        <f t="shared" si="212"/>
        <v>36954.003905999998</v>
      </c>
      <c r="K184" s="85">
        <f t="shared" si="218"/>
        <v>8.1424868201859322E-3</v>
      </c>
      <c r="L184" s="73">
        <f t="shared" si="209"/>
        <v>36654.328125</v>
      </c>
      <c r="M184" s="85">
        <f t="shared" si="215"/>
        <v>1.0352967092916143E-2</v>
      </c>
      <c r="N184" s="73">
        <f t="shared" si="206"/>
        <v>36276.804687999997</v>
      </c>
      <c r="O184" s="85">
        <f t="shared" si="213"/>
        <v>3.4966573794964352E-2</v>
      </c>
      <c r="P184" s="73">
        <f t="shared" si="204"/>
        <v>35030.25</v>
      </c>
      <c r="Q184" s="85">
        <f t="shared" si="210"/>
        <v>-3.993018883278935E-2</v>
      </c>
      <c r="R184" s="73">
        <f t="shared" si="202"/>
        <v>36457.316405999998</v>
      </c>
      <c r="S184" s="85">
        <f t="shared" si="207"/>
        <v>-0.10960468292844291</v>
      </c>
      <c r="T184" s="10">
        <f t="shared" si="236"/>
        <v>286.1132809999981</v>
      </c>
      <c r="U184" s="5">
        <f t="shared" si="237"/>
        <v>286.1132809999981</v>
      </c>
      <c r="V184" s="5">
        <f t="shared" si="238"/>
        <v>0</v>
      </c>
      <c r="W184" s="5">
        <f t="shared" si="239"/>
        <v>208.62695314285676</v>
      </c>
      <c r="X184" s="5">
        <f t="shared" si="240"/>
        <v>598.15094871428505</v>
      </c>
      <c r="Y184" s="5">
        <f t="shared" si="241"/>
        <v>0.34878646199809049</v>
      </c>
      <c r="Z184" s="43">
        <f t="shared" si="242"/>
        <v>25.859279569087505</v>
      </c>
      <c r="AA184" s="69">
        <f t="shared" si="221"/>
        <v>28.5502584728046</v>
      </c>
      <c r="AB184" s="56">
        <f t="shared" si="222"/>
        <v>36804.166015499999</v>
      </c>
      <c r="AC184" s="56">
        <f t="shared" si="223"/>
        <v>36628.378906333332</v>
      </c>
      <c r="AD184" s="56">
        <f t="shared" si="224"/>
        <v>36274.540625000001</v>
      </c>
      <c r="AE184" s="61">
        <f t="shared" si="225"/>
        <v>36563.253906400001</v>
      </c>
      <c r="AF184" s="61">
        <f t="shared" si="226"/>
        <v>36180.502864666669</v>
      </c>
      <c r="AG184" s="61">
        <f t="shared" si="227"/>
        <v>37006.659531280005</v>
      </c>
      <c r="AH184" s="56">
        <f t="shared" si="228"/>
        <v>37350.8125</v>
      </c>
      <c r="AI184" s="56">
        <f t="shared" si="229"/>
        <v>1169999187805802.5</v>
      </c>
      <c r="AJ184" s="56">
        <f t="shared" si="230"/>
        <v>1169999187805802.5</v>
      </c>
      <c r="AK184" s="56">
        <f t="shared" si="231"/>
        <v>0</v>
      </c>
      <c r="AL184" s="56">
        <f t="shared" ref="AL184:AM184" si="289">SUM(AJ184:AJ197)</f>
        <v>3866334402824510</v>
      </c>
      <c r="AM184" s="56">
        <f t="shared" si="289"/>
        <v>1.203533789463957E+16</v>
      </c>
      <c r="AN184" s="56">
        <f t="shared" si="233"/>
        <v>0.3212485130597405</v>
      </c>
      <c r="AO184" s="56">
        <f t="shared" si="234"/>
        <v>24.314011322199704</v>
      </c>
      <c r="AP184" s="65">
        <f t="shared" si="235"/>
        <v>25.662763411793748</v>
      </c>
    </row>
    <row r="185" spans="1:42" x14ac:dyDescent="0.3">
      <c r="A185" s="100">
        <f>INDEX(Date,COUNTA(Date)+ROW(Date)-ROW(),1)</f>
        <v>44580</v>
      </c>
      <c r="B185" s="18">
        <f t="shared" si="197"/>
        <v>42374.039062999997</v>
      </c>
      <c r="C185" s="14">
        <f t="shared" si="198"/>
        <v>42478.304687999997</v>
      </c>
      <c r="D185" s="14">
        <f t="shared" si="199"/>
        <v>41242.914062999997</v>
      </c>
      <c r="E185" s="14">
        <f t="shared" si="200"/>
        <v>41744.328125</v>
      </c>
      <c r="F185" s="19">
        <f t="shared" si="201"/>
        <v>23091543258</v>
      </c>
      <c r="H185" s="34">
        <f t="shared" si="220"/>
        <v>1</v>
      </c>
      <c r="I185" s="10">
        <f t="shared" si="217"/>
        <v>36954.003905999998</v>
      </c>
      <c r="J185" s="43">
        <f t="shared" si="212"/>
        <v>36654.328125</v>
      </c>
      <c r="K185" s="85">
        <f t="shared" si="218"/>
        <v>1.0352967092916143E-2</v>
      </c>
      <c r="L185" s="73">
        <f t="shared" si="209"/>
        <v>36276.804687999997</v>
      </c>
      <c r="M185" s="85">
        <f t="shared" si="215"/>
        <v>3.4966573794964352E-2</v>
      </c>
      <c r="N185" s="73">
        <f t="shared" si="206"/>
        <v>35030.25</v>
      </c>
      <c r="O185" s="85">
        <f t="shared" si="213"/>
        <v>-3.993018883278935E-2</v>
      </c>
      <c r="P185" s="73">
        <f t="shared" si="204"/>
        <v>36457.316405999998</v>
      </c>
      <c r="Q185" s="85">
        <f t="shared" si="210"/>
        <v>-0.10960468292844291</v>
      </c>
      <c r="R185" s="73">
        <f t="shared" si="202"/>
        <v>40680.417969000002</v>
      </c>
      <c r="S185" s="85">
        <f t="shared" si="207"/>
        <v>-2.581674308945836E-2</v>
      </c>
      <c r="T185" s="10">
        <f t="shared" si="236"/>
        <v>-101.88281199999619</v>
      </c>
      <c r="U185" s="5">
        <f t="shared" si="237"/>
        <v>0</v>
      </c>
      <c r="V185" s="5">
        <f t="shared" si="238"/>
        <v>101.88281199999619</v>
      </c>
      <c r="W185" s="5">
        <f t="shared" si="239"/>
        <v>188.19029021428545</v>
      </c>
      <c r="X185" s="5">
        <f t="shared" si="240"/>
        <v>695.11746657142794</v>
      </c>
      <c r="Y185" s="5">
        <f t="shared" si="241"/>
        <v>0.27073163783742682</v>
      </c>
      <c r="Z185" s="43">
        <f t="shared" si="242"/>
        <v>21.305178038863261</v>
      </c>
      <c r="AA185" s="69">
        <f t="shared" si="221"/>
        <v>31.667906146198618</v>
      </c>
      <c r="AB185" s="56">
        <f t="shared" si="222"/>
        <v>36465.566406500002</v>
      </c>
      <c r="AC185" s="56">
        <f t="shared" si="223"/>
        <v>35987.127604333335</v>
      </c>
      <c r="AD185" s="56">
        <f t="shared" si="224"/>
        <v>37019.823437600004</v>
      </c>
      <c r="AE185" s="61">
        <f t="shared" si="225"/>
        <v>35853.687500200002</v>
      </c>
      <c r="AF185" s="61">
        <f t="shared" si="226"/>
        <v>36068.03125006667</v>
      </c>
      <c r="AG185" s="61">
        <f t="shared" si="227"/>
        <v>37761.124375080006</v>
      </c>
      <c r="AH185" s="56">
        <f t="shared" si="228"/>
        <v>36726.00130233333</v>
      </c>
      <c r="AI185" s="56">
        <f t="shared" si="229"/>
        <v>970601725447556.13</v>
      </c>
      <c r="AJ185" s="56">
        <f t="shared" si="230"/>
        <v>970601725447556.13</v>
      </c>
      <c r="AK185" s="56">
        <f t="shared" si="231"/>
        <v>0</v>
      </c>
      <c r="AL185" s="56">
        <f t="shared" ref="AL185:AM185" si="290">SUM(AJ185:AJ198)</f>
        <v>4154849482528819.5</v>
      </c>
      <c r="AM185" s="56">
        <f t="shared" si="290"/>
        <v>1.203533789463957E+16</v>
      </c>
      <c r="AN185" s="56">
        <f t="shared" si="233"/>
        <v>0.34522084206537745</v>
      </c>
      <c r="AO185" s="56">
        <f t="shared" si="234"/>
        <v>25.662763411793748</v>
      </c>
      <c r="AP185" s="65">
        <f t="shared" si="235"/>
        <v>26.323549597227498</v>
      </c>
    </row>
    <row r="186" spans="1:42" x14ac:dyDescent="0.3">
      <c r="A186" s="100">
        <f>INDEX(Date,COUNTA(Date)+ROW(Date)-ROW(),1)</f>
        <v>44579</v>
      </c>
      <c r="B186" s="18">
        <f t="shared" si="197"/>
        <v>42250.074219000002</v>
      </c>
      <c r="C186" s="14">
        <f t="shared" si="198"/>
        <v>42534.402344000002</v>
      </c>
      <c r="D186" s="14">
        <f t="shared" si="199"/>
        <v>41392.214844000002</v>
      </c>
      <c r="E186" s="14">
        <f t="shared" si="200"/>
        <v>42375.632812999997</v>
      </c>
      <c r="F186" s="19">
        <f t="shared" si="201"/>
        <v>22417209227</v>
      </c>
      <c r="H186" s="34">
        <f t="shared" si="220"/>
        <v>1</v>
      </c>
      <c r="I186" s="10">
        <f t="shared" si="217"/>
        <v>36654.328125</v>
      </c>
      <c r="J186" s="43">
        <f t="shared" si="212"/>
        <v>36276.804687999997</v>
      </c>
      <c r="K186" s="85">
        <f t="shared" si="218"/>
        <v>3.4966573794964352E-2</v>
      </c>
      <c r="L186" s="73">
        <f t="shared" si="209"/>
        <v>35030.25</v>
      </c>
      <c r="M186" s="85">
        <f t="shared" si="215"/>
        <v>-3.993018883278935E-2</v>
      </c>
      <c r="N186" s="73">
        <f t="shared" si="206"/>
        <v>36457.316405999998</v>
      </c>
      <c r="O186" s="85">
        <f t="shared" si="213"/>
        <v>-0.10960468292844291</v>
      </c>
      <c r="P186" s="73">
        <f t="shared" si="204"/>
        <v>40680.417969000002</v>
      </c>
      <c r="Q186" s="85">
        <f t="shared" si="210"/>
        <v>-2.581674308945836E-2</v>
      </c>
      <c r="R186" s="73">
        <f t="shared" si="202"/>
        <v>41744.328125</v>
      </c>
      <c r="S186" s="85">
        <f t="shared" si="207"/>
        <v>-1.5009910454669761E-2</v>
      </c>
      <c r="T186" s="10">
        <f t="shared" si="236"/>
        <v>299.6757809999981</v>
      </c>
      <c r="U186" s="5">
        <f t="shared" si="237"/>
        <v>299.6757809999981</v>
      </c>
      <c r="V186" s="5">
        <f t="shared" si="238"/>
        <v>0</v>
      </c>
      <c r="W186" s="5">
        <f t="shared" si="239"/>
        <v>274.85072549999938</v>
      </c>
      <c r="X186" s="5">
        <f t="shared" si="240"/>
        <v>687.84012285714255</v>
      </c>
      <c r="Y186" s="5">
        <f t="shared" si="241"/>
        <v>0.39958518900922435</v>
      </c>
      <c r="Z186" s="43">
        <f t="shared" si="242"/>
        <v>28.5502584728046</v>
      </c>
      <c r="AA186" s="69">
        <f t="shared" si="221"/>
        <v>29.592064254626578</v>
      </c>
      <c r="AB186" s="56">
        <f t="shared" si="222"/>
        <v>35653.527344000002</v>
      </c>
      <c r="AC186" s="56">
        <f t="shared" si="223"/>
        <v>35921.457031333332</v>
      </c>
      <c r="AD186" s="56">
        <f t="shared" si="224"/>
        <v>38037.823437600004</v>
      </c>
      <c r="AE186" s="61">
        <f t="shared" si="225"/>
        <v>35850.387500000004</v>
      </c>
      <c r="AF186" s="61">
        <f t="shared" si="226"/>
        <v>37166.823437600004</v>
      </c>
      <c r="AG186" s="61">
        <f t="shared" si="227"/>
        <v>38661.432187680002</v>
      </c>
      <c r="AH186" s="56">
        <f t="shared" si="228"/>
        <v>35695.302083333336</v>
      </c>
      <c r="AI186" s="56">
        <f t="shared" si="229"/>
        <v>1494086072818866.3</v>
      </c>
      <c r="AJ186" s="56">
        <f t="shared" si="230"/>
        <v>0</v>
      </c>
      <c r="AK186" s="56">
        <f t="shared" si="231"/>
        <v>1494086072818866.3</v>
      </c>
      <c r="AL186" s="56">
        <f t="shared" ref="AL186:AM186" si="291">SUM(AJ186:AJ199)</f>
        <v>4300055340030526.5</v>
      </c>
      <c r="AM186" s="56">
        <f t="shared" si="291"/>
        <v>1.203533789463957E+16</v>
      </c>
      <c r="AN186" s="56">
        <f t="shared" si="233"/>
        <v>0.35728580100320506</v>
      </c>
      <c r="AO186" s="56">
        <f t="shared" si="234"/>
        <v>26.323549597227498</v>
      </c>
      <c r="AP186" s="65">
        <f t="shared" si="235"/>
        <v>26.598839096279931</v>
      </c>
    </row>
    <row r="187" spans="1:42" x14ac:dyDescent="0.3">
      <c r="A187" s="100">
        <f>INDEX(Date,COUNTA(Date)+ROW(Date)-ROW(),1)</f>
        <v>44578</v>
      </c>
      <c r="B187" s="18">
        <f t="shared" si="197"/>
        <v>43118.121094000002</v>
      </c>
      <c r="C187" s="14">
        <f t="shared" si="198"/>
        <v>43179.390625</v>
      </c>
      <c r="D187" s="14">
        <f t="shared" si="199"/>
        <v>41680.320312999997</v>
      </c>
      <c r="E187" s="14">
        <f t="shared" si="200"/>
        <v>42250.550780999998</v>
      </c>
      <c r="F187" s="19">
        <f t="shared" si="201"/>
        <v>21690904261</v>
      </c>
      <c r="H187" s="34">
        <f t="shared" si="220"/>
        <v>1</v>
      </c>
      <c r="I187" s="10">
        <f t="shared" si="217"/>
        <v>36276.804687999997</v>
      </c>
      <c r="J187" s="43">
        <f t="shared" si="212"/>
        <v>35030.25</v>
      </c>
      <c r="K187" s="85">
        <f t="shared" si="218"/>
        <v>-3.993018883278935E-2</v>
      </c>
      <c r="L187" s="73">
        <f t="shared" si="209"/>
        <v>36457.316405999998</v>
      </c>
      <c r="M187" s="85">
        <f t="shared" si="215"/>
        <v>-0.10960468292844291</v>
      </c>
      <c r="N187" s="73">
        <f t="shared" si="206"/>
        <v>40680.417969000002</v>
      </c>
      <c r="O187" s="85">
        <f t="shared" si="213"/>
        <v>-2.581674308945836E-2</v>
      </c>
      <c r="P187" s="73">
        <f t="shared" si="204"/>
        <v>41744.328125</v>
      </c>
      <c r="Q187" s="85">
        <f t="shared" si="210"/>
        <v>-1.5009910454669761E-2</v>
      </c>
      <c r="R187" s="73">
        <f t="shared" si="202"/>
        <v>42375.632812999997</v>
      </c>
      <c r="S187" s="85">
        <f t="shared" si="207"/>
        <v>2.9561092743282625E-3</v>
      </c>
      <c r="T187" s="10">
        <f t="shared" si="236"/>
        <v>377.52343700000347</v>
      </c>
      <c r="U187" s="5">
        <f t="shared" si="237"/>
        <v>377.52343700000347</v>
      </c>
      <c r="V187" s="5">
        <f t="shared" si="238"/>
        <v>0</v>
      </c>
      <c r="W187" s="5">
        <f t="shared" si="239"/>
        <v>318.77343757142808</v>
      </c>
      <c r="X187" s="5">
        <f t="shared" si="240"/>
        <v>687.84012285714255</v>
      </c>
      <c r="Y187" s="5">
        <f t="shared" si="241"/>
        <v>0.46344117910323485</v>
      </c>
      <c r="Z187" s="43">
        <f t="shared" si="242"/>
        <v>31.667906146198618</v>
      </c>
      <c r="AA187" s="69">
        <f t="shared" si="221"/>
        <v>23.683173413876716</v>
      </c>
      <c r="AB187" s="56">
        <f t="shared" si="222"/>
        <v>35743.783202999999</v>
      </c>
      <c r="AC187" s="56">
        <f t="shared" si="223"/>
        <v>37389.328125</v>
      </c>
      <c r="AD187" s="56">
        <f t="shared" si="224"/>
        <v>39257.589062600004</v>
      </c>
      <c r="AE187" s="61">
        <f t="shared" si="225"/>
        <v>37861.143750000003</v>
      </c>
      <c r="AF187" s="61">
        <f t="shared" si="226"/>
        <v>38707.933333333334</v>
      </c>
      <c r="AG187" s="61">
        <f t="shared" si="227"/>
        <v>39567.369375039998</v>
      </c>
      <c r="AH187" s="56">
        <f t="shared" si="228"/>
        <v>35831.69531266667</v>
      </c>
      <c r="AI187" s="56">
        <f t="shared" si="229"/>
        <v>932268186928520.88</v>
      </c>
      <c r="AJ187" s="56">
        <f t="shared" si="230"/>
        <v>932268186928520.88</v>
      </c>
      <c r="AK187" s="56">
        <f t="shared" si="231"/>
        <v>0</v>
      </c>
      <c r="AL187" s="56">
        <f t="shared" ref="AL187:AM187" si="292">SUM(AJ187:AJ200)</f>
        <v>4300055340030526.5</v>
      </c>
      <c r="AM187" s="56">
        <f t="shared" si="292"/>
        <v>1.1866271785997792E+16</v>
      </c>
      <c r="AN187" s="56">
        <f t="shared" si="233"/>
        <v>0.36237627264736971</v>
      </c>
      <c r="AO187" s="56">
        <f t="shared" si="234"/>
        <v>26.598839096279931</v>
      </c>
      <c r="AP187" s="65">
        <f t="shared" si="235"/>
        <v>26.423542002948295</v>
      </c>
    </row>
    <row r="188" spans="1:42" x14ac:dyDescent="0.3">
      <c r="A188" s="100">
        <f>INDEX(Date,COUNTA(Date)+ROW(Date)-ROW(),1)</f>
        <v>44577</v>
      </c>
      <c r="B188" s="18">
        <f t="shared" si="197"/>
        <v>43172.039062999997</v>
      </c>
      <c r="C188" s="14">
        <f t="shared" si="198"/>
        <v>43436.808594000002</v>
      </c>
      <c r="D188" s="14">
        <f t="shared" si="199"/>
        <v>42691.023437999997</v>
      </c>
      <c r="E188" s="14">
        <f t="shared" si="200"/>
        <v>43113.878905999998</v>
      </c>
      <c r="F188" s="19">
        <f t="shared" si="201"/>
        <v>17902097845</v>
      </c>
      <c r="H188" s="34">
        <f t="shared" si="220"/>
        <v>-1</v>
      </c>
      <c r="I188" s="10">
        <f t="shared" si="217"/>
        <v>35030.25</v>
      </c>
      <c r="J188" s="43">
        <f t="shared" si="212"/>
        <v>36457.316405999998</v>
      </c>
      <c r="K188" s="85">
        <f t="shared" si="218"/>
        <v>-0.10960468292844291</v>
      </c>
      <c r="L188" s="73">
        <f t="shared" si="209"/>
        <v>40680.417969000002</v>
      </c>
      <c r="M188" s="85">
        <f t="shared" si="215"/>
        <v>-2.581674308945836E-2</v>
      </c>
      <c r="N188" s="73">
        <f t="shared" si="206"/>
        <v>41744.328125</v>
      </c>
      <c r="O188" s="85">
        <f t="shared" si="213"/>
        <v>-1.5009910454669761E-2</v>
      </c>
      <c r="P188" s="73">
        <f t="shared" si="204"/>
        <v>42375.632812999997</v>
      </c>
      <c r="Q188" s="85">
        <f t="shared" si="210"/>
        <v>2.9561092743282625E-3</v>
      </c>
      <c r="R188" s="73">
        <f t="shared" si="202"/>
        <v>42250.550780999998</v>
      </c>
      <c r="S188" s="85">
        <f t="shared" si="207"/>
        <v>-2.0227571699167363E-2</v>
      </c>
      <c r="T188" s="10">
        <f t="shared" si="236"/>
        <v>1246.5546879999965</v>
      </c>
      <c r="U188" s="5">
        <f t="shared" si="237"/>
        <v>1246.5546879999965</v>
      </c>
      <c r="V188" s="5">
        <f t="shared" si="238"/>
        <v>0</v>
      </c>
      <c r="W188" s="5">
        <f t="shared" si="239"/>
        <v>291.80747778571356</v>
      </c>
      <c r="X188" s="5">
        <f t="shared" si="240"/>
        <v>694.29296885714211</v>
      </c>
      <c r="Y188" s="5">
        <f t="shared" si="241"/>
        <v>0.42029444467232668</v>
      </c>
      <c r="Z188" s="43">
        <f t="shared" si="242"/>
        <v>29.592064254626578</v>
      </c>
      <c r="AA188" s="69">
        <f t="shared" si="221"/>
        <v>27.795512273866365</v>
      </c>
      <c r="AB188" s="56">
        <f t="shared" si="222"/>
        <v>38568.8671875</v>
      </c>
      <c r="AC188" s="56">
        <f t="shared" si="223"/>
        <v>39627.354166666664</v>
      </c>
      <c r="AD188" s="56">
        <f t="shared" si="224"/>
        <v>40701.649218799997</v>
      </c>
      <c r="AE188" s="61">
        <f t="shared" si="225"/>
        <v>40261.361718799999</v>
      </c>
      <c r="AF188" s="61">
        <f t="shared" si="226"/>
        <v>40571.564323066668</v>
      </c>
      <c r="AG188" s="61">
        <f t="shared" si="227"/>
        <v>40917.832656239996</v>
      </c>
      <c r="AH188" s="56">
        <f t="shared" si="228"/>
        <v>35356.104166666664</v>
      </c>
      <c r="AI188" s="56">
        <f t="shared" si="229"/>
        <v>1404145947294326.3</v>
      </c>
      <c r="AJ188" s="56">
        <f t="shared" si="230"/>
        <v>0</v>
      </c>
      <c r="AK188" s="56">
        <f t="shared" si="231"/>
        <v>1404145947294326.3</v>
      </c>
      <c r="AL188" s="56">
        <f t="shared" ref="AL188:AM188" si="293">SUM(AJ188:AJ201)</f>
        <v>4261538805908230</v>
      </c>
      <c r="AM188" s="56">
        <f t="shared" si="293"/>
        <v>1.1866271785997792E+16</v>
      </c>
      <c r="AN188" s="56">
        <f t="shared" si="233"/>
        <v>0.35913038928847463</v>
      </c>
      <c r="AO188" s="56">
        <f t="shared" si="234"/>
        <v>26.423542002948295</v>
      </c>
      <c r="AP188" s="65">
        <f t="shared" si="235"/>
        <v>26.819533364259158</v>
      </c>
    </row>
    <row r="189" spans="1:42" x14ac:dyDescent="0.3">
      <c r="A189" s="100">
        <f>INDEX(Date,COUNTA(Date)+ROW(Date)-ROW(),1)</f>
        <v>44576</v>
      </c>
      <c r="B189" s="18">
        <f t="shared" si="197"/>
        <v>43101.898437999997</v>
      </c>
      <c r="C189" s="14">
        <f t="shared" si="198"/>
        <v>43724.671875</v>
      </c>
      <c r="D189" s="14">
        <f t="shared" si="199"/>
        <v>42669.035155999998</v>
      </c>
      <c r="E189" s="14">
        <f t="shared" si="200"/>
        <v>43177.398437999997</v>
      </c>
      <c r="F189" s="19">
        <f t="shared" si="201"/>
        <v>18371348298</v>
      </c>
      <c r="H189" s="34">
        <f t="shared" si="220"/>
        <v>-1</v>
      </c>
      <c r="I189" s="10">
        <f t="shared" si="217"/>
        <v>36457.316405999998</v>
      </c>
      <c r="J189" s="43">
        <f t="shared" si="212"/>
        <v>40680.417969000002</v>
      </c>
      <c r="K189" s="85">
        <f t="shared" si="218"/>
        <v>-2.581674308945836E-2</v>
      </c>
      <c r="L189" s="73">
        <f t="shared" si="209"/>
        <v>41744.328125</v>
      </c>
      <c r="M189" s="85">
        <f t="shared" si="215"/>
        <v>-1.5009910454669761E-2</v>
      </c>
      <c r="N189" s="73">
        <f t="shared" si="206"/>
        <v>42375.632812999997</v>
      </c>
      <c r="O189" s="85">
        <f t="shared" si="213"/>
        <v>2.9561092743282625E-3</v>
      </c>
      <c r="P189" s="73">
        <f t="shared" si="204"/>
        <v>42250.550780999998</v>
      </c>
      <c r="Q189" s="85">
        <f t="shared" si="210"/>
        <v>-2.0227571699167363E-2</v>
      </c>
      <c r="R189" s="73">
        <f t="shared" si="202"/>
        <v>43113.878905999998</v>
      </c>
      <c r="S189" s="85">
        <f t="shared" si="207"/>
        <v>-1.4722123817802215E-3</v>
      </c>
      <c r="T189" s="10">
        <f t="shared" si="236"/>
        <v>-1427.0664059999981</v>
      </c>
      <c r="U189" s="5">
        <f t="shared" si="237"/>
        <v>0</v>
      </c>
      <c r="V189" s="5">
        <f t="shared" si="238"/>
        <v>1427.0664059999981</v>
      </c>
      <c r="W189" s="5">
        <f t="shared" si="239"/>
        <v>215.45786842857083</v>
      </c>
      <c r="X189" s="5">
        <f t="shared" si="240"/>
        <v>694.29296885714211</v>
      </c>
      <c r="Y189" s="5">
        <f t="shared" si="241"/>
        <v>0.31032702057062528</v>
      </c>
      <c r="Z189" s="43">
        <f t="shared" si="242"/>
        <v>23.683173413876716</v>
      </c>
      <c r="AA189" s="69">
        <f t="shared" si="221"/>
        <v>36.010169442178409</v>
      </c>
      <c r="AB189" s="56">
        <f t="shared" si="222"/>
        <v>41212.373047000001</v>
      </c>
      <c r="AC189" s="56">
        <f t="shared" si="223"/>
        <v>41600.126302333338</v>
      </c>
      <c r="AD189" s="56">
        <f t="shared" si="224"/>
        <v>42032.961718799997</v>
      </c>
      <c r="AE189" s="61">
        <f t="shared" si="225"/>
        <v>41784.067969000003</v>
      </c>
      <c r="AF189" s="61">
        <f t="shared" si="226"/>
        <v>41834.88671886667</v>
      </c>
      <c r="AG189" s="61">
        <f t="shared" si="227"/>
        <v>42161.969843880004</v>
      </c>
      <c r="AH189" s="56">
        <f t="shared" si="228"/>
        <v>37769.756510333333</v>
      </c>
      <c r="AI189" s="56">
        <f t="shared" si="229"/>
        <v>1624552466035267.8</v>
      </c>
      <c r="AJ189" s="56">
        <f t="shared" si="230"/>
        <v>0</v>
      </c>
      <c r="AK189" s="56">
        <f t="shared" si="231"/>
        <v>1624552466035267.8</v>
      </c>
      <c r="AL189" s="56">
        <f t="shared" ref="AL189:AM189" si="294">SUM(AJ189:AJ202)</f>
        <v>4261538805908230</v>
      </c>
      <c r="AM189" s="56">
        <f t="shared" si="294"/>
        <v>1.1628144090615752E+16</v>
      </c>
      <c r="AN189" s="56">
        <f t="shared" si="233"/>
        <v>0.36648486402463959</v>
      </c>
      <c r="AO189" s="56">
        <f t="shared" si="234"/>
        <v>26.819533364259158</v>
      </c>
      <c r="AP189" s="65">
        <f t="shared" si="235"/>
        <v>23.947332027752751</v>
      </c>
    </row>
    <row r="190" spans="1:42" x14ac:dyDescent="0.3">
      <c r="A190" s="100">
        <f>INDEX(Date,COUNTA(Date)+ROW(Date)-ROW(),1)</f>
        <v>44575</v>
      </c>
      <c r="B190" s="18">
        <f t="shared" si="197"/>
        <v>42598.871094000002</v>
      </c>
      <c r="C190" s="14">
        <f t="shared" si="198"/>
        <v>43346.6875</v>
      </c>
      <c r="D190" s="14">
        <f t="shared" si="199"/>
        <v>41982.617187999997</v>
      </c>
      <c r="E190" s="14">
        <f t="shared" si="200"/>
        <v>43099.699219000002</v>
      </c>
      <c r="F190" s="19">
        <f t="shared" si="201"/>
        <v>23577403399</v>
      </c>
      <c r="H190" s="34">
        <f t="shared" si="220"/>
        <v>-1</v>
      </c>
      <c r="I190" s="10">
        <f t="shared" si="217"/>
        <v>40680.417969000002</v>
      </c>
      <c r="J190" s="43">
        <f t="shared" si="212"/>
        <v>41744.328125</v>
      </c>
      <c r="K190" s="85">
        <f t="shared" si="218"/>
        <v>-1.5009910454669761E-2</v>
      </c>
      <c r="L190" s="73">
        <f t="shared" si="209"/>
        <v>42375.632812999997</v>
      </c>
      <c r="M190" s="85">
        <f t="shared" si="215"/>
        <v>2.9561092743282625E-3</v>
      </c>
      <c r="N190" s="73">
        <f t="shared" si="206"/>
        <v>42250.550780999998</v>
      </c>
      <c r="O190" s="85">
        <f t="shared" si="213"/>
        <v>-2.0227571699167363E-2</v>
      </c>
      <c r="P190" s="73">
        <f t="shared" si="204"/>
        <v>43113.878905999998</v>
      </c>
      <c r="Q190" s="85">
        <f t="shared" si="210"/>
        <v>-1.4722123817802215E-3</v>
      </c>
      <c r="R190" s="73">
        <f t="shared" si="202"/>
        <v>43177.398437999997</v>
      </c>
      <c r="S190" s="85">
        <f t="shared" si="207"/>
        <v>1.8011556279888513E-3</v>
      </c>
      <c r="T190" s="10">
        <f t="shared" si="236"/>
        <v>-4223.1015630000038</v>
      </c>
      <c r="U190" s="5">
        <f t="shared" si="237"/>
        <v>0</v>
      </c>
      <c r="V190" s="5">
        <f t="shared" si="238"/>
        <v>4223.1015630000038</v>
      </c>
      <c r="W190" s="5">
        <f t="shared" si="239"/>
        <v>228.03208714285626</v>
      </c>
      <c r="X190" s="5">
        <f t="shared" si="240"/>
        <v>592.35965414285658</v>
      </c>
      <c r="Y190" s="5">
        <f t="shared" si="241"/>
        <v>0.38495546674733999</v>
      </c>
      <c r="Z190" s="43">
        <f t="shared" si="242"/>
        <v>27.795512273866365</v>
      </c>
      <c r="AA190" s="69">
        <f t="shared" si="221"/>
        <v>38.88690368172503</v>
      </c>
      <c r="AB190" s="56">
        <f t="shared" si="222"/>
        <v>42059.980469000002</v>
      </c>
      <c r="AC190" s="56">
        <f t="shared" si="223"/>
        <v>42123.503906333332</v>
      </c>
      <c r="AD190" s="56">
        <f t="shared" si="224"/>
        <v>42532.357812599999</v>
      </c>
      <c r="AE190" s="61">
        <f t="shared" si="225"/>
        <v>42199.339062600004</v>
      </c>
      <c r="AF190" s="61">
        <f t="shared" si="226"/>
        <v>42412.882291666669</v>
      </c>
      <c r="AG190" s="61">
        <f t="shared" si="227"/>
        <v>42591.611250119997</v>
      </c>
      <c r="AH190" s="56">
        <f t="shared" si="228"/>
        <v>41588.755208666669</v>
      </c>
      <c r="AI190" s="56">
        <f t="shared" si="229"/>
        <v>847663420185395.88</v>
      </c>
      <c r="AJ190" s="56">
        <f t="shared" si="230"/>
        <v>0</v>
      </c>
      <c r="AK190" s="56">
        <f t="shared" si="231"/>
        <v>847663420185395.88</v>
      </c>
      <c r="AL190" s="56">
        <f t="shared" ref="AL190:AM190" si="295">SUM(AJ190:AJ203)</f>
        <v>4261538805908230</v>
      </c>
      <c r="AM190" s="56">
        <f t="shared" si="295"/>
        <v>1.353392501014234E+16</v>
      </c>
      <c r="AN190" s="56">
        <f t="shared" si="233"/>
        <v>0.31487826352773696</v>
      </c>
      <c r="AO190" s="56">
        <f t="shared" si="234"/>
        <v>23.947332027752751</v>
      </c>
      <c r="AP190" s="65">
        <f t="shared" si="235"/>
        <v>23.347907947940215</v>
      </c>
    </row>
    <row r="191" spans="1:42" x14ac:dyDescent="0.3">
      <c r="A191" s="100">
        <f>INDEX(Date,COUNTA(Date)+ROW(Date)-ROW(),1)</f>
        <v>44574</v>
      </c>
      <c r="B191" s="18">
        <f t="shared" si="197"/>
        <v>43946.742187999997</v>
      </c>
      <c r="C191" s="14">
        <f t="shared" si="198"/>
        <v>44278.421875</v>
      </c>
      <c r="D191" s="14">
        <f t="shared" si="199"/>
        <v>42447.042969000002</v>
      </c>
      <c r="E191" s="14">
        <f t="shared" si="200"/>
        <v>42591.570312999997</v>
      </c>
      <c r="F191" s="19">
        <f t="shared" si="201"/>
        <v>47691135082</v>
      </c>
      <c r="H191" s="34">
        <f t="shared" si="220"/>
        <v>-1</v>
      </c>
      <c r="I191" s="10">
        <f t="shared" si="217"/>
        <v>41744.328125</v>
      </c>
      <c r="J191" s="43">
        <f t="shared" si="212"/>
        <v>42375.632812999997</v>
      </c>
      <c r="K191" s="85">
        <f t="shared" si="218"/>
        <v>2.9561092743282625E-3</v>
      </c>
      <c r="L191" s="73">
        <f t="shared" si="209"/>
        <v>42250.550780999998</v>
      </c>
      <c r="M191" s="85">
        <f t="shared" si="215"/>
        <v>-2.0227571699167363E-2</v>
      </c>
      <c r="N191" s="73">
        <f t="shared" si="206"/>
        <v>43113.878905999998</v>
      </c>
      <c r="O191" s="85">
        <f t="shared" si="213"/>
        <v>-1.4722123817802215E-3</v>
      </c>
      <c r="P191" s="73">
        <f t="shared" si="204"/>
        <v>43177.398437999997</v>
      </c>
      <c r="Q191" s="85">
        <f t="shared" si="210"/>
        <v>1.8011556279888513E-3</v>
      </c>
      <c r="R191" s="73">
        <f t="shared" si="202"/>
        <v>43099.699219000002</v>
      </c>
      <c r="S191" s="85">
        <f t="shared" si="207"/>
        <v>1.185966468988383E-2</v>
      </c>
      <c r="T191" s="10">
        <f t="shared" si="236"/>
        <v>-1063.9101559999981</v>
      </c>
      <c r="U191" s="5">
        <f t="shared" si="237"/>
        <v>0</v>
      </c>
      <c r="V191" s="5">
        <f t="shared" si="238"/>
        <v>1063.9101559999981</v>
      </c>
      <c r="W191" s="5">
        <f t="shared" si="239"/>
        <v>228.03208714285626</v>
      </c>
      <c r="X191" s="5">
        <f t="shared" si="240"/>
        <v>405.21149564285588</v>
      </c>
      <c r="Y191" s="5">
        <f t="shared" si="241"/>
        <v>0.56274831685386961</v>
      </c>
      <c r="Z191" s="43">
        <f t="shared" si="242"/>
        <v>36.010169442178409</v>
      </c>
      <c r="AA191" s="69">
        <f t="shared" si="221"/>
        <v>32.224697982666811</v>
      </c>
      <c r="AB191" s="56">
        <f t="shared" si="222"/>
        <v>42313.091797000001</v>
      </c>
      <c r="AC191" s="56">
        <f t="shared" si="223"/>
        <v>42580.020833333336</v>
      </c>
      <c r="AD191" s="56">
        <f t="shared" si="224"/>
        <v>42803.4320314</v>
      </c>
      <c r="AE191" s="61">
        <f t="shared" si="225"/>
        <v>42620.898437399999</v>
      </c>
      <c r="AF191" s="61">
        <f t="shared" si="226"/>
        <v>42752.947395933334</v>
      </c>
      <c r="AG191" s="61">
        <f t="shared" si="227"/>
        <v>42752.422187720003</v>
      </c>
      <c r="AH191" s="56">
        <f t="shared" si="228"/>
        <v>41821.848958666662</v>
      </c>
      <c r="AI191" s="56">
        <f t="shared" si="229"/>
        <v>965731034358593.5</v>
      </c>
      <c r="AJ191" s="56">
        <f t="shared" si="230"/>
        <v>0</v>
      </c>
      <c r="AK191" s="56">
        <f t="shared" si="231"/>
        <v>965731034358593.5</v>
      </c>
      <c r="AL191" s="56">
        <f t="shared" ref="AL191:AM191" si="296">SUM(AJ191:AJ204)</f>
        <v>4261538805908230</v>
      </c>
      <c r="AM191" s="56">
        <f t="shared" si="296"/>
        <v>1.3990798043330496E+16</v>
      </c>
      <c r="AN191" s="56">
        <f t="shared" si="233"/>
        <v>0.30459583454138511</v>
      </c>
      <c r="AO191" s="56">
        <f t="shared" si="234"/>
        <v>23.347907947940215</v>
      </c>
      <c r="AP191" s="65">
        <f t="shared" si="235"/>
        <v>22.519256398143298</v>
      </c>
    </row>
    <row r="192" spans="1:42" x14ac:dyDescent="0.3">
      <c r="A192" s="100">
        <f>INDEX(Date,COUNTA(Date)+ROW(Date)-ROW(),1)</f>
        <v>44573</v>
      </c>
      <c r="B192" s="18">
        <f t="shared" si="197"/>
        <v>42742.179687999997</v>
      </c>
      <c r="C192" s="14">
        <f t="shared" si="198"/>
        <v>44135.367187999997</v>
      </c>
      <c r="D192" s="14">
        <f t="shared" si="199"/>
        <v>42528.988280999998</v>
      </c>
      <c r="E192" s="14">
        <f t="shared" si="200"/>
        <v>43949.101562999997</v>
      </c>
      <c r="F192" s="19">
        <f t="shared" si="201"/>
        <v>33499938689</v>
      </c>
      <c r="H192" s="34">
        <f t="shared" si="220"/>
        <v>1</v>
      </c>
      <c r="I192" s="10">
        <f t="shared" si="217"/>
        <v>42375.632812999997</v>
      </c>
      <c r="J192" s="43">
        <f t="shared" si="212"/>
        <v>42250.550780999998</v>
      </c>
      <c r="K192" s="85">
        <f t="shared" si="218"/>
        <v>-2.0227571699167363E-2</v>
      </c>
      <c r="L192" s="73">
        <f t="shared" si="209"/>
        <v>43113.878905999998</v>
      </c>
      <c r="M192" s="85">
        <f t="shared" si="215"/>
        <v>-1.4722123817802215E-3</v>
      </c>
      <c r="N192" s="73">
        <f t="shared" si="206"/>
        <v>43177.398437999997</v>
      </c>
      <c r="O192" s="85">
        <f t="shared" si="213"/>
        <v>1.8011556279888513E-3</v>
      </c>
      <c r="P192" s="73">
        <f t="shared" si="204"/>
        <v>43099.699219000002</v>
      </c>
      <c r="Q192" s="85">
        <f t="shared" si="210"/>
        <v>1.185966468988383E-2</v>
      </c>
      <c r="R192" s="73">
        <f t="shared" si="202"/>
        <v>42591.570312999997</v>
      </c>
      <c r="S192" s="85">
        <f t="shared" si="207"/>
        <v>-3.1375827951707326E-2</v>
      </c>
      <c r="T192" s="10">
        <f t="shared" si="236"/>
        <v>-631.30468799999653</v>
      </c>
      <c r="U192" s="5">
        <f t="shared" si="237"/>
        <v>0</v>
      </c>
      <c r="V192" s="5">
        <f t="shared" si="238"/>
        <v>631.30468799999653</v>
      </c>
      <c r="W192" s="5">
        <f t="shared" si="239"/>
        <v>228.03208714285626</v>
      </c>
      <c r="X192" s="5">
        <f t="shared" si="240"/>
        <v>358.36607149999901</v>
      </c>
      <c r="Y192" s="5">
        <f t="shared" si="241"/>
        <v>0.63631048047710315</v>
      </c>
      <c r="Z192" s="43">
        <f t="shared" si="242"/>
        <v>38.88690368172503</v>
      </c>
      <c r="AA192" s="69">
        <f t="shared" si="221"/>
        <v>29.658460456322587</v>
      </c>
      <c r="AB192" s="56">
        <f t="shared" si="222"/>
        <v>42682.214843499998</v>
      </c>
      <c r="AC192" s="56">
        <f t="shared" si="223"/>
        <v>42847.276041666664</v>
      </c>
      <c r="AD192" s="56">
        <f t="shared" si="224"/>
        <v>42846.6195314</v>
      </c>
      <c r="AE192" s="61">
        <f t="shared" si="225"/>
        <v>42966.6210938</v>
      </c>
      <c r="AF192" s="61">
        <f t="shared" si="226"/>
        <v>42954.370573000007</v>
      </c>
      <c r="AG192" s="61">
        <f t="shared" si="227"/>
        <v>42999.173906440003</v>
      </c>
      <c r="AH192" s="56">
        <f t="shared" si="228"/>
        <v>42100.750000333333</v>
      </c>
      <c r="AI192" s="56">
        <f t="shared" si="229"/>
        <v>943781321371092.63</v>
      </c>
      <c r="AJ192" s="56">
        <f t="shared" si="230"/>
        <v>0</v>
      </c>
      <c r="AK192" s="56">
        <f t="shared" si="231"/>
        <v>943781321371092.63</v>
      </c>
      <c r="AL192" s="56">
        <f t="shared" ref="AL192:AM192" si="297">SUM(AJ192:AJ205)</f>
        <v>4261538805908230</v>
      </c>
      <c r="AM192" s="56">
        <f t="shared" si="297"/>
        <v>1.4662437770243686E+16</v>
      </c>
      <c r="AN192" s="56">
        <f t="shared" si="233"/>
        <v>0.29064326633028936</v>
      </c>
      <c r="AO192" s="56">
        <f t="shared" si="234"/>
        <v>22.519256398143298</v>
      </c>
      <c r="AP192" s="65">
        <f t="shared" si="235"/>
        <v>21.361185787351133</v>
      </c>
    </row>
    <row r="193" spans="1:42" x14ac:dyDescent="0.3">
      <c r="A193" s="100">
        <f>INDEX(Date,COUNTA(Date)+ROW(Date)-ROW(),1)</f>
        <v>44572</v>
      </c>
      <c r="B193" s="18">
        <f t="shared" si="197"/>
        <v>41819.507812999997</v>
      </c>
      <c r="C193" s="14">
        <f t="shared" si="198"/>
        <v>43001.15625</v>
      </c>
      <c r="D193" s="14">
        <f t="shared" si="199"/>
        <v>41407.753905999998</v>
      </c>
      <c r="E193" s="14">
        <f t="shared" si="200"/>
        <v>42735.855469000002</v>
      </c>
      <c r="F193" s="19">
        <f t="shared" si="201"/>
        <v>26327648900</v>
      </c>
      <c r="H193" s="34">
        <f t="shared" si="220"/>
        <v>-1</v>
      </c>
      <c r="I193" s="10">
        <f t="shared" si="217"/>
        <v>42250.550780999998</v>
      </c>
      <c r="J193" s="43">
        <f t="shared" si="212"/>
        <v>43113.878905999998</v>
      </c>
      <c r="K193" s="85">
        <f t="shared" si="218"/>
        <v>-1.4722123817802215E-3</v>
      </c>
      <c r="L193" s="73">
        <f t="shared" si="209"/>
        <v>43177.398437999997</v>
      </c>
      <c r="M193" s="85">
        <f t="shared" si="215"/>
        <v>1.8011556279888513E-3</v>
      </c>
      <c r="N193" s="73">
        <f t="shared" si="206"/>
        <v>43099.699219000002</v>
      </c>
      <c r="O193" s="85">
        <f t="shared" si="213"/>
        <v>1.185966468988383E-2</v>
      </c>
      <c r="P193" s="73">
        <f t="shared" si="204"/>
        <v>42591.570312999997</v>
      </c>
      <c r="Q193" s="85">
        <f t="shared" si="210"/>
        <v>-3.1375827951707326E-2</v>
      </c>
      <c r="R193" s="73">
        <f t="shared" si="202"/>
        <v>43949.101562999997</v>
      </c>
      <c r="S193" s="85">
        <f t="shared" si="207"/>
        <v>2.7993907257438611E-2</v>
      </c>
      <c r="T193" s="10">
        <f t="shared" si="236"/>
        <v>125.08203199999843</v>
      </c>
      <c r="U193" s="5">
        <f t="shared" si="237"/>
        <v>125.08203199999843</v>
      </c>
      <c r="V193" s="5">
        <f t="shared" si="238"/>
        <v>0</v>
      </c>
      <c r="W193" s="5">
        <f t="shared" si="239"/>
        <v>228.03208714285626</v>
      </c>
      <c r="X193" s="5">
        <f t="shared" si="240"/>
        <v>479.59933042857091</v>
      </c>
      <c r="Y193" s="5">
        <f t="shared" si="241"/>
        <v>0.47546373123391628</v>
      </c>
      <c r="Z193" s="43">
        <f t="shared" si="242"/>
        <v>32.224697982666811</v>
      </c>
      <c r="AA193" s="69">
        <f t="shared" si="221"/>
        <v>29.59044207962458</v>
      </c>
      <c r="AB193" s="56">
        <f t="shared" si="222"/>
        <v>43145.638672000001</v>
      </c>
      <c r="AC193" s="56">
        <f t="shared" si="223"/>
        <v>43130.325520999999</v>
      </c>
      <c r="AD193" s="56">
        <f t="shared" si="224"/>
        <v>43186.329687800004</v>
      </c>
      <c r="AE193" s="61">
        <f t="shared" si="225"/>
        <v>43133.614844000003</v>
      </c>
      <c r="AF193" s="61">
        <f t="shared" si="226"/>
        <v>42987.75390653334</v>
      </c>
      <c r="AG193" s="61">
        <f t="shared" si="227"/>
        <v>43111.355781520004</v>
      </c>
      <c r="AH193" s="56">
        <f t="shared" si="228"/>
        <v>42370.087239666667</v>
      </c>
      <c r="AI193" s="56">
        <f t="shared" si="229"/>
        <v>919045505845827.5</v>
      </c>
      <c r="AJ193" s="56">
        <f t="shared" si="230"/>
        <v>0</v>
      </c>
      <c r="AK193" s="56">
        <f t="shared" si="231"/>
        <v>919045505845827.5</v>
      </c>
      <c r="AL193" s="56">
        <f t="shared" ref="AL193:AM193" si="298">SUM(AJ193:AJ206)</f>
        <v>4261538805908230</v>
      </c>
      <c r="AM193" s="56">
        <f t="shared" si="298"/>
        <v>1.5688378058874016E+16</v>
      </c>
      <c r="AN193" s="56">
        <f t="shared" si="233"/>
        <v>0.2716366720585065</v>
      </c>
      <c r="AO193" s="56">
        <f t="shared" si="234"/>
        <v>21.361185787351133</v>
      </c>
      <c r="AP193" s="65">
        <f t="shared" si="235"/>
        <v>20.715175533343839</v>
      </c>
    </row>
    <row r="194" spans="1:42" x14ac:dyDescent="0.3">
      <c r="A194" s="100">
        <f>INDEX(Date,COUNTA(Date)+ROW(Date)-ROW(),1)</f>
        <v>44571</v>
      </c>
      <c r="B194" s="18">
        <f t="shared" ref="B194:B257" si="299">INDEX(Open,COUNTA(Open)+ROW(Open)-ROW(),1)</f>
        <v>41910.230469000002</v>
      </c>
      <c r="C194" s="14">
        <f t="shared" ref="C194:C257" si="300">INDEX(High,COUNTA(High)+ROW(High)-ROW(),1)</f>
        <v>42199.484375</v>
      </c>
      <c r="D194" s="14">
        <f t="shared" ref="D194:D257" si="301">INDEX(Low,COUNTA(Low)+ROW(Low)-ROW(),1)</f>
        <v>39796.570312999997</v>
      </c>
      <c r="E194" s="14">
        <f t="shared" ref="E194:E257" si="302">INDEX(Close,COUNTA(Close)+ROW(Close)-ROW(),1)</f>
        <v>41821.261719000002</v>
      </c>
      <c r="F194" s="19">
        <f t="shared" ref="F194:F257" si="303">INDEX(Volume,COUNTA(Volume)+ROW(Volume)-ROW(),1)</f>
        <v>32104232331</v>
      </c>
      <c r="H194" s="34">
        <f t="shared" si="220"/>
        <v>-1</v>
      </c>
      <c r="I194" s="10">
        <f t="shared" si="217"/>
        <v>43113.878905999998</v>
      </c>
      <c r="J194" s="43">
        <f t="shared" si="212"/>
        <v>43177.398437999997</v>
      </c>
      <c r="K194" s="85">
        <f t="shared" si="218"/>
        <v>1.8011556279888513E-3</v>
      </c>
      <c r="L194" s="73">
        <f t="shared" si="209"/>
        <v>43099.699219000002</v>
      </c>
      <c r="M194" s="85">
        <f t="shared" si="215"/>
        <v>1.185966468988383E-2</v>
      </c>
      <c r="N194" s="73">
        <f t="shared" si="206"/>
        <v>42591.570312999997</v>
      </c>
      <c r="O194" s="85">
        <f t="shared" si="213"/>
        <v>-3.1375827951707326E-2</v>
      </c>
      <c r="P194" s="73">
        <f t="shared" si="204"/>
        <v>43949.101562999997</v>
      </c>
      <c r="Q194" s="85">
        <f t="shared" si="210"/>
        <v>2.7993907257438611E-2</v>
      </c>
      <c r="R194" s="73">
        <f t="shared" ref="R194:R257" si="304">P195</f>
        <v>42735.855469000002</v>
      </c>
      <c r="S194" s="85">
        <f t="shared" si="207"/>
        <v>2.1633410637311393E-2</v>
      </c>
      <c r="T194" s="10">
        <f t="shared" si="236"/>
        <v>-863.328125</v>
      </c>
      <c r="U194" s="5">
        <f t="shared" si="237"/>
        <v>0</v>
      </c>
      <c r="V194" s="5">
        <f t="shared" si="238"/>
        <v>863.328125</v>
      </c>
      <c r="W194" s="5">
        <f t="shared" si="239"/>
        <v>219.09765628571353</v>
      </c>
      <c r="X194" s="5">
        <f t="shared" si="240"/>
        <v>519.63811392857053</v>
      </c>
      <c r="Y194" s="5">
        <f t="shared" si="241"/>
        <v>0.42163507720650123</v>
      </c>
      <c r="Z194" s="43">
        <f t="shared" si="242"/>
        <v>29.658460456322587</v>
      </c>
      <c r="AA194" s="69">
        <f t="shared" si="221"/>
        <v>28.81740334482167</v>
      </c>
      <c r="AB194" s="56">
        <f t="shared" si="222"/>
        <v>43138.548828500003</v>
      </c>
      <c r="AC194" s="56">
        <f t="shared" si="223"/>
        <v>42956.222656666672</v>
      </c>
      <c r="AD194" s="56">
        <f t="shared" si="224"/>
        <v>43110.725000400002</v>
      </c>
      <c r="AE194" s="61">
        <f t="shared" si="225"/>
        <v>42911.987500400006</v>
      </c>
      <c r="AF194" s="61">
        <f t="shared" si="226"/>
        <v>43206.245312933344</v>
      </c>
      <c r="AG194" s="61">
        <f t="shared" si="227"/>
        <v>42907.077812880001</v>
      </c>
      <c r="AH194" s="56">
        <f t="shared" si="228"/>
        <v>43080.57031266667</v>
      </c>
      <c r="AI194" s="56">
        <f t="shared" si="229"/>
        <v>771232584955761</v>
      </c>
      <c r="AJ194" s="56">
        <f t="shared" si="230"/>
        <v>0</v>
      </c>
      <c r="AK194" s="56">
        <f t="shared" si="231"/>
        <v>771232584955761</v>
      </c>
      <c r="AL194" s="56">
        <f t="shared" ref="AL194:AM194" si="305">SUM(AJ194:AJ207)</f>
        <v>4261538805908230</v>
      </c>
      <c r="AM194" s="56">
        <f t="shared" si="305"/>
        <v>1.6310523444052982E+16</v>
      </c>
      <c r="AN194" s="56">
        <f t="shared" si="233"/>
        <v>0.26127541648346297</v>
      </c>
      <c r="AO194" s="56">
        <f t="shared" si="234"/>
        <v>20.715175533343839</v>
      </c>
      <c r="AP194" s="65">
        <f t="shared" si="235"/>
        <v>26.440005140814719</v>
      </c>
    </row>
    <row r="195" spans="1:42" x14ac:dyDescent="0.3">
      <c r="A195" s="100">
        <f>INDEX(Date,COUNTA(Date)+ROW(Date)-ROW(),1)</f>
        <v>44570</v>
      </c>
      <c r="B195" s="18">
        <f t="shared" si="299"/>
        <v>41734.726562999997</v>
      </c>
      <c r="C195" s="14">
        <f t="shared" si="300"/>
        <v>42663.949219000002</v>
      </c>
      <c r="D195" s="14">
        <f t="shared" si="301"/>
        <v>41338.160155999998</v>
      </c>
      <c r="E195" s="14">
        <f t="shared" si="302"/>
        <v>41911.601562999997</v>
      </c>
      <c r="F195" s="19">
        <f t="shared" si="303"/>
        <v>21294384372</v>
      </c>
      <c r="H195" s="34">
        <f t="shared" si="220"/>
        <v>1</v>
      </c>
      <c r="I195" s="10">
        <f t="shared" si="217"/>
        <v>43177.398437999997</v>
      </c>
      <c r="J195" s="43">
        <f t="shared" si="212"/>
        <v>43099.699219000002</v>
      </c>
      <c r="K195" s="85">
        <f t="shared" si="218"/>
        <v>1.185966468988383E-2</v>
      </c>
      <c r="L195" s="73">
        <f t="shared" si="209"/>
        <v>42591.570312999997</v>
      </c>
      <c r="M195" s="85">
        <f t="shared" si="215"/>
        <v>-3.1375827951707326E-2</v>
      </c>
      <c r="N195" s="73">
        <f t="shared" si="206"/>
        <v>43949.101562999997</v>
      </c>
      <c r="O195" s="85">
        <f t="shared" si="213"/>
        <v>2.7993907257438611E-2</v>
      </c>
      <c r="P195" s="73">
        <f t="shared" ref="P195:P258" si="306">N196</f>
        <v>42735.855469000002</v>
      </c>
      <c r="Q195" s="85">
        <f t="shared" si="210"/>
        <v>2.1633410637311393E-2</v>
      </c>
      <c r="R195" s="73">
        <f t="shared" si="304"/>
        <v>41821.261719000002</v>
      </c>
      <c r="S195" s="85">
        <f t="shared" si="207"/>
        <v>-2.1578117721530701E-3</v>
      </c>
      <c r="T195" s="10">
        <f t="shared" si="236"/>
        <v>-63.519531999998435</v>
      </c>
      <c r="U195" s="5">
        <f t="shared" si="237"/>
        <v>0</v>
      </c>
      <c r="V195" s="5">
        <f t="shared" si="238"/>
        <v>63.519531999998435</v>
      </c>
      <c r="W195" s="5">
        <f t="shared" si="239"/>
        <v>219.09765628571353</v>
      </c>
      <c r="X195" s="5">
        <f t="shared" si="240"/>
        <v>521.33621657142794</v>
      </c>
      <c r="Y195" s="5">
        <f t="shared" si="241"/>
        <v>0.42026172232309339</v>
      </c>
      <c r="Z195" s="43">
        <f t="shared" si="242"/>
        <v>29.59044207962458</v>
      </c>
      <c r="AA195" s="69">
        <f t="shared" si="221"/>
        <v>36.579076864404286</v>
      </c>
      <c r="AB195" s="56">
        <f t="shared" si="222"/>
        <v>42845.634766000003</v>
      </c>
      <c r="AC195" s="56">
        <f t="shared" si="223"/>
        <v>43213.457031666672</v>
      </c>
      <c r="AD195" s="56">
        <f t="shared" si="224"/>
        <v>42839.497656600004</v>
      </c>
      <c r="AE195" s="61">
        <f t="shared" si="225"/>
        <v>43236.208594199998</v>
      </c>
      <c r="AF195" s="61">
        <f t="shared" si="226"/>
        <v>43093.680469133331</v>
      </c>
      <c r="AG195" s="61">
        <f t="shared" si="227"/>
        <v>42701.442344120005</v>
      </c>
      <c r="AH195" s="56">
        <f t="shared" si="228"/>
        <v>43190.368489666667</v>
      </c>
      <c r="AI195" s="56">
        <f t="shared" si="229"/>
        <v>793465302642630.5</v>
      </c>
      <c r="AJ195" s="56">
        <f t="shared" si="230"/>
        <v>793465302642630.5</v>
      </c>
      <c r="AK195" s="56">
        <f t="shared" si="231"/>
        <v>0</v>
      </c>
      <c r="AL195" s="56">
        <f t="shared" ref="AL195:AM195" si="307">SUM(AJ195:AJ208)</f>
        <v>5585358332142987</v>
      </c>
      <c r="AM195" s="56">
        <f t="shared" si="307"/>
        <v>1.5539290859097222E+16</v>
      </c>
      <c r="AN195" s="56">
        <f t="shared" si="233"/>
        <v>0.35943457026374731</v>
      </c>
      <c r="AO195" s="56">
        <f t="shared" si="234"/>
        <v>26.440005140814719</v>
      </c>
      <c r="AP195" s="65">
        <f t="shared" si="235"/>
        <v>27.701180362617734</v>
      </c>
    </row>
    <row r="196" spans="1:42" x14ac:dyDescent="0.3">
      <c r="A196" s="100">
        <f>INDEX(Date,COUNTA(Date)+ROW(Date)-ROW(),1)</f>
        <v>44569</v>
      </c>
      <c r="B196" s="18">
        <f t="shared" si="299"/>
        <v>41561.464844000002</v>
      </c>
      <c r="C196" s="14">
        <f t="shared" si="300"/>
        <v>42228.941405999998</v>
      </c>
      <c r="D196" s="14">
        <f t="shared" si="301"/>
        <v>40672.277344000002</v>
      </c>
      <c r="E196" s="14">
        <f t="shared" si="302"/>
        <v>41733.941405999998</v>
      </c>
      <c r="F196" s="19">
        <f t="shared" si="303"/>
        <v>28066355845</v>
      </c>
      <c r="H196" s="34">
        <f t="shared" si="220"/>
        <v>1</v>
      </c>
      <c r="I196" s="10">
        <f t="shared" si="217"/>
        <v>43099.699219000002</v>
      </c>
      <c r="J196" s="43">
        <f t="shared" si="212"/>
        <v>42591.570312999997</v>
      </c>
      <c r="K196" s="85">
        <f t="shared" si="218"/>
        <v>-3.1375827951707326E-2</v>
      </c>
      <c r="L196" s="73">
        <f t="shared" si="209"/>
        <v>43949.101562999997</v>
      </c>
      <c r="M196" s="85">
        <f t="shared" si="215"/>
        <v>2.7993907257438611E-2</v>
      </c>
      <c r="N196" s="73">
        <f t="shared" ref="N196:N259" si="308">L197</f>
        <v>42735.855469000002</v>
      </c>
      <c r="O196" s="85">
        <f t="shared" si="213"/>
        <v>2.1633410637311393E-2</v>
      </c>
      <c r="P196" s="73">
        <f t="shared" si="306"/>
        <v>41821.261719000002</v>
      </c>
      <c r="Q196" s="85">
        <f t="shared" si="210"/>
        <v>-2.1578117721530701E-3</v>
      </c>
      <c r="R196" s="73">
        <f t="shared" si="304"/>
        <v>41911.601562999997</v>
      </c>
      <c r="S196" s="85">
        <f t="shared" ref="S196:S259" si="309">LN(R196/R197)</f>
        <v>4.2479352240331145E-3</v>
      </c>
      <c r="T196" s="10">
        <f t="shared" si="236"/>
        <v>77.699218999994628</v>
      </c>
      <c r="U196" s="5">
        <f t="shared" si="237"/>
        <v>77.699218999994628</v>
      </c>
      <c r="V196" s="5">
        <f t="shared" si="238"/>
        <v>0</v>
      </c>
      <c r="W196" s="5">
        <f t="shared" si="239"/>
        <v>219.09765628571353</v>
      </c>
      <c r="X196" s="5">
        <f t="shared" si="240"/>
        <v>541.19866071428521</v>
      </c>
      <c r="Y196" s="5">
        <f t="shared" si="241"/>
        <v>0.40483776511298808</v>
      </c>
      <c r="Z196" s="43">
        <f t="shared" si="242"/>
        <v>28.81740334482167</v>
      </c>
      <c r="AA196" s="69">
        <f t="shared" si="221"/>
        <v>31.371170261097078</v>
      </c>
      <c r="AB196" s="56">
        <f t="shared" si="222"/>
        <v>43270.335937999997</v>
      </c>
      <c r="AC196" s="56">
        <f t="shared" si="223"/>
        <v>43092.175781666665</v>
      </c>
      <c r="AD196" s="56">
        <f t="shared" si="224"/>
        <v>42601.878125400006</v>
      </c>
      <c r="AE196" s="61">
        <f t="shared" si="225"/>
        <v>43192.296875400003</v>
      </c>
      <c r="AF196" s="61">
        <f t="shared" si="226"/>
        <v>42786.63906286667</v>
      </c>
      <c r="AG196" s="61">
        <f t="shared" si="227"/>
        <v>42462.595937800004</v>
      </c>
      <c r="AH196" s="56">
        <f t="shared" si="228"/>
        <v>42809.667969000002</v>
      </c>
      <c r="AI196" s="56">
        <f t="shared" si="229"/>
        <v>1009340811082362.1</v>
      </c>
      <c r="AJ196" s="56">
        <f t="shared" si="230"/>
        <v>0</v>
      </c>
      <c r="AK196" s="56">
        <f t="shared" si="231"/>
        <v>1009340811082362.1</v>
      </c>
      <c r="AL196" s="56">
        <f t="shared" ref="AL196:AM196" si="310">SUM(AJ196:AJ209)</f>
        <v>5953855138354994</v>
      </c>
      <c r="AM196" s="56">
        <f t="shared" si="310"/>
        <v>1.5539290859097222E+16</v>
      </c>
      <c r="AN196" s="56">
        <f t="shared" si="233"/>
        <v>0.38314844559778655</v>
      </c>
      <c r="AO196" s="56">
        <f t="shared" si="234"/>
        <v>27.701180362617734</v>
      </c>
      <c r="AP196" s="65">
        <f t="shared" si="235"/>
        <v>26.79907020832357</v>
      </c>
    </row>
    <row r="197" spans="1:42" x14ac:dyDescent="0.3">
      <c r="A197" s="100">
        <f>INDEX(Date,COUNTA(Date)+ROW(Date)-ROW(),1)</f>
        <v>44568</v>
      </c>
      <c r="B197" s="18">
        <f t="shared" si="299"/>
        <v>43153.570312999997</v>
      </c>
      <c r="C197" s="14">
        <f t="shared" si="300"/>
        <v>43153.570312999997</v>
      </c>
      <c r="D197" s="14">
        <f t="shared" si="301"/>
        <v>41077.445312999997</v>
      </c>
      <c r="E197" s="14">
        <f t="shared" si="302"/>
        <v>41557.902344000002</v>
      </c>
      <c r="F197" s="19">
        <f t="shared" si="303"/>
        <v>84196607520</v>
      </c>
      <c r="H197" s="34">
        <f t="shared" si="220"/>
        <v>-1</v>
      </c>
      <c r="I197" s="10">
        <f t="shared" si="217"/>
        <v>42591.570312999997</v>
      </c>
      <c r="J197" s="43">
        <f t="shared" si="212"/>
        <v>43949.101562999997</v>
      </c>
      <c r="K197" s="85">
        <f t="shared" si="218"/>
        <v>2.7993907257438611E-2</v>
      </c>
      <c r="L197" s="73">
        <f t="shared" ref="L197:L260" si="311">J198</f>
        <v>42735.855469000002</v>
      </c>
      <c r="M197" s="85">
        <f t="shared" si="215"/>
        <v>2.1633410637311393E-2</v>
      </c>
      <c r="N197" s="73">
        <f t="shared" si="308"/>
        <v>41821.261719000002</v>
      </c>
      <c r="O197" s="85">
        <f t="shared" si="213"/>
        <v>-2.1578117721530701E-3</v>
      </c>
      <c r="P197" s="73">
        <f t="shared" si="306"/>
        <v>41911.601562999997</v>
      </c>
      <c r="Q197" s="85">
        <f t="shared" ref="Q197:Q260" si="312">LN(P197/R197)</f>
        <v>4.2479352240331145E-3</v>
      </c>
      <c r="R197" s="73">
        <f t="shared" si="304"/>
        <v>41733.941405999998</v>
      </c>
      <c r="S197" s="85">
        <f t="shared" si="309"/>
        <v>4.2270483205905903E-3</v>
      </c>
      <c r="T197" s="10">
        <f t="shared" si="236"/>
        <v>508.12890600000537</v>
      </c>
      <c r="U197" s="5">
        <f t="shared" si="237"/>
        <v>508.12890600000537</v>
      </c>
      <c r="V197" s="5">
        <f t="shared" si="238"/>
        <v>0</v>
      </c>
      <c r="W197" s="5">
        <f t="shared" si="239"/>
        <v>312.14536828571414</v>
      </c>
      <c r="X197" s="5">
        <f t="shared" si="240"/>
        <v>541.19866071428521</v>
      </c>
      <c r="Y197" s="5">
        <f t="shared" si="241"/>
        <v>0.57676670499098837</v>
      </c>
      <c r="Z197" s="43">
        <f t="shared" si="242"/>
        <v>36.579076864404286</v>
      </c>
      <c r="AA197" s="69">
        <f t="shared" si="221"/>
        <v>39.322454272270605</v>
      </c>
      <c r="AB197" s="56">
        <f t="shared" si="222"/>
        <v>43342.478516000003</v>
      </c>
      <c r="AC197" s="56">
        <f t="shared" si="223"/>
        <v>42835.406250333333</v>
      </c>
      <c r="AD197" s="56">
        <f t="shared" si="224"/>
        <v>42430.352343999999</v>
      </c>
      <c r="AE197" s="61">
        <f t="shared" si="225"/>
        <v>42612.667187800005</v>
      </c>
      <c r="AF197" s="61">
        <f t="shared" si="226"/>
        <v>42514.81197953334</v>
      </c>
      <c r="AG197" s="61">
        <f t="shared" si="227"/>
        <v>42351.510312760009</v>
      </c>
      <c r="AH197" s="56">
        <f t="shared" si="228"/>
        <v>43105.678385666666</v>
      </c>
      <c r="AI197" s="56">
        <f t="shared" si="229"/>
        <v>2055758730692076.8</v>
      </c>
      <c r="AJ197" s="56">
        <f t="shared" si="230"/>
        <v>0</v>
      </c>
      <c r="AK197" s="56">
        <f t="shared" si="231"/>
        <v>2055758730692076.8</v>
      </c>
      <c r="AL197" s="56">
        <f t="shared" ref="AL197:AM197" si="313">SUM(AJ197:AJ210)</f>
        <v>5953855138354994</v>
      </c>
      <c r="AM197" s="56">
        <f t="shared" si="313"/>
        <v>1.6262793021721016E+16</v>
      </c>
      <c r="AN197" s="56">
        <f t="shared" si="233"/>
        <v>0.36610286624215582</v>
      </c>
      <c r="AO197" s="56">
        <f t="shared" si="234"/>
        <v>26.79907020832357</v>
      </c>
      <c r="AP197" s="65">
        <f t="shared" si="235"/>
        <v>33.66223164434507</v>
      </c>
    </row>
    <row r="198" spans="1:42" x14ac:dyDescent="0.3">
      <c r="A198" s="100">
        <f>INDEX(Date,COUNTA(Date)+ROW(Date)-ROW(),1)</f>
        <v>44567</v>
      </c>
      <c r="B198" s="18">
        <f t="shared" si="299"/>
        <v>43565.511719000002</v>
      </c>
      <c r="C198" s="14">
        <f t="shared" si="300"/>
        <v>43748.71875</v>
      </c>
      <c r="D198" s="14">
        <f t="shared" si="301"/>
        <v>42645.539062999997</v>
      </c>
      <c r="E198" s="14">
        <f t="shared" si="302"/>
        <v>43160.929687999997</v>
      </c>
      <c r="F198" s="19">
        <f t="shared" si="303"/>
        <v>30208048289</v>
      </c>
      <c r="H198" s="34">
        <f t="shared" si="220"/>
        <v>1</v>
      </c>
      <c r="I198" s="10">
        <f t="shared" si="217"/>
        <v>43949.101562999997</v>
      </c>
      <c r="J198" s="43">
        <f t="shared" ref="J198:J261" si="314">I199</f>
        <v>42735.855469000002</v>
      </c>
      <c r="K198" s="85">
        <f t="shared" si="218"/>
        <v>2.1633410637311393E-2</v>
      </c>
      <c r="L198" s="73">
        <f t="shared" si="311"/>
        <v>41821.261719000002</v>
      </c>
      <c r="M198" s="85">
        <f t="shared" si="215"/>
        <v>-2.1578117721530701E-3</v>
      </c>
      <c r="N198" s="73">
        <f t="shared" si="308"/>
        <v>41911.601562999997</v>
      </c>
      <c r="O198" s="85">
        <f t="shared" ref="O198:O261" si="315">LN(N198/P198)</f>
        <v>4.2479352240331145E-3</v>
      </c>
      <c r="P198" s="73">
        <f t="shared" si="306"/>
        <v>41733.941405999998</v>
      </c>
      <c r="Q198" s="85">
        <f t="shared" si="312"/>
        <v>4.2270483205905903E-3</v>
      </c>
      <c r="R198" s="73">
        <f t="shared" si="304"/>
        <v>41557.902344000002</v>
      </c>
      <c r="S198" s="85">
        <f t="shared" si="309"/>
        <v>-3.7847988655943937E-2</v>
      </c>
      <c r="T198" s="10">
        <f t="shared" si="236"/>
        <v>-1357.53125</v>
      </c>
      <c r="U198" s="5">
        <f t="shared" si="237"/>
        <v>0</v>
      </c>
      <c r="V198" s="5">
        <f t="shared" si="238"/>
        <v>1357.53125</v>
      </c>
      <c r="W198" s="5">
        <f t="shared" si="239"/>
        <v>275.85044642857093</v>
      </c>
      <c r="X198" s="5">
        <f t="shared" si="240"/>
        <v>603.46149549999973</v>
      </c>
      <c r="Y198" s="5">
        <f t="shared" si="241"/>
        <v>0.45711358302987382</v>
      </c>
      <c r="Z198" s="43">
        <f t="shared" si="242"/>
        <v>31.371170261097078</v>
      </c>
      <c r="AA198" s="69">
        <f t="shared" si="221"/>
        <v>29.112774418198896</v>
      </c>
      <c r="AB198" s="56">
        <f t="shared" si="222"/>
        <v>42278.558594000002</v>
      </c>
      <c r="AC198" s="56">
        <f t="shared" si="223"/>
        <v>42156.239583666669</v>
      </c>
      <c r="AD198" s="56">
        <f t="shared" si="224"/>
        <v>41952.112500200004</v>
      </c>
      <c r="AE198" s="61">
        <f t="shared" si="225"/>
        <v>42040.31640660001</v>
      </c>
      <c r="AF198" s="61">
        <f t="shared" si="226"/>
        <v>42004.985677266675</v>
      </c>
      <c r="AG198" s="61">
        <f t="shared" si="227"/>
        <v>42176.872969000004</v>
      </c>
      <c r="AH198" s="56">
        <f t="shared" si="228"/>
        <v>43537.819010666666</v>
      </c>
      <c r="AI198" s="56">
        <f t="shared" si="229"/>
        <v>1458514267510112</v>
      </c>
      <c r="AJ198" s="56">
        <f t="shared" si="230"/>
        <v>1458514267510112</v>
      </c>
      <c r="AK198" s="56">
        <f t="shared" si="231"/>
        <v>0</v>
      </c>
      <c r="AL198" s="56">
        <f t="shared" ref="AL198:AM198" si="316">SUM(AJ198:AJ211)</f>
        <v>7209173463897550</v>
      </c>
      <c r="AM198" s="56">
        <f t="shared" si="316"/>
        <v>1.420703429102894E+16</v>
      </c>
      <c r="AN198" s="56">
        <f t="shared" si="233"/>
        <v>0.50743690176420542</v>
      </c>
      <c r="AO198" s="56">
        <f t="shared" si="234"/>
        <v>33.66223164434507</v>
      </c>
      <c r="AP198" s="65">
        <f t="shared" si="235"/>
        <v>26.912906932741024</v>
      </c>
    </row>
    <row r="199" spans="1:42" x14ac:dyDescent="0.3">
      <c r="A199" s="100">
        <f>INDEX(Date,COUNTA(Date)+ROW(Date)-ROW(),1)</f>
        <v>44566</v>
      </c>
      <c r="B199" s="18">
        <f t="shared" si="299"/>
        <v>45899.359375</v>
      </c>
      <c r="C199" s="14">
        <f t="shared" si="300"/>
        <v>46929.046875</v>
      </c>
      <c r="D199" s="14">
        <f t="shared" si="301"/>
        <v>42798.222655999998</v>
      </c>
      <c r="E199" s="14">
        <f t="shared" si="302"/>
        <v>43569.003905999998</v>
      </c>
      <c r="F199" s="19">
        <f t="shared" si="303"/>
        <v>36851084859</v>
      </c>
      <c r="H199" s="34">
        <f t="shared" si="220"/>
        <v>1</v>
      </c>
      <c r="I199" s="10">
        <f t="shared" si="217"/>
        <v>42735.855469000002</v>
      </c>
      <c r="J199" s="43">
        <f t="shared" si="314"/>
        <v>41821.261719000002</v>
      </c>
      <c r="K199" s="85">
        <f t="shared" si="218"/>
        <v>-2.1578117721530701E-3</v>
      </c>
      <c r="L199" s="73">
        <f t="shared" si="311"/>
        <v>41911.601562999997</v>
      </c>
      <c r="M199" s="85">
        <f t="shared" ref="M199:M262" si="317">LN(L199/N199)</f>
        <v>4.2479352240331145E-3</v>
      </c>
      <c r="N199" s="73">
        <f t="shared" si="308"/>
        <v>41733.941405999998</v>
      </c>
      <c r="O199" s="85">
        <f t="shared" si="315"/>
        <v>4.2270483205905903E-3</v>
      </c>
      <c r="P199" s="73">
        <f t="shared" si="306"/>
        <v>41557.902344000002</v>
      </c>
      <c r="Q199" s="85">
        <f t="shared" si="312"/>
        <v>-3.7847988655943937E-2</v>
      </c>
      <c r="R199" s="73">
        <f t="shared" si="304"/>
        <v>43160.929687999997</v>
      </c>
      <c r="S199" s="85">
        <f t="shared" si="309"/>
        <v>-9.4102972862672597E-3</v>
      </c>
      <c r="T199" s="10">
        <f t="shared" si="236"/>
        <v>1213.2460939999946</v>
      </c>
      <c r="U199" s="5">
        <f t="shared" si="237"/>
        <v>1213.2460939999946</v>
      </c>
      <c r="V199" s="5">
        <f t="shared" si="238"/>
        <v>0</v>
      </c>
      <c r="W199" s="5">
        <f t="shared" si="239"/>
        <v>328.2371651428569</v>
      </c>
      <c r="X199" s="5">
        <f t="shared" si="240"/>
        <v>506.4949776428569</v>
      </c>
      <c r="Y199" s="5">
        <f t="shared" si="241"/>
        <v>0.64805611038912547</v>
      </c>
      <c r="Z199" s="43">
        <f t="shared" si="242"/>
        <v>39.322454272270605</v>
      </c>
      <c r="AA199" s="69">
        <f t="shared" si="221"/>
        <v>17.939940707438438</v>
      </c>
      <c r="AB199" s="56">
        <f t="shared" si="222"/>
        <v>41866.431641000003</v>
      </c>
      <c r="AC199" s="56">
        <f t="shared" si="223"/>
        <v>41822.268229333335</v>
      </c>
      <c r="AD199" s="56">
        <f t="shared" si="224"/>
        <v>42037.127344</v>
      </c>
      <c r="AE199" s="61">
        <f t="shared" si="225"/>
        <v>41822.469531399998</v>
      </c>
      <c r="AF199" s="61">
        <f t="shared" si="226"/>
        <v>41751.837760599999</v>
      </c>
      <c r="AG199" s="61">
        <f t="shared" si="227"/>
        <v>42273.592968919998</v>
      </c>
      <c r="AH199" s="56">
        <f t="shared" si="228"/>
        <v>42381.588541666664</v>
      </c>
      <c r="AI199" s="56">
        <f t="shared" si="229"/>
        <v>1115807582949263</v>
      </c>
      <c r="AJ199" s="56">
        <f t="shared" si="230"/>
        <v>1115807582949263</v>
      </c>
      <c r="AK199" s="56">
        <f t="shared" si="231"/>
        <v>0</v>
      </c>
      <c r="AL199" s="56">
        <f t="shared" ref="AL199:AM199" si="318">SUM(AJ199:AJ212)</f>
        <v>5750659196387438</v>
      </c>
      <c r="AM199" s="56">
        <f t="shared" si="318"/>
        <v>1.561700357879738E+16</v>
      </c>
      <c r="AN199" s="56">
        <f t="shared" si="233"/>
        <v>0.36823063831495129</v>
      </c>
      <c r="AO199" s="56">
        <f t="shared" si="234"/>
        <v>26.912906932741024</v>
      </c>
      <c r="AP199" s="65">
        <f t="shared" si="235"/>
        <v>21.187634579546994</v>
      </c>
    </row>
    <row r="200" spans="1:42" x14ac:dyDescent="0.3">
      <c r="A200" s="100">
        <f>INDEX(Date,COUNTA(Date)+ROW(Date)-ROW(),1)</f>
        <v>44565</v>
      </c>
      <c r="B200" s="18">
        <f t="shared" si="299"/>
        <v>46458.851562999997</v>
      </c>
      <c r="C200" s="14">
        <f t="shared" si="300"/>
        <v>47406.546875</v>
      </c>
      <c r="D200" s="14">
        <f t="shared" si="301"/>
        <v>45752.464844000002</v>
      </c>
      <c r="E200" s="14">
        <f t="shared" si="302"/>
        <v>45897.574219000002</v>
      </c>
      <c r="F200" s="19">
        <f t="shared" si="303"/>
        <v>42494677905</v>
      </c>
      <c r="H200" s="34">
        <f t="shared" si="220"/>
        <v>-1</v>
      </c>
      <c r="I200" s="10">
        <f t="shared" ref="I200:I263" si="319">E194</f>
        <v>41821.261719000002</v>
      </c>
      <c r="J200" s="43">
        <f t="shared" si="314"/>
        <v>41911.601562999997</v>
      </c>
      <c r="K200" s="85">
        <f t="shared" ref="K200:K263" si="320">LN(J200/L200)</f>
        <v>4.2479352240331145E-3</v>
      </c>
      <c r="L200" s="73">
        <f t="shared" si="311"/>
        <v>41733.941405999998</v>
      </c>
      <c r="M200" s="85">
        <f t="shared" si="317"/>
        <v>4.2270483205905903E-3</v>
      </c>
      <c r="N200" s="73">
        <f t="shared" si="308"/>
        <v>41557.902344000002</v>
      </c>
      <c r="O200" s="85">
        <f t="shared" si="315"/>
        <v>-3.7847988655943937E-2</v>
      </c>
      <c r="P200" s="73">
        <f t="shared" si="306"/>
        <v>43160.929687999997</v>
      </c>
      <c r="Q200" s="85">
        <f t="shared" si="312"/>
        <v>-9.4102972862672597E-3</v>
      </c>
      <c r="R200" s="73">
        <f t="shared" si="304"/>
        <v>43569.003905999998</v>
      </c>
      <c r="S200" s="85">
        <f t="shared" si="309"/>
        <v>-5.2066288465997722E-2</v>
      </c>
      <c r="T200" s="10">
        <f t="shared" si="236"/>
        <v>914.59375</v>
      </c>
      <c r="U200" s="5">
        <f t="shared" si="237"/>
        <v>914.59375</v>
      </c>
      <c r="V200" s="5">
        <f t="shared" si="238"/>
        <v>0</v>
      </c>
      <c r="W200" s="5">
        <f t="shared" si="239"/>
        <v>241.57672985714296</v>
      </c>
      <c r="X200" s="5">
        <f t="shared" si="240"/>
        <v>588.21958700000016</v>
      </c>
      <c r="Y200" s="5">
        <f t="shared" si="241"/>
        <v>0.41069140708016394</v>
      </c>
      <c r="Z200" s="43">
        <f t="shared" si="242"/>
        <v>29.112774418198896</v>
      </c>
      <c r="AA200" s="69">
        <f t="shared" si="221"/>
        <v>17.837799216408413</v>
      </c>
      <c r="AB200" s="56">
        <f t="shared" si="222"/>
        <v>41822.771484500001</v>
      </c>
      <c r="AC200" s="56">
        <f t="shared" si="223"/>
        <v>41734.481770999999</v>
      </c>
      <c r="AD200" s="56">
        <f t="shared" si="224"/>
        <v>42386.675781400001</v>
      </c>
      <c r="AE200" s="61">
        <f t="shared" si="225"/>
        <v>41699.057812600004</v>
      </c>
      <c r="AF200" s="61">
        <f t="shared" si="226"/>
        <v>42103.059896066668</v>
      </c>
      <c r="AG200" s="61">
        <f t="shared" si="227"/>
        <v>42929.416562680002</v>
      </c>
      <c r="AH200" s="56">
        <f t="shared" si="228"/>
        <v>41272.438802333338</v>
      </c>
      <c r="AI200" s="56">
        <f t="shared" si="229"/>
        <v>1325019964177088.8</v>
      </c>
      <c r="AJ200" s="56">
        <f t="shared" si="230"/>
        <v>0</v>
      </c>
      <c r="AK200" s="56">
        <f t="shared" si="231"/>
        <v>1325019964177088.8</v>
      </c>
      <c r="AL200" s="56">
        <f t="shared" ref="AL200:AM200" si="321">SUM(AJ200:AJ213)</f>
        <v>4634851613438174</v>
      </c>
      <c r="AM200" s="56">
        <f t="shared" si="321"/>
        <v>1.7240415283567506E+16</v>
      </c>
      <c r="AN200" s="56">
        <f t="shared" si="233"/>
        <v>0.26883642517914441</v>
      </c>
      <c r="AO200" s="56">
        <f t="shared" si="234"/>
        <v>21.187634579546994</v>
      </c>
      <c r="AP200" s="65">
        <f t="shared" si="235"/>
        <v>26.965352758210173</v>
      </c>
    </row>
    <row r="201" spans="1:42" x14ac:dyDescent="0.3">
      <c r="A201" s="100">
        <f>INDEX(Date,COUNTA(Date)+ROW(Date)-ROW(),1)</f>
        <v>44564</v>
      </c>
      <c r="B201" s="18">
        <f t="shared" si="299"/>
        <v>47343.542969000002</v>
      </c>
      <c r="C201" s="14">
        <f t="shared" si="300"/>
        <v>47510.726562999997</v>
      </c>
      <c r="D201" s="14">
        <f t="shared" si="301"/>
        <v>45835.964844000002</v>
      </c>
      <c r="E201" s="14">
        <f t="shared" si="302"/>
        <v>46458.117187999997</v>
      </c>
      <c r="F201" s="19">
        <f t="shared" si="303"/>
        <v>33071628362</v>
      </c>
      <c r="H201" s="34">
        <f t="shared" ref="H201:H264" si="322">SIGN(I201-J201)</f>
        <v>1</v>
      </c>
      <c r="I201" s="10">
        <f t="shared" si="319"/>
        <v>41911.601562999997</v>
      </c>
      <c r="J201" s="43">
        <f t="shared" si="314"/>
        <v>41733.941405999998</v>
      </c>
      <c r="K201" s="85">
        <f t="shared" si="320"/>
        <v>4.2270483205905903E-3</v>
      </c>
      <c r="L201" s="73">
        <f t="shared" si="311"/>
        <v>41557.902344000002</v>
      </c>
      <c r="M201" s="85">
        <f t="shared" si="317"/>
        <v>-3.7847988655943937E-2</v>
      </c>
      <c r="N201" s="73">
        <f t="shared" si="308"/>
        <v>43160.929687999997</v>
      </c>
      <c r="O201" s="85">
        <f t="shared" si="315"/>
        <v>-9.4102972862672597E-3</v>
      </c>
      <c r="P201" s="73">
        <f t="shared" si="306"/>
        <v>43569.003905999998</v>
      </c>
      <c r="Q201" s="85">
        <f t="shared" si="312"/>
        <v>-5.2066288465997722E-2</v>
      </c>
      <c r="R201" s="73">
        <f t="shared" si="304"/>
        <v>45897.574219000002</v>
      </c>
      <c r="S201" s="85">
        <f t="shared" si="309"/>
        <v>-1.2138934669176451E-2</v>
      </c>
      <c r="T201" s="10">
        <f t="shared" si="236"/>
        <v>-90.339843999994628</v>
      </c>
      <c r="U201" s="5">
        <f t="shared" si="237"/>
        <v>0</v>
      </c>
      <c r="V201" s="5">
        <f t="shared" si="238"/>
        <v>90.339843999994628</v>
      </c>
      <c r="W201" s="5">
        <f t="shared" si="239"/>
        <v>176.24860485714296</v>
      </c>
      <c r="X201" s="5">
        <f t="shared" si="240"/>
        <v>806.18833700000016</v>
      </c>
      <c r="Y201" s="5">
        <f t="shared" si="241"/>
        <v>0.21861964105434947</v>
      </c>
      <c r="Z201" s="43">
        <f t="shared" si="242"/>
        <v>17.939940707438438</v>
      </c>
      <c r="AA201" s="69">
        <f t="shared" ref="AA201:AA264" si="323">Z203</f>
        <v>19.020314071226707</v>
      </c>
      <c r="AB201" s="56">
        <f t="shared" ref="AB201:AB264" si="324">SUM(I202:I203)/2</f>
        <v>41645.921875</v>
      </c>
      <c r="AC201" s="56">
        <f t="shared" ref="AC201:AC264" si="325">SUM(I202:I204)/3</f>
        <v>42150.924479333335</v>
      </c>
      <c r="AD201" s="56">
        <f t="shared" ref="AD201:AD264" si="326">SUM(I202:I206)/5</f>
        <v>43183.870312600004</v>
      </c>
      <c r="AE201" s="61">
        <f t="shared" ref="AE201:AE264" si="327">($AR$1*I202)+((1-$AR$1)*AB202)</f>
        <v>42234.321094000006</v>
      </c>
      <c r="AF201" s="61">
        <f t="shared" ref="AF201:AF264" si="328">($AR$1*I202)+((1-$AR$1)*AC202)</f>
        <v>42556.877864666669</v>
      </c>
      <c r="AG201" s="61">
        <f t="shared" ref="AG201:AG264" si="329">($AR$1*I202)+((1-$AR$1)*AD202)</f>
        <v>43649.752656400007</v>
      </c>
      <c r="AH201" s="56">
        <f t="shared" ref="AH201:AH264" si="330">(C195+D195+E195)/3</f>
        <v>41971.236979333335</v>
      </c>
      <c r="AI201" s="56">
        <f t="shared" ref="AI201:AI264" si="331">AH201*F195</f>
        <v>893751652806224.25</v>
      </c>
      <c r="AJ201" s="56">
        <f t="shared" ref="AJ201:AJ264" si="332">IF(AH201&gt;AH202,AI201,0)</f>
        <v>893751652806224.25</v>
      </c>
      <c r="AK201" s="56">
        <f t="shared" ref="AK201:AK264" si="333">IF(AH201&lt;AH202,AI201,0)</f>
        <v>0</v>
      </c>
      <c r="AL201" s="56">
        <f t="shared" ref="AL201:AM201" si="334">SUM(AJ201:AJ214)</f>
        <v>5876173368140343</v>
      </c>
      <c r="AM201" s="56">
        <f t="shared" si="334"/>
        <v>1.5915395319390418E+16</v>
      </c>
      <c r="AN201" s="56">
        <f t="shared" ref="AN201:AN264" si="335">AL201/AM201</f>
        <v>0.36921315809109345</v>
      </c>
      <c r="AO201" s="56">
        <f t="shared" ref="AO201:AO264" si="336">(100-(100)/(1+AN201))</f>
        <v>26.965352758210173</v>
      </c>
      <c r="AP201" s="65">
        <f t="shared" ref="AP201:AP264" si="337">AO202</f>
        <v>22.691290079218973</v>
      </c>
    </row>
    <row r="202" spans="1:42" x14ac:dyDescent="0.3">
      <c r="A202" s="100">
        <f>INDEX(Date,COUNTA(Date)+ROW(Date)-ROW(),1)</f>
        <v>44563</v>
      </c>
      <c r="B202" s="18">
        <f t="shared" si="299"/>
        <v>47680.925780999998</v>
      </c>
      <c r="C202" s="14">
        <f t="shared" si="300"/>
        <v>47881.40625</v>
      </c>
      <c r="D202" s="14">
        <f t="shared" si="301"/>
        <v>46856.9375</v>
      </c>
      <c r="E202" s="14">
        <f t="shared" si="302"/>
        <v>47345.21875</v>
      </c>
      <c r="F202" s="19">
        <f t="shared" si="303"/>
        <v>27951569547</v>
      </c>
      <c r="H202" s="34">
        <f t="shared" si="322"/>
        <v>1</v>
      </c>
      <c r="I202" s="10">
        <f t="shared" si="319"/>
        <v>41733.941405999998</v>
      </c>
      <c r="J202" s="43">
        <f t="shared" si="314"/>
        <v>41557.902344000002</v>
      </c>
      <c r="K202" s="85">
        <f t="shared" si="320"/>
        <v>-3.7847988655943937E-2</v>
      </c>
      <c r="L202" s="73">
        <f t="shared" si="311"/>
        <v>43160.929687999997</v>
      </c>
      <c r="M202" s="85">
        <f t="shared" si="317"/>
        <v>-9.4102972862672597E-3</v>
      </c>
      <c r="N202" s="73">
        <f t="shared" si="308"/>
        <v>43569.003905999998</v>
      </c>
      <c r="O202" s="85">
        <f t="shared" si="315"/>
        <v>-5.2066288465997722E-2</v>
      </c>
      <c r="P202" s="73">
        <f t="shared" si="306"/>
        <v>45897.574219000002</v>
      </c>
      <c r="Q202" s="85">
        <f t="shared" si="312"/>
        <v>-1.2138934669176451E-2</v>
      </c>
      <c r="R202" s="73">
        <f t="shared" si="304"/>
        <v>46458.117187999997</v>
      </c>
      <c r="S202" s="85">
        <f t="shared" si="309"/>
        <v>-1.8914636685001388E-2</v>
      </c>
      <c r="T202" s="10">
        <f t="shared" ref="T202:T265" si="338">I201-I202</f>
        <v>177.66015699999843</v>
      </c>
      <c r="U202" s="5">
        <f t="shared" ref="U202:U265" si="339">IF(T202&gt;0,T202,0)</f>
        <v>177.66015699999843</v>
      </c>
      <c r="V202" s="5">
        <f t="shared" ref="V202:V265" si="340">IF(T202&lt;0,-T202,0)</f>
        <v>0</v>
      </c>
      <c r="W202" s="5">
        <f t="shared" ref="W202:W265" si="341">SUM(U202:U215)/14</f>
        <v>176.24860485714296</v>
      </c>
      <c r="X202" s="5">
        <f t="shared" ref="X202:X265" si="342">SUM(V202:V215)/14</f>
        <v>811.81389500000034</v>
      </c>
      <c r="Y202" s="5">
        <f t="shared" ref="Y202:Y265" si="343">W202/X202</f>
        <v>0.21710469104146449</v>
      </c>
      <c r="Z202" s="43">
        <f t="shared" ref="Z202:Z265" si="344">(100-(100/(1+Y202)))</f>
        <v>17.837799216408413</v>
      </c>
      <c r="AA202" s="69">
        <f t="shared" si="323"/>
        <v>17.496372962369179</v>
      </c>
      <c r="AB202" s="56">
        <f t="shared" si="324"/>
        <v>42359.416016000003</v>
      </c>
      <c r="AC202" s="56">
        <f t="shared" si="325"/>
        <v>42762.611979333335</v>
      </c>
      <c r="AD202" s="56">
        <f t="shared" si="326"/>
        <v>44128.705469</v>
      </c>
      <c r="AE202" s="61">
        <f t="shared" si="327"/>
        <v>43003.553906400004</v>
      </c>
      <c r="AF202" s="61">
        <f t="shared" si="328"/>
        <v>43678.915885599999</v>
      </c>
      <c r="AG202" s="61">
        <f t="shared" si="329"/>
        <v>44540.515468960002</v>
      </c>
      <c r="AH202" s="56">
        <f t="shared" si="330"/>
        <v>41545.053385333333</v>
      </c>
      <c r="AI202" s="56">
        <f t="shared" si="331"/>
        <v>1166018251912287.3</v>
      </c>
      <c r="AJ202" s="56">
        <f t="shared" si="332"/>
        <v>0</v>
      </c>
      <c r="AK202" s="56">
        <f t="shared" si="333"/>
        <v>1166018251912287.3</v>
      </c>
      <c r="AL202" s="56">
        <f t="shared" ref="AL202:AM202" si="345">SUM(AJ202:AJ215)</f>
        <v>4982421715334120</v>
      </c>
      <c r="AM202" s="56">
        <f t="shared" si="345"/>
        <v>1.6974997620189236E+16</v>
      </c>
      <c r="AN202" s="56">
        <f t="shared" si="335"/>
        <v>0.29351531156671679</v>
      </c>
      <c r="AO202" s="56">
        <f t="shared" si="336"/>
        <v>22.691290079218973</v>
      </c>
      <c r="AP202" s="65">
        <f t="shared" si="337"/>
        <v>22.902815031261412</v>
      </c>
    </row>
    <row r="203" spans="1:42" x14ac:dyDescent="0.3">
      <c r="A203" s="100">
        <f>INDEX(Date,COUNTA(Date)+ROW(Date)-ROW(),1)</f>
        <v>44562</v>
      </c>
      <c r="B203" s="18">
        <f t="shared" si="299"/>
        <v>46311.746094000002</v>
      </c>
      <c r="C203" s="14">
        <f t="shared" si="300"/>
        <v>47827.3125</v>
      </c>
      <c r="D203" s="14">
        <f t="shared" si="301"/>
        <v>46288.484375</v>
      </c>
      <c r="E203" s="14">
        <f t="shared" si="302"/>
        <v>47686.8125</v>
      </c>
      <c r="F203" s="19">
        <f t="shared" si="303"/>
        <v>24582667004</v>
      </c>
      <c r="H203" s="34">
        <f t="shared" si="322"/>
        <v>-1</v>
      </c>
      <c r="I203" s="10">
        <f t="shared" si="319"/>
        <v>41557.902344000002</v>
      </c>
      <c r="J203" s="43">
        <f t="shared" si="314"/>
        <v>43160.929687999997</v>
      </c>
      <c r="K203" s="85">
        <f t="shared" si="320"/>
        <v>-9.4102972862672597E-3</v>
      </c>
      <c r="L203" s="73">
        <f t="shared" si="311"/>
        <v>43569.003905999998</v>
      </c>
      <c r="M203" s="85">
        <f t="shared" si="317"/>
        <v>-5.2066288465997722E-2</v>
      </c>
      <c r="N203" s="73">
        <f t="shared" si="308"/>
        <v>45897.574219000002</v>
      </c>
      <c r="O203" s="85">
        <f t="shared" si="315"/>
        <v>-1.2138934669176451E-2</v>
      </c>
      <c r="P203" s="73">
        <f t="shared" si="306"/>
        <v>46458.117187999997</v>
      </c>
      <c r="Q203" s="85">
        <f t="shared" si="312"/>
        <v>-1.8914636685001388E-2</v>
      </c>
      <c r="R203" s="73">
        <f t="shared" si="304"/>
        <v>47345.21875</v>
      </c>
      <c r="S203" s="85">
        <f t="shared" si="309"/>
        <v>-7.1890544000217226E-3</v>
      </c>
      <c r="T203" s="10">
        <f t="shared" si="338"/>
        <v>176.03906199999619</v>
      </c>
      <c r="U203" s="5">
        <f t="shared" si="339"/>
        <v>176.03906199999619</v>
      </c>
      <c r="V203" s="5">
        <f t="shared" si="340"/>
        <v>0</v>
      </c>
      <c r="W203" s="5">
        <f t="shared" si="341"/>
        <v>190.67689721428593</v>
      </c>
      <c r="X203" s="5">
        <f t="shared" si="342"/>
        <v>811.81389500000034</v>
      </c>
      <c r="Y203" s="5">
        <f t="shared" si="343"/>
        <v>0.23487759742556003</v>
      </c>
      <c r="Z203" s="43">
        <f t="shared" si="344"/>
        <v>19.020314071226707</v>
      </c>
      <c r="AA203" s="69">
        <f t="shared" si="323"/>
        <v>19.952185695067328</v>
      </c>
      <c r="AB203" s="56">
        <f t="shared" si="324"/>
        <v>43364.966797000001</v>
      </c>
      <c r="AC203" s="56">
        <f t="shared" si="325"/>
        <v>44209.169270999999</v>
      </c>
      <c r="AD203" s="56">
        <f t="shared" si="326"/>
        <v>45286.168750199999</v>
      </c>
      <c r="AE203" s="61">
        <f t="shared" si="327"/>
        <v>44418.817187599998</v>
      </c>
      <c r="AF203" s="61">
        <f t="shared" si="328"/>
        <v>44878.7713544</v>
      </c>
      <c r="AG203" s="61">
        <f t="shared" si="329"/>
        <v>45585.262187680004</v>
      </c>
      <c r="AH203" s="56">
        <f t="shared" si="330"/>
        <v>41929.639323333329</v>
      </c>
      <c r="AI203" s="56">
        <f t="shared" si="331"/>
        <v>3530333385561854.5</v>
      </c>
      <c r="AJ203" s="56">
        <f t="shared" si="332"/>
        <v>0</v>
      </c>
      <c r="AK203" s="56">
        <f t="shared" si="333"/>
        <v>3530333385561854.5</v>
      </c>
      <c r="AL203" s="56">
        <f t="shared" ref="AL203:AM203" si="346">SUM(AJ203:AJ216)</f>
        <v>4982421715334120</v>
      </c>
      <c r="AM203" s="56">
        <f t="shared" si="346"/>
        <v>1.6772204117924002E+16</v>
      </c>
      <c r="AN203" s="56">
        <f t="shared" si="335"/>
        <v>0.29706421888877088</v>
      </c>
      <c r="AO203" s="56">
        <f t="shared" si="336"/>
        <v>22.902815031261412</v>
      </c>
      <c r="AP203" s="65">
        <f t="shared" si="337"/>
        <v>31.98232924087236</v>
      </c>
    </row>
    <row r="204" spans="1:42" x14ac:dyDescent="0.3">
      <c r="A204" s="100">
        <f>INDEX(Date,COUNTA(Date)+ROW(Date)-ROW(),1)</f>
        <v>44561</v>
      </c>
      <c r="B204" s="18">
        <f t="shared" si="299"/>
        <v>47169.371094000002</v>
      </c>
      <c r="C204" s="14">
        <f t="shared" si="300"/>
        <v>48472.527344000002</v>
      </c>
      <c r="D204" s="14">
        <f t="shared" si="301"/>
        <v>45819.953125</v>
      </c>
      <c r="E204" s="14">
        <f t="shared" si="302"/>
        <v>46306.445312999997</v>
      </c>
      <c r="F204" s="19">
        <f t="shared" si="303"/>
        <v>36974172400</v>
      </c>
      <c r="H204" s="34">
        <f t="shared" si="322"/>
        <v>-1</v>
      </c>
      <c r="I204" s="10">
        <f t="shared" si="319"/>
        <v>43160.929687999997</v>
      </c>
      <c r="J204" s="43">
        <f t="shared" si="314"/>
        <v>43569.003905999998</v>
      </c>
      <c r="K204" s="85">
        <f t="shared" si="320"/>
        <v>-5.2066288465997722E-2</v>
      </c>
      <c r="L204" s="73">
        <f t="shared" si="311"/>
        <v>45897.574219000002</v>
      </c>
      <c r="M204" s="85">
        <f t="shared" si="317"/>
        <v>-1.2138934669176451E-2</v>
      </c>
      <c r="N204" s="73">
        <f t="shared" si="308"/>
        <v>46458.117187999997</v>
      </c>
      <c r="O204" s="85">
        <f t="shared" si="315"/>
        <v>-1.8914636685001388E-2</v>
      </c>
      <c r="P204" s="73">
        <f t="shared" si="306"/>
        <v>47345.21875</v>
      </c>
      <c r="Q204" s="85">
        <f t="shared" si="312"/>
        <v>-7.1890544000217226E-3</v>
      </c>
      <c r="R204" s="73">
        <f t="shared" si="304"/>
        <v>47686.8125</v>
      </c>
      <c r="S204" s="85">
        <f t="shared" si="309"/>
        <v>2.9373733136972266E-2</v>
      </c>
      <c r="T204" s="10">
        <f t="shared" si="338"/>
        <v>-1603.0273439999946</v>
      </c>
      <c r="U204" s="5">
        <f t="shared" si="339"/>
        <v>0</v>
      </c>
      <c r="V204" s="5">
        <f t="shared" si="340"/>
        <v>1603.0273439999946</v>
      </c>
      <c r="W204" s="5">
        <f t="shared" si="341"/>
        <v>178.10267850000051</v>
      </c>
      <c r="X204" s="5">
        <f t="shared" si="342"/>
        <v>839.83789057142872</v>
      </c>
      <c r="Y204" s="5">
        <f t="shared" si="343"/>
        <v>0.21206792465486263</v>
      </c>
      <c r="Z204" s="43">
        <f t="shared" si="344"/>
        <v>17.496372962369179</v>
      </c>
      <c r="AA204" s="69">
        <f t="shared" si="323"/>
        <v>32.473342640164418</v>
      </c>
      <c r="AB204" s="56">
        <f t="shared" si="324"/>
        <v>44733.2890625</v>
      </c>
      <c r="AC204" s="56">
        <f t="shared" si="325"/>
        <v>45308.231770999999</v>
      </c>
      <c r="AD204" s="56">
        <f t="shared" si="326"/>
        <v>46191.345312600002</v>
      </c>
      <c r="AE204" s="61">
        <f t="shared" si="327"/>
        <v>45656.077344000005</v>
      </c>
      <c r="AF204" s="61">
        <f t="shared" si="328"/>
        <v>45967.376823066668</v>
      </c>
      <c r="AG204" s="61">
        <f t="shared" si="329"/>
        <v>46104.867656400005</v>
      </c>
      <c r="AH204" s="56">
        <f t="shared" si="330"/>
        <v>43185.062500333333</v>
      </c>
      <c r="AI204" s="56">
        <f t="shared" si="331"/>
        <v>1304536453373552.5</v>
      </c>
      <c r="AJ204" s="56">
        <f t="shared" si="332"/>
        <v>0</v>
      </c>
      <c r="AK204" s="56">
        <f t="shared" si="333"/>
        <v>1304536453373552.5</v>
      </c>
      <c r="AL204" s="56">
        <f t="shared" ref="AL204:AM204" si="347">SUM(AJ204:AJ217)</f>
        <v>6226409472727281</v>
      </c>
      <c r="AM204" s="56">
        <f t="shared" si="347"/>
        <v>1.3241870732362146E+16</v>
      </c>
      <c r="AN204" s="56">
        <f t="shared" si="335"/>
        <v>0.47020618148086885</v>
      </c>
      <c r="AO204" s="56">
        <f t="shared" si="336"/>
        <v>31.98232924087236</v>
      </c>
      <c r="AP204" s="65">
        <f t="shared" si="337"/>
        <v>39.022609917396373</v>
      </c>
    </row>
    <row r="205" spans="1:42" x14ac:dyDescent="0.3">
      <c r="A205" s="100">
        <f>INDEX(Date,COUNTA(Date)+ROW(Date)-ROW(),1)</f>
        <v>44560</v>
      </c>
      <c r="B205" s="18">
        <f t="shared" si="299"/>
        <v>46490.605469000002</v>
      </c>
      <c r="C205" s="14">
        <f t="shared" si="300"/>
        <v>47879.964844000002</v>
      </c>
      <c r="D205" s="14">
        <f t="shared" si="301"/>
        <v>46060.3125</v>
      </c>
      <c r="E205" s="14">
        <f t="shared" si="302"/>
        <v>47178.125</v>
      </c>
      <c r="F205" s="19">
        <f t="shared" si="303"/>
        <v>26686491018</v>
      </c>
      <c r="H205" s="34">
        <f t="shared" si="322"/>
        <v>-1</v>
      </c>
      <c r="I205" s="10">
        <f t="shared" si="319"/>
        <v>43569.003905999998</v>
      </c>
      <c r="J205" s="43">
        <f t="shared" si="314"/>
        <v>45897.574219000002</v>
      </c>
      <c r="K205" s="85">
        <f t="shared" si="320"/>
        <v>-1.2138934669176451E-2</v>
      </c>
      <c r="L205" s="73">
        <f t="shared" si="311"/>
        <v>46458.117187999997</v>
      </c>
      <c r="M205" s="85">
        <f t="shared" si="317"/>
        <v>-1.8914636685001388E-2</v>
      </c>
      <c r="N205" s="73">
        <f t="shared" si="308"/>
        <v>47345.21875</v>
      </c>
      <c r="O205" s="85">
        <f t="shared" si="315"/>
        <v>-7.1890544000217226E-3</v>
      </c>
      <c r="P205" s="73">
        <f t="shared" si="306"/>
        <v>47686.8125</v>
      </c>
      <c r="Q205" s="85">
        <f t="shared" si="312"/>
        <v>2.9373733136972266E-2</v>
      </c>
      <c r="R205" s="73">
        <f t="shared" si="304"/>
        <v>46306.445312999997</v>
      </c>
      <c r="S205" s="85">
        <f t="shared" si="309"/>
        <v>-1.8649172746067609E-2</v>
      </c>
      <c r="T205" s="10">
        <f t="shared" si="338"/>
        <v>-408.07421800000157</v>
      </c>
      <c r="U205" s="5">
        <f t="shared" si="339"/>
        <v>0</v>
      </c>
      <c r="V205" s="5">
        <f t="shared" si="340"/>
        <v>408.07421800000157</v>
      </c>
      <c r="W205" s="5">
        <f t="shared" si="341"/>
        <v>180.79241064285765</v>
      </c>
      <c r="X205" s="5">
        <f t="shared" si="342"/>
        <v>725.33593742857192</v>
      </c>
      <c r="Y205" s="5">
        <f t="shared" si="343"/>
        <v>0.24925334774366029</v>
      </c>
      <c r="Z205" s="43">
        <f t="shared" si="344"/>
        <v>19.952185695067328</v>
      </c>
      <c r="AA205" s="69">
        <f t="shared" si="323"/>
        <v>37.758921266326581</v>
      </c>
      <c r="AB205" s="56">
        <f t="shared" si="324"/>
        <v>46177.845703500003</v>
      </c>
      <c r="AC205" s="56">
        <f t="shared" si="325"/>
        <v>46566.970052333338</v>
      </c>
      <c r="AD205" s="56">
        <f t="shared" si="326"/>
        <v>46738.833594000003</v>
      </c>
      <c r="AE205" s="61">
        <f t="shared" si="327"/>
        <v>46700.849219000003</v>
      </c>
      <c r="AF205" s="61">
        <f t="shared" si="328"/>
        <v>46910.221093933338</v>
      </c>
      <c r="AG205" s="61">
        <f t="shared" si="329"/>
        <v>46775.469843960003</v>
      </c>
      <c r="AH205" s="56">
        <f t="shared" si="330"/>
        <v>44432.091145666665</v>
      </c>
      <c r="AI205" s="56">
        <f t="shared" si="331"/>
        <v>1637370761271784.8</v>
      </c>
      <c r="AJ205" s="56">
        <f t="shared" si="332"/>
        <v>0</v>
      </c>
      <c r="AK205" s="56">
        <f t="shared" si="333"/>
        <v>1637370761271784.8</v>
      </c>
      <c r="AL205" s="56">
        <f t="shared" ref="AL205:AM205" si="348">SUM(AJ205:AJ218)</f>
        <v>7639322351965215</v>
      </c>
      <c r="AM205" s="56">
        <f t="shared" si="348"/>
        <v>1.1937334278988592E+16</v>
      </c>
      <c r="AN205" s="56">
        <f t="shared" si="335"/>
        <v>0.63995211773632832</v>
      </c>
      <c r="AO205" s="56">
        <f t="shared" si="336"/>
        <v>39.022609917396373</v>
      </c>
      <c r="AP205" s="65">
        <f t="shared" si="337"/>
        <v>46.169805347526115</v>
      </c>
    </row>
    <row r="206" spans="1:42" x14ac:dyDescent="0.3">
      <c r="A206" s="100">
        <f>INDEX(Date,COUNTA(Date)+ROW(Date)-ROW(),1)</f>
        <v>44559</v>
      </c>
      <c r="B206" s="18">
        <f t="shared" si="299"/>
        <v>47623.871094000002</v>
      </c>
      <c r="C206" s="14">
        <f t="shared" si="300"/>
        <v>48119.742187999997</v>
      </c>
      <c r="D206" s="14">
        <f t="shared" si="301"/>
        <v>46201.496094000002</v>
      </c>
      <c r="E206" s="14">
        <f t="shared" si="302"/>
        <v>46444.710937999997</v>
      </c>
      <c r="F206" s="19">
        <f t="shared" si="303"/>
        <v>30049226299</v>
      </c>
      <c r="H206" s="34">
        <f t="shared" si="322"/>
        <v>-1</v>
      </c>
      <c r="I206" s="10">
        <f t="shared" si="319"/>
        <v>45897.574219000002</v>
      </c>
      <c r="J206" s="43">
        <f t="shared" si="314"/>
        <v>46458.117187999997</v>
      </c>
      <c r="K206" s="85">
        <f t="shared" si="320"/>
        <v>-1.8914636685001388E-2</v>
      </c>
      <c r="L206" s="73">
        <f t="shared" si="311"/>
        <v>47345.21875</v>
      </c>
      <c r="M206" s="85">
        <f t="shared" si="317"/>
        <v>-7.1890544000217226E-3</v>
      </c>
      <c r="N206" s="73">
        <f t="shared" si="308"/>
        <v>47686.8125</v>
      </c>
      <c r="O206" s="85">
        <f t="shared" si="315"/>
        <v>2.9373733136972266E-2</v>
      </c>
      <c r="P206" s="73">
        <f t="shared" si="306"/>
        <v>46306.445312999997</v>
      </c>
      <c r="Q206" s="85">
        <f t="shared" si="312"/>
        <v>-1.8649172746067609E-2</v>
      </c>
      <c r="R206" s="73">
        <f t="shared" si="304"/>
        <v>47178.125</v>
      </c>
      <c r="S206" s="85">
        <f t="shared" si="309"/>
        <v>1.5667738702367096E-2</v>
      </c>
      <c r="T206" s="10">
        <f t="shared" si="338"/>
        <v>-2328.5703130000038</v>
      </c>
      <c r="U206" s="5">
        <f t="shared" si="339"/>
        <v>0</v>
      </c>
      <c r="V206" s="5">
        <f t="shared" si="340"/>
        <v>2328.5703130000038</v>
      </c>
      <c r="W206" s="5">
        <f t="shared" si="341"/>
        <v>334.79436378571438</v>
      </c>
      <c r="X206" s="5">
        <f t="shared" si="342"/>
        <v>696.18777900000043</v>
      </c>
      <c r="Y206" s="5">
        <f t="shared" si="343"/>
        <v>0.48089664007979399</v>
      </c>
      <c r="Z206" s="43">
        <f t="shared" si="344"/>
        <v>32.473342640164418</v>
      </c>
      <c r="AA206" s="69">
        <f t="shared" si="323"/>
        <v>48.482428990441427</v>
      </c>
      <c r="AB206" s="56">
        <f t="shared" si="324"/>
        <v>46901.667969000002</v>
      </c>
      <c r="AC206" s="56">
        <f t="shared" si="325"/>
        <v>47163.38281266667</v>
      </c>
      <c r="AD206" s="56">
        <f t="shared" si="326"/>
        <v>46994.9437502</v>
      </c>
      <c r="AE206" s="61">
        <f t="shared" si="327"/>
        <v>47304.435937599999</v>
      </c>
      <c r="AF206" s="61">
        <f t="shared" si="328"/>
        <v>46981.883854400003</v>
      </c>
      <c r="AG206" s="61">
        <f t="shared" si="329"/>
        <v>46885.433437760003</v>
      </c>
      <c r="AH206" s="56">
        <f t="shared" si="330"/>
        <v>46352.19531266667</v>
      </c>
      <c r="AI206" s="56">
        <f t="shared" si="331"/>
        <v>1969721610001421</v>
      </c>
      <c r="AJ206" s="56">
        <f t="shared" si="332"/>
        <v>0</v>
      </c>
      <c r="AK206" s="56">
        <f t="shared" si="333"/>
        <v>1969721610001421</v>
      </c>
      <c r="AL206" s="56">
        <f t="shared" ref="AL206:AM206" si="349">SUM(AJ206:AJ219)</f>
        <v>8834211240916450</v>
      </c>
      <c r="AM206" s="56">
        <f t="shared" si="349"/>
        <v>1.0299963517716808E+16</v>
      </c>
      <c r="AN206" s="56">
        <f t="shared" si="335"/>
        <v>0.85769344966327887</v>
      </c>
      <c r="AO206" s="56">
        <f t="shared" si="336"/>
        <v>46.169805347526115</v>
      </c>
      <c r="AP206" s="65">
        <f t="shared" si="337"/>
        <v>54.902375657173934</v>
      </c>
    </row>
    <row r="207" spans="1:42" x14ac:dyDescent="0.3">
      <c r="A207" s="100">
        <f>INDEX(Date,COUNTA(Date)+ROW(Date)-ROW(),1)</f>
        <v>44558</v>
      </c>
      <c r="B207" s="18">
        <f t="shared" si="299"/>
        <v>50679.859375</v>
      </c>
      <c r="C207" s="14">
        <f t="shared" si="300"/>
        <v>50679.859375</v>
      </c>
      <c r="D207" s="14">
        <f t="shared" si="301"/>
        <v>47414.210937999997</v>
      </c>
      <c r="E207" s="14">
        <f t="shared" si="302"/>
        <v>47588.855469000002</v>
      </c>
      <c r="F207" s="19">
        <f t="shared" si="303"/>
        <v>33430376883</v>
      </c>
      <c r="H207" s="34">
        <f t="shared" si="322"/>
        <v>-1</v>
      </c>
      <c r="I207" s="10">
        <f t="shared" si="319"/>
        <v>46458.117187999997</v>
      </c>
      <c r="J207" s="43">
        <f t="shared" si="314"/>
        <v>47345.21875</v>
      </c>
      <c r="K207" s="85">
        <f t="shared" si="320"/>
        <v>-7.1890544000217226E-3</v>
      </c>
      <c r="L207" s="73">
        <f t="shared" si="311"/>
        <v>47686.8125</v>
      </c>
      <c r="M207" s="85">
        <f t="shared" si="317"/>
        <v>2.9373733136972266E-2</v>
      </c>
      <c r="N207" s="73">
        <f t="shared" si="308"/>
        <v>46306.445312999997</v>
      </c>
      <c r="O207" s="85">
        <f t="shared" si="315"/>
        <v>-1.8649172746067609E-2</v>
      </c>
      <c r="P207" s="73">
        <f t="shared" si="306"/>
        <v>47178.125</v>
      </c>
      <c r="Q207" s="85">
        <f t="shared" si="312"/>
        <v>1.5667738702367096E-2</v>
      </c>
      <c r="R207" s="73">
        <f t="shared" si="304"/>
        <v>46444.710937999997</v>
      </c>
      <c r="S207" s="85">
        <f t="shared" si="309"/>
        <v>-2.4336011950829732E-2</v>
      </c>
      <c r="T207" s="10">
        <f t="shared" si="338"/>
        <v>-560.54296899999463</v>
      </c>
      <c r="U207" s="5">
        <f t="shared" si="339"/>
        <v>0</v>
      </c>
      <c r="V207" s="5">
        <f t="shared" si="340"/>
        <v>560.54296899999463</v>
      </c>
      <c r="W207" s="5">
        <f t="shared" si="341"/>
        <v>334.79436378571438</v>
      </c>
      <c r="X207" s="5">
        <f t="shared" si="342"/>
        <v>551.86858249999989</v>
      </c>
      <c r="Y207" s="5">
        <f t="shared" si="343"/>
        <v>0.60665595832448838</v>
      </c>
      <c r="Z207" s="43">
        <f t="shared" si="344"/>
        <v>37.758921266326581</v>
      </c>
      <c r="AA207" s="69">
        <f t="shared" si="323"/>
        <v>52.418309167383526</v>
      </c>
      <c r="AB207" s="56">
        <f t="shared" si="324"/>
        <v>47516.015625</v>
      </c>
      <c r="AC207" s="56">
        <f t="shared" si="325"/>
        <v>47112.825520999999</v>
      </c>
      <c r="AD207" s="56">
        <f t="shared" si="326"/>
        <v>46992.262500199999</v>
      </c>
      <c r="AE207" s="61">
        <f t="shared" si="327"/>
        <v>47066.346875200004</v>
      </c>
      <c r="AF207" s="61">
        <f t="shared" si="328"/>
        <v>47114.745833466674</v>
      </c>
      <c r="AG207" s="61">
        <f t="shared" si="329"/>
        <v>47101.835625200009</v>
      </c>
      <c r="AH207" s="56">
        <f t="shared" si="330"/>
        <v>46601.602865000001</v>
      </c>
      <c r="AI207" s="56">
        <f t="shared" si="331"/>
        <v>1541190891024794.5</v>
      </c>
      <c r="AJ207" s="56">
        <f t="shared" si="332"/>
        <v>0</v>
      </c>
      <c r="AK207" s="56">
        <f t="shared" si="333"/>
        <v>1541190891024794.5</v>
      </c>
      <c r="AL207" s="56">
        <f t="shared" ref="AL207:AM207" si="350">SUM(AJ207:AJ220)</f>
        <v>1.0141333988145582E+16</v>
      </c>
      <c r="AM207" s="56">
        <f t="shared" si="350"/>
        <v>8330241907715388</v>
      </c>
      <c r="AN207" s="56">
        <f t="shared" si="335"/>
        <v>1.2174117031046576</v>
      </c>
      <c r="AO207" s="56">
        <f t="shared" si="336"/>
        <v>54.902375657173934</v>
      </c>
      <c r="AP207" s="65">
        <f t="shared" si="337"/>
        <v>55.194395098483156</v>
      </c>
    </row>
    <row r="208" spans="1:42" x14ac:dyDescent="0.3">
      <c r="A208" s="100">
        <f>INDEX(Date,COUNTA(Date)+ROW(Date)-ROW(),1)</f>
        <v>44557</v>
      </c>
      <c r="B208" s="18">
        <f t="shared" si="299"/>
        <v>50802.609375</v>
      </c>
      <c r="C208" s="14">
        <f t="shared" si="300"/>
        <v>51956.328125</v>
      </c>
      <c r="D208" s="14">
        <f t="shared" si="301"/>
        <v>50499.46875</v>
      </c>
      <c r="E208" s="14">
        <f t="shared" si="302"/>
        <v>50640.417969000002</v>
      </c>
      <c r="F208" s="19">
        <f t="shared" si="303"/>
        <v>24324345758</v>
      </c>
      <c r="H208" s="34">
        <f t="shared" si="322"/>
        <v>-1</v>
      </c>
      <c r="I208" s="10">
        <f t="shared" si="319"/>
        <v>47345.21875</v>
      </c>
      <c r="J208" s="43">
        <f t="shared" si="314"/>
        <v>47686.8125</v>
      </c>
      <c r="K208" s="85">
        <f t="shared" si="320"/>
        <v>2.9373733136972266E-2</v>
      </c>
      <c r="L208" s="73">
        <f t="shared" si="311"/>
        <v>46306.445312999997</v>
      </c>
      <c r="M208" s="85">
        <f t="shared" si="317"/>
        <v>-1.8649172746067609E-2</v>
      </c>
      <c r="N208" s="73">
        <f t="shared" si="308"/>
        <v>47178.125</v>
      </c>
      <c r="O208" s="85">
        <f t="shared" si="315"/>
        <v>1.5667738702367096E-2</v>
      </c>
      <c r="P208" s="73">
        <f t="shared" si="306"/>
        <v>46444.710937999997</v>
      </c>
      <c r="Q208" s="85">
        <f t="shared" si="312"/>
        <v>-2.4336011950829732E-2</v>
      </c>
      <c r="R208" s="73">
        <f t="shared" si="304"/>
        <v>47588.855469000002</v>
      </c>
      <c r="S208" s="85">
        <f t="shared" si="309"/>
        <v>-6.2151426511659884E-2</v>
      </c>
      <c r="T208" s="10">
        <f t="shared" si="338"/>
        <v>-887.10156200000347</v>
      </c>
      <c r="U208" s="5">
        <f t="shared" si="339"/>
        <v>0</v>
      </c>
      <c r="V208" s="5">
        <f t="shared" si="340"/>
        <v>887.10156200000347</v>
      </c>
      <c r="W208" s="5">
        <f t="shared" si="341"/>
        <v>481.675502142857</v>
      </c>
      <c r="X208" s="5">
        <f t="shared" si="342"/>
        <v>511.82979900000021</v>
      </c>
      <c r="Y208" s="5">
        <f t="shared" si="343"/>
        <v>0.94108530430221549</v>
      </c>
      <c r="Z208" s="43">
        <f t="shared" si="344"/>
        <v>48.482428990441427</v>
      </c>
      <c r="AA208" s="69">
        <f t="shared" si="323"/>
        <v>53.224352482306536</v>
      </c>
      <c r="AB208" s="56">
        <f t="shared" si="324"/>
        <v>46996.628906500002</v>
      </c>
      <c r="AC208" s="56">
        <f t="shared" si="325"/>
        <v>47057.127604333335</v>
      </c>
      <c r="AD208" s="56">
        <f t="shared" si="326"/>
        <v>47040.989844000003</v>
      </c>
      <c r="AE208" s="61">
        <f t="shared" si="327"/>
        <v>46931.190625200004</v>
      </c>
      <c r="AF208" s="61">
        <f t="shared" si="328"/>
        <v>46851.837500266673</v>
      </c>
      <c r="AG208" s="61">
        <f t="shared" si="329"/>
        <v>47642.731250240009</v>
      </c>
      <c r="AH208" s="56">
        <f t="shared" si="330"/>
        <v>47361.1875</v>
      </c>
      <c r="AI208" s="56">
        <f t="shared" si="331"/>
        <v>1323819526234757</v>
      </c>
      <c r="AJ208" s="56">
        <f t="shared" si="332"/>
        <v>1323819526234757</v>
      </c>
      <c r="AK208" s="56">
        <f t="shared" si="333"/>
        <v>0</v>
      </c>
      <c r="AL208" s="56">
        <f t="shared" ref="AL208:AM208" si="351">SUM(AJ208:AJ221)</f>
        <v>1.0141333988145582E+16</v>
      </c>
      <c r="AM208" s="56">
        <f t="shared" si="351"/>
        <v>8232513519468984</v>
      </c>
      <c r="AN208" s="56">
        <f t="shared" si="335"/>
        <v>1.2318636300034551</v>
      </c>
      <c r="AO208" s="56">
        <f t="shared" si="336"/>
        <v>55.194395098483156</v>
      </c>
      <c r="AP208" s="65">
        <f t="shared" si="337"/>
        <v>54.852687334512716</v>
      </c>
    </row>
    <row r="209" spans="1:42" x14ac:dyDescent="0.3">
      <c r="A209" s="100">
        <f>INDEX(Date,COUNTA(Date)+ROW(Date)-ROW(),1)</f>
        <v>44556</v>
      </c>
      <c r="B209" s="18">
        <f t="shared" si="299"/>
        <v>50428.691405999998</v>
      </c>
      <c r="C209" s="14">
        <f t="shared" si="300"/>
        <v>51196.378905999998</v>
      </c>
      <c r="D209" s="14">
        <f t="shared" si="301"/>
        <v>49623.105469000002</v>
      </c>
      <c r="E209" s="14">
        <f t="shared" si="302"/>
        <v>50809.515625</v>
      </c>
      <c r="F209" s="19">
        <f t="shared" si="303"/>
        <v>20964372926</v>
      </c>
      <c r="H209" s="34">
        <f t="shared" si="322"/>
        <v>1</v>
      </c>
      <c r="I209" s="10">
        <f t="shared" si="319"/>
        <v>47686.8125</v>
      </c>
      <c r="J209" s="43">
        <f t="shared" si="314"/>
        <v>46306.445312999997</v>
      </c>
      <c r="K209" s="85">
        <f t="shared" si="320"/>
        <v>-1.8649172746067609E-2</v>
      </c>
      <c r="L209" s="73">
        <f t="shared" si="311"/>
        <v>47178.125</v>
      </c>
      <c r="M209" s="85">
        <f t="shared" si="317"/>
        <v>1.5667738702367096E-2</v>
      </c>
      <c r="N209" s="73">
        <f t="shared" si="308"/>
        <v>46444.710937999997</v>
      </c>
      <c r="O209" s="85">
        <f t="shared" si="315"/>
        <v>-2.4336011950829732E-2</v>
      </c>
      <c r="P209" s="73">
        <f t="shared" si="306"/>
        <v>47588.855469000002</v>
      </c>
      <c r="Q209" s="85">
        <f t="shared" si="312"/>
        <v>-6.2151426511659884E-2</v>
      </c>
      <c r="R209" s="73">
        <f t="shared" si="304"/>
        <v>50640.417969000002</v>
      </c>
      <c r="S209" s="85">
        <f t="shared" si="309"/>
        <v>-3.3336209617567331E-3</v>
      </c>
      <c r="T209" s="10">
        <f t="shared" si="338"/>
        <v>-341.59375</v>
      </c>
      <c r="U209" s="5">
        <f t="shared" si="339"/>
        <v>0</v>
      </c>
      <c r="V209" s="5">
        <f t="shared" si="340"/>
        <v>341.59375</v>
      </c>
      <c r="W209" s="5">
        <f t="shared" si="341"/>
        <v>494.05133921428569</v>
      </c>
      <c r="X209" s="5">
        <f t="shared" si="342"/>
        <v>448.46540171428569</v>
      </c>
      <c r="Y209" s="5">
        <f t="shared" si="343"/>
        <v>1.1016487276961502</v>
      </c>
      <c r="Z209" s="43">
        <f t="shared" si="344"/>
        <v>52.418309167383526</v>
      </c>
      <c r="AA209" s="69">
        <f t="shared" si="323"/>
        <v>50.425312372966701</v>
      </c>
      <c r="AB209" s="56">
        <f t="shared" si="324"/>
        <v>46742.285156500002</v>
      </c>
      <c r="AC209" s="56">
        <f t="shared" si="325"/>
        <v>46643.093750333333</v>
      </c>
      <c r="AD209" s="56">
        <f t="shared" si="326"/>
        <v>47631.710937800002</v>
      </c>
      <c r="AE209" s="61">
        <f t="shared" si="327"/>
        <v>46710.423437800004</v>
      </c>
      <c r="AF209" s="61">
        <f t="shared" si="328"/>
        <v>46917.740104466669</v>
      </c>
      <c r="AG209" s="61">
        <f t="shared" si="329"/>
        <v>48087.14906276</v>
      </c>
      <c r="AH209" s="56">
        <f t="shared" si="330"/>
        <v>47267.536458333336</v>
      </c>
      <c r="AI209" s="56">
        <f t="shared" si="331"/>
        <v>1161962108854638</v>
      </c>
      <c r="AJ209" s="56">
        <f t="shared" si="332"/>
        <v>1161962108854638</v>
      </c>
      <c r="AK209" s="56">
        <f t="shared" si="333"/>
        <v>0</v>
      </c>
      <c r="AL209" s="56">
        <f t="shared" ref="AL209:AM209" si="352">SUM(AJ209:AJ222)</f>
        <v>1.0002267320016734E+16</v>
      </c>
      <c r="AM209" s="56">
        <f t="shared" si="352"/>
        <v>8232513519468984</v>
      </c>
      <c r="AN209" s="56">
        <f t="shared" si="335"/>
        <v>1.2149712595506195</v>
      </c>
      <c r="AO209" s="56">
        <f t="shared" si="336"/>
        <v>54.852687334512716</v>
      </c>
      <c r="AP209" s="65">
        <f t="shared" si="337"/>
        <v>48.337631440278663</v>
      </c>
    </row>
    <row r="210" spans="1:42" x14ac:dyDescent="0.3">
      <c r="A210" s="100">
        <f>INDEX(Date,COUNTA(Date)+ROW(Date)-ROW(),1)</f>
        <v>44555</v>
      </c>
      <c r="B210" s="18">
        <f t="shared" si="299"/>
        <v>50854.917969000002</v>
      </c>
      <c r="C210" s="14">
        <f t="shared" si="300"/>
        <v>51176.597655999998</v>
      </c>
      <c r="D210" s="14">
        <f t="shared" si="301"/>
        <v>50236.707030999998</v>
      </c>
      <c r="E210" s="14">
        <f t="shared" si="302"/>
        <v>50429.859375</v>
      </c>
      <c r="F210" s="19">
        <f t="shared" si="303"/>
        <v>19030650914</v>
      </c>
      <c r="H210" s="34">
        <f t="shared" si="322"/>
        <v>-1</v>
      </c>
      <c r="I210" s="10">
        <f t="shared" si="319"/>
        <v>46306.445312999997</v>
      </c>
      <c r="J210" s="43">
        <f t="shared" si="314"/>
        <v>47178.125</v>
      </c>
      <c r="K210" s="85">
        <f t="shared" si="320"/>
        <v>1.5667738702367096E-2</v>
      </c>
      <c r="L210" s="73">
        <f t="shared" si="311"/>
        <v>46444.710937999997</v>
      </c>
      <c r="M210" s="85">
        <f t="shared" si="317"/>
        <v>-2.4336011950829732E-2</v>
      </c>
      <c r="N210" s="73">
        <f t="shared" si="308"/>
        <v>47588.855469000002</v>
      </c>
      <c r="O210" s="85">
        <f t="shared" si="315"/>
        <v>-6.2151426511659884E-2</v>
      </c>
      <c r="P210" s="73">
        <f t="shared" si="306"/>
        <v>50640.417969000002</v>
      </c>
      <c r="Q210" s="85">
        <f t="shared" si="312"/>
        <v>-3.3336209617567331E-3</v>
      </c>
      <c r="R210" s="73">
        <f t="shared" si="304"/>
        <v>50809.515625</v>
      </c>
      <c r="S210" s="85">
        <f t="shared" si="309"/>
        <v>7.5002049298359269E-3</v>
      </c>
      <c r="T210" s="10">
        <f t="shared" si="338"/>
        <v>1380.3671870000035</v>
      </c>
      <c r="U210" s="5">
        <f t="shared" si="339"/>
        <v>1380.3671870000035</v>
      </c>
      <c r="V210" s="5">
        <f t="shared" si="340"/>
        <v>0</v>
      </c>
      <c r="W210" s="5">
        <f t="shared" si="341"/>
        <v>494.05133921428569</v>
      </c>
      <c r="X210" s="5">
        <f t="shared" si="342"/>
        <v>434.19168521428583</v>
      </c>
      <c r="Y210" s="5">
        <f t="shared" si="343"/>
        <v>1.1378645792594058</v>
      </c>
      <c r="Z210" s="43">
        <f t="shared" si="344"/>
        <v>53.224352482306536</v>
      </c>
      <c r="AA210" s="69">
        <f t="shared" si="323"/>
        <v>48.104370332292852</v>
      </c>
      <c r="AB210" s="56">
        <f t="shared" si="324"/>
        <v>46811.417969000002</v>
      </c>
      <c r="AC210" s="56">
        <f t="shared" si="325"/>
        <v>47070.563802333338</v>
      </c>
      <c r="AD210" s="56">
        <f t="shared" si="326"/>
        <v>48532.325000199999</v>
      </c>
      <c r="AE210" s="61">
        <f t="shared" si="327"/>
        <v>47049.051562800007</v>
      </c>
      <c r="AF210" s="61">
        <f t="shared" si="328"/>
        <v>48015.354166933335</v>
      </c>
      <c r="AG210" s="61">
        <f t="shared" si="329"/>
        <v>48781.762500160003</v>
      </c>
      <c r="AH210" s="56">
        <f t="shared" si="330"/>
        <v>46866.308594000002</v>
      </c>
      <c r="AI210" s="56">
        <f t="shared" si="331"/>
        <v>1732842973706157.8</v>
      </c>
      <c r="AJ210" s="56">
        <f t="shared" si="332"/>
        <v>0</v>
      </c>
      <c r="AK210" s="56">
        <f t="shared" si="333"/>
        <v>1732842973706157.8</v>
      </c>
      <c r="AL210" s="56">
        <f t="shared" ref="AL210:AM210" si="353">SUM(AJ210:AJ223)</f>
        <v>8840305211162095</v>
      </c>
      <c r="AM210" s="56">
        <f t="shared" si="353"/>
        <v>9448355088803838</v>
      </c>
      <c r="AN210" s="56">
        <f t="shared" si="335"/>
        <v>0.93564489565360709</v>
      </c>
      <c r="AO210" s="56">
        <f t="shared" si="336"/>
        <v>48.337631440278663</v>
      </c>
      <c r="AP210" s="65">
        <f t="shared" si="337"/>
        <v>48.870189854735258</v>
      </c>
    </row>
    <row r="211" spans="1:42" x14ac:dyDescent="0.3">
      <c r="A211" s="100">
        <f>INDEX(Date,COUNTA(Date)+ROW(Date)-ROW(),1)</f>
        <v>44554</v>
      </c>
      <c r="B211" s="18">
        <f t="shared" si="299"/>
        <v>50806.050780999998</v>
      </c>
      <c r="C211" s="14">
        <f t="shared" si="300"/>
        <v>51814.027344000002</v>
      </c>
      <c r="D211" s="14">
        <f t="shared" si="301"/>
        <v>50514.496094000002</v>
      </c>
      <c r="E211" s="14">
        <f t="shared" si="302"/>
        <v>50822.195312999997</v>
      </c>
      <c r="F211" s="19">
        <f t="shared" si="303"/>
        <v>24367912228</v>
      </c>
      <c r="H211" s="34">
        <f t="shared" si="322"/>
        <v>1</v>
      </c>
      <c r="I211" s="10">
        <f t="shared" si="319"/>
        <v>47178.125</v>
      </c>
      <c r="J211" s="43">
        <f t="shared" si="314"/>
        <v>46444.710937999997</v>
      </c>
      <c r="K211" s="85">
        <f t="shared" si="320"/>
        <v>-2.4336011950829732E-2</v>
      </c>
      <c r="L211" s="73">
        <f t="shared" si="311"/>
        <v>47588.855469000002</v>
      </c>
      <c r="M211" s="85">
        <f t="shared" si="317"/>
        <v>-6.2151426511659884E-2</v>
      </c>
      <c r="N211" s="73">
        <f t="shared" si="308"/>
        <v>50640.417969000002</v>
      </c>
      <c r="O211" s="85">
        <f t="shared" si="315"/>
        <v>-3.3336209617567331E-3</v>
      </c>
      <c r="P211" s="73">
        <f t="shared" si="306"/>
        <v>50809.515625</v>
      </c>
      <c r="Q211" s="85">
        <f t="shared" si="312"/>
        <v>7.5002049298359269E-3</v>
      </c>
      <c r="R211" s="73">
        <f t="shared" si="304"/>
        <v>50429.859375</v>
      </c>
      <c r="S211" s="85">
        <f t="shared" si="309"/>
        <v>-7.7497272088325785E-3</v>
      </c>
      <c r="T211" s="10">
        <f t="shared" si="338"/>
        <v>-871.67968700000347</v>
      </c>
      <c r="U211" s="5">
        <f t="shared" si="339"/>
        <v>0</v>
      </c>
      <c r="V211" s="5">
        <f t="shared" si="340"/>
        <v>871.67968700000347</v>
      </c>
      <c r="W211" s="5">
        <f t="shared" si="341"/>
        <v>441.64174107142856</v>
      </c>
      <c r="X211" s="5">
        <f t="shared" si="342"/>
        <v>434.19168521428583</v>
      </c>
      <c r="Y211" s="5">
        <f t="shared" si="343"/>
        <v>1.0171584489312961</v>
      </c>
      <c r="Z211" s="43">
        <f t="shared" si="344"/>
        <v>50.425312372966701</v>
      </c>
      <c r="AA211" s="69">
        <f t="shared" si="323"/>
        <v>40.81722815071489</v>
      </c>
      <c r="AB211" s="56">
        <f t="shared" si="324"/>
        <v>47016.783203500003</v>
      </c>
      <c r="AC211" s="56">
        <f t="shared" si="325"/>
        <v>48224.661458666669</v>
      </c>
      <c r="AD211" s="56">
        <f t="shared" si="326"/>
        <v>49182.671875200002</v>
      </c>
      <c r="AE211" s="61">
        <f t="shared" si="327"/>
        <v>48580.651562800005</v>
      </c>
      <c r="AF211" s="61">
        <f t="shared" si="328"/>
        <v>49032.619271066666</v>
      </c>
      <c r="AG211" s="61">
        <f t="shared" si="329"/>
        <v>49335.47718776</v>
      </c>
      <c r="AH211" s="56">
        <f t="shared" si="330"/>
        <v>47039.467448000003</v>
      </c>
      <c r="AI211" s="56">
        <f t="shared" si="331"/>
        <v>1255318325542555.5</v>
      </c>
      <c r="AJ211" s="56">
        <f t="shared" si="332"/>
        <v>1255318325542555.5</v>
      </c>
      <c r="AK211" s="56">
        <f t="shared" si="333"/>
        <v>0</v>
      </c>
      <c r="AL211" s="56">
        <f t="shared" ref="AL211:AM211" si="354">SUM(AJ211:AJ224)</f>
        <v>8840305211162095</v>
      </c>
      <c r="AM211" s="56">
        <f t="shared" si="354"/>
        <v>9249056089539946</v>
      </c>
      <c r="AN211" s="56">
        <f t="shared" si="335"/>
        <v>0.95580620612300959</v>
      </c>
      <c r="AO211" s="56">
        <f t="shared" si="336"/>
        <v>48.870189854735258</v>
      </c>
      <c r="AP211" s="65">
        <f t="shared" si="337"/>
        <v>41.7938826954219</v>
      </c>
    </row>
    <row r="212" spans="1:42" x14ac:dyDescent="0.3">
      <c r="A212" s="100">
        <f>INDEX(Date,COUNTA(Date)+ROW(Date)-ROW(),1)</f>
        <v>44553</v>
      </c>
      <c r="B212" s="18">
        <f t="shared" si="299"/>
        <v>48626.34375</v>
      </c>
      <c r="C212" s="14">
        <f t="shared" si="300"/>
        <v>51332.339844000002</v>
      </c>
      <c r="D212" s="14">
        <f t="shared" si="301"/>
        <v>48065.835937999997</v>
      </c>
      <c r="E212" s="14">
        <f t="shared" si="302"/>
        <v>50784.539062999997</v>
      </c>
      <c r="F212" s="19">
        <f t="shared" si="303"/>
        <v>28223878108</v>
      </c>
      <c r="H212" s="34">
        <f t="shared" si="322"/>
        <v>-1</v>
      </c>
      <c r="I212" s="10">
        <f t="shared" si="319"/>
        <v>46444.710937999997</v>
      </c>
      <c r="J212" s="43">
        <f t="shared" si="314"/>
        <v>47588.855469000002</v>
      </c>
      <c r="K212" s="85">
        <f t="shared" si="320"/>
        <v>-6.2151426511659884E-2</v>
      </c>
      <c r="L212" s="73">
        <f t="shared" si="311"/>
        <v>50640.417969000002</v>
      </c>
      <c r="M212" s="85">
        <f t="shared" si="317"/>
        <v>-3.3336209617567331E-3</v>
      </c>
      <c r="N212" s="73">
        <f t="shared" si="308"/>
        <v>50809.515625</v>
      </c>
      <c r="O212" s="85">
        <f t="shared" si="315"/>
        <v>7.5002049298359269E-3</v>
      </c>
      <c r="P212" s="73">
        <f t="shared" si="306"/>
        <v>50429.859375</v>
      </c>
      <c r="Q212" s="85">
        <f t="shared" si="312"/>
        <v>-7.7497272088325785E-3</v>
      </c>
      <c r="R212" s="73">
        <f t="shared" si="304"/>
        <v>50822.195312999997</v>
      </c>
      <c r="S212" s="85">
        <f t="shared" si="309"/>
        <v>7.4121566754988173E-4</v>
      </c>
      <c r="T212" s="10">
        <f t="shared" si="338"/>
        <v>733.41406200000347</v>
      </c>
      <c r="U212" s="5">
        <f t="shared" si="339"/>
        <v>733.41406200000347</v>
      </c>
      <c r="V212" s="5">
        <f t="shared" si="340"/>
        <v>0</v>
      </c>
      <c r="W212" s="5">
        <f t="shared" si="341"/>
        <v>441.64174107142856</v>
      </c>
      <c r="X212" s="5">
        <f t="shared" si="342"/>
        <v>476.44893971428559</v>
      </c>
      <c r="Y212" s="5">
        <f t="shared" si="343"/>
        <v>0.92694453541290278</v>
      </c>
      <c r="Z212" s="43">
        <f t="shared" si="344"/>
        <v>48.104370332292852</v>
      </c>
      <c r="AA212" s="69">
        <f t="shared" si="323"/>
        <v>53.368353037065503</v>
      </c>
      <c r="AB212" s="56">
        <f t="shared" si="324"/>
        <v>49114.636719000002</v>
      </c>
      <c r="AC212" s="56">
        <f t="shared" si="325"/>
        <v>49679.596354333335</v>
      </c>
      <c r="AD212" s="56">
        <f t="shared" si="326"/>
        <v>50058.168750199999</v>
      </c>
      <c r="AE212" s="61">
        <f t="shared" si="327"/>
        <v>50097.744531400007</v>
      </c>
      <c r="AF212" s="61">
        <f t="shared" si="328"/>
        <v>50019.049218866669</v>
      </c>
      <c r="AG212" s="61">
        <f t="shared" si="329"/>
        <v>50075.615469000004</v>
      </c>
      <c r="AH212" s="56">
        <f t="shared" si="330"/>
        <v>46921.983073333337</v>
      </c>
      <c r="AI212" s="56">
        <f t="shared" si="331"/>
        <v>1409969287768441</v>
      </c>
      <c r="AJ212" s="56">
        <f t="shared" si="332"/>
        <v>0</v>
      </c>
      <c r="AK212" s="56">
        <f t="shared" si="333"/>
        <v>1409969287768441</v>
      </c>
      <c r="AL212" s="56">
        <f t="shared" ref="AL212:AM212" si="355">SUM(AJ212:AJ225)</f>
        <v>7584986885619539</v>
      </c>
      <c r="AM212" s="56">
        <f t="shared" si="355"/>
        <v>1.0563570741572152E+16</v>
      </c>
      <c r="AN212" s="56">
        <f t="shared" si="335"/>
        <v>0.71803247890122834</v>
      </c>
      <c r="AO212" s="56">
        <f t="shared" si="336"/>
        <v>41.7938826954219</v>
      </c>
      <c r="AP212" s="65">
        <f t="shared" si="337"/>
        <v>50.535233927116849</v>
      </c>
    </row>
    <row r="213" spans="1:42" x14ac:dyDescent="0.3">
      <c r="A213" s="100">
        <f>INDEX(Date,COUNTA(Date)+ROW(Date)-ROW(),1)</f>
        <v>44552</v>
      </c>
      <c r="B213" s="18">
        <f t="shared" si="299"/>
        <v>48937.097655999998</v>
      </c>
      <c r="C213" s="14">
        <f t="shared" si="300"/>
        <v>49544.796875</v>
      </c>
      <c r="D213" s="14">
        <f t="shared" si="301"/>
        <v>48450.941405999998</v>
      </c>
      <c r="E213" s="14">
        <f t="shared" si="302"/>
        <v>48628.511719000002</v>
      </c>
      <c r="F213" s="19">
        <f t="shared" si="303"/>
        <v>24447979559</v>
      </c>
      <c r="H213" s="34">
        <f t="shared" si="322"/>
        <v>-1</v>
      </c>
      <c r="I213" s="10">
        <f t="shared" si="319"/>
        <v>47588.855469000002</v>
      </c>
      <c r="J213" s="43">
        <f t="shared" si="314"/>
        <v>50640.417969000002</v>
      </c>
      <c r="K213" s="85">
        <f t="shared" si="320"/>
        <v>-3.3336209617567331E-3</v>
      </c>
      <c r="L213" s="73">
        <f t="shared" si="311"/>
        <v>50809.515625</v>
      </c>
      <c r="M213" s="85">
        <f t="shared" si="317"/>
        <v>7.5002049298359269E-3</v>
      </c>
      <c r="N213" s="73">
        <f t="shared" si="308"/>
        <v>50429.859375</v>
      </c>
      <c r="O213" s="85">
        <f t="shared" si="315"/>
        <v>-7.7497272088325785E-3</v>
      </c>
      <c r="P213" s="73">
        <f t="shared" si="306"/>
        <v>50822.195312999997</v>
      </c>
      <c r="Q213" s="85">
        <f t="shared" si="312"/>
        <v>7.4121566754988173E-4</v>
      </c>
      <c r="R213" s="73">
        <f t="shared" si="304"/>
        <v>50784.539062999997</v>
      </c>
      <c r="S213" s="85">
        <f t="shared" si="309"/>
        <v>4.3381939334290708E-2</v>
      </c>
      <c r="T213" s="10">
        <f t="shared" si="338"/>
        <v>-1144.1445310000054</v>
      </c>
      <c r="U213" s="5">
        <f t="shared" si="339"/>
        <v>0</v>
      </c>
      <c r="V213" s="5">
        <f t="shared" si="340"/>
        <v>1144.1445310000054</v>
      </c>
      <c r="W213" s="5">
        <f t="shared" si="341"/>
        <v>389.25502235714259</v>
      </c>
      <c r="X213" s="5">
        <f t="shared" si="342"/>
        <v>564.39871649999986</v>
      </c>
      <c r="Y213" s="5">
        <f t="shared" si="343"/>
        <v>0.6896809134702252</v>
      </c>
      <c r="Z213" s="43">
        <f t="shared" si="344"/>
        <v>40.81722815071489</v>
      </c>
      <c r="AA213" s="69">
        <f t="shared" si="323"/>
        <v>66.87481970914196</v>
      </c>
      <c r="AB213" s="56">
        <f t="shared" si="324"/>
        <v>50724.966797000001</v>
      </c>
      <c r="AC213" s="56">
        <f t="shared" si="325"/>
        <v>50626.597656333332</v>
      </c>
      <c r="AD213" s="56">
        <f t="shared" si="326"/>
        <v>50697.305468999999</v>
      </c>
      <c r="AE213" s="61">
        <f t="shared" si="327"/>
        <v>50623.833593800002</v>
      </c>
      <c r="AF213" s="61">
        <f t="shared" si="328"/>
        <v>50677.835677266674</v>
      </c>
      <c r="AG213" s="61">
        <f t="shared" si="329"/>
        <v>50364.022969000005</v>
      </c>
      <c r="AH213" s="56">
        <f t="shared" si="330"/>
        <v>48560.975260666666</v>
      </c>
      <c r="AI213" s="56">
        <f t="shared" si="331"/>
        <v>1623411704770125.8</v>
      </c>
      <c r="AJ213" s="56">
        <f t="shared" si="332"/>
        <v>0</v>
      </c>
      <c r="AK213" s="56">
        <f t="shared" si="333"/>
        <v>1623411704770125.8</v>
      </c>
      <c r="AL213" s="56">
        <f t="shared" ref="AL213:AM213" si="356">SUM(AJ213:AJ226)</f>
        <v>9351694700465912</v>
      </c>
      <c r="AM213" s="56">
        <f t="shared" si="356"/>
        <v>9153601453803712</v>
      </c>
      <c r="AN213" s="56">
        <f t="shared" si="335"/>
        <v>1.0216410172173143</v>
      </c>
      <c r="AO213" s="56">
        <f t="shared" si="336"/>
        <v>50.535233927116849</v>
      </c>
      <c r="AP213" s="65">
        <f t="shared" si="337"/>
        <v>50.507904401356562</v>
      </c>
    </row>
    <row r="214" spans="1:42" x14ac:dyDescent="0.3">
      <c r="A214" s="100">
        <f>INDEX(Date,COUNTA(Date)+ROW(Date)-ROW(),1)</f>
        <v>44551</v>
      </c>
      <c r="B214" s="18">
        <f t="shared" si="299"/>
        <v>46886.078125</v>
      </c>
      <c r="C214" s="14">
        <f t="shared" si="300"/>
        <v>49300.917969000002</v>
      </c>
      <c r="D214" s="14">
        <f t="shared" si="301"/>
        <v>46698.773437999997</v>
      </c>
      <c r="E214" s="14">
        <f t="shared" si="302"/>
        <v>48936.613280999998</v>
      </c>
      <c r="F214" s="19">
        <f t="shared" si="303"/>
        <v>27055803928</v>
      </c>
      <c r="H214" s="34">
        <f t="shared" si="322"/>
        <v>-1</v>
      </c>
      <c r="I214" s="10">
        <f t="shared" si="319"/>
        <v>50640.417969000002</v>
      </c>
      <c r="J214" s="43">
        <f t="shared" si="314"/>
        <v>50809.515625</v>
      </c>
      <c r="K214" s="85">
        <f t="shared" si="320"/>
        <v>7.5002049298359269E-3</v>
      </c>
      <c r="L214" s="73">
        <f t="shared" si="311"/>
        <v>50429.859375</v>
      </c>
      <c r="M214" s="85">
        <f t="shared" si="317"/>
        <v>-7.7497272088325785E-3</v>
      </c>
      <c r="N214" s="73">
        <f t="shared" si="308"/>
        <v>50822.195312999997</v>
      </c>
      <c r="O214" s="85">
        <f t="shared" si="315"/>
        <v>7.4121566754988173E-4</v>
      </c>
      <c r="P214" s="73">
        <f t="shared" si="306"/>
        <v>50784.539062999997</v>
      </c>
      <c r="Q214" s="85">
        <f t="shared" si="312"/>
        <v>4.3381939334290708E-2</v>
      </c>
      <c r="R214" s="73">
        <f t="shared" si="304"/>
        <v>48628.511719000002</v>
      </c>
      <c r="S214" s="85">
        <f t="shared" si="309"/>
        <v>-6.3158343962394512E-3</v>
      </c>
      <c r="T214" s="10">
        <f t="shared" si="338"/>
        <v>-3051.5625</v>
      </c>
      <c r="U214" s="5">
        <f t="shared" si="339"/>
        <v>0</v>
      </c>
      <c r="V214" s="5">
        <f t="shared" si="340"/>
        <v>3051.5625</v>
      </c>
      <c r="W214" s="5">
        <f t="shared" si="341"/>
        <v>552.40429685714275</v>
      </c>
      <c r="X214" s="5">
        <f t="shared" si="342"/>
        <v>482.6741071428566</v>
      </c>
      <c r="Y214" s="5">
        <f t="shared" si="343"/>
        <v>1.1444663980983927</v>
      </c>
      <c r="Z214" s="43">
        <f t="shared" si="344"/>
        <v>53.368353037065503</v>
      </c>
      <c r="AA214" s="69">
        <f t="shared" si="323"/>
        <v>52.409775377835302</v>
      </c>
      <c r="AB214" s="56">
        <f t="shared" si="324"/>
        <v>50619.6875</v>
      </c>
      <c r="AC214" s="56">
        <f t="shared" si="325"/>
        <v>50687.190104333335</v>
      </c>
      <c r="AD214" s="56">
        <f t="shared" si="326"/>
        <v>50294.924219</v>
      </c>
      <c r="AE214" s="61">
        <f t="shared" si="327"/>
        <v>50662.725000200007</v>
      </c>
      <c r="AF214" s="61">
        <f t="shared" si="328"/>
        <v>50704.994791933335</v>
      </c>
      <c r="AG214" s="61">
        <f t="shared" si="329"/>
        <v>50098.178125160004</v>
      </c>
      <c r="AH214" s="56">
        <f t="shared" si="330"/>
        <v>51032.071614666667</v>
      </c>
      <c r="AI214" s="56">
        <f t="shared" si="331"/>
        <v>1241321754702169.3</v>
      </c>
      <c r="AJ214" s="56">
        <f t="shared" si="332"/>
        <v>1241321754702169.3</v>
      </c>
      <c r="AK214" s="56">
        <f t="shared" si="333"/>
        <v>0</v>
      </c>
      <c r="AL214" s="56">
        <f t="shared" ref="AL214:AM214" si="357">SUM(AJ214:AJ227)</f>
        <v>9351694700465912</v>
      </c>
      <c r="AM214" s="56">
        <f t="shared" si="357"/>
        <v>9163614559157104</v>
      </c>
      <c r="AN214" s="56">
        <f t="shared" si="335"/>
        <v>1.0205246674327721</v>
      </c>
      <c r="AO214" s="56">
        <f t="shared" si="336"/>
        <v>50.507904401356562</v>
      </c>
      <c r="AP214" s="65">
        <f t="shared" si="337"/>
        <v>43.127609476994756</v>
      </c>
    </row>
    <row r="215" spans="1:42" x14ac:dyDescent="0.3">
      <c r="A215" s="100">
        <f>INDEX(Date,COUNTA(Date)+ROW(Date)-ROW(),1)</f>
        <v>44550</v>
      </c>
      <c r="B215" s="18">
        <f t="shared" si="299"/>
        <v>46707.0625</v>
      </c>
      <c r="C215" s="14">
        <f t="shared" si="300"/>
        <v>47401.71875</v>
      </c>
      <c r="D215" s="14">
        <f t="shared" si="301"/>
        <v>45579.808594000002</v>
      </c>
      <c r="E215" s="14">
        <f t="shared" si="302"/>
        <v>46880.277344000002</v>
      </c>
      <c r="F215" s="19">
        <f t="shared" si="303"/>
        <v>30961902129</v>
      </c>
      <c r="H215" s="34">
        <f t="shared" si="322"/>
        <v>1</v>
      </c>
      <c r="I215" s="10">
        <f t="shared" si="319"/>
        <v>50809.515625</v>
      </c>
      <c r="J215" s="43">
        <f t="shared" si="314"/>
        <v>50429.859375</v>
      </c>
      <c r="K215" s="85">
        <f t="shared" si="320"/>
        <v>-7.7497272088325785E-3</v>
      </c>
      <c r="L215" s="73">
        <f t="shared" si="311"/>
        <v>50822.195312999997</v>
      </c>
      <c r="M215" s="85">
        <f t="shared" si="317"/>
        <v>7.4121566754988173E-4</v>
      </c>
      <c r="N215" s="73">
        <f t="shared" si="308"/>
        <v>50784.539062999997</v>
      </c>
      <c r="O215" s="85">
        <f t="shared" si="315"/>
        <v>4.3381939334290708E-2</v>
      </c>
      <c r="P215" s="73">
        <f t="shared" si="306"/>
        <v>48628.511719000002</v>
      </c>
      <c r="Q215" s="85">
        <f t="shared" si="312"/>
        <v>-6.3158343962394512E-3</v>
      </c>
      <c r="R215" s="73">
        <f t="shared" si="304"/>
        <v>48936.613280999998</v>
      </c>
      <c r="S215" s="85">
        <f t="shared" si="309"/>
        <v>4.2928792877025494E-2</v>
      </c>
      <c r="T215" s="10">
        <f t="shared" si="338"/>
        <v>-169.0976559999981</v>
      </c>
      <c r="U215" s="5">
        <f t="shared" si="339"/>
        <v>0</v>
      </c>
      <c r="V215" s="5">
        <f t="shared" si="340"/>
        <v>169.0976559999981</v>
      </c>
      <c r="W215" s="5">
        <f t="shared" si="341"/>
        <v>552.40429685714275</v>
      </c>
      <c r="X215" s="5">
        <f t="shared" si="342"/>
        <v>273.6230468571427</v>
      </c>
      <c r="Y215" s="5">
        <f t="shared" si="343"/>
        <v>2.018851493695816</v>
      </c>
      <c r="Z215" s="43">
        <f t="shared" si="344"/>
        <v>66.87481970914196</v>
      </c>
      <c r="AA215" s="69">
        <f t="shared" si="323"/>
        <v>53.531397203439262</v>
      </c>
      <c r="AB215" s="56">
        <f t="shared" si="324"/>
        <v>50626.027344000002</v>
      </c>
      <c r="AC215" s="56">
        <f t="shared" si="325"/>
        <v>50678.864583666669</v>
      </c>
      <c r="AD215" s="56">
        <f t="shared" si="326"/>
        <v>49920.343750200002</v>
      </c>
      <c r="AE215" s="61">
        <f t="shared" si="327"/>
        <v>50728.665625400005</v>
      </c>
      <c r="AF215" s="61">
        <f t="shared" si="328"/>
        <v>50148.704167000004</v>
      </c>
      <c r="AG215" s="61">
        <f t="shared" si="329"/>
        <v>49454.31375020001</v>
      </c>
      <c r="AH215" s="56">
        <f t="shared" si="330"/>
        <v>50543</v>
      </c>
      <c r="AI215" s="56">
        <f t="shared" si="331"/>
        <v>1059602300798818</v>
      </c>
      <c r="AJ215" s="56">
        <f t="shared" si="332"/>
        <v>0</v>
      </c>
      <c r="AK215" s="56">
        <f t="shared" si="333"/>
        <v>1059602300798818</v>
      </c>
      <c r="AL215" s="56">
        <f t="shared" ref="AL215:AM215" si="358">SUM(AJ215:AJ228)</f>
        <v>8110372945763742</v>
      </c>
      <c r="AM215" s="56">
        <f t="shared" si="358"/>
        <v>1.0695151042506458E+16</v>
      </c>
      <c r="AN215" s="56">
        <f t="shared" si="335"/>
        <v>0.7583224316823709</v>
      </c>
      <c r="AO215" s="56">
        <f t="shared" si="336"/>
        <v>43.127609476994756</v>
      </c>
      <c r="AP215" s="65">
        <f t="shared" si="337"/>
        <v>48.854771983982097</v>
      </c>
    </row>
    <row r="216" spans="1:42" x14ac:dyDescent="0.3">
      <c r="A216" s="100">
        <f>INDEX(Date,COUNTA(Date)+ROW(Date)-ROW(),1)</f>
        <v>44549</v>
      </c>
      <c r="B216" s="18">
        <f t="shared" si="299"/>
        <v>46853.867187999997</v>
      </c>
      <c r="C216" s="14">
        <f t="shared" si="300"/>
        <v>48089.664062999997</v>
      </c>
      <c r="D216" s="14">
        <f t="shared" si="301"/>
        <v>46502.953125</v>
      </c>
      <c r="E216" s="14">
        <f t="shared" si="302"/>
        <v>46707.015625</v>
      </c>
      <c r="F216" s="19">
        <f t="shared" si="303"/>
        <v>25154053861</v>
      </c>
      <c r="H216" s="34">
        <f t="shared" si="322"/>
        <v>-1</v>
      </c>
      <c r="I216" s="10">
        <f t="shared" si="319"/>
        <v>50429.859375</v>
      </c>
      <c r="J216" s="43">
        <f t="shared" si="314"/>
        <v>50822.195312999997</v>
      </c>
      <c r="K216" s="85">
        <f t="shared" si="320"/>
        <v>7.4121566754988173E-4</v>
      </c>
      <c r="L216" s="73">
        <f t="shared" si="311"/>
        <v>50784.539062999997</v>
      </c>
      <c r="M216" s="85">
        <f t="shared" si="317"/>
        <v>4.3381939334290708E-2</v>
      </c>
      <c r="N216" s="73">
        <f t="shared" si="308"/>
        <v>48628.511719000002</v>
      </c>
      <c r="O216" s="85">
        <f t="shared" si="315"/>
        <v>-6.3158343962394512E-3</v>
      </c>
      <c r="P216" s="73">
        <f t="shared" si="306"/>
        <v>48936.613280999998</v>
      </c>
      <c r="Q216" s="85">
        <f t="shared" si="312"/>
        <v>4.2928792877025494E-2</v>
      </c>
      <c r="R216" s="73">
        <f t="shared" si="304"/>
        <v>46880.277344000002</v>
      </c>
      <c r="S216" s="85">
        <f t="shared" si="309"/>
        <v>3.7026803843249207E-3</v>
      </c>
      <c r="T216" s="10">
        <f t="shared" si="338"/>
        <v>379.65625</v>
      </c>
      <c r="U216" s="5">
        <f t="shared" si="339"/>
        <v>379.65625</v>
      </c>
      <c r="V216" s="5">
        <f t="shared" si="340"/>
        <v>0</v>
      </c>
      <c r="W216" s="5">
        <f t="shared" si="341"/>
        <v>552.40429685714275</v>
      </c>
      <c r="X216" s="5">
        <f t="shared" si="342"/>
        <v>501.6057477857139</v>
      </c>
      <c r="Y216" s="5">
        <f t="shared" si="343"/>
        <v>1.1012718640001111</v>
      </c>
      <c r="Z216" s="43">
        <f t="shared" si="344"/>
        <v>52.409775377835302</v>
      </c>
      <c r="AA216" s="69">
        <f t="shared" si="323"/>
        <v>60.626677461500499</v>
      </c>
      <c r="AB216" s="56">
        <f t="shared" si="324"/>
        <v>50803.367187999997</v>
      </c>
      <c r="AC216" s="56">
        <f t="shared" si="325"/>
        <v>50078.415365000001</v>
      </c>
      <c r="AD216" s="56">
        <f t="shared" si="326"/>
        <v>49210.427344000003</v>
      </c>
      <c r="AE216" s="61">
        <f t="shared" si="327"/>
        <v>49929.659375400006</v>
      </c>
      <c r="AF216" s="61">
        <f t="shared" si="328"/>
        <v>49724.349479400007</v>
      </c>
      <c r="AG216" s="61">
        <f t="shared" si="329"/>
        <v>48874.352187720004</v>
      </c>
      <c r="AH216" s="56">
        <f t="shared" si="330"/>
        <v>50614.388020666665</v>
      </c>
      <c r="AI216" s="56">
        <f t="shared" si="331"/>
        <v>963224749647050.75</v>
      </c>
      <c r="AJ216" s="56">
        <f t="shared" si="332"/>
        <v>0</v>
      </c>
      <c r="AK216" s="56">
        <f t="shared" si="333"/>
        <v>963224749647050.75</v>
      </c>
      <c r="AL216" s="56">
        <f t="shared" ref="AL216:AM216" si="359">SUM(AJ216:AJ229)</f>
        <v>9204036329044092</v>
      </c>
      <c r="AM216" s="56">
        <f t="shared" si="359"/>
        <v>9635548741707640</v>
      </c>
      <c r="AN216" s="56">
        <f t="shared" si="335"/>
        <v>0.95521662292094078</v>
      </c>
      <c r="AO216" s="56">
        <f t="shared" si="336"/>
        <v>48.854771983982097</v>
      </c>
      <c r="AP216" s="65">
        <f t="shared" si="337"/>
        <v>54.663405160541842</v>
      </c>
    </row>
    <row r="217" spans="1:42" x14ac:dyDescent="0.3">
      <c r="A217" s="100">
        <f>INDEX(Date,COUNTA(Date)+ROW(Date)-ROW(),1)</f>
        <v>44548</v>
      </c>
      <c r="B217" s="18">
        <f t="shared" si="299"/>
        <v>46219.253905999998</v>
      </c>
      <c r="C217" s="14">
        <f t="shared" si="300"/>
        <v>47313.828125</v>
      </c>
      <c r="D217" s="14">
        <f t="shared" si="301"/>
        <v>45598.441405999998</v>
      </c>
      <c r="E217" s="14">
        <f t="shared" si="302"/>
        <v>46848.777344000002</v>
      </c>
      <c r="F217" s="19">
        <f t="shared" si="303"/>
        <v>26098292690</v>
      </c>
      <c r="H217" s="34">
        <f t="shared" si="322"/>
        <v>1</v>
      </c>
      <c r="I217" s="10">
        <f t="shared" si="319"/>
        <v>50822.195312999997</v>
      </c>
      <c r="J217" s="43">
        <f t="shared" si="314"/>
        <v>50784.539062999997</v>
      </c>
      <c r="K217" s="85">
        <f t="shared" si="320"/>
        <v>4.3381939334290708E-2</v>
      </c>
      <c r="L217" s="73">
        <f t="shared" si="311"/>
        <v>48628.511719000002</v>
      </c>
      <c r="M217" s="85">
        <f t="shared" si="317"/>
        <v>-6.3158343962394512E-3</v>
      </c>
      <c r="N217" s="73">
        <f t="shared" si="308"/>
        <v>48936.613280999998</v>
      </c>
      <c r="O217" s="85">
        <f t="shared" si="315"/>
        <v>4.2928792877025494E-2</v>
      </c>
      <c r="P217" s="73">
        <f t="shared" si="306"/>
        <v>46880.277344000002</v>
      </c>
      <c r="Q217" s="85">
        <f t="shared" si="312"/>
        <v>3.7026803843249207E-3</v>
      </c>
      <c r="R217" s="73">
        <f t="shared" si="304"/>
        <v>46707.015625</v>
      </c>
      <c r="S217" s="85">
        <f t="shared" si="309"/>
        <v>-3.0305301894723458E-3</v>
      </c>
      <c r="T217" s="10">
        <f t="shared" si="338"/>
        <v>-392.33593799999653</v>
      </c>
      <c r="U217" s="5">
        <f t="shared" si="339"/>
        <v>0</v>
      </c>
      <c r="V217" s="5">
        <f t="shared" si="340"/>
        <v>392.33593799999653</v>
      </c>
      <c r="W217" s="5">
        <f t="shared" si="341"/>
        <v>577.84514507142842</v>
      </c>
      <c r="X217" s="5">
        <f t="shared" si="342"/>
        <v>501.6057477857139</v>
      </c>
      <c r="Y217" s="5">
        <f t="shared" si="343"/>
        <v>1.1519906771847519</v>
      </c>
      <c r="Z217" s="43">
        <f t="shared" si="344"/>
        <v>53.531397203439262</v>
      </c>
      <c r="AA217" s="69">
        <f t="shared" si="323"/>
        <v>59.031795070090993</v>
      </c>
      <c r="AB217" s="56">
        <f t="shared" si="324"/>
        <v>49706.525391000003</v>
      </c>
      <c r="AC217" s="56">
        <f t="shared" si="325"/>
        <v>49449.888020999999</v>
      </c>
      <c r="AD217" s="56">
        <f t="shared" si="326"/>
        <v>48387.391406399998</v>
      </c>
      <c r="AE217" s="61">
        <f t="shared" si="327"/>
        <v>49182.957812600005</v>
      </c>
      <c r="AF217" s="61">
        <f t="shared" si="328"/>
        <v>48675.681771000003</v>
      </c>
      <c r="AG217" s="61">
        <f t="shared" si="329"/>
        <v>48237.099062680005</v>
      </c>
      <c r="AH217" s="56">
        <f t="shared" si="330"/>
        <v>51050.239583666669</v>
      </c>
      <c r="AI217" s="56">
        <f t="shared" si="331"/>
        <v>1243987757393160.8</v>
      </c>
      <c r="AJ217" s="56">
        <f t="shared" si="332"/>
        <v>1243987757393160.8</v>
      </c>
      <c r="AK217" s="56">
        <f t="shared" si="333"/>
        <v>0</v>
      </c>
      <c r="AL217" s="56">
        <f t="shared" ref="AL217:AM217" si="360">SUM(AJ217:AJ230)</f>
        <v>1.045642624330719E+16</v>
      </c>
      <c r="AM217" s="56">
        <f t="shared" si="360"/>
        <v>8672323992060588</v>
      </c>
      <c r="AN217" s="56">
        <f t="shared" si="335"/>
        <v>1.2057236621786649</v>
      </c>
      <c r="AO217" s="56">
        <f t="shared" si="336"/>
        <v>54.663405160541842</v>
      </c>
      <c r="AP217" s="65">
        <f t="shared" si="337"/>
        <v>47.550415369273523</v>
      </c>
    </row>
    <row r="218" spans="1:42" x14ac:dyDescent="0.3">
      <c r="A218" s="100">
        <f>INDEX(Date,COUNTA(Date)+ROW(Date)-ROW(),1)</f>
        <v>44547</v>
      </c>
      <c r="B218" s="18">
        <f t="shared" si="299"/>
        <v>47653.730469000002</v>
      </c>
      <c r="C218" s="14">
        <f t="shared" si="300"/>
        <v>48004.894530999998</v>
      </c>
      <c r="D218" s="14">
        <f t="shared" si="301"/>
        <v>45618.214844000002</v>
      </c>
      <c r="E218" s="14">
        <f t="shared" si="302"/>
        <v>46202.144530999998</v>
      </c>
      <c r="F218" s="19">
        <f t="shared" si="303"/>
        <v>32902725329</v>
      </c>
      <c r="H218" s="34">
        <f t="shared" si="322"/>
        <v>1</v>
      </c>
      <c r="I218" s="10">
        <f t="shared" si="319"/>
        <v>50784.539062999997</v>
      </c>
      <c r="J218" s="43">
        <f t="shared" si="314"/>
        <v>48628.511719000002</v>
      </c>
      <c r="K218" s="85">
        <f t="shared" si="320"/>
        <v>-6.3158343962394512E-3</v>
      </c>
      <c r="L218" s="73">
        <f t="shared" si="311"/>
        <v>48936.613280999998</v>
      </c>
      <c r="M218" s="85">
        <f t="shared" si="317"/>
        <v>4.2928792877025494E-2</v>
      </c>
      <c r="N218" s="73">
        <f t="shared" si="308"/>
        <v>46880.277344000002</v>
      </c>
      <c r="O218" s="85">
        <f t="shared" si="315"/>
        <v>3.7026803843249207E-3</v>
      </c>
      <c r="P218" s="73">
        <f t="shared" si="306"/>
        <v>46707.015625</v>
      </c>
      <c r="Q218" s="85">
        <f t="shared" si="312"/>
        <v>-3.0305301894723458E-3</v>
      </c>
      <c r="R218" s="73">
        <f t="shared" si="304"/>
        <v>46848.777344000002</v>
      </c>
      <c r="S218" s="85">
        <f t="shared" si="309"/>
        <v>1.3898695667055662E-2</v>
      </c>
      <c r="T218" s="10">
        <f t="shared" si="338"/>
        <v>37.65625</v>
      </c>
      <c r="U218" s="5">
        <f t="shared" si="339"/>
        <v>37.65625</v>
      </c>
      <c r="V218" s="5">
        <f t="shared" si="340"/>
        <v>0</v>
      </c>
      <c r="W218" s="5">
        <f t="shared" si="341"/>
        <v>729.21679685714275</v>
      </c>
      <c r="X218" s="5">
        <f t="shared" si="342"/>
        <v>473.58175221428559</v>
      </c>
      <c r="Y218" s="5">
        <f t="shared" si="343"/>
        <v>1.5397907403475879</v>
      </c>
      <c r="Z218" s="43">
        <f t="shared" si="344"/>
        <v>60.626677461500499</v>
      </c>
      <c r="AA218" s="69">
        <f t="shared" si="323"/>
        <v>44.761025342001297</v>
      </c>
      <c r="AB218" s="56">
        <f t="shared" si="324"/>
        <v>48782.5625</v>
      </c>
      <c r="AC218" s="56">
        <f t="shared" si="325"/>
        <v>48148.467448000003</v>
      </c>
      <c r="AD218" s="56">
        <f t="shared" si="326"/>
        <v>47600.239062599998</v>
      </c>
      <c r="AE218" s="61">
        <f t="shared" si="327"/>
        <v>48052.458593800002</v>
      </c>
      <c r="AF218" s="61">
        <f t="shared" si="328"/>
        <v>47732.077343800003</v>
      </c>
      <c r="AG218" s="61">
        <f t="shared" si="329"/>
        <v>47417.6748438</v>
      </c>
      <c r="AH218" s="56">
        <f t="shared" si="330"/>
        <v>50060.904948333337</v>
      </c>
      <c r="AI218" s="56">
        <f t="shared" si="331"/>
        <v>1412912879237934.3</v>
      </c>
      <c r="AJ218" s="56">
        <f t="shared" si="332"/>
        <v>1412912879237934.3</v>
      </c>
      <c r="AK218" s="56">
        <f t="shared" si="333"/>
        <v>0</v>
      </c>
      <c r="AL218" s="56">
        <f t="shared" ref="AL218:AM218" si="361">SUM(AJ218:AJ231)</f>
        <v>9212438485914030</v>
      </c>
      <c r="AM218" s="56">
        <f t="shared" si="361"/>
        <v>1.0161605703544282E+16</v>
      </c>
      <c r="AN218" s="56">
        <f t="shared" si="335"/>
        <v>0.90659279199357334</v>
      </c>
      <c r="AO218" s="56">
        <f t="shared" si="336"/>
        <v>47.550415369273523</v>
      </c>
      <c r="AP218" s="65">
        <f t="shared" si="337"/>
        <v>40.203454506197339</v>
      </c>
    </row>
    <row r="219" spans="1:42" x14ac:dyDescent="0.3">
      <c r="A219" s="100">
        <f>INDEX(Date,COUNTA(Date)+ROW(Date)-ROW(),1)</f>
        <v>44546</v>
      </c>
      <c r="B219" s="18">
        <f t="shared" si="299"/>
        <v>48900.464844000002</v>
      </c>
      <c r="C219" s="14">
        <f t="shared" si="300"/>
        <v>49425.574219000002</v>
      </c>
      <c r="D219" s="14">
        <f t="shared" si="301"/>
        <v>47529.878905999998</v>
      </c>
      <c r="E219" s="14">
        <f t="shared" si="302"/>
        <v>47665.425780999998</v>
      </c>
      <c r="F219" s="19">
        <f t="shared" si="303"/>
        <v>27268150947</v>
      </c>
      <c r="H219" s="34">
        <f t="shared" si="322"/>
        <v>-1</v>
      </c>
      <c r="I219" s="10">
        <f t="shared" si="319"/>
        <v>48628.511719000002</v>
      </c>
      <c r="J219" s="43">
        <f t="shared" si="314"/>
        <v>48936.613280999998</v>
      </c>
      <c r="K219" s="85">
        <f t="shared" si="320"/>
        <v>4.2928792877025494E-2</v>
      </c>
      <c r="L219" s="73">
        <f t="shared" si="311"/>
        <v>46880.277344000002</v>
      </c>
      <c r="M219" s="85">
        <f t="shared" si="317"/>
        <v>3.7026803843249207E-3</v>
      </c>
      <c r="N219" s="73">
        <f t="shared" si="308"/>
        <v>46707.015625</v>
      </c>
      <c r="O219" s="85">
        <f t="shared" si="315"/>
        <v>-3.0305301894723458E-3</v>
      </c>
      <c r="P219" s="73">
        <f t="shared" si="306"/>
        <v>46848.777344000002</v>
      </c>
      <c r="Q219" s="85">
        <f t="shared" si="312"/>
        <v>1.3898695667055662E-2</v>
      </c>
      <c r="R219" s="73">
        <f t="shared" si="304"/>
        <v>46202.144530999998</v>
      </c>
      <c r="S219" s="85">
        <f t="shared" si="309"/>
        <v>-3.1180093256205774E-2</v>
      </c>
      <c r="T219" s="10">
        <f t="shared" si="338"/>
        <v>2156.0273439999946</v>
      </c>
      <c r="U219" s="5">
        <f t="shared" si="339"/>
        <v>2156.0273439999946</v>
      </c>
      <c r="V219" s="5">
        <f t="shared" si="340"/>
        <v>0</v>
      </c>
      <c r="W219" s="5">
        <f t="shared" si="341"/>
        <v>726.52706471428553</v>
      </c>
      <c r="X219" s="5">
        <f t="shared" si="342"/>
        <v>504.21149550000024</v>
      </c>
      <c r="Y219" s="5">
        <f t="shared" si="343"/>
        <v>1.4409172960125127</v>
      </c>
      <c r="Z219" s="43">
        <f t="shared" si="344"/>
        <v>59.031795070090993</v>
      </c>
      <c r="AA219" s="69">
        <f t="shared" si="323"/>
        <v>45.044803764153627</v>
      </c>
      <c r="AB219" s="56">
        <f t="shared" si="324"/>
        <v>47908.4453125</v>
      </c>
      <c r="AC219" s="56">
        <f t="shared" si="325"/>
        <v>47507.96875</v>
      </c>
      <c r="AD219" s="56">
        <f t="shared" si="326"/>
        <v>47114.965624999997</v>
      </c>
      <c r="AE219" s="61">
        <f t="shared" si="327"/>
        <v>47222.239843800002</v>
      </c>
      <c r="AF219" s="61">
        <f t="shared" si="328"/>
        <v>47236.941406333339</v>
      </c>
      <c r="AG219" s="61">
        <f t="shared" si="329"/>
        <v>47275.905156200002</v>
      </c>
      <c r="AH219" s="56">
        <f t="shared" si="330"/>
        <v>48874.75</v>
      </c>
      <c r="AI219" s="56">
        <f t="shared" si="331"/>
        <v>1194888888951235.3</v>
      </c>
      <c r="AJ219" s="56">
        <f t="shared" si="332"/>
        <v>1194888888951235.3</v>
      </c>
      <c r="AK219" s="56">
        <f t="shared" si="333"/>
        <v>0</v>
      </c>
      <c r="AL219" s="56">
        <f t="shared" ref="AL219:AM219" si="362">SUM(AJ219:AJ232)</f>
        <v>7799525606676096</v>
      </c>
      <c r="AM219" s="56">
        <f t="shared" si="362"/>
        <v>1.1600612273201376E+16</v>
      </c>
      <c r="AN219" s="56">
        <f t="shared" si="335"/>
        <v>0.67233740969809097</v>
      </c>
      <c r="AO219" s="56">
        <f t="shared" si="336"/>
        <v>40.203454506197339</v>
      </c>
      <c r="AP219" s="65">
        <f t="shared" si="337"/>
        <v>33.639747184227929</v>
      </c>
    </row>
    <row r="220" spans="1:42" x14ac:dyDescent="0.3">
      <c r="A220" s="100">
        <f>INDEX(Date,COUNTA(Date)+ROW(Date)-ROW(),1)</f>
        <v>44545</v>
      </c>
      <c r="B220" s="18">
        <f t="shared" si="299"/>
        <v>48379.753905999998</v>
      </c>
      <c r="C220" s="14">
        <f t="shared" si="300"/>
        <v>49473.957030999998</v>
      </c>
      <c r="D220" s="14">
        <f t="shared" si="301"/>
        <v>46671.964844000002</v>
      </c>
      <c r="E220" s="14">
        <f t="shared" si="302"/>
        <v>48896.722655999998</v>
      </c>
      <c r="F220" s="19">
        <f t="shared" si="303"/>
        <v>36541828520</v>
      </c>
      <c r="H220" s="34">
        <f t="shared" si="322"/>
        <v>1</v>
      </c>
      <c r="I220" s="10">
        <f t="shared" si="319"/>
        <v>48936.613280999998</v>
      </c>
      <c r="J220" s="43">
        <f t="shared" si="314"/>
        <v>46880.277344000002</v>
      </c>
      <c r="K220" s="85">
        <f t="shared" si="320"/>
        <v>3.7026803843249207E-3</v>
      </c>
      <c r="L220" s="73">
        <f t="shared" si="311"/>
        <v>46707.015625</v>
      </c>
      <c r="M220" s="85">
        <f t="shared" si="317"/>
        <v>-3.0305301894723458E-3</v>
      </c>
      <c r="N220" s="73">
        <f t="shared" si="308"/>
        <v>46848.777344000002</v>
      </c>
      <c r="O220" s="85">
        <f t="shared" si="315"/>
        <v>1.3898695667055662E-2</v>
      </c>
      <c r="P220" s="73">
        <f t="shared" si="306"/>
        <v>46202.144530999998</v>
      </c>
      <c r="Q220" s="85">
        <f t="shared" si="312"/>
        <v>-3.1180093256205774E-2</v>
      </c>
      <c r="R220" s="73">
        <f t="shared" si="304"/>
        <v>47665.425780999998</v>
      </c>
      <c r="S220" s="85">
        <f t="shared" si="309"/>
        <v>-2.5504064198591185E-2</v>
      </c>
      <c r="T220" s="10">
        <f t="shared" si="338"/>
        <v>-308.10156199999619</v>
      </c>
      <c r="U220" s="5">
        <f t="shared" si="339"/>
        <v>0</v>
      </c>
      <c r="V220" s="5">
        <f t="shared" si="340"/>
        <v>308.10156199999619</v>
      </c>
      <c r="W220" s="5">
        <f t="shared" si="341"/>
        <v>572.52511157142885</v>
      </c>
      <c r="X220" s="5">
        <f t="shared" si="342"/>
        <v>706.54547985714294</v>
      </c>
      <c r="Y220" s="5">
        <f t="shared" si="343"/>
        <v>0.81031600639096613</v>
      </c>
      <c r="Z220" s="43">
        <f t="shared" si="344"/>
        <v>44.761025342001297</v>
      </c>
      <c r="AA220" s="69">
        <f t="shared" si="323"/>
        <v>38.324574516419297</v>
      </c>
      <c r="AB220" s="56">
        <f t="shared" si="324"/>
        <v>46793.646484500001</v>
      </c>
      <c r="AC220" s="56">
        <f t="shared" si="325"/>
        <v>46812.02343766667</v>
      </c>
      <c r="AD220" s="56">
        <f t="shared" si="326"/>
        <v>46860.728125000001</v>
      </c>
      <c r="AE220" s="61">
        <f t="shared" si="327"/>
        <v>46798.37265640001</v>
      </c>
      <c r="AF220" s="61">
        <f t="shared" si="328"/>
        <v>46644.838802133338</v>
      </c>
      <c r="AG220" s="61">
        <f t="shared" si="329"/>
        <v>47187.269218720001</v>
      </c>
      <c r="AH220" s="56">
        <f t="shared" si="330"/>
        <v>48312.10156266667</v>
      </c>
      <c r="AI220" s="56">
        <f t="shared" si="331"/>
        <v>1307122747229131.8</v>
      </c>
      <c r="AJ220" s="56">
        <f t="shared" si="332"/>
        <v>1307122747229131.8</v>
      </c>
      <c r="AK220" s="56">
        <f t="shared" si="333"/>
        <v>0</v>
      </c>
      <c r="AL220" s="56">
        <f t="shared" ref="AL220:AM220" si="363">SUM(AJ220:AJ233)</f>
        <v>6604636717724860</v>
      </c>
      <c r="AM220" s="56">
        <f t="shared" si="363"/>
        <v>1.3028794774951336E+16</v>
      </c>
      <c r="AN220" s="56">
        <f t="shared" si="335"/>
        <v>0.50692614564953331</v>
      </c>
      <c r="AO220" s="56">
        <f t="shared" si="336"/>
        <v>33.639747184227929</v>
      </c>
      <c r="AP220" s="65">
        <f t="shared" si="337"/>
        <v>34.991572026066152</v>
      </c>
    </row>
    <row r="221" spans="1:42" x14ac:dyDescent="0.3">
      <c r="A221" s="100">
        <f>INDEX(Date,COUNTA(Date)+ROW(Date)-ROW(),1)</f>
        <v>44544</v>
      </c>
      <c r="B221" s="18">
        <f t="shared" si="299"/>
        <v>46709.824219000002</v>
      </c>
      <c r="C221" s="14">
        <f t="shared" si="300"/>
        <v>48431.398437999997</v>
      </c>
      <c r="D221" s="14">
        <f t="shared" si="301"/>
        <v>46424.496094000002</v>
      </c>
      <c r="E221" s="14">
        <f t="shared" si="302"/>
        <v>46612.632812999997</v>
      </c>
      <c r="F221" s="19">
        <f t="shared" si="303"/>
        <v>34638619079</v>
      </c>
      <c r="H221" s="34">
        <f t="shared" si="322"/>
        <v>1</v>
      </c>
      <c r="I221" s="10">
        <f t="shared" si="319"/>
        <v>46880.277344000002</v>
      </c>
      <c r="J221" s="43">
        <f t="shared" si="314"/>
        <v>46707.015625</v>
      </c>
      <c r="K221" s="85">
        <f t="shared" si="320"/>
        <v>-3.0305301894723458E-3</v>
      </c>
      <c r="L221" s="73">
        <f t="shared" si="311"/>
        <v>46848.777344000002</v>
      </c>
      <c r="M221" s="85">
        <f t="shared" si="317"/>
        <v>1.3898695667055662E-2</v>
      </c>
      <c r="N221" s="73">
        <f t="shared" si="308"/>
        <v>46202.144530999998</v>
      </c>
      <c r="O221" s="85">
        <f t="shared" si="315"/>
        <v>-3.1180093256205774E-2</v>
      </c>
      <c r="P221" s="73">
        <f t="shared" si="306"/>
        <v>47665.425780999998</v>
      </c>
      <c r="Q221" s="85">
        <f t="shared" si="312"/>
        <v>-2.5504064198591185E-2</v>
      </c>
      <c r="R221" s="73">
        <f t="shared" si="304"/>
        <v>48896.722655999998</v>
      </c>
      <c r="S221" s="85">
        <f t="shared" si="309"/>
        <v>4.7838778084141768E-2</v>
      </c>
      <c r="T221" s="10">
        <f t="shared" si="338"/>
        <v>2056.3359369999962</v>
      </c>
      <c r="U221" s="5">
        <f t="shared" si="339"/>
        <v>2056.3359369999962</v>
      </c>
      <c r="V221" s="5">
        <f t="shared" si="340"/>
        <v>0</v>
      </c>
      <c r="W221" s="5">
        <f t="shared" si="341"/>
        <v>572.52511157142885</v>
      </c>
      <c r="X221" s="5">
        <f t="shared" si="342"/>
        <v>698.4874442142858</v>
      </c>
      <c r="Y221" s="5">
        <f t="shared" si="343"/>
        <v>0.81966414187366043</v>
      </c>
      <c r="Z221" s="43">
        <f t="shared" si="344"/>
        <v>45.044803764153627</v>
      </c>
      <c r="AA221" s="69">
        <f t="shared" si="323"/>
        <v>42.122807306614696</v>
      </c>
      <c r="AB221" s="56">
        <f t="shared" si="324"/>
        <v>46777.896484500001</v>
      </c>
      <c r="AC221" s="56">
        <f t="shared" si="325"/>
        <v>46585.979166666664</v>
      </c>
      <c r="AD221" s="56">
        <f t="shared" si="326"/>
        <v>47264.017187400001</v>
      </c>
      <c r="AE221" s="61">
        <f t="shared" si="327"/>
        <v>46561.771875000006</v>
      </c>
      <c r="AF221" s="61">
        <f t="shared" si="328"/>
        <v>46865.762499933335</v>
      </c>
      <c r="AG221" s="61">
        <f t="shared" si="329"/>
        <v>47137.515625</v>
      </c>
      <c r="AH221" s="56">
        <f t="shared" si="330"/>
        <v>46620.60156266667</v>
      </c>
      <c r="AI221" s="56">
        <f t="shared" si="331"/>
        <v>1443462502778390</v>
      </c>
      <c r="AJ221" s="56">
        <f t="shared" si="332"/>
        <v>0</v>
      </c>
      <c r="AK221" s="56">
        <f t="shared" si="333"/>
        <v>1443462502778390</v>
      </c>
      <c r="AL221" s="56">
        <f t="shared" ref="AL221:AM221" si="364">SUM(AJ221:AJ234)</f>
        <v>7012906249068867</v>
      </c>
      <c r="AM221" s="56">
        <f t="shared" si="364"/>
        <v>1.3028794774951336E+16</v>
      </c>
      <c r="AN221" s="56">
        <f t="shared" si="335"/>
        <v>0.53826208564982647</v>
      </c>
      <c r="AO221" s="56">
        <f t="shared" si="336"/>
        <v>34.991572026066152</v>
      </c>
      <c r="AP221" s="65">
        <f t="shared" si="337"/>
        <v>43.399033107700362</v>
      </c>
    </row>
    <row r="222" spans="1:42" x14ac:dyDescent="0.3">
      <c r="A222" s="100">
        <f>INDEX(Date,COUNTA(Date)+ROW(Date)-ROW(),1)</f>
        <v>44543</v>
      </c>
      <c r="B222" s="18">
        <f t="shared" si="299"/>
        <v>50114.742187999997</v>
      </c>
      <c r="C222" s="14">
        <f t="shared" si="300"/>
        <v>50205</v>
      </c>
      <c r="D222" s="14">
        <f t="shared" si="301"/>
        <v>45894.847655999998</v>
      </c>
      <c r="E222" s="14">
        <f t="shared" si="302"/>
        <v>46737.480469000002</v>
      </c>
      <c r="F222" s="19">
        <f t="shared" si="303"/>
        <v>32166727776</v>
      </c>
      <c r="H222" s="34">
        <f t="shared" si="322"/>
        <v>-1</v>
      </c>
      <c r="I222" s="10">
        <f t="shared" si="319"/>
        <v>46707.015625</v>
      </c>
      <c r="J222" s="43">
        <f t="shared" si="314"/>
        <v>46848.777344000002</v>
      </c>
      <c r="K222" s="85">
        <f t="shared" si="320"/>
        <v>1.3898695667055662E-2</v>
      </c>
      <c r="L222" s="73">
        <f t="shared" si="311"/>
        <v>46202.144530999998</v>
      </c>
      <c r="M222" s="85">
        <f t="shared" si="317"/>
        <v>-3.1180093256205774E-2</v>
      </c>
      <c r="N222" s="73">
        <f t="shared" si="308"/>
        <v>47665.425780999998</v>
      </c>
      <c r="O222" s="85">
        <f t="shared" si="315"/>
        <v>-2.5504064198591185E-2</v>
      </c>
      <c r="P222" s="73">
        <f t="shared" si="306"/>
        <v>48896.722655999998</v>
      </c>
      <c r="Q222" s="85">
        <f t="shared" si="312"/>
        <v>4.7838778084141768E-2</v>
      </c>
      <c r="R222" s="73">
        <f t="shared" si="304"/>
        <v>46612.632812999997</v>
      </c>
      <c r="S222" s="85">
        <f t="shared" si="309"/>
        <v>-2.6748276150489621E-3</v>
      </c>
      <c r="T222" s="10">
        <f t="shared" si="338"/>
        <v>173.2617190000019</v>
      </c>
      <c r="U222" s="5">
        <f t="shared" si="339"/>
        <v>173.2617190000019</v>
      </c>
      <c r="V222" s="5">
        <f t="shared" si="340"/>
        <v>0</v>
      </c>
      <c r="W222" s="5">
        <f t="shared" si="341"/>
        <v>434.03404021428599</v>
      </c>
      <c r="X222" s="5">
        <f t="shared" si="342"/>
        <v>698.4874442142858</v>
      </c>
      <c r="Y222" s="5">
        <f t="shared" si="343"/>
        <v>0.62139132751702075</v>
      </c>
      <c r="Z222" s="43">
        <f t="shared" si="344"/>
        <v>38.324574516419297</v>
      </c>
      <c r="AA222" s="69">
        <f t="shared" si="323"/>
        <v>43.050767957041636</v>
      </c>
      <c r="AB222" s="56">
        <f t="shared" si="324"/>
        <v>46525.4609375</v>
      </c>
      <c r="AC222" s="56">
        <f t="shared" si="325"/>
        <v>46905.449218666668</v>
      </c>
      <c r="AD222" s="56">
        <f t="shared" si="326"/>
        <v>47245.140625</v>
      </c>
      <c r="AE222" s="61">
        <f t="shared" si="327"/>
        <v>46916.783593600005</v>
      </c>
      <c r="AF222" s="61">
        <f t="shared" si="328"/>
        <v>47440.233593600002</v>
      </c>
      <c r="AG222" s="61">
        <f t="shared" si="329"/>
        <v>47148.060468800002</v>
      </c>
      <c r="AH222" s="56">
        <f t="shared" si="330"/>
        <v>47099.877604333335</v>
      </c>
      <c r="AI222" s="56">
        <f t="shared" si="331"/>
        <v>1184752858105908.3</v>
      </c>
      <c r="AJ222" s="56">
        <f t="shared" si="332"/>
        <v>1184752858105908.3</v>
      </c>
      <c r="AK222" s="56">
        <f t="shared" si="333"/>
        <v>0</v>
      </c>
      <c r="AL222" s="56">
        <f t="shared" ref="AL222:AM222" si="365">SUM(AJ222:AJ235)</f>
        <v>8883103000704149</v>
      </c>
      <c r="AM222" s="56">
        <f t="shared" si="365"/>
        <v>1.1585332272172944E+16</v>
      </c>
      <c r="AN222" s="56">
        <f t="shared" si="335"/>
        <v>0.76675427100530069</v>
      </c>
      <c r="AO222" s="56">
        <f t="shared" si="336"/>
        <v>43.399033107700362</v>
      </c>
      <c r="AP222" s="65">
        <f t="shared" si="337"/>
        <v>45.109668616900677</v>
      </c>
    </row>
    <row r="223" spans="1:42" x14ac:dyDescent="0.3">
      <c r="A223" s="100">
        <f>INDEX(Date,COUNTA(Date)+ROW(Date)-ROW(),1)</f>
        <v>44542</v>
      </c>
      <c r="B223" s="18">
        <f t="shared" si="299"/>
        <v>49354.855469000002</v>
      </c>
      <c r="C223" s="14">
        <f t="shared" si="300"/>
        <v>50724.867187999997</v>
      </c>
      <c r="D223" s="14">
        <f t="shared" si="301"/>
        <v>48725.851562999997</v>
      </c>
      <c r="E223" s="14">
        <f t="shared" si="302"/>
        <v>50098.335937999997</v>
      </c>
      <c r="F223" s="19">
        <f t="shared" si="303"/>
        <v>21939223599</v>
      </c>
      <c r="H223" s="34">
        <f t="shared" si="322"/>
        <v>1</v>
      </c>
      <c r="I223" s="10">
        <f t="shared" si="319"/>
        <v>46848.777344000002</v>
      </c>
      <c r="J223" s="43">
        <f t="shared" si="314"/>
        <v>46202.144530999998</v>
      </c>
      <c r="K223" s="85">
        <f t="shared" si="320"/>
        <v>-3.1180093256205774E-2</v>
      </c>
      <c r="L223" s="73">
        <f t="shared" si="311"/>
        <v>47665.425780999998</v>
      </c>
      <c r="M223" s="85">
        <f t="shared" si="317"/>
        <v>-2.5504064198591185E-2</v>
      </c>
      <c r="N223" s="73">
        <f t="shared" si="308"/>
        <v>48896.722655999998</v>
      </c>
      <c r="O223" s="85">
        <f t="shared" si="315"/>
        <v>4.7838778084141768E-2</v>
      </c>
      <c r="P223" s="73">
        <f t="shared" si="306"/>
        <v>46612.632812999997</v>
      </c>
      <c r="Q223" s="85">
        <f t="shared" si="312"/>
        <v>-2.6748276150489621E-3</v>
      </c>
      <c r="R223" s="73">
        <f t="shared" si="304"/>
        <v>46737.480469000002</v>
      </c>
      <c r="S223" s="85">
        <f t="shared" si="309"/>
        <v>-6.9441370312806561E-2</v>
      </c>
      <c r="T223" s="10">
        <f t="shared" si="338"/>
        <v>-141.7617190000019</v>
      </c>
      <c r="U223" s="5">
        <f t="shared" si="339"/>
        <v>0</v>
      </c>
      <c r="V223" s="5">
        <f t="shared" si="340"/>
        <v>141.7617190000019</v>
      </c>
      <c r="W223" s="5">
        <f t="shared" si="341"/>
        <v>508.3565848571431</v>
      </c>
      <c r="X223" s="5">
        <f t="shared" si="342"/>
        <v>698.4874442142858</v>
      </c>
      <c r="Y223" s="5">
        <f t="shared" si="343"/>
        <v>0.72779631053924387</v>
      </c>
      <c r="Z223" s="43">
        <f t="shared" si="344"/>
        <v>42.122807306614696</v>
      </c>
      <c r="AA223" s="69">
        <f t="shared" si="323"/>
        <v>32.111782439597334</v>
      </c>
      <c r="AB223" s="56">
        <f t="shared" si="324"/>
        <v>46933.785155999998</v>
      </c>
      <c r="AC223" s="56">
        <f t="shared" si="325"/>
        <v>47588.097655999998</v>
      </c>
      <c r="AD223" s="56">
        <f t="shared" si="326"/>
        <v>47222.881249999999</v>
      </c>
      <c r="AE223" s="61">
        <f t="shared" si="327"/>
        <v>47865.288281000001</v>
      </c>
      <c r="AF223" s="61">
        <f t="shared" si="328"/>
        <v>47420.370572866676</v>
      </c>
      <c r="AG223" s="61">
        <f t="shared" si="329"/>
        <v>47642.124531320005</v>
      </c>
      <c r="AH223" s="56">
        <f t="shared" si="330"/>
        <v>46587.015625</v>
      </c>
      <c r="AI223" s="56">
        <f t="shared" si="331"/>
        <v>1215841569334853.3</v>
      </c>
      <c r="AJ223" s="56">
        <f t="shared" si="332"/>
        <v>0</v>
      </c>
      <c r="AK223" s="56">
        <f t="shared" si="333"/>
        <v>1215841569334853.3</v>
      </c>
      <c r="AL223" s="56">
        <f t="shared" ref="AL223:AM223" si="366">SUM(AJ223:AJ236)</f>
        <v>9520993705920996</v>
      </c>
      <c r="AM223" s="56">
        <f t="shared" si="366"/>
        <v>1.1585332272172944E+16</v>
      </c>
      <c r="AN223" s="56">
        <f t="shared" si="335"/>
        <v>0.82181447042219702</v>
      </c>
      <c r="AO223" s="56">
        <f t="shared" si="336"/>
        <v>45.109668616900677</v>
      </c>
      <c r="AP223" s="65">
        <f t="shared" si="337"/>
        <v>41.617261198038243</v>
      </c>
    </row>
    <row r="224" spans="1:42" x14ac:dyDescent="0.3">
      <c r="A224" s="100">
        <f>INDEX(Date,COUNTA(Date)+ROW(Date)-ROW(),1)</f>
        <v>44541</v>
      </c>
      <c r="B224" s="18">
        <f t="shared" si="299"/>
        <v>47264.632812999997</v>
      </c>
      <c r="C224" s="14">
        <f t="shared" si="300"/>
        <v>49458.210937999997</v>
      </c>
      <c r="D224" s="14">
        <f t="shared" si="301"/>
        <v>46942.347655999998</v>
      </c>
      <c r="E224" s="14">
        <f t="shared" si="302"/>
        <v>49362.507812999997</v>
      </c>
      <c r="F224" s="19">
        <f t="shared" si="303"/>
        <v>25775869261</v>
      </c>
      <c r="H224" s="34">
        <f t="shared" si="322"/>
        <v>-1</v>
      </c>
      <c r="I224" s="10">
        <f t="shared" si="319"/>
        <v>46202.144530999998</v>
      </c>
      <c r="J224" s="43">
        <f t="shared" si="314"/>
        <v>47665.425780999998</v>
      </c>
      <c r="K224" s="85">
        <f t="shared" si="320"/>
        <v>-2.5504064198591185E-2</v>
      </c>
      <c r="L224" s="73">
        <f t="shared" si="311"/>
        <v>48896.722655999998</v>
      </c>
      <c r="M224" s="85">
        <f t="shared" si="317"/>
        <v>4.7838778084141768E-2</v>
      </c>
      <c r="N224" s="73">
        <f t="shared" si="308"/>
        <v>46612.632812999997</v>
      </c>
      <c r="O224" s="85">
        <f t="shared" si="315"/>
        <v>-2.6748276150489621E-3</v>
      </c>
      <c r="P224" s="73">
        <f t="shared" si="306"/>
        <v>46737.480469000002</v>
      </c>
      <c r="Q224" s="85">
        <f t="shared" si="312"/>
        <v>-6.9441370312806561E-2</v>
      </c>
      <c r="R224" s="73">
        <f t="shared" si="304"/>
        <v>50098.335937999997</v>
      </c>
      <c r="S224" s="85">
        <f t="shared" si="309"/>
        <v>1.4796607838015551E-2</v>
      </c>
      <c r="T224" s="10">
        <f t="shared" si="338"/>
        <v>646.63281300000381</v>
      </c>
      <c r="U224" s="5">
        <f t="shared" si="339"/>
        <v>646.63281300000381</v>
      </c>
      <c r="V224" s="5">
        <f t="shared" si="340"/>
        <v>0</v>
      </c>
      <c r="W224" s="5">
        <f t="shared" si="341"/>
        <v>520.36690850000014</v>
      </c>
      <c r="X224" s="5">
        <f t="shared" si="342"/>
        <v>688.36160714285711</v>
      </c>
      <c r="Y224" s="5">
        <f t="shared" si="343"/>
        <v>0.75594992965958274</v>
      </c>
      <c r="Z224" s="43">
        <f t="shared" si="344"/>
        <v>43.050767957041636</v>
      </c>
      <c r="AA224" s="69">
        <f t="shared" si="323"/>
        <v>30.052895849261475</v>
      </c>
      <c r="AB224" s="56">
        <f t="shared" si="324"/>
        <v>48281.074218499998</v>
      </c>
      <c r="AC224" s="56">
        <f t="shared" si="325"/>
        <v>47724.927083333336</v>
      </c>
      <c r="AD224" s="56">
        <f t="shared" si="326"/>
        <v>48002.1195314</v>
      </c>
      <c r="AE224" s="61">
        <f t="shared" si="327"/>
        <v>47736.827343800003</v>
      </c>
      <c r="AF224" s="61">
        <f t="shared" si="328"/>
        <v>47465.57473966667</v>
      </c>
      <c r="AG224" s="61">
        <f t="shared" si="329"/>
        <v>48206.313906440002</v>
      </c>
      <c r="AH224" s="56">
        <f t="shared" si="330"/>
        <v>46608.417968666668</v>
      </c>
      <c r="AI224" s="56">
        <f t="shared" si="331"/>
        <v>1533543974442267.5</v>
      </c>
      <c r="AJ224" s="56">
        <f t="shared" si="332"/>
        <v>0</v>
      </c>
      <c r="AK224" s="56">
        <f t="shared" si="333"/>
        <v>1533543974442267.5</v>
      </c>
      <c r="AL224" s="56">
        <f t="shared" ref="AL224:AM224" si="367">SUM(AJ224:AJ237)</f>
        <v>9520993705920996</v>
      </c>
      <c r="AM224" s="56">
        <f t="shared" si="367"/>
        <v>1.3356517768500094E+16</v>
      </c>
      <c r="AN224" s="56">
        <f t="shared" si="335"/>
        <v>0.71283502713373637</v>
      </c>
      <c r="AO224" s="56">
        <f t="shared" si="336"/>
        <v>41.617261198038243</v>
      </c>
      <c r="AP224" s="65">
        <f t="shared" si="337"/>
        <v>40.491611606633022</v>
      </c>
    </row>
    <row r="225" spans="1:42" x14ac:dyDescent="0.3">
      <c r="A225" s="100">
        <f>INDEX(Date,COUNTA(Date)+ROW(Date)-ROW(),1)</f>
        <v>44540</v>
      </c>
      <c r="B225" s="18">
        <f t="shared" si="299"/>
        <v>47642.144530999998</v>
      </c>
      <c r="C225" s="14">
        <f t="shared" si="300"/>
        <v>50015.253905999998</v>
      </c>
      <c r="D225" s="14">
        <f t="shared" si="301"/>
        <v>47023.699219000002</v>
      </c>
      <c r="E225" s="14">
        <f t="shared" si="302"/>
        <v>47243.304687999997</v>
      </c>
      <c r="F225" s="19">
        <f t="shared" si="303"/>
        <v>30966005122</v>
      </c>
      <c r="H225" s="34">
        <f t="shared" si="322"/>
        <v>-1</v>
      </c>
      <c r="I225" s="10">
        <f t="shared" si="319"/>
        <v>47665.425780999998</v>
      </c>
      <c r="J225" s="43">
        <f t="shared" si="314"/>
        <v>48896.722655999998</v>
      </c>
      <c r="K225" s="85">
        <f t="shared" si="320"/>
        <v>4.7838778084141768E-2</v>
      </c>
      <c r="L225" s="73">
        <f t="shared" si="311"/>
        <v>46612.632812999997</v>
      </c>
      <c r="M225" s="85">
        <f t="shared" si="317"/>
        <v>-2.6748276150489621E-3</v>
      </c>
      <c r="N225" s="73">
        <f t="shared" si="308"/>
        <v>46737.480469000002</v>
      </c>
      <c r="O225" s="85">
        <f t="shared" si="315"/>
        <v>-6.9441370312806561E-2</v>
      </c>
      <c r="P225" s="73">
        <f t="shared" si="306"/>
        <v>50098.335937999997</v>
      </c>
      <c r="Q225" s="85">
        <f t="shared" si="312"/>
        <v>1.4796607838015551E-2</v>
      </c>
      <c r="R225" s="73">
        <f t="shared" si="304"/>
        <v>49362.507812999997</v>
      </c>
      <c r="S225" s="85">
        <f t="shared" si="309"/>
        <v>4.3880240716270766E-2</v>
      </c>
      <c r="T225" s="10">
        <f t="shared" si="338"/>
        <v>-1463.28125</v>
      </c>
      <c r="U225" s="5">
        <f t="shared" si="339"/>
        <v>0</v>
      </c>
      <c r="V225" s="5">
        <f t="shared" si="340"/>
        <v>1463.28125</v>
      </c>
      <c r="W225" s="5">
        <f t="shared" si="341"/>
        <v>474.17885042857131</v>
      </c>
      <c r="X225" s="5">
        <f t="shared" si="342"/>
        <v>1002.4718192142858</v>
      </c>
      <c r="Y225" s="5">
        <f t="shared" si="343"/>
        <v>0.47300965607214945</v>
      </c>
      <c r="Z225" s="43">
        <f t="shared" si="344"/>
        <v>32.111782439597334</v>
      </c>
      <c r="AA225" s="69">
        <f t="shared" si="323"/>
        <v>30.719431312915376</v>
      </c>
      <c r="AB225" s="56">
        <f t="shared" si="324"/>
        <v>47754.677734500001</v>
      </c>
      <c r="AC225" s="56">
        <f t="shared" si="325"/>
        <v>47415.611979333335</v>
      </c>
      <c r="AD225" s="56">
        <f t="shared" si="326"/>
        <v>48341.535937799999</v>
      </c>
      <c r="AE225" s="61">
        <f t="shared" si="327"/>
        <v>47119.389844000005</v>
      </c>
      <c r="AF225" s="61">
        <f t="shared" si="328"/>
        <v>48032.264323199997</v>
      </c>
      <c r="AG225" s="61">
        <f t="shared" si="329"/>
        <v>48188.026406560006</v>
      </c>
      <c r="AH225" s="56">
        <f t="shared" si="330"/>
        <v>48206.959635333333</v>
      </c>
      <c r="AI225" s="56">
        <f t="shared" si="331"/>
        <v>1314514652032205.5</v>
      </c>
      <c r="AJ225" s="56">
        <f t="shared" si="332"/>
        <v>0</v>
      </c>
      <c r="AK225" s="56">
        <f t="shared" si="333"/>
        <v>1314514652032205.5</v>
      </c>
      <c r="AL225" s="56">
        <f t="shared" ref="AL225:AM225" si="368">SUM(AJ225:AJ238)</f>
        <v>9520993705920996</v>
      </c>
      <c r="AM225" s="56">
        <f t="shared" si="368"/>
        <v>1.3992502863233444E+16</v>
      </c>
      <c r="AN225" s="56">
        <f t="shared" si="335"/>
        <v>0.68043535877618155</v>
      </c>
      <c r="AO225" s="56">
        <f t="shared" si="336"/>
        <v>40.491611606633022</v>
      </c>
      <c r="AP225" s="65">
        <f t="shared" si="337"/>
        <v>39.6198819450697</v>
      </c>
    </row>
    <row r="226" spans="1:42" x14ac:dyDescent="0.3">
      <c r="A226" s="100">
        <f>INDEX(Date,COUNTA(Date)+ROW(Date)-ROW(),1)</f>
        <v>44539</v>
      </c>
      <c r="B226" s="18">
        <f t="shared" si="299"/>
        <v>50450.082030999998</v>
      </c>
      <c r="C226" s="14">
        <f t="shared" si="300"/>
        <v>50797.164062999997</v>
      </c>
      <c r="D226" s="14">
        <f t="shared" si="301"/>
        <v>47358.351562999997</v>
      </c>
      <c r="E226" s="14">
        <f t="shared" si="302"/>
        <v>47672.121094000002</v>
      </c>
      <c r="F226" s="19">
        <f t="shared" si="303"/>
        <v>29603577251</v>
      </c>
      <c r="H226" s="34">
        <f t="shared" si="322"/>
        <v>1</v>
      </c>
      <c r="I226" s="10">
        <f t="shared" si="319"/>
        <v>48896.722655999998</v>
      </c>
      <c r="J226" s="43">
        <f t="shared" si="314"/>
        <v>46612.632812999997</v>
      </c>
      <c r="K226" s="85">
        <f t="shared" si="320"/>
        <v>-2.6748276150489621E-3</v>
      </c>
      <c r="L226" s="73">
        <f t="shared" si="311"/>
        <v>46737.480469000002</v>
      </c>
      <c r="M226" s="85">
        <f t="shared" si="317"/>
        <v>-6.9441370312806561E-2</v>
      </c>
      <c r="N226" s="73">
        <f t="shared" si="308"/>
        <v>50098.335937999997</v>
      </c>
      <c r="O226" s="85">
        <f t="shared" si="315"/>
        <v>1.4796607838015551E-2</v>
      </c>
      <c r="P226" s="73">
        <f t="shared" si="306"/>
        <v>49362.507812999997</v>
      </c>
      <c r="Q226" s="85">
        <f t="shared" si="312"/>
        <v>4.3880240716270766E-2</v>
      </c>
      <c r="R226" s="73">
        <f t="shared" si="304"/>
        <v>47243.304687999997</v>
      </c>
      <c r="S226" s="85">
        <f t="shared" si="309"/>
        <v>-9.0358194162761581E-3</v>
      </c>
      <c r="T226" s="10">
        <f t="shared" si="338"/>
        <v>-1231.296875</v>
      </c>
      <c r="U226" s="5">
        <f t="shared" si="339"/>
        <v>0</v>
      </c>
      <c r="V226" s="5">
        <f t="shared" si="340"/>
        <v>1231.296875</v>
      </c>
      <c r="W226" s="5">
        <f t="shared" si="341"/>
        <v>474.17885042857131</v>
      </c>
      <c r="X226" s="5">
        <f t="shared" si="342"/>
        <v>1103.635323642857</v>
      </c>
      <c r="Y226" s="5">
        <f t="shared" si="343"/>
        <v>0.42965175205104111</v>
      </c>
      <c r="Z226" s="43">
        <f t="shared" si="344"/>
        <v>30.052895849261475</v>
      </c>
      <c r="AA226" s="69">
        <f t="shared" si="323"/>
        <v>23.420545711161424</v>
      </c>
      <c r="AB226" s="56">
        <f t="shared" si="324"/>
        <v>46675.056641000003</v>
      </c>
      <c r="AC226" s="56">
        <f t="shared" si="325"/>
        <v>47816.149740000001</v>
      </c>
      <c r="AD226" s="56">
        <f t="shared" si="326"/>
        <v>48010.852344200001</v>
      </c>
      <c r="AE226" s="61">
        <f t="shared" si="327"/>
        <v>48056.853125399997</v>
      </c>
      <c r="AF226" s="61">
        <f t="shared" si="328"/>
        <v>48308.746354600007</v>
      </c>
      <c r="AG226" s="61">
        <f t="shared" si="329"/>
        <v>47900.726562919997</v>
      </c>
      <c r="AH226" s="56">
        <f t="shared" si="330"/>
        <v>48347.548176999997</v>
      </c>
      <c r="AI226" s="56">
        <f t="shared" si="331"/>
        <v>1766707814846372.5</v>
      </c>
      <c r="AJ226" s="56">
        <f t="shared" si="332"/>
        <v>1766707814846372.5</v>
      </c>
      <c r="AK226" s="56">
        <f t="shared" si="333"/>
        <v>0</v>
      </c>
      <c r="AL226" s="56">
        <f t="shared" ref="AL226:AM226" si="369">SUM(AJ226:AJ239)</f>
        <v>9520993705920996</v>
      </c>
      <c r="AM226" s="56">
        <f t="shared" si="369"/>
        <v>1.4509854541232324E+16</v>
      </c>
      <c r="AN226" s="56">
        <f t="shared" si="335"/>
        <v>0.65617430408178146</v>
      </c>
      <c r="AO226" s="56">
        <f t="shared" si="336"/>
        <v>39.6198819450697</v>
      </c>
      <c r="AP226" s="65">
        <f t="shared" si="337"/>
        <v>40.502841093668252</v>
      </c>
    </row>
    <row r="227" spans="1:42" x14ac:dyDescent="0.3">
      <c r="A227" s="100">
        <f>INDEX(Date,COUNTA(Date)+ROW(Date)-ROW(),1)</f>
        <v>44538</v>
      </c>
      <c r="B227" s="18">
        <f t="shared" si="299"/>
        <v>50667.648437999997</v>
      </c>
      <c r="C227" s="14">
        <f t="shared" si="300"/>
        <v>51171.375</v>
      </c>
      <c r="D227" s="14">
        <f t="shared" si="301"/>
        <v>48765.988280999998</v>
      </c>
      <c r="E227" s="14">
        <f t="shared" si="302"/>
        <v>50504.796875</v>
      </c>
      <c r="F227" s="19">
        <f t="shared" si="303"/>
        <v>28479699446</v>
      </c>
      <c r="H227" s="34">
        <f t="shared" si="322"/>
        <v>-1</v>
      </c>
      <c r="I227" s="10">
        <f t="shared" si="319"/>
        <v>46612.632812999997</v>
      </c>
      <c r="J227" s="43">
        <f t="shared" si="314"/>
        <v>46737.480469000002</v>
      </c>
      <c r="K227" s="85">
        <f t="shared" si="320"/>
        <v>-6.9441370312806561E-2</v>
      </c>
      <c r="L227" s="73">
        <f t="shared" si="311"/>
        <v>50098.335937999997</v>
      </c>
      <c r="M227" s="85">
        <f t="shared" si="317"/>
        <v>1.4796607838015551E-2</v>
      </c>
      <c r="N227" s="73">
        <f t="shared" si="308"/>
        <v>49362.507812999997</v>
      </c>
      <c r="O227" s="85">
        <f t="shared" si="315"/>
        <v>4.3880240716270766E-2</v>
      </c>
      <c r="P227" s="73">
        <f t="shared" si="306"/>
        <v>47243.304687999997</v>
      </c>
      <c r="Q227" s="85">
        <f t="shared" si="312"/>
        <v>-9.0358194162761581E-3</v>
      </c>
      <c r="R227" s="73">
        <f t="shared" si="304"/>
        <v>47672.121094000002</v>
      </c>
      <c r="S227" s="85">
        <f t="shared" si="309"/>
        <v>-5.7721555803232245E-2</v>
      </c>
      <c r="T227" s="10">
        <f t="shared" si="338"/>
        <v>2284.0898430000016</v>
      </c>
      <c r="U227" s="5">
        <f t="shared" si="339"/>
        <v>2284.0898430000016</v>
      </c>
      <c r="V227" s="5">
        <f t="shared" si="340"/>
        <v>0</v>
      </c>
      <c r="W227" s="5">
        <f t="shared" si="341"/>
        <v>474.17885042857131</v>
      </c>
      <c r="X227" s="5">
        <f t="shared" si="342"/>
        <v>1069.4006696428571</v>
      </c>
      <c r="Y227" s="5">
        <f t="shared" si="343"/>
        <v>0.44340616561137058</v>
      </c>
      <c r="Z227" s="43">
        <f t="shared" si="344"/>
        <v>30.719431312915376</v>
      </c>
      <c r="AA227" s="69">
        <f t="shared" si="323"/>
        <v>22.637465143839137</v>
      </c>
      <c r="AB227" s="56">
        <f t="shared" si="324"/>
        <v>48417.908203500003</v>
      </c>
      <c r="AC227" s="56">
        <f t="shared" si="325"/>
        <v>48732.774740000001</v>
      </c>
      <c r="AD227" s="56">
        <f t="shared" si="326"/>
        <v>48222.750000400003</v>
      </c>
      <c r="AE227" s="61">
        <f t="shared" si="327"/>
        <v>49131.833594199998</v>
      </c>
      <c r="AF227" s="61">
        <f t="shared" si="328"/>
        <v>48468.602344200001</v>
      </c>
      <c r="AG227" s="61">
        <f t="shared" si="329"/>
        <v>48528.466719079996</v>
      </c>
      <c r="AH227" s="56">
        <f t="shared" si="330"/>
        <v>47156.175781666672</v>
      </c>
      <c r="AI227" s="56">
        <f t="shared" si="331"/>
        <v>1633424810123517</v>
      </c>
      <c r="AJ227" s="56">
        <f t="shared" si="332"/>
        <v>0</v>
      </c>
      <c r="AK227" s="56">
        <f t="shared" si="333"/>
        <v>1633424810123517</v>
      </c>
      <c r="AL227" s="56">
        <f t="shared" ref="AL227:AM227" si="370">SUM(AJ227:AJ240)</f>
        <v>9877620101171434</v>
      </c>
      <c r="AM227" s="56">
        <f t="shared" si="370"/>
        <v>1.4509854541232324E+16</v>
      </c>
      <c r="AN227" s="56">
        <f t="shared" si="335"/>
        <v>0.68075252395552455</v>
      </c>
      <c r="AO227" s="56">
        <f t="shared" si="336"/>
        <v>40.502841093668252</v>
      </c>
      <c r="AP227" s="65">
        <f t="shared" si="337"/>
        <v>39.731657270631246</v>
      </c>
    </row>
    <row r="228" spans="1:42" x14ac:dyDescent="0.3">
      <c r="A228" s="100">
        <f>INDEX(Date,COUNTA(Date)+ROW(Date)-ROW(),1)</f>
        <v>44537</v>
      </c>
      <c r="B228" s="18">
        <f t="shared" si="299"/>
        <v>50581.828125</v>
      </c>
      <c r="C228" s="14">
        <f t="shared" si="300"/>
        <v>51934.78125</v>
      </c>
      <c r="D228" s="14">
        <f t="shared" si="301"/>
        <v>50175.808594000002</v>
      </c>
      <c r="E228" s="14">
        <f t="shared" si="302"/>
        <v>50700.085937999997</v>
      </c>
      <c r="F228" s="19">
        <f t="shared" si="303"/>
        <v>33676814852</v>
      </c>
      <c r="H228" s="34">
        <f t="shared" si="322"/>
        <v>-1</v>
      </c>
      <c r="I228" s="10">
        <f t="shared" si="319"/>
        <v>46737.480469000002</v>
      </c>
      <c r="J228" s="43">
        <f t="shared" si="314"/>
        <v>50098.335937999997</v>
      </c>
      <c r="K228" s="85">
        <f t="shared" si="320"/>
        <v>1.4796607838015551E-2</v>
      </c>
      <c r="L228" s="73">
        <f t="shared" si="311"/>
        <v>49362.507812999997</v>
      </c>
      <c r="M228" s="85">
        <f t="shared" si="317"/>
        <v>4.3880240716270766E-2</v>
      </c>
      <c r="N228" s="73">
        <f t="shared" si="308"/>
        <v>47243.304687999997</v>
      </c>
      <c r="O228" s="85">
        <f t="shared" si="315"/>
        <v>-9.0358194162761581E-3</v>
      </c>
      <c r="P228" s="73">
        <f t="shared" si="306"/>
        <v>47672.121094000002</v>
      </c>
      <c r="Q228" s="85">
        <f t="shared" si="312"/>
        <v>-5.7721555803232245E-2</v>
      </c>
      <c r="R228" s="73">
        <f t="shared" si="304"/>
        <v>50504.796875</v>
      </c>
      <c r="S228" s="85">
        <f t="shared" si="309"/>
        <v>-3.8592862312488213E-3</v>
      </c>
      <c r="T228" s="10">
        <f t="shared" si="338"/>
        <v>-124.84765600000537</v>
      </c>
      <c r="U228" s="5">
        <f t="shared" si="339"/>
        <v>0</v>
      </c>
      <c r="V228" s="5">
        <f t="shared" si="340"/>
        <v>124.84765600000537</v>
      </c>
      <c r="W228" s="5">
        <f t="shared" si="341"/>
        <v>327.05831478571417</v>
      </c>
      <c r="X228" s="5">
        <f t="shared" si="342"/>
        <v>1069.4006696428571</v>
      </c>
      <c r="Y228" s="5">
        <f t="shared" si="343"/>
        <v>0.3058332803316276</v>
      </c>
      <c r="Z228" s="43">
        <f t="shared" si="344"/>
        <v>23.420545711161424</v>
      </c>
      <c r="AA228" s="69">
        <f t="shared" si="323"/>
        <v>29.481943544810733</v>
      </c>
      <c r="AB228" s="56">
        <f t="shared" si="324"/>
        <v>49730.421875499997</v>
      </c>
      <c r="AC228" s="56">
        <f t="shared" si="325"/>
        <v>48901.382812999997</v>
      </c>
      <c r="AD228" s="56">
        <f t="shared" si="326"/>
        <v>48976.213281599994</v>
      </c>
      <c r="AE228" s="61">
        <f t="shared" si="327"/>
        <v>48661.992188000004</v>
      </c>
      <c r="AF228" s="61">
        <f t="shared" si="328"/>
        <v>48493.782812933336</v>
      </c>
      <c r="AG228" s="61">
        <f t="shared" si="329"/>
        <v>49296.917812879998</v>
      </c>
      <c r="AH228" s="56">
        <f t="shared" si="330"/>
        <v>47612.442708333336</v>
      </c>
      <c r="AI228" s="56">
        <f t="shared" si="331"/>
        <v>1531536483349354.5</v>
      </c>
      <c r="AJ228" s="56">
        <f t="shared" si="332"/>
        <v>0</v>
      </c>
      <c r="AK228" s="56">
        <f t="shared" si="333"/>
        <v>1531536483349354.5</v>
      </c>
      <c r="AL228" s="56">
        <f t="shared" ref="AL228:AM228" si="371">SUM(AJ228:AJ241)</f>
        <v>9877620101171434</v>
      </c>
      <c r="AM228" s="56">
        <f t="shared" si="371"/>
        <v>1.4983210731759242E+16</v>
      </c>
      <c r="AN228" s="56">
        <f t="shared" si="335"/>
        <v>0.6592458904842261</v>
      </c>
      <c r="AO228" s="56">
        <f t="shared" si="336"/>
        <v>39.731657270631246</v>
      </c>
      <c r="AP228" s="65">
        <f t="shared" si="337"/>
        <v>46.622681953972119</v>
      </c>
    </row>
    <row r="229" spans="1:42" x14ac:dyDescent="0.3">
      <c r="A229" s="100">
        <f>INDEX(Date,COUNTA(Date)+ROW(Date)-ROW(),1)</f>
        <v>44536</v>
      </c>
      <c r="B229" s="18">
        <f t="shared" si="299"/>
        <v>49413.480469000002</v>
      </c>
      <c r="C229" s="14">
        <f t="shared" si="300"/>
        <v>50929.519530999998</v>
      </c>
      <c r="D229" s="14">
        <f t="shared" si="301"/>
        <v>47281.035155999998</v>
      </c>
      <c r="E229" s="14">
        <f t="shared" si="302"/>
        <v>50582.625</v>
      </c>
      <c r="F229" s="19">
        <f t="shared" si="303"/>
        <v>37707308001</v>
      </c>
      <c r="H229" s="34">
        <f t="shared" si="322"/>
        <v>1</v>
      </c>
      <c r="I229" s="10">
        <f t="shared" si="319"/>
        <v>50098.335937999997</v>
      </c>
      <c r="J229" s="43">
        <f t="shared" si="314"/>
        <v>49362.507812999997</v>
      </c>
      <c r="K229" s="85">
        <f t="shared" si="320"/>
        <v>4.3880240716270766E-2</v>
      </c>
      <c r="L229" s="73">
        <f t="shared" si="311"/>
        <v>47243.304687999997</v>
      </c>
      <c r="M229" s="85">
        <f t="shared" si="317"/>
        <v>-9.0358194162761581E-3</v>
      </c>
      <c r="N229" s="73">
        <f t="shared" si="308"/>
        <v>47672.121094000002</v>
      </c>
      <c r="O229" s="85">
        <f t="shared" si="315"/>
        <v>-5.7721555803232245E-2</v>
      </c>
      <c r="P229" s="73">
        <f t="shared" si="306"/>
        <v>50504.796875</v>
      </c>
      <c r="Q229" s="85">
        <f t="shared" si="312"/>
        <v>-3.8592862312488213E-3</v>
      </c>
      <c r="R229" s="73">
        <f t="shared" si="304"/>
        <v>50700.085937999997</v>
      </c>
      <c r="S229" s="85">
        <f t="shared" si="309"/>
        <v>2.3194677467286711E-3</v>
      </c>
      <c r="T229" s="10">
        <f t="shared" si="338"/>
        <v>-3360.8554689999946</v>
      </c>
      <c r="U229" s="5">
        <f t="shared" si="339"/>
        <v>0</v>
      </c>
      <c r="V229" s="5">
        <f t="shared" si="340"/>
        <v>3360.8554689999946</v>
      </c>
      <c r="W229" s="5">
        <f t="shared" si="341"/>
        <v>327.05831478571417</v>
      </c>
      <c r="X229" s="5">
        <f t="shared" si="342"/>
        <v>1117.7073102857139</v>
      </c>
      <c r="Y229" s="5">
        <f t="shared" si="343"/>
        <v>0.29261534909538162</v>
      </c>
      <c r="Z229" s="43">
        <f t="shared" si="344"/>
        <v>22.637465143839137</v>
      </c>
      <c r="AA229" s="69">
        <f t="shared" si="323"/>
        <v>35.742322441829685</v>
      </c>
      <c r="AB229" s="56">
        <f t="shared" si="324"/>
        <v>48302.906250499997</v>
      </c>
      <c r="AC229" s="56">
        <f t="shared" si="325"/>
        <v>48092.644531666672</v>
      </c>
      <c r="AD229" s="56">
        <f t="shared" si="326"/>
        <v>49096.5632816</v>
      </c>
      <c r="AE229" s="61">
        <f t="shared" si="327"/>
        <v>47838.671875400003</v>
      </c>
      <c r="AF229" s="61">
        <f t="shared" si="328"/>
        <v>48651.227604466672</v>
      </c>
      <c r="AG229" s="61">
        <f t="shared" si="329"/>
        <v>49344.970937800004</v>
      </c>
      <c r="AH229" s="56">
        <f t="shared" si="330"/>
        <v>49849.684896333325</v>
      </c>
      <c r="AI229" s="56">
        <f t="shared" si="331"/>
        <v>1093663383280350</v>
      </c>
      <c r="AJ229" s="56">
        <f t="shared" si="332"/>
        <v>1093663383280350</v>
      </c>
      <c r="AK229" s="56">
        <f t="shared" si="333"/>
        <v>0</v>
      </c>
      <c r="AL229" s="56">
        <f t="shared" ref="AL229:AM229" si="372">SUM(AJ229:AJ242)</f>
        <v>1.1749431278867358E+16</v>
      </c>
      <c r="AM229" s="56">
        <f t="shared" si="372"/>
        <v>1.3451674248409886E+16</v>
      </c>
      <c r="AN229" s="56">
        <f t="shared" si="335"/>
        <v>0.87345493667870011</v>
      </c>
      <c r="AO229" s="56">
        <f t="shared" si="336"/>
        <v>46.622681953972119</v>
      </c>
      <c r="AP229" s="65">
        <f t="shared" si="337"/>
        <v>47.626331713882053</v>
      </c>
    </row>
    <row r="230" spans="1:42" x14ac:dyDescent="0.3">
      <c r="A230" s="100">
        <f>INDEX(Date,COUNTA(Date)+ROW(Date)-ROW(),1)</f>
        <v>44535</v>
      </c>
      <c r="B230" s="18">
        <f t="shared" si="299"/>
        <v>49201.519530999998</v>
      </c>
      <c r="C230" s="14">
        <f t="shared" si="300"/>
        <v>49768.148437999997</v>
      </c>
      <c r="D230" s="14">
        <f t="shared" si="301"/>
        <v>47857.496094000002</v>
      </c>
      <c r="E230" s="14">
        <f t="shared" si="302"/>
        <v>49368.847655999998</v>
      </c>
      <c r="F230" s="19">
        <f t="shared" si="303"/>
        <v>37198201161</v>
      </c>
      <c r="H230" s="34">
        <f t="shared" si="322"/>
        <v>1</v>
      </c>
      <c r="I230" s="10">
        <f t="shared" si="319"/>
        <v>49362.507812999997</v>
      </c>
      <c r="J230" s="43">
        <f t="shared" si="314"/>
        <v>47243.304687999997</v>
      </c>
      <c r="K230" s="85">
        <f t="shared" si="320"/>
        <v>-9.0358194162761581E-3</v>
      </c>
      <c r="L230" s="73">
        <f t="shared" si="311"/>
        <v>47672.121094000002</v>
      </c>
      <c r="M230" s="85">
        <f t="shared" si="317"/>
        <v>-5.7721555803232245E-2</v>
      </c>
      <c r="N230" s="73">
        <f t="shared" si="308"/>
        <v>50504.796875</v>
      </c>
      <c r="O230" s="85">
        <f t="shared" si="315"/>
        <v>-3.8592862312488213E-3</v>
      </c>
      <c r="P230" s="73">
        <f t="shared" si="306"/>
        <v>50700.085937999997</v>
      </c>
      <c r="Q230" s="85">
        <f t="shared" si="312"/>
        <v>2.3194677467286711E-3</v>
      </c>
      <c r="R230" s="73">
        <f t="shared" si="304"/>
        <v>50582.625</v>
      </c>
      <c r="S230" s="85">
        <f t="shared" si="309"/>
        <v>2.4288526856492826E-2</v>
      </c>
      <c r="T230" s="10">
        <f t="shared" si="338"/>
        <v>735.828125</v>
      </c>
      <c r="U230" s="5">
        <f t="shared" si="339"/>
        <v>735.828125</v>
      </c>
      <c r="V230" s="5">
        <f t="shared" si="340"/>
        <v>0</v>
      </c>
      <c r="W230" s="5">
        <f t="shared" si="341"/>
        <v>366.92327014285701</v>
      </c>
      <c r="X230" s="5">
        <f t="shared" si="342"/>
        <v>877.64620535714289</v>
      </c>
      <c r="Y230" s="5">
        <f t="shared" si="343"/>
        <v>0.41807651865086565</v>
      </c>
      <c r="Z230" s="43">
        <f t="shared" si="344"/>
        <v>29.481943544810733</v>
      </c>
      <c r="AA230" s="69">
        <f t="shared" si="323"/>
        <v>32.66498180385102</v>
      </c>
      <c r="AB230" s="56">
        <f t="shared" si="324"/>
        <v>47457.712891000003</v>
      </c>
      <c r="AC230" s="56">
        <f t="shared" si="325"/>
        <v>48473.407552333338</v>
      </c>
      <c r="AD230" s="56">
        <f t="shared" si="326"/>
        <v>49340.586718999999</v>
      </c>
      <c r="AE230" s="61">
        <f t="shared" si="327"/>
        <v>48719.4281252</v>
      </c>
      <c r="AF230" s="61">
        <f t="shared" si="328"/>
        <v>49149.195312800002</v>
      </c>
      <c r="AG230" s="61">
        <f t="shared" si="329"/>
        <v>49261.217187679998</v>
      </c>
      <c r="AH230" s="56">
        <f t="shared" si="330"/>
        <v>48587.688802333338</v>
      </c>
      <c r="AI230" s="56">
        <f t="shared" si="331"/>
        <v>1252389914263097.8</v>
      </c>
      <c r="AJ230" s="56">
        <f t="shared" si="332"/>
        <v>1252389914263097.8</v>
      </c>
      <c r="AK230" s="56">
        <f t="shared" si="333"/>
        <v>0</v>
      </c>
      <c r="AL230" s="56">
        <f t="shared" ref="AL230:AM230" si="373">SUM(AJ230:AJ243)</f>
        <v>1.2232366393775488E+16</v>
      </c>
      <c r="AM230" s="56">
        <f t="shared" si="373"/>
        <v>1.3451674248409886E+16</v>
      </c>
      <c r="AN230" s="56">
        <f t="shared" si="335"/>
        <v>0.90935642418054152</v>
      </c>
      <c r="AO230" s="56">
        <f t="shared" si="336"/>
        <v>47.626331713882053</v>
      </c>
      <c r="AP230" s="65">
        <f t="shared" si="337"/>
        <v>42.068226089662495</v>
      </c>
    </row>
    <row r="231" spans="1:42" x14ac:dyDescent="0.3">
      <c r="A231" s="100">
        <f>INDEX(Date,COUNTA(Date)+ROW(Date)-ROW(),1)</f>
        <v>44534</v>
      </c>
      <c r="B231" s="18">
        <f t="shared" si="299"/>
        <v>53727.878905999998</v>
      </c>
      <c r="C231" s="14">
        <f t="shared" si="300"/>
        <v>53904.679687999997</v>
      </c>
      <c r="D231" s="14">
        <f t="shared" si="301"/>
        <v>42874.617187999997</v>
      </c>
      <c r="E231" s="14">
        <f t="shared" si="302"/>
        <v>49200.703125</v>
      </c>
      <c r="F231" s="19">
        <f t="shared" si="303"/>
        <v>61385677469</v>
      </c>
      <c r="H231" s="34">
        <f t="shared" si="322"/>
        <v>-1</v>
      </c>
      <c r="I231" s="10">
        <f t="shared" si="319"/>
        <v>47243.304687999997</v>
      </c>
      <c r="J231" s="43">
        <f t="shared" si="314"/>
        <v>47672.121094000002</v>
      </c>
      <c r="K231" s="85">
        <f t="shared" si="320"/>
        <v>-5.7721555803232245E-2</v>
      </c>
      <c r="L231" s="73">
        <f t="shared" si="311"/>
        <v>50504.796875</v>
      </c>
      <c r="M231" s="85">
        <f t="shared" si="317"/>
        <v>-3.8592862312488213E-3</v>
      </c>
      <c r="N231" s="73">
        <f t="shared" si="308"/>
        <v>50700.085937999997</v>
      </c>
      <c r="O231" s="85">
        <f t="shared" si="315"/>
        <v>2.3194677467286711E-3</v>
      </c>
      <c r="P231" s="73">
        <f t="shared" si="306"/>
        <v>50582.625</v>
      </c>
      <c r="Q231" s="85">
        <f t="shared" si="312"/>
        <v>2.4288526856492826E-2</v>
      </c>
      <c r="R231" s="73">
        <f t="shared" si="304"/>
        <v>49368.847655999998</v>
      </c>
      <c r="S231" s="85">
        <f t="shared" si="309"/>
        <v>3.4116964673839346E-3</v>
      </c>
      <c r="T231" s="10">
        <f t="shared" si="338"/>
        <v>2119.203125</v>
      </c>
      <c r="U231" s="5">
        <f t="shared" si="339"/>
        <v>2119.203125</v>
      </c>
      <c r="V231" s="5">
        <f t="shared" si="340"/>
        <v>0</v>
      </c>
      <c r="W231" s="5">
        <f t="shared" si="341"/>
        <v>488.17689735714259</v>
      </c>
      <c r="X231" s="5">
        <f t="shared" si="342"/>
        <v>877.64620535714289</v>
      </c>
      <c r="Y231" s="5">
        <f t="shared" si="343"/>
        <v>0.55623427114173807</v>
      </c>
      <c r="Z231" s="43">
        <f t="shared" si="344"/>
        <v>35.742322441829685</v>
      </c>
      <c r="AA231" s="69">
        <f t="shared" si="323"/>
        <v>27.693089477718217</v>
      </c>
      <c r="AB231" s="56">
        <f t="shared" si="324"/>
        <v>49088.458984500001</v>
      </c>
      <c r="AC231" s="56">
        <f t="shared" si="325"/>
        <v>49625.667969000002</v>
      </c>
      <c r="AD231" s="56">
        <f t="shared" si="326"/>
        <v>49765.695312600001</v>
      </c>
      <c r="AE231" s="61">
        <f t="shared" si="327"/>
        <v>50016.377344</v>
      </c>
      <c r="AF231" s="61">
        <f t="shared" si="328"/>
        <v>50011.092968933335</v>
      </c>
      <c r="AG231" s="61">
        <f t="shared" si="329"/>
        <v>49591.553593840006</v>
      </c>
      <c r="AH231" s="56">
        <f t="shared" si="330"/>
        <v>48094.08593766667</v>
      </c>
      <c r="AI231" s="56">
        <f t="shared" si="331"/>
        <v>1489281711483694.3</v>
      </c>
      <c r="AJ231" s="56">
        <f t="shared" si="332"/>
        <v>0</v>
      </c>
      <c r="AK231" s="56">
        <f t="shared" si="333"/>
        <v>1489281711483694.3</v>
      </c>
      <c r="AL231" s="56">
        <f t="shared" ref="AL231:AM231" si="374">SUM(AJ231:AJ244)</f>
        <v>1.097997647951239E+16</v>
      </c>
      <c r="AM231" s="56">
        <f t="shared" si="374"/>
        <v>1.5120426366355458E+16</v>
      </c>
      <c r="AN231" s="56">
        <f t="shared" si="335"/>
        <v>0.72616844349997922</v>
      </c>
      <c r="AO231" s="56">
        <f t="shared" si="336"/>
        <v>42.068226089662495</v>
      </c>
      <c r="AP231" s="65">
        <f t="shared" si="337"/>
        <v>40.773570929356517</v>
      </c>
    </row>
    <row r="232" spans="1:42" x14ac:dyDescent="0.3">
      <c r="A232" s="100">
        <f>INDEX(Date,COUNTA(Date)+ROW(Date)-ROW(),1)</f>
        <v>44533</v>
      </c>
      <c r="B232" s="18">
        <f t="shared" si="299"/>
        <v>56509.164062999997</v>
      </c>
      <c r="C232" s="14">
        <f t="shared" si="300"/>
        <v>57482.167969000002</v>
      </c>
      <c r="D232" s="14">
        <f t="shared" si="301"/>
        <v>52496.585937999997</v>
      </c>
      <c r="E232" s="14">
        <f t="shared" si="302"/>
        <v>53598.246094000002</v>
      </c>
      <c r="F232" s="19">
        <f t="shared" si="303"/>
        <v>39789134215</v>
      </c>
      <c r="H232" s="34">
        <f t="shared" si="322"/>
        <v>-1</v>
      </c>
      <c r="I232" s="10">
        <f t="shared" si="319"/>
        <v>47672.121094000002</v>
      </c>
      <c r="J232" s="43">
        <f t="shared" si="314"/>
        <v>50504.796875</v>
      </c>
      <c r="K232" s="85">
        <f t="shared" si="320"/>
        <v>-3.8592862312488213E-3</v>
      </c>
      <c r="L232" s="73">
        <f t="shared" si="311"/>
        <v>50700.085937999997</v>
      </c>
      <c r="M232" s="85">
        <f t="shared" si="317"/>
        <v>2.3194677467286711E-3</v>
      </c>
      <c r="N232" s="73">
        <f t="shared" si="308"/>
        <v>50582.625</v>
      </c>
      <c r="O232" s="85">
        <f t="shared" si="315"/>
        <v>2.4288526856492826E-2</v>
      </c>
      <c r="P232" s="73">
        <f t="shared" si="306"/>
        <v>49368.847655999998</v>
      </c>
      <c r="Q232" s="85">
        <f t="shared" si="312"/>
        <v>3.4116964673839346E-3</v>
      </c>
      <c r="R232" s="73">
        <f t="shared" si="304"/>
        <v>49200.703125</v>
      </c>
      <c r="S232" s="85">
        <f t="shared" si="309"/>
        <v>-8.5608430859828805E-2</v>
      </c>
      <c r="T232" s="10">
        <f t="shared" si="338"/>
        <v>-428.81640600000537</v>
      </c>
      <c r="U232" s="5">
        <f t="shared" si="339"/>
        <v>0</v>
      </c>
      <c r="V232" s="5">
        <f t="shared" si="340"/>
        <v>428.81640600000537</v>
      </c>
      <c r="W232" s="5">
        <f t="shared" si="341"/>
        <v>425.75613842857121</v>
      </c>
      <c r="X232" s="5">
        <f t="shared" si="342"/>
        <v>877.64620535714289</v>
      </c>
      <c r="Y232" s="5">
        <f t="shared" si="343"/>
        <v>0.48511135333322286</v>
      </c>
      <c r="Z232" s="43">
        <f t="shared" si="344"/>
        <v>32.66498180385102</v>
      </c>
      <c r="AA232" s="69">
        <f t="shared" si="323"/>
        <v>35.330103214197024</v>
      </c>
      <c r="AB232" s="56">
        <f t="shared" si="324"/>
        <v>50602.441406500002</v>
      </c>
      <c r="AC232" s="56">
        <f t="shared" si="325"/>
        <v>50595.83593766667</v>
      </c>
      <c r="AD232" s="56">
        <f t="shared" si="326"/>
        <v>50071.411718800002</v>
      </c>
      <c r="AE232" s="61">
        <f t="shared" si="327"/>
        <v>50614.043750200006</v>
      </c>
      <c r="AF232" s="61">
        <f t="shared" si="328"/>
        <v>50274.708333400005</v>
      </c>
      <c r="AG232" s="61">
        <f t="shared" si="329"/>
        <v>50653.040625080001</v>
      </c>
      <c r="AH232" s="56">
        <f t="shared" si="330"/>
        <v>48609.212240000001</v>
      </c>
      <c r="AI232" s="56">
        <f t="shared" si="331"/>
        <v>1439006569657094.8</v>
      </c>
      <c r="AJ232" s="56">
        <f t="shared" si="332"/>
        <v>0</v>
      </c>
      <c r="AK232" s="56">
        <f t="shared" si="333"/>
        <v>1439006569657094.8</v>
      </c>
      <c r="AL232" s="56">
        <f t="shared" ref="AL232:AM232" si="375">SUM(AJ232:AJ245)</f>
        <v>1.097997647951239E+16</v>
      </c>
      <c r="AM232" s="56">
        <f t="shared" si="375"/>
        <v>1.5949174510318944E+16</v>
      </c>
      <c r="AN232" s="56">
        <f t="shared" si="335"/>
        <v>0.68843540914349288</v>
      </c>
      <c r="AO232" s="56">
        <f t="shared" si="336"/>
        <v>40.773570929356517</v>
      </c>
      <c r="AP232" s="65">
        <f t="shared" si="337"/>
        <v>47.190067258195839</v>
      </c>
    </row>
    <row r="233" spans="1:42" x14ac:dyDescent="0.3">
      <c r="A233" s="100">
        <f>INDEX(Date,COUNTA(Date)+ROW(Date)-ROW(),1)</f>
        <v>44532</v>
      </c>
      <c r="B233" s="18">
        <f t="shared" si="299"/>
        <v>57217.371094000002</v>
      </c>
      <c r="C233" s="14">
        <f t="shared" si="300"/>
        <v>57349.234375</v>
      </c>
      <c r="D233" s="14">
        <f t="shared" si="301"/>
        <v>55895.132812999997</v>
      </c>
      <c r="E233" s="14">
        <f t="shared" si="302"/>
        <v>56477.816405999998</v>
      </c>
      <c r="F233" s="19">
        <f t="shared" si="303"/>
        <v>32379968686</v>
      </c>
      <c r="H233" s="34">
        <f t="shared" si="322"/>
        <v>-1</v>
      </c>
      <c r="I233" s="10">
        <f t="shared" si="319"/>
        <v>50504.796875</v>
      </c>
      <c r="J233" s="43">
        <f t="shared" si="314"/>
        <v>50700.085937999997</v>
      </c>
      <c r="K233" s="85">
        <f t="shared" si="320"/>
        <v>2.3194677467286711E-3</v>
      </c>
      <c r="L233" s="73">
        <f t="shared" si="311"/>
        <v>50582.625</v>
      </c>
      <c r="M233" s="85">
        <f t="shared" si="317"/>
        <v>2.4288526856492826E-2</v>
      </c>
      <c r="N233" s="73">
        <f t="shared" si="308"/>
        <v>49368.847655999998</v>
      </c>
      <c r="O233" s="85">
        <f t="shared" si="315"/>
        <v>3.4116964673839346E-3</v>
      </c>
      <c r="P233" s="73">
        <f t="shared" si="306"/>
        <v>49200.703125</v>
      </c>
      <c r="Q233" s="85">
        <f t="shared" si="312"/>
        <v>-8.5608430859828805E-2</v>
      </c>
      <c r="R233" s="73">
        <f t="shared" si="304"/>
        <v>53598.246094000002</v>
      </c>
      <c r="S233" s="85">
        <f t="shared" si="309"/>
        <v>-5.2331585656251012E-2</v>
      </c>
      <c r="T233" s="10">
        <f t="shared" si="338"/>
        <v>-2832.6757809999981</v>
      </c>
      <c r="U233" s="5">
        <f t="shared" si="339"/>
        <v>0</v>
      </c>
      <c r="V233" s="5">
        <f t="shared" si="340"/>
        <v>2832.6757809999981</v>
      </c>
      <c r="W233" s="5">
        <f t="shared" si="341"/>
        <v>425.75613842857121</v>
      </c>
      <c r="X233" s="5">
        <f t="shared" si="342"/>
        <v>1111.6531808571422</v>
      </c>
      <c r="Y233" s="5">
        <f t="shared" si="343"/>
        <v>0.38299367622938946</v>
      </c>
      <c r="Z233" s="43">
        <f t="shared" si="344"/>
        <v>27.693089477718217</v>
      </c>
      <c r="AA233" s="69">
        <f t="shared" si="323"/>
        <v>33.471057214575069</v>
      </c>
      <c r="AB233" s="56">
        <f t="shared" si="324"/>
        <v>50641.355469000002</v>
      </c>
      <c r="AC233" s="56">
        <f t="shared" si="325"/>
        <v>50217.186198000003</v>
      </c>
      <c r="AD233" s="56">
        <f t="shared" si="326"/>
        <v>50690.101562600001</v>
      </c>
      <c r="AE233" s="61">
        <f t="shared" si="327"/>
        <v>50120.606250000004</v>
      </c>
      <c r="AF233" s="61">
        <f t="shared" si="328"/>
        <v>49913.930729200001</v>
      </c>
      <c r="AG233" s="61">
        <f t="shared" si="329"/>
        <v>51616.535312560009</v>
      </c>
      <c r="AH233" s="56">
        <f t="shared" si="330"/>
        <v>50147.386718666668</v>
      </c>
      <c r="AI233" s="56">
        <f t="shared" si="331"/>
        <v>1428182501749959</v>
      </c>
      <c r="AJ233" s="56">
        <f t="shared" si="332"/>
        <v>0</v>
      </c>
      <c r="AK233" s="56">
        <f t="shared" si="333"/>
        <v>1428182501749959</v>
      </c>
      <c r="AL233" s="56">
        <f t="shared" ref="AL233:AM233" si="376">SUM(AJ233:AJ246)</f>
        <v>1.2966041907217108E+16</v>
      </c>
      <c r="AM233" s="56">
        <f t="shared" si="376"/>
        <v>1.451016794066185E+16</v>
      </c>
      <c r="AN233" s="56">
        <f t="shared" si="335"/>
        <v>0.89358317286475808</v>
      </c>
      <c r="AO233" s="56">
        <f t="shared" si="336"/>
        <v>47.190067258195839</v>
      </c>
      <c r="AP233" s="65">
        <f t="shared" si="337"/>
        <v>46.102096237566592</v>
      </c>
    </row>
    <row r="234" spans="1:42" x14ac:dyDescent="0.3">
      <c r="A234" s="100">
        <f>INDEX(Date,COUNTA(Date)+ROW(Date)-ROW(),1)</f>
        <v>44531</v>
      </c>
      <c r="B234" s="18">
        <f t="shared" si="299"/>
        <v>56907.964844000002</v>
      </c>
      <c r="C234" s="14">
        <f t="shared" si="300"/>
        <v>59041.683594000002</v>
      </c>
      <c r="D234" s="14">
        <f t="shared" si="301"/>
        <v>56553.082030999998</v>
      </c>
      <c r="E234" s="14">
        <f t="shared" si="302"/>
        <v>57229.828125</v>
      </c>
      <c r="F234" s="19">
        <f t="shared" si="303"/>
        <v>36858195307</v>
      </c>
      <c r="H234" s="34">
        <f t="shared" si="322"/>
        <v>1</v>
      </c>
      <c r="I234" s="10">
        <f t="shared" si="319"/>
        <v>50700.085937999997</v>
      </c>
      <c r="J234" s="43">
        <f t="shared" si="314"/>
        <v>50582.625</v>
      </c>
      <c r="K234" s="85">
        <f t="shared" si="320"/>
        <v>2.4288526856492826E-2</v>
      </c>
      <c r="L234" s="73">
        <f t="shared" si="311"/>
        <v>49368.847655999998</v>
      </c>
      <c r="M234" s="85">
        <f t="shared" si="317"/>
        <v>3.4116964673839346E-3</v>
      </c>
      <c r="N234" s="73">
        <f t="shared" si="308"/>
        <v>49200.703125</v>
      </c>
      <c r="O234" s="85">
        <f t="shared" si="315"/>
        <v>-8.5608430859828805E-2</v>
      </c>
      <c r="P234" s="73">
        <f t="shared" si="306"/>
        <v>53598.246094000002</v>
      </c>
      <c r="Q234" s="85">
        <f t="shared" si="312"/>
        <v>-5.2331585656251012E-2</v>
      </c>
      <c r="R234" s="73">
        <f t="shared" si="304"/>
        <v>56477.816405999998</v>
      </c>
      <c r="S234" s="85">
        <f t="shared" si="309"/>
        <v>-1.3227302113169663E-2</v>
      </c>
      <c r="T234" s="10">
        <f t="shared" si="338"/>
        <v>-195.28906299999653</v>
      </c>
      <c r="U234" s="5">
        <f t="shared" si="339"/>
        <v>0</v>
      </c>
      <c r="V234" s="5">
        <f t="shared" si="340"/>
        <v>195.28906299999653</v>
      </c>
      <c r="W234" s="5">
        <f t="shared" si="341"/>
        <v>496.77427464285677</v>
      </c>
      <c r="X234" s="5">
        <f t="shared" si="342"/>
        <v>909.31919649999952</v>
      </c>
      <c r="Y234" s="5">
        <f t="shared" si="343"/>
        <v>0.5463145137097708</v>
      </c>
      <c r="Z234" s="43">
        <f t="shared" si="344"/>
        <v>35.330103214197024</v>
      </c>
      <c r="AA234" s="69">
        <f t="shared" si="323"/>
        <v>36.995428434040917</v>
      </c>
      <c r="AB234" s="56">
        <f t="shared" si="324"/>
        <v>49975.736327999999</v>
      </c>
      <c r="AC234" s="56">
        <f t="shared" si="325"/>
        <v>49717.391926999997</v>
      </c>
      <c r="AD234" s="56">
        <f t="shared" si="326"/>
        <v>51845.647656200003</v>
      </c>
      <c r="AE234" s="61">
        <f t="shared" si="327"/>
        <v>49544.345312400001</v>
      </c>
      <c r="AF234" s="61">
        <f t="shared" si="328"/>
        <v>50694.604166666672</v>
      </c>
      <c r="AG234" s="61">
        <f t="shared" si="329"/>
        <v>52656.595624960006</v>
      </c>
      <c r="AH234" s="56">
        <f t="shared" si="330"/>
        <v>50936.891927333338</v>
      </c>
      <c r="AI234" s="56">
        <f t="shared" si="331"/>
        <v>1715392278573138.3</v>
      </c>
      <c r="AJ234" s="56">
        <f t="shared" si="332"/>
        <v>1715392278573138.3</v>
      </c>
      <c r="AK234" s="56">
        <f t="shared" si="333"/>
        <v>0</v>
      </c>
      <c r="AL234" s="56">
        <f t="shared" ref="AL234:AM234" si="377">SUM(AJ234:AJ247)</f>
        <v>1.2966041907217108E+16</v>
      </c>
      <c r="AM234" s="56">
        <f t="shared" si="377"/>
        <v>1.5158583577061076E+16</v>
      </c>
      <c r="AN234" s="56">
        <f t="shared" si="335"/>
        <v>0.85535972680443173</v>
      </c>
      <c r="AO234" s="56">
        <f t="shared" si="336"/>
        <v>46.102096237566592</v>
      </c>
      <c r="AP234" s="65">
        <f t="shared" si="337"/>
        <v>39.411121174105759</v>
      </c>
    </row>
    <row r="235" spans="1:42" x14ac:dyDescent="0.3">
      <c r="A235" s="100">
        <f>INDEX(Date,COUNTA(Date)+ROW(Date)-ROW(),1)</f>
        <v>44530</v>
      </c>
      <c r="B235" s="18">
        <f t="shared" si="299"/>
        <v>57830.113280999998</v>
      </c>
      <c r="C235" s="14">
        <f t="shared" si="300"/>
        <v>59113.402344000002</v>
      </c>
      <c r="D235" s="14">
        <f t="shared" si="301"/>
        <v>56057.28125</v>
      </c>
      <c r="E235" s="14">
        <f t="shared" si="302"/>
        <v>57005.425780999998</v>
      </c>
      <c r="F235" s="19">
        <f t="shared" si="303"/>
        <v>36708594618</v>
      </c>
      <c r="H235" s="34">
        <f t="shared" si="322"/>
        <v>1</v>
      </c>
      <c r="I235" s="10">
        <f t="shared" si="319"/>
        <v>50582.625</v>
      </c>
      <c r="J235" s="43">
        <f t="shared" si="314"/>
        <v>49368.847655999998</v>
      </c>
      <c r="K235" s="85">
        <f t="shared" si="320"/>
        <v>3.4116964673839346E-3</v>
      </c>
      <c r="L235" s="73">
        <f t="shared" si="311"/>
        <v>49200.703125</v>
      </c>
      <c r="M235" s="85">
        <f t="shared" si="317"/>
        <v>-8.5608430859828805E-2</v>
      </c>
      <c r="N235" s="73">
        <f t="shared" si="308"/>
        <v>53598.246094000002</v>
      </c>
      <c r="O235" s="85">
        <f t="shared" si="315"/>
        <v>-5.2331585656251012E-2</v>
      </c>
      <c r="P235" s="73">
        <f t="shared" si="306"/>
        <v>56477.816405999998</v>
      </c>
      <c r="Q235" s="85">
        <f t="shared" si="312"/>
        <v>-1.3227302113169663E-2</v>
      </c>
      <c r="R235" s="73">
        <f t="shared" si="304"/>
        <v>57229.828125</v>
      </c>
      <c r="S235" s="85">
        <f t="shared" si="309"/>
        <v>3.9287807392287127E-3</v>
      </c>
      <c r="T235" s="10">
        <f t="shared" si="338"/>
        <v>117.46093799999653</v>
      </c>
      <c r="U235" s="5">
        <f t="shared" si="339"/>
        <v>117.46093799999653</v>
      </c>
      <c r="V235" s="5">
        <f t="shared" si="340"/>
        <v>0</v>
      </c>
      <c r="W235" s="5">
        <f t="shared" si="341"/>
        <v>496.77427464285677</v>
      </c>
      <c r="X235" s="5">
        <f t="shared" si="342"/>
        <v>987.41629471428575</v>
      </c>
      <c r="Y235" s="5">
        <f t="shared" si="343"/>
        <v>0.50310520223549793</v>
      </c>
      <c r="Z235" s="43">
        <f t="shared" si="344"/>
        <v>33.471057214575069</v>
      </c>
      <c r="AA235" s="69">
        <f t="shared" si="323"/>
        <v>29.796559193861853</v>
      </c>
      <c r="AB235" s="56">
        <f t="shared" si="324"/>
        <v>49284.775390499999</v>
      </c>
      <c r="AC235" s="56">
        <f t="shared" si="325"/>
        <v>50722.598958333336</v>
      </c>
      <c r="AD235" s="56">
        <f t="shared" si="326"/>
        <v>53175.088281199998</v>
      </c>
      <c r="AE235" s="61">
        <f t="shared" si="327"/>
        <v>50993.349218800002</v>
      </c>
      <c r="AF235" s="61">
        <f t="shared" si="328"/>
        <v>52347.573697866668</v>
      </c>
      <c r="AG235" s="61">
        <f t="shared" si="329"/>
        <v>53635.692656160005</v>
      </c>
      <c r="AH235" s="56">
        <f t="shared" si="330"/>
        <v>49597.72656233333</v>
      </c>
      <c r="AI235" s="56">
        <f t="shared" si="331"/>
        <v>1870196751635281.8</v>
      </c>
      <c r="AJ235" s="56">
        <f t="shared" si="332"/>
        <v>1870196751635281.8</v>
      </c>
      <c r="AK235" s="56">
        <f t="shared" si="333"/>
        <v>0</v>
      </c>
      <c r="AL235" s="56">
        <f t="shared" ref="AL235:AM235" si="378">SUM(AJ235:AJ248)</f>
        <v>1.125064962864397E+16</v>
      </c>
      <c r="AM235" s="56">
        <f t="shared" si="378"/>
        <v>1.7296240927811376E+16</v>
      </c>
      <c r="AN235" s="56">
        <f t="shared" si="335"/>
        <v>0.65046790661626153</v>
      </c>
      <c r="AO235" s="56">
        <f t="shared" si="336"/>
        <v>39.411121174105759</v>
      </c>
      <c r="AP235" s="65">
        <f t="shared" si="337"/>
        <v>32.711285943573998</v>
      </c>
    </row>
    <row r="236" spans="1:42" x14ac:dyDescent="0.3">
      <c r="A236" s="100">
        <f>INDEX(Date,COUNTA(Date)+ROW(Date)-ROW(),1)</f>
        <v>44529</v>
      </c>
      <c r="B236" s="18">
        <f t="shared" si="299"/>
        <v>57291.90625</v>
      </c>
      <c r="C236" s="14">
        <f t="shared" si="300"/>
        <v>58872.878905999998</v>
      </c>
      <c r="D236" s="14">
        <f t="shared" si="301"/>
        <v>56792.527344000002</v>
      </c>
      <c r="E236" s="14">
        <f t="shared" si="302"/>
        <v>57806.566405999998</v>
      </c>
      <c r="F236" s="19">
        <f t="shared" si="303"/>
        <v>32370840356</v>
      </c>
      <c r="H236" s="34">
        <f t="shared" si="322"/>
        <v>1</v>
      </c>
      <c r="I236" s="10">
        <f t="shared" si="319"/>
        <v>49368.847655999998</v>
      </c>
      <c r="J236" s="43">
        <f t="shared" si="314"/>
        <v>49200.703125</v>
      </c>
      <c r="K236" s="85">
        <f t="shared" si="320"/>
        <v>-8.5608430859828805E-2</v>
      </c>
      <c r="L236" s="73">
        <f t="shared" si="311"/>
        <v>53598.246094000002</v>
      </c>
      <c r="M236" s="85">
        <f t="shared" si="317"/>
        <v>-5.2331585656251012E-2</v>
      </c>
      <c r="N236" s="73">
        <f t="shared" si="308"/>
        <v>56477.816405999998</v>
      </c>
      <c r="O236" s="85">
        <f t="shared" si="315"/>
        <v>-1.3227302113169663E-2</v>
      </c>
      <c r="P236" s="73">
        <f t="shared" si="306"/>
        <v>57229.828125</v>
      </c>
      <c r="Q236" s="85">
        <f t="shared" si="312"/>
        <v>3.9287807392287127E-3</v>
      </c>
      <c r="R236" s="73">
        <f t="shared" si="304"/>
        <v>57005.425780999998</v>
      </c>
      <c r="S236" s="85">
        <f t="shared" si="309"/>
        <v>-1.395592242113591E-2</v>
      </c>
      <c r="T236" s="10">
        <f t="shared" si="338"/>
        <v>1213.7773440000019</v>
      </c>
      <c r="U236" s="5">
        <f t="shared" si="339"/>
        <v>1213.7773440000019</v>
      </c>
      <c r="V236" s="5">
        <f t="shared" si="340"/>
        <v>0</v>
      </c>
      <c r="W236" s="5">
        <f t="shared" si="341"/>
        <v>579.79743307142883</v>
      </c>
      <c r="X236" s="5">
        <f t="shared" si="342"/>
        <v>987.41629471428575</v>
      </c>
      <c r="Y236" s="5">
        <f t="shared" si="343"/>
        <v>0.58718641385110659</v>
      </c>
      <c r="Z236" s="43">
        <f t="shared" si="344"/>
        <v>36.995428434040917</v>
      </c>
      <c r="AA236" s="69">
        <f t="shared" si="323"/>
        <v>28.102177051888916</v>
      </c>
      <c r="AB236" s="56">
        <f t="shared" si="324"/>
        <v>51399.474609500001</v>
      </c>
      <c r="AC236" s="56">
        <f t="shared" si="325"/>
        <v>53092.255208333336</v>
      </c>
      <c r="AD236" s="56">
        <f t="shared" si="326"/>
        <v>54702.403906200001</v>
      </c>
      <c r="AE236" s="61">
        <f t="shared" si="327"/>
        <v>53870.565625000003</v>
      </c>
      <c r="AF236" s="61">
        <f t="shared" si="328"/>
        <v>54455.044791666674</v>
      </c>
      <c r="AG236" s="61">
        <f t="shared" si="329"/>
        <v>54979.001874920003</v>
      </c>
      <c r="AH236" s="56">
        <f t="shared" si="330"/>
        <v>48998.16406266667</v>
      </c>
      <c r="AI236" s="56">
        <f t="shared" si="331"/>
        <v>1822643563322755.8</v>
      </c>
      <c r="AJ236" s="56">
        <f t="shared" si="332"/>
        <v>1822643563322755.8</v>
      </c>
      <c r="AK236" s="56">
        <f t="shared" si="333"/>
        <v>0</v>
      </c>
      <c r="AL236" s="56">
        <f t="shared" ref="AL236:AM236" si="379">SUM(AJ236:AJ249)</f>
        <v>9380452877008688</v>
      </c>
      <c r="AM236" s="56">
        <f t="shared" si="379"/>
        <v>1.9296050068151248E+16</v>
      </c>
      <c r="AN236" s="56">
        <f t="shared" si="335"/>
        <v>0.48613331971455792</v>
      </c>
      <c r="AO236" s="56">
        <f t="shared" si="336"/>
        <v>32.711285943573998</v>
      </c>
      <c r="AP236" s="65">
        <f t="shared" si="337"/>
        <v>32.051912331946227</v>
      </c>
    </row>
    <row r="237" spans="1:42" x14ac:dyDescent="0.3">
      <c r="A237" s="100">
        <f>INDEX(Date,COUNTA(Date)+ROW(Date)-ROW(),1)</f>
        <v>44528</v>
      </c>
      <c r="B237" s="18">
        <f t="shared" si="299"/>
        <v>54813.023437999997</v>
      </c>
      <c r="C237" s="14">
        <f t="shared" si="300"/>
        <v>57393.84375</v>
      </c>
      <c r="D237" s="14">
        <f t="shared" si="301"/>
        <v>53576.734375</v>
      </c>
      <c r="E237" s="14">
        <f t="shared" si="302"/>
        <v>57248.457030999998</v>
      </c>
      <c r="F237" s="19">
        <f t="shared" si="303"/>
        <v>28116886357</v>
      </c>
      <c r="H237" s="34">
        <f t="shared" si="322"/>
        <v>-1</v>
      </c>
      <c r="I237" s="10">
        <f t="shared" si="319"/>
        <v>49200.703125</v>
      </c>
      <c r="J237" s="43">
        <f t="shared" si="314"/>
        <v>53598.246094000002</v>
      </c>
      <c r="K237" s="85">
        <f t="shared" si="320"/>
        <v>-5.2331585656251012E-2</v>
      </c>
      <c r="L237" s="73">
        <f t="shared" si="311"/>
        <v>56477.816405999998</v>
      </c>
      <c r="M237" s="85">
        <f t="shared" si="317"/>
        <v>-1.3227302113169663E-2</v>
      </c>
      <c r="N237" s="73">
        <f t="shared" si="308"/>
        <v>57229.828125</v>
      </c>
      <c r="O237" s="85">
        <f t="shared" si="315"/>
        <v>3.9287807392287127E-3</v>
      </c>
      <c r="P237" s="73">
        <f t="shared" si="306"/>
        <v>57005.425780999998</v>
      </c>
      <c r="Q237" s="85">
        <f t="shared" si="312"/>
        <v>-1.395592242113591E-2</v>
      </c>
      <c r="R237" s="73">
        <f t="shared" si="304"/>
        <v>57806.566405999998</v>
      </c>
      <c r="S237" s="85">
        <f t="shared" si="309"/>
        <v>9.7016842182661225E-3</v>
      </c>
      <c r="T237" s="10">
        <f t="shared" si="338"/>
        <v>168.1445309999981</v>
      </c>
      <c r="U237" s="5">
        <f t="shared" si="339"/>
        <v>168.1445309999981</v>
      </c>
      <c r="V237" s="5">
        <f t="shared" si="340"/>
        <v>0</v>
      </c>
      <c r="W237" s="5">
        <f t="shared" si="341"/>
        <v>493.09905135714297</v>
      </c>
      <c r="X237" s="5">
        <f t="shared" si="342"/>
        <v>1161.7868304285714</v>
      </c>
      <c r="Y237" s="5">
        <f t="shared" si="343"/>
        <v>0.42443160693708648</v>
      </c>
      <c r="Z237" s="43">
        <f t="shared" si="344"/>
        <v>29.796559193861853</v>
      </c>
      <c r="AA237" s="69">
        <f t="shared" si="323"/>
        <v>39.309781119373213</v>
      </c>
      <c r="AB237" s="56">
        <f t="shared" si="324"/>
        <v>55038.03125</v>
      </c>
      <c r="AC237" s="56">
        <f t="shared" si="325"/>
        <v>55768.630208333336</v>
      </c>
      <c r="AD237" s="56">
        <f t="shared" si="326"/>
        <v>56423.576562399998</v>
      </c>
      <c r="AE237" s="61">
        <f t="shared" si="327"/>
        <v>56202.7070312</v>
      </c>
      <c r="AF237" s="61">
        <f t="shared" si="328"/>
        <v>56243.134635333336</v>
      </c>
      <c r="AG237" s="61">
        <f t="shared" si="329"/>
        <v>56442.544218640003</v>
      </c>
      <c r="AH237" s="56">
        <f t="shared" si="330"/>
        <v>48660.000000333333</v>
      </c>
      <c r="AI237" s="56">
        <f t="shared" si="331"/>
        <v>2987027065662002</v>
      </c>
      <c r="AJ237" s="56">
        <f t="shared" si="332"/>
        <v>0</v>
      </c>
      <c r="AK237" s="56">
        <f t="shared" si="333"/>
        <v>2987027065662002</v>
      </c>
      <c r="AL237" s="56">
        <f t="shared" ref="AL237:AM237" si="380">SUM(AJ237:AJ250)</f>
        <v>9102173826563908</v>
      </c>
      <c r="AM237" s="56">
        <f t="shared" si="380"/>
        <v>1.9296050068151248E+16</v>
      </c>
      <c r="AN237" s="56">
        <f t="shared" si="335"/>
        <v>0.47171176455368652</v>
      </c>
      <c r="AO237" s="56">
        <f t="shared" si="336"/>
        <v>32.051912331946227</v>
      </c>
      <c r="AP237" s="65">
        <f t="shared" si="337"/>
        <v>40.080674473776121</v>
      </c>
    </row>
    <row r="238" spans="1:42" x14ac:dyDescent="0.3">
      <c r="A238" s="100">
        <f>INDEX(Date,COUNTA(Date)+ROW(Date)-ROW(),1)</f>
        <v>44527</v>
      </c>
      <c r="B238" s="18">
        <f t="shared" si="299"/>
        <v>53736.429687999997</v>
      </c>
      <c r="C238" s="14">
        <f t="shared" si="300"/>
        <v>55329.257812999997</v>
      </c>
      <c r="D238" s="14">
        <f t="shared" si="301"/>
        <v>53668.355469000002</v>
      </c>
      <c r="E238" s="14">
        <f t="shared" si="302"/>
        <v>54815.078125</v>
      </c>
      <c r="F238" s="19">
        <f t="shared" si="303"/>
        <v>30560857714</v>
      </c>
      <c r="H238" s="34">
        <f t="shared" si="322"/>
        <v>-1</v>
      </c>
      <c r="I238" s="10">
        <f t="shared" si="319"/>
        <v>53598.246094000002</v>
      </c>
      <c r="J238" s="43">
        <f t="shared" si="314"/>
        <v>56477.816405999998</v>
      </c>
      <c r="K238" s="85">
        <f t="shared" si="320"/>
        <v>-1.3227302113169663E-2</v>
      </c>
      <c r="L238" s="73">
        <f t="shared" si="311"/>
        <v>57229.828125</v>
      </c>
      <c r="M238" s="85">
        <f t="shared" si="317"/>
        <v>3.9287807392287127E-3</v>
      </c>
      <c r="N238" s="73">
        <f t="shared" si="308"/>
        <v>57005.425780999998</v>
      </c>
      <c r="O238" s="85">
        <f t="shared" si="315"/>
        <v>-1.395592242113591E-2</v>
      </c>
      <c r="P238" s="73">
        <f t="shared" si="306"/>
        <v>57806.566405999998</v>
      </c>
      <c r="Q238" s="85">
        <f t="shared" si="312"/>
        <v>9.7016842182661225E-3</v>
      </c>
      <c r="R238" s="73">
        <f t="shared" si="304"/>
        <v>57248.457030999998</v>
      </c>
      <c r="S238" s="85">
        <f t="shared" si="309"/>
        <v>4.3435386273521039E-2</v>
      </c>
      <c r="T238" s="10">
        <f t="shared" si="338"/>
        <v>-4397.5429690000019</v>
      </c>
      <c r="U238" s="5">
        <f t="shared" si="339"/>
        <v>0</v>
      </c>
      <c r="V238" s="5">
        <f t="shared" si="340"/>
        <v>4397.5429690000019</v>
      </c>
      <c r="W238" s="5">
        <f t="shared" si="341"/>
        <v>481.08872771428599</v>
      </c>
      <c r="X238" s="5">
        <f t="shared" si="342"/>
        <v>1230.8381697142856</v>
      </c>
      <c r="Y238" s="5">
        <f t="shared" si="343"/>
        <v>0.39086269791743711</v>
      </c>
      <c r="Z238" s="43">
        <f t="shared" si="344"/>
        <v>28.102177051888916</v>
      </c>
      <c r="AA238" s="69">
        <f t="shared" si="323"/>
        <v>48.806062796402344</v>
      </c>
      <c r="AB238" s="56">
        <f t="shared" si="324"/>
        <v>56853.822265499999</v>
      </c>
      <c r="AC238" s="56">
        <f t="shared" si="325"/>
        <v>56904.356770666665</v>
      </c>
      <c r="AD238" s="56">
        <f t="shared" si="326"/>
        <v>57153.6187498</v>
      </c>
      <c r="AE238" s="61">
        <f t="shared" si="327"/>
        <v>56989.664843599996</v>
      </c>
      <c r="AF238" s="61">
        <f t="shared" si="328"/>
        <v>57173.382031066663</v>
      </c>
      <c r="AG238" s="61">
        <f t="shared" si="329"/>
        <v>56752.420156079999</v>
      </c>
      <c r="AH238" s="56">
        <f t="shared" si="330"/>
        <v>54525.666667000005</v>
      </c>
      <c r="AI238" s="56">
        <f t="shared" si="331"/>
        <v>2169529069175615</v>
      </c>
      <c r="AJ238" s="56">
        <f t="shared" si="332"/>
        <v>0</v>
      </c>
      <c r="AK238" s="56">
        <f t="shared" si="333"/>
        <v>2169529069175615</v>
      </c>
      <c r="AL238" s="56">
        <f t="shared" ref="AL238:AM238" si="381">SUM(AJ238:AJ251)</f>
        <v>1.0909279038229742E+16</v>
      </c>
      <c r="AM238" s="56">
        <f t="shared" si="381"/>
        <v>1.6309023002489248E+16</v>
      </c>
      <c r="AN238" s="56">
        <f t="shared" si="335"/>
        <v>0.66891064146298995</v>
      </c>
      <c r="AO238" s="56">
        <f t="shared" si="336"/>
        <v>40.080674473776121</v>
      </c>
      <c r="AP238" s="65">
        <f t="shared" si="337"/>
        <v>40.004719769040612</v>
      </c>
    </row>
    <row r="239" spans="1:42" x14ac:dyDescent="0.3">
      <c r="A239" s="100">
        <f>INDEX(Date,COUNTA(Date)+ROW(Date)-ROW(),1)</f>
        <v>44526</v>
      </c>
      <c r="B239" s="18">
        <f t="shared" si="299"/>
        <v>58960.285155999998</v>
      </c>
      <c r="C239" s="14">
        <f t="shared" si="300"/>
        <v>59183.480469000002</v>
      </c>
      <c r="D239" s="14">
        <f t="shared" si="301"/>
        <v>53569.765625</v>
      </c>
      <c r="E239" s="14">
        <f t="shared" si="302"/>
        <v>53569.765625</v>
      </c>
      <c r="F239" s="19">
        <f t="shared" si="303"/>
        <v>41810748221</v>
      </c>
      <c r="H239" s="34">
        <f t="shared" si="322"/>
        <v>-1</v>
      </c>
      <c r="I239" s="10">
        <f t="shared" si="319"/>
        <v>56477.816405999998</v>
      </c>
      <c r="J239" s="43">
        <f t="shared" si="314"/>
        <v>57229.828125</v>
      </c>
      <c r="K239" s="85">
        <f t="shared" si="320"/>
        <v>3.9287807392287127E-3</v>
      </c>
      <c r="L239" s="73">
        <f t="shared" si="311"/>
        <v>57005.425780999998</v>
      </c>
      <c r="M239" s="85">
        <f t="shared" si="317"/>
        <v>-1.395592242113591E-2</v>
      </c>
      <c r="N239" s="73">
        <f t="shared" si="308"/>
        <v>57806.566405999998</v>
      </c>
      <c r="O239" s="85">
        <f t="shared" si="315"/>
        <v>9.7016842182661225E-3</v>
      </c>
      <c r="P239" s="73">
        <f t="shared" si="306"/>
        <v>57248.457030999998</v>
      </c>
      <c r="Q239" s="85">
        <f t="shared" si="312"/>
        <v>4.3435386273521039E-2</v>
      </c>
      <c r="R239" s="73">
        <f t="shared" si="304"/>
        <v>54815.078125</v>
      </c>
      <c r="S239" s="85">
        <f t="shared" si="309"/>
        <v>2.298046960742265E-2</v>
      </c>
      <c r="T239" s="10">
        <f t="shared" si="338"/>
        <v>-2879.5703119999962</v>
      </c>
      <c r="U239" s="5">
        <f t="shared" si="339"/>
        <v>0</v>
      </c>
      <c r="V239" s="5">
        <f t="shared" si="340"/>
        <v>2879.5703119999962</v>
      </c>
      <c r="W239" s="5">
        <f t="shared" si="341"/>
        <v>593.77566971428575</v>
      </c>
      <c r="X239" s="5">
        <f t="shared" si="342"/>
        <v>916.72795764285706</v>
      </c>
      <c r="Y239" s="5">
        <f t="shared" si="343"/>
        <v>0.64771196816232746</v>
      </c>
      <c r="Z239" s="43">
        <f t="shared" si="344"/>
        <v>39.309781119373213</v>
      </c>
      <c r="AA239" s="69">
        <f t="shared" si="323"/>
        <v>42.906067011404168</v>
      </c>
      <c r="AB239" s="56">
        <f t="shared" si="324"/>
        <v>57117.626952999999</v>
      </c>
      <c r="AC239" s="56">
        <f t="shared" si="325"/>
        <v>57347.27343733333</v>
      </c>
      <c r="AD239" s="56">
        <f t="shared" si="326"/>
        <v>56821.071093599996</v>
      </c>
      <c r="AE239" s="61">
        <f t="shared" si="327"/>
        <v>57370.762499799996</v>
      </c>
      <c r="AF239" s="61">
        <f t="shared" si="328"/>
        <v>57328.752083133339</v>
      </c>
      <c r="AG239" s="61">
        <f t="shared" si="329"/>
        <v>56317.212499879999</v>
      </c>
      <c r="AH239" s="56">
        <f t="shared" si="330"/>
        <v>56574.061198000003</v>
      </c>
      <c r="AI239" s="56">
        <f t="shared" si="331"/>
        <v>1831866330031087.8</v>
      </c>
      <c r="AJ239" s="56">
        <f t="shared" si="332"/>
        <v>0</v>
      </c>
      <c r="AK239" s="56">
        <f t="shared" si="333"/>
        <v>1831866330031087.8</v>
      </c>
      <c r="AL239" s="56">
        <f t="shared" ref="AL239:AM239" si="382">SUM(AJ239:AJ252)</f>
        <v>1.0909279038229742E+16</v>
      </c>
      <c r="AM239" s="56">
        <f t="shared" si="382"/>
        <v>1.63607008571734E+16</v>
      </c>
      <c r="AN239" s="56">
        <f t="shared" si="335"/>
        <v>0.66679778167611536</v>
      </c>
      <c r="AO239" s="56">
        <f t="shared" si="336"/>
        <v>40.004719769040612</v>
      </c>
      <c r="AP239" s="65">
        <f t="shared" si="337"/>
        <v>39.178976150765664</v>
      </c>
    </row>
    <row r="240" spans="1:42" x14ac:dyDescent="0.3">
      <c r="A240" s="100">
        <f>INDEX(Date,COUNTA(Date)+ROW(Date)-ROW(),1)</f>
        <v>44525</v>
      </c>
      <c r="B240" s="18">
        <f t="shared" si="299"/>
        <v>57165.417969000002</v>
      </c>
      <c r="C240" s="14">
        <f t="shared" si="300"/>
        <v>59367.96875</v>
      </c>
      <c r="D240" s="14">
        <f t="shared" si="301"/>
        <v>57146.683594000002</v>
      </c>
      <c r="E240" s="14">
        <f t="shared" si="302"/>
        <v>57274.679687999997</v>
      </c>
      <c r="F240" s="19">
        <f t="shared" si="303"/>
        <v>34284016248</v>
      </c>
      <c r="H240" s="34">
        <f t="shared" si="322"/>
        <v>1</v>
      </c>
      <c r="I240" s="10">
        <f t="shared" si="319"/>
        <v>57229.828125</v>
      </c>
      <c r="J240" s="43">
        <f t="shared" si="314"/>
        <v>57005.425780999998</v>
      </c>
      <c r="K240" s="85">
        <f t="shared" si="320"/>
        <v>-1.395592242113591E-2</v>
      </c>
      <c r="L240" s="73">
        <f t="shared" si="311"/>
        <v>57806.566405999998</v>
      </c>
      <c r="M240" s="85">
        <f t="shared" si="317"/>
        <v>9.7016842182661225E-3</v>
      </c>
      <c r="N240" s="73">
        <f t="shared" si="308"/>
        <v>57248.457030999998</v>
      </c>
      <c r="O240" s="85">
        <f t="shared" si="315"/>
        <v>4.3435386273521039E-2</v>
      </c>
      <c r="P240" s="73">
        <f t="shared" si="306"/>
        <v>54815.078125</v>
      </c>
      <c r="Q240" s="85">
        <f t="shared" si="312"/>
        <v>2.298046960742265E-2</v>
      </c>
      <c r="R240" s="73">
        <f t="shared" si="304"/>
        <v>53569.765625</v>
      </c>
      <c r="S240" s="85">
        <f t="shared" si="309"/>
        <v>-6.6873801030011865E-2</v>
      </c>
      <c r="T240" s="10">
        <f t="shared" si="338"/>
        <v>-752.0117190000019</v>
      </c>
      <c r="U240" s="5">
        <f t="shared" si="339"/>
        <v>0</v>
      </c>
      <c r="V240" s="5">
        <f t="shared" si="340"/>
        <v>752.0117190000019</v>
      </c>
      <c r="W240" s="5">
        <f t="shared" si="341"/>
        <v>677.87862728571417</v>
      </c>
      <c r="X240" s="5">
        <f t="shared" si="342"/>
        <v>711.04436392857156</v>
      </c>
      <c r="Y240" s="5">
        <f t="shared" si="343"/>
        <v>0.95335630471829591</v>
      </c>
      <c r="Z240" s="43">
        <f t="shared" si="344"/>
        <v>48.806062796402344</v>
      </c>
      <c r="AA240" s="69">
        <f t="shared" si="323"/>
        <v>42.860506046303001</v>
      </c>
      <c r="AB240" s="56">
        <f t="shared" si="324"/>
        <v>57405.996093499998</v>
      </c>
      <c r="AC240" s="56">
        <f t="shared" si="325"/>
        <v>57353.483072666662</v>
      </c>
      <c r="AD240" s="56">
        <f t="shared" si="326"/>
        <v>56089.058593599999</v>
      </c>
      <c r="AE240" s="61">
        <f t="shared" si="327"/>
        <v>57423.094531000002</v>
      </c>
      <c r="AF240" s="61">
        <f t="shared" si="328"/>
        <v>56699.778906066669</v>
      </c>
      <c r="AG240" s="61">
        <f t="shared" si="329"/>
        <v>56315.412656200009</v>
      </c>
      <c r="AH240" s="56">
        <f t="shared" si="330"/>
        <v>57608.197916666664</v>
      </c>
      <c r="AI240" s="56">
        <f t="shared" si="331"/>
        <v>2123334210096810.5</v>
      </c>
      <c r="AJ240" s="56">
        <f t="shared" si="332"/>
        <v>2123334210096810.5</v>
      </c>
      <c r="AK240" s="56">
        <f t="shared" si="333"/>
        <v>0</v>
      </c>
      <c r="AL240" s="56">
        <f t="shared" ref="AL240:AM240" si="383">SUM(AJ240:AJ253)</f>
        <v>1.0909279038229742E+16</v>
      </c>
      <c r="AM240" s="56">
        <f t="shared" si="383"/>
        <v>1.6935448185497224E+16</v>
      </c>
      <c r="AN240" s="56">
        <f t="shared" si="335"/>
        <v>0.64416831008771125</v>
      </c>
      <c r="AO240" s="56">
        <f t="shared" si="336"/>
        <v>39.178976150765664</v>
      </c>
      <c r="AP240" s="65">
        <f t="shared" si="337"/>
        <v>31.302052632043313</v>
      </c>
    </row>
    <row r="241" spans="1:42" x14ac:dyDescent="0.3">
      <c r="A241" s="100">
        <f>INDEX(Date,COUNTA(Date)+ROW(Date)-ROW(),1)</f>
        <v>44524</v>
      </c>
      <c r="B241" s="18">
        <f t="shared" si="299"/>
        <v>57565.851562999997</v>
      </c>
      <c r="C241" s="14">
        <f t="shared" si="300"/>
        <v>57803.066405999998</v>
      </c>
      <c r="D241" s="14">
        <f t="shared" si="301"/>
        <v>55964.222655999998</v>
      </c>
      <c r="E241" s="14">
        <f t="shared" si="302"/>
        <v>56280.425780999998</v>
      </c>
      <c r="F241" s="19">
        <f t="shared" si="303"/>
        <v>36635566789</v>
      </c>
      <c r="H241" s="34">
        <f t="shared" si="322"/>
        <v>-1</v>
      </c>
      <c r="I241" s="10">
        <f t="shared" si="319"/>
        <v>57005.425780999998</v>
      </c>
      <c r="J241" s="43">
        <f t="shared" si="314"/>
        <v>57806.566405999998</v>
      </c>
      <c r="K241" s="85">
        <f t="shared" si="320"/>
        <v>9.7016842182661225E-3</v>
      </c>
      <c r="L241" s="73">
        <f t="shared" si="311"/>
        <v>57248.457030999998</v>
      </c>
      <c r="M241" s="85">
        <f t="shared" si="317"/>
        <v>4.3435386273521039E-2</v>
      </c>
      <c r="N241" s="73">
        <f t="shared" si="308"/>
        <v>54815.078125</v>
      </c>
      <c r="O241" s="85">
        <f t="shared" si="315"/>
        <v>2.298046960742265E-2</v>
      </c>
      <c r="P241" s="73">
        <f t="shared" si="306"/>
        <v>53569.765625</v>
      </c>
      <c r="Q241" s="85">
        <f t="shared" si="312"/>
        <v>-6.6873801030011865E-2</v>
      </c>
      <c r="R241" s="73">
        <f t="shared" si="304"/>
        <v>57274.679687999997</v>
      </c>
      <c r="S241" s="85">
        <f t="shared" si="309"/>
        <v>1.7511838173952264E-2</v>
      </c>
      <c r="T241" s="10">
        <f t="shared" si="338"/>
        <v>224.4023440000019</v>
      </c>
      <c r="U241" s="5">
        <f t="shared" si="339"/>
        <v>224.4023440000019</v>
      </c>
      <c r="V241" s="5">
        <f t="shared" si="340"/>
        <v>0</v>
      </c>
      <c r="W241" s="5">
        <f t="shared" si="341"/>
        <v>677.87862728571417</v>
      </c>
      <c r="X241" s="5">
        <f t="shared" si="342"/>
        <v>902.03459828571431</v>
      </c>
      <c r="Y241" s="5">
        <f t="shared" si="343"/>
        <v>0.75149958612895684</v>
      </c>
      <c r="Z241" s="43">
        <f t="shared" si="344"/>
        <v>42.906067011404168</v>
      </c>
      <c r="AA241" s="69">
        <f t="shared" si="323"/>
        <v>38.356095482093998</v>
      </c>
      <c r="AB241" s="56">
        <f t="shared" si="324"/>
        <v>57527.511718499998</v>
      </c>
      <c r="AC241" s="56">
        <f t="shared" si="325"/>
        <v>56623.36718733333</v>
      </c>
      <c r="AD241" s="56">
        <f t="shared" si="326"/>
        <v>56142.909375000003</v>
      </c>
      <c r="AE241" s="61">
        <f t="shared" si="327"/>
        <v>56386.727343599996</v>
      </c>
      <c r="AF241" s="61">
        <f t="shared" si="328"/>
        <v>55730.193489466663</v>
      </c>
      <c r="AG241" s="61">
        <f t="shared" si="329"/>
        <v>56231.458281200001</v>
      </c>
      <c r="AH241" s="56">
        <f t="shared" si="330"/>
        <v>57392.036458333336</v>
      </c>
      <c r="AI241" s="56">
        <f t="shared" si="331"/>
        <v>2106781000650434.8</v>
      </c>
      <c r="AJ241" s="56">
        <f t="shared" si="332"/>
        <v>0</v>
      </c>
      <c r="AK241" s="56">
        <f t="shared" si="333"/>
        <v>2106781000650434.8</v>
      </c>
      <c r="AL241" s="56">
        <f t="shared" ref="AL241:AM241" si="384">SUM(AJ241:AJ254)</f>
        <v>8785944828132932</v>
      </c>
      <c r="AM241" s="56">
        <f t="shared" si="384"/>
        <v>1.9282325746362652E+16</v>
      </c>
      <c r="AN241" s="56">
        <f t="shared" si="335"/>
        <v>0.45564756781428611</v>
      </c>
      <c r="AO241" s="56">
        <f t="shared" si="336"/>
        <v>31.302052632043313</v>
      </c>
      <c r="AP241" s="65">
        <f t="shared" si="337"/>
        <v>30.488318584063364</v>
      </c>
    </row>
    <row r="242" spans="1:42" x14ac:dyDescent="0.3">
      <c r="A242" s="100">
        <f>INDEX(Date,COUNTA(Date)+ROW(Date)-ROW(),1)</f>
        <v>44523</v>
      </c>
      <c r="B242" s="18">
        <f t="shared" si="299"/>
        <v>56304.554687999997</v>
      </c>
      <c r="C242" s="14">
        <f t="shared" si="300"/>
        <v>57875.515625</v>
      </c>
      <c r="D242" s="14">
        <f t="shared" si="301"/>
        <v>55632.761719000002</v>
      </c>
      <c r="E242" s="14">
        <f t="shared" si="302"/>
        <v>57569.074219000002</v>
      </c>
      <c r="F242" s="19">
        <f t="shared" si="303"/>
        <v>37485803899</v>
      </c>
      <c r="H242" s="34">
        <f t="shared" si="322"/>
        <v>1</v>
      </c>
      <c r="I242" s="10">
        <f t="shared" si="319"/>
        <v>57806.566405999998</v>
      </c>
      <c r="J242" s="43">
        <f t="shared" si="314"/>
        <v>57248.457030999998</v>
      </c>
      <c r="K242" s="85">
        <f t="shared" si="320"/>
        <v>4.3435386273521039E-2</v>
      </c>
      <c r="L242" s="73">
        <f t="shared" si="311"/>
        <v>54815.078125</v>
      </c>
      <c r="M242" s="85">
        <f t="shared" si="317"/>
        <v>2.298046960742265E-2</v>
      </c>
      <c r="N242" s="73">
        <f t="shared" si="308"/>
        <v>53569.765625</v>
      </c>
      <c r="O242" s="85">
        <f t="shared" si="315"/>
        <v>-6.6873801030011865E-2</v>
      </c>
      <c r="P242" s="73">
        <f t="shared" si="306"/>
        <v>57274.679687999997</v>
      </c>
      <c r="Q242" s="85">
        <f t="shared" si="312"/>
        <v>1.7511838173952264E-2</v>
      </c>
      <c r="R242" s="73">
        <f t="shared" si="304"/>
        <v>56280.425780999998</v>
      </c>
      <c r="S242" s="85">
        <f t="shared" si="309"/>
        <v>-2.2638719973423389E-2</v>
      </c>
      <c r="T242" s="10">
        <f t="shared" si="338"/>
        <v>-801.140625</v>
      </c>
      <c r="U242" s="5">
        <f t="shared" si="339"/>
        <v>0</v>
      </c>
      <c r="V242" s="5">
        <f t="shared" si="340"/>
        <v>801.140625</v>
      </c>
      <c r="W242" s="5">
        <f t="shared" si="341"/>
        <v>676.61886164285693</v>
      </c>
      <c r="X242" s="5">
        <f t="shared" si="342"/>
        <v>902.03459828571431</v>
      </c>
      <c r="Y242" s="5">
        <f t="shared" si="343"/>
        <v>0.75010300373039762</v>
      </c>
      <c r="Z242" s="43">
        <f t="shared" si="344"/>
        <v>42.860506046303001</v>
      </c>
      <c r="AA242" s="69">
        <f t="shared" si="323"/>
        <v>34.224234038794194</v>
      </c>
      <c r="AB242" s="56">
        <f t="shared" si="324"/>
        <v>56031.767577999999</v>
      </c>
      <c r="AC242" s="56">
        <f t="shared" si="325"/>
        <v>55211.100260333333</v>
      </c>
      <c r="AD242" s="56">
        <f t="shared" si="326"/>
        <v>55837.681250000001</v>
      </c>
      <c r="AE242" s="61">
        <f t="shared" si="327"/>
        <v>54803.6289062</v>
      </c>
      <c r="AF242" s="61">
        <f t="shared" si="328"/>
        <v>55625.564322999999</v>
      </c>
      <c r="AG242" s="61">
        <f t="shared" si="329"/>
        <v>56171.135156280005</v>
      </c>
      <c r="AH242" s="56">
        <f t="shared" si="330"/>
        <v>57823.990885333333</v>
      </c>
      <c r="AI242" s="56">
        <f t="shared" si="331"/>
        <v>1871811177695924.5</v>
      </c>
      <c r="AJ242" s="56">
        <f t="shared" si="332"/>
        <v>1871811177695924.5</v>
      </c>
      <c r="AK242" s="56">
        <f t="shared" si="333"/>
        <v>0</v>
      </c>
      <c r="AL242" s="56">
        <f t="shared" ref="AL242:AM242" si="385">SUM(AJ242:AJ255)</f>
        <v>8785944828132932</v>
      </c>
      <c r="AM242" s="56">
        <f t="shared" si="385"/>
        <v>2.0031468647484108E+16</v>
      </c>
      <c r="AN242" s="56">
        <f t="shared" si="335"/>
        <v>0.43860712276013869</v>
      </c>
      <c r="AO242" s="56">
        <f t="shared" si="336"/>
        <v>30.488318584063364</v>
      </c>
      <c r="AP242" s="65">
        <f t="shared" si="337"/>
        <v>23.911515470084012</v>
      </c>
    </row>
    <row r="243" spans="1:42" x14ac:dyDescent="0.3">
      <c r="A243" s="100">
        <f>INDEX(Date,COUNTA(Date)+ROW(Date)-ROW(),1)</f>
        <v>44522</v>
      </c>
      <c r="B243" s="18">
        <f t="shared" si="299"/>
        <v>58706.847655999998</v>
      </c>
      <c r="C243" s="14">
        <f t="shared" si="300"/>
        <v>59266.359375</v>
      </c>
      <c r="D243" s="14">
        <f t="shared" si="301"/>
        <v>55679.839844000002</v>
      </c>
      <c r="E243" s="14">
        <f t="shared" si="302"/>
        <v>56289.289062999997</v>
      </c>
      <c r="F243" s="19">
        <f t="shared" si="303"/>
        <v>35036121783</v>
      </c>
      <c r="H243" s="34">
        <f t="shared" si="322"/>
        <v>1</v>
      </c>
      <c r="I243" s="10">
        <f t="shared" si="319"/>
        <v>57248.457030999998</v>
      </c>
      <c r="J243" s="43">
        <f t="shared" si="314"/>
        <v>54815.078125</v>
      </c>
      <c r="K243" s="85">
        <f t="shared" si="320"/>
        <v>2.298046960742265E-2</v>
      </c>
      <c r="L243" s="73">
        <f t="shared" si="311"/>
        <v>53569.765625</v>
      </c>
      <c r="M243" s="85">
        <f t="shared" si="317"/>
        <v>-6.6873801030011865E-2</v>
      </c>
      <c r="N243" s="73">
        <f t="shared" si="308"/>
        <v>57274.679687999997</v>
      </c>
      <c r="O243" s="85">
        <f t="shared" si="315"/>
        <v>1.7511838173952264E-2</v>
      </c>
      <c r="P243" s="73">
        <f t="shared" si="306"/>
        <v>56280.425780999998</v>
      </c>
      <c r="Q243" s="85">
        <f t="shared" si="312"/>
        <v>-2.2638719973423389E-2</v>
      </c>
      <c r="R243" s="73">
        <f t="shared" si="304"/>
        <v>57569.074219000002</v>
      </c>
      <c r="S243" s="85">
        <f t="shared" si="309"/>
        <v>2.248124809867285E-2</v>
      </c>
      <c r="T243" s="10">
        <f t="shared" si="338"/>
        <v>558.109375</v>
      </c>
      <c r="U243" s="5">
        <f t="shared" si="339"/>
        <v>558.109375</v>
      </c>
      <c r="V243" s="5">
        <f t="shared" si="340"/>
        <v>0</v>
      </c>
      <c r="W243" s="5">
        <f t="shared" si="341"/>
        <v>676.61886164285693</v>
      </c>
      <c r="X243" s="5">
        <f t="shared" si="342"/>
        <v>1087.426339357143</v>
      </c>
      <c r="Y243" s="5">
        <f t="shared" si="343"/>
        <v>0.62222040900982378</v>
      </c>
      <c r="Z243" s="43">
        <f t="shared" si="344"/>
        <v>38.356095482093998</v>
      </c>
      <c r="AA243" s="69">
        <f t="shared" si="323"/>
        <v>30.38624559153196</v>
      </c>
      <c r="AB243" s="56">
        <f t="shared" si="324"/>
        <v>54192.421875</v>
      </c>
      <c r="AC243" s="56">
        <f t="shared" si="325"/>
        <v>55219.841145999999</v>
      </c>
      <c r="AD243" s="56">
        <f t="shared" si="326"/>
        <v>55901.804687600001</v>
      </c>
      <c r="AE243" s="61">
        <f t="shared" si="327"/>
        <v>55300.793750200006</v>
      </c>
      <c r="AF243" s="61">
        <f t="shared" si="328"/>
        <v>55529.647916733338</v>
      </c>
      <c r="AG243" s="61">
        <f t="shared" si="329"/>
        <v>55920.333125160003</v>
      </c>
      <c r="AH243" s="56">
        <f t="shared" si="330"/>
        <v>56073.011718666668</v>
      </c>
      <c r="AI243" s="56">
        <f t="shared" si="331"/>
        <v>1576598498188480</v>
      </c>
      <c r="AJ243" s="56">
        <f t="shared" si="332"/>
        <v>1576598498188480</v>
      </c>
      <c r="AK243" s="56">
        <f t="shared" si="333"/>
        <v>0</v>
      </c>
      <c r="AL243" s="56">
        <f t="shared" ref="AL243:AM243" si="386">SUM(AJ243:AJ256)</f>
        <v>6914133650437006</v>
      </c>
      <c r="AM243" s="56">
        <f t="shared" si="386"/>
        <v>2.20013638180834E+16</v>
      </c>
      <c r="AN243" s="56">
        <f t="shared" si="335"/>
        <v>0.31425932081329111</v>
      </c>
      <c r="AO243" s="56">
        <f t="shared" si="336"/>
        <v>23.911515470084012</v>
      </c>
      <c r="AP243" s="65">
        <f t="shared" si="337"/>
        <v>24.050908961816205</v>
      </c>
    </row>
    <row r="244" spans="1:42" x14ac:dyDescent="0.3">
      <c r="A244" s="100">
        <f>INDEX(Date,COUNTA(Date)+ROW(Date)-ROW(),1)</f>
        <v>44521</v>
      </c>
      <c r="B244" s="18">
        <f t="shared" si="299"/>
        <v>59730.507812999997</v>
      </c>
      <c r="C244" s="14">
        <f t="shared" si="300"/>
        <v>60004.425780999998</v>
      </c>
      <c r="D244" s="14">
        <f t="shared" si="301"/>
        <v>58618.929687999997</v>
      </c>
      <c r="E244" s="14">
        <f t="shared" si="302"/>
        <v>58730.476562999997</v>
      </c>
      <c r="F244" s="19">
        <f t="shared" si="303"/>
        <v>26123447605</v>
      </c>
      <c r="H244" s="34">
        <f t="shared" si="322"/>
        <v>1</v>
      </c>
      <c r="I244" s="10">
        <f t="shared" si="319"/>
        <v>54815.078125</v>
      </c>
      <c r="J244" s="43">
        <f t="shared" si="314"/>
        <v>53569.765625</v>
      </c>
      <c r="K244" s="85">
        <f t="shared" si="320"/>
        <v>-6.6873801030011865E-2</v>
      </c>
      <c r="L244" s="73">
        <f t="shared" si="311"/>
        <v>57274.679687999997</v>
      </c>
      <c r="M244" s="85">
        <f t="shared" si="317"/>
        <v>1.7511838173952264E-2</v>
      </c>
      <c r="N244" s="73">
        <f t="shared" si="308"/>
        <v>56280.425780999998</v>
      </c>
      <c r="O244" s="85">
        <f t="shared" si="315"/>
        <v>-2.2638719973423389E-2</v>
      </c>
      <c r="P244" s="73">
        <f t="shared" si="306"/>
        <v>57569.074219000002</v>
      </c>
      <c r="Q244" s="85">
        <f t="shared" si="312"/>
        <v>2.248124809867285E-2</v>
      </c>
      <c r="R244" s="73">
        <f t="shared" si="304"/>
        <v>56289.289062999997</v>
      </c>
      <c r="S244" s="85">
        <f t="shared" si="309"/>
        <v>-4.2454514477079375E-2</v>
      </c>
      <c r="T244" s="10">
        <f t="shared" si="338"/>
        <v>2433.3789059999981</v>
      </c>
      <c r="U244" s="5">
        <f t="shared" si="339"/>
        <v>2433.3789059999981</v>
      </c>
      <c r="V244" s="5">
        <f t="shared" si="340"/>
        <v>0</v>
      </c>
      <c r="W244" s="5">
        <f t="shared" si="341"/>
        <v>636.75390628571404</v>
      </c>
      <c r="X244" s="5">
        <f t="shared" si="342"/>
        <v>1223.7812500714285</v>
      </c>
      <c r="Y244" s="5">
        <f t="shared" si="343"/>
        <v>0.52031676923351178</v>
      </c>
      <c r="Z244" s="43">
        <f t="shared" si="344"/>
        <v>34.224234038794194</v>
      </c>
      <c r="AA244" s="69">
        <f t="shared" si="323"/>
        <v>27.64714897304988</v>
      </c>
      <c r="AB244" s="56">
        <f t="shared" si="324"/>
        <v>55422.222656500002</v>
      </c>
      <c r="AC244" s="56">
        <f t="shared" si="325"/>
        <v>55708.290364666667</v>
      </c>
      <c r="AD244" s="56">
        <f t="shared" si="326"/>
        <v>56196.6468752</v>
      </c>
      <c r="AE244" s="61">
        <f t="shared" si="327"/>
        <v>56135.995312600004</v>
      </c>
      <c r="AF244" s="61">
        <f t="shared" si="328"/>
        <v>56347.067708466668</v>
      </c>
      <c r="AG244" s="61">
        <f t="shared" si="329"/>
        <v>56496.984375240005</v>
      </c>
      <c r="AH244" s="56">
        <f t="shared" si="330"/>
        <v>54604.230469000002</v>
      </c>
      <c r="AI244" s="56">
        <f t="shared" si="331"/>
        <v>1668752117945572.5</v>
      </c>
      <c r="AJ244" s="56">
        <f t="shared" si="332"/>
        <v>0</v>
      </c>
      <c r="AK244" s="56">
        <f t="shared" si="333"/>
        <v>1668752117945572.5</v>
      </c>
      <c r="AL244" s="56">
        <f t="shared" ref="AL244:AM244" si="387">SUM(AJ244:AJ257)</f>
        <v>6967203833400539</v>
      </c>
      <c r="AM244" s="56">
        <f t="shared" si="387"/>
        <v>2.20013638180834E+16</v>
      </c>
      <c r="AN244" s="56">
        <f t="shared" si="335"/>
        <v>0.31667145232488009</v>
      </c>
      <c r="AO244" s="56">
        <f t="shared" si="336"/>
        <v>24.050908961816205</v>
      </c>
      <c r="AP244" s="65">
        <f t="shared" si="337"/>
        <v>30.503819905512671</v>
      </c>
    </row>
    <row r="245" spans="1:42" x14ac:dyDescent="0.3">
      <c r="A245" s="100">
        <f>INDEX(Date,COUNTA(Date)+ROW(Date)-ROW(),1)</f>
        <v>44520</v>
      </c>
      <c r="B245" s="18">
        <f t="shared" si="299"/>
        <v>58115.082030999998</v>
      </c>
      <c r="C245" s="14">
        <f t="shared" si="300"/>
        <v>59859.878905999998</v>
      </c>
      <c r="D245" s="14">
        <f t="shared" si="301"/>
        <v>57469.726562999997</v>
      </c>
      <c r="E245" s="14">
        <f t="shared" si="302"/>
        <v>59697.195312999997</v>
      </c>
      <c r="F245" s="19">
        <f t="shared" si="303"/>
        <v>30624264863</v>
      </c>
      <c r="H245" s="34">
        <f t="shared" si="322"/>
        <v>-1</v>
      </c>
      <c r="I245" s="10">
        <f t="shared" si="319"/>
        <v>53569.765625</v>
      </c>
      <c r="J245" s="43">
        <f t="shared" si="314"/>
        <v>57274.679687999997</v>
      </c>
      <c r="K245" s="85">
        <f t="shared" si="320"/>
        <v>1.7511838173952264E-2</v>
      </c>
      <c r="L245" s="73">
        <f t="shared" si="311"/>
        <v>56280.425780999998</v>
      </c>
      <c r="M245" s="85">
        <f t="shared" si="317"/>
        <v>-2.2638719973423389E-2</v>
      </c>
      <c r="N245" s="73">
        <f t="shared" si="308"/>
        <v>57569.074219000002</v>
      </c>
      <c r="O245" s="85">
        <f t="shared" si="315"/>
        <v>2.248124809867285E-2</v>
      </c>
      <c r="P245" s="73">
        <f t="shared" si="306"/>
        <v>56289.289062999997</v>
      </c>
      <c r="Q245" s="85">
        <f t="shared" si="312"/>
        <v>-4.2454514477079375E-2</v>
      </c>
      <c r="R245" s="73">
        <f t="shared" si="304"/>
        <v>58730.476562999997</v>
      </c>
      <c r="S245" s="85">
        <f t="shared" si="309"/>
        <v>-1.6326255638716557E-2</v>
      </c>
      <c r="T245" s="10">
        <f t="shared" si="338"/>
        <v>1245.3125</v>
      </c>
      <c r="U245" s="5">
        <f t="shared" si="339"/>
        <v>1245.3125</v>
      </c>
      <c r="V245" s="5">
        <f t="shared" si="340"/>
        <v>0</v>
      </c>
      <c r="W245" s="5">
        <f t="shared" si="341"/>
        <v>534.17773442857128</v>
      </c>
      <c r="X245" s="5">
        <f t="shared" si="342"/>
        <v>1223.7812500714285</v>
      </c>
      <c r="Y245" s="5">
        <f t="shared" si="343"/>
        <v>0.43649772734906089</v>
      </c>
      <c r="Z245" s="43">
        <f t="shared" si="344"/>
        <v>30.38624559153196</v>
      </c>
      <c r="AA245" s="69">
        <f t="shared" si="323"/>
        <v>31.522091991900766</v>
      </c>
      <c r="AB245" s="56">
        <f t="shared" si="324"/>
        <v>56777.552734500001</v>
      </c>
      <c r="AC245" s="56">
        <f t="shared" si="325"/>
        <v>57041.393229333335</v>
      </c>
      <c r="AD245" s="56">
        <f t="shared" si="326"/>
        <v>57228.789062800002</v>
      </c>
      <c r="AE245" s="61">
        <f t="shared" si="327"/>
        <v>56994.735937600002</v>
      </c>
      <c r="AF245" s="61">
        <f t="shared" si="328"/>
        <v>56825.279687733339</v>
      </c>
      <c r="AG245" s="61">
        <f t="shared" si="329"/>
        <v>57625.569687840005</v>
      </c>
      <c r="AH245" s="56">
        <f t="shared" si="330"/>
        <v>55441.003906333332</v>
      </c>
      <c r="AI245" s="56">
        <f t="shared" si="331"/>
        <v>2318029855447180.5</v>
      </c>
      <c r="AJ245" s="56">
        <f t="shared" si="332"/>
        <v>0</v>
      </c>
      <c r="AK245" s="56">
        <f t="shared" si="333"/>
        <v>2318029855447180.5</v>
      </c>
      <c r="AL245" s="56">
        <f t="shared" ref="AL245:AM245" si="388">SUM(AJ245:AJ258)</f>
        <v>8924552754791224</v>
      </c>
      <c r="AM245" s="56">
        <f t="shared" si="388"/>
        <v>2.0332611700137828E+16</v>
      </c>
      <c r="AN245" s="56">
        <f t="shared" si="335"/>
        <v>0.43892800818749356</v>
      </c>
      <c r="AO245" s="56">
        <f t="shared" si="336"/>
        <v>30.503819905512671</v>
      </c>
      <c r="AP245" s="65">
        <f t="shared" si="337"/>
        <v>30.513404483653858</v>
      </c>
    </row>
    <row r="246" spans="1:42" x14ac:dyDescent="0.3">
      <c r="A246" s="100">
        <f>INDEX(Date,COUNTA(Date)+ROW(Date)-ROW(),1)</f>
        <v>44519</v>
      </c>
      <c r="B246" s="18">
        <f t="shared" si="299"/>
        <v>56896.128905999998</v>
      </c>
      <c r="C246" s="14">
        <f t="shared" si="300"/>
        <v>58351.113280999998</v>
      </c>
      <c r="D246" s="14">
        <f t="shared" si="301"/>
        <v>55705.179687999997</v>
      </c>
      <c r="E246" s="14">
        <f t="shared" si="302"/>
        <v>58119.578125</v>
      </c>
      <c r="F246" s="19">
        <f t="shared" si="303"/>
        <v>38702407772</v>
      </c>
      <c r="H246" s="34">
        <f t="shared" si="322"/>
        <v>1</v>
      </c>
      <c r="I246" s="10">
        <f t="shared" si="319"/>
        <v>57274.679687999997</v>
      </c>
      <c r="J246" s="43">
        <f t="shared" si="314"/>
        <v>56280.425780999998</v>
      </c>
      <c r="K246" s="85">
        <f t="shared" si="320"/>
        <v>-2.2638719973423389E-2</v>
      </c>
      <c r="L246" s="73">
        <f t="shared" si="311"/>
        <v>57569.074219000002</v>
      </c>
      <c r="M246" s="85">
        <f t="shared" si="317"/>
        <v>2.248124809867285E-2</v>
      </c>
      <c r="N246" s="73">
        <f t="shared" si="308"/>
        <v>56289.289062999997</v>
      </c>
      <c r="O246" s="85">
        <f t="shared" si="315"/>
        <v>-4.2454514477079375E-2</v>
      </c>
      <c r="P246" s="73">
        <f t="shared" si="306"/>
        <v>58730.476562999997</v>
      </c>
      <c r="Q246" s="85">
        <f t="shared" si="312"/>
        <v>-1.6326255638716557E-2</v>
      </c>
      <c r="R246" s="73">
        <f t="shared" si="304"/>
        <v>59697.195312999997</v>
      </c>
      <c r="S246" s="85">
        <f t="shared" si="309"/>
        <v>2.6782459626416306E-2</v>
      </c>
      <c r="T246" s="10">
        <f t="shared" si="338"/>
        <v>-3704.9140629999965</v>
      </c>
      <c r="U246" s="5">
        <f t="shared" si="339"/>
        <v>0</v>
      </c>
      <c r="V246" s="5">
        <f t="shared" si="340"/>
        <v>3704.9140629999965</v>
      </c>
      <c r="W246" s="5">
        <f t="shared" si="341"/>
        <v>467.62583714285728</v>
      </c>
      <c r="X246" s="5">
        <f t="shared" si="342"/>
        <v>1223.7812500714285</v>
      </c>
      <c r="Y246" s="5">
        <f t="shared" si="343"/>
        <v>0.38211554321130786</v>
      </c>
      <c r="Z246" s="43">
        <f t="shared" si="344"/>
        <v>27.64714897304988</v>
      </c>
      <c r="AA246" s="69">
        <f t="shared" si="323"/>
        <v>28.014925085258767</v>
      </c>
      <c r="AB246" s="56">
        <f t="shared" si="324"/>
        <v>56924.75</v>
      </c>
      <c r="AC246" s="56">
        <f t="shared" si="325"/>
        <v>56712.92968766667</v>
      </c>
      <c r="AD246" s="56">
        <f t="shared" si="326"/>
        <v>57713.292187800005</v>
      </c>
      <c r="AE246" s="61">
        <f t="shared" si="327"/>
        <v>56799.430469000006</v>
      </c>
      <c r="AF246" s="61">
        <f t="shared" si="328"/>
        <v>57279.775781533346</v>
      </c>
      <c r="AG246" s="61">
        <f t="shared" si="329"/>
        <v>57720.98328148001</v>
      </c>
      <c r="AH246" s="56">
        <f t="shared" si="330"/>
        <v>57929.777344000002</v>
      </c>
      <c r="AI246" s="56">
        <f t="shared" si="331"/>
        <v>1986065427704718.3</v>
      </c>
      <c r="AJ246" s="56">
        <f t="shared" si="332"/>
        <v>1986065427704718.3</v>
      </c>
      <c r="AK246" s="56">
        <f t="shared" si="333"/>
        <v>0</v>
      </c>
      <c r="AL246" s="56">
        <f t="shared" ref="AL246:AM246" si="389">SUM(AJ246:AJ259)</f>
        <v>8924552754791224</v>
      </c>
      <c r="AM246" s="56">
        <f t="shared" si="389"/>
        <v>2.0323421720073224E+16</v>
      </c>
      <c r="AN246" s="56">
        <f t="shared" si="335"/>
        <v>0.4391264855748449</v>
      </c>
      <c r="AO246" s="56">
        <f t="shared" si="336"/>
        <v>30.513404483653858</v>
      </c>
      <c r="AP246" s="65">
        <f t="shared" si="337"/>
        <v>23.448222272807499</v>
      </c>
    </row>
    <row r="247" spans="1:42" x14ac:dyDescent="0.3">
      <c r="A247" s="100">
        <f>INDEX(Date,COUNTA(Date)+ROW(Date)-ROW(),1)</f>
        <v>44518</v>
      </c>
      <c r="B247" s="18">
        <f t="shared" si="299"/>
        <v>60360.136719000002</v>
      </c>
      <c r="C247" s="14">
        <f t="shared" si="300"/>
        <v>60948.5</v>
      </c>
      <c r="D247" s="14">
        <f t="shared" si="301"/>
        <v>56550.792969000002</v>
      </c>
      <c r="E247" s="14">
        <f t="shared" si="302"/>
        <v>56942.136719000002</v>
      </c>
      <c r="F247" s="19">
        <f t="shared" si="303"/>
        <v>41388338699</v>
      </c>
      <c r="H247" s="34">
        <f t="shared" si="322"/>
        <v>-1</v>
      </c>
      <c r="I247" s="10">
        <f t="shared" si="319"/>
        <v>56280.425780999998</v>
      </c>
      <c r="J247" s="43">
        <f t="shared" si="314"/>
        <v>57569.074219000002</v>
      </c>
      <c r="K247" s="85">
        <f t="shared" si="320"/>
        <v>2.248124809867285E-2</v>
      </c>
      <c r="L247" s="73">
        <f t="shared" si="311"/>
        <v>56289.289062999997</v>
      </c>
      <c r="M247" s="85">
        <f t="shared" si="317"/>
        <v>-4.2454514477079375E-2</v>
      </c>
      <c r="N247" s="73">
        <f t="shared" si="308"/>
        <v>58730.476562999997</v>
      </c>
      <c r="O247" s="85">
        <f t="shared" si="315"/>
        <v>-1.6326255638716557E-2</v>
      </c>
      <c r="P247" s="73">
        <f t="shared" si="306"/>
        <v>59697.195312999997</v>
      </c>
      <c r="Q247" s="85">
        <f t="shared" si="312"/>
        <v>2.6782459626416306E-2</v>
      </c>
      <c r="R247" s="73">
        <f t="shared" si="304"/>
        <v>58119.578125</v>
      </c>
      <c r="S247" s="85">
        <f t="shared" si="309"/>
        <v>2.0466973041915141E-2</v>
      </c>
      <c r="T247" s="10">
        <f t="shared" si="338"/>
        <v>994.25390699999843</v>
      </c>
      <c r="U247" s="5">
        <f t="shared" si="339"/>
        <v>994.25390699999843</v>
      </c>
      <c r="V247" s="5">
        <f t="shared" si="340"/>
        <v>0</v>
      </c>
      <c r="W247" s="5">
        <f t="shared" si="341"/>
        <v>467.62583714285728</v>
      </c>
      <c r="X247" s="5">
        <f t="shared" si="342"/>
        <v>1015.8602121428573</v>
      </c>
      <c r="Y247" s="5">
        <f t="shared" si="343"/>
        <v>0.46032498522256965</v>
      </c>
      <c r="Z247" s="43">
        <f t="shared" si="344"/>
        <v>31.522091991900766</v>
      </c>
      <c r="AA247" s="69">
        <f t="shared" si="323"/>
        <v>27.075142444603529</v>
      </c>
      <c r="AB247" s="56">
        <f t="shared" si="324"/>
        <v>56929.181641000003</v>
      </c>
      <c r="AC247" s="56">
        <f t="shared" si="325"/>
        <v>57529.613281666672</v>
      </c>
      <c r="AD247" s="56">
        <f t="shared" si="326"/>
        <v>58081.122656600004</v>
      </c>
      <c r="AE247" s="61">
        <f t="shared" si="327"/>
        <v>57521.721094200002</v>
      </c>
      <c r="AF247" s="61">
        <f t="shared" si="328"/>
        <v>58105.004427533328</v>
      </c>
      <c r="AG247" s="61">
        <f t="shared" si="329"/>
        <v>57878.402969079994</v>
      </c>
      <c r="AH247" s="56">
        <f t="shared" si="330"/>
        <v>56682.571614333334</v>
      </c>
      <c r="AI247" s="56">
        <f t="shared" si="331"/>
        <v>2076598138149184.5</v>
      </c>
      <c r="AJ247" s="56">
        <f t="shared" si="332"/>
        <v>0</v>
      </c>
      <c r="AK247" s="56">
        <f t="shared" si="333"/>
        <v>2076598138149184.5</v>
      </c>
      <c r="AL247" s="56">
        <f t="shared" ref="AL247:AM247" si="390">SUM(AJ247:AJ260)</f>
        <v>6938487327086506</v>
      </c>
      <c r="AM247" s="56">
        <f t="shared" si="390"/>
        <v>2.2652188018621692E+16</v>
      </c>
      <c r="AN247" s="56">
        <f t="shared" si="335"/>
        <v>0.30630539184040773</v>
      </c>
      <c r="AO247" s="56">
        <f t="shared" si="336"/>
        <v>23.448222272807499</v>
      </c>
      <c r="AP247" s="65">
        <f t="shared" si="337"/>
        <v>22.590667792058994</v>
      </c>
    </row>
    <row r="248" spans="1:42" x14ac:dyDescent="0.3">
      <c r="A248" s="100">
        <f>INDEX(Date,COUNTA(Date)+ROW(Date)-ROW(),1)</f>
        <v>44517</v>
      </c>
      <c r="B248" s="18">
        <f t="shared" si="299"/>
        <v>60139.621094000002</v>
      </c>
      <c r="C248" s="14">
        <f t="shared" si="300"/>
        <v>60823.609375</v>
      </c>
      <c r="D248" s="14">
        <f t="shared" si="301"/>
        <v>58515.410155999998</v>
      </c>
      <c r="E248" s="14">
        <f t="shared" si="302"/>
        <v>60368.011719000002</v>
      </c>
      <c r="F248" s="19">
        <f t="shared" si="303"/>
        <v>39178392930</v>
      </c>
      <c r="H248" s="34">
        <f t="shared" si="322"/>
        <v>1</v>
      </c>
      <c r="I248" s="10">
        <f t="shared" si="319"/>
        <v>57569.074219000002</v>
      </c>
      <c r="J248" s="43">
        <f t="shared" si="314"/>
        <v>56289.289062999997</v>
      </c>
      <c r="K248" s="85">
        <f t="shared" si="320"/>
        <v>-4.2454514477079375E-2</v>
      </c>
      <c r="L248" s="73">
        <f t="shared" si="311"/>
        <v>58730.476562999997</v>
      </c>
      <c r="M248" s="85">
        <f t="shared" si="317"/>
        <v>-1.6326255638716557E-2</v>
      </c>
      <c r="N248" s="73">
        <f t="shared" si="308"/>
        <v>59697.195312999997</v>
      </c>
      <c r="O248" s="85">
        <f t="shared" si="315"/>
        <v>2.6782459626416306E-2</v>
      </c>
      <c r="P248" s="73">
        <f t="shared" si="306"/>
        <v>58119.578125</v>
      </c>
      <c r="Q248" s="85">
        <f t="shared" si="312"/>
        <v>2.0466973041915141E-2</v>
      </c>
      <c r="R248" s="73">
        <f t="shared" si="304"/>
        <v>56942.136719000002</v>
      </c>
      <c r="S248" s="85">
        <f t="shared" si="309"/>
        <v>-5.8423750403059818E-2</v>
      </c>
      <c r="T248" s="10">
        <f t="shared" si="338"/>
        <v>-1288.6484380000038</v>
      </c>
      <c r="U248" s="5">
        <f t="shared" si="339"/>
        <v>0</v>
      </c>
      <c r="V248" s="5">
        <f t="shared" si="340"/>
        <v>1288.6484380000038</v>
      </c>
      <c r="W248" s="5">
        <f t="shared" si="341"/>
        <v>396.60770092857172</v>
      </c>
      <c r="X248" s="5">
        <f t="shared" si="342"/>
        <v>1019.0937500714291</v>
      </c>
      <c r="Y248" s="5">
        <f t="shared" si="343"/>
        <v>0.38917685531951618</v>
      </c>
      <c r="Z248" s="43">
        <f t="shared" si="344"/>
        <v>28.014925085258767</v>
      </c>
      <c r="AA248" s="69">
        <f t="shared" si="323"/>
        <v>21.55438644330998</v>
      </c>
      <c r="AB248" s="56">
        <f t="shared" si="324"/>
        <v>57509.882812999997</v>
      </c>
      <c r="AC248" s="56">
        <f t="shared" si="325"/>
        <v>58238.986979666661</v>
      </c>
      <c r="AD248" s="56">
        <f t="shared" si="326"/>
        <v>57955.735156599992</v>
      </c>
      <c r="AE248" s="61">
        <f t="shared" si="327"/>
        <v>58628.926563000001</v>
      </c>
      <c r="AF248" s="61">
        <f t="shared" si="328"/>
        <v>58337.12447953334</v>
      </c>
      <c r="AG248" s="61">
        <f t="shared" si="329"/>
        <v>58275.041562840008</v>
      </c>
      <c r="AH248" s="56">
        <f t="shared" si="330"/>
        <v>57025.783854333335</v>
      </c>
      <c r="AI248" s="56">
        <f t="shared" si="331"/>
        <v>2137657350750299.8</v>
      </c>
      <c r="AJ248" s="56">
        <f t="shared" si="332"/>
        <v>0</v>
      </c>
      <c r="AK248" s="56">
        <f t="shared" si="333"/>
        <v>2137657350750299.8</v>
      </c>
      <c r="AL248" s="56">
        <f t="shared" ref="AL248:AM248" si="391">SUM(AJ248:AJ261)</f>
        <v>6938487327086506</v>
      </c>
      <c r="AM248" s="56">
        <f t="shared" si="391"/>
        <v>2.3775466731082164E+16</v>
      </c>
      <c r="AN248" s="56">
        <f t="shared" si="335"/>
        <v>0.2918339061674729</v>
      </c>
      <c r="AO248" s="56">
        <f t="shared" si="336"/>
        <v>22.590667792058994</v>
      </c>
      <c r="AP248" s="65">
        <f t="shared" si="337"/>
        <v>31.148471331513193</v>
      </c>
    </row>
    <row r="249" spans="1:42" x14ac:dyDescent="0.3">
      <c r="A249" s="100">
        <f>INDEX(Date,COUNTA(Date)+ROW(Date)-ROW(),1)</f>
        <v>44516</v>
      </c>
      <c r="B249" s="18">
        <f t="shared" si="299"/>
        <v>63721.195312999997</v>
      </c>
      <c r="C249" s="14">
        <f t="shared" si="300"/>
        <v>63721.195312999997</v>
      </c>
      <c r="D249" s="14">
        <f t="shared" si="301"/>
        <v>59016.335937999997</v>
      </c>
      <c r="E249" s="14">
        <f t="shared" si="302"/>
        <v>60161.246094000002</v>
      </c>
      <c r="F249" s="19">
        <f t="shared" si="303"/>
        <v>46844335592</v>
      </c>
      <c r="H249" s="34">
        <f t="shared" si="322"/>
        <v>-1</v>
      </c>
      <c r="I249" s="10">
        <f t="shared" si="319"/>
        <v>56289.289062999997</v>
      </c>
      <c r="J249" s="43">
        <f t="shared" si="314"/>
        <v>58730.476562999997</v>
      </c>
      <c r="K249" s="85">
        <f t="shared" si="320"/>
        <v>-1.6326255638716557E-2</v>
      </c>
      <c r="L249" s="73">
        <f t="shared" si="311"/>
        <v>59697.195312999997</v>
      </c>
      <c r="M249" s="85">
        <f t="shared" si="317"/>
        <v>2.6782459626416306E-2</v>
      </c>
      <c r="N249" s="73">
        <f t="shared" si="308"/>
        <v>58119.578125</v>
      </c>
      <c r="O249" s="85">
        <f t="shared" si="315"/>
        <v>2.0466973041915141E-2</v>
      </c>
      <c r="P249" s="73">
        <f t="shared" si="306"/>
        <v>56942.136719000002</v>
      </c>
      <c r="Q249" s="85">
        <f t="shared" si="312"/>
        <v>-5.8423750403059818E-2</v>
      </c>
      <c r="R249" s="73">
        <f t="shared" si="304"/>
        <v>60368.011719000002</v>
      </c>
      <c r="S249" s="85">
        <f t="shared" si="309"/>
        <v>3.4309649222195077E-3</v>
      </c>
      <c r="T249" s="10">
        <f t="shared" si="338"/>
        <v>1279.7851560000054</v>
      </c>
      <c r="U249" s="5">
        <f t="shared" si="339"/>
        <v>1279.7851560000054</v>
      </c>
      <c r="V249" s="5">
        <f t="shared" si="340"/>
        <v>0</v>
      </c>
      <c r="W249" s="5">
        <f t="shared" si="341"/>
        <v>396.60770092857172</v>
      </c>
      <c r="X249" s="5">
        <f t="shared" si="342"/>
        <v>1068.2329799285715</v>
      </c>
      <c r="Y249" s="5">
        <f t="shared" si="343"/>
        <v>0.3712745331595092</v>
      </c>
      <c r="Z249" s="43">
        <f t="shared" si="344"/>
        <v>27.075142444603529</v>
      </c>
      <c r="AA249" s="69">
        <f t="shared" si="323"/>
        <v>39.370574074653121</v>
      </c>
      <c r="AB249" s="56">
        <f t="shared" si="324"/>
        <v>59213.835937999997</v>
      </c>
      <c r="AC249" s="56">
        <f t="shared" si="325"/>
        <v>58849.083333666669</v>
      </c>
      <c r="AD249" s="56">
        <f t="shared" si="326"/>
        <v>58771.479687800005</v>
      </c>
      <c r="AE249" s="61">
        <f t="shared" si="327"/>
        <v>58872.80468780001</v>
      </c>
      <c r="AF249" s="61">
        <f t="shared" si="328"/>
        <v>58348.471354466674</v>
      </c>
      <c r="AG249" s="61">
        <f t="shared" si="329"/>
        <v>58992.202187800001</v>
      </c>
      <c r="AH249" s="56">
        <f t="shared" si="330"/>
        <v>57078.496094000002</v>
      </c>
      <c r="AI249" s="56">
        <f t="shared" si="331"/>
        <v>1999809140339874</v>
      </c>
      <c r="AJ249" s="56">
        <f t="shared" si="332"/>
        <v>0</v>
      </c>
      <c r="AK249" s="56">
        <f t="shared" si="333"/>
        <v>1999809140339874</v>
      </c>
      <c r="AL249" s="56">
        <f t="shared" ref="AL249:AM249" si="392">SUM(AJ249:AJ262)</f>
        <v>9788957459538520</v>
      </c>
      <c r="AM249" s="56">
        <f t="shared" si="392"/>
        <v>2.163780938033186E+16</v>
      </c>
      <c r="AN249" s="56">
        <f t="shared" si="335"/>
        <v>0.45240057750191653</v>
      </c>
      <c r="AO249" s="56">
        <f t="shared" si="336"/>
        <v>31.148471331513193</v>
      </c>
      <c r="AP249" s="65">
        <f t="shared" si="337"/>
        <v>38.916171642358535</v>
      </c>
    </row>
    <row r="250" spans="1:42" x14ac:dyDescent="0.3">
      <c r="A250" s="100">
        <f>INDEX(Date,COUNTA(Date)+ROW(Date)-ROW(),1)</f>
        <v>44515</v>
      </c>
      <c r="B250" s="18">
        <f t="shared" si="299"/>
        <v>65521.289062999997</v>
      </c>
      <c r="C250" s="14">
        <f t="shared" si="300"/>
        <v>66281.570313000004</v>
      </c>
      <c r="D250" s="14">
        <f t="shared" si="301"/>
        <v>63548.144530999998</v>
      </c>
      <c r="E250" s="14">
        <f t="shared" si="302"/>
        <v>63557.871094000002</v>
      </c>
      <c r="F250" s="19">
        <f t="shared" si="303"/>
        <v>30558763548</v>
      </c>
      <c r="H250" s="34">
        <f t="shared" si="322"/>
        <v>-1</v>
      </c>
      <c r="I250" s="10">
        <f t="shared" si="319"/>
        <v>58730.476562999997</v>
      </c>
      <c r="J250" s="43">
        <f t="shared" si="314"/>
        <v>59697.195312999997</v>
      </c>
      <c r="K250" s="85">
        <f t="shared" si="320"/>
        <v>2.6782459626416306E-2</v>
      </c>
      <c r="L250" s="73">
        <f t="shared" si="311"/>
        <v>58119.578125</v>
      </c>
      <c r="M250" s="85">
        <f t="shared" si="317"/>
        <v>2.0466973041915141E-2</v>
      </c>
      <c r="N250" s="73">
        <f t="shared" si="308"/>
        <v>56942.136719000002</v>
      </c>
      <c r="O250" s="85">
        <f t="shared" si="315"/>
        <v>-5.8423750403059818E-2</v>
      </c>
      <c r="P250" s="73">
        <f t="shared" si="306"/>
        <v>60368.011719000002</v>
      </c>
      <c r="Q250" s="85">
        <f t="shared" si="312"/>
        <v>3.4309649222195077E-3</v>
      </c>
      <c r="R250" s="73">
        <f t="shared" si="304"/>
        <v>60161.246094000002</v>
      </c>
      <c r="S250" s="85">
        <f t="shared" si="309"/>
        <v>-5.492245425136142E-2</v>
      </c>
      <c r="T250" s="10">
        <f t="shared" si="338"/>
        <v>-2441.1875</v>
      </c>
      <c r="U250" s="5">
        <f t="shared" si="339"/>
        <v>0</v>
      </c>
      <c r="V250" s="5">
        <f t="shared" si="340"/>
        <v>2441.1875</v>
      </c>
      <c r="W250" s="5">
        <f t="shared" si="341"/>
        <v>305.1944754999999</v>
      </c>
      <c r="X250" s="5">
        <f t="shared" si="342"/>
        <v>1110.7329799285715</v>
      </c>
      <c r="Y250" s="5">
        <f t="shared" si="343"/>
        <v>0.27476853664651807</v>
      </c>
      <c r="Z250" s="43">
        <f t="shared" si="344"/>
        <v>21.55438644330998</v>
      </c>
      <c r="AA250" s="69">
        <f t="shared" si="323"/>
        <v>45.924444530959221</v>
      </c>
      <c r="AB250" s="56">
        <f t="shared" si="324"/>
        <v>58908.386719000002</v>
      </c>
      <c r="AC250" s="56">
        <f t="shared" si="325"/>
        <v>58252.970052333338</v>
      </c>
      <c r="AD250" s="56">
        <f t="shared" si="326"/>
        <v>59057.633593999999</v>
      </c>
      <c r="AE250" s="61">
        <f t="shared" si="327"/>
        <v>57964.125000200009</v>
      </c>
      <c r="AF250" s="61">
        <f t="shared" si="328"/>
        <v>58720.699479400006</v>
      </c>
      <c r="AG250" s="61">
        <f t="shared" si="329"/>
        <v>59803.25406276001</v>
      </c>
      <c r="AH250" s="56">
        <f t="shared" si="330"/>
        <v>59117.944010666666</v>
      </c>
      <c r="AI250" s="56">
        <f t="shared" si="331"/>
        <v>1544364512877974.3</v>
      </c>
      <c r="AJ250" s="56">
        <f t="shared" si="332"/>
        <v>1544364512877974.3</v>
      </c>
      <c r="AK250" s="56">
        <f t="shared" si="333"/>
        <v>0</v>
      </c>
      <c r="AL250" s="56">
        <f t="shared" ref="AL250:AM250" si="393">SUM(AJ250:AJ263)</f>
        <v>1.2511262122892164E+16</v>
      </c>
      <c r="AM250" s="56">
        <f t="shared" si="393"/>
        <v>1.9638000239991984E+16</v>
      </c>
      <c r="AN250" s="56">
        <f t="shared" si="335"/>
        <v>0.63709450911470566</v>
      </c>
      <c r="AO250" s="56">
        <f t="shared" si="336"/>
        <v>38.916171642358535</v>
      </c>
      <c r="AP250" s="65">
        <f t="shared" si="337"/>
        <v>38.927363334792027</v>
      </c>
    </row>
    <row r="251" spans="1:42" x14ac:dyDescent="0.3">
      <c r="A251" s="100">
        <f>INDEX(Date,COUNTA(Date)+ROW(Date)-ROW(),1)</f>
        <v>44514</v>
      </c>
      <c r="B251" s="18">
        <f t="shared" si="299"/>
        <v>64455.371094000002</v>
      </c>
      <c r="C251" s="14">
        <f t="shared" si="300"/>
        <v>65495.179687999997</v>
      </c>
      <c r="D251" s="14">
        <f t="shared" si="301"/>
        <v>63647.808594000002</v>
      </c>
      <c r="E251" s="14">
        <f t="shared" si="302"/>
        <v>65466.839844000002</v>
      </c>
      <c r="F251" s="19">
        <f t="shared" si="303"/>
        <v>25122092191</v>
      </c>
      <c r="H251" s="34">
        <f t="shared" si="322"/>
        <v>1</v>
      </c>
      <c r="I251" s="10">
        <f t="shared" si="319"/>
        <v>59697.195312999997</v>
      </c>
      <c r="J251" s="43">
        <f t="shared" si="314"/>
        <v>58119.578125</v>
      </c>
      <c r="K251" s="85">
        <f t="shared" si="320"/>
        <v>2.0466973041915141E-2</v>
      </c>
      <c r="L251" s="73">
        <f t="shared" si="311"/>
        <v>56942.136719000002</v>
      </c>
      <c r="M251" s="85">
        <f t="shared" si="317"/>
        <v>-5.8423750403059818E-2</v>
      </c>
      <c r="N251" s="73">
        <f t="shared" si="308"/>
        <v>60368.011719000002</v>
      </c>
      <c r="O251" s="85">
        <f t="shared" si="315"/>
        <v>3.4309649222195077E-3</v>
      </c>
      <c r="P251" s="73">
        <f t="shared" si="306"/>
        <v>60161.246094000002</v>
      </c>
      <c r="Q251" s="85">
        <f t="shared" si="312"/>
        <v>-5.492245425136142E-2</v>
      </c>
      <c r="R251" s="73">
        <f t="shared" si="304"/>
        <v>63557.871094000002</v>
      </c>
      <c r="S251" s="85">
        <f t="shared" si="309"/>
        <v>-2.9592905846601344E-2</v>
      </c>
      <c r="T251" s="10">
        <f t="shared" si="338"/>
        <v>-966.71875</v>
      </c>
      <c r="U251" s="5">
        <f t="shared" si="339"/>
        <v>0</v>
      </c>
      <c r="V251" s="5">
        <f t="shared" si="340"/>
        <v>966.71875</v>
      </c>
      <c r="W251" s="5">
        <f t="shared" si="341"/>
        <v>608.0401786428572</v>
      </c>
      <c r="X251" s="5">
        <f t="shared" si="342"/>
        <v>936.3624442142858</v>
      </c>
      <c r="Y251" s="5">
        <f t="shared" si="343"/>
        <v>0.64936412433015911</v>
      </c>
      <c r="Z251" s="43">
        <f t="shared" si="344"/>
        <v>39.370574074653121</v>
      </c>
      <c r="AA251" s="69">
        <f t="shared" si="323"/>
        <v>42.936340314660185</v>
      </c>
      <c r="AB251" s="56">
        <f t="shared" si="324"/>
        <v>57530.857422000001</v>
      </c>
      <c r="AC251" s="56">
        <f t="shared" si="325"/>
        <v>58476.575520999999</v>
      </c>
      <c r="AD251" s="56">
        <f t="shared" si="326"/>
        <v>59829.768750200004</v>
      </c>
      <c r="AE251" s="61">
        <f t="shared" si="327"/>
        <v>58547.975000200007</v>
      </c>
      <c r="AF251" s="61">
        <f t="shared" si="328"/>
        <v>58949.620833533336</v>
      </c>
      <c r="AG251" s="61">
        <f t="shared" si="329"/>
        <v>60663.292500200005</v>
      </c>
      <c r="AH251" s="56">
        <f t="shared" si="330"/>
        <v>59008.933594000002</v>
      </c>
      <c r="AI251" s="56">
        <f t="shared" si="331"/>
        <v>1807105211665834.5</v>
      </c>
      <c r="AJ251" s="56">
        <f t="shared" si="332"/>
        <v>1807105211665834.5</v>
      </c>
      <c r="AK251" s="56">
        <f t="shared" si="333"/>
        <v>0</v>
      </c>
      <c r="AL251" s="56">
        <f t="shared" ref="AL251:AM251" si="394">SUM(AJ251:AJ264)</f>
        <v>1.2517153544582398E+16</v>
      </c>
      <c r="AM251" s="56">
        <f t="shared" si="394"/>
        <v>1.9638000239991984E+16</v>
      </c>
      <c r="AN251" s="56">
        <f t="shared" si="335"/>
        <v>0.63739451021554261</v>
      </c>
      <c r="AO251" s="56">
        <f t="shared" si="336"/>
        <v>38.927363334792027</v>
      </c>
      <c r="AP251" s="65">
        <f t="shared" si="337"/>
        <v>33.338076226457972</v>
      </c>
    </row>
    <row r="252" spans="1:42" x14ac:dyDescent="0.3">
      <c r="A252" s="100">
        <f>INDEX(Date,COUNTA(Date)+ROW(Date)-ROW(),1)</f>
        <v>44513</v>
      </c>
      <c r="B252" s="18">
        <f t="shared" si="299"/>
        <v>64158.121094000002</v>
      </c>
      <c r="C252" s="14">
        <f t="shared" si="300"/>
        <v>64915.675780999998</v>
      </c>
      <c r="D252" s="14">
        <f t="shared" si="301"/>
        <v>63303.734375</v>
      </c>
      <c r="E252" s="14">
        <f t="shared" si="302"/>
        <v>64469.527344000002</v>
      </c>
      <c r="F252" s="19">
        <f t="shared" si="303"/>
        <v>30474228777</v>
      </c>
      <c r="H252" s="34">
        <f t="shared" si="322"/>
        <v>1</v>
      </c>
      <c r="I252" s="10">
        <f t="shared" si="319"/>
        <v>58119.578125</v>
      </c>
      <c r="J252" s="43">
        <f t="shared" si="314"/>
        <v>56942.136719000002</v>
      </c>
      <c r="K252" s="85">
        <f t="shared" si="320"/>
        <v>-5.8423750403059818E-2</v>
      </c>
      <c r="L252" s="73">
        <f t="shared" si="311"/>
        <v>60368.011719000002</v>
      </c>
      <c r="M252" s="85">
        <f t="shared" si="317"/>
        <v>3.4309649222195077E-3</v>
      </c>
      <c r="N252" s="73">
        <f t="shared" si="308"/>
        <v>60161.246094000002</v>
      </c>
      <c r="O252" s="85">
        <f t="shared" si="315"/>
        <v>-5.492245425136142E-2</v>
      </c>
      <c r="P252" s="73">
        <f t="shared" si="306"/>
        <v>63557.871094000002</v>
      </c>
      <c r="Q252" s="85">
        <f t="shared" si="312"/>
        <v>-2.9592905846601344E-2</v>
      </c>
      <c r="R252" s="73">
        <f t="shared" si="304"/>
        <v>65466.839844000002</v>
      </c>
      <c r="S252" s="85">
        <f t="shared" si="309"/>
        <v>1.5351084638010335E-2</v>
      </c>
      <c r="T252" s="10">
        <f t="shared" si="338"/>
        <v>1577.6171879999965</v>
      </c>
      <c r="U252" s="5">
        <f t="shared" si="339"/>
        <v>1577.6171879999965</v>
      </c>
      <c r="V252" s="5">
        <f t="shared" si="340"/>
        <v>0</v>
      </c>
      <c r="W252" s="5">
        <f t="shared" si="341"/>
        <v>736.57645092857115</v>
      </c>
      <c r="X252" s="5">
        <f t="shared" si="342"/>
        <v>867.31110492857158</v>
      </c>
      <c r="Y252" s="5">
        <f t="shared" si="343"/>
        <v>0.84926440667358083</v>
      </c>
      <c r="Z252" s="43">
        <f t="shared" si="344"/>
        <v>45.924444530959221</v>
      </c>
      <c r="AA252" s="69">
        <f t="shared" si="323"/>
        <v>38.960852457394388</v>
      </c>
      <c r="AB252" s="56">
        <f t="shared" si="324"/>
        <v>58655.074219000002</v>
      </c>
      <c r="AC252" s="56">
        <f t="shared" si="325"/>
        <v>59157.131510666666</v>
      </c>
      <c r="AD252" s="56">
        <f t="shared" si="326"/>
        <v>61299.221094</v>
      </c>
      <c r="AE252" s="61">
        <f t="shared" si="327"/>
        <v>59600.130469000003</v>
      </c>
      <c r="AF252" s="61">
        <f t="shared" si="328"/>
        <v>60478.328385666675</v>
      </c>
      <c r="AG252" s="61">
        <f t="shared" si="329"/>
        <v>61632.186719000005</v>
      </c>
      <c r="AH252" s="56">
        <f t="shared" si="330"/>
        <v>57391.957031333332</v>
      </c>
      <c r="AI252" s="56">
        <f t="shared" si="331"/>
        <v>2221206923859765.3</v>
      </c>
      <c r="AJ252" s="56">
        <f t="shared" si="332"/>
        <v>0</v>
      </c>
      <c r="AK252" s="56">
        <f t="shared" si="333"/>
        <v>2221206923859765.3</v>
      </c>
      <c r="AL252" s="56">
        <f t="shared" ref="AL252:AM252" si="395">SUM(AJ252:AJ265)</f>
        <v>1.0710048332916562E+16</v>
      </c>
      <c r="AM252" s="56">
        <f t="shared" si="395"/>
        <v>2.14155256209182E+16</v>
      </c>
      <c r="AN252" s="56">
        <f t="shared" si="335"/>
        <v>0.500106722687919</v>
      </c>
      <c r="AO252" s="56">
        <f t="shared" si="336"/>
        <v>33.338076226457972</v>
      </c>
      <c r="AP252" s="65">
        <f t="shared" si="337"/>
        <v>33.693488419700969</v>
      </c>
    </row>
    <row r="253" spans="1:42" x14ac:dyDescent="0.3">
      <c r="A253" s="100">
        <f>INDEX(Date,COUNTA(Date)+ROW(Date)-ROW(),1)</f>
        <v>44512</v>
      </c>
      <c r="B253" s="18">
        <f t="shared" si="299"/>
        <v>64863.980469000002</v>
      </c>
      <c r="C253" s="14">
        <f t="shared" si="300"/>
        <v>65460.816405999998</v>
      </c>
      <c r="D253" s="14">
        <f t="shared" si="301"/>
        <v>62333.914062999997</v>
      </c>
      <c r="E253" s="14">
        <f t="shared" si="302"/>
        <v>64155.941405999998</v>
      </c>
      <c r="F253" s="19">
        <f t="shared" si="303"/>
        <v>36084893887</v>
      </c>
      <c r="H253" s="34">
        <f t="shared" si="322"/>
        <v>-1</v>
      </c>
      <c r="I253" s="10">
        <f t="shared" si="319"/>
        <v>56942.136719000002</v>
      </c>
      <c r="J253" s="43">
        <f t="shared" si="314"/>
        <v>60368.011719000002</v>
      </c>
      <c r="K253" s="85">
        <f t="shared" si="320"/>
        <v>3.4309649222195077E-3</v>
      </c>
      <c r="L253" s="73">
        <f t="shared" si="311"/>
        <v>60161.246094000002</v>
      </c>
      <c r="M253" s="85">
        <f t="shared" si="317"/>
        <v>-5.492245425136142E-2</v>
      </c>
      <c r="N253" s="73">
        <f t="shared" si="308"/>
        <v>63557.871094000002</v>
      </c>
      <c r="O253" s="85">
        <f t="shared" si="315"/>
        <v>-2.9592905846601344E-2</v>
      </c>
      <c r="P253" s="73">
        <f t="shared" si="306"/>
        <v>65466.839844000002</v>
      </c>
      <c r="Q253" s="85">
        <f t="shared" si="312"/>
        <v>1.5351084638010335E-2</v>
      </c>
      <c r="R253" s="73">
        <f t="shared" si="304"/>
        <v>64469.527344000002</v>
      </c>
      <c r="S253" s="85">
        <f t="shared" si="309"/>
        <v>4.8759637160501875E-3</v>
      </c>
      <c r="T253" s="10">
        <f t="shared" si="338"/>
        <v>1177.4414059999981</v>
      </c>
      <c r="U253" s="5">
        <f t="shared" si="339"/>
        <v>1177.4414059999981</v>
      </c>
      <c r="V253" s="5">
        <f t="shared" si="340"/>
        <v>0</v>
      </c>
      <c r="W253" s="5">
        <f t="shared" si="341"/>
        <v>652.58984378571461</v>
      </c>
      <c r="X253" s="5">
        <f t="shared" si="342"/>
        <v>867.31110492857158</v>
      </c>
      <c r="Y253" s="5">
        <f t="shared" si="343"/>
        <v>0.75242878832902693</v>
      </c>
      <c r="Z253" s="43">
        <f t="shared" si="344"/>
        <v>42.936340314660185</v>
      </c>
      <c r="AA253" s="69">
        <f t="shared" si="323"/>
        <v>42.974941126873787</v>
      </c>
      <c r="AB253" s="56">
        <f t="shared" si="324"/>
        <v>60264.628906500002</v>
      </c>
      <c r="AC253" s="56">
        <f t="shared" si="325"/>
        <v>61362.376302333338</v>
      </c>
      <c r="AD253" s="56">
        <f t="shared" si="326"/>
        <v>62804.699219000002</v>
      </c>
      <c r="AE253" s="61">
        <f t="shared" si="327"/>
        <v>61561.249219000005</v>
      </c>
      <c r="AF253" s="61">
        <f t="shared" si="328"/>
        <v>62523.190885666671</v>
      </c>
      <c r="AG253" s="61">
        <f t="shared" si="329"/>
        <v>62923.430468920007</v>
      </c>
      <c r="AH253" s="56">
        <f t="shared" si="330"/>
        <v>58147.143229333335</v>
      </c>
      <c r="AI253" s="56">
        <f t="shared" si="331"/>
        <v>2406613658354912.5</v>
      </c>
      <c r="AJ253" s="56">
        <f t="shared" si="332"/>
        <v>0</v>
      </c>
      <c r="AK253" s="56">
        <f t="shared" si="333"/>
        <v>2406613658354912.5</v>
      </c>
      <c r="AL253" s="56">
        <f t="shared" ref="AL253:AM253" si="396">SUM(AJ253:AJ266)</f>
        <v>1.0710048332916562E+16</v>
      </c>
      <c r="AM253" s="56">
        <f t="shared" si="396"/>
        <v>2.1076652407319864E+16</v>
      </c>
      <c r="AN253" s="56">
        <f t="shared" si="335"/>
        <v>0.50814750492336214</v>
      </c>
      <c r="AO253" s="56">
        <f t="shared" si="336"/>
        <v>33.693488419700969</v>
      </c>
      <c r="AP253" s="65">
        <f t="shared" si="337"/>
        <v>34.113348439778619</v>
      </c>
    </row>
    <row r="254" spans="1:42" x14ac:dyDescent="0.3">
      <c r="A254" s="100">
        <f>INDEX(Date,COUNTA(Date)+ROW(Date)-ROW(),1)</f>
        <v>44511</v>
      </c>
      <c r="B254" s="18">
        <f t="shared" si="299"/>
        <v>64978.890625</v>
      </c>
      <c r="C254" s="14">
        <f t="shared" si="300"/>
        <v>65579.015625</v>
      </c>
      <c r="D254" s="14">
        <f t="shared" si="301"/>
        <v>64180.488280999998</v>
      </c>
      <c r="E254" s="14">
        <f t="shared" si="302"/>
        <v>64949.960937999997</v>
      </c>
      <c r="F254" s="19">
        <f t="shared" si="303"/>
        <v>35880633236</v>
      </c>
      <c r="H254" s="34">
        <f t="shared" si="322"/>
        <v>1</v>
      </c>
      <c r="I254" s="10">
        <f t="shared" si="319"/>
        <v>60368.011719000002</v>
      </c>
      <c r="J254" s="43">
        <f t="shared" si="314"/>
        <v>60161.246094000002</v>
      </c>
      <c r="K254" s="85">
        <f t="shared" si="320"/>
        <v>-5.492245425136142E-2</v>
      </c>
      <c r="L254" s="73">
        <f t="shared" si="311"/>
        <v>63557.871094000002</v>
      </c>
      <c r="M254" s="85">
        <f t="shared" si="317"/>
        <v>-2.9592905846601344E-2</v>
      </c>
      <c r="N254" s="73">
        <f t="shared" si="308"/>
        <v>65466.839844000002</v>
      </c>
      <c r="O254" s="85">
        <f t="shared" si="315"/>
        <v>1.5351084638010335E-2</v>
      </c>
      <c r="P254" s="73">
        <f t="shared" si="306"/>
        <v>64469.527344000002</v>
      </c>
      <c r="Q254" s="85">
        <f t="shared" si="312"/>
        <v>4.8759637160501875E-3</v>
      </c>
      <c r="R254" s="73">
        <f t="shared" si="304"/>
        <v>64155.941405999998</v>
      </c>
      <c r="S254" s="85">
        <f t="shared" si="309"/>
        <v>-1.2300437530307835E-2</v>
      </c>
      <c r="T254" s="10">
        <f t="shared" si="338"/>
        <v>-3425.875</v>
      </c>
      <c r="U254" s="5">
        <f t="shared" si="339"/>
        <v>0</v>
      </c>
      <c r="V254" s="5">
        <f t="shared" si="340"/>
        <v>3425.875</v>
      </c>
      <c r="W254" s="5">
        <f t="shared" si="341"/>
        <v>568.48688621428607</v>
      </c>
      <c r="X254" s="5">
        <f t="shared" si="342"/>
        <v>890.63643978571474</v>
      </c>
      <c r="Y254" s="5">
        <f t="shared" si="343"/>
        <v>0.63829286656075157</v>
      </c>
      <c r="Z254" s="43">
        <f t="shared" si="344"/>
        <v>38.960852457394388</v>
      </c>
      <c r="AA254" s="69">
        <f t="shared" si="323"/>
        <v>41.746691546042641</v>
      </c>
      <c r="AB254" s="56">
        <f t="shared" si="324"/>
        <v>61859.558594000002</v>
      </c>
      <c r="AC254" s="56">
        <f t="shared" si="325"/>
        <v>63061.985677333338</v>
      </c>
      <c r="AD254" s="56">
        <f t="shared" si="326"/>
        <v>63562.285156400001</v>
      </c>
      <c r="AE254" s="61">
        <f t="shared" si="327"/>
        <v>63642.133594000006</v>
      </c>
      <c r="AF254" s="61">
        <f t="shared" si="328"/>
        <v>63630.712760666676</v>
      </c>
      <c r="AG254" s="61">
        <f t="shared" si="329"/>
        <v>63648.271718960008</v>
      </c>
      <c r="AH254" s="56">
        <f t="shared" si="330"/>
        <v>59902.34375</v>
      </c>
      <c r="AI254" s="56">
        <f t="shared" si="331"/>
        <v>2346877560865429.5</v>
      </c>
      <c r="AJ254" s="56">
        <f t="shared" si="332"/>
        <v>0</v>
      </c>
      <c r="AK254" s="56">
        <f t="shared" si="333"/>
        <v>2346877560865429.5</v>
      </c>
      <c r="AL254" s="56">
        <f t="shared" ref="AL254:AM254" si="397">SUM(AJ254:AJ267)</f>
        <v>1.0710048332916562E+16</v>
      </c>
      <c r="AM254" s="56">
        <f t="shared" si="397"/>
        <v>2.0685428284758044E+16</v>
      </c>
      <c r="AN254" s="56">
        <f t="shared" si="335"/>
        <v>0.51775811385100534</v>
      </c>
      <c r="AO254" s="56">
        <f t="shared" si="336"/>
        <v>34.113348439778619</v>
      </c>
      <c r="AP254" s="65">
        <f t="shared" si="337"/>
        <v>34.208164525821289</v>
      </c>
    </row>
    <row r="255" spans="1:42" x14ac:dyDescent="0.3">
      <c r="A255" s="100">
        <f>INDEX(Date,COUNTA(Date)+ROW(Date)-ROW(),1)</f>
        <v>44510</v>
      </c>
      <c r="B255" s="18">
        <f t="shared" si="299"/>
        <v>66953.335938000004</v>
      </c>
      <c r="C255" s="14">
        <f t="shared" si="300"/>
        <v>68789.625</v>
      </c>
      <c r="D255" s="14">
        <f t="shared" si="301"/>
        <v>63208.113280999998</v>
      </c>
      <c r="E255" s="14">
        <f t="shared" si="302"/>
        <v>64995.230469000002</v>
      </c>
      <c r="F255" s="19">
        <f t="shared" si="303"/>
        <v>48730828378</v>
      </c>
      <c r="H255" s="34">
        <f t="shared" si="322"/>
        <v>-1</v>
      </c>
      <c r="I255" s="10">
        <f t="shared" si="319"/>
        <v>60161.246094000002</v>
      </c>
      <c r="J255" s="43">
        <f t="shared" si="314"/>
        <v>63557.871094000002</v>
      </c>
      <c r="K255" s="85">
        <f t="shared" si="320"/>
        <v>-2.9592905846601344E-2</v>
      </c>
      <c r="L255" s="73">
        <f t="shared" si="311"/>
        <v>65466.839844000002</v>
      </c>
      <c r="M255" s="85">
        <f t="shared" si="317"/>
        <v>1.5351084638010335E-2</v>
      </c>
      <c r="N255" s="73">
        <f t="shared" si="308"/>
        <v>64469.527344000002</v>
      </c>
      <c r="O255" s="85">
        <f t="shared" si="315"/>
        <v>4.8759637160501875E-3</v>
      </c>
      <c r="P255" s="73">
        <f t="shared" si="306"/>
        <v>64155.941405999998</v>
      </c>
      <c r="Q255" s="85">
        <f t="shared" si="312"/>
        <v>-1.2300437530307835E-2</v>
      </c>
      <c r="R255" s="73">
        <f t="shared" si="304"/>
        <v>64949.960937999997</v>
      </c>
      <c r="S255" s="85">
        <f t="shared" si="309"/>
        <v>-6.9674810343064747E-4</v>
      </c>
      <c r="T255" s="10">
        <f t="shared" si="338"/>
        <v>206.765625</v>
      </c>
      <c r="U255" s="5">
        <f t="shared" si="339"/>
        <v>206.765625</v>
      </c>
      <c r="V255" s="5">
        <f t="shared" si="340"/>
        <v>0</v>
      </c>
      <c r="W255" s="5">
        <f t="shared" si="341"/>
        <v>568.48688621428607</v>
      </c>
      <c r="X255" s="5">
        <f t="shared" si="342"/>
        <v>754.34654021428594</v>
      </c>
      <c r="Y255" s="5">
        <f t="shared" si="343"/>
        <v>0.75361502427358784</v>
      </c>
      <c r="Z255" s="43">
        <f t="shared" si="344"/>
        <v>42.974941126873787</v>
      </c>
      <c r="AA255" s="69">
        <f t="shared" si="323"/>
        <v>57.339808332518182</v>
      </c>
      <c r="AB255" s="56">
        <f t="shared" si="324"/>
        <v>64512.355469000002</v>
      </c>
      <c r="AC255" s="56">
        <f t="shared" si="325"/>
        <v>64498.079427333338</v>
      </c>
      <c r="AD255" s="56">
        <f t="shared" si="326"/>
        <v>64520.028125199999</v>
      </c>
      <c r="AE255" s="61">
        <f t="shared" si="327"/>
        <v>64686.121094000002</v>
      </c>
      <c r="AF255" s="61">
        <f t="shared" si="328"/>
        <v>64469.523177200004</v>
      </c>
      <c r="AG255" s="61">
        <f t="shared" si="329"/>
        <v>64557.574218960006</v>
      </c>
      <c r="AH255" s="56">
        <f t="shared" si="330"/>
        <v>60966.259115000001</v>
      </c>
      <c r="AI255" s="56">
        <f t="shared" si="331"/>
        <v>2855923901771889</v>
      </c>
      <c r="AJ255" s="56">
        <f t="shared" si="332"/>
        <v>0</v>
      </c>
      <c r="AK255" s="56">
        <f t="shared" si="333"/>
        <v>2855923901771889</v>
      </c>
      <c r="AL255" s="56">
        <f t="shared" ref="AL255:AM255" si="398">SUM(AJ255:AJ268)</f>
        <v>1.0710048332916562E+16</v>
      </c>
      <c r="AM255" s="56">
        <f t="shared" si="398"/>
        <v>2.0598408234030536E+16</v>
      </c>
      <c r="AN255" s="56">
        <f t="shared" si="335"/>
        <v>0.51994543516340941</v>
      </c>
      <c r="AO255" s="56">
        <f t="shared" si="336"/>
        <v>34.208164525821289</v>
      </c>
      <c r="AP255" s="65">
        <f t="shared" si="337"/>
        <v>42.43150270038506</v>
      </c>
    </row>
    <row r="256" spans="1:42" x14ac:dyDescent="0.3">
      <c r="A256" s="100">
        <f>INDEX(Date,COUNTA(Date)+ROW(Date)-ROW(),1)</f>
        <v>44509</v>
      </c>
      <c r="B256" s="18">
        <f t="shared" si="299"/>
        <v>67549.734375</v>
      </c>
      <c r="C256" s="14">
        <f t="shared" si="300"/>
        <v>68530.335938000004</v>
      </c>
      <c r="D256" s="14">
        <f t="shared" si="301"/>
        <v>66382.0625</v>
      </c>
      <c r="E256" s="14">
        <f t="shared" si="302"/>
        <v>66971.828125</v>
      </c>
      <c r="F256" s="19">
        <f t="shared" si="303"/>
        <v>42357991721</v>
      </c>
      <c r="H256" s="34">
        <f t="shared" si="322"/>
        <v>-1</v>
      </c>
      <c r="I256" s="10">
        <f t="shared" si="319"/>
        <v>63557.871094000002</v>
      </c>
      <c r="J256" s="43">
        <f t="shared" si="314"/>
        <v>65466.839844000002</v>
      </c>
      <c r="K256" s="85">
        <f t="shared" si="320"/>
        <v>1.5351084638010335E-2</v>
      </c>
      <c r="L256" s="73">
        <f t="shared" si="311"/>
        <v>64469.527344000002</v>
      </c>
      <c r="M256" s="85">
        <f t="shared" si="317"/>
        <v>4.8759637160501875E-3</v>
      </c>
      <c r="N256" s="73">
        <f t="shared" si="308"/>
        <v>64155.941405999998</v>
      </c>
      <c r="O256" s="85">
        <f t="shared" si="315"/>
        <v>-1.2300437530307835E-2</v>
      </c>
      <c r="P256" s="73">
        <f t="shared" si="306"/>
        <v>64949.960937999997</v>
      </c>
      <c r="Q256" s="85">
        <f t="shared" si="312"/>
        <v>-6.9674810343064747E-4</v>
      </c>
      <c r="R256" s="73">
        <f t="shared" si="304"/>
        <v>64995.230469000002</v>
      </c>
      <c r="S256" s="85">
        <f t="shared" si="309"/>
        <v>-2.9958165416598934E-2</v>
      </c>
      <c r="T256" s="10">
        <f t="shared" si="338"/>
        <v>-3396.625</v>
      </c>
      <c r="U256" s="5">
        <f t="shared" si="339"/>
        <v>0</v>
      </c>
      <c r="V256" s="5">
        <f t="shared" si="340"/>
        <v>3396.625</v>
      </c>
      <c r="W256" s="5">
        <f t="shared" si="341"/>
        <v>553.71791300000041</v>
      </c>
      <c r="X256" s="5">
        <f t="shared" si="342"/>
        <v>772.65764514285752</v>
      </c>
      <c r="Y256" s="5">
        <f t="shared" si="343"/>
        <v>0.71664069653723916</v>
      </c>
      <c r="Z256" s="43">
        <f t="shared" si="344"/>
        <v>41.746691546042641</v>
      </c>
      <c r="AA256" s="69">
        <f t="shared" si="323"/>
        <v>63.126036193484268</v>
      </c>
      <c r="AB256" s="56">
        <f t="shared" si="324"/>
        <v>64968.183594000002</v>
      </c>
      <c r="AC256" s="56">
        <f t="shared" si="325"/>
        <v>64697.436198000003</v>
      </c>
      <c r="AD256" s="56">
        <f t="shared" si="326"/>
        <v>64807.500000200002</v>
      </c>
      <c r="AE256" s="61">
        <f t="shared" si="327"/>
        <v>64543.555468799997</v>
      </c>
      <c r="AF256" s="61">
        <f t="shared" si="328"/>
        <v>64713.482552266665</v>
      </c>
      <c r="AG256" s="61">
        <f t="shared" si="329"/>
        <v>65180.166093920008</v>
      </c>
      <c r="AH256" s="56">
        <f t="shared" si="330"/>
        <v>64462.528645999999</v>
      </c>
      <c r="AI256" s="56">
        <f t="shared" si="331"/>
        <v>1969895170599290.5</v>
      </c>
      <c r="AJ256" s="56">
        <f t="shared" si="332"/>
        <v>0</v>
      </c>
      <c r="AK256" s="56">
        <f t="shared" si="333"/>
        <v>1969895170599290.5</v>
      </c>
      <c r="AL256" s="56">
        <f t="shared" ref="AL256:AM256" si="399">SUM(AJ256:AJ269)</f>
        <v>1.3077295867870572E+16</v>
      </c>
      <c r="AM256" s="56">
        <f t="shared" si="399"/>
        <v>1.7742484332258648E+16</v>
      </c>
      <c r="AN256" s="56">
        <f t="shared" si="335"/>
        <v>0.73706114786270238</v>
      </c>
      <c r="AO256" s="56">
        <f t="shared" si="336"/>
        <v>42.43150270038506</v>
      </c>
      <c r="AP256" s="65">
        <f t="shared" si="337"/>
        <v>42.108081296273149</v>
      </c>
    </row>
    <row r="257" spans="1:42" x14ac:dyDescent="0.3">
      <c r="A257" s="100">
        <f>INDEX(Date,COUNTA(Date)+ROW(Date)-ROW(),1)</f>
        <v>44508</v>
      </c>
      <c r="B257" s="18">
        <f t="shared" si="299"/>
        <v>63344.066405999998</v>
      </c>
      <c r="C257" s="14">
        <f t="shared" si="300"/>
        <v>67673.742188000004</v>
      </c>
      <c r="D257" s="14">
        <f t="shared" si="301"/>
        <v>63344.066405999998</v>
      </c>
      <c r="E257" s="14">
        <f t="shared" si="302"/>
        <v>67566.828125</v>
      </c>
      <c r="F257" s="19">
        <f t="shared" si="303"/>
        <v>41125608330</v>
      </c>
      <c r="H257" s="34">
        <f t="shared" si="322"/>
        <v>1</v>
      </c>
      <c r="I257" s="10">
        <f t="shared" si="319"/>
        <v>65466.839844000002</v>
      </c>
      <c r="J257" s="43">
        <f t="shared" si="314"/>
        <v>64469.527344000002</v>
      </c>
      <c r="K257" s="85">
        <f t="shared" si="320"/>
        <v>4.8759637160501875E-3</v>
      </c>
      <c r="L257" s="73">
        <f t="shared" si="311"/>
        <v>64155.941405999998</v>
      </c>
      <c r="M257" s="85">
        <f t="shared" si="317"/>
        <v>-1.2300437530307835E-2</v>
      </c>
      <c r="N257" s="73">
        <f t="shared" si="308"/>
        <v>64949.960937999997</v>
      </c>
      <c r="O257" s="85">
        <f t="shared" si="315"/>
        <v>-6.9674810343064747E-4</v>
      </c>
      <c r="P257" s="73">
        <f t="shared" si="306"/>
        <v>64995.230469000002</v>
      </c>
      <c r="Q257" s="85">
        <f t="shared" si="312"/>
        <v>-2.9958165416598934E-2</v>
      </c>
      <c r="R257" s="73">
        <f t="shared" si="304"/>
        <v>66971.828125</v>
      </c>
      <c r="S257" s="85">
        <f t="shared" si="309"/>
        <v>-8.8450991822014088E-3</v>
      </c>
      <c r="T257" s="10">
        <f t="shared" si="338"/>
        <v>-1908.96875</v>
      </c>
      <c r="U257" s="5">
        <f t="shared" si="339"/>
        <v>0</v>
      </c>
      <c r="V257" s="5">
        <f t="shared" si="340"/>
        <v>1908.96875</v>
      </c>
      <c r="W257" s="5">
        <f t="shared" si="341"/>
        <v>712.43191971428621</v>
      </c>
      <c r="X257" s="5">
        <f t="shared" si="342"/>
        <v>530.04157371428607</v>
      </c>
      <c r="Y257" s="5">
        <f t="shared" si="343"/>
        <v>1.3441057363140272</v>
      </c>
      <c r="Z257" s="43">
        <f t="shared" si="344"/>
        <v>57.339808332518182</v>
      </c>
      <c r="AA257" s="69">
        <f t="shared" si="323"/>
        <v>58.393720636163479</v>
      </c>
      <c r="AB257" s="56">
        <f t="shared" si="324"/>
        <v>64312.734375</v>
      </c>
      <c r="AC257" s="56">
        <f t="shared" si="325"/>
        <v>64525.143229333335</v>
      </c>
      <c r="AD257" s="56">
        <f t="shared" si="326"/>
        <v>65108.497656400003</v>
      </c>
      <c r="AE257" s="61">
        <f t="shared" si="327"/>
        <v>64536.266406400006</v>
      </c>
      <c r="AF257" s="61">
        <f t="shared" si="328"/>
        <v>64654.207552266671</v>
      </c>
      <c r="AG257" s="61">
        <f t="shared" si="329"/>
        <v>65476.271718880002</v>
      </c>
      <c r="AH257" s="56">
        <f t="shared" si="330"/>
        <v>64869.942708666669</v>
      </c>
      <c r="AI257" s="56">
        <f t="shared" si="331"/>
        <v>1629668681152012.3</v>
      </c>
      <c r="AJ257" s="56">
        <f t="shared" si="332"/>
        <v>1629668681152012.3</v>
      </c>
      <c r="AK257" s="56">
        <f t="shared" si="333"/>
        <v>0</v>
      </c>
      <c r="AL257" s="56">
        <f t="shared" ref="AL257:AM257" si="400">SUM(AJ257:AJ270)</f>
        <v>1.3077295867870572E+16</v>
      </c>
      <c r="AM257" s="56">
        <f t="shared" si="400"/>
        <v>1.7979203182415058E+16</v>
      </c>
      <c r="AN257" s="56">
        <f t="shared" si="335"/>
        <v>0.72735680970895855</v>
      </c>
      <c r="AO257" s="56">
        <f t="shared" si="336"/>
        <v>42.108081296273149</v>
      </c>
      <c r="AP257" s="65">
        <f t="shared" si="337"/>
        <v>36.454932275198182</v>
      </c>
    </row>
    <row r="258" spans="1:42" x14ac:dyDescent="0.3">
      <c r="A258" s="100">
        <f>INDEX(Date,COUNTA(Date)+ROW(Date)-ROW(),1)</f>
        <v>44507</v>
      </c>
      <c r="B258" s="18">
        <f t="shared" ref="B258:B321" si="401">INDEX(Open,COUNTA(Open)+ROW(Open)-ROW(),1)</f>
        <v>61554.921875</v>
      </c>
      <c r="C258" s="14">
        <f t="shared" ref="C258:C321" si="402">INDEX(High,COUNTA(High)+ROW(High)-ROW(),1)</f>
        <v>63326.988280999998</v>
      </c>
      <c r="D258" s="14">
        <f t="shared" ref="D258:D321" si="403">INDEX(Low,COUNTA(Low)+ROW(Low)-ROW(),1)</f>
        <v>61432.488280999998</v>
      </c>
      <c r="E258" s="14">
        <f t="shared" ref="E258:E321" si="404">INDEX(Close,COUNTA(Close)+ROW(Close)-ROW(),1)</f>
        <v>63326.988280999998</v>
      </c>
      <c r="F258" s="19">
        <f t="shared" ref="F258:F321" si="405">INDEX(Volume,COUNTA(Volume)+ROW(Volume)-ROW(),1)</f>
        <v>24726754302</v>
      </c>
      <c r="H258" s="34">
        <f t="shared" si="322"/>
        <v>1</v>
      </c>
      <c r="I258" s="10">
        <f t="shared" si="319"/>
        <v>64469.527344000002</v>
      </c>
      <c r="J258" s="43">
        <f t="shared" si="314"/>
        <v>64155.941405999998</v>
      </c>
      <c r="K258" s="85">
        <f t="shared" si="320"/>
        <v>-1.2300437530307835E-2</v>
      </c>
      <c r="L258" s="73">
        <f t="shared" si="311"/>
        <v>64949.960937999997</v>
      </c>
      <c r="M258" s="85">
        <f t="shared" si="317"/>
        <v>-6.9674810343064747E-4</v>
      </c>
      <c r="N258" s="73">
        <f t="shared" si="308"/>
        <v>64995.230469000002</v>
      </c>
      <c r="O258" s="85">
        <f t="shared" si="315"/>
        <v>-2.9958165416598934E-2</v>
      </c>
      <c r="P258" s="73">
        <f t="shared" si="306"/>
        <v>66971.828125</v>
      </c>
      <c r="Q258" s="85">
        <f t="shared" si="312"/>
        <v>-8.8450991822014088E-3</v>
      </c>
      <c r="R258" s="73">
        <f t="shared" ref="R258:R321" si="406">P259</f>
        <v>67566.828125</v>
      </c>
      <c r="S258" s="85">
        <f t="shared" si="309"/>
        <v>6.4805560965506007E-2</v>
      </c>
      <c r="T258" s="10">
        <f t="shared" si="338"/>
        <v>997.3125</v>
      </c>
      <c r="U258" s="5">
        <f t="shared" si="339"/>
        <v>997.3125</v>
      </c>
      <c r="V258" s="5">
        <f t="shared" si="340"/>
        <v>0</v>
      </c>
      <c r="W258" s="5">
        <f t="shared" si="341"/>
        <v>712.43191971428621</v>
      </c>
      <c r="X258" s="5">
        <f t="shared" si="342"/>
        <v>416.15457592857172</v>
      </c>
      <c r="Y258" s="5">
        <f t="shared" si="343"/>
        <v>1.7119406127509871</v>
      </c>
      <c r="Z258" s="43">
        <f t="shared" si="344"/>
        <v>63.126036193484268</v>
      </c>
      <c r="AA258" s="69">
        <f t="shared" si="323"/>
        <v>56.26034698163506</v>
      </c>
      <c r="AB258" s="56">
        <f t="shared" si="324"/>
        <v>64552.951172000001</v>
      </c>
      <c r="AC258" s="56">
        <f t="shared" si="325"/>
        <v>64700.377604333335</v>
      </c>
      <c r="AD258" s="56">
        <f t="shared" si="326"/>
        <v>65727.957812599998</v>
      </c>
      <c r="AE258" s="61">
        <f t="shared" si="327"/>
        <v>64809.264844000005</v>
      </c>
      <c r="AF258" s="61">
        <f t="shared" si="328"/>
        <v>65342.393489733338</v>
      </c>
      <c r="AG258" s="61">
        <f t="shared" si="329"/>
        <v>65280.922031280003</v>
      </c>
      <c r="AH258" s="56">
        <f t="shared" si="330"/>
        <v>64229.645833333336</v>
      </c>
      <c r="AI258" s="56">
        <f t="shared" si="331"/>
        <v>1957348921390685</v>
      </c>
      <c r="AJ258" s="56">
        <f t="shared" si="332"/>
        <v>1957348921390685</v>
      </c>
      <c r="AK258" s="56">
        <f t="shared" si="333"/>
        <v>0</v>
      </c>
      <c r="AL258" s="56">
        <f t="shared" ref="AL258:AM258" si="407">SUM(AJ258:AJ271)</f>
        <v>1.144762718671856E+16</v>
      </c>
      <c r="AM258" s="56">
        <f t="shared" si="407"/>
        <v>1.9954508195951896E+16</v>
      </c>
      <c r="AN258" s="56">
        <f t="shared" si="335"/>
        <v>0.57368626048327775</v>
      </c>
      <c r="AO258" s="56">
        <f t="shared" si="336"/>
        <v>36.454932275198182</v>
      </c>
      <c r="AP258" s="65">
        <f t="shared" si="337"/>
        <v>30.195609410271189</v>
      </c>
    </row>
    <row r="259" spans="1:42" x14ac:dyDescent="0.3">
      <c r="A259" s="100">
        <f>INDEX(Date,COUNTA(Date)+ROW(Date)-ROW(),1)</f>
        <v>44506</v>
      </c>
      <c r="B259" s="18">
        <f t="shared" si="401"/>
        <v>61068.875</v>
      </c>
      <c r="C259" s="14">
        <f t="shared" si="402"/>
        <v>61590.683594000002</v>
      </c>
      <c r="D259" s="14">
        <f t="shared" si="403"/>
        <v>60163.78125</v>
      </c>
      <c r="E259" s="14">
        <f t="shared" si="404"/>
        <v>61527.480469000002</v>
      </c>
      <c r="F259" s="19">
        <f t="shared" si="405"/>
        <v>29094934221</v>
      </c>
      <c r="H259" s="34">
        <f t="shared" si="322"/>
        <v>-1</v>
      </c>
      <c r="I259" s="10">
        <f t="shared" si="319"/>
        <v>64155.941405999998</v>
      </c>
      <c r="J259" s="43">
        <f t="shared" si="314"/>
        <v>64949.960937999997</v>
      </c>
      <c r="K259" s="85">
        <f t="shared" si="320"/>
        <v>-6.9674810343064747E-4</v>
      </c>
      <c r="L259" s="73">
        <f t="shared" si="311"/>
        <v>64995.230469000002</v>
      </c>
      <c r="M259" s="85">
        <f t="shared" si="317"/>
        <v>-2.9958165416598934E-2</v>
      </c>
      <c r="N259" s="73">
        <f t="shared" si="308"/>
        <v>66971.828125</v>
      </c>
      <c r="O259" s="85">
        <f t="shared" si="315"/>
        <v>-8.8450991822014088E-3</v>
      </c>
      <c r="P259" s="73">
        <f t="shared" ref="P259:P322" si="408">N260</f>
        <v>67566.828125</v>
      </c>
      <c r="Q259" s="85">
        <f t="shared" si="312"/>
        <v>6.4805560965506007E-2</v>
      </c>
      <c r="R259" s="73">
        <f t="shared" si="406"/>
        <v>63326.988280999998</v>
      </c>
      <c r="S259" s="85">
        <f t="shared" si="309"/>
        <v>2.882768153177322E-2</v>
      </c>
      <c r="T259" s="10">
        <f t="shared" si="338"/>
        <v>313.58593800000381</v>
      </c>
      <c r="U259" s="5">
        <f t="shared" si="339"/>
        <v>313.58593800000381</v>
      </c>
      <c r="V259" s="5">
        <f t="shared" si="340"/>
        <v>0</v>
      </c>
      <c r="W259" s="5">
        <f t="shared" si="341"/>
        <v>641.1953125714291</v>
      </c>
      <c r="X259" s="5">
        <f t="shared" si="342"/>
        <v>456.85993307142883</v>
      </c>
      <c r="Y259" s="5">
        <f t="shared" si="343"/>
        <v>1.403483357055914</v>
      </c>
      <c r="Z259" s="43">
        <f t="shared" si="344"/>
        <v>58.393720636163479</v>
      </c>
      <c r="AA259" s="69">
        <f t="shared" si="323"/>
        <v>63.349135728128331</v>
      </c>
      <c r="AB259" s="56">
        <f t="shared" si="324"/>
        <v>64972.595703500003</v>
      </c>
      <c r="AC259" s="56">
        <f t="shared" si="325"/>
        <v>65639.006510666673</v>
      </c>
      <c r="AD259" s="56">
        <f t="shared" si="326"/>
        <v>65562.167187600004</v>
      </c>
      <c r="AE259" s="61">
        <f t="shared" si="327"/>
        <v>65776.815625200004</v>
      </c>
      <c r="AF259" s="61">
        <f t="shared" si="328"/>
        <v>66199.028645999992</v>
      </c>
      <c r="AG259" s="61">
        <f t="shared" si="329"/>
        <v>64892.129062640008</v>
      </c>
      <c r="AH259" s="56">
        <f t="shared" si="330"/>
        <v>63983.557291666664</v>
      </c>
      <c r="AI259" s="56">
        <f t="shared" si="331"/>
        <v>2308839875382576.5</v>
      </c>
      <c r="AJ259" s="56">
        <f t="shared" si="332"/>
        <v>0</v>
      </c>
      <c r="AK259" s="56">
        <f t="shared" si="333"/>
        <v>2308839875382576.5</v>
      </c>
      <c r="AL259" s="56">
        <f t="shared" ref="AL259:AM259" si="409">SUM(AJ259:AJ272)</f>
        <v>9490278265327876</v>
      </c>
      <c r="AM259" s="56">
        <f t="shared" si="409"/>
        <v>2.193905351725806E+16</v>
      </c>
      <c r="AN259" s="56">
        <f t="shared" si="335"/>
        <v>0.43257464401837009</v>
      </c>
      <c r="AO259" s="56">
        <f t="shared" si="336"/>
        <v>30.195609410271189</v>
      </c>
      <c r="AP259" s="65">
        <f t="shared" si="337"/>
        <v>37.481998551520611</v>
      </c>
    </row>
    <row r="260" spans="1:42" x14ac:dyDescent="0.3">
      <c r="A260" s="100">
        <f>INDEX(Date,COUNTA(Date)+ROW(Date)-ROW(),1)</f>
        <v>44505</v>
      </c>
      <c r="B260" s="18">
        <f t="shared" si="401"/>
        <v>61460.078125</v>
      </c>
      <c r="C260" s="14">
        <f t="shared" si="402"/>
        <v>62541.46875</v>
      </c>
      <c r="D260" s="14">
        <f t="shared" si="403"/>
        <v>60844.609375</v>
      </c>
      <c r="E260" s="14">
        <f t="shared" si="404"/>
        <v>61125.675780999998</v>
      </c>
      <c r="F260" s="19">
        <f t="shared" si="405"/>
        <v>30605102446</v>
      </c>
      <c r="H260" s="34">
        <f t="shared" si="322"/>
        <v>-1</v>
      </c>
      <c r="I260" s="10">
        <f t="shared" si="319"/>
        <v>64949.960937999997</v>
      </c>
      <c r="J260" s="43">
        <f t="shared" si="314"/>
        <v>64995.230469000002</v>
      </c>
      <c r="K260" s="85">
        <f t="shared" si="320"/>
        <v>-2.9958165416598934E-2</v>
      </c>
      <c r="L260" s="73">
        <f t="shared" si="311"/>
        <v>66971.828125</v>
      </c>
      <c r="M260" s="85">
        <f t="shared" si="317"/>
        <v>-8.8450991822014088E-3</v>
      </c>
      <c r="N260" s="73">
        <f t="shared" ref="N260:N323" si="410">L261</f>
        <v>67566.828125</v>
      </c>
      <c r="O260" s="85">
        <f t="shared" si="315"/>
        <v>6.4805560965506007E-2</v>
      </c>
      <c r="P260" s="73">
        <f t="shared" si="408"/>
        <v>63326.988280999998</v>
      </c>
      <c r="Q260" s="85">
        <f t="shared" si="312"/>
        <v>2.882768153177322E-2</v>
      </c>
      <c r="R260" s="73">
        <f t="shared" si="406"/>
        <v>61527.480469000002</v>
      </c>
      <c r="S260" s="85">
        <f t="shared" ref="S260:S323" si="411">LN(R260/R261)</f>
        <v>6.5519084491017119E-3</v>
      </c>
      <c r="T260" s="10">
        <f t="shared" si="338"/>
        <v>-794.01953199999843</v>
      </c>
      <c r="U260" s="5">
        <f t="shared" si="339"/>
        <v>0</v>
      </c>
      <c r="V260" s="5">
        <f t="shared" si="340"/>
        <v>794.01953199999843</v>
      </c>
      <c r="W260" s="5">
        <f t="shared" si="341"/>
        <v>618.79631700000027</v>
      </c>
      <c r="X260" s="5">
        <f t="shared" si="342"/>
        <v>481.08370542857199</v>
      </c>
      <c r="Y260" s="5">
        <f t="shared" si="343"/>
        <v>1.2862549905920164</v>
      </c>
      <c r="Z260" s="43">
        <f t="shared" si="344"/>
        <v>56.26034698163506</v>
      </c>
      <c r="AA260" s="69">
        <f t="shared" si="323"/>
        <v>67.79017409281424</v>
      </c>
      <c r="AB260" s="56">
        <f t="shared" si="324"/>
        <v>65983.529297000001</v>
      </c>
      <c r="AC260" s="56">
        <f t="shared" si="325"/>
        <v>66511.295572999996</v>
      </c>
      <c r="AD260" s="56">
        <f t="shared" si="326"/>
        <v>64877.671093800003</v>
      </c>
      <c r="AE260" s="61">
        <f t="shared" si="327"/>
        <v>66814.508593799997</v>
      </c>
      <c r="AF260" s="61">
        <f t="shared" si="328"/>
        <v>65763.217968733326</v>
      </c>
      <c r="AG260" s="61">
        <f t="shared" si="329"/>
        <v>64282.054218760008</v>
      </c>
      <c r="AH260" s="56">
        <f t="shared" si="330"/>
        <v>64903.154948000003</v>
      </c>
      <c r="AI260" s="56">
        <f t="shared" si="331"/>
        <v>2328766298548467</v>
      </c>
      <c r="AJ260" s="56">
        <f t="shared" si="332"/>
        <v>0</v>
      </c>
      <c r="AK260" s="56">
        <f t="shared" si="333"/>
        <v>2328766298548467</v>
      </c>
      <c r="AL260" s="56">
        <f t="shared" ref="AL260:AM260" si="412">SUM(AJ260:AJ273)</f>
        <v>1.1769084459572292E+16</v>
      </c>
      <c r="AM260" s="56">
        <f t="shared" si="412"/>
        <v>1.963021364187548E+16</v>
      </c>
      <c r="AN260" s="56">
        <f t="shared" si="335"/>
        <v>0.59953929561246833</v>
      </c>
      <c r="AO260" s="56">
        <f t="shared" si="336"/>
        <v>37.481998551520611</v>
      </c>
      <c r="AP260" s="65">
        <f t="shared" si="337"/>
        <v>45.593624388859809</v>
      </c>
    </row>
    <row r="261" spans="1:42" x14ac:dyDescent="0.3">
      <c r="A261" s="100">
        <f>INDEX(Date,COUNTA(Date)+ROW(Date)-ROW(),1)</f>
        <v>44504</v>
      </c>
      <c r="B261" s="18">
        <f t="shared" si="401"/>
        <v>62941.804687999997</v>
      </c>
      <c r="C261" s="14">
        <f t="shared" si="402"/>
        <v>63123.289062999997</v>
      </c>
      <c r="D261" s="14">
        <f t="shared" si="403"/>
        <v>60799.664062999997</v>
      </c>
      <c r="E261" s="14">
        <f t="shared" si="404"/>
        <v>61452.230469000002</v>
      </c>
      <c r="F261" s="19">
        <f t="shared" si="405"/>
        <v>32615846901</v>
      </c>
      <c r="H261" s="34">
        <f t="shared" si="322"/>
        <v>-1</v>
      </c>
      <c r="I261" s="10">
        <f t="shared" si="319"/>
        <v>64995.230469000002</v>
      </c>
      <c r="J261" s="43">
        <f t="shared" si="314"/>
        <v>66971.828125</v>
      </c>
      <c r="K261" s="85">
        <f t="shared" si="320"/>
        <v>-8.8450991822014088E-3</v>
      </c>
      <c r="L261" s="73">
        <f t="shared" ref="L261:L324" si="413">J262</f>
        <v>67566.828125</v>
      </c>
      <c r="M261" s="85">
        <f t="shared" si="317"/>
        <v>6.4805560965506007E-2</v>
      </c>
      <c r="N261" s="73">
        <f t="shared" si="410"/>
        <v>63326.988280999998</v>
      </c>
      <c r="O261" s="85">
        <f t="shared" si="315"/>
        <v>2.882768153177322E-2</v>
      </c>
      <c r="P261" s="73">
        <f t="shared" si="408"/>
        <v>61527.480469000002</v>
      </c>
      <c r="Q261" s="85">
        <f t="shared" ref="Q261:Q324" si="414">LN(P261/R261)</f>
        <v>6.5519084491017119E-3</v>
      </c>
      <c r="R261" s="73">
        <f t="shared" si="406"/>
        <v>61125.675780999998</v>
      </c>
      <c r="S261" s="85">
        <f t="shared" si="411"/>
        <v>-5.3281291961261752E-3</v>
      </c>
      <c r="T261" s="10">
        <f t="shared" si="338"/>
        <v>-45.269531000005372</v>
      </c>
      <c r="U261" s="5">
        <f t="shared" si="339"/>
        <v>0</v>
      </c>
      <c r="V261" s="5">
        <f t="shared" si="340"/>
        <v>45.269531000005372</v>
      </c>
      <c r="W261" s="5">
        <f t="shared" si="341"/>
        <v>733.49832592857172</v>
      </c>
      <c r="X261" s="5">
        <f t="shared" si="342"/>
        <v>424.3680245714292</v>
      </c>
      <c r="Y261" s="5">
        <f t="shared" si="343"/>
        <v>1.72844861878869</v>
      </c>
      <c r="Z261" s="43">
        <f t="shared" si="344"/>
        <v>63.349135728128331</v>
      </c>
      <c r="AA261" s="69">
        <f t="shared" si="323"/>
        <v>68.144553458234441</v>
      </c>
      <c r="AB261" s="56">
        <f t="shared" si="324"/>
        <v>67269.328125</v>
      </c>
      <c r="AC261" s="56">
        <f t="shared" si="325"/>
        <v>65955.214843666661</v>
      </c>
      <c r="AD261" s="56">
        <f t="shared" si="326"/>
        <v>64103.760156199998</v>
      </c>
      <c r="AE261" s="61">
        <f t="shared" si="327"/>
        <v>65751.892187400008</v>
      </c>
      <c r="AF261" s="61">
        <f t="shared" si="328"/>
        <v>64706.711458333331</v>
      </c>
      <c r="AG261" s="61">
        <f t="shared" si="329"/>
        <v>63794.238124999996</v>
      </c>
      <c r="AH261" s="56">
        <f t="shared" si="330"/>
        <v>65664.322916666672</v>
      </c>
      <c r="AI261" s="56">
        <f t="shared" si="331"/>
        <v>3199876850609656</v>
      </c>
      <c r="AJ261" s="56">
        <f t="shared" si="332"/>
        <v>0</v>
      </c>
      <c r="AK261" s="56">
        <f t="shared" si="333"/>
        <v>3199876850609656</v>
      </c>
      <c r="AL261" s="56">
        <f t="shared" ref="AL261:AM261" si="415">SUM(AJ261:AJ274)</f>
        <v>1.4498956835378082E+16</v>
      </c>
      <c r="AM261" s="56">
        <f t="shared" si="415"/>
        <v>1.7301447343327016E+16</v>
      </c>
      <c r="AN261" s="56">
        <f t="shared" si="335"/>
        <v>0.83801988051422616</v>
      </c>
      <c r="AO261" s="56">
        <f t="shared" si="336"/>
        <v>45.593624388859809</v>
      </c>
      <c r="AP261" s="65">
        <f t="shared" si="337"/>
        <v>46.481924900258079</v>
      </c>
    </row>
    <row r="262" spans="1:42" x14ac:dyDescent="0.3">
      <c r="A262" s="100">
        <f>INDEX(Date,COUNTA(Date)+ROW(Date)-ROW(),1)</f>
        <v>44503</v>
      </c>
      <c r="B262" s="18">
        <f t="shared" si="401"/>
        <v>63254.335937999997</v>
      </c>
      <c r="C262" s="14">
        <f t="shared" si="402"/>
        <v>63516.9375</v>
      </c>
      <c r="D262" s="14">
        <f t="shared" si="403"/>
        <v>61184.238280999998</v>
      </c>
      <c r="E262" s="14">
        <f t="shared" si="404"/>
        <v>62970.046875</v>
      </c>
      <c r="F262" s="19">
        <f t="shared" si="405"/>
        <v>36124731509</v>
      </c>
      <c r="H262" s="34">
        <f t="shared" si="322"/>
        <v>-1</v>
      </c>
      <c r="I262" s="10">
        <f t="shared" si="319"/>
        <v>66971.828125</v>
      </c>
      <c r="J262" s="43">
        <f t="shared" ref="J262:J325" si="416">I263</f>
        <v>67566.828125</v>
      </c>
      <c r="K262" s="85">
        <f t="shared" si="320"/>
        <v>6.4805560965506007E-2</v>
      </c>
      <c r="L262" s="73">
        <f t="shared" si="413"/>
        <v>63326.988280999998</v>
      </c>
      <c r="M262" s="85">
        <f t="shared" si="317"/>
        <v>2.882768153177322E-2</v>
      </c>
      <c r="N262" s="73">
        <f t="shared" si="410"/>
        <v>61527.480469000002</v>
      </c>
      <c r="O262" s="85">
        <f t="shared" ref="O262:O325" si="417">LN(N262/P262)</f>
        <v>6.5519084491017119E-3</v>
      </c>
      <c r="P262" s="73">
        <f t="shared" si="408"/>
        <v>61125.675780999998</v>
      </c>
      <c r="Q262" s="85">
        <f t="shared" si="414"/>
        <v>-5.3281291961261752E-3</v>
      </c>
      <c r="R262" s="73">
        <f t="shared" si="406"/>
        <v>61452.230469000002</v>
      </c>
      <c r="S262" s="85">
        <f t="shared" si="411"/>
        <v>-2.4399034250540862E-2</v>
      </c>
      <c r="T262" s="10">
        <f t="shared" si="338"/>
        <v>-1976.5976559999981</v>
      </c>
      <c r="U262" s="5">
        <f t="shared" si="339"/>
        <v>0</v>
      </c>
      <c r="V262" s="5">
        <f t="shared" si="340"/>
        <v>1976.5976559999981</v>
      </c>
      <c r="W262" s="5">
        <f t="shared" si="341"/>
        <v>886.33761164285738</v>
      </c>
      <c r="X262" s="5">
        <f t="shared" si="342"/>
        <v>421.13448664285744</v>
      </c>
      <c r="Y262" s="5">
        <f t="shared" si="343"/>
        <v>2.104642672958092</v>
      </c>
      <c r="Z262" s="43">
        <f t="shared" si="344"/>
        <v>67.79017409281424</v>
      </c>
      <c r="AA262" s="69">
        <f t="shared" si="323"/>
        <v>61.155504387595805</v>
      </c>
      <c r="AB262" s="56">
        <f t="shared" si="324"/>
        <v>65446.908202999999</v>
      </c>
      <c r="AC262" s="56">
        <f t="shared" si="325"/>
        <v>64140.432291666664</v>
      </c>
      <c r="AD262" s="56">
        <f t="shared" si="326"/>
        <v>62999.840624999997</v>
      </c>
      <c r="AE262" s="61">
        <f t="shared" si="327"/>
        <v>63455.153125000004</v>
      </c>
      <c r="AF262" s="61">
        <f t="shared" si="328"/>
        <v>63108.070833266669</v>
      </c>
      <c r="AG262" s="61">
        <f t="shared" si="329"/>
        <v>63177.753125000003</v>
      </c>
      <c r="AH262" s="56">
        <f t="shared" si="330"/>
        <v>67294.742187666663</v>
      </c>
      <c r="AI262" s="56">
        <f t="shared" si="331"/>
        <v>2850470132452014</v>
      </c>
      <c r="AJ262" s="56">
        <f t="shared" si="332"/>
        <v>2850470132452014</v>
      </c>
      <c r="AK262" s="56">
        <f t="shared" si="333"/>
        <v>0</v>
      </c>
      <c r="AL262" s="56">
        <f t="shared" ref="AL262:AM262" si="418">SUM(AJ262:AJ275)</f>
        <v>1.4498956835378082E+16</v>
      </c>
      <c r="AM262" s="56">
        <f t="shared" si="418"/>
        <v>1.6693720461206036E+16</v>
      </c>
      <c r="AN262" s="56">
        <f t="shared" si="335"/>
        <v>0.86852759210097652</v>
      </c>
      <c r="AO262" s="56">
        <f t="shared" si="336"/>
        <v>46.481924900258079</v>
      </c>
      <c r="AP262" s="65">
        <f t="shared" si="337"/>
        <v>38.221066329914635</v>
      </c>
    </row>
    <row r="263" spans="1:42" x14ac:dyDescent="0.3">
      <c r="A263" s="100">
        <f>INDEX(Date,COUNTA(Date)+ROW(Date)-ROW(),1)</f>
        <v>44502</v>
      </c>
      <c r="B263" s="18">
        <f t="shared" si="401"/>
        <v>60963.253905999998</v>
      </c>
      <c r="C263" s="14">
        <f t="shared" si="402"/>
        <v>64242.792969000002</v>
      </c>
      <c r="D263" s="14">
        <f t="shared" si="403"/>
        <v>60673.054687999997</v>
      </c>
      <c r="E263" s="14">
        <f t="shared" si="404"/>
        <v>63226.402344000002</v>
      </c>
      <c r="F263" s="19">
        <f t="shared" si="405"/>
        <v>37746665647</v>
      </c>
      <c r="H263" s="34">
        <f t="shared" si="322"/>
        <v>1</v>
      </c>
      <c r="I263" s="10">
        <f t="shared" si="319"/>
        <v>67566.828125</v>
      </c>
      <c r="J263" s="43">
        <f t="shared" si="416"/>
        <v>63326.988280999998</v>
      </c>
      <c r="K263" s="85">
        <f t="shared" si="320"/>
        <v>2.882768153177322E-2</v>
      </c>
      <c r="L263" s="73">
        <f t="shared" si="413"/>
        <v>61527.480469000002</v>
      </c>
      <c r="M263" s="85">
        <f t="shared" ref="M263:M326" si="419">LN(L263/N263)</f>
        <v>6.5519084491017119E-3</v>
      </c>
      <c r="N263" s="73">
        <f t="shared" si="410"/>
        <v>61125.675780999998</v>
      </c>
      <c r="O263" s="85">
        <f t="shared" si="417"/>
        <v>-5.3281291961261752E-3</v>
      </c>
      <c r="P263" s="73">
        <f t="shared" si="408"/>
        <v>61452.230469000002</v>
      </c>
      <c r="Q263" s="85">
        <f t="shared" si="414"/>
        <v>-2.4399034250540862E-2</v>
      </c>
      <c r="R263" s="73">
        <f t="shared" si="406"/>
        <v>62970.046875</v>
      </c>
      <c r="S263" s="85">
        <f t="shared" si="411"/>
        <v>-4.0628056211042185E-3</v>
      </c>
      <c r="T263" s="10">
        <f t="shared" si="338"/>
        <v>-595</v>
      </c>
      <c r="U263" s="5">
        <f t="shared" si="339"/>
        <v>0</v>
      </c>
      <c r="V263" s="5">
        <f t="shared" si="340"/>
        <v>595</v>
      </c>
      <c r="W263" s="5">
        <f t="shared" si="341"/>
        <v>886.33761164285738</v>
      </c>
      <c r="X263" s="5">
        <f t="shared" si="342"/>
        <v>414.33510050000041</v>
      </c>
      <c r="Y263" s="5">
        <f t="shared" si="343"/>
        <v>2.1391806066472916</v>
      </c>
      <c r="Z263" s="43">
        <f t="shared" si="344"/>
        <v>68.144553458234441</v>
      </c>
      <c r="AA263" s="69">
        <f t="shared" si="323"/>
        <v>56.597481916336271</v>
      </c>
      <c r="AB263" s="56">
        <f t="shared" si="324"/>
        <v>62427.234375</v>
      </c>
      <c r="AC263" s="56">
        <f t="shared" si="325"/>
        <v>61993.381510333333</v>
      </c>
      <c r="AD263" s="56">
        <f t="shared" si="326"/>
        <v>62080.484375</v>
      </c>
      <c r="AE263" s="61">
        <f t="shared" si="327"/>
        <v>61726.660156200007</v>
      </c>
      <c r="AF263" s="61">
        <f t="shared" si="328"/>
        <v>61760.167447933338</v>
      </c>
      <c r="AG263" s="61">
        <f t="shared" si="329"/>
        <v>62313.691406280006</v>
      </c>
      <c r="AH263" s="56">
        <f t="shared" si="330"/>
        <v>66194.878906333339</v>
      </c>
      <c r="AI263" s="56">
        <f t="shared" si="331"/>
        <v>2722304663353643.5</v>
      </c>
      <c r="AJ263" s="56">
        <f t="shared" si="332"/>
        <v>2722304663353643.5</v>
      </c>
      <c r="AK263" s="56">
        <f t="shared" si="333"/>
        <v>0</v>
      </c>
      <c r="AL263" s="56">
        <f t="shared" ref="AL263:AM263" si="420">SUM(AJ263:AJ276)</f>
        <v>1.1648486702926068E+16</v>
      </c>
      <c r="AM263" s="56">
        <f t="shared" si="420"/>
        <v>1.8828126906906948E+16</v>
      </c>
      <c r="AN263" s="56">
        <f t="shared" si="335"/>
        <v>0.61867474977837089</v>
      </c>
      <c r="AO263" s="56">
        <f t="shared" si="336"/>
        <v>38.221066329914635</v>
      </c>
      <c r="AP263" s="65">
        <f t="shared" si="337"/>
        <v>36.595944557003996</v>
      </c>
    </row>
    <row r="264" spans="1:42" x14ac:dyDescent="0.3">
      <c r="A264" s="100">
        <f>INDEX(Date,COUNTA(Date)+ROW(Date)-ROW(),1)</f>
        <v>44501</v>
      </c>
      <c r="B264" s="18">
        <f t="shared" si="401"/>
        <v>61320.449219000002</v>
      </c>
      <c r="C264" s="14">
        <f t="shared" si="402"/>
        <v>62419.003905999998</v>
      </c>
      <c r="D264" s="14">
        <f t="shared" si="403"/>
        <v>59695.183594000002</v>
      </c>
      <c r="E264" s="14">
        <f t="shared" si="404"/>
        <v>61004.40625</v>
      </c>
      <c r="F264" s="19">
        <f t="shared" si="405"/>
        <v>36150572843</v>
      </c>
      <c r="H264" s="34">
        <f t="shared" si="322"/>
        <v>1</v>
      </c>
      <c r="I264" s="10">
        <f t="shared" ref="I264:I327" si="421">E258</f>
        <v>63326.988280999998</v>
      </c>
      <c r="J264" s="43">
        <f t="shared" si="416"/>
        <v>61527.480469000002</v>
      </c>
      <c r="K264" s="85">
        <f t="shared" ref="K264:K327" si="422">LN(J264/L264)</f>
        <v>6.5519084491017119E-3</v>
      </c>
      <c r="L264" s="73">
        <f t="shared" si="413"/>
        <v>61125.675780999998</v>
      </c>
      <c r="M264" s="85">
        <f t="shared" si="419"/>
        <v>-5.3281291961261752E-3</v>
      </c>
      <c r="N264" s="73">
        <f t="shared" si="410"/>
        <v>61452.230469000002</v>
      </c>
      <c r="O264" s="85">
        <f t="shared" si="417"/>
        <v>-2.4399034250540862E-2</v>
      </c>
      <c r="P264" s="73">
        <f t="shared" si="408"/>
        <v>62970.046875</v>
      </c>
      <c r="Q264" s="85">
        <f t="shared" si="414"/>
        <v>-4.0628056211042185E-3</v>
      </c>
      <c r="R264" s="73">
        <f t="shared" si="406"/>
        <v>63226.402344000002</v>
      </c>
      <c r="S264" s="85">
        <f t="shared" si="411"/>
        <v>3.5775877352427342E-2</v>
      </c>
      <c r="T264" s="10">
        <f t="shared" si="338"/>
        <v>4239.8398440000019</v>
      </c>
      <c r="U264" s="5">
        <f t="shared" si="339"/>
        <v>4239.8398440000019</v>
      </c>
      <c r="V264" s="5">
        <f t="shared" si="340"/>
        <v>0</v>
      </c>
      <c r="W264" s="5">
        <f t="shared" si="341"/>
        <v>886.33761164285738</v>
      </c>
      <c r="X264" s="5">
        <f t="shared" si="342"/>
        <v>562.98018978571474</v>
      </c>
      <c r="Y264" s="5">
        <f t="shared" si="343"/>
        <v>1.5743673182891589</v>
      </c>
      <c r="Z264" s="43">
        <f t="shared" si="344"/>
        <v>61.155504387595805</v>
      </c>
      <c r="AA264" s="69">
        <f t="shared" si="323"/>
        <v>50.397860984144941</v>
      </c>
      <c r="AB264" s="56">
        <f t="shared" si="324"/>
        <v>61326.578125</v>
      </c>
      <c r="AC264" s="56">
        <f t="shared" si="325"/>
        <v>61368.462239666667</v>
      </c>
      <c r="AD264" s="56">
        <f t="shared" si="326"/>
        <v>62060.367187600001</v>
      </c>
      <c r="AE264" s="61">
        <f t="shared" si="327"/>
        <v>61336.658593800006</v>
      </c>
      <c r="AF264" s="61">
        <f t="shared" si="328"/>
        <v>61784.95026046667</v>
      </c>
      <c r="AG264" s="61">
        <f t="shared" si="329"/>
        <v>61870.097968840004</v>
      </c>
      <c r="AH264" s="56">
        <f t="shared" si="330"/>
        <v>62695.488280999998</v>
      </c>
      <c r="AI264" s="56">
        <f t="shared" si="331"/>
        <v>1550255934568207.3</v>
      </c>
      <c r="AJ264" s="56">
        <f t="shared" si="332"/>
        <v>1550255934568207.3</v>
      </c>
      <c r="AK264" s="56">
        <f t="shared" si="333"/>
        <v>0</v>
      </c>
      <c r="AL264" s="56">
        <f t="shared" ref="AL264:AM264" si="423">SUM(AJ264:AJ277)</f>
        <v>1.0867334645760684E+16</v>
      </c>
      <c r="AM264" s="56">
        <f t="shared" si="423"/>
        <v>1.8828126906906948E+16</v>
      </c>
      <c r="AN264" s="56">
        <f t="shared" si="335"/>
        <v>0.57718617998979438</v>
      </c>
      <c r="AO264" s="56">
        <f t="shared" si="336"/>
        <v>36.595944557003996</v>
      </c>
      <c r="AP264" s="65">
        <f t="shared" si="337"/>
        <v>31.262096204071213</v>
      </c>
    </row>
    <row r="265" spans="1:42" x14ac:dyDescent="0.3">
      <c r="A265" s="100">
        <f>INDEX(Date,COUNTA(Date)+ROW(Date)-ROW(),1)</f>
        <v>44500</v>
      </c>
      <c r="B265" s="18">
        <f t="shared" si="401"/>
        <v>61850.488280999998</v>
      </c>
      <c r="C265" s="14">
        <f t="shared" si="402"/>
        <v>62406.171875</v>
      </c>
      <c r="D265" s="14">
        <f t="shared" si="403"/>
        <v>60074.328125</v>
      </c>
      <c r="E265" s="14">
        <f t="shared" si="404"/>
        <v>61318.957030999998</v>
      </c>
      <c r="F265" s="19">
        <f t="shared" si="405"/>
        <v>32241199927</v>
      </c>
      <c r="H265" s="34">
        <f t="shared" ref="H265:H328" si="424">SIGN(I265-J265)</f>
        <v>1</v>
      </c>
      <c r="I265" s="10">
        <f t="shared" si="421"/>
        <v>61527.480469000002</v>
      </c>
      <c r="J265" s="43">
        <f t="shared" si="416"/>
        <v>61125.675780999998</v>
      </c>
      <c r="K265" s="85">
        <f t="shared" si="422"/>
        <v>-5.3281291961261752E-3</v>
      </c>
      <c r="L265" s="73">
        <f t="shared" si="413"/>
        <v>61452.230469000002</v>
      </c>
      <c r="M265" s="85">
        <f t="shared" si="419"/>
        <v>-2.4399034250540862E-2</v>
      </c>
      <c r="N265" s="73">
        <f t="shared" si="410"/>
        <v>62970.046875</v>
      </c>
      <c r="O265" s="85">
        <f t="shared" si="417"/>
        <v>-4.0628056211042185E-3</v>
      </c>
      <c r="P265" s="73">
        <f t="shared" si="408"/>
        <v>63226.402344000002</v>
      </c>
      <c r="Q265" s="85">
        <f t="shared" si="414"/>
        <v>3.5775877352427342E-2</v>
      </c>
      <c r="R265" s="73">
        <f t="shared" si="406"/>
        <v>61004.40625</v>
      </c>
      <c r="S265" s="85">
        <f t="shared" si="411"/>
        <v>-5.1429500609423626E-3</v>
      </c>
      <c r="T265" s="10">
        <f t="shared" si="338"/>
        <v>1799.5078119999962</v>
      </c>
      <c r="U265" s="5">
        <f t="shared" si="339"/>
        <v>1799.5078119999962</v>
      </c>
      <c r="V265" s="5">
        <f t="shared" si="340"/>
        <v>0</v>
      </c>
      <c r="W265" s="5">
        <f t="shared" si="341"/>
        <v>734.13392857142912</v>
      </c>
      <c r="X265" s="5">
        <f t="shared" si="342"/>
        <v>562.98018978571474</v>
      </c>
      <c r="Y265" s="5">
        <f t="shared" si="343"/>
        <v>1.304013785726386</v>
      </c>
      <c r="Z265" s="43">
        <f t="shared" si="344"/>
        <v>56.597481916336271</v>
      </c>
      <c r="AA265" s="69">
        <f t="shared" ref="AA265:AA328" si="425">Z267</f>
        <v>51.265621937156801</v>
      </c>
      <c r="AB265" s="56">
        <f t="shared" ref="AB265:AB328" si="426">SUM(I266:I267)/2</f>
        <v>61288.953125</v>
      </c>
      <c r="AC265" s="56">
        <f t="shared" ref="AC265:AC328" si="427">SUM(I266:I268)/3</f>
        <v>61849.317708333336</v>
      </c>
      <c r="AD265" s="56">
        <f t="shared" ref="AD265:AD328" si="428">SUM(I266:I270)/5</f>
        <v>61955.752343799999</v>
      </c>
      <c r="AE265" s="61">
        <f t="shared" ref="AE265:AE328" si="429">($AR$1*I266)+((1-$AR$1)*AB266)</f>
        <v>61994.046093800003</v>
      </c>
      <c r="AF265" s="61">
        <f t="shared" ref="AF265:AF328" si="430">($AR$1*I266)+((1-$AR$1)*AC266)</f>
        <v>62264.783072999999</v>
      </c>
      <c r="AG265" s="61">
        <f t="shared" ref="AG265:AG328" si="431">($AR$1*I266)+((1-$AR$1)*AD266)</f>
        <v>61820.662031239997</v>
      </c>
      <c r="AH265" s="56">
        <f t="shared" ref="AH265:AH328" si="432">(C259+D259+E259)/3</f>
        <v>61093.981770999999</v>
      </c>
      <c r="AI265" s="56">
        <f t="shared" ref="AI265:AI328" si="433">AH265*F259</f>
        <v>1777525380926218</v>
      </c>
      <c r="AJ265" s="56">
        <f t="shared" ref="AJ265:AJ328" si="434">IF(AH265&gt;AH266,AI265,0)</f>
        <v>0</v>
      </c>
      <c r="AK265" s="56">
        <f t="shared" ref="AK265:AK328" si="435">IF(AH265&lt;AH266,AI265,0)</f>
        <v>1777525380926218</v>
      </c>
      <c r="AL265" s="56">
        <f t="shared" ref="AL265:AM265" si="436">SUM(AJ265:AJ278)</f>
        <v>9317078711192478</v>
      </c>
      <c r="AM265" s="56">
        <f t="shared" si="436"/>
        <v>2.0486037018389116E+16</v>
      </c>
      <c r="AN265" s="56">
        <f t="shared" ref="AN265:AN328" si="437">AL265/AM265</f>
        <v>0.45480141927055401</v>
      </c>
      <c r="AO265" s="56">
        <f t="shared" ref="AO265:AO328" si="438">(100-(100)/(1+AN265))</f>
        <v>31.262096204071213</v>
      </c>
      <c r="AP265" s="65">
        <f t="shared" ref="AP265:AP328" si="439">AO266</f>
        <v>31.407538465102959</v>
      </c>
    </row>
    <row r="266" spans="1:42" x14ac:dyDescent="0.3">
      <c r="A266" s="100">
        <f>INDEX(Date,COUNTA(Date)+ROW(Date)-ROW(),1)</f>
        <v>44499</v>
      </c>
      <c r="B266" s="18">
        <f t="shared" si="401"/>
        <v>62239.363280999998</v>
      </c>
      <c r="C266" s="14">
        <f t="shared" si="402"/>
        <v>62330.144530999998</v>
      </c>
      <c r="D266" s="14">
        <f t="shared" si="403"/>
        <v>60918.386719000002</v>
      </c>
      <c r="E266" s="14">
        <f t="shared" si="404"/>
        <v>61888.832030999998</v>
      </c>
      <c r="F266" s="19">
        <f t="shared" si="405"/>
        <v>32157938616</v>
      </c>
      <c r="H266" s="34">
        <f t="shared" si="424"/>
        <v>-1</v>
      </c>
      <c r="I266" s="10">
        <f t="shared" si="421"/>
        <v>61125.675780999998</v>
      </c>
      <c r="J266" s="43">
        <f t="shared" si="416"/>
        <v>61452.230469000002</v>
      </c>
      <c r="K266" s="85">
        <f t="shared" si="422"/>
        <v>-2.4399034250540862E-2</v>
      </c>
      <c r="L266" s="73">
        <f t="shared" si="413"/>
        <v>62970.046875</v>
      </c>
      <c r="M266" s="85">
        <f t="shared" si="419"/>
        <v>-4.0628056211042185E-3</v>
      </c>
      <c r="N266" s="73">
        <f t="shared" si="410"/>
        <v>63226.402344000002</v>
      </c>
      <c r="O266" s="85">
        <f t="shared" si="417"/>
        <v>3.5775877352427342E-2</v>
      </c>
      <c r="P266" s="73">
        <f t="shared" si="408"/>
        <v>61004.40625</v>
      </c>
      <c r="Q266" s="85">
        <f t="shared" si="414"/>
        <v>-5.1429500609423626E-3</v>
      </c>
      <c r="R266" s="73">
        <f t="shared" si="406"/>
        <v>61318.957030999998</v>
      </c>
      <c r="S266" s="85">
        <f t="shared" si="411"/>
        <v>-9.2506986493968227E-3</v>
      </c>
      <c r="T266" s="10">
        <f t="shared" ref="T266:T329" si="440">I265-I266</f>
        <v>401.80468800000381</v>
      </c>
      <c r="U266" s="5">
        <f t="shared" ref="U266:U329" si="441">IF(T266&gt;0,T266,0)</f>
        <v>401.80468800000381</v>
      </c>
      <c r="V266" s="5">
        <f t="shared" ref="V266:V329" si="442">IF(T266&lt;0,-T266,0)</f>
        <v>0</v>
      </c>
      <c r="W266" s="5">
        <f t="shared" ref="W266:W329" si="443">SUM(U266:U279)/14</f>
        <v>605.59765628571506</v>
      </c>
      <c r="X266" s="5">
        <f t="shared" ref="X266:X329" si="444">SUM(V266:V279)/14</f>
        <v>596.0359933571433</v>
      </c>
      <c r="Y266" s="5">
        <f t="shared" ref="Y266:Y329" si="445">W266/X266</f>
        <v>1.0160420897984972</v>
      </c>
      <c r="Z266" s="43">
        <f t="shared" ref="Z266:Z329" si="446">(100-(100/(1+Y266)))</f>
        <v>50.397860984144941</v>
      </c>
      <c r="AA266" s="69">
        <f t="shared" si="425"/>
        <v>47.93067886795334</v>
      </c>
      <c r="AB266" s="56">
        <f t="shared" si="426"/>
        <v>62211.138672000001</v>
      </c>
      <c r="AC266" s="56">
        <f t="shared" si="427"/>
        <v>62549.559895999999</v>
      </c>
      <c r="AD266" s="56">
        <f t="shared" si="428"/>
        <v>61994.408593799999</v>
      </c>
      <c r="AE266" s="61">
        <f t="shared" si="429"/>
        <v>62769.025781400007</v>
      </c>
      <c r="AF266" s="61">
        <f t="shared" si="430"/>
        <v>62210.674218866669</v>
      </c>
      <c r="AG266" s="61">
        <f t="shared" si="431"/>
        <v>61955.829218760002</v>
      </c>
      <c r="AH266" s="56">
        <f t="shared" si="432"/>
        <v>61503.917968666668</v>
      </c>
      <c r="AI266" s="56">
        <f t="shared" si="433"/>
        <v>1882333710261423.5</v>
      </c>
      <c r="AJ266" s="56">
        <f t="shared" si="434"/>
        <v>0</v>
      </c>
      <c r="AK266" s="56">
        <f t="shared" si="435"/>
        <v>1882333710261423.5</v>
      </c>
      <c r="AL266" s="56">
        <f t="shared" ref="AL266:AM266" si="447">SUM(AJ266:AJ279)</f>
        <v>9317078711192478</v>
      </c>
      <c r="AM266" s="56">
        <f t="shared" si="447"/>
        <v>2.0348024530007784E+16</v>
      </c>
      <c r="AN266" s="56">
        <f t="shared" si="437"/>
        <v>0.45788615486738427</v>
      </c>
      <c r="AO266" s="56">
        <f t="shared" si="438"/>
        <v>31.407538465102959</v>
      </c>
      <c r="AP266" s="65">
        <f t="shared" si="439"/>
        <v>30.905644810446844</v>
      </c>
    </row>
    <row r="267" spans="1:42" x14ac:dyDescent="0.3">
      <c r="A267" s="100">
        <f>INDEX(Date,COUNTA(Date)+ROW(Date)-ROW(),1)</f>
        <v>44498</v>
      </c>
      <c r="B267" s="18">
        <f t="shared" si="401"/>
        <v>60624.871094000002</v>
      </c>
      <c r="C267" s="14">
        <f t="shared" si="402"/>
        <v>62927.609375</v>
      </c>
      <c r="D267" s="14">
        <f t="shared" si="403"/>
        <v>60329.964844000002</v>
      </c>
      <c r="E267" s="14">
        <f t="shared" si="404"/>
        <v>62227.964844000002</v>
      </c>
      <c r="F267" s="19">
        <f t="shared" si="405"/>
        <v>36856881767</v>
      </c>
      <c r="H267" s="34">
        <f t="shared" si="424"/>
        <v>-1</v>
      </c>
      <c r="I267" s="10">
        <f t="shared" si="421"/>
        <v>61452.230469000002</v>
      </c>
      <c r="J267" s="43">
        <f t="shared" si="416"/>
        <v>62970.046875</v>
      </c>
      <c r="K267" s="85">
        <f t="shared" si="422"/>
        <v>-4.0628056211042185E-3</v>
      </c>
      <c r="L267" s="73">
        <f t="shared" si="413"/>
        <v>63226.402344000002</v>
      </c>
      <c r="M267" s="85">
        <f t="shared" si="419"/>
        <v>3.5775877352427342E-2</v>
      </c>
      <c r="N267" s="73">
        <f t="shared" si="410"/>
        <v>61004.40625</v>
      </c>
      <c r="O267" s="85">
        <f t="shared" si="417"/>
        <v>-5.1429500609423626E-3</v>
      </c>
      <c r="P267" s="73">
        <f t="shared" si="408"/>
        <v>61318.957030999998</v>
      </c>
      <c r="Q267" s="85">
        <f t="shared" si="414"/>
        <v>-9.2506986493968227E-3</v>
      </c>
      <c r="R267" s="73">
        <f t="shared" si="406"/>
        <v>61888.832030999998</v>
      </c>
      <c r="S267" s="85">
        <f t="shared" si="411"/>
        <v>-5.4647503885463184E-3</v>
      </c>
      <c r="T267" s="10">
        <f t="shared" si="440"/>
        <v>-326.55468800000381</v>
      </c>
      <c r="U267" s="5">
        <f t="shared" si="441"/>
        <v>0</v>
      </c>
      <c r="V267" s="5">
        <f t="shared" si="442"/>
        <v>326.55468800000381</v>
      </c>
      <c r="W267" s="5">
        <f t="shared" si="443"/>
        <v>626.99386164285738</v>
      </c>
      <c r="X267" s="5">
        <f t="shared" si="444"/>
        <v>596.0359933571433</v>
      </c>
      <c r="Y267" s="5">
        <f t="shared" si="445"/>
        <v>1.0519395953109232</v>
      </c>
      <c r="Z267" s="43">
        <f t="shared" si="446"/>
        <v>51.265621937156801</v>
      </c>
      <c r="AA267" s="69">
        <f t="shared" si="425"/>
        <v>42.655509757439411</v>
      </c>
      <c r="AB267" s="56">
        <f t="shared" si="426"/>
        <v>63098.224609500001</v>
      </c>
      <c r="AC267" s="56">
        <f t="shared" si="427"/>
        <v>62400.285156333332</v>
      </c>
      <c r="AD267" s="56">
        <f t="shared" si="428"/>
        <v>62081.728906199998</v>
      </c>
      <c r="AE267" s="61">
        <f t="shared" si="429"/>
        <v>62286.332812600005</v>
      </c>
      <c r="AF267" s="61">
        <f t="shared" si="430"/>
        <v>62073.946875000001</v>
      </c>
      <c r="AG267" s="61">
        <f t="shared" si="431"/>
        <v>62140.659375000003</v>
      </c>
      <c r="AH267" s="56">
        <f t="shared" si="432"/>
        <v>61791.727865000001</v>
      </c>
      <c r="AI267" s="56">
        <f t="shared" si="433"/>
        <v>2015389535793095.5</v>
      </c>
      <c r="AJ267" s="56">
        <f t="shared" si="434"/>
        <v>0</v>
      </c>
      <c r="AK267" s="56">
        <f t="shared" si="435"/>
        <v>2015389535793095.5</v>
      </c>
      <c r="AL267" s="56">
        <f t="shared" ref="AL267:AM267" si="448">SUM(AJ267:AJ280)</f>
        <v>9317078711192478</v>
      </c>
      <c r="AM267" s="56">
        <f t="shared" si="448"/>
        <v>2.0829772352219348E+16</v>
      </c>
      <c r="AN267" s="56">
        <f t="shared" si="437"/>
        <v>0.44729623318229744</v>
      </c>
      <c r="AO267" s="56">
        <f t="shared" si="438"/>
        <v>30.905644810446844</v>
      </c>
      <c r="AP267" s="65">
        <f t="shared" si="439"/>
        <v>30.003623079746447</v>
      </c>
    </row>
    <row r="268" spans="1:42" x14ac:dyDescent="0.3">
      <c r="A268" s="100">
        <f>INDEX(Date,COUNTA(Date)+ROW(Date)-ROW(),1)</f>
        <v>44497</v>
      </c>
      <c r="B268" s="18">
        <f t="shared" si="401"/>
        <v>58470.730469000002</v>
      </c>
      <c r="C268" s="14">
        <f t="shared" si="402"/>
        <v>62128.632812999997</v>
      </c>
      <c r="D268" s="14">
        <f t="shared" si="403"/>
        <v>58206.917969000002</v>
      </c>
      <c r="E268" s="14">
        <f t="shared" si="404"/>
        <v>60622.136719000002</v>
      </c>
      <c r="F268" s="19">
        <f t="shared" si="405"/>
        <v>45257083247</v>
      </c>
      <c r="H268" s="34">
        <f t="shared" si="424"/>
        <v>-1</v>
      </c>
      <c r="I268" s="10">
        <f t="shared" si="421"/>
        <v>62970.046875</v>
      </c>
      <c r="J268" s="43">
        <f t="shared" si="416"/>
        <v>63226.402344000002</v>
      </c>
      <c r="K268" s="85">
        <f t="shared" si="422"/>
        <v>3.5775877352427342E-2</v>
      </c>
      <c r="L268" s="73">
        <f t="shared" si="413"/>
        <v>61004.40625</v>
      </c>
      <c r="M268" s="85">
        <f t="shared" si="419"/>
        <v>-5.1429500609423626E-3</v>
      </c>
      <c r="N268" s="73">
        <f t="shared" si="410"/>
        <v>61318.957030999998</v>
      </c>
      <c r="O268" s="85">
        <f t="shared" si="417"/>
        <v>-9.2506986493968227E-3</v>
      </c>
      <c r="P268" s="73">
        <f t="shared" si="408"/>
        <v>61888.832030999998</v>
      </c>
      <c r="Q268" s="85">
        <f t="shared" si="414"/>
        <v>-5.4647503885463184E-3</v>
      </c>
      <c r="R268" s="73">
        <f t="shared" si="406"/>
        <v>62227.964844000002</v>
      </c>
      <c r="S268" s="85">
        <f t="shared" si="411"/>
        <v>2.6144375505047206E-2</v>
      </c>
      <c r="T268" s="10">
        <f t="shared" si="440"/>
        <v>-1517.8164059999981</v>
      </c>
      <c r="U268" s="5">
        <f t="shared" si="441"/>
        <v>0</v>
      </c>
      <c r="V268" s="5">
        <f t="shared" si="442"/>
        <v>1517.8164059999981</v>
      </c>
      <c r="W268" s="5">
        <f t="shared" si="443"/>
        <v>626.99386164285738</v>
      </c>
      <c r="X268" s="5">
        <f t="shared" si="444"/>
        <v>681.13253350000014</v>
      </c>
      <c r="Y268" s="5">
        <f t="shared" si="445"/>
        <v>0.9205166847941455</v>
      </c>
      <c r="Z268" s="43">
        <f t="shared" si="446"/>
        <v>47.93067886795334</v>
      </c>
      <c r="AA268" s="69">
        <f t="shared" si="425"/>
        <v>47.652054388873353</v>
      </c>
      <c r="AB268" s="56">
        <f t="shared" si="426"/>
        <v>62115.404297000001</v>
      </c>
      <c r="AC268" s="56">
        <f t="shared" si="427"/>
        <v>61849.921875</v>
      </c>
      <c r="AD268" s="56">
        <f t="shared" si="428"/>
        <v>61933.3125</v>
      </c>
      <c r="AE268" s="61">
        <f t="shared" si="429"/>
        <v>61574.625781200004</v>
      </c>
      <c r="AF268" s="61">
        <f t="shared" si="430"/>
        <v>61768.532552000004</v>
      </c>
      <c r="AG268" s="61">
        <f t="shared" si="431"/>
        <v>61775.247968800002</v>
      </c>
      <c r="AH268" s="56">
        <f t="shared" si="432"/>
        <v>62557.074218666668</v>
      </c>
      <c r="AI268" s="56">
        <f t="shared" si="433"/>
        <v>2259857510137919.5</v>
      </c>
      <c r="AJ268" s="56">
        <f t="shared" si="434"/>
        <v>0</v>
      </c>
      <c r="AK268" s="56">
        <f t="shared" si="435"/>
        <v>2259857510137919.5</v>
      </c>
      <c r="AL268" s="56">
        <f t="shared" ref="AL268:AM268" si="449">SUM(AJ268:AJ281)</f>
        <v>9317078711192478</v>
      </c>
      <c r="AM268" s="56">
        <f t="shared" si="449"/>
        <v>2.1736100054680804E+16</v>
      </c>
      <c r="AN268" s="56">
        <f t="shared" si="437"/>
        <v>0.42864537280164355</v>
      </c>
      <c r="AO268" s="56">
        <f t="shared" si="438"/>
        <v>30.003623079746447</v>
      </c>
      <c r="AP268" s="65">
        <f t="shared" si="439"/>
        <v>38.102785430819409</v>
      </c>
    </row>
    <row r="269" spans="1:42" x14ac:dyDescent="0.3">
      <c r="A269" s="100">
        <f>INDEX(Date,COUNTA(Date)+ROW(Date)-ROW(),1)</f>
        <v>44496</v>
      </c>
      <c r="B269" s="18">
        <f t="shared" si="401"/>
        <v>60352</v>
      </c>
      <c r="C269" s="14">
        <f t="shared" si="402"/>
        <v>61435.183594000002</v>
      </c>
      <c r="D269" s="14">
        <f t="shared" si="403"/>
        <v>58208.1875</v>
      </c>
      <c r="E269" s="14">
        <f t="shared" si="404"/>
        <v>58482.386719000002</v>
      </c>
      <c r="F269" s="19">
        <f t="shared" si="405"/>
        <v>43657076893</v>
      </c>
      <c r="H269" s="34">
        <f t="shared" si="424"/>
        <v>1</v>
      </c>
      <c r="I269" s="10">
        <f t="shared" si="421"/>
        <v>63226.402344000002</v>
      </c>
      <c r="J269" s="43">
        <f t="shared" si="416"/>
        <v>61004.40625</v>
      </c>
      <c r="K269" s="85">
        <f t="shared" si="422"/>
        <v>-5.1429500609423626E-3</v>
      </c>
      <c r="L269" s="73">
        <f t="shared" si="413"/>
        <v>61318.957030999998</v>
      </c>
      <c r="M269" s="85">
        <f t="shared" si="419"/>
        <v>-9.2506986493968227E-3</v>
      </c>
      <c r="N269" s="73">
        <f t="shared" si="410"/>
        <v>61888.832030999998</v>
      </c>
      <c r="O269" s="85">
        <f t="shared" si="417"/>
        <v>-5.4647503885463184E-3</v>
      </c>
      <c r="P269" s="73">
        <f t="shared" si="408"/>
        <v>62227.964844000002</v>
      </c>
      <c r="Q269" s="85">
        <f t="shared" si="414"/>
        <v>2.6144375505047206E-2</v>
      </c>
      <c r="R269" s="73">
        <f t="shared" si="406"/>
        <v>60622.136719000002</v>
      </c>
      <c r="S269" s="85">
        <f t="shared" si="411"/>
        <v>3.593449158787318E-2</v>
      </c>
      <c r="T269" s="10">
        <f t="shared" si="440"/>
        <v>-256.3554690000019</v>
      </c>
      <c r="U269" s="5">
        <f t="shared" si="441"/>
        <v>0</v>
      </c>
      <c r="V269" s="5">
        <f t="shared" si="442"/>
        <v>256.3554690000019</v>
      </c>
      <c r="W269" s="5">
        <f t="shared" si="443"/>
        <v>626.99386164285738</v>
      </c>
      <c r="X269" s="5">
        <f t="shared" si="444"/>
        <v>842.90736614285765</v>
      </c>
      <c r="Y269" s="5">
        <f t="shared" si="445"/>
        <v>0.7438466987327208</v>
      </c>
      <c r="Z269" s="43">
        <f t="shared" si="446"/>
        <v>42.655509757439411</v>
      </c>
      <c r="AA269" s="69">
        <f t="shared" si="425"/>
        <v>47.685070943473164</v>
      </c>
      <c r="AB269" s="56">
        <f t="shared" si="426"/>
        <v>61161.681640499999</v>
      </c>
      <c r="AC269" s="56">
        <f t="shared" si="427"/>
        <v>61404.065104000001</v>
      </c>
      <c r="AD269" s="56">
        <f t="shared" si="428"/>
        <v>61412.459374999999</v>
      </c>
      <c r="AE269" s="61">
        <f t="shared" si="429"/>
        <v>61483.996874800003</v>
      </c>
      <c r="AF269" s="61">
        <f t="shared" si="430"/>
        <v>61650.415624933339</v>
      </c>
      <c r="AG269" s="61">
        <f t="shared" si="431"/>
        <v>60927.325625040001</v>
      </c>
      <c r="AH269" s="56">
        <f t="shared" si="432"/>
        <v>62714.083333666669</v>
      </c>
      <c r="AI269" s="56">
        <f t="shared" si="433"/>
        <v>2367247534954011</v>
      </c>
      <c r="AJ269" s="56">
        <f t="shared" si="434"/>
        <v>2367247534954011</v>
      </c>
      <c r="AK269" s="56">
        <f t="shared" si="435"/>
        <v>0</v>
      </c>
      <c r="AL269" s="56">
        <f t="shared" ref="AL269:AM269" si="450">SUM(AJ269:AJ282)</f>
        <v>1.1989216248881324E+16</v>
      </c>
      <c r="AM269" s="56">
        <f t="shared" si="450"/>
        <v>1.9476242544542884E+16</v>
      </c>
      <c r="AN269" s="56">
        <f t="shared" si="437"/>
        <v>0.61558158466457502</v>
      </c>
      <c r="AO269" s="56">
        <f t="shared" si="438"/>
        <v>38.102785430819409</v>
      </c>
      <c r="AP269" s="65">
        <f t="shared" si="439"/>
        <v>38.494192185871086</v>
      </c>
    </row>
    <row r="270" spans="1:42" x14ac:dyDescent="0.3">
      <c r="A270" s="100">
        <f>INDEX(Date,COUNTA(Date)+ROW(Date)-ROW(),1)</f>
        <v>44495</v>
      </c>
      <c r="B270" s="18">
        <f t="shared" si="401"/>
        <v>63032.761719000002</v>
      </c>
      <c r="C270" s="14">
        <f t="shared" si="402"/>
        <v>63229.027344000002</v>
      </c>
      <c r="D270" s="14">
        <f t="shared" si="403"/>
        <v>59991.160155999998</v>
      </c>
      <c r="E270" s="14">
        <f t="shared" si="404"/>
        <v>60363.792969000002</v>
      </c>
      <c r="F270" s="19">
        <f t="shared" si="405"/>
        <v>34878965587</v>
      </c>
      <c r="H270" s="34">
        <f t="shared" si="424"/>
        <v>-1</v>
      </c>
      <c r="I270" s="10">
        <f t="shared" si="421"/>
        <v>61004.40625</v>
      </c>
      <c r="J270" s="43">
        <f t="shared" si="416"/>
        <v>61318.957030999998</v>
      </c>
      <c r="K270" s="85">
        <f t="shared" si="422"/>
        <v>-9.2506986493968227E-3</v>
      </c>
      <c r="L270" s="73">
        <f t="shared" si="413"/>
        <v>61888.832030999998</v>
      </c>
      <c r="M270" s="85">
        <f t="shared" si="419"/>
        <v>-5.4647503885463184E-3</v>
      </c>
      <c r="N270" s="73">
        <f t="shared" si="410"/>
        <v>62227.964844000002</v>
      </c>
      <c r="O270" s="85">
        <f t="shared" si="417"/>
        <v>2.6144375505047206E-2</v>
      </c>
      <c r="P270" s="73">
        <f t="shared" si="408"/>
        <v>60622.136719000002</v>
      </c>
      <c r="Q270" s="85">
        <f t="shared" si="414"/>
        <v>3.593449158787318E-2</v>
      </c>
      <c r="R270" s="73">
        <f t="shared" si="406"/>
        <v>58482.386719000002</v>
      </c>
      <c r="S270" s="85">
        <f t="shared" si="411"/>
        <v>-3.1663843863549458E-2</v>
      </c>
      <c r="T270" s="10">
        <f t="shared" si="440"/>
        <v>2221.9960940000019</v>
      </c>
      <c r="U270" s="5">
        <f t="shared" si="441"/>
        <v>2221.9960940000019</v>
      </c>
      <c r="V270" s="5">
        <f t="shared" si="442"/>
        <v>0</v>
      </c>
      <c r="W270" s="5">
        <f t="shared" si="443"/>
        <v>750.6255580714294</v>
      </c>
      <c r="X270" s="5">
        <f t="shared" si="444"/>
        <v>824.59626121428607</v>
      </c>
      <c r="Y270" s="5">
        <f t="shared" si="445"/>
        <v>0.91029464160566442</v>
      </c>
      <c r="Z270" s="43">
        <f t="shared" si="446"/>
        <v>47.652054388873353</v>
      </c>
      <c r="AA270" s="69">
        <f t="shared" si="425"/>
        <v>49.472079059321032</v>
      </c>
      <c r="AB270" s="56">
        <f t="shared" si="426"/>
        <v>61603.894530999998</v>
      </c>
      <c r="AC270" s="56">
        <f t="shared" si="427"/>
        <v>61811.917968666668</v>
      </c>
      <c r="AD270" s="56">
        <f t="shared" si="428"/>
        <v>60908.055468799997</v>
      </c>
      <c r="AE270" s="61">
        <f t="shared" si="429"/>
        <v>61910.510156199998</v>
      </c>
      <c r="AF270" s="61">
        <f t="shared" si="430"/>
        <v>61527.507031266665</v>
      </c>
      <c r="AG270" s="61">
        <f t="shared" si="431"/>
        <v>60837.409531320001</v>
      </c>
      <c r="AH270" s="56">
        <f t="shared" si="432"/>
        <v>61039.53125</v>
      </c>
      <c r="AI270" s="56">
        <f t="shared" si="433"/>
        <v>2206614020755699.8</v>
      </c>
      <c r="AJ270" s="56">
        <f t="shared" si="434"/>
        <v>0</v>
      </c>
      <c r="AK270" s="56">
        <f t="shared" si="435"/>
        <v>2206614020755699.8</v>
      </c>
      <c r="AL270" s="56">
        <f t="shared" ref="AL270:AM270" si="451">SUM(AJ270:AJ283)</f>
        <v>1.2189454137956204E+16</v>
      </c>
      <c r="AM270" s="56">
        <f t="shared" si="451"/>
        <v>1.9476242544542884E+16</v>
      </c>
      <c r="AN270" s="56">
        <f t="shared" si="437"/>
        <v>0.62586272018735001</v>
      </c>
      <c r="AO270" s="56">
        <f t="shared" si="438"/>
        <v>38.494192185871086</v>
      </c>
      <c r="AP270" s="65">
        <f t="shared" si="439"/>
        <v>45.695462844979012</v>
      </c>
    </row>
    <row r="271" spans="1:42" x14ac:dyDescent="0.3">
      <c r="A271" s="100">
        <f>INDEX(Date,COUNTA(Date)+ROW(Date)-ROW(),1)</f>
        <v>44494</v>
      </c>
      <c r="B271" s="18">
        <f t="shared" si="401"/>
        <v>60893.925780999998</v>
      </c>
      <c r="C271" s="14">
        <f t="shared" si="402"/>
        <v>63729.324219000002</v>
      </c>
      <c r="D271" s="14">
        <f t="shared" si="403"/>
        <v>60691.800780999998</v>
      </c>
      <c r="E271" s="14">
        <f t="shared" si="404"/>
        <v>63039.824219000002</v>
      </c>
      <c r="F271" s="19">
        <f t="shared" si="405"/>
        <v>31064911614</v>
      </c>
      <c r="H271" s="34">
        <f t="shared" si="424"/>
        <v>-1</v>
      </c>
      <c r="I271" s="10">
        <f t="shared" si="421"/>
        <v>61318.957030999998</v>
      </c>
      <c r="J271" s="43">
        <f t="shared" si="416"/>
        <v>61888.832030999998</v>
      </c>
      <c r="K271" s="85">
        <f t="shared" si="422"/>
        <v>-5.4647503885463184E-3</v>
      </c>
      <c r="L271" s="73">
        <f t="shared" si="413"/>
        <v>62227.964844000002</v>
      </c>
      <c r="M271" s="85">
        <f t="shared" si="419"/>
        <v>2.6144375505047206E-2</v>
      </c>
      <c r="N271" s="73">
        <f t="shared" si="410"/>
        <v>60622.136719000002</v>
      </c>
      <c r="O271" s="85">
        <f t="shared" si="417"/>
        <v>3.593449158787318E-2</v>
      </c>
      <c r="P271" s="73">
        <f t="shared" si="408"/>
        <v>58482.386719000002</v>
      </c>
      <c r="Q271" s="85">
        <f t="shared" si="414"/>
        <v>-3.1663843863549458E-2</v>
      </c>
      <c r="R271" s="73">
        <f t="shared" si="406"/>
        <v>60363.792969000002</v>
      </c>
      <c r="S271" s="85">
        <f t="shared" si="411"/>
        <v>-4.3377186100886499E-2</v>
      </c>
      <c r="T271" s="10">
        <f t="shared" si="440"/>
        <v>-314.5507809999981</v>
      </c>
      <c r="U271" s="5">
        <f t="shared" si="441"/>
        <v>0</v>
      </c>
      <c r="V271" s="5">
        <f t="shared" si="442"/>
        <v>314.5507809999981</v>
      </c>
      <c r="W271" s="5">
        <f t="shared" si="443"/>
        <v>751.61969871428607</v>
      </c>
      <c r="X271" s="5">
        <f t="shared" si="444"/>
        <v>824.59626121428607</v>
      </c>
      <c r="Y271" s="5">
        <f t="shared" si="445"/>
        <v>0.91150025056803441</v>
      </c>
      <c r="Z271" s="43">
        <f t="shared" si="446"/>
        <v>47.685070943473164</v>
      </c>
      <c r="AA271" s="69">
        <f t="shared" si="425"/>
        <v>52.23299468419529</v>
      </c>
      <c r="AB271" s="56">
        <f t="shared" si="426"/>
        <v>62058.3984375</v>
      </c>
      <c r="AC271" s="56">
        <f t="shared" si="427"/>
        <v>61579.644531333332</v>
      </c>
      <c r="AD271" s="56">
        <f t="shared" si="428"/>
        <v>60717.022656400004</v>
      </c>
      <c r="AE271" s="61">
        <f t="shared" si="429"/>
        <v>61517.807031400007</v>
      </c>
      <c r="AF271" s="61">
        <f t="shared" si="430"/>
        <v>60733.096614733338</v>
      </c>
      <c r="AG271" s="61">
        <f t="shared" si="431"/>
        <v>61135.543281400009</v>
      </c>
      <c r="AH271" s="56">
        <f t="shared" si="432"/>
        <v>61266.485676999997</v>
      </c>
      <c r="AI271" s="56">
        <f t="shared" si="433"/>
        <v>1975305013536838.8</v>
      </c>
      <c r="AJ271" s="56">
        <f t="shared" si="434"/>
        <v>0</v>
      </c>
      <c r="AK271" s="56">
        <f t="shared" si="435"/>
        <v>1975305013536838.8</v>
      </c>
      <c r="AL271" s="56">
        <f t="shared" ref="AL271:AM271" si="452">SUM(AJ271:AJ284)</f>
        <v>1.4531818332279866E+16</v>
      </c>
      <c r="AM271" s="56">
        <f t="shared" si="452"/>
        <v>1.7269628523787184E+16</v>
      </c>
      <c r="AN271" s="56">
        <f t="shared" si="437"/>
        <v>0.84146675837663454</v>
      </c>
      <c r="AO271" s="56">
        <f t="shared" si="438"/>
        <v>45.695462844979012</v>
      </c>
      <c r="AP271" s="65">
        <f t="shared" si="439"/>
        <v>45.999929814569434</v>
      </c>
    </row>
    <row r="272" spans="1:42" x14ac:dyDescent="0.3">
      <c r="A272" s="100">
        <f>INDEX(Date,COUNTA(Date)+ROW(Date)-ROW(),1)</f>
        <v>44493</v>
      </c>
      <c r="B272" s="18">
        <f t="shared" si="401"/>
        <v>61368.34375</v>
      </c>
      <c r="C272" s="14">
        <f t="shared" si="402"/>
        <v>61505.804687999997</v>
      </c>
      <c r="D272" s="14">
        <f t="shared" si="403"/>
        <v>59643.34375</v>
      </c>
      <c r="E272" s="14">
        <f t="shared" si="404"/>
        <v>60930.835937999997</v>
      </c>
      <c r="F272" s="19">
        <f t="shared" si="405"/>
        <v>27316183882</v>
      </c>
      <c r="H272" s="34">
        <f t="shared" si="424"/>
        <v>-1</v>
      </c>
      <c r="I272" s="10">
        <f t="shared" si="421"/>
        <v>61888.832030999998</v>
      </c>
      <c r="J272" s="43">
        <f t="shared" si="416"/>
        <v>62227.964844000002</v>
      </c>
      <c r="K272" s="85">
        <f t="shared" si="422"/>
        <v>2.6144375505047206E-2</v>
      </c>
      <c r="L272" s="73">
        <f t="shared" si="413"/>
        <v>60622.136719000002</v>
      </c>
      <c r="M272" s="85">
        <f t="shared" si="419"/>
        <v>3.593449158787318E-2</v>
      </c>
      <c r="N272" s="73">
        <f t="shared" si="410"/>
        <v>58482.386719000002</v>
      </c>
      <c r="O272" s="85">
        <f t="shared" si="417"/>
        <v>-3.1663843863549458E-2</v>
      </c>
      <c r="P272" s="73">
        <f t="shared" si="408"/>
        <v>60363.792969000002</v>
      </c>
      <c r="Q272" s="85">
        <f t="shared" si="414"/>
        <v>-4.3377186100886499E-2</v>
      </c>
      <c r="R272" s="73">
        <f t="shared" si="406"/>
        <v>63039.824219000002</v>
      </c>
      <c r="S272" s="85">
        <f t="shared" si="411"/>
        <v>3.4027273329764046E-2</v>
      </c>
      <c r="T272" s="10">
        <f t="shared" si="440"/>
        <v>-569.875</v>
      </c>
      <c r="U272" s="5">
        <f t="shared" si="441"/>
        <v>0</v>
      </c>
      <c r="V272" s="5">
        <f t="shared" si="442"/>
        <v>569.875</v>
      </c>
      <c r="W272" s="5">
        <f t="shared" si="443"/>
        <v>785.3669085000007</v>
      </c>
      <c r="X272" s="5">
        <f t="shared" si="444"/>
        <v>802.12834828571488</v>
      </c>
      <c r="Y272" s="5">
        <f t="shared" si="445"/>
        <v>0.97910379327505848</v>
      </c>
      <c r="Z272" s="43">
        <f t="shared" si="446"/>
        <v>49.472079059321032</v>
      </c>
      <c r="AA272" s="69">
        <f t="shared" si="425"/>
        <v>51.397795123446194</v>
      </c>
      <c r="AB272" s="56">
        <f t="shared" si="426"/>
        <v>61425.050781500002</v>
      </c>
      <c r="AC272" s="56">
        <f t="shared" si="427"/>
        <v>60444.162760666666</v>
      </c>
      <c r="AD272" s="56">
        <f t="shared" si="428"/>
        <v>60947.221094</v>
      </c>
      <c r="AE272" s="61">
        <f t="shared" si="429"/>
        <v>60087.402344000009</v>
      </c>
      <c r="AF272" s="61">
        <f t="shared" si="430"/>
        <v>60303.810677333342</v>
      </c>
      <c r="AG272" s="61">
        <f t="shared" si="431"/>
        <v>60995.82921904001</v>
      </c>
      <c r="AH272" s="56">
        <f t="shared" si="432"/>
        <v>61712.454426999997</v>
      </c>
      <c r="AI272" s="56">
        <f t="shared" si="433"/>
        <v>1984545321306163.3</v>
      </c>
      <c r="AJ272" s="56">
        <f t="shared" si="434"/>
        <v>0</v>
      </c>
      <c r="AK272" s="56">
        <f t="shared" si="435"/>
        <v>1984545321306163.3</v>
      </c>
      <c r="AL272" s="56">
        <f t="shared" ref="AL272:AM272" si="453">SUM(AJ272:AJ285)</f>
        <v>1.4531818332279866E+16</v>
      </c>
      <c r="AM272" s="56">
        <f t="shared" si="453"/>
        <v>1.7059139286262504E+16</v>
      </c>
      <c r="AN272" s="56">
        <f t="shared" si="437"/>
        <v>0.85184944494721049</v>
      </c>
      <c r="AO272" s="56">
        <f t="shared" si="438"/>
        <v>45.999929814569434</v>
      </c>
      <c r="AP272" s="65">
        <f t="shared" si="439"/>
        <v>52.446041482764443</v>
      </c>
    </row>
    <row r="273" spans="1:42" x14ac:dyDescent="0.3">
      <c r="A273" s="100">
        <f>INDEX(Date,COUNTA(Date)+ROW(Date)-ROW(),1)</f>
        <v>44492</v>
      </c>
      <c r="B273" s="18">
        <f t="shared" si="401"/>
        <v>60694.628905999998</v>
      </c>
      <c r="C273" s="14">
        <f t="shared" si="402"/>
        <v>61743.878905999998</v>
      </c>
      <c r="D273" s="14">
        <f t="shared" si="403"/>
        <v>59826.523437999997</v>
      </c>
      <c r="E273" s="14">
        <f t="shared" si="404"/>
        <v>61393.617187999997</v>
      </c>
      <c r="F273" s="19">
        <f t="shared" si="405"/>
        <v>26882546034</v>
      </c>
      <c r="H273" s="34">
        <f t="shared" si="424"/>
        <v>1</v>
      </c>
      <c r="I273" s="10">
        <f t="shared" si="421"/>
        <v>62227.964844000002</v>
      </c>
      <c r="J273" s="43">
        <f t="shared" si="416"/>
        <v>60622.136719000002</v>
      </c>
      <c r="K273" s="85">
        <f t="shared" si="422"/>
        <v>3.593449158787318E-2</v>
      </c>
      <c r="L273" s="73">
        <f t="shared" si="413"/>
        <v>58482.386719000002</v>
      </c>
      <c r="M273" s="85">
        <f t="shared" si="419"/>
        <v>-3.1663843863549458E-2</v>
      </c>
      <c r="N273" s="73">
        <f t="shared" si="410"/>
        <v>60363.792969000002</v>
      </c>
      <c r="O273" s="85">
        <f t="shared" si="417"/>
        <v>-4.3377186100886499E-2</v>
      </c>
      <c r="P273" s="73">
        <f t="shared" si="408"/>
        <v>63039.824219000002</v>
      </c>
      <c r="Q273" s="85">
        <f t="shared" si="414"/>
        <v>3.4027273329764046E-2</v>
      </c>
      <c r="R273" s="73">
        <f t="shared" si="406"/>
        <v>60930.835937999997</v>
      </c>
      <c r="S273" s="85">
        <f t="shared" si="411"/>
        <v>-7.5664913448254033E-3</v>
      </c>
      <c r="T273" s="10">
        <f t="shared" si="440"/>
        <v>-339.13281300000381</v>
      </c>
      <c r="U273" s="5">
        <f t="shared" si="441"/>
        <v>0</v>
      </c>
      <c r="V273" s="5">
        <f t="shared" si="442"/>
        <v>339.13281300000381</v>
      </c>
      <c r="W273" s="5">
        <f t="shared" si="443"/>
        <v>832.61244421428637</v>
      </c>
      <c r="X273" s="5">
        <f t="shared" si="444"/>
        <v>761.42299114285765</v>
      </c>
      <c r="Y273" s="5">
        <f t="shared" si="445"/>
        <v>1.0934952764751389</v>
      </c>
      <c r="Z273" s="43">
        <f t="shared" si="446"/>
        <v>52.23299468419529</v>
      </c>
      <c r="AA273" s="69">
        <f t="shared" si="425"/>
        <v>56.511182001712157</v>
      </c>
      <c r="AB273" s="56">
        <f t="shared" si="426"/>
        <v>59552.261719000002</v>
      </c>
      <c r="AC273" s="56">
        <f t="shared" si="427"/>
        <v>59822.772135666666</v>
      </c>
      <c r="AD273" s="56">
        <f t="shared" si="428"/>
        <v>60687.795312800001</v>
      </c>
      <c r="AE273" s="61">
        <f t="shared" si="429"/>
        <v>59662.899219000006</v>
      </c>
      <c r="AF273" s="61">
        <f t="shared" si="430"/>
        <v>60627.361719000008</v>
      </c>
      <c r="AG273" s="61">
        <f t="shared" si="431"/>
        <v>60798.100469080011</v>
      </c>
      <c r="AH273" s="56">
        <f t="shared" si="432"/>
        <v>61828.513020999999</v>
      </c>
      <c r="AI273" s="56">
        <f t="shared" si="433"/>
        <v>2278806194244417</v>
      </c>
      <c r="AJ273" s="56">
        <f t="shared" si="434"/>
        <v>2278806194244417</v>
      </c>
      <c r="AK273" s="56">
        <f t="shared" si="435"/>
        <v>0</v>
      </c>
      <c r="AL273" s="56">
        <f t="shared" ref="AL273:AM273" si="454">SUM(AJ273:AJ286)</f>
        <v>1.6625383145240852E+16</v>
      </c>
      <c r="AM273" s="56">
        <f t="shared" si="454"/>
        <v>1.507459396495634E+16</v>
      </c>
      <c r="AN273" s="56">
        <f t="shared" si="437"/>
        <v>1.1028743582672678</v>
      </c>
      <c r="AO273" s="56">
        <f t="shared" si="438"/>
        <v>52.446041482764443</v>
      </c>
      <c r="AP273" s="65">
        <f t="shared" si="439"/>
        <v>53.686488467099487</v>
      </c>
    </row>
    <row r="274" spans="1:42" x14ac:dyDescent="0.3">
      <c r="A274" s="100">
        <f>INDEX(Date,COUNTA(Date)+ROW(Date)-ROW(),1)</f>
        <v>44491</v>
      </c>
      <c r="B274" s="18">
        <f t="shared" si="401"/>
        <v>62237.890625</v>
      </c>
      <c r="C274" s="14">
        <f t="shared" si="402"/>
        <v>63715.023437999997</v>
      </c>
      <c r="D274" s="14">
        <f t="shared" si="403"/>
        <v>60122.796875</v>
      </c>
      <c r="E274" s="14">
        <f t="shared" si="404"/>
        <v>60692.265625</v>
      </c>
      <c r="F274" s="19">
        <f t="shared" si="405"/>
        <v>38434082775</v>
      </c>
      <c r="H274" s="34">
        <f t="shared" si="424"/>
        <v>1</v>
      </c>
      <c r="I274" s="10">
        <f t="shared" si="421"/>
        <v>60622.136719000002</v>
      </c>
      <c r="J274" s="43">
        <f t="shared" si="416"/>
        <v>58482.386719000002</v>
      </c>
      <c r="K274" s="85">
        <f t="shared" si="422"/>
        <v>-3.1663843863549458E-2</v>
      </c>
      <c r="L274" s="73">
        <f t="shared" si="413"/>
        <v>60363.792969000002</v>
      </c>
      <c r="M274" s="85">
        <f t="shared" si="419"/>
        <v>-4.3377186100886499E-2</v>
      </c>
      <c r="N274" s="73">
        <f t="shared" si="410"/>
        <v>63039.824219000002</v>
      </c>
      <c r="O274" s="85">
        <f t="shared" si="417"/>
        <v>3.4027273329764046E-2</v>
      </c>
      <c r="P274" s="73">
        <f t="shared" si="408"/>
        <v>60930.835937999997</v>
      </c>
      <c r="Q274" s="85">
        <f t="shared" si="414"/>
        <v>-7.5664913448254033E-3</v>
      </c>
      <c r="R274" s="73">
        <f t="shared" si="406"/>
        <v>61393.617187999997</v>
      </c>
      <c r="S274" s="85">
        <f t="shared" si="411"/>
        <v>1.1489604896720173E-2</v>
      </c>
      <c r="T274" s="10">
        <f t="shared" si="440"/>
        <v>1605.828125</v>
      </c>
      <c r="U274" s="5">
        <f t="shared" si="441"/>
        <v>1605.828125</v>
      </c>
      <c r="V274" s="5">
        <f t="shared" si="442"/>
        <v>0</v>
      </c>
      <c r="W274" s="5">
        <f t="shared" si="443"/>
        <v>832.61244421428637</v>
      </c>
      <c r="X274" s="5">
        <f t="shared" si="444"/>
        <v>787.32561385714348</v>
      </c>
      <c r="Y274" s="5">
        <f t="shared" si="445"/>
        <v>1.057519823514036</v>
      </c>
      <c r="Z274" s="43">
        <f t="shared" si="446"/>
        <v>51.397795123446194</v>
      </c>
      <c r="AA274" s="69">
        <f t="shared" si="425"/>
        <v>52.321802245070998</v>
      </c>
      <c r="AB274" s="56">
        <f t="shared" si="426"/>
        <v>59423.089844000002</v>
      </c>
      <c r="AC274" s="56">
        <f t="shared" si="427"/>
        <v>60628.667969000002</v>
      </c>
      <c r="AD274" s="56">
        <f t="shared" si="428"/>
        <v>60842.091406600004</v>
      </c>
      <c r="AE274" s="61">
        <f t="shared" si="429"/>
        <v>61057.924219000008</v>
      </c>
      <c r="AF274" s="61">
        <f t="shared" si="430"/>
        <v>60852.331510733333</v>
      </c>
      <c r="AG274" s="61">
        <f t="shared" si="431"/>
        <v>60723.731094040006</v>
      </c>
      <c r="AH274" s="56">
        <f t="shared" si="432"/>
        <v>60319.229167000005</v>
      </c>
      <c r="AI274" s="56">
        <f t="shared" si="433"/>
        <v>2729872375805789.5</v>
      </c>
      <c r="AJ274" s="56">
        <f t="shared" si="434"/>
        <v>2729872375805789.5</v>
      </c>
      <c r="AK274" s="56">
        <f t="shared" si="435"/>
        <v>0</v>
      </c>
      <c r="AL274" s="56">
        <f t="shared" ref="AL274:AM274" si="455">SUM(AJ274:AJ287)</f>
        <v>1.747442567534354E+16</v>
      </c>
      <c r="AM274" s="56">
        <f t="shared" si="455"/>
        <v>1.507459396495634E+16</v>
      </c>
      <c r="AN274" s="56">
        <f t="shared" si="437"/>
        <v>1.1591971044769795</v>
      </c>
      <c r="AO274" s="56">
        <f t="shared" si="438"/>
        <v>53.686488467099487</v>
      </c>
      <c r="AP274" s="65">
        <f t="shared" si="439"/>
        <v>52.785212154630855</v>
      </c>
    </row>
    <row r="275" spans="1:42" x14ac:dyDescent="0.3">
      <c r="A275" s="100">
        <f>INDEX(Date,COUNTA(Date)+ROW(Date)-ROW(),1)</f>
        <v>44490</v>
      </c>
      <c r="B275" s="18">
        <f t="shared" si="401"/>
        <v>66002.234375</v>
      </c>
      <c r="C275" s="14">
        <f t="shared" si="402"/>
        <v>66600.546875</v>
      </c>
      <c r="D275" s="14">
        <f t="shared" si="403"/>
        <v>62117.410155999998</v>
      </c>
      <c r="E275" s="14">
        <f t="shared" si="404"/>
        <v>62210.171875</v>
      </c>
      <c r="F275" s="19">
        <f t="shared" si="405"/>
        <v>45908121370</v>
      </c>
      <c r="H275" s="34">
        <f t="shared" si="424"/>
        <v>-1</v>
      </c>
      <c r="I275" s="10">
        <f t="shared" si="421"/>
        <v>58482.386719000002</v>
      </c>
      <c r="J275" s="43">
        <f t="shared" si="416"/>
        <v>60363.792969000002</v>
      </c>
      <c r="K275" s="85">
        <f t="shared" si="422"/>
        <v>-4.3377186100886499E-2</v>
      </c>
      <c r="L275" s="73">
        <f t="shared" si="413"/>
        <v>63039.824219000002</v>
      </c>
      <c r="M275" s="85">
        <f t="shared" si="419"/>
        <v>3.4027273329764046E-2</v>
      </c>
      <c r="N275" s="73">
        <f t="shared" si="410"/>
        <v>60930.835937999997</v>
      </c>
      <c r="O275" s="85">
        <f t="shared" si="417"/>
        <v>-7.5664913448254033E-3</v>
      </c>
      <c r="P275" s="73">
        <f t="shared" si="408"/>
        <v>61393.617187999997</v>
      </c>
      <c r="Q275" s="85">
        <f t="shared" si="414"/>
        <v>1.1489604896720173E-2</v>
      </c>
      <c r="R275" s="73">
        <f t="shared" si="406"/>
        <v>60692.265625</v>
      </c>
      <c r="S275" s="85">
        <f t="shared" si="411"/>
        <v>-2.4702251082704761E-2</v>
      </c>
      <c r="T275" s="10">
        <f t="shared" si="440"/>
        <v>2139.75</v>
      </c>
      <c r="U275" s="5">
        <f t="shared" si="441"/>
        <v>2139.75</v>
      </c>
      <c r="V275" s="5">
        <f t="shared" si="442"/>
        <v>0</v>
      </c>
      <c r="W275" s="5">
        <f t="shared" si="443"/>
        <v>1023.0837053571439</v>
      </c>
      <c r="X275" s="5">
        <f t="shared" si="444"/>
        <v>787.32561385714348</v>
      </c>
      <c r="Y275" s="5">
        <f t="shared" si="445"/>
        <v>1.299441663462479</v>
      </c>
      <c r="Z275" s="43">
        <f t="shared" si="446"/>
        <v>56.511182001712157</v>
      </c>
      <c r="AA275" s="69">
        <f t="shared" si="425"/>
        <v>59.494594031062796</v>
      </c>
      <c r="AB275" s="56">
        <f t="shared" si="426"/>
        <v>61701.808594000002</v>
      </c>
      <c r="AC275" s="56">
        <f t="shared" si="427"/>
        <v>61444.817708666669</v>
      </c>
      <c r="AD275" s="56">
        <f t="shared" si="428"/>
        <v>61284.067187799999</v>
      </c>
      <c r="AE275" s="61">
        <f t="shared" si="429"/>
        <v>61661.022656600006</v>
      </c>
      <c r="AF275" s="61">
        <f t="shared" si="430"/>
        <v>61503.232552466667</v>
      </c>
      <c r="AG275" s="61">
        <f t="shared" si="431"/>
        <v>61395.432969000001</v>
      </c>
      <c r="AH275" s="56">
        <f t="shared" si="432"/>
        <v>59375.252604333335</v>
      </c>
      <c r="AI275" s="56">
        <f t="shared" si="433"/>
        <v>2592149968488679</v>
      </c>
      <c r="AJ275" s="56">
        <f t="shared" si="434"/>
        <v>0</v>
      </c>
      <c r="AK275" s="56">
        <f t="shared" si="435"/>
        <v>2592149968488679</v>
      </c>
      <c r="AL275" s="56">
        <f t="shared" ref="AL275:AM275" si="456">SUM(AJ275:AJ288)</f>
        <v>1.6853102108414584E+16</v>
      </c>
      <c r="AM275" s="56">
        <f t="shared" si="456"/>
        <v>1.507459396495634E+16</v>
      </c>
      <c r="AN275" s="56">
        <f t="shared" si="437"/>
        <v>1.1179805006750241</v>
      </c>
      <c r="AO275" s="56">
        <f t="shared" si="438"/>
        <v>52.785212154630855</v>
      </c>
      <c r="AP275" s="65">
        <f t="shared" si="439"/>
        <v>60.610979236684322</v>
      </c>
    </row>
    <row r="276" spans="1:42" x14ac:dyDescent="0.3">
      <c r="A276" s="100">
        <f>INDEX(Date,COUNTA(Date)+ROW(Date)-ROW(),1)</f>
        <v>44489</v>
      </c>
      <c r="B276" s="18">
        <f t="shared" si="401"/>
        <v>64284.585937999997</v>
      </c>
      <c r="C276" s="14">
        <f t="shared" si="402"/>
        <v>66930.390625</v>
      </c>
      <c r="D276" s="14">
        <f t="shared" si="403"/>
        <v>63610.675780999998</v>
      </c>
      <c r="E276" s="14">
        <f t="shared" si="404"/>
        <v>65992.835938000004</v>
      </c>
      <c r="F276" s="19">
        <f t="shared" si="405"/>
        <v>40788955582</v>
      </c>
      <c r="H276" s="34">
        <f t="shared" si="424"/>
        <v>-1</v>
      </c>
      <c r="I276" s="10">
        <f t="shared" si="421"/>
        <v>60363.792969000002</v>
      </c>
      <c r="J276" s="43">
        <f t="shared" si="416"/>
        <v>63039.824219000002</v>
      </c>
      <c r="K276" s="85">
        <f t="shared" si="422"/>
        <v>3.4027273329764046E-2</v>
      </c>
      <c r="L276" s="73">
        <f t="shared" si="413"/>
        <v>60930.835937999997</v>
      </c>
      <c r="M276" s="85">
        <f t="shared" si="419"/>
        <v>-7.5664913448254033E-3</v>
      </c>
      <c r="N276" s="73">
        <f t="shared" si="410"/>
        <v>61393.617187999997</v>
      </c>
      <c r="O276" s="85">
        <f t="shared" si="417"/>
        <v>1.1489604896720173E-2</v>
      </c>
      <c r="P276" s="73">
        <f t="shared" si="408"/>
        <v>60692.265625</v>
      </c>
      <c r="Q276" s="85">
        <f t="shared" si="414"/>
        <v>-2.4702251082704761E-2</v>
      </c>
      <c r="R276" s="73">
        <f t="shared" si="406"/>
        <v>62210.171875</v>
      </c>
      <c r="S276" s="85">
        <f t="shared" si="411"/>
        <v>-5.9027668398305845E-2</v>
      </c>
      <c r="T276" s="10">
        <f t="shared" si="440"/>
        <v>-1881.40625</v>
      </c>
      <c r="U276" s="5">
        <f t="shared" si="441"/>
        <v>0</v>
      </c>
      <c r="V276" s="5">
        <f t="shared" si="442"/>
        <v>1881.40625</v>
      </c>
      <c r="W276" s="5">
        <f t="shared" si="443"/>
        <v>870.24441964285813</v>
      </c>
      <c r="X276" s="5">
        <f t="shared" si="444"/>
        <v>793.00948657142931</v>
      </c>
      <c r="Y276" s="5">
        <f t="shared" si="445"/>
        <v>1.0973947151696173</v>
      </c>
      <c r="Z276" s="43">
        <f t="shared" si="446"/>
        <v>52.321802245070998</v>
      </c>
      <c r="AA276" s="69">
        <f t="shared" si="425"/>
        <v>62.899555038426243</v>
      </c>
      <c r="AB276" s="56">
        <f t="shared" si="426"/>
        <v>61985.330078500003</v>
      </c>
      <c r="AC276" s="56">
        <f t="shared" si="427"/>
        <v>61788.092448333337</v>
      </c>
      <c r="AD276" s="56">
        <f t="shared" si="428"/>
        <v>61653.342969000005</v>
      </c>
      <c r="AE276" s="61">
        <f t="shared" si="429"/>
        <v>61537.746094200003</v>
      </c>
      <c r="AF276" s="61">
        <f t="shared" si="430"/>
        <v>61412.423177400007</v>
      </c>
      <c r="AG276" s="61">
        <f t="shared" si="431"/>
        <v>62403.121094040005</v>
      </c>
      <c r="AH276" s="56">
        <f t="shared" si="432"/>
        <v>61194.660156333332</v>
      </c>
      <c r="AI276" s="56">
        <f t="shared" si="433"/>
        <v>2134406445700910.3</v>
      </c>
      <c r="AJ276" s="56">
        <f t="shared" si="434"/>
        <v>0</v>
      </c>
      <c r="AK276" s="56">
        <f t="shared" si="435"/>
        <v>2134406445700910.3</v>
      </c>
      <c r="AL276" s="56">
        <f t="shared" ref="AL276:AM276" si="457">SUM(AJ276:AJ289)</f>
        <v>1.9207716750287896E+16</v>
      </c>
      <c r="AM276" s="56">
        <f t="shared" si="457"/>
        <v>1.2482443996467662E+16</v>
      </c>
      <c r="AN276" s="56">
        <f t="shared" si="437"/>
        <v>1.5387785241194258</v>
      </c>
      <c r="AO276" s="56">
        <f t="shared" si="438"/>
        <v>60.610979236684322</v>
      </c>
      <c r="AP276" s="65">
        <f t="shared" si="439"/>
        <v>60.290794829214732</v>
      </c>
    </row>
    <row r="277" spans="1:42" x14ac:dyDescent="0.3">
      <c r="A277" s="100">
        <f>INDEX(Date,COUNTA(Date)+ROW(Date)-ROW(),1)</f>
        <v>44488</v>
      </c>
      <c r="B277" s="18">
        <f t="shared" si="401"/>
        <v>62043.164062999997</v>
      </c>
      <c r="C277" s="14">
        <f t="shared" si="402"/>
        <v>64434.535155999998</v>
      </c>
      <c r="D277" s="14">
        <f t="shared" si="403"/>
        <v>61622.933594000002</v>
      </c>
      <c r="E277" s="14">
        <f t="shared" si="404"/>
        <v>64261.992187999997</v>
      </c>
      <c r="F277" s="19">
        <f t="shared" si="405"/>
        <v>40471196346</v>
      </c>
      <c r="H277" s="34">
        <f t="shared" si="424"/>
        <v>1</v>
      </c>
      <c r="I277" s="10">
        <f t="shared" si="421"/>
        <v>63039.824219000002</v>
      </c>
      <c r="J277" s="43">
        <f t="shared" si="416"/>
        <v>60930.835937999997</v>
      </c>
      <c r="K277" s="85">
        <f t="shared" si="422"/>
        <v>-7.5664913448254033E-3</v>
      </c>
      <c r="L277" s="73">
        <f t="shared" si="413"/>
        <v>61393.617187999997</v>
      </c>
      <c r="M277" s="85">
        <f t="shared" si="419"/>
        <v>1.1489604896720173E-2</v>
      </c>
      <c r="N277" s="73">
        <f t="shared" si="410"/>
        <v>60692.265625</v>
      </c>
      <c r="O277" s="85">
        <f t="shared" si="417"/>
        <v>-2.4702251082704761E-2</v>
      </c>
      <c r="P277" s="73">
        <f t="shared" si="408"/>
        <v>62210.171875</v>
      </c>
      <c r="Q277" s="85">
        <f t="shared" si="414"/>
        <v>-5.9027668398305845E-2</v>
      </c>
      <c r="R277" s="73">
        <f t="shared" si="406"/>
        <v>65992.835938000004</v>
      </c>
      <c r="S277" s="85">
        <f t="shared" si="411"/>
        <v>2.6577834541831546E-2</v>
      </c>
      <c r="T277" s="10">
        <f t="shared" si="440"/>
        <v>-2676.03125</v>
      </c>
      <c r="U277" s="5">
        <f t="shared" si="441"/>
        <v>0</v>
      </c>
      <c r="V277" s="5">
        <f t="shared" si="442"/>
        <v>2676.03125</v>
      </c>
      <c r="W277" s="5">
        <f t="shared" si="443"/>
        <v>967.3900669285722</v>
      </c>
      <c r="X277" s="5">
        <f t="shared" si="444"/>
        <v>658.62332585714364</v>
      </c>
      <c r="Y277" s="5">
        <f t="shared" si="445"/>
        <v>1.4688062644449986</v>
      </c>
      <c r="Z277" s="43">
        <f t="shared" si="446"/>
        <v>59.494594031062796</v>
      </c>
      <c r="AA277" s="69">
        <f t="shared" si="425"/>
        <v>63.912241100407904</v>
      </c>
      <c r="AB277" s="56">
        <f t="shared" si="426"/>
        <v>61162.226562999997</v>
      </c>
      <c r="AC277" s="56">
        <f t="shared" si="427"/>
        <v>61005.572917000005</v>
      </c>
      <c r="AD277" s="56">
        <f t="shared" si="428"/>
        <v>62243.945312800002</v>
      </c>
      <c r="AE277" s="61">
        <f t="shared" si="429"/>
        <v>61020.520312799999</v>
      </c>
      <c r="AF277" s="61">
        <f t="shared" si="430"/>
        <v>61331.781771066671</v>
      </c>
      <c r="AG277" s="61">
        <f t="shared" si="431"/>
        <v>62514.308437840009</v>
      </c>
      <c r="AH277" s="56">
        <f t="shared" si="432"/>
        <v>62486.983073000003</v>
      </c>
      <c r="AI277" s="56">
        <f t="shared" si="433"/>
        <v>1941152606188259.3</v>
      </c>
      <c r="AJ277" s="56">
        <f t="shared" si="434"/>
        <v>1941152606188259.3</v>
      </c>
      <c r="AK277" s="56">
        <f t="shared" si="435"/>
        <v>0</v>
      </c>
      <c r="AL277" s="56">
        <f t="shared" ref="AL277:AM277" si="458">SUM(AJ277:AJ290)</f>
        <v>1.9207716750287896E+16</v>
      </c>
      <c r="AM277" s="56">
        <f t="shared" si="458"/>
        <v>1.265073992572284E+16</v>
      </c>
      <c r="AN277" s="56">
        <f t="shared" si="437"/>
        <v>1.5183077719614415</v>
      </c>
      <c r="AO277" s="56">
        <f t="shared" si="438"/>
        <v>60.290794829214732</v>
      </c>
      <c r="AP277" s="65">
        <f t="shared" si="439"/>
        <v>60.870623217570426</v>
      </c>
    </row>
    <row r="278" spans="1:42" x14ac:dyDescent="0.3">
      <c r="A278" s="100">
        <f>INDEX(Date,COUNTA(Date)+ROW(Date)-ROW(),1)</f>
        <v>44487</v>
      </c>
      <c r="B278" s="18">
        <f t="shared" si="401"/>
        <v>61548.804687999997</v>
      </c>
      <c r="C278" s="14">
        <f t="shared" si="402"/>
        <v>62614.660155999998</v>
      </c>
      <c r="D278" s="14">
        <f t="shared" si="403"/>
        <v>60012.757812999997</v>
      </c>
      <c r="E278" s="14">
        <f t="shared" si="404"/>
        <v>62026.078125</v>
      </c>
      <c r="F278" s="19">
        <f t="shared" si="405"/>
        <v>38055562075</v>
      </c>
      <c r="H278" s="34">
        <f t="shared" si="424"/>
        <v>-1</v>
      </c>
      <c r="I278" s="10">
        <f t="shared" si="421"/>
        <v>60930.835937999997</v>
      </c>
      <c r="J278" s="43">
        <f t="shared" si="416"/>
        <v>61393.617187999997</v>
      </c>
      <c r="K278" s="85">
        <f t="shared" si="422"/>
        <v>1.1489604896720173E-2</v>
      </c>
      <c r="L278" s="73">
        <f t="shared" si="413"/>
        <v>60692.265625</v>
      </c>
      <c r="M278" s="85">
        <f t="shared" si="419"/>
        <v>-2.4702251082704761E-2</v>
      </c>
      <c r="N278" s="73">
        <f t="shared" si="410"/>
        <v>62210.171875</v>
      </c>
      <c r="O278" s="85">
        <f t="shared" si="417"/>
        <v>-5.9027668398305845E-2</v>
      </c>
      <c r="P278" s="73">
        <f t="shared" si="408"/>
        <v>65992.835938000004</v>
      </c>
      <c r="Q278" s="85">
        <f t="shared" si="414"/>
        <v>2.6577834541831546E-2</v>
      </c>
      <c r="R278" s="73">
        <f t="shared" si="406"/>
        <v>64261.992187999997</v>
      </c>
      <c r="S278" s="85">
        <f t="shared" si="411"/>
        <v>3.5413443668280392E-2</v>
      </c>
      <c r="T278" s="10">
        <f t="shared" si="440"/>
        <v>2108.9882810000054</v>
      </c>
      <c r="U278" s="5">
        <f t="shared" si="441"/>
        <v>2108.9882810000054</v>
      </c>
      <c r="V278" s="5">
        <f t="shared" si="442"/>
        <v>0</v>
      </c>
      <c r="W278" s="5">
        <f t="shared" si="443"/>
        <v>967.3900669285722</v>
      </c>
      <c r="X278" s="5">
        <f t="shared" si="444"/>
        <v>570.60184150000043</v>
      </c>
      <c r="Y278" s="5">
        <f t="shared" si="445"/>
        <v>1.6953854624539824</v>
      </c>
      <c r="Z278" s="43">
        <f t="shared" si="446"/>
        <v>62.899555038426243</v>
      </c>
      <c r="AA278" s="69">
        <f t="shared" si="425"/>
        <v>64.689992148291964</v>
      </c>
      <c r="AB278" s="56">
        <f t="shared" si="426"/>
        <v>61042.941406500002</v>
      </c>
      <c r="AC278" s="56">
        <f t="shared" si="427"/>
        <v>61432.018229333335</v>
      </c>
      <c r="AD278" s="56">
        <f t="shared" si="428"/>
        <v>62910.176562799999</v>
      </c>
      <c r="AE278" s="61">
        <f t="shared" si="429"/>
        <v>61439.698437600004</v>
      </c>
      <c r="AF278" s="61">
        <f t="shared" si="430"/>
        <v>62650.796354400001</v>
      </c>
      <c r="AG278" s="61">
        <f t="shared" si="431"/>
        <v>62708.058437760003</v>
      </c>
      <c r="AH278" s="56">
        <f t="shared" si="432"/>
        <v>60693.328125333333</v>
      </c>
      <c r="AI278" s="56">
        <f t="shared" si="433"/>
        <v>1657910111482167.8</v>
      </c>
      <c r="AJ278" s="56">
        <f t="shared" si="434"/>
        <v>0</v>
      </c>
      <c r="AK278" s="56">
        <f t="shared" si="435"/>
        <v>1657910111482167.8</v>
      </c>
      <c r="AL278" s="56">
        <f t="shared" ref="AL278:AM278" si="459">SUM(AJ278:AJ291)</f>
        <v>1.967980291952752E+16</v>
      </c>
      <c r="AM278" s="56">
        <f t="shared" si="459"/>
        <v>1.265073992572284E+16</v>
      </c>
      <c r="AN278" s="56">
        <f t="shared" si="437"/>
        <v>1.5556246539787317</v>
      </c>
      <c r="AO278" s="56">
        <f t="shared" si="438"/>
        <v>60.870623217570426</v>
      </c>
      <c r="AP278" s="65">
        <f t="shared" si="439"/>
        <v>66.538752812042674</v>
      </c>
    </row>
    <row r="279" spans="1:42" x14ac:dyDescent="0.3">
      <c r="A279" s="100">
        <f>INDEX(Date,COUNTA(Date)+ROW(Date)-ROW(),1)</f>
        <v>44486</v>
      </c>
      <c r="B279" s="18">
        <f t="shared" si="401"/>
        <v>60887.652344000002</v>
      </c>
      <c r="C279" s="14">
        <f t="shared" si="402"/>
        <v>61645.523437999997</v>
      </c>
      <c r="D279" s="14">
        <f t="shared" si="403"/>
        <v>59164.46875</v>
      </c>
      <c r="E279" s="14">
        <f t="shared" si="404"/>
        <v>61553.617187999997</v>
      </c>
      <c r="F279" s="19">
        <f t="shared" si="405"/>
        <v>29032367511</v>
      </c>
      <c r="H279" s="34">
        <f t="shared" si="424"/>
        <v>1</v>
      </c>
      <c r="I279" s="10">
        <f t="shared" si="421"/>
        <v>61393.617187999997</v>
      </c>
      <c r="J279" s="43">
        <f t="shared" si="416"/>
        <v>60692.265625</v>
      </c>
      <c r="K279" s="85">
        <f t="shared" si="422"/>
        <v>-2.4702251082704761E-2</v>
      </c>
      <c r="L279" s="73">
        <f t="shared" si="413"/>
        <v>62210.171875</v>
      </c>
      <c r="M279" s="85">
        <f t="shared" si="419"/>
        <v>-5.9027668398305845E-2</v>
      </c>
      <c r="N279" s="73">
        <f t="shared" si="410"/>
        <v>65992.835938000004</v>
      </c>
      <c r="O279" s="85">
        <f t="shared" si="417"/>
        <v>2.6577834541831546E-2</v>
      </c>
      <c r="P279" s="73">
        <f t="shared" si="408"/>
        <v>64261.992187999997</v>
      </c>
      <c r="Q279" s="85">
        <f t="shared" si="414"/>
        <v>3.5413443668280392E-2</v>
      </c>
      <c r="R279" s="73">
        <f t="shared" si="406"/>
        <v>62026.078125</v>
      </c>
      <c r="S279" s="85">
        <f t="shared" si="411"/>
        <v>7.6462923411672766E-3</v>
      </c>
      <c r="T279" s="10">
        <f t="shared" si="440"/>
        <v>-462.78125</v>
      </c>
      <c r="U279" s="5">
        <f t="shared" si="441"/>
        <v>0</v>
      </c>
      <c r="V279" s="5">
        <f t="shared" si="442"/>
        <v>462.78125</v>
      </c>
      <c r="W279" s="5">
        <f t="shared" si="443"/>
        <v>1010.5488281428572</v>
      </c>
      <c r="X279" s="5">
        <f t="shared" si="444"/>
        <v>570.60184150000043</v>
      </c>
      <c r="Y279" s="5">
        <f t="shared" si="445"/>
        <v>1.7710227248589356</v>
      </c>
      <c r="Z279" s="43">
        <f t="shared" si="446"/>
        <v>63.912241100407904</v>
      </c>
      <c r="AA279" s="69">
        <f t="shared" si="425"/>
        <v>65.166266304506394</v>
      </c>
      <c r="AB279" s="56">
        <f t="shared" si="426"/>
        <v>61451.21875</v>
      </c>
      <c r="AC279" s="56">
        <f t="shared" si="427"/>
        <v>62965.091145999999</v>
      </c>
      <c r="AD279" s="56">
        <f t="shared" si="428"/>
        <v>63036.668750199999</v>
      </c>
      <c r="AE279" s="61">
        <f t="shared" si="429"/>
        <v>63419.656250200002</v>
      </c>
      <c r="AF279" s="61">
        <f t="shared" si="430"/>
        <v>63462.453125266671</v>
      </c>
      <c r="AG279" s="61">
        <f t="shared" si="431"/>
        <v>62705.604375240007</v>
      </c>
      <c r="AH279" s="56">
        <f t="shared" si="432"/>
        <v>60988.006510666666</v>
      </c>
      <c r="AI279" s="56">
        <f t="shared" si="433"/>
        <v>1639512892544888.3</v>
      </c>
      <c r="AJ279" s="56">
        <f t="shared" si="434"/>
        <v>0</v>
      </c>
      <c r="AK279" s="56">
        <f t="shared" si="435"/>
        <v>1639512892544888.3</v>
      </c>
      <c r="AL279" s="56">
        <f t="shared" ref="AL279:AM279" si="460">SUM(AJ279:AJ292)</f>
        <v>2.185959123418032E+16</v>
      </c>
      <c r="AM279" s="56">
        <f t="shared" si="460"/>
        <v>1.0992829814240672E+16</v>
      </c>
      <c r="AN279" s="56">
        <f t="shared" si="437"/>
        <v>1.9885317614816789</v>
      </c>
      <c r="AO279" s="56">
        <f t="shared" si="438"/>
        <v>66.538752812042674</v>
      </c>
      <c r="AP279" s="65">
        <f t="shared" si="439"/>
        <v>71.648188573307124</v>
      </c>
    </row>
    <row r="280" spans="1:42" x14ac:dyDescent="0.3">
      <c r="A280" s="100">
        <f>INDEX(Date,COUNTA(Date)+ROW(Date)-ROW(),1)</f>
        <v>44485</v>
      </c>
      <c r="B280" s="18">
        <f t="shared" si="401"/>
        <v>61609.527344000002</v>
      </c>
      <c r="C280" s="14">
        <f t="shared" si="402"/>
        <v>62274.476562999997</v>
      </c>
      <c r="D280" s="14">
        <f t="shared" si="403"/>
        <v>60206.121094000002</v>
      </c>
      <c r="E280" s="14">
        <f t="shared" si="404"/>
        <v>60892.179687999997</v>
      </c>
      <c r="F280" s="19">
        <f t="shared" si="405"/>
        <v>34250964237</v>
      </c>
      <c r="H280" s="34">
        <f t="shared" si="424"/>
        <v>-1</v>
      </c>
      <c r="I280" s="10">
        <f t="shared" si="421"/>
        <v>60692.265625</v>
      </c>
      <c r="J280" s="43">
        <f t="shared" si="416"/>
        <v>62210.171875</v>
      </c>
      <c r="K280" s="85">
        <f t="shared" si="422"/>
        <v>-5.9027668398305845E-2</v>
      </c>
      <c r="L280" s="73">
        <f t="shared" si="413"/>
        <v>65992.835938000004</v>
      </c>
      <c r="M280" s="85">
        <f t="shared" si="419"/>
        <v>2.6577834541831546E-2</v>
      </c>
      <c r="N280" s="73">
        <f t="shared" si="410"/>
        <v>64261.992187999997</v>
      </c>
      <c r="O280" s="85">
        <f t="shared" si="417"/>
        <v>3.5413443668280392E-2</v>
      </c>
      <c r="P280" s="73">
        <f t="shared" si="408"/>
        <v>62026.078125</v>
      </c>
      <c r="Q280" s="85">
        <f t="shared" si="414"/>
        <v>7.6462923411672766E-3</v>
      </c>
      <c r="R280" s="73">
        <f t="shared" si="406"/>
        <v>61553.617187999997</v>
      </c>
      <c r="S280" s="85">
        <f t="shared" si="411"/>
        <v>1.0803865067452706E-2</v>
      </c>
      <c r="T280" s="10">
        <f t="shared" si="440"/>
        <v>701.35156299999653</v>
      </c>
      <c r="U280" s="5">
        <f t="shared" si="441"/>
        <v>701.35156299999653</v>
      </c>
      <c r="V280" s="5">
        <f t="shared" si="442"/>
        <v>0</v>
      </c>
      <c r="W280" s="5">
        <f t="shared" si="443"/>
        <v>1010.5488281428572</v>
      </c>
      <c r="X280" s="5">
        <f t="shared" si="444"/>
        <v>551.59207585714307</v>
      </c>
      <c r="Y280" s="5">
        <f t="shared" si="445"/>
        <v>1.8320582770746321</v>
      </c>
      <c r="Z280" s="43">
        <f t="shared" si="446"/>
        <v>64.689992148291964</v>
      </c>
      <c r="AA280" s="69">
        <f t="shared" si="425"/>
        <v>70.189800673477933</v>
      </c>
      <c r="AB280" s="56">
        <f t="shared" si="426"/>
        <v>64101.503906500002</v>
      </c>
      <c r="AC280" s="56">
        <f t="shared" si="427"/>
        <v>64155.000000333333</v>
      </c>
      <c r="AD280" s="56">
        <f t="shared" si="428"/>
        <v>63208.939062800004</v>
      </c>
      <c r="AE280" s="61">
        <f t="shared" si="429"/>
        <v>64543.965625400007</v>
      </c>
      <c r="AF280" s="61">
        <f t="shared" si="430"/>
        <v>63716.942708600007</v>
      </c>
      <c r="AG280" s="61">
        <f t="shared" si="431"/>
        <v>62798.306875320006</v>
      </c>
      <c r="AH280" s="56">
        <f t="shared" si="432"/>
        <v>61510.028645999999</v>
      </c>
      <c r="AI280" s="56">
        <f t="shared" si="433"/>
        <v>2364081532472985</v>
      </c>
      <c r="AJ280" s="56">
        <f t="shared" si="434"/>
        <v>0</v>
      </c>
      <c r="AK280" s="56">
        <f t="shared" si="435"/>
        <v>2364081532472985</v>
      </c>
      <c r="AL280" s="56">
        <f t="shared" ref="AL280:AM280" si="461">SUM(AJ280:AJ293)</f>
        <v>2.3636874713431112E+16</v>
      </c>
      <c r="AM280" s="56">
        <f t="shared" si="461"/>
        <v>9353316921695784</v>
      </c>
      <c r="AN280" s="56">
        <f t="shared" si="437"/>
        <v>2.5271114954528535</v>
      </c>
      <c r="AO280" s="56">
        <f t="shared" si="438"/>
        <v>71.648188573307124</v>
      </c>
      <c r="AP280" s="65">
        <f t="shared" si="439"/>
        <v>78.510313293180445</v>
      </c>
    </row>
    <row r="281" spans="1:42" x14ac:dyDescent="0.3">
      <c r="A281" s="100">
        <f>INDEX(Date,COUNTA(Date)+ROW(Date)-ROW(),1)</f>
        <v>44484</v>
      </c>
      <c r="B281" s="18">
        <f t="shared" si="401"/>
        <v>57345.902344000002</v>
      </c>
      <c r="C281" s="14">
        <f t="shared" si="402"/>
        <v>62757.128905999998</v>
      </c>
      <c r="D281" s="14">
        <f t="shared" si="403"/>
        <v>56868.144530999998</v>
      </c>
      <c r="E281" s="14">
        <f t="shared" si="404"/>
        <v>61593.949219000002</v>
      </c>
      <c r="F281" s="19">
        <f t="shared" si="405"/>
        <v>51780081801</v>
      </c>
      <c r="H281" s="34">
        <f t="shared" si="424"/>
        <v>-1</v>
      </c>
      <c r="I281" s="10">
        <f t="shared" si="421"/>
        <v>62210.171875</v>
      </c>
      <c r="J281" s="43">
        <f t="shared" si="416"/>
        <v>65992.835938000004</v>
      </c>
      <c r="K281" s="85">
        <f t="shared" si="422"/>
        <v>2.6577834541831546E-2</v>
      </c>
      <c r="L281" s="73">
        <f t="shared" si="413"/>
        <v>64261.992187999997</v>
      </c>
      <c r="M281" s="85">
        <f t="shared" si="419"/>
        <v>3.5413443668280392E-2</v>
      </c>
      <c r="N281" s="73">
        <f t="shared" si="410"/>
        <v>62026.078125</v>
      </c>
      <c r="O281" s="85">
        <f t="shared" si="417"/>
        <v>7.6462923411672766E-3</v>
      </c>
      <c r="P281" s="73">
        <f t="shared" si="408"/>
        <v>61553.617187999997</v>
      </c>
      <c r="Q281" s="85">
        <f t="shared" si="414"/>
        <v>1.0803865067452706E-2</v>
      </c>
      <c r="R281" s="73">
        <f t="shared" si="406"/>
        <v>60892.179687999997</v>
      </c>
      <c r="S281" s="85">
        <f t="shared" si="411"/>
        <v>-1.1458884628436075E-2</v>
      </c>
      <c r="T281" s="10">
        <f t="shared" si="440"/>
        <v>-1517.90625</v>
      </c>
      <c r="U281" s="5">
        <f t="shared" si="441"/>
        <v>0</v>
      </c>
      <c r="V281" s="5">
        <f t="shared" si="442"/>
        <v>1517.90625</v>
      </c>
      <c r="W281" s="5">
        <f t="shared" si="443"/>
        <v>1031.907645071429</v>
      </c>
      <c r="X281" s="5">
        <f t="shared" si="444"/>
        <v>551.59207585714307</v>
      </c>
      <c r="Y281" s="5">
        <f t="shared" si="445"/>
        <v>1.8707804013824936</v>
      </c>
      <c r="Z281" s="43">
        <f t="shared" si="446"/>
        <v>65.166266304506394</v>
      </c>
      <c r="AA281" s="69">
        <f t="shared" si="425"/>
        <v>78.600902533579514</v>
      </c>
      <c r="AB281" s="56">
        <f t="shared" si="426"/>
        <v>65127.414063000004</v>
      </c>
      <c r="AC281" s="56">
        <f t="shared" si="427"/>
        <v>64093.635417000005</v>
      </c>
      <c r="AD281" s="56">
        <f t="shared" si="428"/>
        <v>62945.3406254</v>
      </c>
      <c r="AE281" s="61">
        <f t="shared" si="429"/>
        <v>63713.795312800008</v>
      </c>
      <c r="AF281" s="61">
        <f t="shared" si="430"/>
        <v>63289.683854533345</v>
      </c>
      <c r="AG281" s="61">
        <f t="shared" si="431"/>
        <v>62851.017812880003</v>
      </c>
      <c r="AH281" s="56">
        <f t="shared" si="432"/>
        <v>63642.709635333333</v>
      </c>
      <c r="AI281" s="56">
        <f t="shared" si="433"/>
        <v>2921717238254551</v>
      </c>
      <c r="AJ281" s="56">
        <f t="shared" si="434"/>
        <v>0</v>
      </c>
      <c r="AK281" s="56">
        <f t="shared" si="435"/>
        <v>2921717238254551</v>
      </c>
      <c r="AL281" s="56">
        <f t="shared" ref="AL281:AM281" si="462">SUM(AJ281:AJ294)</f>
        <v>2.5534437405899108E+16</v>
      </c>
      <c r="AM281" s="56">
        <f t="shared" si="462"/>
        <v>6989235389222798</v>
      </c>
      <c r="AN281" s="56">
        <f t="shared" si="437"/>
        <v>3.6533949686789033</v>
      </c>
      <c r="AO281" s="56">
        <f t="shared" si="438"/>
        <v>78.510313293180445</v>
      </c>
      <c r="AP281" s="65">
        <f t="shared" si="439"/>
        <v>87.127211480652392</v>
      </c>
    </row>
    <row r="282" spans="1:42" x14ac:dyDescent="0.3">
      <c r="A282" s="100">
        <f>INDEX(Date,COUNTA(Date)+ROW(Date)-ROW(),1)</f>
        <v>44483</v>
      </c>
      <c r="B282" s="18">
        <f t="shared" si="401"/>
        <v>57372.832030999998</v>
      </c>
      <c r="C282" s="14">
        <f t="shared" si="402"/>
        <v>58478.734375</v>
      </c>
      <c r="D282" s="14">
        <f t="shared" si="403"/>
        <v>56957.074219000002</v>
      </c>
      <c r="E282" s="14">
        <f t="shared" si="404"/>
        <v>57321.523437999997</v>
      </c>
      <c r="F282" s="19">
        <f t="shared" si="405"/>
        <v>36615791366</v>
      </c>
      <c r="H282" s="34">
        <f t="shared" si="424"/>
        <v>1</v>
      </c>
      <c r="I282" s="10">
        <f t="shared" si="421"/>
        <v>65992.835938000004</v>
      </c>
      <c r="J282" s="43">
        <f t="shared" si="416"/>
        <v>64261.992187999997</v>
      </c>
      <c r="K282" s="85">
        <f t="shared" si="422"/>
        <v>3.5413443668280392E-2</v>
      </c>
      <c r="L282" s="73">
        <f t="shared" si="413"/>
        <v>62026.078125</v>
      </c>
      <c r="M282" s="85">
        <f t="shared" si="419"/>
        <v>7.6462923411672766E-3</v>
      </c>
      <c r="N282" s="73">
        <f t="shared" si="410"/>
        <v>61553.617187999997</v>
      </c>
      <c r="O282" s="85">
        <f t="shared" si="417"/>
        <v>1.0803865067452706E-2</v>
      </c>
      <c r="P282" s="73">
        <f t="shared" si="408"/>
        <v>60892.179687999997</v>
      </c>
      <c r="Q282" s="85">
        <f t="shared" si="414"/>
        <v>-1.1458884628436075E-2</v>
      </c>
      <c r="R282" s="73">
        <f t="shared" si="406"/>
        <v>61593.949219000002</v>
      </c>
      <c r="S282" s="85">
        <f t="shared" si="411"/>
        <v>7.1887458369915072E-2</v>
      </c>
      <c r="T282" s="10">
        <f t="shared" si="440"/>
        <v>-3782.6640630000038</v>
      </c>
      <c r="U282" s="5">
        <f t="shared" si="441"/>
        <v>0</v>
      </c>
      <c r="V282" s="5">
        <f t="shared" si="442"/>
        <v>3782.6640630000038</v>
      </c>
      <c r="W282" s="5">
        <f t="shared" si="443"/>
        <v>1043.4693080000002</v>
      </c>
      <c r="X282" s="5">
        <f t="shared" si="444"/>
        <v>443.17020085714313</v>
      </c>
      <c r="Y282" s="5">
        <f t="shared" si="445"/>
        <v>2.354556569872722</v>
      </c>
      <c r="Z282" s="43">
        <f t="shared" si="446"/>
        <v>70.189800673477933</v>
      </c>
      <c r="AA282" s="69">
        <f t="shared" si="425"/>
        <v>80.787988370110043</v>
      </c>
      <c r="AB282" s="56">
        <f t="shared" si="426"/>
        <v>63144.035156500002</v>
      </c>
      <c r="AC282" s="56">
        <f t="shared" si="427"/>
        <v>62613.895833666669</v>
      </c>
      <c r="AD282" s="56">
        <f t="shared" si="428"/>
        <v>62065.5632816</v>
      </c>
      <c r="AE282" s="61">
        <f t="shared" si="429"/>
        <v>62284.276562800005</v>
      </c>
      <c r="AF282" s="61">
        <f t="shared" si="430"/>
        <v>62044.898437866672</v>
      </c>
      <c r="AG282" s="61">
        <f t="shared" si="431"/>
        <v>61394.374062880001</v>
      </c>
      <c r="AH282" s="56">
        <f t="shared" si="432"/>
        <v>65511.300781333332</v>
      </c>
      <c r="AI282" s="56">
        <f t="shared" si="433"/>
        <v>2672137537688847</v>
      </c>
      <c r="AJ282" s="56">
        <f t="shared" si="434"/>
        <v>2672137537688847</v>
      </c>
      <c r="AK282" s="56">
        <f t="shared" si="435"/>
        <v>0</v>
      </c>
      <c r="AL282" s="56">
        <f t="shared" ref="AL282:AM282" si="463">SUM(AJ282:AJ295)</f>
        <v>2.7530283248898044E+16</v>
      </c>
      <c r="AM282" s="56">
        <f t="shared" si="463"/>
        <v>4067518150968247</v>
      </c>
      <c r="AN282" s="56">
        <f t="shared" si="437"/>
        <v>6.7683246213282748</v>
      </c>
      <c r="AO282" s="56">
        <f t="shared" si="438"/>
        <v>87.127211480652392</v>
      </c>
      <c r="AP282" s="65">
        <f t="shared" si="439"/>
        <v>87.113437755121595</v>
      </c>
    </row>
    <row r="283" spans="1:42" x14ac:dyDescent="0.3">
      <c r="A283" s="100">
        <f>INDEX(Date,COUNTA(Date)+ROW(Date)-ROW(),1)</f>
        <v>44482</v>
      </c>
      <c r="B283" s="18">
        <f t="shared" si="401"/>
        <v>56038.257812999997</v>
      </c>
      <c r="C283" s="14">
        <f t="shared" si="402"/>
        <v>57688.660155999998</v>
      </c>
      <c r="D283" s="14">
        <f t="shared" si="403"/>
        <v>54370.972655999998</v>
      </c>
      <c r="E283" s="14">
        <f t="shared" si="404"/>
        <v>57401.097655999998</v>
      </c>
      <c r="F283" s="19">
        <f t="shared" si="405"/>
        <v>41684252783</v>
      </c>
      <c r="H283" s="34">
        <f t="shared" si="424"/>
        <v>1</v>
      </c>
      <c r="I283" s="10">
        <f t="shared" si="421"/>
        <v>64261.992187999997</v>
      </c>
      <c r="J283" s="43">
        <f t="shared" si="416"/>
        <v>62026.078125</v>
      </c>
      <c r="K283" s="85">
        <f t="shared" si="422"/>
        <v>7.6462923411672766E-3</v>
      </c>
      <c r="L283" s="73">
        <f t="shared" si="413"/>
        <v>61553.617187999997</v>
      </c>
      <c r="M283" s="85">
        <f t="shared" si="419"/>
        <v>1.0803865067452706E-2</v>
      </c>
      <c r="N283" s="73">
        <f t="shared" si="410"/>
        <v>60892.179687999997</v>
      </c>
      <c r="O283" s="85">
        <f t="shared" si="417"/>
        <v>-1.1458884628436075E-2</v>
      </c>
      <c r="P283" s="73">
        <f t="shared" si="408"/>
        <v>61593.949219000002</v>
      </c>
      <c r="Q283" s="85">
        <f t="shared" si="414"/>
        <v>7.1887458369915072E-2</v>
      </c>
      <c r="R283" s="73">
        <f t="shared" si="406"/>
        <v>57321.523437999997</v>
      </c>
      <c r="S283" s="85">
        <f t="shared" si="411"/>
        <v>-1.3872456888199582E-3</v>
      </c>
      <c r="T283" s="10">
        <f t="shared" si="440"/>
        <v>1730.8437500000073</v>
      </c>
      <c r="U283" s="5">
        <f t="shared" si="441"/>
        <v>1730.8437500000073</v>
      </c>
      <c r="V283" s="5">
        <f t="shared" si="442"/>
        <v>0</v>
      </c>
      <c r="W283" s="5">
        <f t="shared" si="443"/>
        <v>1043.4693080000002</v>
      </c>
      <c r="X283" s="5">
        <f t="shared" si="444"/>
        <v>284.08454235714299</v>
      </c>
      <c r="Y283" s="5">
        <f t="shared" si="445"/>
        <v>3.673094281519127</v>
      </c>
      <c r="Z283" s="43">
        <f t="shared" si="446"/>
        <v>78.600902533579514</v>
      </c>
      <c r="AA283" s="69">
        <f t="shared" si="425"/>
        <v>80.940815124763219</v>
      </c>
      <c r="AB283" s="56">
        <f t="shared" si="426"/>
        <v>61789.847656500002</v>
      </c>
      <c r="AC283" s="56">
        <f t="shared" si="427"/>
        <v>61490.625000333333</v>
      </c>
      <c r="AD283" s="56">
        <f t="shared" si="428"/>
        <v>60677.4695316</v>
      </c>
      <c r="AE283" s="61">
        <f t="shared" si="429"/>
        <v>61383.534375400006</v>
      </c>
      <c r="AF283" s="61">
        <f t="shared" si="430"/>
        <v>61482.481250333338</v>
      </c>
      <c r="AG283" s="61">
        <f t="shared" si="431"/>
        <v>60207.194375239997</v>
      </c>
      <c r="AH283" s="56">
        <f t="shared" si="432"/>
        <v>63439.82031266667</v>
      </c>
      <c r="AI283" s="56">
        <f t="shared" si="433"/>
        <v>2567485424028892</v>
      </c>
      <c r="AJ283" s="56">
        <f t="shared" si="434"/>
        <v>2567485424028892</v>
      </c>
      <c r="AK283" s="56">
        <f t="shared" si="435"/>
        <v>0</v>
      </c>
      <c r="AL283" s="56">
        <f t="shared" ref="AL283:AM283" si="464">SUM(AJ283:AJ296)</f>
        <v>2.7496510126509924E+16</v>
      </c>
      <c r="AM283" s="56">
        <f t="shared" si="464"/>
        <v>4067518150968247</v>
      </c>
      <c r="AN283" s="56">
        <f t="shared" si="437"/>
        <v>6.7600214936876322</v>
      </c>
      <c r="AO283" s="56">
        <f t="shared" si="438"/>
        <v>87.113437755121595</v>
      </c>
      <c r="AP283" s="65">
        <f t="shared" si="439"/>
        <v>86.802028539961412</v>
      </c>
    </row>
    <row r="284" spans="1:42" x14ac:dyDescent="0.3">
      <c r="A284" s="100">
        <f>INDEX(Date,COUNTA(Date)+ROW(Date)-ROW(),1)</f>
        <v>44481</v>
      </c>
      <c r="B284" s="18">
        <f t="shared" si="401"/>
        <v>57526.832030999998</v>
      </c>
      <c r="C284" s="14">
        <f t="shared" si="402"/>
        <v>57627.878905999998</v>
      </c>
      <c r="D284" s="14">
        <f t="shared" si="403"/>
        <v>54477.972655999998</v>
      </c>
      <c r="E284" s="14">
        <f t="shared" si="404"/>
        <v>56041.058594000002</v>
      </c>
      <c r="F284" s="19">
        <f t="shared" si="405"/>
        <v>41083758949</v>
      </c>
      <c r="H284" s="34">
        <f t="shared" si="424"/>
        <v>1</v>
      </c>
      <c r="I284" s="10">
        <f t="shared" si="421"/>
        <v>62026.078125</v>
      </c>
      <c r="J284" s="43">
        <f t="shared" si="416"/>
        <v>61553.617187999997</v>
      </c>
      <c r="K284" s="85">
        <f t="shared" si="422"/>
        <v>1.0803865067452706E-2</v>
      </c>
      <c r="L284" s="73">
        <f t="shared" si="413"/>
        <v>60892.179687999997</v>
      </c>
      <c r="M284" s="85">
        <f t="shared" si="419"/>
        <v>-1.1458884628436075E-2</v>
      </c>
      <c r="N284" s="73">
        <f t="shared" si="410"/>
        <v>61593.949219000002</v>
      </c>
      <c r="O284" s="85">
        <f t="shared" si="417"/>
        <v>7.1887458369915072E-2</v>
      </c>
      <c r="P284" s="73">
        <f t="shared" si="408"/>
        <v>57321.523437999997</v>
      </c>
      <c r="Q284" s="85">
        <f t="shared" si="414"/>
        <v>-1.3872456888199582E-3</v>
      </c>
      <c r="R284" s="73">
        <f t="shared" si="406"/>
        <v>57401.097655999998</v>
      </c>
      <c r="S284" s="85">
        <f t="shared" si="411"/>
        <v>2.3978814807667143E-2</v>
      </c>
      <c r="T284" s="10">
        <f t="shared" si="440"/>
        <v>2235.9140629999965</v>
      </c>
      <c r="U284" s="5">
        <f t="shared" si="441"/>
        <v>2235.9140629999965</v>
      </c>
      <c r="V284" s="5">
        <f t="shared" si="442"/>
        <v>0</v>
      </c>
      <c r="W284" s="5">
        <f t="shared" si="443"/>
        <v>1194.5973772142856</v>
      </c>
      <c r="X284" s="5">
        <f t="shared" si="444"/>
        <v>284.08454235714299</v>
      </c>
      <c r="Y284" s="5">
        <f t="shared" si="445"/>
        <v>4.2050770073666026</v>
      </c>
      <c r="Z284" s="43">
        <f t="shared" si="446"/>
        <v>80.787988370110043</v>
      </c>
      <c r="AA284" s="69">
        <f t="shared" si="425"/>
        <v>81.334814340547524</v>
      </c>
      <c r="AB284" s="56">
        <f t="shared" si="426"/>
        <v>61222.898437999997</v>
      </c>
      <c r="AC284" s="56">
        <f t="shared" si="427"/>
        <v>61346.582031666672</v>
      </c>
      <c r="AD284" s="56">
        <f t="shared" si="428"/>
        <v>59752.473437799999</v>
      </c>
      <c r="AE284" s="61">
        <f t="shared" si="429"/>
        <v>61305.175000400006</v>
      </c>
      <c r="AF284" s="61">
        <f t="shared" si="430"/>
        <v>60259.430729600004</v>
      </c>
      <c r="AG284" s="61">
        <f t="shared" si="431"/>
        <v>59230.6928128</v>
      </c>
      <c r="AH284" s="56">
        <f t="shared" si="432"/>
        <v>61551.165364666667</v>
      </c>
      <c r="AI284" s="56">
        <f t="shared" si="433"/>
        <v>2342364194323662.5</v>
      </c>
      <c r="AJ284" s="56">
        <f t="shared" si="434"/>
        <v>2342364194323662.5</v>
      </c>
      <c r="AK284" s="56">
        <f t="shared" si="435"/>
        <v>0</v>
      </c>
      <c r="AL284" s="56">
        <f t="shared" ref="AL284:AM284" si="465">SUM(AJ284:AJ297)</f>
        <v>2.6751749516673432E+16</v>
      </c>
      <c r="AM284" s="56">
        <f t="shared" si="465"/>
        <v>4067518150968247</v>
      </c>
      <c r="AN284" s="56">
        <f t="shared" si="437"/>
        <v>6.5769219764404365</v>
      </c>
      <c r="AO284" s="56">
        <f t="shared" si="438"/>
        <v>86.802028539961412</v>
      </c>
      <c r="AP284" s="65">
        <f t="shared" si="439"/>
        <v>86.485422016079639</v>
      </c>
    </row>
    <row r="285" spans="1:42" x14ac:dyDescent="0.3">
      <c r="A285" s="100">
        <f>INDEX(Date,COUNTA(Date)+ROW(Date)-ROW(),1)</f>
        <v>44480</v>
      </c>
      <c r="B285" s="18">
        <f t="shared" si="401"/>
        <v>54734.125</v>
      </c>
      <c r="C285" s="14">
        <f t="shared" si="402"/>
        <v>57793.039062999997</v>
      </c>
      <c r="D285" s="14">
        <f t="shared" si="403"/>
        <v>54519.765625</v>
      </c>
      <c r="E285" s="14">
        <f t="shared" si="404"/>
        <v>57484.789062999997</v>
      </c>
      <c r="F285" s="19">
        <f t="shared" si="405"/>
        <v>42637331698</v>
      </c>
      <c r="H285" s="34">
        <f t="shared" si="424"/>
        <v>1</v>
      </c>
      <c r="I285" s="10">
        <f t="shared" si="421"/>
        <v>61553.617187999997</v>
      </c>
      <c r="J285" s="43">
        <f t="shared" si="416"/>
        <v>60892.179687999997</v>
      </c>
      <c r="K285" s="85">
        <f t="shared" si="422"/>
        <v>-1.1458884628436075E-2</v>
      </c>
      <c r="L285" s="73">
        <f t="shared" si="413"/>
        <v>61593.949219000002</v>
      </c>
      <c r="M285" s="85">
        <f t="shared" si="419"/>
        <v>7.1887458369915072E-2</v>
      </c>
      <c r="N285" s="73">
        <f t="shared" si="410"/>
        <v>57321.523437999997</v>
      </c>
      <c r="O285" s="85">
        <f t="shared" si="417"/>
        <v>-1.3872456888199582E-3</v>
      </c>
      <c r="P285" s="73">
        <f t="shared" si="408"/>
        <v>57401.097655999998</v>
      </c>
      <c r="Q285" s="85">
        <f t="shared" si="414"/>
        <v>2.3978814807667143E-2</v>
      </c>
      <c r="R285" s="73">
        <f t="shared" si="406"/>
        <v>56041.058594000002</v>
      </c>
      <c r="S285" s="85">
        <f t="shared" si="411"/>
        <v>-2.543576351032208E-2</v>
      </c>
      <c r="T285" s="10">
        <f t="shared" si="440"/>
        <v>472.46093700000347</v>
      </c>
      <c r="U285" s="5">
        <f t="shared" si="441"/>
        <v>472.46093700000347</v>
      </c>
      <c r="V285" s="5">
        <f t="shared" si="442"/>
        <v>0</v>
      </c>
      <c r="W285" s="5">
        <f t="shared" si="443"/>
        <v>1206.4542409999999</v>
      </c>
      <c r="X285" s="5">
        <f t="shared" si="444"/>
        <v>284.08454235714299</v>
      </c>
      <c r="Y285" s="5">
        <f t="shared" si="445"/>
        <v>4.246814103258318</v>
      </c>
      <c r="Z285" s="43">
        <f t="shared" si="446"/>
        <v>80.940815124763219</v>
      </c>
      <c r="AA285" s="69">
        <f t="shared" si="425"/>
        <v>81.182055514540863</v>
      </c>
      <c r="AB285" s="56">
        <f t="shared" si="426"/>
        <v>61243.064453500003</v>
      </c>
      <c r="AC285" s="56">
        <f t="shared" si="427"/>
        <v>59935.884115000001</v>
      </c>
      <c r="AD285" s="56">
        <f t="shared" si="428"/>
        <v>58649.961718999999</v>
      </c>
      <c r="AE285" s="61">
        <f t="shared" si="429"/>
        <v>59744.625000400003</v>
      </c>
      <c r="AF285" s="61">
        <f t="shared" si="430"/>
        <v>59196.188021066671</v>
      </c>
      <c r="AG285" s="61">
        <f t="shared" si="431"/>
        <v>58553.222812800006</v>
      </c>
      <c r="AH285" s="56">
        <f t="shared" si="432"/>
        <v>60787.869792000005</v>
      </c>
      <c r="AI285" s="56">
        <f t="shared" si="433"/>
        <v>1764815776012159.3</v>
      </c>
      <c r="AJ285" s="56">
        <f t="shared" si="434"/>
        <v>0</v>
      </c>
      <c r="AK285" s="56">
        <f t="shared" si="435"/>
        <v>1764815776012159.3</v>
      </c>
      <c r="AL285" s="56">
        <f t="shared" ref="AL285:AM285" si="466">SUM(AJ285:AJ298)</f>
        <v>2.6029745380366432E+16</v>
      </c>
      <c r="AM285" s="56">
        <f t="shared" si="466"/>
        <v>4067518150968247</v>
      </c>
      <c r="AN285" s="56">
        <f t="shared" si="437"/>
        <v>6.3994171419174162</v>
      </c>
      <c r="AO285" s="56">
        <f t="shared" si="438"/>
        <v>86.485422016079639</v>
      </c>
      <c r="AP285" s="65">
        <f t="shared" si="439"/>
        <v>92.224647959512581</v>
      </c>
    </row>
    <row r="286" spans="1:42" x14ac:dyDescent="0.3">
      <c r="A286" s="100">
        <f>INDEX(Date,COUNTA(Date)+ROW(Date)-ROW(),1)</f>
        <v>44479</v>
      </c>
      <c r="B286" s="18">
        <f t="shared" si="401"/>
        <v>54952.820312999997</v>
      </c>
      <c r="C286" s="14">
        <f t="shared" si="402"/>
        <v>56401.304687999997</v>
      </c>
      <c r="D286" s="14">
        <f t="shared" si="403"/>
        <v>54264.257812999997</v>
      </c>
      <c r="E286" s="14">
        <f t="shared" si="404"/>
        <v>54771.578125</v>
      </c>
      <c r="F286" s="19">
        <f t="shared" si="405"/>
        <v>39527792364</v>
      </c>
      <c r="H286" s="34">
        <f t="shared" si="424"/>
        <v>-1</v>
      </c>
      <c r="I286" s="10">
        <f t="shared" si="421"/>
        <v>60892.179687999997</v>
      </c>
      <c r="J286" s="43">
        <f t="shared" si="416"/>
        <v>61593.949219000002</v>
      </c>
      <c r="K286" s="85">
        <f t="shared" si="422"/>
        <v>7.1887458369915072E-2</v>
      </c>
      <c r="L286" s="73">
        <f t="shared" si="413"/>
        <v>57321.523437999997</v>
      </c>
      <c r="M286" s="85">
        <f t="shared" si="419"/>
        <v>-1.3872456888199582E-3</v>
      </c>
      <c r="N286" s="73">
        <f t="shared" si="410"/>
        <v>57401.097655999998</v>
      </c>
      <c r="O286" s="85">
        <f t="shared" si="417"/>
        <v>2.3978814807667143E-2</v>
      </c>
      <c r="P286" s="73">
        <f t="shared" si="408"/>
        <v>56041.058594000002</v>
      </c>
      <c r="Q286" s="85">
        <f t="shared" si="414"/>
        <v>-2.543576351032208E-2</v>
      </c>
      <c r="R286" s="73">
        <f t="shared" si="406"/>
        <v>57484.789062999997</v>
      </c>
      <c r="S286" s="85">
        <f t="shared" si="411"/>
        <v>4.8348962716270316E-2</v>
      </c>
      <c r="T286" s="10">
        <f t="shared" si="440"/>
        <v>661.4375</v>
      </c>
      <c r="U286" s="5">
        <f t="shared" si="441"/>
        <v>661.4375</v>
      </c>
      <c r="V286" s="5">
        <f t="shared" si="442"/>
        <v>0</v>
      </c>
      <c r="W286" s="5">
        <f t="shared" si="443"/>
        <v>1237.9176897142856</v>
      </c>
      <c r="X286" s="5">
        <f t="shared" si="444"/>
        <v>284.08454235714299</v>
      </c>
      <c r="Y286" s="5">
        <f t="shared" si="445"/>
        <v>4.35756792482574</v>
      </c>
      <c r="Z286" s="43">
        <f t="shared" si="446"/>
        <v>81.334814340547524</v>
      </c>
      <c r="AA286" s="69">
        <f t="shared" si="425"/>
        <v>82.336423408048773</v>
      </c>
      <c r="AB286" s="56">
        <f t="shared" si="426"/>
        <v>59457.736328500003</v>
      </c>
      <c r="AC286" s="56">
        <f t="shared" si="427"/>
        <v>58772.190104333335</v>
      </c>
      <c r="AD286" s="56">
        <f t="shared" si="428"/>
        <v>57968.483594000005</v>
      </c>
      <c r="AE286" s="61">
        <f t="shared" si="429"/>
        <v>58207.838281400007</v>
      </c>
      <c r="AF286" s="61">
        <f t="shared" si="430"/>
        <v>57855.771093933334</v>
      </c>
      <c r="AG286" s="61">
        <f t="shared" si="431"/>
        <v>57601.99734396</v>
      </c>
      <c r="AH286" s="56">
        <f t="shared" si="432"/>
        <v>61124.259115000001</v>
      </c>
      <c r="AI286" s="56">
        <f t="shared" si="433"/>
        <v>2093564812960986.3</v>
      </c>
      <c r="AJ286" s="56">
        <f t="shared" si="434"/>
        <v>2093564812960986.3</v>
      </c>
      <c r="AK286" s="56">
        <f t="shared" si="435"/>
        <v>0</v>
      </c>
      <c r="AL286" s="56">
        <f t="shared" ref="AL286:AM286" si="467">SUM(AJ286:AJ299)</f>
        <v>2.7312707486431176E+16</v>
      </c>
      <c r="AM286" s="56">
        <f t="shared" si="467"/>
        <v>2302702374956088</v>
      </c>
      <c r="AN286" s="56">
        <f t="shared" si="437"/>
        <v>11.861154000395741</v>
      </c>
      <c r="AO286" s="56">
        <f t="shared" si="438"/>
        <v>92.224647959512581</v>
      </c>
      <c r="AP286" s="65">
        <f t="shared" si="439"/>
        <v>92.05576070795793</v>
      </c>
    </row>
    <row r="287" spans="1:42" x14ac:dyDescent="0.3">
      <c r="A287" s="100">
        <f>INDEX(Date,COUNTA(Date)+ROW(Date)-ROW(),1)</f>
        <v>44478</v>
      </c>
      <c r="B287" s="18">
        <f t="shared" si="401"/>
        <v>53929.78125</v>
      </c>
      <c r="C287" s="14">
        <f t="shared" si="402"/>
        <v>55397.945312999997</v>
      </c>
      <c r="D287" s="14">
        <f t="shared" si="403"/>
        <v>53735.144530999998</v>
      </c>
      <c r="E287" s="14">
        <f t="shared" si="404"/>
        <v>54968.222655999998</v>
      </c>
      <c r="F287" s="19">
        <f t="shared" si="405"/>
        <v>32491211414</v>
      </c>
      <c r="H287" s="34">
        <f t="shared" si="424"/>
        <v>1</v>
      </c>
      <c r="I287" s="10">
        <f t="shared" si="421"/>
        <v>61593.949219000002</v>
      </c>
      <c r="J287" s="43">
        <f t="shared" si="416"/>
        <v>57321.523437999997</v>
      </c>
      <c r="K287" s="85">
        <f t="shared" si="422"/>
        <v>-1.3872456888199582E-3</v>
      </c>
      <c r="L287" s="73">
        <f t="shared" si="413"/>
        <v>57401.097655999998</v>
      </c>
      <c r="M287" s="85">
        <f t="shared" si="419"/>
        <v>2.3978814807667143E-2</v>
      </c>
      <c r="N287" s="73">
        <f t="shared" si="410"/>
        <v>56041.058594000002</v>
      </c>
      <c r="O287" s="85">
        <f t="shared" si="417"/>
        <v>-2.543576351032208E-2</v>
      </c>
      <c r="P287" s="73">
        <f t="shared" si="408"/>
        <v>57484.789062999997</v>
      </c>
      <c r="Q287" s="85">
        <f t="shared" si="414"/>
        <v>4.8348962716270316E-2</v>
      </c>
      <c r="R287" s="73">
        <f t="shared" si="406"/>
        <v>54771.578125</v>
      </c>
      <c r="S287" s="85">
        <f t="shared" si="411"/>
        <v>-3.5838363123267551E-3</v>
      </c>
      <c r="T287" s="10">
        <f t="shared" si="440"/>
        <v>-701.76953100000537</v>
      </c>
      <c r="U287" s="5">
        <f t="shared" si="441"/>
        <v>0</v>
      </c>
      <c r="V287" s="5">
        <f t="shared" si="442"/>
        <v>701.76953100000537</v>
      </c>
      <c r="W287" s="5">
        <f t="shared" si="443"/>
        <v>1225.5625</v>
      </c>
      <c r="X287" s="5">
        <f t="shared" si="444"/>
        <v>284.08454235714299</v>
      </c>
      <c r="Y287" s="5">
        <f t="shared" si="445"/>
        <v>4.314076682353444</v>
      </c>
      <c r="Z287" s="43">
        <f t="shared" si="446"/>
        <v>81.182055514540863</v>
      </c>
      <c r="AA287" s="69">
        <f t="shared" si="425"/>
        <v>82.381757690632043</v>
      </c>
      <c r="AB287" s="56">
        <f t="shared" si="426"/>
        <v>57361.310547000001</v>
      </c>
      <c r="AC287" s="56">
        <f t="shared" si="427"/>
        <v>56921.22656266667</v>
      </c>
      <c r="AD287" s="56">
        <f t="shared" si="428"/>
        <v>56604.009375200003</v>
      </c>
      <c r="AE287" s="61">
        <f t="shared" si="429"/>
        <v>56841.167187600004</v>
      </c>
      <c r="AF287" s="61">
        <f t="shared" si="430"/>
        <v>57044.823437733343</v>
      </c>
      <c r="AG287" s="61">
        <f t="shared" si="431"/>
        <v>56370.984062640004</v>
      </c>
      <c r="AH287" s="56">
        <f t="shared" si="432"/>
        <v>60406.407551999997</v>
      </c>
      <c r="AI287" s="56">
        <f t="shared" si="433"/>
        <v>3127848724347104</v>
      </c>
      <c r="AJ287" s="56">
        <f t="shared" si="434"/>
        <v>3127848724347104</v>
      </c>
      <c r="AK287" s="56">
        <f t="shared" si="435"/>
        <v>0</v>
      </c>
      <c r="AL287" s="56">
        <f t="shared" ref="AL287:AM287" si="468">SUM(AJ287:AJ300)</f>
        <v>2.6683110996284632E+16</v>
      </c>
      <c r="AM287" s="56">
        <f t="shared" si="468"/>
        <v>2302702374956088</v>
      </c>
      <c r="AN287" s="56">
        <f t="shared" si="437"/>
        <v>11.58773764533659</v>
      </c>
      <c r="AO287" s="56">
        <f t="shared" si="438"/>
        <v>92.05576070795793</v>
      </c>
      <c r="AP287" s="65">
        <f t="shared" si="439"/>
        <v>91.733504342928711</v>
      </c>
    </row>
    <row r="288" spans="1:42" x14ac:dyDescent="0.3">
      <c r="A288" s="100">
        <f>INDEX(Date,COUNTA(Date)+ROW(Date)-ROW(),1)</f>
        <v>44477</v>
      </c>
      <c r="B288" s="18">
        <f t="shared" si="401"/>
        <v>53802.144530999998</v>
      </c>
      <c r="C288" s="14">
        <f t="shared" si="402"/>
        <v>55922.980469000002</v>
      </c>
      <c r="D288" s="14">
        <f t="shared" si="403"/>
        <v>53688.054687999997</v>
      </c>
      <c r="E288" s="14">
        <f t="shared" si="404"/>
        <v>53967.847655999998</v>
      </c>
      <c r="F288" s="19">
        <f t="shared" si="405"/>
        <v>34800873924</v>
      </c>
      <c r="H288" s="34">
        <f t="shared" si="424"/>
        <v>-1</v>
      </c>
      <c r="I288" s="10">
        <f t="shared" si="421"/>
        <v>57321.523437999997</v>
      </c>
      <c r="J288" s="43">
        <f t="shared" si="416"/>
        <v>57401.097655999998</v>
      </c>
      <c r="K288" s="85">
        <f t="shared" si="422"/>
        <v>2.3978814807667143E-2</v>
      </c>
      <c r="L288" s="73">
        <f t="shared" si="413"/>
        <v>56041.058594000002</v>
      </c>
      <c r="M288" s="85">
        <f t="shared" si="419"/>
        <v>-2.543576351032208E-2</v>
      </c>
      <c r="N288" s="73">
        <f t="shared" si="410"/>
        <v>57484.789062999997</v>
      </c>
      <c r="O288" s="85">
        <f t="shared" si="417"/>
        <v>4.8348962716270316E-2</v>
      </c>
      <c r="P288" s="73">
        <f t="shared" si="408"/>
        <v>54771.578125</v>
      </c>
      <c r="Q288" s="85">
        <f t="shared" si="414"/>
        <v>-3.5838363123267551E-3</v>
      </c>
      <c r="R288" s="73">
        <f t="shared" si="406"/>
        <v>54968.222655999998</v>
      </c>
      <c r="S288" s="85">
        <f t="shared" si="411"/>
        <v>1.8366792910900296E-2</v>
      </c>
      <c r="T288" s="10">
        <f t="shared" si="440"/>
        <v>4272.4257810000054</v>
      </c>
      <c r="U288" s="5">
        <f t="shared" si="441"/>
        <v>4272.4257810000054</v>
      </c>
      <c r="V288" s="5">
        <f t="shared" si="442"/>
        <v>0</v>
      </c>
      <c r="W288" s="5">
        <f t="shared" si="443"/>
        <v>1225.5625</v>
      </c>
      <c r="X288" s="5">
        <f t="shared" si="444"/>
        <v>262.91908478571401</v>
      </c>
      <c r="Y288" s="5">
        <f t="shared" si="445"/>
        <v>4.6613675876700462</v>
      </c>
      <c r="Z288" s="43">
        <f t="shared" si="446"/>
        <v>82.336423408048773</v>
      </c>
      <c r="AA288" s="69">
        <f t="shared" si="425"/>
        <v>84.368927033980441</v>
      </c>
      <c r="AB288" s="56">
        <f t="shared" si="426"/>
        <v>56721.078125</v>
      </c>
      <c r="AC288" s="56">
        <f t="shared" si="427"/>
        <v>56975.64843766667</v>
      </c>
      <c r="AD288" s="56">
        <f t="shared" si="428"/>
        <v>56133.349218800002</v>
      </c>
      <c r="AE288" s="61">
        <f t="shared" si="429"/>
        <v>56890.558594000002</v>
      </c>
      <c r="AF288" s="61">
        <f t="shared" si="430"/>
        <v>56359.533073066676</v>
      </c>
      <c r="AG288" s="61">
        <f t="shared" si="431"/>
        <v>55837.57890624</v>
      </c>
      <c r="AH288" s="56">
        <f t="shared" si="432"/>
        <v>57585.777344000002</v>
      </c>
      <c r="AI288" s="56">
        <f t="shared" si="433"/>
        <v>2108548808876833.8</v>
      </c>
      <c r="AJ288" s="56">
        <f t="shared" si="434"/>
        <v>2108548808876833.8</v>
      </c>
      <c r="AK288" s="56">
        <f t="shared" si="435"/>
        <v>0</v>
      </c>
      <c r="AL288" s="56">
        <f t="shared" ref="AL288:AM288" si="469">SUM(AJ288:AJ301)</f>
        <v>2.5553144533840396E+16</v>
      </c>
      <c r="AM288" s="56">
        <f t="shared" si="469"/>
        <v>2302702374956088</v>
      </c>
      <c r="AN288" s="56">
        <f t="shared" si="437"/>
        <v>11.09702444039373</v>
      </c>
      <c r="AO288" s="56">
        <f t="shared" si="438"/>
        <v>91.733504342928711</v>
      </c>
      <c r="AP288" s="65">
        <f t="shared" si="439"/>
        <v>91.499742670403293</v>
      </c>
    </row>
    <row r="289" spans="1:42" x14ac:dyDescent="0.3">
      <c r="A289" s="100">
        <f>INDEX(Date,COUNTA(Date)+ROW(Date)-ROW(),1)</f>
        <v>44476</v>
      </c>
      <c r="B289" s="18">
        <f t="shared" si="401"/>
        <v>55338.625</v>
      </c>
      <c r="C289" s="14">
        <f t="shared" si="402"/>
        <v>55338.625</v>
      </c>
      <c r="D289" s="14">
        <f t="shared" si="403"/>
        <v>53525.46875</v>
      </c>
      <c r="E289" s="14">
        <f t="shared" si="404"/>
        <v>53805.984375</v>
      </c>
      <c r="F289" s="19">
        <f t="shared" si="405"/>
        <v>36807860413</v>
      </c>
      <c r="H289" s="34">
        <f t="shared" si="424"/>
        <v>1</v>
      </c>
      <c r="I289" s="10">
        <f t="shared" si="421"/>
        <v>57401.097655999998</v>
      </c>
      <c r="J289" s="43">
        <f t="shared" si="416"/>
        <v>56041.058594000002</v>
      </c>
      <c r="K289" s="85">
        <f t="shared" si="422"/>
        <v>-2.543576351032208E-2</v>
      </c>
      <c r="L289" s="73">
        <f t="shared" si="413"/>
        <v>57484.789062999997</v>
      </c>
      <c r="M289" s="85">
        <f t="shared" si="419"/>
        <v>4.8348962716270316E-2</v>
      </c>
      <c r="N289" s="73">
        <f t="shared" si="410"/>
        <v>54771.578125</v>
      </c>
      <c r="O289" s="85">
        <f t="shared" si="417"/>
        <v>-3.5838363123267551E-3</v>
      </c>
      <c r="P289" s="73">
        <f t="shared" si="408"/>
        <v>54968.222655999998</v>
      </c>
      <c r="Q289" s="85">
        <f t="shared" si="414"/>
        <v>1.8366792910900296E-2</v>
      </c>
      <c r="R289" s="73">
        <f t="shared" si="406"/>
        <v>53967.847655999998</v>
      </c>
      <c r="S289" s="85">
        <f t="shared" si="411"/>
        <v>3.0037607395351812E-3</v>
      </c>
      <c r="T289" s="10">
        <f t="shared" si="440"/>
        <v>-79.574218000001565</v>
      </c>
      <c r="U289" s="5">
        <f t="shared" si="441"/>
        <v>0</v>
      </c>
      <c r="V289" s="5">
        <f t="shared" si="442"/>
        <v>79.574218000001565</v>
      </c>
      <c r="W289" s="5">
        <f t="shared" si="443"/>
        <v>1229.3925781428568</v>
      </c>
      <c r="X289" s="5">
        <f t="shared" si="444"/>
        <v>262.91908478571401</v>
      </c>
      <c r="Y289" s="5">
        <f t="shared" si="445"/>
        <v>4.6759351043110629</v>
      </c>
      <c r="Z289" s="43">
        <f t="shared" si="446"/>
        <v>82.381757690632043</v>
      </c>
      <c r="AA289" s="69">
        <f t="shared" si="425"/>
        <v>83.784607590792007</v>
      </c>
      <c r="AB289" s="56">
        <f t="shared" si="426"/>
        <v>56762.923828500003</v>
      </c>
      <c r="AC289" s="56">
        <f t="shared" si="427"/>
        <v>56099.141927333338</v>
      </c>
      <c r="AD289" s="56">
        <f t="shared" si="428"/>
        <v>55446.6992188</v>
      </c>
      <c r="AE289" s="61">
        <f t="shared" si="429"/>
        <v>56110.758593999999</v>
      </c>
      <c r="AF289" s="61">
        <f t="shared" si="430"/>
        <v>55801.435677200003</v>
      </c>
      <c r="AG289" s="61">
        <f t="shared" si="431"/>
        <v>55207.959218799995</v>
      </c>
      <c r="AH289" s="56">
        <f t="shared" si="432"/>
        <v>56486.910155999998</v>
      </c>
      <c r="AI289" s="56">
        <f t="shared" si="433"/>
        <v>2354614641873314</v>
      </c>
      <c r="AJ289" s="56">
        <f t="shared" si="434"/>
        <v>2354614641873314</v>
      </c>
      <c r="AK289" s="56">
        <f t="shared" si="435"/>
        <v>0</v>
      </c>
      <c r="AL289" s="56">
        <f t="shared" ref="AL289:AM289" si="470">SUM(AJ289:AJ302)</f>
        <v>2.4787093682610328E+16</v>
      </c>
      <c r="AM289" s="56">
        <f t="shared" si="470"/>
        <v>2302702374956088</v>
      </c>
      <c r="AN289" s="56">
        <f t="shared" si="437"/>
        <v>10.764349727603426</v>
      </c>
      <c r="AO289" s="56">
        <f t="shared" si="438"/>
        <v>91.499742670403293</v>
      </c>
      <c r="AP289" s="65">
        <f t="shared" si="439"/>
        <v>91.14674188169937</v>
      </c>
    </row>
    <row r="290" spans="1:42" x14ac:dyDescent="0.3">
      <c r="A290" s="100">
        <f>INDEX(Date,COUNTA(Date)+ROW(Date)-ROW(),1)</f>
        <v>44475</v>
      </c>
      <c r="B290" s="18">
        <f t="shared" si="401"/>
        <v>51486.664062999997</v>
      </c>
      <c r="C290" s="14">
        <f t="shared" si="402"/>
        <v>55568.464844000002</v>
      </c>
      <c r="D290" s="14">
        <f t="shared" si="403"/>
        <v>50488.191405999998</v>
      </c>
      <c r="E290" s="14">
        <f t="shared" si="404"/>
        <v>55361.449219000002</v>
      </c>
      <c r="F290" s="19">
        <f t="shared" si="405"/>
        <v>49034730168</v>
      </c>
      <c r="H290" s="34">
        <f t="shared" si="424"/>
        <v>-1</v>
      </c>
      <c r="I290" s="10">
        <f t="shared" si="421"/>
        <v>56041.058594000002</v>
      </c>
      <c r="J290" s="43">
        <f t="shared" si="416"/>
        <v>57484.789062999997</v>
      </c>
      <c r="K290" s="85">
        <f t="shared" si="422"/>
        <v>4.8348962716270316E-2</v>
      </c>
      <c r="L290" s="73">
        <f t="shared" si="413"/>
        <v>54771.578125</v>
      </c>
      <c r="M290" s="85">
        <f t="shared" si="419"/>
        <v>-3.5838363123267551E-3</v>
      </c>
      <c r="N290" s="73">
        <f t="shared" si="410"/>
        <v>54968.222655999998</v>
      </c>
      <c r="O290" s="85">
        <f t="shared" si="417"/>
        <v>1.8366792910900296E-2</v>
      </c>
      <c r="P290" s="73">
        <f t="shared" si="408"/>
        <v>53967.847655999998</v>
      </c>
      <c r="Q290" s="85">
        <f t="shared" si="414"/>
        <v>3.0037607395351812E-3</v>
      </c>
      <c r="R290" s="73">
        <f t="shared" si="406"/>
        <v>53805.984375</v>
      </c>
      <c r="S290" s="85">
        <f t="shared" si="411"/>
        <v>-2.8498794337861844E-2</v>
      </c>
      <c r="T290" s="10">
        <f t="shared" si="440"/>
        <v>1360.0390619999962</v>
      </c>
      <c r="U290" s="5">
        <f t="shared" si="441"/>
        <v>1360.0390619999962</v>
      </c>
      <c r="V290" s="5">
        <f t="shared" si="442"/>
        <v>0</v>
      </c>
      <c r="W290" s="5">
        <f t="shared" si="443"/>
        <v>1388.4305245714281</v>
      </c>
      <c r="X290" s="5">
        <f t="shared" si="444"/>
        <v>257.23521207142818</v>
      </c>
      <c r="Y290" s="5">
        <f t="shared" si="445"/>
        <v>5.3975134795538553</v>
      </c>
      <c r="Z290" s="43">
        <f t="shared" si="446"/>
        <v>84.368927033980441</v>
      </c>
      <c r="AA290" s="69">
        <f t="shared" si="425"/>
        <v>84.709712331009285</v>
      </c>
      <c r="AB290" s="56">
        <f t="shared" si="426"/>
        <v>56128.183594000002</v>
      </c>
      <c r="AC290" s="56">
        <f t="shared" si="427"/>
        <v>55741.529948000003</v>
      </c>
      <c r="AD290" s="56">
        <f t="shared" si="428"/>
        <v>54999.684374999997</v>
      </c>
      <c r="AE290" s="61">
        <f t="shared" si="429"/>
        <v>55392.878125000003</v>
      </c>
      <c r="AF290" s="61">
        <f t="shared" si="430"/>
        <v>55152.330729133333</v>
      </c>
      <c r="AG290" s="61">
        <f t="shared" si="431"/>
        <v>55156.97093756</v>
      </c>
      <c r="AH290" s="56">
        <f t="shared" si="432"/>
        <v>56048.970051999997</v>
      </c>
      <c r="AI290" s="56">
        <f t="shared" si="433"/>
        <v>2302702374956088</v>
      </c>
      <c r="AJ290" s="56">
        <f t="shared" si="434"/>
        <v>0</v>
      </c>
      <c r="AK290" s="56">
        <f t="shared" si="435"/>
        <v>2302702374956088</v>
      </c>
      <c r="AL290" s="56">
        <f t="shared" ref="AL290:AM290" si="471">SUM(AJ290:AJ303)</f>
        <v>2.3706958070797264E+16</v>
      </c>
      <c r="AM290" s="56">
        <f t="shared" si="471"/>
        <v>2302702374956088</v>
      </c>
      <c r="AN290" s="56">
        <f t="shared" si="437"/>
        <v>10.295276683878589</v>
      </c>
      <c r="AO290" s="56">
        <f t="shared" si="438"/>
        <v>91.14674188169937</v>
      </c>
      <c r="AP290" s="65">
        <f t="shared" si="439"/>
        <v>94.967210296532684</v>
      </c>
    </row>
    <row r="291" spans="1:42" x14ac:dyDescent="0.3">
      <c r="A291" s="100">
        <f>INDEX(Date,COUNTA(Date)+ROW(Date)-ROW(),1)</f>
        <v>44474</v>
      </c>
      <c r="B291" s="18">
        <f t="shared" si="401"/>
        <v>49174.960937999997</v>
      </c>
      <c r="C291" s="14">
        <f t="shared" si="402"/>
        <v>51839.984375</v>
      </c>
      <c r="D291" s="14">
        <f t="shared" si="403"/>
        <v>49072.839844000002</v>
      </c>
      <c r="E291" s="14">
        <f t="shared" si="404"/>
        <v>51514.8125</v>
      </c>
      <c r="F291" s="19">
        <f t="shared" si="405"/>
        <v>35873904236</v>
      </c>
      <c r="H291" s="34">
        <f t="shared" si="424"/>
        <v>1</v>
      </c>
      <c r="I291" s="10">
        <f t="shared" si="421"/>
        <v>57484.789062999997</v>
      </c>
      <c r="J291" s="43">
        <f t="shared" si="416"/>
        <v>54771.578125</v>
      </c>
      <c r="K291" s="85">
        <f t="shared" si="422"/>
        <v>-3.5838363123267551E-3</v>
      </c>
      <c r="L291" s="73">
        <f t="shared" si="413"/>
        <v>54968.222655999998</v>
      </c>
      <c r="M291" s="85">
        <f t="shared" si="419"/>
        <v>1.8366792910900296E-2</v>
      </c>
      <c r="N291" s="73">
        <f t="shared" si="410"/>
        <v>53967.847655999998</v>
      </c>
      <c r="O291" s="85">
        <f t="shared" si="417"/>
        <v>3.0037607395351812E-3</v>
      </c>
      <c r="P291" s="73">
        <f t="shared" si="408"/>
        <v>53805.984375</v>
      </c>
      <c r="Q291" s="85">
        <f t="shared" si="414"/>
        <v>-2.8498794337861844E-2</v>
      </c>
      <c r="R291" s="73">
        <f t="shared" si="406"/>
        <v>55361.449219000002</v>
      </c>
      <c r="S291" s="85">
        <f t="shared" si="411"/>
        <v>7.2014101381826595E-2</v>
      </c>
      <c r="T291" s="10">
        <f t="shared" si="440"/>
        <v>-1443.7304689999946</v>
      </c>
      <c r="U291" s="5">
        <f t="shared" si="441"/>
        <v>0</v>
      </c>
      <c r="V291" s="5">
        <f t="shared" si="442"/>
        <v>1443.7304689999946</v>
      </c>
      <c r="W291" s="5">
        <f t="shared" si="443"/>
        <v>1329.1291852857139</v>
      </c>
      <c r="X291" s="5">
        <f t="shared" si="444"/>
        <v>257.23521207142818</v>
      </c>
      <c r="Y291" s="5">
        <f t="shared" si="445"/>
        <v>5.1669799580807227</v>
      </c>
      <c r="Z291" s="43">
        <f t="shared" si="446"/>
        <v>83.784607590792007</v>
      </c>
      <c r="AA291" s="69">
        <f t="shared" si="425"/>
        <v>78.584370947890818</v>
      </c>
      <c r="AB291" s="56">
        <f t="shared" si="426"/>
        <v>54869.900390499999</v>
      </c>
      <c r="AC291" s="56">
        <f t="shared" si="427"/>
        <v>54569.216145666665</v>
      </c>
      <c r="AD291" s="56">
        <f t="shared" si="428"/>
        <v>54575.016406199997</v>
      </c>
      <c r="AE291" s="61">
        <f t="shared" si="429"/>
        <v>54528.743749800007</v>
      </c>
      <c r="AF291" s="61">
        <f t="shared" si="430"/>
        <v>54352.19687486667</v>
      </c>
      <c r="AG291" s="61">
        <f t="shared" si="431"/>
        <v>54093.246249960008</v>
      </c>
      <c r="AH291" s="56">
        <f t="shared" si="432"/>
        <v>56599.197917000005</v>
      </c>
      <c r="AI291" s="56">
        <f t="shared" si="433"/>
        <v>2413238775427880</v>
      </c>
      <c r="AJ291" s="56">
        <f t="shared" si="434"/>
        <v>2413238775427880</v>
      </c>
      <c r="AK291" s="56">
        <f t="shared" si="435"/>
        <v>0</v>
      </c>
      <c r="AL291" s="56">
        <f t="shared" ref="AL291:AM291" si="472">SUM(AJ291:AJ304)</f>
        <v>2.3706958070797264E+16</v>
      </c>
      <c r="AM291" s="56">
        <f t="shared" si="472"/>
        <v>1256350840534231.5</v>
      </c>
      <c r="AN291" s="56">
        <f t="shared" si="437"/>
        <v>18.869695713910996</v>
      </c>
      <c r="AO291" s="56">
        <f t="shared" si="438"/>
        <v>94.967210296532684</v>
      </c>
      <c r="AP291" s="65">
        <f t="shared" si="439"/>
        <v>94.738794107096325</v>
      </c>
    </row>
    <row r="292" spans="1:42" x14ac:dyDescent="0.3">
      <c r="A292" s="100">
        <f>INDEX(Date,COUNTA(Date)+ROW(Date)-ROW(),1)</f>
        <v>44473</v>
      </c>
      <c r="B292" s="18">
        <f t="shared" si="401"/>
        <v>48208.90625</v>
      </c>
      <c r="C292" s="14">
        <f t="shared" si="402"/>
        <v>49456.777344000002</v>
      </c>
      <c r="D292" s="14">
        <f t="shared" si="403"/>
        <v>47045.003905999998</v>
      </c>
      <c r="E292" s="14">
        <f t="shared" si="404"/>
        <v>49112.902344000002</v>
      </c>
      <c r="F292" s="19">
        <f t="shared" si="405"/>
        <v>33383173002</v>
      </c>
      <c r="H292" s="34">
        <f t="shared" si="424"/>
        <v>-1</v>
      </c>
      <c r="I292" s="10">
        <f t="shared" si="421"/>
        <v>54771.578125</v>
      </c>
      <c r="J292" s="43">
        <f t="shared" si="416"/>
        <v>54968.222655999998</v>
      </c>
      <c r="K292" s="85">
        <f t="shared" si="422"/>
        <v>1.8366792910900296E-2</v>
      </c>
      <c r="L292" s="73">
        <f t="shared" si="413"/>
        <v>53967.847655999998</v>
      </c>
      <c r="M292" s="85">
        <f t="shared" si="419"/>
        <v>3.0037607395351812E-3</v>
      </c>
      <c r="N292" s="73">
        <f t="shared" si="410"/>
        <v>53805.984375</v>
      </c>
      <c r="O292" s="85">
        <f t="shared" si="417"/>
        <v>-2.8498794337861844E-2</v>
      </c>
      <c r="P292" s="73">
        <f t="shared" si="408"/>
        <v>55361.449219000002</v>
      </c>
      <c r="Q292" s="85">
        <f t="shared" si="414"/>
        <v>7.2014101381826595E-2</v>
      </c>
      <c r="R292" s="73">
        <f t="shared" si="406"/>
        <v>51514.8125</v>
      </c>
      <c r="S292" s="85">
        <f t="shared" si="411"/>
        <v>4.7747610529594177E-2</v>
      </c>
      <c r="T292" s="10">
        <f t="shared" si="440"/>
        <v>2713.2109379999965</v>
      </c>
      <c r="U292" s="5">
        <f t="shared" si="441"/>
        <v>2713.2109379999965</v>
      </c>
      <c r="V292" s="5">
        <f t="shared" si="442"/>
        <v>0</v>
      </c>
      <c r="W292" s="5">
        <f t="shared" si="443"/>
        <v>1329.1291852857139</v>
      </c>
      <c r="X292" s="5">
        <f t="shared" si="444"/>
        <v>239.91071428571428</v>
      </c>
      <c r="Y292" s="5">
        <f t="shared" si="445"/>
        <v>5.5400993208783014</v>
      </c>
      <c r="Z292" s="43">
        <f t="shared" si="446"/>
        <v>84.709712331009285</v>
      </c>
      <c r="AA292" s="69">
        <f t="shared" si="425"/>
        <v>79.850777376322512</v>
      </c>
      <c r="AB292" s="56">
        <f t="shared" si="426"/>
        <v>54468.035155999998</v>
      </c>
      <c r="AC292" s="56">
        <f t="shared" si="427"/>
        <v>54247.35156233333</v>
      </c>
      <c r="AD292" s="56">
        <f t="shared" si="428"/>
        <v>53923.663281200003</v>
      </c>
      <c r="AE292" s="61">
        <f t="shared" si="429"/>
        <v>54103.1773436</v>
      </c>
      <c r="AF292" s="61">
        <f t="shared" si="430"/>
        <v>54496.386197866668</v>
      </c>
      <c r="AG292" s="61">
        <f t="shared" si="431"/>
        <v>53195.723906240004</v>
      </c>
      <c r="AH292" s="56">
        <f t="shared" si="432"/>
        <v>55145.713542000005</v>
      </c>
      <c r="AI292" s="56">
        <f t="shared" si="433"/>
        <v>2179788314652799.3</v>
      </c>
      <c r="AJ292" s="56">
        <f t="shared" si="434"/>
        <v>2179788314652799.3</v>
      </c>
      <c r="AK292" s="56">
        <f t="shared" si="435"/>
        <v>0</v>
      </c>
      <c r="AL292" s="56">
        <f t="shared" ref="AL292:AM292" si="473">SUM(AJ292:AJ305)</f>
        <v>2.2623171575206984E+16</v>
      </c>
      <c r="AM292" s="56">
        <f t="shared" si="473"/>
        <v>1256350840534231.5</v>
      </c>
      <c r="AN292" s="56">
        <f t="shared" si="437"/>
        <v>18.007049341079799</v>
      </c>
      <c r="AO292" s="56">
        <f t="shared" si="438"/>
        <v>94.738794107096325</v>
      </c>
      <c r="AP292" s="65">
        <f t="shared" si="439"/>
        <v>94.539434099816233</v>
      </c>
    </row>
    <row r="293" spans="1:42" x14ac:dyDescent="0.3">
      <c r="A293" s="100">
        <f>INDEX(Date,COUNTA(Date)+ROW(Date)-ROW(),1)</f>
        <v>44472</v>
      </c>
      <c r="B293" s="18">
        <f t="shared" si="401"/>
        <v>47680.027344000002</v>
      </c>
      <c r="C293" s="14">
        <f t="shared" si="402"/>
        <v>49130.691405999998</v>
      </c>
      <c r="D293" s="14">
        <f t="shared" si="403"/>
        <v>47157.289062999997</v>
      </c>
      <c r="E293" s="14">
        <f t="shared" si="404"/>
        <v>48199.953125</v>
      </c>
      <c r="F293" s="19">
        <f t="shared" si="405"/>
        <v>26638115879</v>
      </c>
      <c r="H293" s="34">
        <f t="shared" si="424"/>
        <v>1</v>
      </c>
      <c r="I293" s="10">
        <f t="shared" si="421"/>
        <v>54968.222655999998</v>
      </c>
      <c r="J293" s="43">
        <f t="shared" si="416"/>
        <v>53967.847655999998</v>
      </c>
      <c r="K293" s="85">
        <f t="shared" si="422"/>
        <v>3.0037607395351812E-3</v>
      </c>
      <c r="L293" s="73">
        <f t="shared" si="413"/>
        <v>53805.984375</v>
      </c>
      <c r="M293" s="85">
        <f t="shared" si="419"/>
        <v>-2.8498794337861844E-2</v>
      </c>
      <c r="N293" s="73">
        <f t="shared" si="410"/>
        <v>55361.449219000002</v>
      </c>
      <c r="O293" s="85">
        <f t="shared" si="417"/>
        <v>7.2014101381826595E-2</v>
      </c>
      <c r="P293" s="73">
        <f t="shared" si="408"/>
        <v>51514.8125</v>
      </c>
      <c r="Q293" s="85">
        <f t="shared" si="414"/>
        <v>4.7747610529594177E-2</v>
      </c>
      <c r="R293" s="73">
        <f t="shared" si="406"/>
        <v>49112.902344000002</v>
      </c>
      <c r="S293" s="85">
        <f t="shared" si="411"/>
        <v>1.876372859851758E-2</v>
      </c>
      <c r="T293" s="10">
        <f t="shared" si="440"/>
        <v>-196.6445309999981</v>
      </c>
      <c r="U293" s="5">
        <f t="shared" si="441"/>
        <v>0</v>
      </c>
      <c r="V293" s="5">
        <f t="shared" si="442"/>
        <v>196.6445309999981</v>
      </c>
      <c r="W293" s="5">
        <f t="shared" si="443"/>
        <v>1135.3284039999999</v>
      </c>
      <c r="X293" s="5">
        <f t="shared" si="444"/>
        <v>309.39704242857107</v>
      </c>
      <c r="Y293" s="5">
        <f t="shared" si="445"/>
        <v>3.6694869320287942</v>
      </c>
      <c r="Z293" s="43">
        <f t="shared" si="446"/>
        <v>78.584370947890818</v>
      </c>
      <c r="AA293" s="69">
        <f t="shared" si="425"/>
        <v>78.324075223106689</v>
      </c>
      <c r="AB293" s="56">
        <f t="shared" si="426"/>
        <v>53886.916015499999</v>
      </c>
      <c r="AC293" s="56">
        <f t="shared" si="427"/>
        <v>54378.427083333336</v>
      </c>
      <c r="AD293" s="56">
        <f t="shared" si="428"/>
        <v>52752.599218800002</v>
      </c>
      <c r="AE293" s="61">
        <f t="shared" si="429"/>
        <v>54460.542968800008</v>
      </c>
      <c r="AF293" s="61">
        <f t="shared" si="430"/>
        <v>53642.168489600008</v>
      </c>
      <c r="AG293" s="61">
        <f t="shared" si="431"/>
        <v>52072.785781280007</v>
      </c>
      <c r="AH293" s="56">
        <f t="shared" si="432"/>
        <v>54700.4375</v>
      </c>
      <c r="AI293" s="56">
        <f t="shared" si="433"/>
        <v>1777283479250793.5</v>
      </c>
      <c r="AJ293" s="56">
        <f t="shared" si="434"/>
        <v>1777283479250793.5</v>
      </c>
      <c r="AK293" s="56">
        <f t="shared" si="435"/>
        <v>0</v>
      </c>
      <c r="AL293" s="56">
        <f t="shared" ref="AL293:AM293" si="474">SUM(AJ293:AJ306)</f>
        <v>2.1751353186844132E+16</v>
      </c>
      <c r="AM293" s="56">
        <f t="shared" si="474"/>
        <v>1256350840534231.5</v>
      </c>
      <c r="AN293" s="56">
        <f t="shared" si="437"/>
        <v>17.313120256754807</v>
      </c>
      <c r="AO293" s="56">
        <f t="shared" si="438"/>
        <v>94.539434099816233</v>
      </c>
      <c r="AP293" s="65">
        <f t="shared" si="439"/>
        <v>88.485243382258631</v>
      </c>
    </row>
    <row r="294" spans="1:42" x14ac:dyDescent="0.3">
      <c r="A294" s="100">
        <f>INDEX(Date,COUNTA(Date)+ROW(Date)-ROW(),1)</f>
        <v>44471</v>
      </c>
      <c r="B294" s="18">
        <f t="shared" si="401"/>
        <v>48137.46875</v>
      </c>
      <c r="C294" s="14">
        <f t="shared" si="402"/>
        <v>48282.0625</v>
      </c>
      <c r="D294" s="14">
        <f t="shared" si="403"/>
        <v>47465.496094000002</v>
      </c>
      <c r="E294" s="14">
        <f t="shared" si="404"/>
        <v>47711.488280999998</v>
      </c>
      <c r="F294" s="19">
        <f t="shared" si="405"/>
        <v>30614346492</v>
      </c>
      <c r="H294" s="34">
        <f t="shared" si="424"/>
        <v>1</v>
      </c>
      <c r="I294" s="10">
        <f t="shared" si="421"/>
        <v>53967.847655999998</v>
      </c>
      <c r="J294" s="43">
        <f t="shared" si="416"/>
        <v>53805.984375</v>
      </c>
      <c r="K294" s="85">
        <f t="shared" si="422"/>
        <v>-2.8498794337861844E-2</v>
      </c>
      <c r="L294" s="73">
        <f t="shared" si="413"/>
        <v>55361.449219000002</v>
      </c>
      <c r="M294" s="85">
        <f t="shared" si="419"/>
        <v>7.2014101381826595E-2</v>
      </c>
      <c r="N294" s="73">
        <f t="shared" si="410"/>
        <v>51514.8125</v>
      </c>
      <c r="O294" s="85">
        <f t="shared" si="417"/>
        <v>4.7747610529594177E-2</v>
      </c>
      <c r="P294" s="73">
        <f t="shared" si="408"/>
        <v>49112.902344000002</v>
      </c>
      <c r="Q294" s="85">
        <f t="shared" si="414"/>
        <v>1.876372859851758E-2</v>
      </c>
      <c r="R294" s="73">
        <f t="shared" si="406"/>
        <v>48199.953125</v>
      </c>
      <c r="S294" s="85">
        <f t="shared" si="411"/>
        <v>1.0185835184376322E-2</v>
      </c>
      <c r="T294" s="10">
        <f t="shared" si="440"/>
        <v>1000.375</v>
      </c>
      <c r="U294" s="5">
        <f t="shared" si="441"/>
        <v>1000.375</v>
      </c>
      <c r="V294" s="5">
        <f t="shared" si="442"/>
        <v>0</v>
      </c>
      <c r="W294" s="5">
        <f t="shared" si="443"/>
        <v>1170.467354928571</v>
      </c>
      <c r="X294" s="5">
        <f t="shared" si="444"/>
        <v>295.35100449999976</v>
      </c>
      <c r="Y294" s="5">
        <f t="shared" si="445"/>
        <v>3.9629706251043815</v>
      </c>
      <c r="Z294" s="43">
        <f t="shared" si="446"/>
        <v>79.850777376322512</v>
      </c>
      <c r="AA294" s="69">
        <f t="shared" si="425"/>
        <v>70.686696687738873</v>
      </c>
      <c r="AB294" s="56">
        <f t="shared" si="426"/>
        <v>54583.716797000001</v>
      </c>
      <c r="AC294" s="56">
        <f t="shared" si="427"/>
        <v>53560.748698000003</v>
      </c>
      <c r="AD294" s="56">
        <f t="shared" si="428"/>
        <v>51599.020312599998</v>
      </c>
      <c r="AE294" s="61">
        <f t="shared" si="429"/>
        <v>53511.701562600007</v>
      </c>
      <c r="AF294" s="61">
        <f t="shared" si="430"/>
        <v>52358.307291800003</v>
      </c>
      <c r="AG294" s="61">
        <f t="shared" si="431"/>
        <v>51065.293750040008</v>
      </c>
      <c r="AH294" s="56">
        <f t="shared" si="432"/>
        <v>54526.294270999999</v>
      </c>
      <c r="AI294" s="56">
        <f t="shared" si="433"/>
        <v>1897562692467994.5</v>
      </c>
      <c r="AJ294" s="56">
        <f t="shared" si="434"/>
        <v>1897562692467994.5</v>
      </c>
      <c r="AK294" s="56">
        <f t="shared" si="435"/>
        <v>0</v>
      </c>
      <c r="AL294" s="56">
        <f t="shared" ref="AL294:AM294" si="475">SUM(AJ294:AJ307)</f>
        <v>1.9974069707593336E+16</v>
      </c>
      <c r="AM294" s="56">
        <f t="shared" si="475"/>
        <v>2599264493799792</v>
      </c>
      <c r="AN294" s="56">
        <f t="shared" si="437"/>
        <v>7.6845083504348581</v>
      </c>
      <c r="AO294" s="56">
        <f t="shared" si="438"/>
        <v>88.485243382258631</v>
      </c>
      <c r="AP294" s="65">
        <f t="shared" si="439"/>
        <v>80.283588172668814</v>
      </c>
    </row>
    <row r="295" spans="1:42" x14ac:dyDescent="0.3">
      <c r="A295" s="100">
        <f>INDEX(Date,COUNTA(Date)+ROW(Date)-ROW(),1)</f>
        <v>44470</v>
      </c>
      <c r="B295" s="18">
        <f t="shared" si="401"/>
        <v>43816.742187999997</v>
      </c>
      <c r="C295" s="14">
        <f t="shared" si="402"/>
        <v>48436.011719000002</v>
      </c>
      <c r="D295" s="14">
        <f t="shared" si="403"/>
        <v>43320.023437999997</v>
      </c>
      <c r="E295" s="14">
        <f t="shared" si="404"/>
        <v>48116.941405999998</v>
      </c>
      <c r="F295" s="19">
        <f t="shared" si="405"/>
        <v>42850641582</v>
      </c>
      <c r="H295" s="34">
        <f t="shared" si="424"/>
        <v>-1</v>
      </c>
      <c r="I295" s="10">
        <f t="shared" si="421"/>
        <v>53805.984375</v>
      </c>
      <c r="J295" s="43">
        <f t="shared" si="416"/>
        <v>55361.449219000002</v>
      </c>
      <c r="K295" s="85">
        <f t="shared" si="422"/>
        <v>7.2014101381826595E-2</v>
      </c>
      <c r="L295" s="73">
        <f t="shared" si="413"/>
        <v>51514.8125</v>
      </c>
      <c r="M295" s="85">
        <f t="shared" si="419"/>
        <v>4.7747610529594177E-2</v>
      </c>
      <c r="N295" s="73">
        <f t="shared" si="410"/>
        <v>49112.902344000002</v>
      </c>
      <c r="O295" s="85">
        <f t="shared" si="417"/>
        <v>1.876372859851758E-2</v>
      </c>
      <c r="P295" s="73">
        <f t="shared" si="408"/>
        <v>48199.953125</v>
      </c>
      <c r="Q295" s="85">
        <f t="shared" si="414"/>
        <v>1.0185835184376322E-2</v>
      </c>
      <c r="R295" s="73">
        <f t="shared" si="406"/>
        <v>47711.488280999998</v>
      </c>
      <c r="S295" s="85">
        <f t="shared" si="411"/>
        <v>-8.4621139211852516E-3</v>
      </c>
      <c r="T295" s="10">
        <f t="shared" si="440"/>
        <v>161.8632809999981</v>
      </c>
      <c r="U295" s="5">
        <f t="shared" si="441"/>
        <v>161.8632809999981</v>
      </c>
      <c r="V295" s="5">
        <f t="shared" si="442"/>
        <v>0</v>
      </c>
      <c r="W295" s="5">
        <f t="shared" si="443"/>
        <v>1099.0119977857139</v>
      </c>
      <c r="X295" s="5">
        <f t="shared" si="444"/>
        <v>304.14787949999976</v>
      </c>
      <c r="Y295" s="5">
        <f t="shared" si="445"/>
        <v>3.6134133158923265</v>
      </c>
      <c r="Z295" s="43">
        <f t="shared" si="446"/>
        <v>78.324075223106689</v>
      </c>
      <c r="AA295" s="69">
        <f t="shared" si="425"/>
        <v>77.665177905640675</v>
      </c>
      <c r="AB295" s="56">
        <f t="shared" si="426"/>
        <v>53438.130859500001</v>
      </c>
      <c r="AC295" s="56">
        <f t="shared" si="427"/>
        <v>51996.388020999999</v>
      </c>
      <c r="AD295" s="56">
        <f t="shared" si="428"/>
        <v>50380.1210938</v>
      </c>
      <c r="AE295" s="61">
        <f t="shared" si="429"/>
        <v>51323.375781399998</v>
      </c>
      <c r="AF295" s="61">
        <f t="shared" si="430"/>
        <v>50759.667968866663</v>
      </c>
      <c r="AG295" s="61">
        <f t="shared" si="431"/>
        <v>50217.265468760001</v>
      </c>
      <c r="AH295" s="56">
        <f t="shared" si="432"/>
        <v>54223.359375</v>
      </c>
      <c r="AI295" s="56">
        <f t="shared" si="433"/>
        <v>1995845842998935</v>
      </c>
      <c r="AJ295" s="56">
        <f t="shared" si="434"/>
        <v>1995845842998935</v>
      </c>
      <c r="AK295" s="56">
        <f t="shared" si="435"/>
        <v>0</v>
      </c>
      <c r="AL295" s="56">
        <f t="shared" ref="AL295:AM295" si="476">SUM(AJ295:AJ308)</f>
        <v>1.8076507015125344E+16</v>
      </c>
      <c r="AM295" s="56">
        <f t="shared" si="476"/>
        <v>4439311505899833</v>
      </c>
      <c r="AN295" s="56">
        <f t="shared" si="437"/>
        <v>4.0719167805867453</v>
      </c>
      <c r="AO295" s="56">
        <f t="shared" si="438"/>
        <v>80.283588172668814</v>
      </c>
      <c r="AP295" s="65">
        <f t="shared" si="439"/>
        <v>79.855663664340099</v>
      </c>
    </row>
    <row r="296" spans="1:42" x14ac:dyDescent="0.3">
      <c r="A296" s="100">
        <f>INDEX(Date,COUNTA(Date)+ROW(Date)-ROW(),1)</f>
        <v>44469</v>
      </c>
      <c r="B296" s="18">
        <f t="shared" si="401"/>
        <v>41551.269530999998</v>
      </c>
      <c r="C296" s="14">
        <f t="shared" si="402"/>
        <v>44092.601562999997</v>
      </c>
      <c r="D296" s="14">
        <f t="shared" si="403"/>
        <v>41444.582030999998</v>
      </c>
      <c r="E296" s="14">
        <f t="shared" si="404"/>
        <v>43790.894530999998</v>
      </c>
      <c r="F296" s="19">
        <f t="shared" si="405"/>
        <v>31141681925</v>
      </c>
      <c r="H296" s="34">
        <f t="shared" si="424"/>
        <v>1</v>
      </c>
      <c r="I296" s="10">
        <f t="shared" si="421"/>
        <v>55361.449219000002</v>
      </c>
      <c r="J296" s="43">
        <f t="shared" si="416"/>
        <v>51514.8125</v>
      </c>
      <c r="K296" s="85">
        <f t="shared" si="422"/>
        <v>4.7747610529594177E-2</v>
      </c>
      <c r="L296" s="73">
        <f t="shared" si="413"/>
        <v>49112.902344000002</v>
      </c>
      <c r="M296" s="85">
        <f t="shared" si="419"/>
        <v>1.876372859851758E-2</v>
      </c>
      <c r="N296" s="73">
        <f t="shared" si="410"/>
        <v>48199.953125</v>
      </c>
      <c r="O296" s="85">
        <f t="shared" si="417"/>
        <v>1.0185835184376322E-2</v>
      </c>
      <c r="P296" s="73">
        <f t="shared" si="408"/>
        <v>47711.488280999998</v>
      </c>
      <c r="Q296" s="85">
        <f t="shared" si="414"/>
        <v>-8.4621139211852516E-3</v>
      </c>
      <c r="R296" s="73">
        <f t="shared" si="406"/>
        <v>48116.941405999998</v>
      </c>
      <c r="S296" s="85">
        <f t="shared" si="411"/>
        <v>9.4208418931793075E-2</v>
      </c>
      <c r="T296" s="10">
        <f t="shared" si="440"/>
        <v>-1555.4648440000019</v>
      </c>
      <c r="U296" s="5">
        <f t="shared" si="441"/>
        <v>0</v>
      </c>
      <c r="V296" s="5">
        <f t="shared" si="442"/>
        <v>1555.4648440000019</v>
      </c>
      <c r="W296" s="5">
        <f t="shared" si="443"/>
        <v>1087.4503348571427</v>
      </c>
      <c r="X296" s="5">
        <f t="shared" si="444"/>
        <v>450.95842635714246</v>
      </c>
      <c r="Y296" s="5">
        <f t="shared" si="445"/>
        <v>2.4114203689275828</v>
      </c>
      <c r="Z296" s="43">
        <f t="shared" si="446"/>
        <v>70.686696687738873</v>
      </c>
      <c r="AA296" s="69">
        <f t="shared" si="425"/>
        <v>76.604498833716377</v>
      </c>
      <c r="AB296" s="56">
        <f t="shared" si="426"/>
        <v>50313.857422000001</v>
      </c>
      <c r="AC296" s="56">
        <f t="shared" si="427"/>
        <v>49609.222656333332</v>
      </c>
      <c r="AD296" s="56">
        <f t="shared" si="428"/>
        <v>48931.219531199997</v>
      </c>
      <c r="AE296" s="61">
        <f t="shared" si="429"/>
        <v>49228.104687600004</v>
      </c>
      <c r="AF296" s="61">
        <f t="shared" si="430"/>
        <v>48976.120833333334</v>
      </c>
      <c r="AG296" s="61">
        <f t="shared" si="431"/>
        <v>48212.111249920003</v>
      </c>
      <c r="AH296" s="56">
        <f t="shared" si="432"/>
        <v>53806.035156333332</v>
      </c>
      <c r="AI296" s="56">
        <f t="shared" si="433"/>
        <v>2638364415300726.5</v>
      </c>
      <c r="AJ296" s="56">
        <f t="shared" si="434"/>
        <v>2638364415300726.5</v>
      </c>
      <c r="AK296" s="56">
        <f t="shared" si="435"/>
        <v>0</v>
      </c>
      <c r="AL296" s="56">
        <f t="shared" ref="AL296:AM296" si="477">SUM(AJ296:AJ309)</f>
        <v>1.7598205302441358E+16</v>
      </c>
      <c r="AM296" s="56">
        <f t="shared" si="477"/>
        <v>4439311505899833</v>
      </c>
      <c r="AN296" s="56">
        <f t="shared" si="437"/>
        <v>3.9641744624258495</v>
      </c>
      <c r="AO296" s="56">
        <f t="shared" si="438"/>
        <v>79.855663664340099</v>
      </c>
      <c r="AP296" s="65">
        <f t="shared" si="439"/>
        <v>78.88929209720429</v>
      </c>
    </row>
    <row r="297" spans="1:42" x14ac:dyDescent="0.3">
      <c r="A297" s="100">
        <f>INDEX(Date,COUNTA(Date)+ROW(Date)-ROW(),1)</f>
        <v>44468</v>
      </c>
      <c r="B297" s="18">
        <f t="shared" si="401"/>
        <v>41064.984375</v>
      </c>
      <c r="C297" s="14">
        <f t="shared" si="402"/>
        <v>42545.257812999997</v>
      </c>
      <c r="D297" s="14">
        <f t="shared" si="403"/>
        <v>40829.667969000002</v>
      </c>
      <c r="E297" s="14">
        <f t="shared" si="404"/>
        <v>41564.363280999998</v>
      </c>
      <c r="F297" s="19">
        <f t="shared" si="405"/>
        <v>30602359905</v>
      </c>
      <c r="H297" s="34">
        <f t="shared" si="424"/>
        <v>1</v>
      </c>
      <c r="I297" s="10">
        <f t="shared" si="421"/>
        <v>51514.8125</v>
      </c>
      <c r="J297" s="43">
        <f t="shared" si="416"/>
        <v>49112.902344000002</v>
      </c>
      <c r="K297" s="85">
        <f t="shared" si="422"/>
        <v>1.876372859851758E-2</v>
      </c>
      <c r="L297" s="73">
        <f t="shared" si="413"/>
        <v>48199.953125</v>
      </c>
      <c r="M297" s="85">
        <f t="shared" si="419"/>
        <v>1.0185835184376322E-2</v>
      </c>
      <c r="N297" s="73">
        <f t="shared" si="410"/>
        <v>47711.488280999998</v>
      </c>
      <c r="O297" s="85">
        <f t="shared" si="417"/>
        <v>-8.4621139211852516E-3</v>
      </c>
      <c r="P297" s="73">
        <f t="shared" si="408"/>
        <v>48116.941405999998</v>
      </c>
      <c r="Q297" s="85">
        <f t="shared" si="414"/>
        <v>9.4208418931793075E-2</v>
      </c>
      <c r="R297" s="73">
        <f t="shared" si="406"/>
        <v>43790.894530999998</v>
      </c>
      <c r="S297" s="85">
        <f t="shared" si="411"/>
        <v>5.2182760118469916E-2</v>
      </c>
      <c r="T297" s="10">
        <f t="shared" si="440"/>
        <v>3846.6367190000019</v>
      </c>
      <c r="U297" s="5">
        <f t="shared" si="441"/>
        <v>3846.6367190000019</v>
      </c>
      <c r="V297" s="5">
        <f t="shared" si="442"/>
        <v>0</v>
      </c>
      <c r="W297" s="5">
        <f t="shared" si="443"/>
        <v>1181.7781807857141</v>
      </c>
      <c r="X297" s="5">
        <f t="shared" si="444"/>
        <v>339.8537946428566</v>
      </c>
      <c r="Y297" s="5">
        <f t="shared" si="445"/>
        <v>3.4773134783668183</v>
      </c>
      <c r="Z297" s="43">
        <f t="shared" si="446"/>
        <v>77.665177905640675</v>
      </c>
      <c r="AA297" s="69">
        <f t="shared" si="425"/>
        <v>65.606226271445678</v>
      </c>
      <c r="AB297" s="56">
        <f t="shared" si="426"/>
        <v>48656.427734500001</v>
      </c>
      <c r="AC297" s="56">
        <f t="shared" si="427"/>
        <v>48341.447916666664</v>
      </c>
      <c r="AD297" s="56">
        <f t="shared" si="428"/>
        <v>47386.435937399998</v>
      </c>
      <c r="AE297" s="61">
        <f t="shared" si="429"/>
        <v>48187.157031199997</v>
      </c>
      <c r="AF297" s="61">
        <f t="shared" si="430"/>
        <v>48230.149218666666</v>
      </c>
      <c r="AG297" s="61">
        <f t="shared" si="431"/>
        <v>46523.96296864</v>
      </c>
      <c r="AH297" s="56">
        <f t="shared" si="432"/>
        <v>50809.212239666667</v>
      </c>
      <c r="AI297" s="56">
        <f t="shared" si="433"/>
        <v>1822724814192401</v>
      </c>
      <c r="AJ297" s="56">
        <f t="shared" si="434"/>
        <v>1822724814192401</v>
      </c>
      <c r="AK297" s="56">
        <f t="shared" si="435"/>
        <v>0</v>
      </c>
      <c r="AL297" s="56">
        <f t="shared" ref="AL297:AM297" si="478">SUM(AJ297:AJ310)</f>
        <v>1.6589407788311668E+16</v>
      </c>
      <c r="AM297" s="56">
        <f t="shared" si="478"/>
        <v>4439311505899833</v>
      </c>
      <c r="AN297" s="56">
        <f t="shared" si="437"/>
        <v>3.7369325775549633</v>
      </c>
      <c r="AO297" s="56">
        <f t="shared" si="438"/>
        <v>78.88929209720429</v>
      </c>
      <c r="AP297" s="65">
        <f t="shared" si="439"/>
        <v>69.587151373085121</v>
      </c>
    </row>
    <row r="298" spans="1:42" x14ac:dyDescent="0.3">
      <c r="A298" s="100">
        <f>INDEX(Date,COUNTA(Date)+ROW(Date)-ROW(),1)</f>
        <v>44467</v>
      </c>
      <c r="B298" s="18">
        <f t="shared" si="401"/>
        <v>42200.898437999997</v>
      </c>
      <c r="C298" s="14">
        <f t="shared" si="402"/>
        <v>42775.144530999998</v>
      </c>
      <c r="D298" s="14">
        <f t="shared" si="403"/>
        <v>40931.664062999997</v>
      </c>
      <c r="E298" s="14">
        <f t="shared" si="404"/>
        <v>41034.542969000002</v>
      </c>
      <c r="F298" s="19">
        <f t="shared" si="405"/>
        <v>30214940550</v>
      </c>
      <c r="H298" s="34">
        <f t="shared" si="424"/>
        <v>1</v>
      </c>
      <c r="I298" s="10">
        <f t="shared" si="421"/>
        <v>49112.902344000002</v>
      </c>
      <c r="J298" s="43">
        <f t="shared" si="416"/>
        <v>48199.953125</v>
      </c>
      <c r="K298" s="85">
        <f t="shared" si="422"/>
        <v>1.0185835184376322E-2</v>
      </c>
      <c r="L298" s="73">
        <f t="shared" si="413"/>
        <v>47711.488280999998</v>
      </c>
      <c r="M298" s="85">
        <f t="shared" si="419"/>
        <v>-8.4621139211852516E-3</v>
      </c>
      <c r="N298" s="73">
        <f t="shared" si="410"/>
        <v>48116.941405999998</v>
      </c>
      <c r="O298" s="85">
        <f t="shared" si="417"/>
        <v>9.4208418931793075E-2</v>
      </c>
      <c r="P298" s="73">
        <f t="shared" si="408"/>
        <v>43790.894530999998</v>
      </c>
      <c r="Q298" s="85">
        <f t="shared" si="414"/>
        <v>5.2182760118469916E-2</v>
      </c>
      <c r="R298" s="73">
        <f t="shared" si="406"/>
        <v>41564.363280999998</v>
      </c>
      <c r="S298" s="85">
        <f t="shared" si="411"/>
        <v>1.282892480246493E-2</v>
      </c>
      <c r="T298" s="10">
        <f t="shared" si="440"/>
        <v>2401.9101559999981</v>
      </c>
      <c r="U298" s="5">
        <f t="shared" si="441"/>
        <v>2401.9101559999981</v>
      </c>
      <c r="V298" s="5">
        <f t="shared" si="442"/>
        <v>0</v>
      </c>
      <c r="W298" s="5">
        <f t="shared" si="443"/>
        <v>1112.7921317142852</v>
      </c>
      <c r="X298" s="5">
        <f t="shared" si="444"/>
        <v>339.8537946428566</v>
      </c>
      <c r="Y298" s="5">
        <f t="shared" si="445"/>
        <v>3.2743260462449424</v>
      </c>
      <c r="Z298" s="43">
        <f t="shared" si="446"/>
        <v>76.604498833716377</v>
      </c>
      <c r="AA298" s="69">
        <f t="shared" si="425"/>
        <v>51.991914172412379</v>
      </c>
      <c r="AB298" s="56">
        <f t="shared" si="426"/>
        <v>47955.720702999999</v>
      </c>
      <c r="AC298" s="56">
        <f t="shared" si="427"/>
        <v>48009.46093733333</v>
      </c>
      <c r="AD298" s="56">
        <f t="shared" si="428"/>
        <v>45876.7281248</v>
      </c>
      <c r="AE298" s="61">
        <f t="shared" si="429"/>
        <v>47971.362499800001</v>
      </c>
      <c r="AF298" s="61">
        <f t="shared" si="430"/>
        <v>46871.810416466666</v>
      </c>
      <c r="AG298" s="61">
        <f t="shared" si="431"/>
        <v>45194.907499879999</v>
      </c>
      <c r="AH298" s="56">
        <f t="shared" si="432"/>
        <v>48538.227864666667</v>
      </c>
      <c r="AI298" s="56">
        <f t="shared" si="433"/>
        <v>1620360058016664.5</v>
      </c>
      <c r="AJ298" s="56">
        <f t="shared" si="434"/>
        <v>1620360058016664.5</v>
      </c>
      <c r="AK298" s="56">
        <f t="shared" si="435"/>
        <v>0</v>
      </c>
      <c r="AL298" s="56">
        <f t="shared" ref="AL298:AM298" si="479">SUM(AJ298:AJ311)</f>
        <v>1.4766682974119268E+16</v>
      </c>
      <c r="AM298" s="56">
        <f t="shared" si="479"/>
        <v>6453732983058020</v>
      </c>
      <c r="AN298" s="56">
        <f t="shared" si="437"/>
        <v>2.2880839682837735</v>
      </c>
      <c r="AO298" s="56">
        <f t="shared" si="438"/>
        <v>69.587151373085121</v>
      </c>
      <c r="AP298" s="65">
        <f t="shared" si="439"/>
        <v>61.022585049373134</v>
      </c>
    </row>
    <row r="299" spans="1:42" x14ac:dyDescent="0.3">
      <c r="A299" s="100">
        <f>INDEX(Date,COUNTA(Date)+ROW(Date)-ROW(),1)</f>
        <v>44466</v>
      </c>
      <c r="B299" s="18">
        <f t="shared" si="401"/>
        <v>43234.183594000002</v>
      </c>
      <c r="C299" s="14">
        <f t="shared" si="402"/>
        <v>44313.246094000002</v>
      </c>
      <c r="D299" s="14">
        <f t="shared" si="403"/>
        <v>42190.632812999997</v>
      </c>
      <c r="E299" s="14">
        <f t="shared" si="404"/>
        <v>42235.730469000002</v>
      </c>
      <c r="F299" s="19">
        <f t="shared" si="405"/>
        <v>30980029059</v>
      </c>
      <c r="H299" s="34">
        <f t="shared" si="424"/>
        <v>1</v>
      </c>
      <c r="I299" s="10">
        <f t="shared" si="421"/>
        <v>48199.953125</v>
      </c>
      <c r="J299" s="43">
        <f t="shared" si="416"/>
        <v>47711.488280999998</v>
      </c>
      <c r="K299" s="85">
        <f t="shared" si="422"/>
        <v>-8.4621139211852516E-3</v>
      </c>
      <c r="L299" s="73">
        <f t="shared" si="413"/>
        <v>48116.941405999998</v>
      </c>
      <c r="M299" s="85">
        <f t="shared" si="419"/>
        <v>9.4208418931793075E-2</v>
      </c>
      <c r="N299" s="73">
        <f t="shared" si="410"/>
        <v>43790.894530999998</v>
      </c>
      <c r="O299" s="85">
        <f t="shared" si="417"/>
        <v>5.2182760118469916E-2</v>
      </c>
      <c r="P299" s="73">
        <f t="shared" si="408"/>
        <v>41564.363280999998</v>
      </c>
      <c r="Q299" s="85">
        <f t="shared" si="414"/>
        <v>1.282892480246493E-2</v>
      </c>
      <c r="R299" s="73">
        <f t="shared" si="406"/>
        <v>41034.542969000002</v>
      </c>
      <c r="S299" s="85">
        <f t="shared" si="411"/>
        <v>-2.8852332947568591E-2</v>
      </c>
      <c r="T299" s="10">
        <f t="shared" si="440"/>
        <v>912.9492190000019</v>
      </c>
      <c r="U299" s="5">
        <f t="shared" si="441"/>
        <v>912.9492190000019</v>
      </c>
      <c r="V299" s="5">
        <f t="shared" si="442"/>
        <v>0</v>
      </c>
      <c r="W299" s="5">
        <f t="shared" si="443"/>
        <v>941.22712057142837</v>
      </c>
      <c r="X299" s="5">
        <f t="shared" si="444"/>
        <v>493.43415178571377</v>
      </c>
      <c r="Y299" s="5">
        <f t="shared" si="445"/>
        <v>1.9075029913620167</v>
      </c>
      <c r="Z299" s="43">
        <f t="shared" si="446"/>
        <v>65.606226271445678</v>
      </c>
      <c r="AA299" s="69">
        <f t="shared" si="425"/>
        <v>48.824808334920554</v>
      </c>
      <c r="AB299" s="56">
        <f t="shared" si="426"/>
        <v>47914.214843499998</v>
      </c>
      <c r="AC299" s="56">
        <f t="shared" si="427"/>
        <v>46539.774739333334</v>
      </c>
      <c r="AD299" s="56">
        <f t="shared" si="428"/>
        <v>44443.6460936</v>
      </c>
      <c r="AE299" s="61">
        <f t="shared" si="429"/>
        <v>46305.432031000004</v>
      </c>
      <c r="AF299" s="61">
        <f t="shared" si="430"/>
        <v>45134.884114333327</v>
      </c>
      <c r="AG299" s="61">
        <f t="shared" si="431"/>
        <v>44221.093281160007</v>
      </c>
      <c r="AH299" s="56">
        <f t="shared" si="432"/>
        <v>48162.644531333332</v>
      </c>
      <c r="AI299" s="56">
        <f t="shared" si="433"/>
        <v>1282962106064743</v>
      </c>
      <c r="AJ299" s="56">
        <f t="shared" si="434"/>
        <v>1282962106064743</v>
      </c>
      <c r="AK299" s="56">
        <f t="shared" si="435"/>
        <v>0</v>
      </c>
      <c r="AL299" s="56">
        <f t="shared" ref="AL299:AM299" si="480">SUM(AJ299:AJ312)</f>
        <v>1.3146322916102604E+16</v>
      </c>
      <c r="AM299" s="56">
        <f t="shared" si="480"/>
        <v>8397049763809212</v>
      </c>
      <c r="AN299" s="56">
        <f t="shared" si="437"/>
        <v>1.5655883061170459</v>
      </c>
      <c r="AO299" s="56">
        <f t="shared" si="438"/>
        <v>61.022585049373134</v>
      </c>
      <c r="AP299" s="65">
        <f t="shared" si="439"/>
        <v>55.072240978463036</v>
      </c>
    </row>
    <row r="300" spans="1:42" x14ac:dyDescent="0.3">
      <c r="A300" s="100">
        <f>INDEX(Date,COUNTA(Date)+ROW(Date)-ROW(),1)</f>
        <v>44465</v>
      </c>
      <c r="B300" s="18">
        <f t="shared" si="401"/>
        <v>42721.628905999998</v>
      </c>
      <c r="C300" s="14">
        <f t="shared" si="402"/>
        <v>43919.300780999998</v>
      </c>
      <c r="D300" s="14">
        <f t="shared" si="403"/>
        <v>40848.460937999997</v>
      </c>
      <c r="E300" s="14">
        <f t="shared" si="404"/>
        <v>43208.539062999997</v>
      </c>
      <c r="F300" s="19">
        <f t="shared" si="405"/>
        <v>30661222077</v>
      </c>
      <c r="H300" s="34">
        <f t="shared" si="424"/>
        <v>-1</v>
      </c>
      <c r="I300" s="10">
        <f t="shared" si="421"/>
        <v>47711.488280999998</v>
      </c>
      <c r="J300" s="43">
        <f t="shared" si="416"/>
        <v>48116.941405999998</v>
      </c>
      <c r="K300" s="85">
        <f t="shared" si="422"/>
        <v>9.4208418931793075E-2</v>
      </c>
      <c r="L300" s="73">
        <f t="shared" si="413"/>
        <v>43790.894530999998</v>
      </c>
      <c r="M300" s="85">
        <f t="shared" si="419"/>
        <v>5.2182760118469916E-2</v>
      </c>
      <c r="N300" s="73">
        <f t="shared" si="410"/>
        <v>41564.363280999998</v>
      </c>
      <c r="O300" s="85">
        <f t="shared" si="417"/>
        <v>1.282892480246493E-2</v>
      </c>
      <c r="P300" s="73">
        <f t="shared" si="408"/>
        <v>41034.542969000002</v>
      </c>
      <c r="Q300" s="85">
        <f t="shared" si="414"/>
        <v>-2.8852332947568591E-2</v>
      </c>
      <c r="R300" s="73">
        <f t="shared" si="406"/>
        <v>42235.730469000002</v>
      </c>
      <c r="S300" s="85">
        <f t="shared" si="411"/>
        <v>-2.2771582835222317E-2</v>
      </c>
      <c r="T300" s="10">
        <f t="shared" si="440"/>
        <v>488.4648440000019</v>
      </c>
      <c r="U300" s="5">
        <f t="shared" si="441"/>
        <v>488.4648440000019</v>
      </c>
      <c r="V300" s="5">
        <f t="shared" si="442"/>
        <v>0</v>
      </c>
      <c r="W300" s="5">
        <f t="shared" si="443"/>
        <v>876.01646207142824</v>
      </c>
      <c r="X300" s="5">
        <f t="shared" si="444"/>
        <v>808.89257814285679</v>
      </c>
      <c r="Y300" s="5">
        <f t="shared" si="445"/>
        <v>1.0829824450641909</v>
      </c>
      <c r="Z300" s="43">
        <f t="shared" si="446"/>
        <v>51.991914172412379</v>
      </c>
      <c r="AA300" s="69">
        <f t="shared" si="425"/>
        <v>51.717822467347062</v>
      </c>
      <c r="AB300" s="56">
        <f t="shared" si="426"/>
        <v>45953.917968499998</v>
      </c>
      <c r="AC300" s="56">
        <f t="shared" si="427"/>
        <v>44490.733072666662</v>
      </c>
      <c r="AD300" s="56">
        <f t="shared" si="428"/>
        <v>43348.494531199998</v>
      </c>
      <c r="AE300" s="61">
        <f t="shared" si="429"/>
        <v>43765.491406000001</v>
      </c>
      <c r="AF300" s="61">
        <f t="shared" si="430"/>
        <v>43327.33515613334</v>
      </c>
      <c r="AG300" s="61">
        <f t="shared" si="431"/>
        <v>43516.839531280006</v>
      </c>
      <c r="AH300" s="56">
        <f t="shared" si="432"/>
        <v>47819.682291666664</v>
      </c>
      <c r="AI300" s="56">
        <f t="shared" si="433"/>
        <v>1463968322814439.8</v>
      </c>
      <c r="AJ300" s="56">
        <f t="shared" si="434"/>
        <v>1463968322814439.8</v>
      </c>
      <c r="AK300" s="56">
        <f t="shared" si="435"/>
        <v>0</v>
      </c>
      <c r="AL300" s="56">
        <f t="shared" ref="AL300:AM300" si="481">SUM(AJ300:AJ313)</f>
        <v>1.1863360810037862E+16</v>
      </c>
      <c r="AM300" s="56">
        <f t="shared" si="481"/>
        <v>9678092014947482</v>
      </c>
      <c r="AN300" s="56">
        <f t="shared" si="437"/>
        <v>1.2257954141906593</v>
      </c>
      <c r="AO300" s="56">
        <f t="shared" si="438"/>
        <v>55.072240978463036</v>
      </c>
      <c r="AP300" s="65">
        <f t="shared" si="439"/>
        <v>54.881982059003313</v>
      </c>
    </row>
    <row r="301" spans="1:42" x14ac:dyDescent="0.3">
      <c r="A301" s="100">
        <f>INDEX(Date,COUNTA(Date)+ROW(Date)-ROW(),1)</f>
        <v>44464</v>
      </c>
      <c r="B301" s="18">
        <f t="shared" si="401"/>
        <v>42840.890625</v>
      </c>
      <c r="C301" s="14">
        <f t="shared" si="402"/>
        <v>42996.257812999997</v>
      </c>
      <c r="D301" s="14">
        <f t="shared" si="403"/>
        <v>41759.921875</v>
      </c>
      <c r="E301" s="14">
        <f t="shared" si="404"/>
        <v>42716.59375</v>
      </c>
      <c r="F301" s="19">
        <f t="shared" si="405"/>
        <v>31604717236</v>
      </c>
      <c r="H301" s="34">
        <f t="shared" si="424"/>
        <v>1</v>
      </c>
      <c r="I301" s="10">
        <f t="shared" si="421"/>
        <v>48116.941405999998</v>
      </c>
      <c r="J301" s="43">
        <f t="shared" si="416"/>
        <v>43790.894530999998</v>
      </c>
      <c r="K301" s="85">
        <f t="shared" si="422"/>
        <v>5.2182760118469916E-2</v>
      </c>
      <c r="L301" s="73">
        <f t="shared" si="413"/>
        <v>41564.363280999998</v>
      </c>
      <c r="M301" s="85">
        <f t="shared" si="419"/>
        <v>1.282892480246493E-2</v>
      </c>
      <c r="N301" s="73">
        <f t="shared" si="410"/>
        <v>41034.542969000002</v>
      </c>
      <c r="O301" s="85">
        <f t="shared" si="417"/>
        <v>-2.8852332947568591E-2</v>
      </c>
      <c r="P301" s="73">
        <f t="shared" si="408"/>
        <v>42235.730469000002</v>
      </c>
      <c r="Q301" s="85">
        <f t="shared" si="414"/>
        <v>-2.2771582835222317E-2</v>
      </c>
      <c r="R301" s="73">
        <f t="shared" si="406"/>
        <v>43208.539062999997</v>
      </c>
      <c r="S301" s="85">
        <f t="shared" si="411"/>
        <v>1.1450682056069776E-2</v>
      </c>
      <c r="T301" s="10">
        <f t="shared" si="440"/>
        <v>-405.453125</v>
      </c>
      <c r="U301" s="5">
        <f t="shared" si="441"/>
        <v>0</v>
      </c>
      <c r="V301" s="5">
        <f t="shared" si="442"/>
        <v>405.453125</v>
      </c>
      <c r="W301" s="5">
        <f t="shared" si="443"/>
        <v>841.1261160714281</v>
      </c>
      <c r="X301" s="5">
        <f t="shared" si="444"/>
        <v>881.61718749999943</v>
      </c>
      <c r="Y301" s="5">
        <f t="shared" si="445"/>
        <v>0.95407182164473014</v>
      </c>
      <c r="Z301" s="43">
        <f t="shared" si="446"/>
        <v>48.824808334920554</v>
      </c>
      <c r="AA301" s="69">
        <f t="shared" si="425"/>
        <v>40.454855254930273</v>
      </c>
      <c r="AB301" s="56">
        <f t="shared" si="426"/>
        <v>42677.628905999998</v>
      </c>
      <c r="AC301" s="56">
        <f t="shared" si="427"/>
        <v>42129.933593666668</v>
      </c>
      <c r="AD301" s="56">
        <f t="shared" si="428"/>
        <v>42366.814062600002</v>
      </c>
      <c r="AE301" s="61">
        <f t="shared" si="429"/>
        <v>41797.741406200003</v>
      </c>
      <c r="AF301" s="61">
        <f t="shared" si="430"/>
        <v>42047.415364600005</v>
      </c>
      <c r="AG301" s="61">
        <f t="shared" si="431"/>
        <v>42479.742031320005</v>
      </c>
      <c r="AH301" s="56">
        <f t="shared" si="432"/>
        <v>46624.325520999999</v>
      </c>
      <c r="AI301" s="56">
        <f t="shared" si="433"/>
        <v>1997882261902866.3</v>
      </c>
      <c r="AJ301" s="56">
        <f t="shared" si="434"/>
        <v>1997882261902866.3</v>
      </c>
      <c r="AK301" s="56">
        <f t="shared" si="435"/>
        <v>0</v>
      </c>
      <c r="AL301" s="56">
        <f t="shared" ref="AL301:AM301" si="482">SUM(AJ301:AJ314)</f>
        <v>1.1772522299723998E+16</v>
      </c>
      <c r="AM301" s="56">
        <f t="shared" si="482"/>
        <v>9678092014947482</v>
      </c>
      <c r="AN301" s="56">
        <f t="shared" si="437"/>
        <v>1.2164094205285236</v>
      </c>
      <c r="AO301" s="56">
        <f t="shared" si="438"/>
        <v>54.881982059003313</v>
      </c>
      <c r="AP301" s="65">
        <f t="shared" si="439"/>
        <v>46.959575247843659</v>
      </c>
    </row>
    <row r="302" spans="1:42" x14ac:dyDescent="0.3">
      <c r="A302" s="100">
        <f>INDEX(Date,COUNTA(Date)+ROW(Date)-ROW(),1)</f>
        <v>44463</v>
      </c>
      <c r="B302" s="18">
        <f t="shared" si="401"/>
        <v>44894.300780999998</v>
      </c>
      <c r="C302" s="14">
        <f t="shared" si="402"/>
        <v>45080.492187999997</v>
      </c>
      <c r="D302" s="14">
        <f t="shared" si="403"/>
        <v>40936.558594000002</v>
      </c>
      <c r="E302" s="14">
        <f t="shared" si="404"/>
        <v>42839.75</v>
      </c>
      <c r="F302" s="19">
        <f t="shared" si="405"/>
        <v>42839345714</v>
      </c>
      <c r="H302" s="34">
        <f t="shared" si="424"/>
        <v>1</v>
      </c>
      <c r="I302" s="10">
        <f t="shared" si="421"/>
        <v>43790.894530999998</v>
      </c>
      <c r="J302" s="43">
        <f t="shared" si="416"/>
        <v>41564.363280999998</v>
      </c>
      <c r="K302" s="85">
        <f t="shared" si="422"/>
        <v>1.282892480246493E-2</v>
      </c>
      <c r="L302" s="73">
        <f t="shared" si="413"/>
        <v>41034.542969000002</v>
      </c>
      <c r="M302" s="85">
        <f t="shared" si="419"/>
        <v>-2.8852332947568591E-2</v>
      </c>
      <c r="N302" s="73">
        <f t="shared" si="410"/>
        <v>42235.730469000002</v>
      </c>
      <c r="O302" s="85">
        <f t="shared" si="417"/>
        <v>-2.2771582835222317E-2</v>
      </c>
      <c r="P302" s="73">
        <f t="shared" si="408"/>
        <v>43208.539062999997</v>
      </c>
      <c r="Q302" s="85">
        <f t="shared" si="414"/>
        <v>1.1450682056069776E-2</v>
      </c>
      <c r="R302" s="73">
        <f t="shared" si="406"/>
        <v>42716.59375</v>
      </c>
      <c r="S302" s="85">
        <f t="shared" si="411"/>
        <v>-2.8789527384096552E-3</v>
      </c>
      <c r="T302" s="10">
        <f t="shared" si="440"/>
        <v>4326.046875</v>
      </c>
      <c r="U302" s="5">
        <f t="shared" si="441"/>
        <v>4326.046875</v>
      </c>
      <c r="V302" s="5">
        <f t="shared" si="442"/>
        <v>0</v>
      </c>
      <c r="W302" s="5">
        <f t="shared" si="443"/>
        <v>913.3292410714281</v>
      </c>
      <c r="X302" s="5">
        <f t="shared" si="444"/>
        <v>852.65624999999943</v>
      </c>
      <c r="Y302" s="5">
        <f t="shared" si="445"/>
        <v>1.0711576219272758</v>
      </c>
      <c r="Z302" s="43">
        <f t="shared" si="446"/>
        <v>51.717822467347062</v>
      </c>
      <c r="AA302" s="69">
        <f t="shared" si="425"/>
        <v>32.673039489060471</v>
      </c>
      <c r="AB302" s="56">
        <f t="shared" si="426"/>
        <v>41299.453125</v>
      </c>
      <c r="AC302" s="56">
        <f t="shared" si="427"/>
        <v>41611.545573000003</v>
      </c>
      <c r="AD302" s="56">
        <f t="shared" si="428"/>
        <v>42151.953906399998</v>
      </c>
      <c r="AE302" s="61">
        <f t="shared" si="429"/>
        <v>41620.982031400003</v>
      </c>
      <c r="AF302" s="61">
        <f t="shared" si="430"/>
        <v>42040.555989800007</v>
      </c>
      <c r="AG302" s="61">
        <f t="shared" si="431"/>
        <v>42238.497656360007</v>
      </c>
      <c r="AH302" s="56">
        <f t="shared" si="432"/>
        <v>43109.359375</v>
      </c>
      <c r="AI302" s="56">
        <f t="shared" si="433"/>
        <v>1342497957646766.8</v>
      </c>
      <c r="AJ302" s="56">
        <f t="shared" si="434"/>
        <v>1342497957646766.8</v>
      </c>
      <c r="AK302" s="56">
        <f t="shared" si="435"/>
        <v>0</v>
      </c>
      <c r="AL302" s="56">
        <f t="shared" ref="AL302:AM302" si="483">SUM(AJ302:AJ315)</f>
        <v>9774640037821132</v>
      </c>
      <c r="AM302" s="56">
        <f t="shared" si="483"/>
        <v>1.1040369438377172E+16</v>
      </c>
      <c r="AN302" s="56">
        <f t="shared" si="437"/>
        <v>0.88535443423149707</v>
      </c>
      <c r="AO302" s="56">
        <f t="shared" si="438"/>
        <v>46.959575247843659</v>
      </c>
      <c r="AP302" s="65">
        <f t="shared" si="439"/>
        <v>40.171588742198111</v>
      </c>
    </row>
    <row r="303" spans="1:42" x14ac:dyDescent="0.3">
      <c r="A303" s="100">
        <f>INDEX(Date,COUNTA(Date)+ROW(Date)-ROW(),1)</f>
        <v>44462</v>
      </c>
      <c r="B303" s="18">
        <f t="shared" si="401"/>
        <v>43560.296875</v>
      </c>
      <c r="C303" s="14">
        <f t="shared" si="402"/>
        <v>44942.175780999998</v>
      </c>
      <c r="D303" s="14">
        <f t="shared" si="403"/>
        <v>43109.339844000002</v>
      </c>
      <c r="E303" s="14">
        <f t="shared" si="404"/>
        <v>44895.097655999998</v>
      </c>
      <c r="F303" s="19">
        <f t="shared" si="405"/>
        <v>34244064430</v>
      </c>
      <c r="H303" s="34">
        <f t="shared" si="424"/>
        <v>1</v>
      </c>
      <c r="I303" s="10">
        <f t="shared" si="421"/>
        <v>41564.363280999998</v>
      </c>
      <c r="J303" s="43">
        <f t="shared" si="416"/>
        <v>41034.542969000002</v>
      </c>
      <c r="K303" s="85">
        <f t="shared" si="422"/>
        <v>-2.8852332947568591E-2</v>
      </c>
      <c r="L303" s="73">
        <f t="shared" si="413"/>
        <v>42235.730469000002</v>
      </c>
      <c r="M303" s="85">
        <f t="shared" si="419"/>
        <v>-2.2771582835222317E-2</v>
      </c>
      <c r="N303" s="73">
        <f t="shared" si="410"/>
        <v>43208.539062999997</v>
      </c>
      <c r="O303" s="85">
        <f t="shared" si="417"/>
        <v>1.1450682056069776E-2</v>
      </c>
      <c r="P303" s="73">
        <f t="shared" si="408"/>
        <v>42716.59375</v>
      </c>
      <c r="Q303" s="85">
        <f t="shared" si="414"/>
        <v>-2.8789527384096552E-3</v>
      </c>
      <c r="R303" s="73">
        <f t="shared" si="406"/>
        <v>42839.75</v>
      </c>
      <c r="S303" s="85">
        <f t="shared" si="411"/>
        <v>-4.6862195284306699E-2</v>
      </c>
      <c r="T303" s="10">
        <f t="shared" si="440"/>
        <v>2226.53125</v>
      </c>
      <c r="U303" s="5">
        <f t="shared" si="441"/>
        <v>2226.53125</v>
      </c>
      <c r="V303" s="5">
        <f t="shared" si="442"/>
        <v>0</v>
      </c>
      <c r="W303" s="5">
        <f t="shared" si="443"/>
        <v>604.32589285714232</v>
      </c>
      <c r="X303" s="5">
        <f t="shared" si="444"/>
        <v>889.50195314285679</v>
      </c>
      <c r="Y303" s="5">
        <f t="shared" si="445"/>
        <v>0.67939805047295465</v>
      </c>
      <c r="Z303" s="43">
        <f t="shared" si="446"/>
        <v>40.454855254930273</v>
      </c>
      <c r="AA303" s="69">
        <f t="shared" si="425"/>
        <v>34.572873818508086</v>
      </c>
      <c r="AB303" s="56">
        <f t="shared" si="426"/>
        <v>41635.136719000002</v>
      </c>
      <c r="AC303" s="56">
        <f t="shared" si="427"/>
        <v>42159.604167000005</v>
      </c>
      <c r="AD303" s="56">
        <f t="shared" si="428"/>
        <v>42407.031250200002</v>
      </c>
      <c r="AE303" s="61">
        <f t="shared" si="429"/>
        <v>42384.616406600006</v>
      </c>
      <c r="AF303" s="61">
        <f t="shared" si="430"/>
        <v>42383.138802333335</v>
      </c>
      <c r="AG303" s="61">
        <f t="shared" si="431"/>
        <v>42750.222343879999</v>
      </c>
      <c r="AH303" s="56">
        <f t="shared" si="432"/>
        <v>41646.42968766667</v>
      </c>
      <c r="AI303" s="56">
        <f t="shared" si="433"/>
        <v>1274479030060252.3</v>
      </c>
      <c r="AJ303" s="56">
        <f t="shared" si="434"/>
        <v>1274479030060252.3</v>
      </c>
      <c r="AK303" s="56">
        <f t="shared" si="435"/>
        <v>0</v>
      </c>
      <c r="AL303" s="56">
        <f t="shared" ref="AL303:AM303" si="484">SUM(AJ303:AJ316)</f>
        <v>8432142080174366</v>
      </c>
      <c r="AM303" s="56">
        <f t="shared" si="484"/>
        <v>1.2558170586540882E+16</v>
      </c>
      <c r="AN303" s="56">
        <f t="shared" si="437"/>
        <v>0.67144669058815354</v>
      </c>
      <c r="AO303" s="56">
        <f t="shared" si="438"/>
        <v>40.171588742198111</v>
      </c>
      <c r="AP303" s="65">
        <f t="shared" si="439"/>
        <v>40.687790470434742</v>
      </c>
    </row>
    <row r="304" spans="1:42" x14ac:dyDescent="0.3">
      <c r="A304" s="100">
        <f>INDEX(Date,COUNTA(Date)+ROW(Date)-ROW(),1)</f>
        <v>44461</v>
      </c>
      <c r="B304" s="18">
        <f t="shared" si="401"/>
        <v>40677.953125</v>
      </c>
      <c r="C304" s="14">
        <f t="shared" si="402"/>
        <v>43978.621094000002</v>
      </c>
      <c r="D304" s="14">
        <f t="shared" si="403"/>
        <v>40625.632812999997</v>
      </c>
      <c r="E304" s="14">
        <f t="shared" si="404"/>
        <v>43574.507812999997</v>
      </c>
      <c r="F304" s="19">
        <f t="shared" si="405"/>
        <v>38139709246</v>
      </c>
      <c r="H304" s="34">
        <f t="shared" si="424"/>
        <v>-1</v>
      </c>
      <c r="I304" s="10">
        <f t="shared" si="421"/>
        <v>41034.542969000002</v>
      </c>
      <c r="J304" s="43">
        <f t="shared" si="416"/>
        <v>42235.730469000002</v>
      </c>
      <c r="K304" s="85">
        <f t="shared" si="422"/>
        <v>-2.2771582835222317E-2</v>
      </c>
      <c r="L304" s="73">
        <f t="shared" si="413"/>
        <v>43208.539062999997</v>
      </c>
      <c r="M304" s="85">
        <f t="shared" si="419"/>
        <v>1.1450682056069776E-2</v>
      </c>
      <c r="N304" s="73">
        <f t="shared" si="410"/>
        <v>42716.59375</v>
      </c>
      <c r="O304" s="85">
        <f t="shared" si="417"/>
        <v>-2.8789527384096552E-3</v>
      </c>
      <c r="P304" s="73">
        <f t="shared" si="408"/>
        <v>42839.75</v>
      </c>
      <c r="Q304" s="85">
        <f t="shared" si="414"/>
        <v>-4.6862195284306699E-2</v>
      </c>
      <c r="R304" s="73">
        <f t="shared" si="406"/>
        <v>44895.097655999998</v>
      </c>
      <c r="S304" s="85">
        <f t="shared" si="411"/>
        <v>2.9856309006181615E-2</v>
      </c>
      <c r="T304" s="10">
        <f t="shared" si="440"/>
        <v>529.82031199999619</v>
      </c>
      <c r="U304" s="5">
        <f t="shared" si="441"/>
        <v>529.82031199999619</v>
      </c>
      <c r="V304" s="5">
        <f t="shared" si="442"/>
        <v>0</v>
      </c>
      <c r="W304" s="5">
        <f t="shared" si="443"/>
        <v>445.28794642857093</v>
      </c>
      <c r="X304" s="5">
        <f t="shared" si="444"/>
        <v>917.57254464285666</v>
      </c>
      <c r="Y304" s="5">
        <f t="shared" si="445"/>
        <v>0.48528909134033504</v>
      </c>
      <c r="Z304" s="43">
        <f t="shared" si="446"/>
        <v>32.673039489060471</v>
      </c>
      <c r="AA304" s="69">
        <f t="shared" si="425"/>
        <v>43.368100620978304</v>
      </c>
      <c r="AB304" s="56">
        <f t="shared" si="426"/>
        <v>42722.134766000003</v>
      </c>
      <c r="AC304" s="56">
        <f t="shared" si="427"/>
        <v>42720.287760666666</v>
      </c>
      <c r="AD304" s="56">
        <f t="shared" si="428"/>
        <v>43179.142187600002</v>
      </c>
      <c r="AE304" s="61">
        <f t="shared" si="429"/>
        <v>42817.199219000002</v>
      </c>
      <c r="AF304" s="61">
        <f t="shared" si="430"/>
        <v>42784.44817726667</v>
      </c>
      <c r="AG304" s="61">
        <f t="shared" si="431"/>
        <v>43204.664218920007</v>
      </c>
      <c r="AH304" s="56">
        <f t="shared" si="432"/>
        <v>41580.450520999999</v>
      </c>
      <c r="AI304" s="56">
        <f t="shared" si="433"/>
        <v>1256350840534231.5</v>
      </c>
      <c r="AJ304" s="56">
        <f t="shared" si="434"/>
        <v>0</v>
      </c>
      <c r="AK304" s="56">
        <f t="shared" si="435"/>
        <v>1256350840534231.5</v>
      </c>
      <c r="AL304" s="56">
        <f t="shared" ref="AL304:AM304" si="485">SUM(AJ304:AJ317)</f>
        <v>8614823449840500</v>
      </c>
      <c r="AM304" s="56">
        <f t="shared" si="485"/>
        <v>1.2558170586540882E+16</v>
      </c>
      <c r="AN304" s="56">
        <f t="shared" si="437"/>
        <v>0.68599350442598439</v>
      </c>
      <c r="AO304" s="56">
        <f t="shared" si="438"/>
        <v>40.687790470434742</v>
      </c>
      <c r="AP304" s="65">
        <f t="shared" si="439"/>
        <v>47.93788405216501</v>
      </c>
    </row>
    <row r="305" spans="1:42" x14ac:dyDescent="0.3">
      <c r="A305" s="100">
        <f>INDEX(Date,COUNTA(Date)+ROW(Date)-ROW(),1)</f>
        <v>44460</v>
      </c>
      <c r="B305" s="18">
        <f t="shared" si="401"/>
        <v>43012.234375</v>
      </c>
      <c r="C305" s="14">
        <f t="shared" si="402"/>
        <v>43607.609375</v>
      </c>
      <c r="D305" s="14">
        <f t="shared" si="403"/>
        <v>39787.609375</v>
      </c>
      <c r="E305" s="14">
        <f t="shared" si="404"/>
        <v>40693.675780999998</v>
      </c>
      <c r="F305" s="19">
        <f t="shared" si="405"/>
        <v>48701090088</v>
      </c>
      <c r="H305" s="34">
        <f t="shared" si="424"/>
        <v>-1</v>
      </c>
      <c r="I305" s="10">
        <f t="shared" si="421"/>
        <v>42235.730469000002</v>
      </c>
      <c r="J305" s="43">
        <f t="shared" si="416"/>
        <v>43208.539062999997</v>
      </c>
      <c r="K305" s="85">
        <f t="shared" si="422"/>
        <v>1.1450682056069776E-2</v>
      </c>
      <c r="L305" s="73">
        <f t="shared" si="413"/>
        <v>42716.59375</v>
      </c>
      <c r="M305" s="85">
        <f t="shared" si="419"/>
        <v>-2.8789527384096552E-3</v>
      </c>
      <c r="N305" s="73">
        <f t="shared" si="410"/>
        <v>42839.75</v>
      </c>
      <c r="O305" s="85">
        <f t="shared" si="417"/>
        <v>-4.6862195284306699E-2</v>
      </c>
      <c r="P305" s="73">
        <f t="shared" si="408"/>
        <v>44895.097655999998</v>
      </c>
      <c r="Q305" s="85">
        <f t="shared" si="414"/>
        <v>2.9856309006181615E-2</v>
      </c>
      <c r="R305" s="73">
        <f t="shared" si="406"/>
        <v>43574.507812999997</v>
      </c>
      <c r="S305" s="85">
        <f t="shared" si="411"/>
        <v>6.8399602014400915E-2</v>
      </c>
      <c r="T305" s="10">
        <f t="shared" si="440"/>
        <v>-1201.1875</v>
      </c>
      <c r="U305" s="5">
        <f t="shared" si="441"/>
        <v>0</v>
      </c>
      <c r="V305" s="5">
        <f t="shared" si="442"/>
        <v>1201.1875</v>
      </c>
      <c r="W305" s="5">
        <f t="shared" si="443"/>
        <v>484.86188614285703</v>
      </c>
      <c r="X305" s="5">
        <f t="shared" si="444"/>
        <v>917.57254464285666</v>
      </c>
      <c r="Y305" s="5">
        <f t="shared" si="445"/>
        <v>0.5284180405938127</v>
      </c>
      <c r="Z305" s="43">
        <f t="shared" si="446"/>
        <v>34.572873818508086</v>
      </c>
      <c r="AA305" s="69">
        <f t="shared" si="425"/>
        <v>43.101082722564676</v>
      </c>
      <c r="AB305" s="56">
        <f t="shared" si="426"/>
        <v>42962.566406500002</v>
      </c>
      <c r="AC305" s="56">
        <f t="shared" si="427"/>
        <v>42921.627604333335</v>
      </c>
      <c r="AD305" s="56">
        <f t="shared" si="428"/>
        <v>43446.897656400004</v>
      </c>
      <c r="AE305" s="61">
        <f t="shared" si="429"/>
        <v>42864.245312599996</v>
      </c>
      <c r="AF305" s="61">
        <f t="shared" si="430"/>
        <v>43428.758854199994</v>
      </c>
      <c r="AG305" s="61">
        <f t="shared" si="431"/>
        <v>42996.847812600005</v>
      </c>
      <c r="AH305" s="56">
        <f t="shared" si="432"/>
        <v>42913.203125333333</v>
      </c>
      <c r="AI305" s="56">
        <f t="shared" si="433"/>
        <v>1329452279837596.3</v>
      </c>
      <c r="AJ305" s="56">
        <f t="shared" si="434"/>
        <v>1329452279837596.3</v>
      </c>
      <c r="AK305" s="56">
        <f t="shared" si="435"/>
        <v>0</v>
      </c>
      <c r="AL305" s="56">
        <f t="shared" ref="AL305:AM305" si="486">SUM(AJ305:AJ318)</f>
        <v>1.0406517574225988E+16</v>
      </c>
      <c r="AM305" s="56">
        <f t="shared" si="486"/>
        <v>1.1301819746006652E+16</v>
      </c>
      <c r="AN305" s="56">
        <f t="shared" si="437"/>
        <v>0.92078247645942091</v>
      </c>
      <c r="AO305" s="56">
        <f t="shared" si="438"/>
        <v>47.93788405216501</v>
      </c>
      <c r="AP305" s="65">
        <f t="shared" si="439"/>
        <v>40.842381477829235</v>
      </c>
    </row>
    <row r="306" spans="1:42" x14ac:dyDescent="0.3">
      <c r="A306" s="100">
        <f>INDEX(Date,COUNTA(Date)+ROW(Date)-ROW(),1)</f>
        <v>44459</v>
      </c>
      <c r="B306" s="18">
        <f t="shared" si="401"/>
        <v>47261.40625</v>
      </c>
      <c r="C306" s="14">
        <f t="shared" si="402"/>
        <v>47328.199219000002</v>
      </c>
      <c r="D306" s="14">
        <f t="shared" si="403"/>
        <v>42598.914062999997</v>
      </c>
      <c r="E306" s="14">
        <f t="shared" si="404"/>
        <v>42843.800780999998</v>
      </c>
      <c r="F306" s="19">
        <f t="shared" si="405"/>
        <v>43909845642</v>
      </c>
      <c r="H306" s="34">
        <f t="shared" si="424"/>
        <v>1</v>
      </c>
      <c r="I306" s="10">
        <f t="shared" si="421"/>
        <v>43208.539062999997</v>
      </c>
      <c r="J306" s="43">
        <f t="shared" si="416"/>
        <v>42716.59375</v>
      </c>
      <c r="K306" s="85">
        <f t="shared" si="422"/>
        <v>-2.8789527384096552E-3</v>
      </c>
      <c r="L306" s="73">
        <f t="shared" si="413"/>
        <v>42839.75</v>
      </c>
      <c r="M306" s="85">
        <f t="shared" si="419"/>
        <v>-4.6862195284306699E-2</v>
      </c>
      <c r="N306" s="73">
        <f t="shared" si="410"/>
        <v>44895.097655999998</v>
      </c>
      <c r="O306" s="85">
        <f t="shared" si="417"/>
        <v>2.9856309006181615E-2</v>
      </c>
      <c r="P306" s="73">
        <f t="shared" si="408"/>
        <v>43574.507812999997</v>
      </c>
      <c r="Q306" s="85">
        <f t="shared" si="414"/>
        <v>6.8399602014400915E-2</v>
      </c>
      <c r="R306" s="73">
        <f t="shared" si="406"/>
        <v>40693.675780999998</v>
      </c>
      <c r="S306" s="85">
        <f t="shared" si="411"/>
        <v>-5.1488267863635015E-2</v>
      </c>
      <c r="T306" s="10">
        <f t="shared" si="440"/>
        <v>-972.80859399999463</v>
      </c>
      <c r="U306" s="5">
        <f t="shared" si="441"/>
        <v>0</v>
      </c>
      <c r="V306" s="5">
        <f t="shared" si="442"/>
        <v>972.80859399999463</v>
      </c>
      <c r="W306" s="5">
        <f t="shared" si="443"/>
        <v>636.96316964285666</v>
      </c>
      <c r="X306" s="5">
        <f t="shared" si="444"/>
        <v>831.77343749999943</v>
      </c>
      <c r="Y306" s="5">
        <f t="shared" si="445"/>
        <v>0.76578926535251024</v>
      </c>
      <c r="Z306" s="43">
        <f t="shared" si="446"/>
        <v>43.368100620978304</v>
      </c>
      <c r="AA306" s="69">
        <f t="shared" si="425"/>
        <v>44.100393063149582</v>
      </c>
      <c r="AB306" s="56">
        <f t="shared" si="426"/>
        <v>42778.171875</v>
      </c>
      <c r="AC306" s="56">
        <f t="shared" si="427"/>
        <v>43483.813801999997</v>
      </c>
      <c r="AD306" s="56">
        <f t="shared" si="428"/>
        <v>42943.925000000003</v>
      </c>
      <c r="AE306" s="61">
        <f t="shared" si="429"/>
        <v>43637.257812399999</v>
      </c>
      <c r="AF306" s="61">
        <f t="shared" si="430"/>
        <v>43559.146875066668</v>
      </c>
      <c r="AG306" s="61">
        <f t="shared" si="431"/>
        <v>42918.811874960003</v>
      </c>
      <c r="AH306" s="56">
        <f t="shared" si="432"/>
        <v>42658.766927333338</v>
      </c>
      <c r="AI306" s="56">
        <f t="shared" si="433"/>
        <v>1307969926289950.5</v>
      </c>
      <c r="AJ306" s="56">
        <f t="shared" si="434"/>
        <v>1307969926289950.5</v>
      </c>
      <c r="AK306" s="56">
        <f t="shared" si="435"/>
        <v>0</v>
      </c>
      <c r="AL306" s="56">
        <f t="shared" ref="AL306:AM306" si="487">SUM(AJ306:AJ319)</f>
        <v>9077065294388392</v>
      </c>
      <c r="AM306" s="56">
        <f t="shared" si="487"/>
        <v>1.3147557673093952E+16</v>
      </c>
      <c r="AN306" s="56">
        <f t="shared" si="437"/>
        <v>0.69039935173392009</v>
      </c>
      <c r="AO306" s="56">
        <f t="shared" si="438"/>
        <v>40.842381477829235</v>
      </c>
      <c r="AP306" s="65">
        <f t="shared" si="439"/>
        <v>40.755316097424789</v>
      </c>
    </row>
    <row r="307" spans="1:42" x14ac:dyDescent="0.3">
      <c r="A307" s="100">
        <f>INDEX(Date,COUNTA(Date)+ROW(Date)-ROW(),1)</f>
        <v>44458</v>
      </c>
      <c r="B307" s="18">
        <f t="shared" si="401"/>
        <v>48268.855469000002</v>
      </c>
      <c r="C307" s="14">
        <f t="shared" si="402"/>
        <v>48328.367187999997</v>
      </c>
      <c r="D307" s="14">
        <f t="shared" si="403"/>
        <v>46919.804687999997</v>
      </c>
      <c r="E307" s="14">
        <f t="shared" si="404"/>
        <v>47260.21875</v>
      </c>
      <c r="F307" s="19">
        <f t="shared" si="405"/>
        <v>26967722648</v>
      </c>
      <c r="H307" s="34">
        <f t="shared" si="424"/>
        <v>-1</v>
      </c>
      <c r="I307" s="10">
        <f t="shared" si="421"/>
        <v>42716.59375</v>
      </c>
      <c r="J307" s="43">
        <f t="shared" si="416"/>
        <v>42839.75</v>
      </c>
      <c r="K307" s="85">
        <f t="shared" si="422"/>
        <v>-4.6862195284306699E-2</v>
      </c>
      <c r="L307" s="73">
        <f t="shared" si="413"/>
        <v>44895.097655999998</v>
      </c>
      <c r="M307" s="85">
        <f t="shared" si="419"/>
        <v>2.9856309006181615E-2</v>
      </c>
      <c r="N307" s="73">
        <f t="shared" si="410"/>
        <v>43574.507812999997</v>
      </c>
      <c r="O307" s="85">
        <f t="shared" si="417"/>
        <v>6.8399602014400915E-2</v>
      </c>
      <c r="P307" s="73">
        <f t="shared" si="408"/>
        <v>40693.675780999998</v>
      </c>
      <c r="Q307" s="85">
        <f t="shared" si="414"/>
        <v>-5.1488267863635015E-2</v>
      </c>
      <c r="R307" s="73">
        <f t="shared" si="406"/>
        <v>42843.800780999998</v>
      </c>
      <c r="S307" s="85">
        <f t="shared" si="411"/>
        <v>-9.810793837579157E-2</v>
      </c>
      <c r="T307" s="10">
        <f t="shared" si="440"/>
        <v>491.94531299999653</v>
      </c>
      <c r="U307" s="5">
        <f t="shared" si="441"/>
        <v>491.94531299999653</v>
      </c>
      <c r="V307" s="5">
        <f t="shared" si="442"/>
        <v>0</v>
      </c>
      <c r="W307" s="5">
        <f t="shared" si="443"/>
        <v>636.96316964285666</v>
      </c>
      <c r="X307" s="5">
        <f t="shared" si="444"/>
        <v>840.87248878571393</v>
      </c>
      <c r="Y307" s="5">
        <f t="shared" si="445"/>
        <v>0.75750268695635603</v>
      </c>
      <c r="Z307" s="43">
        <f t="shared" si="446"/>
        <v>43.101082722564676</v>
      </c>
      <c r="AA307" s="69">
        <f t="shared" si="425"/>
        <v>45.191106876910823</v>
      </c>
      <c r="AB307" s="56">
        <f t="shared" si="426"/>
        <v>43867.423827999999</v>
      </c>
      <c r="AC307" s="56">
        <f t="shared" si="427"/>
        <v>43769.785156333332</v>
      </c>
      <c r="AD307" s="56">
        <f t="shared" si="428"/>
        <v>42969.366406200003</v>
      </c>
      <c r="AE307" s="61">
        <f t="shared" si="429"/>
        <v>43955.792187600004</v>
      </c>
      <c r="AF307" s="61">
        <f t="shared" si="430"/>
        <v>43011.491666666669</v>
      </c>
      <c r="AG307" s="61">
        <f t="shared" si="431"/>
        <v>43650.718124960011</v>
      </c>
      <c r="AH307" s="56">
        <f t="shared" si="432"/>
        <v>42490.924479333335</v>
      </c>
      <c r="AI307" s="56">
        <f t="shared" si="433"/>
        <v>1342913653265560.5</v>
      </c>
      <c r="AJ307" s="56">
        <f t="shared" si="434"/>
        <v>0</v>
      </c>
      <c r="AK307" s="56">
        <f t="shared" si="435"/>
        <v>1342913653265560.5</v>
      </c>
      <c r="AL307" s="56">
        <f t="shared" ref="AL307:AM307" si="488">SUM(AJ307:AJ320)</f>
        <v>9044404216203028</v>
      </c>
      <c r="AM307" s="56">
        <f t="shared" si="488"/>
        <v>1.3147557673093952E+16</v>
      </c>
      <c r="AN307" s="56">
        <f t="shared" si="437"/>
        <v>0.6879151581675208</v>
      </c>
      <c r="AO307" s="56">
        <f t="shared" si="438"/>
        <v>40.755316097424789</v>
      </c>
      <c r="AP307" s="65">
        <f t="shared" si="439"/>
        <v>40.353539194634223</v>
      </c>
    </row>
    <row r="308" spans="1:42" x14ac:dyDescent="0.3">
      <c r="A308" s="100">
        <f>INDEX(Date,COUNTA(Date)+ROW(Date)-ROW(),1)</f>
        <v>44457</v>
      </c>
      <c r="B308" s="18">
        <f t="shared" si="401"/>
        <v>47273.527344000002</v>
      </c>
      <c r="C308" s="14">
        <f t="shared" si="402"/>
        <v>48791.78125</v>
      </c>
      <c r="D308" s="14">
        <f t="shared" si="403"/>
        <v>47087.285155999998</v>
      </c>
      <c r="E308" s="14">
        <f t="shared" si="404"/>
        <v>48278.363280999998</v>
      </c>
      <c r="F308" s="19">
        <f t="shared" si="405"/>
        <v>28575630451</v>
      </c>
      <c r="H308" s="34">
        <f t="shared" si="424"/>
        <v>-1</v>
      </c>
      <c r="I308" s="10">
        <f t="shared" si="421"/>
        <v>42839.75</v>
      </c>
      <c r="J308" s="43">
        <f t="shared" si="416"/>
        <v>44895.097655999998</v>
      </c>
      <c r="K308" s="85">
        <f t="shared" si="422"/>
        <v>2.9856309006181615E-2</v>
      </c>
      <c r="L308" s="73">
        <f t="shared" si="413"/>
        <v>43574.507812999997</v>
      </c>
      <c r="M308" s="85">
        <f t="shared" si="419"/>
        <v>6.8399602014400915E-2</v>
      </c>
      <c r="N308" s="73">
        <f t="shared" si="410"/>
        <v>40693.675780999998</v>
      </c>
      <c r="O308" s="85">
        <f t="shared" si="417"/>
        <v>-5.1488267863635015E-2</v>
      </c>
      <c r="P308" s="73">
        <f t="shared" si="408"/>
        <v>42843.800780999998</v>
      </c>
      <c r="Q308" s="85">
        <f t="shared" si="414"/>
        <v>-9.810793837579157E-2</v>
      </c>
      <c r="R308" s="73">
        <f t="shared" si="406"/>
        <v>47260.21875</v>
      </c>
      <c r="S308" s="85">
        <f t="shared" si="411"/>
        <v>-2.1314594697385243E-2</v>
      </c>
      <c r="T308" s="10">
        <f t="shared" si="440"/>
        <v>-123.15625</v>
      </c>
      <c r="U308" s="5">
        <f t="shared" si="441"/>
        <v>0</v>
      </c>
      <c r="V308" s="5">
        <f t="shared" si="442"/>
        <v>123.15625</v>
      </c>
      <c r="W308" s="5">
        <f t="shared" si="443"/>
        <v>663.38225442857117</v>
      </c>
      <c r="X308" s="5">
        <f t="shared" si="444"/>
        <v>840.87248878571393</v>
      </c>
      <c r="Y308" s="5">
        <f t="shared" si="445"/>
        <v>0.78892134452697738</v>
      </c>
      <c r="Z308" s="43">
        <f t="shared" si="446"/>
        <v>44.100393063149582</v>
      </c>
      <c r="AA308" s="69">
        <f t="shared" si="425"/>
        <v>46.386758745688354</v>
      </c>
      <c r="AB308" s="56">
        <f t="shared" si="426"/>
        <v>44234.802734500001</v>
      </c>
      <c r="AC308" s="56">
        <f t="shared" si="427"/>
        <v>43054.427083333336</v>
      </c>
      <c r="AD308" s="56">
        <f t="shared" si="428"/>
        <v>43853.460156200003</v>
      </c>
      <c r="AE308" s="61">
        <f t="shared" si="429"/>
        <v>42686.2929688</v>
      </c>
      <c r="AF308" s="61">
        <f t="shared" si="430"/>
        <v>42875.548697866667</v>
      </c>
      <c r="AG308" s="61">
        <f t="shared" si="431"/>
        <v>44603.110156160001</v>
      </c>
      <c r="AH308" s="56">
        <f t="shared" si="432"/>
        <v>42952.266927333338</v>
      </c>
      <c r="AI308" s="56">
        <f t="shared" si="433"/>
        <v>1840047012100041.3</v>
      </c>
      <c r="AJ308" s="56">
        <f t="shared" si="434"/>
        <v>0</v>
      </c>
      <c r="AK308" s="56">
        <f t="shared" si="435"/>
        <v>1840047012100041.3</v>
      </c>
      <c r="AL308" s="56">
        <f t="shared" ref="AL308:AM308" si="489">SUM(AJ308:AJ321)</f>
        <v>9044404216203028</v>
      </c>
      <c r="AM308" s="56">
        <f t="shared" si="489"/>
        <v>1.3368510231225798E+16</v>
      </c>
      <c r="AN308" s="56">
        <f t="shared" si="437"/>
        <v>0.67654540855849121</v>
      </c>
      <c r="AO308" s="56">
        <f t="shared" si="438"/>
        <v>40.353539194634223</v>
      </c>
      <c r="AP308" s="65">
        <f t="shared" si="439"/>
        <v>40.464826053129109</v>
      </c>
    </row>
    <row r="309" spans="1:42" x14ac:dyDescent="0.3">
      <c r="A309" s="100">
        <f>INDEX(Date,COUNTA(Date)+ROW(Date)-ROW(),1)</f>
        <v>44456</v>
      </c>
      <c r="B309" s="18">
        <f t="shared" si="401"/>
        <v>47771.003905999998</v>
      </c>
      <c r="C309" s="14">
        <f t="shared" si="402"/>
        <v>48160.921875</v>
      </c>
      <c r="D309" s="14">
        <f t="shared" si="403"/>
        <v>46832.523437999997</v>
      </c>
      <c r="E309" s="14">
        <f t="shared" si="404"/>
        <v>47267.519530999998</v>
      </c>
      <c r="F309" s="19">
        <f t="shared" si="405"/>
        <v>28727713711</v>
      </c>
      <c r="H309" s="34">
        <f t="shared" si="424"/>
        <v>1</v>
      </c>
      <c r="I309" s="10">
        <f t="shared" si="421"/>
        <v>44895.097655999998</v>
      </c>
      <c r="J309" s="43">
        <f t="shared" si="416"/>
        <v>43574.507812999997</v>
      </c>
      <c r="K309" s="85">
        <f t="shared" si="422"/>
        <v>6.8399602014400915E-2</v>
      </c>
      <c r="L309" s="73">
        <f t="shared" si="413"/>
        <v>40693.675780999998</v>
      </c>
      <c r="M309" s="85">
        <f t="shared" si="419"/>
        <v>-5.1488267863635015E-2</v>
      </c>
      <c r="N309" s="73">
        <f t="shared" si="410"/>
        <v>42843.800780999998</v>
      </c>
      <c r="O309" s="85">
        <f t="shared" si="417"/>
        <v>-9.810793837579157E-2</v>
      </c>
      <c r="P309" s="73">
        <f t="shared" si="408"/>
        <v>47260.21875</v>
      </c>
      <c r="Q309" s="85">
        <f t="shared" si="414"/>
        <v>-2.1314594697385243E-2</v>
      </c>
      <c r="R309" s="73">
        <f t="shared" si="406"/>
        <v>48278.363280999998</v>
      </c>
      <c r="S309" s="85">
        <f t="shared" si="411"/>
        <v>2.1160126154134644E-2</v>
      </c>
      <c r="T309" s="10">
        <f t="shared" si="440"/>
        <v>-2055.3476559999981</v>
      </c>
      <c r="U309" s="5">
        <f t="shared" si="441"/>
        <v>0</v>
      </c>
      <c r="V309" s="5">
        <f t="shared" si="442"/>
        <v>2055.3476559999981</v>
      </c>
      <c r="W309" s="5">
        <f t="shared" si="443"/>
        <v>686.06417407142828</v>
      </c>
      <c r="X309" s="5">
        <f t="shared" si="444"/>
        <v>832.07561378571393</v>
      </c>
      <c r="Y309" s="5">
        <f t="shared" si="445"/>
        <v>0.8245214289480568</v>
      </c>
      <c r="Z309" s="43">
        <f t="shared" si="446"/>
        <v>45.191106876910823</v>
      </c>
      <c r="AA309" s="69">
        <f t="shared" si="425"/>
        <v>43.607287543853509</v>
      </c>
      <c r="AB309" s="56">
        <f t="shared" si="426"/>
        <v>42134.091797000001</v>
      </c>
      <c r="AC309" s="56">
        <f t="shared" si="427"/>
        <v>42370.661458333336</v>
      </c>
      <c r="AD309" s="56">
        <f t="shared" si="428"/>
        <v>44530.1132812</v>
      </c>
      <c r="AE309" s="61">
        <f t="shared" si="429"/>
        <v>42129.892187399993</v>
      </c>
      <c r="AF309" s="61">
        <f t="shared" si="430"/>
        <v>43594.286979133336</v>
      </c>
      <c r="AG309" s="61">
        <f t="shared" si="431"/>
        <v>44929.874062439994</v>
      </c>
      <c r="AH309" s="56">
        <f t="shared" si="432"/>
        <v>44315.537760333333</v>
      </c>
      <c r="AI309" s="56">
        <f t="shared" si="433"/>
        <v>1517544130314952.5</v>
      </c>
      <c r="AJ309" s="56">
        <f t="shared" si="434"/>
        <v>1517544130314952.5</v>
      </c>
      <c r="AK309" s="56">
        <f t="shared" si="435"/>
        <v>0</v>
      </c>
      <c r="AL309" s="56">
        <f t="shared" ref="AL309:AM309" si="490">SUM(AJ309:AJ322)</f>
        <v>9044404216203028</v>
      </c>
      <c r="AM309" s="56">
        <f t="shared" si="490"/>
        <v>1.330686996035712E+16</v>
      </c>
      <c r="AN309" s="56">
        <f t="shared" si="437"/>
        <v>0.67967931175005647</v>
      </c>
      <c r="AO309" s="56">
        <f t="shared" si="438"/>
        <v>40.464826053129109</v>
      </c>
      <c r="AP309" s="65">
        <f t="shared" si="439"/>
        <v>41.197394100896148</v>
      </c>
    </row>
    <row r="310" spans="1:42" x14ac:dyDescent="0.3">
      <c r="A310" s="100">
        <f>INDEX(Date,COUNTA(Date)+ROW(Date)-ROW(),1)</f>
        <v>44455</v>
      </c>
      <c r="B310" s="18">
        <f t="shared" si="401"/>
        <v>48158.90625</v>
      </c>
      <c r="C310" s="14">
        <f t="shared" si="402"/>
        <v>48486.828125</v>
      </c>
      <c r="D310" s="14">
        <f t="shared" si="403"/>
        <v>47079.558594000002</v>
      </c>
      <c r="E310" s="14">
        <f t="shared" si="404"/>
        <v>47783.359375</v>
      </c>
      <c r="F310" s="19">
        <f t="shared" si="405"/>
        <v>31764293754</v>
      </c>
      <c r="H310" s="34">
        <f t="shared" si="424"/>
        <v>1</v>
      </c>
      <c r="I310" s="10">
        <f t="shared" si="421"/>
        <v>43574.507812999997</v>
      </c>
      <c r="J310" s="43">
        <f t="shared" si="416"/>
        <v>40693.675780999998</v>
      </c>
      <c r="K310" s="85">
        <f t="shared" si="422"/>
        <v>-5.1488267863635015E-2</v>
      </c>
      <c r="L310" s="73">
        <f t="shared" si="413"/>
        <v>42843.800780999998</v>
      </c>
      <c r="M310" s="85">
        <f t="shared" si="419"/>
        <v>-9.810793837579157E-2</v>
      </c>
      <c r="N310" s="73">
        <f t="shared" si="410"/>
        <v>47260.21875</v>
      </c>
      <c r="O310" s="85">
        <f t="shared" si="417"/>
        <v>-2.1314594697385243E-2</v>
      </c>
      <c r="P310" s="73">
        <f t="shared" si="408"/>
        <v>48278.363280999998</v>
      </c>
      <c r="Q310" s="85">
        <f t="shared" si="414"/>
        <v>2.1160126154134644E-2</v>
      </c>
      <c r="R310" s="73">
        <f t="shared" si="406"/>
        <v>47267.519530999998</v>
      </c>
      <c r="S310" s="85">
        <f t="shared" si="411"/>
        <v>-1.0854079714567469E-2</v>
      </c>
      <c r="T310" s="10">
        <f t="shared" si="440"/>
        <v>1320.5898430000016</v>
      </c>
      <c r="U310" s="5">
        <f t="shared" si="441"/>
        <v>1320.5898430000016</v>
      </c>
      <c r="V310" s="5">
        <f t="shared" si="442"/>
        <v>0</v>
      </c>
      <c r="W310" s="5">
        <f t="shared" si="443"/>
        <v>686.06417407142828</v>
      </c>
      <c r="X310" s="5">
        <f t="shared" si="444"/>
        <v>792.94447542857131</v>
      </c>
      <c r="Y310" s="5">
        <f t="shared" si="445"/>
        <v>0.86521086322043383</v>
      </c>
      <c r="Z310" s="43">
        <f t="shared" si="446"/>
        <v>46.386758745688354</v>
      </c>
      <c r="AA310" s="69">
        <f t="shared" si="425"/>
        <v>32.545966977318258</v>
      </c>
      <c r="AB310" s="56">
        <f t="shared" si="426"/>
        <v>41768.738280999998</v>
      </c>
      <c r="AC310" s="56">
        <f t="shared" si="427"/>
        <v>43599.231770666665</v>
      </c>
      <c r="AD310" s="56">
        <f t="shared" si="428"/>
        <v>45268.715624799996</v>
      </c>
      <c r="AE310" s="61">
        <f t="shared" si="429"/>
        <v>44180.342968600002</v>
      </c>
      <c r="AF310" s="61">
        <f t="shared" si="430"/>
        <v>45040.703906066672</v>
      </c>
      <c r="AG310" s="61">
        <f t="shared" si="431"/>
        <v>45488.057031079996</v>
      </c>
      <c r="AH310" s="56">
        <f t="shared" si="432"/>
        <v>42726.253906666672</v>
      </c>
      <c r="AI310" s="56">
        <f t="shared" si="433"/>
        <v>1629566901171038.5</v>
      </c>
      <c r="AJ310" s="56">
        <f t="shared" si="434"/>
        <v>1629566901171038.5</v>
      </c>
      <c r="AK310" s="56">
        <f t="shared" si="435"/>
        <v>0</v>
      </c>
      <c r="AL310" s="56">
        <f t="shared" ref="AL310:AM310" si="491">SUM(AJ310:AJ323)</f>
        <v>9322858360169428</v>
      </c>
      <c r="AM310" s="56">
        <f t="shared" si="491"/>
        <v>1.330686996035712E+16</v>
      </c>
      <c r="AN310" s="56">
        <f t="shared" si="437"/>
        <v>0.70060490468032111</v>
      </c>
      <c r="AO310" s="56">
        <f t="shared" si="438"/>
        <v>41.197394100896148</v>
      </c>
      <c r="AP310" s="65">
        <f t="shared" si="439"/>
        <v>33.083302002626766</v>
      </c>
    </row>
    <row r="311" spans="1:42" x14ac:dyDescent="0.3">
      <c r="A311" s="100">
        <f>INDEX(Date,COUNTA(Date)+ROW(Date)-ROW(),1)</f>
        <v>44454</v>
      </c>
      <c r="B311" s="18">
        <f t="shared" si="401"/>
        <v>47098</v>
      </c>
      <c r="C311" s="14">
        <f t="shared" si="402"/>
        <v>48450.46875</v>
      </c>
      <c r="D311" s="14">
        <f t="shared" si="403"/>
        <v>46773.328125</v>
      </c>
      <c r="E311" s="14">
        <f t="shared" si="404"/>
        <v>48176.347655999998</v>
      </c>
      <c r="F311" s="19">
        <f t="shared" si="405"/>
        <v>30484496466</v>
      </c>
      <c r="H311" s="34">
        <f t="shared" si="424"/>
        <v>-1</v>
      </c>
      <c r="I311" s="10">
        <f t="shared" si="421"/>
        <v>40693.675780999998</v>
      </c>
      <c r="J311" s="43">
        <f t="shared" si="416"/>
        <v>42843.800780999998</v>
      </c>
      <c r="K311" s="85">
        <f t="shared" si="422"/>
        <v>-9.810793837579157E-2</v>
      </c>
      <c r="L311" s="73">
        <f t="shared" si="413"/>
        <v>47260.21875</v>
      </c>
      <c r="M311" s="85">
        <f t="shared" si="419"/>
        <v>-2.1314594697385243E-2</v>
      </c>
      <c r="N311" s="73">
        <f t="shared" si="410"/>
        <v>48278.363280999998</v>
      </c>
      <c r="O311" s="85">
        <f t="shared" si="417"/>
        <v>2.1160126154134644E-2</v>
      </c>
      <c r="P311" s="73">
        <f t="shared" si="408"/>
        <v>47267.519530999998</v>
      </c>
      <c r="Q311" s="85">
        <f t="shared" si="414"/>
        <v>-1.0854079714567469E-2</v>
      </c>
      <c r="R311" s="73">
        <f t="shared" si="406"/>
        <v>47783.359375</v>
      </c>
      <c r="S311" s="85">
        <f t="shared" si="411"/>
        <v>-8.1907394307492755E-3</v>
      </c>
      <c r="T311" s="10">
        <f t="shared" si="440"/>
        <v>2880.8320319999984</v>
      </c>
      <c r="U311" s="5">
        <f t="shared" si="441"/>
        <v>2880.8320319999984</v>
      </c>
      <c r="V311" s="5">
        <f t="shared" si="442"/>
        <v>0</v>
      </c>
      <c r="W311" s="5">
        <f t="shared" si="443"/>
        <v>613.16713171428535</v>
      </c>
      <c r="X311" s="5">
        <f t="shared" si="444"/>
        <v>792.94447542857131</v>
      </c>
      <c r="Y311" s="5">
        <f t="shared" si="445"/>
        <v>0.77327877387994948</v>
      </c>
      <c r="Z311" s="43">
        <f t="shared" si="446"/>
        <v>43.607287543853509</v>
      </c>
      <c r="AA311" s="69">
        <f t="shared" si="425"/>
        <v>26.907463702072604</v>
      </c>
      <c r="AB311" s="56">
        <f t="shared" si="426"/>
        <v>45052.009765499999</v>
      </c>
      <c r="AC311" s="56">
        <f t="shared" si="427"/>
        <v>46127.46093733333</v>
      </c>
      <c r="AD311" s="56">
        <f t="shared" si="428"/>
        <v>46686.652343599999</v>
      </c>
      <c r="AE311" s="61">
        <f t="shared" si="429"/>
        <v>46784.1929686</v>
      </c>
      <c r="AF311" s="61">
        <f t="shared" si="430"/>
        <v>46650.387239399999</v>
      </c>
      <c r="AG311" s="61">
        <f t="shared" si="431"/>
        <v>46771.289531080001</v>
      </c>
      <c r="AH311" s="56">
        <f t="shared" si="432"/>
        <v>41362.964843666668</v>
      </c>
      <c r="AI311" s="56">
        <f t="shared" si="433"/>
        <v>2014421477158187.3</v>
      </c>
      <c r="AJ311" s="56">
        <f t="shared" si="434"/>
        <v>0</v>
      </c>
      <c r="AK311" s="56">
        <f t="shared" si="435"/>
        <v>2014421477158187.3</v>
      </c>
      <c r="AL311" s="56">
        <f t="shared" ref="AL311:AM311" si="492">SUM(AJ311:AJ324)</f>
        <v>7693291458998389</v>
      </c>
      <c r="AM311" s="56">
        <f t="shared" si="492"/>
        <v>1.5561012051538602E+16</v>
      </c>
      <c r="AN311" s="56">
        <f t="shared" si="437"/>
        <v>0.49439531526085484</v>
      </c>
      <c r="AO311" s="56">
        <f t="shared" si="438"/>
        <v>33.083302002626766</v>
      </c>
      <c r="AP311" s="65">
        <f t="shared" si="439"/>
        <v>31.598332807185159</v>
      </c>
    </row>
    <row r="312" spans="1:42" x14ac:dyDescent="0.3">
      <c r="A312" s="100">
        <f>INDEX(Date,COUNTA(Date)+ROW(Date)-ROW(),1)</f>
        <v>44453</v>
      </c>
      <c r="B312" s="18">
        <f t="shared" si="401"/>
        <v>44960.050780999998</v>
      </c>
      <c r="C312" s="14">
        <f t="shared" si="402"/>
        <v>47218.125</v>
      </c>
      <c r="D312" s="14">
        <f t="shared" si="403"/>
        <v>44752.332030999998</v>
      </c>
      <c r="E312" s="14">
        <f t="shared" si="404"/>
        <v>47092.492187999997</v>
      </c>
      <c r="F312" s="19">
        <f t="shared" si="405"/>
        <v>38652152880</v>
      </c>
      <c r="H312" s="34">
        <f t="shared" si="424"/>
        <v>-1</v>
      </c>
      <c r="I312" s="10">
        <f t="shared" si="421"/>
        <v>42843.800780999998</v>
      </c>
      <c r="J312" s="43">
        <f t="shared" si="416"/>
        <v>47260.21875</v>
      </c>
      <c r="K312" s="85">
        <f t="shared" si="422"/>
        <v>-2.1314594697385243E-2</v>
      </c>
      <c r="L312" s="73">
        <f t="shared" si="413"/>
        <v>48278.363280999998</v>
      </c>
      <c r="M312" s="85">
        <f t="shared" si="419"/>
        <v>2.1160126154134644E-2</v>
      </c>
      <c r="N312" s="73">
        <f t="shared" si="410"/>
        <v>47267.519530999998</v>
      </c>
      <c r="O312" s="85">
        <f t="shared" si="417"/>
        <v>-1.0854079714567469E-2</v>
      </c>
      <c r="P312" s="73">
        <f t="shared" si="408"/>
        <v>47783.359375</v>
      </c>
      <c r="Q312" s="85">
        <f t="shared" si="414"/>
        <v>-8.1907394307492755E-3</v>
      </c>
      <c r="R312" s="73">
        <f t="shared" si="406"/>
        <v>48176.347655999998</v>
      </c>
      <c r="S312" s="85">
        <f t="shared" si="411"/>
        <v>2.2754601298702361E-2</v>
      </c>
      <c r="T312" s="10">
        <f t="shared" si="440"/>
        <v>-2150.125</v>
      </c>
      <c r="U312" s="5">
        <f t="shared" si="441"/>
        <v>0</v>
      </c>
      <c r="V312" s="5">
        <f t="shared" si="442"/>
        <v>2150.125</v>
      </c>
      <c r="W312" s="5">
        <f t="shared" si="443"/>
        <v>407.3934151428569</v>
      </c>
      <c r="X312" s="5">
        <f t="shared" si="444"/>
        <v>844.35435264285684</v>
      </c>
      <c r="Y312" s="5">
        <f t="shared" si="445"/>
        <v>0.48249104640451268</v>
      </c>
      <c r="Z312" s="43">
        <f t="shared" si="446"/>
        <v>32.545966977318258</v>
      </c>
      <c r="AA312" s="69">
        <f t="shared" si="425"/>
        <v>37.278949241326622</v>
      </c>
      <c r="AB312" s="56">
        <f t="shared" si="426"/>
        <v>47769.291015499999</v>
      </c>
      <c r="AC312" s="56">
        <f t="shared" si="427"/>
        <v>47602.033854000001</v>
      </c>
      <c r="AD312" s="56">
        <f t="shared" si="428"/>
        <v>47753.1617186</v>
      </c>
      <c r="AE312" s="61">
        <f t="shared" si="429"/>
        <v>47670.396874800004</v>
      </c>
      <c r="AF312" s="61">
        <f t="shared" si="430"/>
        <v>47673.174999866664</v>
      </c>
      <c r="AG312" s="61">
        <f t="shared" si="431"/>
        <v>47627.736874959999</v>
      </c>
      <c r="AH312" s="56">
        <f t="shared" si="432"/>
        <v>44256.971354333335</v>
      </c>
      <c r="AI312" s="56">
        <f t="shared" si="433"/>
        <v>1943316780751192.5</v>
      </c>
      <c r="AJ312" s="56">
        <f t="shared" si="434"/>
        <v>0</v>
      </c>
      <c r="AK312" s="56">
        <f t="shared" si="435"/>
        <v>1943316780751192.5</v>
      </c>
      <c r="AL312" s="56">
        <f t="shared" ref="AL312:AM312" si="493">SUM(AJ312:AJ325)</f>
        <v>7693291458998389</v>
      </c>
      <c r="AM312" s="56">
        <f t="shared" si="493"/>
        <v>1.6653852125896724E+16</v>
      </c>
      <c r="AN312" s="56">
        <f t="shared" si="437"/>
        <v>0.46195267021948205</v>
      </c>
      <c r="AO312" s="56">
        <f t="shared" si="438"/>
        <v>31.598332807185159</v>
      </c>
      <c r="AP312" s="65">
        <f t="shared" si="439"/>
        <v>39.787004580516459</v>
      </c>
    </row>
    <row r="313" spans="1:42" x14ac:dyDescent="0.3">
      <c r="A313" s="100">
        <f>INDEX(Date,COUNTA(Date)+ROW(Date)-ROW(),1)</f>
        <v>44452</v>
      </c>
      <c r="B313" s="18">
        <f t="shared" si="401"/>
        <v>46057.214844000002</v>
      </c>
      <c r="C313" s="14">
        <f t="shared" si="402"/>
        <v>46598.679687999997</v>
      </c>
      <c r="D313" s="14">
        <f t="shared" si="403"/>
        <v>43591.320312999997</v>
      </c>
      <c r="E313" s="14">
        <f t="shared" si="404"/>
        <v>44963.074219000002</v>
      </c>
      <c r="F313" s="19">
        <f t="shared" si="405"/>
        <v>40969943253</v>
      </c>
      <c r="H313" s="34">
        <f t="shared" si="424"/>
        <v>-1</v>
      </c>
      <c r="I313" s="10">
        <f t="shared" si="421"/>
        <v>47260.21875</v>
      </c>
      <c r="J313" s="43">
        <f t="shared" si="416"/>
        <v>48278.363280999998</v>
      </c>
      <c r="K313" s="85">
        <f t="shared" si="422"/>
        <v>2.1160126154134644E-2</v>
      </c>
      <c r="L313" s="73">
        <f t="shared" si="413"/>
        <v>47267.519530999998</v>
      </c>
      <c r="M313" s="85">
        <f t="shared" si="419"/>
        <v>-1.0854079714567469E-2</v>
      </c>
      <c r="N313" s="73">
        <f t="shared" si="410"/>
        <v>47783.359375</v>
      </c>
      <c r="O313" s="85">
        <f t="shared" si="417"/>
        <v>-8.1907394307492755E-3</v>
      </c>
      <c r="P313" s="73">
        <f t="shared" si="408"/>
        <v>48176.347655999998</v>
      </c>
      <c r="Q313" s="85">
        <f t="shared" si="414"/>
        <v>2.2754601298702361E-2</v>
      </c>
      <c r="R313" s="73">
        <f t="shared" si="406"/>
        <v>47092.492187999997</v>
      </c>
      <c r="S313" s="85">
        <f t="shared" si="411"/>
        <v>4.6272006782966453E-2</v>
      </c>
      <c r="T313" s="10">
        <f t="shared" si="440"/>
        <v>-4416.4179690000019</v>
      </c>
      <c r="U313" s="5">
        <f t="shared" si="441"/>
        <v>0</v>
      </c>
      <c r="V313" s="5">
        <f t="shared" si="442"/>
        <v>4416.4179690000019</v>
      </c>
      <c r="W313" s="5">
        <f t="shared" si="443"/>
        <v>407.3934151428569</v>
      </c>
      <c r="X313" s="5">
        <f t="shared" si="444"/>
        <v>1106.6601562142855</v>
      </c>
      <c r="Y313" s="5">
        <f t="shared" si="445"/>
        <v>0.36812874562728204</v>
      </c>
      <c r="Z313" s="43">
        <f t="shared" si="446"/>
        <v>26.907463702072604</v>
      </c>
      <c r="AA313" s="69">
        <f t="shared" si="425"/>
        <v>45.484654219071714</v>
      </c>
      <c r="AB313" s="56">
        <f t="shared" si="426"/>
        <v>47772.941405999998</v>
      </c>
      <c r="AC313" s="56">
        <f t="shared" si="427"/>
        <v>47776.41406233333</v>
      </c>
      <c r="AD313" s="56">
        <f t="shared" si="428"/>
        <v>47719.616406200003</v>
      </c>
      <c r="AE313" s="61">
        <f t="shared" si="429"/>
        <v>47676.024218599996</v>
      </c>
      <c r="AF313" s="61">
        <f t="shared" si="430"/>
        <v>47849.599739400001</v>
      </c>
      <c r="AG313" s="61">
        <f t="shared" si="431"/>
        <v>47300.919531239997</v>
      </c>
      <c r="AH313" s="56">
        <f t="shared" si="432"/>
        <v>47502.796875333333</v>
      </c>
      <c r="AI313" s="56">
        <f t="shared" si="433"/>
        <v>1281042251138270.3</v>
      </c>
      <c r="AJ313" s="56">
        <f t="shared" si="434"/>
        <v>0</v>
      </c>
      <c r="AK313" s="56">
        <f t="shared" si="435"/>
        <v>1281042251138270.3</v>
      </c>
      <c r="AL313" s="56">
        <f t="shared" ref="AL313:AM313" si="494">SUM(AJ313:AJ326)</f>
        <v>9720295977332642</v>
      </c>
      <c r="AM313" s="56">
        <f t="shared" si="494"/>
        <v>1.4710535345145532E+16</v>
      </c>
      <c r="AN313" s="56">
        <f t="shared" si="437"/>
        <v>0.66077105620362986</v>
      </c>
      <c r="AO313" s="56">
        <f t="shared" si="438"/>
        <v>39.787004580516459</v>
      </c>
      <c r="AP313" s="65">
        <f t="shared" si="439"/>
        <v>45.624892975822519</v>
      </c>
    </row>
    <row r="314" spans="1:42" x14ac:dyDescent="0.3">
      <c r="A314" s="100">
        <f>INDEX(Date,COUNTA(Date)+ROW(Date)-ROW(),1)</f>
        <v>44451</v>
      </c>
      <c r="B314" s="18">
        <f t="shared" si="401"/>
        <v>45206.628905999998</v>
      </c>
      <c r="C314" s="14">
        <f t="shared" si="402"/>
        <v>46364.878905999998</v>
      </c>
      <c r="D314" s="14">
        <f t="shared" si="403"/>
        <v>44790.460937999997</v>
      </c>
      <c r="E314" s="14">
        <f t="shared" si="404"/>
        <v>46063.269530999998</v>
      </c>
      <c r="F314" s="19">
        <f t="shared" si="405"/>
        <v>27881980161</v>
      </c>
      <c r="H314" s="34">
        <f t="shared" si="424"/>
        <v>1</v>
      </c>
      <c r="I314" s="10">
        <f t="shared" si="421"/>
        <v>48278.363280999998</v>
      </c>
      <c r="J314" s="43">
        <f t="shared" si="416"/>
        <v>47267.519530999998</v>
      </c>
      <c r="K314" s="85">
        <f t="shared" si="422"/>
        <v>-1.0854079714567469E-2</v>
      </c>
      <c r="L314" s="73">
        <f t="shared" si="413"/>
        <v>47783.359375</v>
      </c>
      <c r="M314" s="85">
        <f t="shared" si="419"/>
        <v>-8.1907394307492755E-3</v>
      </c>
      <c r="N314" s="73">
        <f t="shared" si="410"/>
        <v>48176.347655999998</v>
      </c>
      <c r="O314" s="85">
        <f t="shared" si="417"/>
        <v>2.2754601298702361E-2</v>
      </c>
      <c r="P314" s="73">
        <f t="shared" si="408"/>
        <v>47092.492187999997</v>
      </c>
      <c r="Q314" s="85">
        <f t="shared" si="414"/>
        <v>4.6272006782966453E-2</v>
      </c>
      <c r="R314" s="73">
        <f t="shared" si="406"/>
        <v>44963.074219000002</v>
      </c>
      <c r="S314" s="85">
        <f t="shared" si="411"/>
        <v>-2.4174296041130815E-2</v>
      </c>
      <c r="T314" s="10">
        <f t="shared" si="440"/>
        <v>-1018.1445309999981</v>
      </c>
      <c r="U314" s="5">
        <f t="shared" si="441"/>
        <v>0</v>
      </c>
      <c r="V314" s="5">
        <f t="shared" si="442"/>
        <v>1018.1445309999981</v>
      </c>
      <c r="W314" s="5">
        <f t="shared" si="443"/>
        <v>470.25948657142828</v>
      </c>
      <c r="X314" s="5">
        <f t="shared" si="444"/>
        <v>791.20172985714248</v>
      </c>
      <c r="Y314" s="5">
        <f t="shared" si="445"/>
        <v>0.59436104450420912</v>
      </c>
      <c r="Z314" s="43">
        <f t="shared" si="446"/>
        <v>37.278949241326622</v>
      </c>
      <c r="AA314" s="69">
        <f t="shared" si="425"/>
        <v>42.129858871234575</v>
      </c>
      <c r="AB314" s="56">
        <f t="shared" si="426"/>
        <v>47525.439452999999</v>
      </c>
      <c r="AC314" s="56">
        <f t="shared" si="427"/>
        <v>47742.408854000001</v>
      </c>
      <c r="AD314" s="56">
        <f t="shared" si="428"/>
        <v>47056.5585938</v>
      </c>
      <c r="AE314" s="61">
        <f t="shared" si="429"/>
        <v>47837.386718599999</v>
      </c>
      <c r="AF314" s="61">
        <f t="shared" si="430"/>
        <v>47600.757031266665</v>
      </c>
      <c r="AG314" s="61">
        <f t="shared" si="431"/>
        <v>46906.07078124</v>
      </c>
      <c r="AH314" s="56">
        <f t="shared" si="432"/>
        <v>48052.47656233333</v>
      </c>
      <c r="AI314" s="56">
        <f t="shared" si="433"/>
        <v>1373129812500576</v>
      </c>
      <c r="AJ314" s="56">
        <f t="shared" si="434"/>
        <v>1373129812500576</v>
      </c>
      <c r="AK314" s="56">
        <f t="shared" si="435"/>
        <v>0</v>
      </c>
      <c r="AL314" s="56">
        <f t="shared" ref="AL314:AM314" si="495">SUM(AJ314:AJ327)</f>
        <v>1.1268376627951978E+16</v>
      </c>
      <c r="AM314" s="56">
        <f t="shared" si="495"/>
        <v>1.3429493094007262E+16</v>
      </c>
      <c r="AN314" s="56">
        <f t="shared" si="437"/>
        <v>0.83907683998738158</v>
      </c>
      <c r="AO314" s="56">
        <f t="shared" si="438"/>
        <v>45.624892975822519</v>
      </c>
      <c r="AP314" s="65">
        <f t="shared" si="439"/>
        <v>46.705808707743209</v>
      </c>
    </row>
    <row r="315" spans="1:42" x14ac:dyDescent="0.3">
      <c r="A315" s="100">
        <f>INDEX(Date,COUNTA(Date)+ROW(Date)-ROW(),1)</f>
        <v>44450</v>
      </c>
      <c r="B315" s="18">
        <f t="shared" si="401"/>
        <v>44869.839844000002</v>
      </c>
      <c r="C315" s="14">
        <f t="shared" si="402"/>
        <v>45969.292969000002</v>
      </c>
      <c r="D315" s="14">
        <f t="shared" si="403"/>
        <v>44818.265625</v>
      </c>
      <c r="E315" s="14">
        <f t="shared" si="404"/>
        <v>45201.457030999998</v>
      </c>
      <c r="F315" s="19">
        <f t="shared" si="405"/>
        <v>34499835245</v>
      </c>
      <c r="H315" s="34">
        <f t="shared" si="424"/>
        <v>-1</v>
      </c>
      <c r="I315" s="10">
        <f t="shared" si="421"/>
        <v>47267.519530999998</v>
      </c>
      <c r="J315" s="43">
        <f t="shared" si="416"/>
        <v>47783.359375</v>
      </c>
      <c r="K315" s="85">
        <f t="shared" si="422"/>
        <v>-8.1907394307492755E-3</v>
      </c>
      <c r="L315" s="73">
        <f t="shared" si="413"/>
        <v>48176.347655999998</v>
      </c>
      <c r="M315" s="85">
        <f t="shared" si="419"/>
        <v>2.2754601298702361E-2</v>
      </c>
      <c r="N315" s="73">
        <f t="shared" si="410"/>
        <v>47092.492187999997</v>
      </c>
      <c r="O315" s="85">
        <f t="shared" si="417"/>
        <v>4.6272006782966453E-2</v>
      </c>
      <c r="P315" s="73">
        <f t="shared" si="408"/>
        <v>44963.074219000002</v>
      </c>
      <c r="Q315" s="85">
        <f t="shared" si="414"/>
        <v>-2.4174296041130815E-2</v>
      </c>
      <c r="R315" s="73">
        <f t="shared" si="406"/>
        <v>46063.269530999998</v>
      </c>
      <c r="S315" s="85">
        <f t="shared" si="411"/>
        <v>1.8886554528342318E-2</v>
      </c>
      <c r="T315" s="10">
        <f t="shared" si="440"/>
        <v>1010.84375</v>
      </c>
      <c r="U315" s="5">
        <f t="shared" si="441"/>
        <v>1010.84375</v>
      </c>
      <c r="V315" s="5">
        <f t="shared" si="442"/>
        <v>0</v>
      </c>
      <c r="W315" s="5">
        <f t="shared" si="443"/>
        <v>599.45842628571393</v>
      </c>
      <c r="X315" s="5">
        <f t="shared" si="444"/>
        <v>718.47712049999973</v>
      </c>
      <c r="Y315" s="5">
        <f t="shared" si="445"/>
        <v>0.83434588128365339</v>
      </c>
      <c r="Z315" s="43">
        <f t="shared" si="446"/>
        <v>45.484654219071714</v>
      </c>
      <c r="AA315" s="69">
        <f t="shared" si="425"/>
        <v>45.638085924667301</v>
      </c>
      <c r="AB315" s="56">
        <f t="shared" si="426"/>
        <v>47979.853515499999</v>
      </c>
      <c r="AC315" s="56">
        <f t="shared" si="427"/>
        <v>47684.066406333332</v>
      </c>
      <c r="AD315" s="56">
        <f t="shared" si="428"/>
        <v>46815.708593800002</v>
      </c>
      <c r="AE315" s="61">
        <f t="shared" si="429"/>
        <v>47664.207812600005</v>
      </c>
      <c r="AF315" s="61">
        <f t="shared" si="430"/>
        <v>46951.848958466668</v>
      </c>
      <c r="AG315" s="61">
        <f t="shared" si="431"/>
        <v>46596.134375000001</v>
      </c>
      <c r="AH315" s="56">
        <f t="shared" si="432"/>
        <v>47420.321614666667</v>
      </c>
      <c r="AI315" s="56">
        <f t="shared" si="433"/>
        <v>1362277423429689.3</v>
      </c>
      <c r="AJ315" s="56">
        <f t="shared" si="434"/>
        <v>0</v>
      </c>
      <c r="AK315" s="56">
        <f t="shared" si="435"/>
        <v>1362277423429689.3</v>
      </c>
      <c r="AL315" s="56">
        <f t="shared" ref="AL315:AM315" si="496">SUM(AJ315:AJ328)</f>
        <v>1.176930018603723E+16</v>
      </c>
      <c r="AM315" s="56">
        <f t="shared" si="496"/>
        <v>1.3429493094007262E+16</v>
      </c>
      <c r="AN315" s="56">
        <f t="shared" si="437"/>
        <v>0.87637709805213182</v>
      </c>
      <c r="AO315" s="56">
        <f t="shared" si="438"/>
        <v>46.705808707743209</v>
      </c>
      <c r="AP315" s="65">
        <f t="shared" si="439"/>
        <v>53.566367868255305</v>
      </c>
    </row>
    <row r="316" spans="1:42" x14ac:dyDescent="0.3">
      <c r="A316" s="100">
        <f>INDEX(Date,COUNTA(Date)+ROW(Date)-ROW(),1)</f>
        <v>44449</v>
      </c>
      <c r="B316" s="18">
        <f t="shared" si="401"/>
        <v>46396.664062999997</v>
      </c>
      <c r="C316" s="14">
        <f t="shared" si="402"/>
        <v>47031.742187999997</v>
      </c>
      <c r="D316" s="14">
        <f t="shared" si="403"/>
        <v>44344.484375</v>
      </c>
      <c r="E316" s="14">
        <f t="shared" si="404"/>
        <v>44883.910155999998</v>
      </c>
      <c r="F316" s="19">
        <f t="shared" si="405"/>
        <v>39154666597</v>
      </c>
      <c r="H316" s="34">
        <f t="shared" si="424"/>
        <v>-1</v>
      </c>
      <c r="I316" s="10">
        <f t="shared" si="421"/>
        <v>47783.359375</v>
      </c>
      <c r="J316" s="43">
        <f t="shared" si="416"/>
        <v>48176.347655999998</v>
      </c>
      <c r="K316" s="85">
        <f t="shared" si="422"/>
        <v>2.2754601298702361E-2</v>
      </c>
      <c r="L316" s="73">
        <f t="shared" si="413"/>
        <v>47092.492187999997</v>
      </c>
      <c r="M316" s="85">
        <f t="shared" si="419"/>
        <v>4.6272006782966453E-2</v>
      </c>
      <c r="N316" s="73">
        <f t="shared" si="410"/>
        <v>44963.074219000002</v>
      </c>
      <c r="O316" s="85">
        <f t="shared" si="417"/>
        <v>-2.4174296041130815E-2</v>
      </c>
      <c r="P316" s="73">
        <f t="shared" si="408"/>
        <v>46063.269530999998</v>
      </c>
      <c r="Q316" s="85">
        <f t="shared" si="414"/>
        <v>1.8886554528342318E-2</v>
      </c>
      <c r="R316" s="73">
        <f t="shared" si="406"/>
        <v>45201.457030999998</v>
      </c>
      <c r="S316" s="85">
        <f t="shared" si="411"/>
        <v>7.0499394103948976E-3</v>
      </c>
      <c r="T316" s="10">
        <f t="shared" si="440"/>
        <v>-515.8398440000019</v>
      </c>
      <c r="U316" s="5">
        <f t="shared" si="441"/>
        <v>0</v>
      </c>
      <c r="V316" s="5">
        <f t="shared" si="442"/>
        <v>515.8398440000019</v>
      </c>
      <c r="W316" s="5">
        <f t="shared" si="443"/>
        <v>527.25530128571393</v>
      </c>
      <c r="X316" s="5">
        <f t="shared" si="444"/>
        <v>724.24497764285684</v>
      </c>
      <c r="Y316" s="5">
        <f t="shared" si="445"/>
        <v>0.72800684514476066</v>
      </c>
      <c r="Z316" s="43">
        <f t="shared" si="446"/>
        <v>42.129858871234575</v>
      </c>
      <c r="AA316" s="69">
        <f t="shared" si="425"/>
        <v>48.115064769137568</v>
      </c>
      <c r="AB316" s="56">
        <f t="shared" si="426"/>
        <v>47634.419922000001</v>
      </c>
      <c r="AC316" s="56">
        <f t="shared" si="427"/>
        <v>46743.971354333335</v>
      </c>
      <c r="AD316" s="56">
        <f t="shared" si="428"/>
        <v>46299.328125</v>
      </c>
      <c r="AE316" s="61">
        <f t="shared" si="429"/>
        <v>46457.496094000002</v>
      </c>
      <c r="AF316" s="61">
        <f t="shared" si="430"/>
        <v>46466.959114666672</v>
      </c>
      <c r="AG316" s="61">
        <f t="shared" si="431"/>
        <v>46147.9420312</v>
      </c>
      <c r="AH316" s="56">
        <f t="shared" si="432"/>
        <v>47783.248698000003</v>
      </c>
      <c r="AI316" s="56">
        <f t="shared" si="433"/>
        <v>1517801148163710.3</v>
      </c>
      <c r="AJ316" s="56">
        <f t="shared" si="434"/>
        <v>0</v>
      </c>
      <c r="AK316" s="56">
        <f t="shared" si="435"/>
        <v>1517801148163710.3</v>
      </c>
      <c r="AL316" s="56">
        <f t="shared" ref="AL316:AM316" si="497">SUM(AJ316:AJ329)</f>
        <v>1.392087769317144E+16</v>
      </c>
      <c r="AM316" s="56">
        <f t="shared" si="497"/>
        <v>1.2067215670577572E+16</v>
      </c>
      <c r="AN316" s="56">
        <f t="shared" si="437"/>
        <v>1.1536114107178417</v>
      </c>
      <c r="AO316" s="56">
        <f t="shared" si="438"/>
        <v>53.566367868255305</v>
      </c>
      <c r="AP316" s="65">
        <f t="shared" si="439"/>
        <v>60.075811780330312</v>
      </c>
    </row>
    <row r="317" spans="1:42" x14ac:dyDescent="0.3">
      <c r="A317" s="100">
        <f>INDEX(Date,COUNTA(Date)+ROW(Date)-ROW(),1)</f>
        <v>44448</v>
      </c>
      <c r="B317" s="18">
        <f t="shared" si="401"/>
        <v>45774.742187999997</v>
      </c>
      <c r="C317" s="14">
        <f t="shared" si="402"/>
        <v>47261.949219000002</v>
      </c>
      <c r="D317" s="14">
        <f t="shared" si="403"/>
        <v>45669.738280999998</v>
      </c>
      <c r="E317" s="14">
        <f t="shared" si="404"/>
        <v>46391.421875</v>
      </c>
      <c r="F317" s="19">
        <f t="shared" si="405"/>
        <v>38672657013</v>
      </c>
      <c r="H317" s="34">
        <f t="shared" si="424"/>
        <v>1</v>
      </c>
      <c r="I317" s="10">
        <f t="shared" si="421"/>
        <v>48176.347655999998</v>
      </c>
      <c r="J317" s="43">
        <f t="shared" si="416"/>
        <v>47092.492187999997</v>
      </c>
      <c r="K317" s="85">
        <f t="shared" si="422"/>
        <v>4.6272006782966453E-2</v>
      </c>
      <c r="L317" s="73">
        <f t="shared" si="413"/>
        <v>44963.074219000002</v>
      </c>
      <c r="M317" s="85">
        <f t="shared" si="419"/>
        <v>-2.4174296041130815E-2</v>
      </c>
      <c r="N317" s="73">
        <f t="shared" si="410"/>
        <v>46063.269530999998</v>
      </c>
      <c r="O317" s="85">
        <f t="shared" si="417"/>
        <v>1.8886554528342318E-2</v>
      </c>
      <c r="P317" s="73">
        <f t="shared" si="408"/>
        <v>45201.457030999998</v>
      </c>
      <c r="Q317" s="85">
        <f t="shared" si="414"/>
        <v>7.0499394103948976E-3</v>
      </c>
      <c r="R317" s="73">
        <f t="shared" si="406"/>
        <v>44883.910155999998</v>
      </c>
      <c r="S317" s="85">
        <f t="shared" si="411"/>
        <v>-3.3035186650035714E-2</v>
      </c>
      <c r="T317" s="10">
        <f t="shared" si="440"/>
        <v>-392.9882809999981</v>
      </c>
      <c r="U317" s="5">
        <f t="shared" si="441"/>
        <v>0</v>
      </c>
      <c r="V317" s="5">
        <f t="shared" si="442"/>
        <v>392.9882809999981</v>
      </c>
      <c r="W317" s="5">
        <f t="shared" si="443"/>
        <v>577.08761157142828</v>
      </c>
      <c r="X317" s="5">
        <f t="shared" si="444"/>
        <v>687.39927449999959</v>
      </c>
      <c r="Y317" s="5">
        <f t="shared" si="445"/>
        <v>0.83952316067134369</v>
      </c>
      <c r="Z317" s="43">
        <f t="shared" si="446"/>
        <v>45.638085924667301</v>
      </c>
      <c r="AA317" s="69">
        <f t="shared" si="425"/>
        <v>49.798239842070494</v>
      </c>
      <c r="AB317" s="56">
        <f t="shared" si="426"/>
        <v>46027.783203500003</v>
      </c>
      <c r="AC317" s="56">
        <f t="shared" si="427"/>
        <v>46039.611979333335</v>
      </c>
      <c r="AD317" s="56">
        <f t="shared" si="428"/>
        <v>45640.840624999997</v>
      </c>
      <c r="AE317" s="61">
        <f t="shared" si="429"/>
        <v>45829.035937599998</v>
      </c>
      <c r="AF317" s="61">
        <f t="shared" si="430"/>
        <v>45745.911979199998</v>
      </c>
      <c r="AG317" s="61">
        <f t="shared" si="431"/>
        <v>45818.999687520001</v>
      </c>
      <c r="AH317" s="56">
        <f t="shared" si="432"/>
        <v>47800.048176999997</v>
      </c>
      <c r="AI317" s="56">
        <f t="shared" si="433"/>
        <v>1457160399726386.3</v>
      </c>
      <c r="AJ317" s="56">
        <f t="shared" si="434"/>
        <v>1457160399726386.3</v>
      </c>
      <c r="AK317" s="56">
        <f t="shared" si="435"/>
        <v>0</v>
      </c>
      <c r="AL317" s="56">
        <f t="shared" ref="AL317:AM317" si="498">SUM(AJ317:AJ330)</f>
        <v>1.58742023195096E+16</v>
      </c>
      <c r="AM317" s="56">
        <f t="shared" si="498"/>
        <v>1.0549414522413862E+16</v>
      </c>
      <c r="AN317" s="56">
        <f t="shared" si="437"/>
        <v>1.5047472336765613</v>
      </c>
      <c r="AO317" s="56">
        <f t="shared" si="438"/>
        <v>60.075811780330312</v>
      </c>
      <c r="AP317" s="65">
        <f t="shared" si="439"/>
        <v>60.712652733802067</v>
      </c>
    </row>
    <row r="318" spans="1:42" x14ac:dyDescent="0.3">
      <c r="A318" s="100">
        <f>INDEX(Date,COUNTA(Date)+ROW(Date)-ROW(),1)</f>
        <v>44447</v>
      </c>
      <c r="B318" s="18">
        <f t="shared" si="401"/>
        <v>46827.761719000002</v>
      </c>
      <c r="C318" s="14">
        <f t="shared" si="402"/>
        <v>47334.054687999997</v>
      </c>
      <c r="D318" s="14">
        <f t="shared" si="403"/>
        <v>44561.394530999998</v>
      </c>
      <c r="E318" s="14">
        <f t="shared" si="404"/>
        <v>46091.390625</v>
      </c>
      <c r="F318" s="19">
        <f t="shared" si="405"/>
        <v>49007762488</v>
      </c>
      <c r="H318" s="34">
        <f t="shared" si="424"/>
        <v>1</v>
      </c>
      <c r="I318" s="10">
        <f t="shared" si="421"/>
        <v>47092.492187999997</v>
      </c>
      <c r="J318" s="43">
        <f t="shared" si="416"/>
        <v>44963.074219000002</v>
      </c>
      <c r="K318" s="85">
        <f t="shared" si="422"/>
        <v>-2.4174296041130815E-2</v>
      </c>
      <c r="L318" s="73">
        <f t="shared" si="413"/>
        <v>46063.269530999998</v>
      </c>
      <c r="M318" s="85">
        <f t="shared" si="419"/>
        <v>1.8886554528342318E-2</v>
      </c>
      <c r="N318" s="73">
        <f t="shared" si="410"/>
        <v>45201.457030999998</v>
      </c>
      <c r="O318" s="85">
        <f t="shared" si="417"/>
        <v>7.0499394103948976E-3</v>
      </c>
      <c r="P318" s="73">
        <f t="shared" si="408"/>
        <v>44883.910155999998</v>
      </c>
      <c r="Q318" s="85">
        <f t="shared" si="414"/>
        <v>-3.3035186650035714E-2</v>
      </c>
      <c r="R318" s="73">
        <f t="shared" si="406"/>
        <v>46391.421875</v>
      </c>
      <c r="S318" s="85">
        <f t="shared" si="411"/>
        <v>6.488390533953229E-3</v>
      </c>
      <c r="T318" s="10">
        <f t="shared" si="440"/>
        <v>1083.8554680000016</v>
      </c>
      <c r="U318" s="5">
        <f t="shared" si="441"/>
        <v>1083.8554680000016</v>
      </c>
      <c r="V318" s="5">
        <f t="shared" si="442"/>
        <v>0</v>
      </c>
      <c r="W318" s="5">
        <f t="shared" si="443"/>
        <v>611.42299099999946</v>
      </c>
      <c r="X318" s="5">
        <f t="shared" si="444"/>
        <v>659.32868299999973</v>
      </c>
      <c r="Y318" s="5">
        <f t="shared" si="445"/>
        <v>0.9273417140264163</v>
      </c>
      <c r="Z318" s="43">
        <f t="shared" si="446"/>
        <v>48.115064769137568</v>
      </c>
      <c r="AA318" s="69">
        <f t="shared" si="425"/>
        <v>43.61026111485257</v>
      </c>
      <c r="AB318" s="56">
        <f t="shared" si="426"/>
        <v>45513.171875</v>
      </c>
      <c r="AC318" s="56">
        <f t="shared" si="427"/>
        <v>45409.266926999997</v>
      </c>
      <c r="AD318" s="56">
        <f t="shared" si="428"/>
        <v>45500.626562400001</v>
      </c>
      <c r="AE318" s="61">
        <f t="shared" si="429"/>
        <v>45498.5054686</v>
      </c>
      <c r="AF318" s="61">
        <f t="shared" si="430"/>
        <v>45298.917968599999</v>
      </c>
      <c r="AG318" s="61">
        <f t="shared" si="431"/>
        <v>45573.64671868</v>
      </c>
      <c r="AH318" s="56">
        <f t="shared" si="432"/>
        <v>46354.316406333332</v>
      </c>
      <c r="AI318" s="56">
        <f t="shared" si="433"/>
        <v>1791694124385488.3</v>
      </c>
      <c r="AJ318" s="56">
        <f t="shared" si="434"/>
        <v>1791694124385488.3</v>
      </c>
      <c r="AK318" s="56">
        <f t="shared" si="435"/>
        <v>0</v>
      </c>
      <c r="AL318" s="56">
        <f t="shared" ref="AL318:AM318" si="499">SUM(AJ318:AJ331)</f>
        <v>1.6302524477016552E+16</v>
      </c>
      <c r="AM318" s="56">
        <f t="shared" si="499"/>
        <v>1.0549414522413862E+16</v>
      </c>
      <c r="AN318" s="56">
        <f t="shared" si="437"/>
        <v>1.5453487435136157</v>
      </c>
      <c r="AO318" s="56">
        <f t="shared" si="438"/>
        <v>60.712652733802067</v>
      </c>
      <c r="AP318" s="65">
        <f t="shared" si="439"/>
        <v>54.336731028790844</v>
      </c>
    </row>
    <row r="319" spans="1:42" x14ac:dyDescent="0.3">
      <c r="A319" s="100">
        <f>INDEX(Date,COUNTA(Date)+ROW(Date)-ROW(),1)</f>
        <v>44446</v>
      </c>
      <c r="B319" s="18">
        <f t="shared" si="401"/>
        <v>52660.480469000002</v>
      </c>
      <c r="C319" s="14">
        <f t="shared" si="402"/>
        <v>52853.765625</v>
      </c>
      <c r="D319" s="14">
        <f t="shared" si="403"/>
        <v>43285.207030999998</v>
      </c>
      <c r="E319" s="14">
        <f t="shared" si="404"/>
        <v>46811.128905999998</v>
      </c>
      <c r="F319" s="19">
        <f t="shared" si="405"/>
        <v>65210059683</v>
      </c>
      <c r="H319" s="34">
        <f t="shared" si="424"/>
        <v>-1</v>
      </c>
      <c r="I319" s="10">
        <f t="shared" si="421"/>
        <v>44963.074219000002</v>
      </c>
      <c r="J319" s="43">
        <f t="shared" si="416"/>
        <v>46063.269530999998</v>
      </c>
      <c r="K319" s="85">
        <f t="shared" si="422"/>
        <v>1.8886554528342318E-2</v>
      </c>
      <c r="L319" s="73">
        <f t="shared" si="413"/>
        <v>45201.457030999998</v>
      </c>
      <c r="M319" s="85">
        <f t="shared" si="419"/>
        <v>7.0499394103948976E-3</v>
      </c>
      <c r="N319" s="73">
        <f t="shared" si="410"/>
        <v>44883.910155999998</v>
      </c>
      <c r="O319" s="85">
        <f t="shared" si="417"/>
        <v>-3.3035186650035714E-2</v>
      </c>
      <c r="P319" s="73">
        <f t="shared" si="408"/>
        <v>46391.421875</v>
      </c>
      <c r="Q319" s="85">
        <f t="shared" si="414"/>
        <v>6.488390533953229E-3</v>
      </c>
      <c r="R319" s="73">
        <f t="shared" si="406"/>
        <v>46091.390625</v>
      </c>
      <c r="S319" s="85">
        <f t="shared" si="411"/>
        <v>-1.5494793567650432E-2</v>
      </c>
      <c r="T319" s="10">
        <f t="shared" si="440"/>
        <v>2129.4179689999946</v>
      </c>
      <c r="U319" s="5">
        <f t="shared" si="441"/>
        <v>2129.4179689999946</v>
      </c>
      <c r="V319" s="5">
        <f t="shared" si="442"/>
        <v>0</v>
      </c>
      <c r="W319" s="5">
        <f t="shared" si="443"/>
        <v>654.02901785714232</v>
      </c>
      <c r="X319" s="5">
        <f t="shared" si="444"/>
        <v>659.32868299999973</v>
      </c>
      <c r="Y319" s="5">
        <f t="shared" si="445"/>
        <v>0.99196202853068138</v>
      </c>
      <c r="Z319" s="43">
        <f t="shared" si="446"/>
        <v>49.798239842070494</v>
      </c>
      <c r="AA319" s="69">
        <f t="shared" si="425"/>
        <v>41.884031398375328</v>
      </c>
      <c r="AB319" s="56">
        <f t="shared" si="426"/>
        <v>45632.363280999998</v>
      </c>
      <c r="AC319" s="56">
        <f t="shared" si="427"/>
        <v>45382.878905999998</v>
      </c>
      <c r="AD319" s="56">
        <f t="shared" si="428"/>
        <v>45726.289843599996</v>
      </c>
      <c r="AE319" s="61">
        <f t="shared" si="429"/>
        <v>45246.800780999998</v>
      </c>
      <c r="AF319" s="61">
        <f t="shared" si="430"/>
        <v>45606.464322733336</v>
      </c>
      <c r="AG319" s="61">
        <f t="shared" si="431"/>
        <v>45913.34328108</v>
      </c>
      <c r="AH319" s="56">
        <f t="shared" si="432"/>
        <v>45051.024740000001</v>
      </c>
      <c r="AI319" s="56">
        <f t="shared" si="433"/>
        <v>1845737927087299</v>
      </c>
      <c r="AJ319" s="56">
        <f t="shared" si="434"/>
        <v>0</v>
      </c>
      <c r="AK319" s="56">
        <f t="shared" si="435"/>
        <v>1845737927087299</v>
      </c>
      <c r="AL319" s="56">
        <f t="shared" ref="AL319:AM319" si="500">SUM(AJ319:AJ332)</f>
        <v>1.4510830352631064E+16</v>
      </c>
      <c r="AM319" s="56">
        <f t="shared" si="500"/>
        <v>1.2194549374652048E+16</v>
      </c>
      <c r="AN319" s="56">
        <f t="shared" si="437"/>
        <v>1.1899439583059712</v>
      </c>
      <c r="AO319" s="56">
        <f t="shared" si="438"/>
        <v>54.336731028790844</v>
      </c>
      <c r="AP319" s="65">
        <f t="shared" si="439"/>
        <v>55.013301986513362</v>
      </c>
    </row>
    <row r="320" spans="1:42" x14ac:dyDescent="0.3">
      <c r="A320" s="100">
        <f>INDEX(Date,COUNTA(Date)+ROW(Date)-ROW(),1)</f>
        <v>44445</v>
      </c>
      <c r="B320" s="18">
        <f t="shared" si="401"/>
        <v>51769.003905999998</v>
      </c>
      <c r="C320" s="14">
        <f t="shared" si="402"/>
        <v>52700.941405999998</v>
      </c>
      <c r="D320" s="14">
        <f t="shared" si="403"/>
        <v>51053.679687999997</v>
      </c>
      <c r="E320" s="14">
        <f t="shared" si="404"/>
        <v>52633.535155999998</v>
      </c>
      <c r="F320" s="19">
        <f t="shared" si="405"/>
        <v>38884105426</v>
      </c>
      <c r="H320" s="34">
        <f t="shared" si="424"/>
        <v>1</v>
      </c>
      <c r="I320" s="10">
        <f t="shared" si="421"/>
        <v>46063.269530999998</v>
      </c>
      <c r="J320" s="43">
        <f t="shared" si="416"/>
        <v>45201.457030999998</v>
      </c>
      <c r="K320" s="85">
        <f t="shared" si="422"/>
        <v>7.0499394103948976E-3</v>
      </c>
      <c r="L320" s="73">
        <f t="shared" si="413"/>
        <v>44883.910155999998</v>
      </c>
      <c r="M320" s="85">
        <f t="shared" si="419"/>
        <v>-3.3035186650035714E-2</v>
      </c>
      <c r="N320" s="73">
        <f t="shared" si="410"/>
        <v>46391.421875</v>
      </c>
      <c r="O320" s="85">
        <f t="shared" si="417"/>
        <v>6.488390533953229E-3</v>
      </c>
      <c r="P320" s="73">
        <f t="shared" si="408"/>
        <v>46091.390625</v>
      </c>
      <c r="Q320" s="85">
        <f t="shared" si="414"/>
        <v>-1.5494793567650432E-2</v>
      </c>
      <c r="R320" s="73">
        <f t="shared" si="406"/>
        <v>46811.128905999998</v>
      </c>
      <c r="S320" s="85">
        <f t="shared" si="411"/>
        <v>-0.11723249529788937</v>
      </c>
      <c r="T320" s="10">
        <f t="shared" si="440"/>
        <v>-1100.1953119999962</v>
      </c>
      <c r="U320" s="5">
        <f t="shared" si="441"/>
        <v>0</v>
      </c>
      <c r="V320" s="5">
        <f t="shared" si="442"/>
        <v>1100.1953119999962</v>
      </c>
      <c r="W320" s="5">
        <f t="shared" si="443"/>
        <v>509.90652899999986</v>
      </c>
      <c r="X320" s="5">
        <f t="shared" si="444"/>
        <v>659.32868299999973</v>
      </c>
      <c r="Y320" s="5">
        <f t="shared" si="445"/>
        <v>0.77337228327438023</v>
      </c>
      <c r="Z320" s="43">
        <f t="shared" si="446"/>
        <v>43.61026111485257</v>
      </c>
      <c r="AA320" s="69">
        <f t="shared" si="425"/>
        <v>38.615770818638062</v>
      </c>
      <c r="AB320" s="56">
        <f t="shared" si="426"/>
        <v>45042.683593499998</v>
      </c>
      <c r="AC320" s="56">
        <f t="shared" si="427"/>
        <v>45492.263020666665</v>
      </c>
      <c r="AD320" s="56">
        <f t="shared" si="428"/>
        <v>45875.861718599997</v>
      </c>
      <c r="AE320" s="61">
        <f t="shared" si="429"/>
        <v>45550.424218599997</v>
      </c>
      <c r="AF320" s="61">
        <f t="shared" si="430"/>
        <v>45671.417447799999</v>
      </c>
      <c r="AG320" s="61">
        <f t="shared" si="431"/>
        <v>46930.113281079997</v>
      </c>
      <c r="AH320" s="56">
        <f t="shared" si="432"/>
        <v>45739.536458333336</v>
      </c>
      <c r="AI320" s="56">
        <f t="shared" si="433"/>
        <v>1275308848104586.3</v>
      </c>
      <c r="AJ320" s="56">
        <f t="shared" si="434"/>
        <v>1275308848104586.3</v>
      </c>
      <c r="AK320" s="56">
        <f t="shared" si="435"/>
        <v>0</v>
      </c>
      <c r="AL320" s="56">
        <f t="shared" ref="AL320:AM320" si="501">SUM(AJ320:AJ333)</f>
        <v>1.4510830352631064E+16</v>
      </c>
      <c r="AM320" s="56">
        <f t="shared" si="501"/>
        <v>1.1866118182813016E+16</v>
      </c>
      <c r="AN320" s="56">
        <f t="shared" si="437"/>
        <v>1.2228793046784812</v>
      </c>
      <c r="AO320" s="56">
        <f t="shared" si="438"/>
        <v>55.013301986513362</v>
      </c>
      <c r="AP320" s="65">
        <f t="shared" si="439"/>
        <v>50.201004924285492</v>
      </c>
    </row>
    <row r="321" spans="1:42" x14ac:dyDescent="0.3">
      <c r="A321" s="100">
        <f>INDEX(Date,COUNTA(Date)+ROW(Date)-ROW(),1)</f>
        <v>44444</v>
      </c>
      <c r="B321" s="18">
        <f t="shared" si="401"/>
        <v>49937.859375</v>
      </c>
      <c r="C321" s="14">
        <f t="shared" si="402"/>
        <v>51868.679687999997</v>
      </c>
      <c r="D321" s="14">
        <f t="shared" si="403"/>
        <v>49538.597655999998</v>
      </c>
      <c r="E321" s="14">
        <f t="shared" si="404"/>
        <v>51753.410155999998</v>
      </c>
      <c r="F321" s="19">
        <f t="shared" si="405"/>
        <v>30322676319</v>
      </c>
      <c r="H321" s="34">
        <f t="shared" si="424"/>
        <v>1</v>
      </c>
      <c r="I321" s="10">
        <f t="shared" si="421"/>
        <v>45201.457030999998</v>
      </c>
      <c r="J321" s="43">
        <f t="shared" si="416"/>
        <v>44883.910155999998</v>
      </c>
      <c r="K321" s="85">
        <f t="shared" si="422"/>
        <v>-3.3035186650035714E-2</v>
      </c>
      <c r="L321" s="73">
        <f t="shared" si="413"/>
        <v>46391.421875</v>
      </c>
      <c r="M321" s="85">
        <f t="shared" si="419"/>
        <v>6.488390533953229E-3</v>
      </c>
      <c r="N321" s="73">
        <f t="shared" si="410"/>
        <v>46091.390625</v>
      </c>
      <c r="O321" s="85">
        <f t="shared" si="417"/>
        <v>-1.5494793567650432E-2</v>
      </c>
      <c r="P321" s="73">
        <f t="shared" si="408"/>
        <v>46811.128905999998</v>
      </c>
      <c r="Q321" s="85">
        <f t="shared" si="414"/>
        <v>-0.11723249529788937</v>
      </c>
      <c r="R321" s="73">
        <f t="shared" si="406"/>
        <v>52633.535155999998</v>
      </c>
      <c r="S321" s="85">
        <f t="shared" si="411"/>
        <v>1.6863140380301282E-2</v>
      </c>
      <c r="T321" s="10">
        <f t="shared" si="440"/>
        <v>861.8125</v>
      </c>
      <c r="U321" s="5">
        <f t="shared" si="441"/>
        <v>861.8125</v>
      </c>
      <c r="V321" s="5">
        <f t="shared" si="442"/>
        <v>0</v>
      </c>
      <c r="W321" s="5">
        <f t="shared" si="443"/>
        <v>509.90652899999986</v>
      </c>
      <c r="X321" s="5">
        <f t="shared" si="444"/>
        <v>707.51813614285697</v>
      </c>
      <c r="Y321" s="5">
        <f t="shared" si="445"/>
        <v>0.72069746760108944</v>
      </c>
      <c r="Z321" s="43">
        <f t="shared" si="446"/>
        <v>41.884031398375328</v>
      </c>
      <c r="AA321" s="69">
        <f t="shared" si="425"/>
        <v>37.029614194464152</v>
      </c>
      <c r="AB321" s="56">
        <f t="shared" si="426"/>
        <v>45637.666015499999</v>
      </c>
      <c r="AC321" s="56">
        <f t="shared" si="427"/>
        <v>45788.907551999997</v>
      </c>
      <c r="AD321" s="56">
        <f t="shared" si="428"/>
        <v>47362.277343599999</v>
      </c>
      <c r="AE321" s="61">
        <f t="shared" si="429"/>
        <v>45969.907031199997</v>
      </c>
      <c r="AF321" s="61">
        <f t="shared" si="430"/>
        <v>46121.8330728</v>
      </c>
      <c r="AG321" s="61">
        <f t="shared" si="431"/>
        <v>47965.723906080006</v>
      </c>
      <c r="AH321" s="56">
        <f t="shared" si="432"/>
        <v>45329.671875</v>
      </c>
      <c r="AI321" s="56">
        <f t="shared" si="433"/>
        <v>1563866211397410.3</v>
      </c>
      <c r="AJ321" s="56">
        <f t="shared" si="434"/>
        <v>0</v>
      </c>
      <c r="AK321" s="56">
        <f t="shared" si="435"/>
        <v>1563866211397410.3</v>
      </c>
      <c r="AL321" s="56">
        <f t="shared" ref="AL321:AM321" si="502">SUM(AJ321:AJ334)</f>
        <v>1.323552150452648E+16</v>
      </c>
      <c r="AM321" s="56">
        <f t="shared" si="502"/>
        <v>1.3129531395288272E+16</v>
      </c>
      <c r="AN321" s="56">
        <f t="shared" si="437"/>
        <v>1.0080726498187318</v>
      </c>
      <c r="AO321" s="56">
        <f t="shared" si="438"/>
        <v>50.201004924285492</v>
      </c>
      <c r="AP321" s="65">
        <f t="shared" si="439"/>
        <v>55.852912684262414</v>
      </c>
    </row>
    <row r="322" spans="1:42" x14ac:dyDescent="0.3">
      <c r="A322" s="100">
        <f>INDEX(Date,COUNTA(Date)+ROW(Date)-ROW(),1)</f>
        <v>44443</v>
      </c>
      <c r="B322" s="18">
        <f t="shared" ref="B322:B385" si="503">INDEX(Open,COUNTA(Open)+ROW(Open)-ROW(),1)</f>
        <v>50009.324219000002</v>
      </c>
      <c r="C322" s="14">
        <f t="shared" ref="C322:C385" si="504">INDEX(High,COUNTA(High)+ROW(High)-ROW(),1)</f>
        <v>50545.582030999998</v>
      </c>
      <c r="D322" s="14">
        <f t="shared" ref="D322:D385" si="505">INDEX(Low,COUNTA(Low)+ROW(Low)-ROW(),1)</f>
        <v>49548.78125</v>
      </c>
      <c r="E322" s="14">
        <f t="shared" ref="E322:E385" si="506">INDEX(Close,COUNTA(Close)+ROW(Close)-ROW(),1)</f>
        <v>49944.625</v>
      </c>
      <c r="F322" s="19">
        <f t="shared" ref="F322:F385" si="507">INDEX(Volume,COUNTA(Volume)+ROW(Volume)-ROW(),1)</f>
        <v>37471327794</v>
      </c>
      <c r="H322" s="34">
        <f t="shared" si="424"/>
        <v>-1</v>
      </c>
      <c r="I322" s="10">
        <f t="shared" si="421"/>
        <v>44883.910155999998</v>
      </c>
      <c r="J322" s="43">
        <f t="shared" si="416"/>
        <v>46391.421875</v>
      </c>
      <c r="K322" s="85">
        <f t="shared" si="422"/>
        <v>6.488390533953229E-3</v>
      </c>
      <c r="L322" s="73">
        <f t="shared" si="413"/>
        <v>46091.390625</v>
      </c>
      <c r="M322" s="85">
        <f t="shared" si="419"/>
        <v>-1.5494793567650432E-2</v>
      </c>
      <c r="N322" s="73">
        <f t="shared" si="410"/>
        <v>46811.128905999998</v>
      </c>
      <c r="O322" s="85">
        <f t="shared" si="417"/>
        <v>-0.11723249529788937</v>
      </c>
      <c r="P322" s="73">
        <f t="shared" si="408"/>
        <v>52633.535155999998</v>
      </c>
      <c r="Q322" s="85">
        <f t="shared" si="414"/>
        <v>1.6863140380301282E-2</v>
      </c>
      <c r="R322" s="73">
        <f t="shared" ref="R322:R385" si="508">P323</f>
        <v>51753.410155999998</v>
      </c>
      <c r="S322" s="85">
        <f t="shared" si="411"/>
        <v>3.5575435011842536E-2</v>
      </c>
      <c r="T322" s="10">
        <f t="shared" si="440"/>
        <v>317.546875</v>
      </c>
      <c r="U322" s="5">
        <f t="shared" si="441"/>
        <v>317.546875</v>
      </c>
      <c r="V322" s="5">
        <f t="shared" si="442"/>
        <v>0</v>
      </c>
      <c r="W322" s="5">
        <f t="shared" si="443"/>
        <v>448.34849328571414</v>
      </c>
      <c r="X322" s="5">
        <f t="shared" si="444"/>
        <v>712.70172992857158</v>
      </c>
      <c r="Y322" s="5">
        <f t="shared" si="445"/>
        <v>0.62908293113115998</v>
      </c>
      <c r="Z322" s="43">
        <f t="shared" si="446"/>
        <v>38.615770818638062</v>
      </c>
      <c r="AA322" s="69">
        <f t="shared" si="425"/>
        <v>48.351140510650154</v>
      </c>
      <c r="AB322" s="56">
        <f t="shared" si="426"/>
        <v>46241.40625</v>
      </c>
      <c r="AC322" s="56">
        <f t="shared" si="427"/>
        <v>46431.313801999997</v>
      </c>
      <c r="AD322" s="56">
        <f t="shared" si="428"/>
        <v>48736.1773436</v>
      </c>
      <c r="AE322" s="61">
        <f t="shared" si="429"/>
        <v>46439.292187400002</v>
      </c>
      <c r="AF322" s="61">
        <f t="shared" si="430"/>
        <v>48087.898958200007</v>
      </c>
      <c r="AG322" s="61">
        <f t="shared" si="431"/>
        <v>48835.738749880009</v>
      </c>
      <c r="AH322" s="56">
        <f t="shared" si="432"/>
        <v>45420.045573000003</v>
      </c>
      <c r="AI322" s="56">
        <f t="shared" si="433"/>
        <v>1778406741231361</v>
      </c>
      <c r="AJ322" s="56">
        <f t="shared" si="434"/>
        <v>0</v>
      </c>
      <c r="AK322" s="56">
        <f t="shared" si="435"/>
        <v>1778406741231361</v>
      </c>
      <c r="AL322" s="56">
        <f t="shared" ref="AL322:AM322" si="509">SUM(AJ322:AJ335)</f>
        <v>1.4632360296643892E+16</v>
      </c>
      <c r="AM322" s="56">
        <f t="shared" si="509"/>
        <v>1.156566518389086E+16</v>
      </c>
      <c r="AN322" s="56">
        <f t="shared" si="437"/>
        <v>1.2651551003762804</v>
      </c>
      <c r="AO322" s="56">
        <f t="shared" si="438"/>
        <v>55.852912684262414</v>
      </c>
      <c r="AP322" s="65">
        <f t="shared" si="439"/>
        <v>62.475993564090423</v>
      </c>
    </row>
    <row r="323" spans="1:42" x14ac:dyDescent="0.3">
      <c r="A323" s="100">
        <f>INDEX(Date,COUNTA(Date)+ROW(Date)-ROW(),1)</f>
        <v>44442</v>
      </c>
      <c r="B323" s="18">
        <f t="shared" si="503"/>
        <v>49288.25</v>
      </c>
      <c r="C323" s="14">
        <f t="shared" si="504"/>
        <v>50982.273437999997</v>
      </c>
      <c r="D323" s="14">
        <f t="shared" si="505"/>
        <v>48386.085937999997</v>
      </c>
      <c r="E323" s="14">
        <f t="shared" si="506"/>
        <v>50025.375</v>
      </c>
      <c r="F323" s="19">
        <f t="shared" si="507"/>
        <v>43206179619</v>
      </c>
      <c r="H323" s="34">
        <f t="shared" si="424"/>
        <v>1</v>
      </c>
      <c r="I323" s="10">
        <f t="shared" si="421"/>
        <v>46391.421875</v>
      </c>
      <c r="J323" s="43">
        <f t="shared" si="416"/>
        <v>46091.390625</v>
      </c>
      <c r="K323" s="85">
        <f t="shared" si="422"/>
        <v>-1.5494793567650432E-2</v>
      </c>
      <c r="L323" s="73">
        <f t="shared" si="413"/>
        <v>46811.128905999998</v>
      </c>
      <c r="M323" s="85">
        <f t="shared" si="419"/>
        <v>-0.11723249529788937</v>
      </c>
      <c r="N323" s="73">
        <f t="shared" si="410"/>
        <v>52633.535155999998</v>
      </c>
      <c r="O323" s="85">
        <f t="shared" si="417"/>
        <v>1.6863140380301282E-2</v>
      </c>
      <c r="P323" s="73">
        <f t="shared" ref="P323:P386" si="510">N324</f>
        <v>51753.410155999998</v>
      </c>
      <c r="Q323" s="85">
        <f t="shared" si="414"/>
        <v>3.5575435011842536E-2</v>
      </c>
      <c r="R323" s="73">
        <f t="shared" si="508"/>
        <v>49944.625</v>
      </c>
      <c r="S323" s="85">
        <f t="shared" si="411"/>
        <v>-1.6154849967335088E-3</v>
      </c>
      <c r="T323" s="10">
        <f t="shared" si="440"/>
        <v>-1507.5117190000019</v>
      </c>
      <c r="U323" s="5">
        <f t="shared" si="441"/>
        <v>0</v>
      </c>
      <c r="V323" s="5">
        <f t="shared" si="442"/>
        <v>1507.5117190000019</v>
      </c>
      <c r="W323" s="5">
        <f t="shared" si="443"/>
        <v>425.66657364285703</v>
      </c>
      <c r="X323" s="5">
        <f t="shared" si="444"/>
        <v>723.86356028571447</v>
      </c>
      <c r="Y323" s="5">
        <f t="shared" si="445"/>
        <v>0.58804807562746109</v>
      </c>
      <c r="Z323" s="43">
        <f t="shared" si="446"/>
        <v>37.029614194464152</v>
      </c>
      <c r="AA323" s="69">
        <f t="shared" si="425"/>
        <v>42.211567618002853</v>
      </c>
      <c r="AB323" s="56">
        <f t="shared" si="426"/>
        <v>46451.259765499999</v>
      </c>
      <c r="AC323" s="56">
        <f t="shared" si="427"/>
        <v>48512.018229000001</v>
      </c>
      <c r="AD323" s="56">
        <f t="shared" si="428"/>
        <v>49446.8179686</v>
      </c>
      <c r="AE323" s="61">
        <f t="shared" si="429"/>
        <v>48996.143749800001</v>
      </c>
      <c r="AF323" s="61">
        <f t="shared" si="430"/>
        <v>49537.764583133336</v>
      </c>
      <c r="AG323" s="61">
        <f t="shared" si="431"/>
        <v>49405.169999880003</v>
      </c>
      <c r="AH323" s="56">
        <f t="shared" si="432"/>
        <v>46441.036458333336</v>
      </c>
      <c r="AI323" s="56">
        <f t="shared" si="433"/>
        <v>1795998274281353.3</v>
      </c>
      <c r="AJ323" s="56">
        <f t="shared" si="434"/>
        <v>1795998274281353.3</v>
      </c>
      <c r="AK323" s="56">
        <f t="shared" si="435"/>
        <v>0</v>
      </c>
      <c r="AL323" s="56">
        <f t="shared" ref="AL323:AM323" si="511">SUM(AJ323:AJ336)</f>
        <v>1.629540002659534E+16</v>
      </c>
      <c r="AM323" s="56">
        <f t="shared" si="511"/>
        <v>9787258442659500</v>
      </c>
      <c r="AN323" s="56">
        <f t="shared" si="437"/>
        <v>1.6649606344887096</v>
      </c>
      <c r="AO323" s="56">
        <f t="shared" si="438"/>
        <v>62.475993564090423</v>
      </c>
      <c r="AP323" s="65">
        <f t="shared" si="439"/>
        <v>56.111256623091222</v>
      </c>
    </row>
    <row r="324" spans="1:42" x14ac:dyDescent="0.3">
      <c r="A324" s="100">
        <f>INDEX(Date,COUNTA(Date)+ROW(Date)-ROW(),1)</f>
        <v>44441</v>
      </c>
      <c r="B324" s="18">
        <f t="shared" si="503"/>
        <v>48807.847655999998</v>
      </c>
      <c r="C324" s="14">
        <f t="shared" si="504"/>
        <v>50343.421875</v>
      </c>
      <c r="D324" s="14">
        <f t="shared" si="505"/>
        <v>48652.320312999997</v>
      </c>
      <c r="E324" s="14">
        <f t="shared" si="506"/>
        <v>49327.722655999998</v>
      </c>
      <c r="F324" s="19">
        <f t="shared" si="507"/>
        <v>39508070319</v>
      </c>
      <c r="H324" s="34">
        <f t="shared" si="424"/>
        <v>-1</v>
      </c>
      <c r="I324" s="10">
        <f t="shared" si="421"/>
        <v>46091.390625</v>
      </c>
      <c r="J324" s="43">
        <f t="shared" si="416"/>
        <v>46811.128905999998</v>
      </c>
      <c r="K324" s="85">
        <f t="shared" si="422"/>
        <v>-0.11723249529788937</v>
      </c>
      <c r="L324" s="73">
        <f t="shared" si="413"/>
        <v>52633.535155999998</v>
      </c>
      <c r="M324" s="85">
        <f t="shared" si="419"/>
        <v>1.6863140380301282E-2</v>
      </c>
      <c r="N324" s="73">
        <f t="shared" ref="N324:N387" si="512">L325</f>
        <v>51753.410155999998</v>
      </c>
      <c r="O324" s="85">
        <f t="shared" si="417"/>
        <v>3.5575435011842536E-2</v>
      </c>
      <c r="P324" s="73">
        <f t="shared" si="510"/>
        <v>49944.625</v>
      </c>
      <c r="Q324" s="85">
        <f t="shared" si="414"/>
        <v>-1.6154849967335088E-3</v>
      </c>
      <c r="R324" s="73">
        <f t="shared" si="508"/>
        <v>50025.375</v>
      </c>
      <c r="S324" s="85">
        <f t="shared" ref="S324:S387" si="513">LN(R324/R325)</f>
        <v>1.4044128011255694E-2</v>
      </c>
      <c r="T324" s="10">
        <f t="shared" si="440"/>
        <v>300.03125</v>
      </c>
      <c r="U324" s="5">
        <f t="shared" si="441"/>
        <v>300.03125</v>
      </c>
      <c r="V324" s="5">
        <f t="shared" si="442"/>
        <v>0</v>
      </c>
      <c r="W324" s="5">
        <f t="shared" si="443"/>
        <v>576.84151785714289</v>
      </c>
      <c r="X324" s="5">
        <f t="shared" si="444"/>
        <v>616.18415178571433</v>
      </c>
      <c r="Y324" s="5">
        <f t="shared" si="445"/>
        <v>0.93615117523786406</v>
      </c>
      <c r="Z324" s="43">
        <f t="shared" si="446"/>
        <v>48.351140510650154</v>
      </c>
      <c r="AA324" s="69">
        <f t="shared" si="425"/>
        <v>47.639279878379547</v>
      </c>
      <c r="AB324" s="56">
        <f t="shared" si="426"/>
        <v>49722.332030999998</v>
      </c>
      <c r="AC324" s="56">
        <f t="shared" si="427"/>
        <v>50399.358072666662</v>
      </c>
      <c r="AD324" s="56">
        <f t="shared" si="428"/>
        <v>50233.6148436</v>
      </c>
      <c r="AE324" s="61">
        <f t="shared" si="429"/>
        <v>51117.003906000005</v>
      </c>
      <c r="AF324" s="61">
        <f t="shared" si="430"/>
        <v>50517.311197733339</v>
      </c>
      <c r="AG324" s="61">
        <f t="shared" si="431"/>
        <v>49951.772656080007</v>
      </c>
      <c r="AH324" s="56">
        <f t="shared" si="432"/>
        <v>45995.613281333332</v>
      </c>
      <c r="AI324" s="56">
        <f t="shared" si="433"/>
        <v>2254142091181482</v>
      </c>
      <c r="AJ324" s="56">
        <f t="shared" si="434"/>
        <v>0</v>
      </c>
      <c r="AK324" s="56">
        <f t="shared" si="435"/>
        <v>2254142091181482</v>
      </c>
      <c r="AL324" s="56">
        <f t="shared" ref="AL324:AM324" si="514">SUM(AJ324:AJ337)</f>
        <v>1.4499401752313984E+16</v>
      </c>
      <c r="AM324" s="56">
        <f t="shared" si="514"/>
        <v>1.134104921050959E+16</v>
      </c>
      <c r="AN324" s="56">
        <f t="shared" si="437"/>
        <v>1.2784885669023984</v>
      </c>
      <c r="AO324" s="56">
        <f t="shared" si="438"/>
        <v>56.111256623091222</v>
      </c>
      <c r="AP324" s="65">
        <f t="shared" si="439"/>
        <v>63.894677659300633</v>
      </c>
    </row>
    <row r="325" spans="1:42" x14ac:dyDescent="0.3">
      <c r="A325" s="100">
        <f>INDEX(Date,COUNTA(Date)+ROW(Date)-ROW(),1)</f>
        <v>44440</v>
      </c>
      <c r="B325" s="18">
        <f t="shared" si="503"/>
        <v>47099.773437999997</v>
      </c>
      <c r="C325" s="14">
        <f t="shared" si="504"/>
        <v>49111.089844000002</v>
      </c>
      <c r="D325" s="14">
        <f t="shared" si="505"/>
        <v>46562.4375</v>
      </c>
      <c r="E325" s="14">
        <f t="shared" si="506"/>
        <v>48847.027344000002</v>
      </c>
      <c r="F325" s="19">
        <f t="shared" si="507"/>
        <v>39139399125</v>
      </c>
      <c r="H325" s="34">
        <f t="shared" si="424"/>
        <v>-1</v>
      </c>
      <c r="I325" s="10">
        <f t="shared" si="421"/>
        <v>46811.128905999998</v>
      </c>
      <c r="J325" s="43">
        <f t="shared" si="416"/>
        <v>52633.535155999998</v>
      </c>
      <c r="K325" s="85">
        <f t="shared" si="422"/>
        <v>1.6863140380301282E-2</v>
      </c>
      <c r="L325" s="73">
        <f t="shared" ref="L325:L388" si="515">J326</f>
        <v>51753.410155999998</v>
      </c>
      <c r="M325" s="85">
        <f t="shared" si="419"/>
        <v>3.5575435011842536E-2</v>
      </c>
      <c r="N325" s="73">
        <f t="shared" si="512"/>
        <v>49944.625</v>
      </c>
      <c r="O325" s="85">
        <f t="shared" si="417"/>
        <v>-1.6154849967335088E-3</v>
      </c>
      <c r="P325" s="73">
        <f t="shared" si="510"/>
        <v>50025.375</v>
      </c>
      <c r="Q325" s="85">
        <f t="shared" ref="Q325:Q388" si="516">LN(P325/R325)</f>
        <v>1.4044128011255694E-2</v>
      </c>
      <c r="R325" s="73">
        <f t="shared" si="508"/>
        <v>49327.722655999998</v>
      </c>
      <c r="S325" s="85">
        <f t="shared" si="513"/>
        <v>9.7927247779852622E-3</v>
      </c>
      <c r="T325" s="10">
        <f t="shared" si="440"/>
        <v>-719.7382809999981</v>
      </c>
      <c r="U325" s="5">
        <f t="shared" si="441"/>
        <v>0</v>
      </c>
      <c r="V325" s="5">
        <f t="shared" si="442"/>
        <v>719.7382809999981</v>
      </c>
      <c r="W325" s="5">
        <f t="shared" si="443"/>
        <v>555.41071428571433</v>
      </c>
      <c r="X325" s="5">
        <f t="shared" si="444"/>
        <v>760.36774557142837</v>
      </c>
      <c r="Y325" s="5">
        <f t="shared" si="445"/>
        <v>0.73045012432545309</v>
      </c>
      <c r="Z325" s="43">
        <f t="shared" si="446"/>
        <v>42.211567618002853</v>
      </c>
      <c r="AA325" s="69">
        <f t="shared" si="425"/>
        <v>60.309532098706065</v>
      </c>
      <c r="AB325" s="56">
        <f t="shared" si="426"/>
        <v>52193.472655999998</v>
      </c>
      <c r="AC325" s="56">
        <f t="shared" si="427"/>
        <v>51443.856770666665</v>
      </c>
      <c r="AD325" s="56">
        <f t="shared" si="428"/>
        <v>50736.933593599999</v>
      </c>
      <c r="AE325" s="61">
        <f t="shared" si="429"/>
        <v>51205.921093600002</v>
      </c>
      <c r="AF325" s="61">
        <f t="shared" si="430"/>
        <v>50986.283072799997</v>
      </c>
      <c r="AG325" s="61">
        <f t="shared" si="431"/>
        <v>50510.412656160006</v>
      </c>
      <c r="AH325" s="56">
        <f t="shared" si="432"/>
        <v>47650.033854000001</v>
      </c>
      <c r="AI325" s="56">
        <f t="shared" si="433"/>
        <v>3107261551516310.5</v>
      </c>
      <c r="AJ325" s="56">
        <f t="shared" si="434"/>
        <v>0</v>
      </c>
      <c r="AK325" s="56">
        <f t="shared" si="435"/>
        <v>3107261551516310.5</v>
      </c>
      <c r="AL325" s="56">
        <f t="shared" ref="AL325:AM325" si="517">SUM(AJ325:AJ338)</f>
        <v>1.6080870178383436E+16</v>
      </c>
      <c r="AM325" s="56">
        <f t="shared" si="517"/>
        <v>9086907119328108</v>
      </c>
      <c r="AN325" s="56">
        <f t="shared" si="437"/>
        <v>1.769674760312997</v>
      </c>
      <c r="AO325" s="56">
        <f t="shared" si="438"/>
        <v>63.894677659300633</v>
      </c>
      <c r="AP325" s="65">
        <f t="shared" si="439"/>
        <v>67.643860702531825</v>
      </c>
    </row>
    <row r="326" spans="1:42" x14ac:dyDescent="0.3">
      <c r="A326" s="100">
        <f>INDEX(Date,COUNTA(Date)+ROW(Date)-ROW(),1)</f>
        <v>44439</v>
      </c>
      <c r="B326" s="18">
        <f t="shared" si="503"/>
        <v>47024.339844000002</v>
      </c>
      <c r="C326" s="14">
        <f t="shared" si="504"/>
        <v>48189.550780999998</v>
      </c>
      <c r="D326" s="14">
        <f t="shared" si="505"/>
        <v>46750.09375</v>
      </c>
      <c r="E326" s="14">
        <f t="shared" si="506"/>
        <v>47166.6875</v>
      </c>
      <c r="F326" s="19">
        <f t="shared" si="507"/>
        <v>34730363427</v>
      </c>
      <c r="H326" s="34">
        <f t="shared" si="424"/>
        <v>1</v>
      </c>
      <c r="I326" s="10">
        <f t="shared" si="421"/>
        <v>52633.535155999998</v>
      </c>
      <c r="J326" s="43">
        <f t="shared" ref="J326:J389" si="518">I327</f>
        <v>51753.410155999998</v>
      </c>
      <c r="K326" s="85">
        <f t="shared" si="422"/>
        <v>3.5575435011842536E-2</v>
      </c>
      <c r="L326" s="73">
        <f t="shared" si="515"/>
        <v>49944.625</v>
      </c>
      <c r="M326" s="85">
        <f t="shared" si="419"/>
        <v>-1.6154849967335088E-3</v>
      </c>
      <c r="N326" s="73">
        <f t="shared" si="512"/>
        <v>50025.375</v>
      </c>
      <c r="O326" s="85">
        <f t="shared" ref="O326:O389" si="519">LN(N326/P326)</f>
        <v>1.4044128011255694E-2</v>
      </c>
      <c r="P326" s="73">
        <f t="shared" si="510"/>
        <v>49327.722655999998</v>
      </c>
      <c r="Q326" s="85">
        <f t="shared" si="516"/>
        <v>9.7927247779852622E-3</v>
      </c>
      <c r="R326" s="73">
        <f t="shared" si="508"/>
        <v>48847.027344000002</v>
      </c>
      <c r="S326" s="85">
        <f t="shared" si="513"/>
        <v>3.5005653793135284E-2</v>
      </c>
      <c r="T326" s="10">
        <f t="shared" si="440"/>
        <v>-5822.40625</v>
      </c>
      <c r="U326" s="5">
        <f t="shared" si="441"/>
        <v>0</v>
      </c>
      <c r="V326" s="5">
        <f t="shared" si="442"/>
        <v>5822.40625</v>
      </c>
      <c r="W326" s="5">
        <f t="shared" si="443"/>
        <v>645.03013392857144</v>
      </c>
      <c r="X326" s="5">
        <f t="shared" si="444"/>
        <v>708.95786835714273</v>
      </c>
      <c r="Y326" s="5">
        <f t="shared" si="445"/>
        <v>0.90982858462843486</v>
      </c>
      <c r="Z326" s="43">
        <f t="shared" si="446"/>
        <v>47.639279878379547</v>
      </c>
      <c r="AA326" s="69">
        <f t="shared" si="425"/>
        <v>58.492062450394009</v>
      </c>
      <c r="AB326" s="56">
        <f t="shared" si="426"/>
        <v>50849.017577999999</v>
      </c>
      <c r="AC326" s="56">
        <f t="shared" si="427"/>
        <v>50574.470051999997</v>
      </c>
      <c r="AD326" s="56">
        <f t="shared" si="428"/>
        <v>49979.632031200003</v>
      </c>
      <c r="AE326" s="61">
        <f t="shared" si="429"/>
        <v>50338.682031199998</v>
      </c>
      <c r="AF326" s="61">
        <f t="shared" si="430"/>
        <v>50163.408072799997</v>
      </c>
      <c r="AG326" s="61">
        <f t="shared" si="431"/>
        <v>49600.5120312</v>
      </c>
      <c r="AH326" s="56">
        <f t="shared" si="432"/>
        <v>52129.385416666664</v>
      </c>
      <c r="AI326" s="56">
        <f t="shared" si="433"/>
        <v>2027004518334253.5</v>
      </c>
      <c r="AJ326" s="56">
        <f t="shared" si="434"/>
        <v>2027004518334253.5</v>
      </c>
      <c r="AK326" s="56">
        <f t="shared" si="435"/>
        <v>0</v>
      </c>
      <c r="AL326" s="56">
        <f t="shared" ref="AL326:AM326" si="520">SUM(AJ326:AJ339)</f>
        <v>1.6080870178383436E+16</v>
      </c>
      <c r="AM326" s="56">
        <f t="shared" si="520"/>
        <v>7691974853481443</v>
      </c>
      <c r="AN326" s="56">
        <f t="shared" si="437"/>
        <v>2.0906035816153401</v>
      </c>
      <c r="AO326" s="56">
        <f t="shared" si="438"/>
        <v>67.643860702531825</v>
      </c>
      <c r="AP326" s="65">
        <f t="shared" si="439"/>
        <v>67.199568120796727</v>
      </c>
    </row>
    <row r="327" spans="1:42" x14ac:dyDescent="0.3">
      <c r="A327" s="100">
        <f>INDEX(Date,COUNTA(Date)+ROW(Date)-ROW(),1)</f>
        <v>44438</v>
      </c>
      <c r="B327" s="18">
        <f t="shared" si="503"/>
        <v>48834.851562999997</v>
      </c>
      <c r="C327" s="14">
        <f t="shared" si="504"/>
        <v>48925.605469000002</v>
      </c>
      <c r="D327" s="14">
        <f t="shared" si="505"/>
        <v>46950.273437999997</v>
      </c>
      <c r="E327" s="14">
        <f t="shared" si="506"/>
        <v>47054.984375</v>
      </c>
      <c r="F327" s="19">
        <f t="shared" si="507"/>
        <v>31847007016</v>
      </c>
      <c r="H327" s="34">
        <f t="shared" si="424"/>
        <v>1</v>
      </c>
      <c r="I327" s="10">
        <f t="shared" si="421"/>
        <v>51753.410155999998</v>
      </c>
      <c r="J327" s="43">
        <f t="shared" si="518"/>
        <v>49944.625</v>
      </c>
      <c r="K327" s="85">
        <f t="shared" si="422"/>
        <v>-1.6154849967335088E-3</v>
      </c>
      <c r="L327" s="73">
        <f t="shared" si="515"/>
        <v>50025.375</v>
      </c>
      <c r="M327" s="85">
        <f t="shared" ref="M327:M390" si="521">LN(L327/N327)</f>
        <v>1.4044128011255694E-2</v>
      </c>
      <c r="N327" s="73">
        <f t="shared" si="512"/>
        <v>49327.722655999998</v>
      </c>
      <c r="O327" s="85">
        <f t="shared" si="519"/>
        <v>9.7927247779852622E-3</v>
      </c>
      <c r="P327" s="73">
        <f t="shared" si="510"/>
        <v>48847.027344000002</v>
      </c>
      <c r="Q327" s="85">
        <f t="shared" si="516"/>
        <v>3.5005653793135284E-2</v>
      </c>
      <c r="R327" s="73">
        <f t="shared" si="508"/>
        <v>47166.6875</v>
      </c>
      <c r="S327" s="85">
        <f t="shared" si="513"/>
        <v>2.3710718587319382E-3</v>
      </c>
      <c r="T327" s="10">
        <f t="shared" si="440"/>
        <v>880.125</v>
      </c>
      <c r="U327" s="5">
        <f t="shared" si="441"/>
        <v>880.125</v>
      </c>
      <c r="V327" s="5">
        <f t="shared" si="442"/>
        <v>0</v>
      </c>
      <c r="W327" s="5">
        <f t="shared" si="443"/>
        <v>645.03013392857144</v>
      </c>
      <c r="X327" s="5">
        <f t="shared" si="444"/>
        <v>424.50251121428562</v>
      </c>
      <c r="Y327" s="5">
        <f t="shared" si="445"/>
        <v>1.5194966269656887</v>
      </c>
      <c r="Z327" s="43">
        <f t="shared" si="446"/>
        <v>60.309532098706065</v>
      </c>
      <c r="AA327" s="69">
        <f t="shared" si="425"/>
        <v>54.019792965225086</v>
      </c>
      <c r="AB327" s="56">
        <f t="shared" si="426"/>
        <v>49985</v>
      </c>
      <c r="AC327" s="56">
        <f t="shared" si="427"/>
        <v>49765.907551999997</v>
      </c>
      <c r="AD327" s="56">
        <f t="shared" si="428"/>
        <v>49062.287499999999</v>
      </c>
      <c r="AE327" s="61">
        <f t="shared" si="429"/>
        <v>49730.164062400007</v>
      </c>
      <c r="AF327" s="61">
        <f t="shared" si="430"/>
        <v>49508.958333333336</v>
      </c>
      <c r="AG327" s="61">
        <f t="shared" si="431"/>
        <v>48776.412500000006</v>
      </c>
      <c r="AH327" s="56">
        <f t="shared" si="432"/>
        <v>51053.5625</v>
      </c>
      <c r="AI327" s="56">
        <f t="shared" si="433"/>
        <v>1548080650619336.5</v>
      </c>
      <c r="AJ327" s="56">
        <f t="shared" si="434"/>
        <v>1548080650619336.5</v>
      </c>
      <c r="AK327" s="56">
        <f t="shared" si="435"/>
        <v>0</v>
      </c>
      <c r="AL327" s="56">
        <f t="shared" ref="AL327:AM327" si="522">SUM(AJ327:AJ340)</f>
        <v>1.5758859214220116E+16</v>
      </c>
      <c r="AM327" s="56">
        <f t="shared" si="522"/>
        <v>7691974853481443</v>
      </c>
      <c r="AN327" s="56">
        <f t="shared" si="437"/>
        <v>2.0487403448917338</v>
      </c>
      <c r="AO327" s="56">
        <f t="shared" si="438"/>
        <v>67.199568120796727</v>
      </c>
      <c r="AP327" s="65">
        <f t="shared" si="439"/>
        <v>66.767403367962856</v>
      </c>
    </row>
    <row r="328" spans="1:42" x14ac:dyDescent="0.3">
      <c r="A328" s="100">
        <f>INDEX(Date,COUNTA(Date)+ROW(Date)-ROW(),1)</f>
        <v>44437</v>
      </c>
      <c r="B328" s="18">
        <f t="shared" si="503"/>
        <v>48911.25</v>
      </c>
      <c r="C328" s="14">
        <f t="shared" si="504"/>
        <v>49644.113280999998</v>
      </c>
      <c r="D328" s="14">
        <f t="shared" si="505"/>
        <v>47925.855469000002</v>
      </c>
      <c r="E328" s="14">
        <f t="shared" si="506"/>
        <v>48829.832030999998</v>
      </c>
      <c r="F328" s="19">
        <f t="shared" si="507"/>
        <v>25889650240</v>
      </c>
      <c r="H328" s="34">
        <f t="shared" si="424"/>
        <v>-1</v>
      </c>
      <c r="I328" s="10">
        <f t="shared" ref="I328:I391" si="523">E322</f>
        <v>49944.625</v>
      </c>
      <c r="J328" s="43">
        <f t="shared" si="518"/>
        <v>50025.375</v>
      </c>
      <c r="K328" s="85">
        <f t="shared" ref="K328:K391" si="524">LN(J328/L328)</f>
        <v>1.4044128011255694E-2</v>
      </c>
      <c r="L328" s="73">
        <f t="shared" si="515"/>
        <v>49327.722655999998</v>
      </c>
      <c r="M328" s="85">
        <f t="shared" si="521"/>
        <v>9.7927247779852622E-3</v>
      </c>
      <c r="N328" s="73">
        <f t="shared" si="512"/>
        <v>48847.027344000002</v>
      </c>
      <c r="O328" s="85">
        <f t="shared" si="519"/>
        <v>3.5005653793135284E-2</v>
      </c>
      <c r="P328" s="73">
        <f t="shared" si="510"/>
        <v>47166.6875</v>
      </c>
      <c r="Q328" s="85">
        <f t="shared" si="516"/>
        <v>2.3710718587319382E-3</v>
      </c>
      <c r="R328" s="73">
        <f t="shared" si="508"/>
        <v>47054.984375</v>
      </c>
      <c r="S328" s="85">
        <f t="shared" si="513"/>
        <v>-3.7024639942157336E-2</v>
      </c>
      <c r="T328" s="10">
        <f t="shared" si="440"/>
        <v>1808.7851559999981</v>
      </c>
      <c r="U328" s="5">
        <f t="shared" si="441"/>
        <v>1808.7851559999981</v>
      </c>
      <c r="V328" s="5">
        <f t="shared" si="442"/>
        <v>0</v>
      </c>
      <c r="W328" s="5">
        <f t="shared" si="443"/>
        <v>598.1994977857139</v>
      </c>
      <c r="X328" s="5">
        <f t="shared" si="444"/>
        <v>424.50251121428562</v>
      </c>
      <c r="Y328" s="5">
        <f t="shared" si="445"/>
        <v>1.4091777598077562</v>
      </c>
      <c r="Z328" s="43">
        <f t="shared" si="446"/>
        <v>58.492062450394009</v>
      </c>
      <c r="AA328" s="69">
        <f t="shared" si="425"/>
        <v>52.583943943046258</v>
      </c>
      <c r="AB328" s="56">
        <f t="shared" si="426"/>
        <v>49676.548827999999</v>
      </c>
      <c r="AC328" s="56">
        <f t="shared" si="427"/>
        <v>49400.041666666664</v>
      </c>
      <c r="AD328" s="56">
        <f t="shared" si="428"/>
        <v>48484.359375</v>
      </c>
      <c r="AE328" s="61">
        <f t="shared" si="429"/>
        <v>49274.975000000006</v>
      </c>
      <c r="AF328" s="61">
        <f t="shared" si="430"/>
        <v>48762.791666666672</v>
      </c>
      <c r="AG328" s="61">
        <f t="shared" si="431"/>
        <v>48601.275624960006</v>
      </c>
      <c r="AH328" s="56">
        <f t="shared" si="432"/>
        <v>50012.996093666668</v>
      </c>
      <c r="AI328" s="56">
        <f t="shared" si="433"/>
        <v>1874053370585825.3</v>
      </c>
      <c r="AJ328" s="56">
        <f t="shared" si="434"/>
        <v>1874053370585825.3</v>
      </c>
      <c r="AK328" s="56">
        <f t="shared" si="435"/>
        <v>0</v>
      </c>
      <c r="AL328" s="56">
        <f t="shared" ref="AL328:AM328" si="525">SUM(AJ328:AJ341)</f>
        <v>1.545389887600669E+16</v>
      </c>
      <c r="AM328" s="56">
        <f t="shared" si="525"/>
        <v>7691974853481443</v>
      </c>
      <c r="AN328" s="56">
        <f t="shared" si="437"/>
        <v>2.0090937854551285</v>
      </c>
      <c r="AO328" s="56">
        <f t="shared" si="438"/>
        <v>66.767403367962856</v>
      </c>
      <c r="AP328" s="65">
        <f t="shared" si="439"/>
        <v>66.929909236090552</v>
      </c>
    </row>
    <row r="329" spans="1:42" x14ac:dyDescent="0.3">
      <c r="A329" s="100">
        <f>INDEX(Date,COUNTA(Date)+ROW(Date)-ROW(),1)</f>
        <v>44436</v>
      </c>
      <c r="B329" s="18">
        <f t="shared" si="503"/>
        <v>49072.585937999997</v>
      </c>
      <c r="C329" s="14">
        <f t="shared" si="504"/>
        <v>49283.503905999998</v>
      </c>
      <c r="D329" s="14">
        <f t="shared" si="505"/>
        <v>48499.238280999998</v>
      </c>
      <c r="E329" s="14">
        <f t="shared" si="506"/>
        <v>48902.402344000002</v>
      </c>
      <c r="F329" s="19">
        <f t="shared" si="507"/>
        <v>28568103401</v>
      </c>
      <c r="H329" s="34">
        <f t="shared" ref="H329:H392" si="526">SIGN(I329-J329)</f>
        <v>1</v>
      </c>
      <c r="I329" s="10">
        <f t="shared" si="523"/>
        <v>50025.375</v>
      </c>
      <c r="J329" s="43">
        <f t="shared" si="518"/>
        <v>49327.722655999998</v>
      </c>
      <c r="K329" s="85">
        <f t="shared" si="524"/>
        <v>9.7927247779852622E-3</v>
      </c>
      <c r="L329" s="73">
        <f t="shared" si="515"/>
        <v>48847.027344000002</v>
      </c>
      <c r="M329" s="85">
        <f t="shared" si="521"/>
        <v>3.5005653793135284E-2</v>
      </c>
      <c r="N329" s="73">
        <f t="shared" si="512"/>
        <v>47166.6875</v>
      </c>
      <c r="O329" s="85">
        <f t="shared" si="519"/>
        <v>2.3710718587319382E-3</v>
      </c>
      <c r="P329" s="73">
        <f t="shared" si="510"/>
        <v>47054.984375</v>
      </c>
      <c r="Q329" s="85">
        <f t="shared" si="516"/>
        <v>-3.7024639942157336E-2</v>
      </c>
      <c r="R329" s="73">
        <f t="shared" si="508"/>
        <v>48829.832030999998</v>
      </c>
      <c r="S329" s="85">
        <f t="shared" si="513"/>
        <v>-1.4850847686389325E-3</v>
      </c>
      <c r="T329" s="10">
        <f t="shared" si="440"/>
        <v>-80.75</v>
      </c>
      <c r="U329" s="5">
        <f t="shared" si="441"/>
        <v>0</v>
      </c>
      <c r="V329" s="5">
        <f t="shared" si="442"/>
        <v>80.75</v>
      </c>
      <c r="W329" s="5">
        <f t="shared" si="443"/>
        <v>498.72628350000014</v>
      </c>
      <c r="X329" s="5">
        <f t="shared" si="444"/>
        <v>424.50251121428562</v>
      </c>
      <c r="Y329" s="5">
        <f t="shared" si="445"/>
        <v>1.1748488414671518</v>
      </c>
      <c r="Z329" s="43">
        <f t="shared" si="446"/>
        <v>54.019792965225086</v>
      </c>
      <c r="AA329" s="69">
        <f t="shared" ref="AA329:AA392" si="527">Z331</f>
        <v>58.58482583397921</v>
      </c>
      <c r="AB329" s="56">
        <f t="shared" ref="AB329:AB392" si="528">SUM(I330:I331)/2</f>
        <v>49087.375</v>
      </c>
      <c r="AC329" s="56">
        <f t="shared" ref="AC329:AC392" si="529">SUM(I330:I332)/3</f>
        <v>48447.145833333336</v>
      </c>
      <c r="AD329" s="56">
        <f t="shared" ref="AD329:AD392" si="530">SUM(I330:I334)/5</f>
        <v>48245.250781199997</v>
      </c>
      <c r="AE329" s="61">
        <f t="shared" ref="AE329:AE392" si="531">($AR$1*I330)+((1-$AR$1)*AB330)</f>
        <v>48271.030468800003</v>
      </c>
      <c r="AF329" s="61">
        <f t="shared" ref="AF329:AF392" si="532">($AR$1*I330)+((1-$AR$1)*AC330)</f>
        <v>48017.197656266668</v>
      </c>
      <c r="AG329" s="61">
        <f t="shared" ref="AG329:AG392" si="533">($AR$1*I330)+((1-$AR$1)*AD330)</f>
        <v>48393.693906240005</v>
      </c>
      <c r="AH329" s="56">
        <f t="shared" ref="AH329:AH392" si="534">(C323+D323+E323)/3</f>
        <v>49797.911458666669</v>
      </c>
      <c r="AI329" s="56">
        <f t="shared" ref="AI329:AI392" si="535">AH329*F323</f>
        <v>2151577507134210.5</v>
      </c>
      <c r="AJ329" s="56">
        <f t="shared" ref="AJ329:AJ392" si="536">IF(AH329&gt;AH330,AI329,0)</f>
        <v>2151577507134210.5</v>
      </c>
      <c r="AK329" s="56">
        <f t="shared" ref="AK329:AK392" si="537">IF(AH329&lt;AH330,AI329,0)</f>
        <v>0</v>
      </c>
      <c r="AL329" s="56">
        <f t="shared" ref="AL329:AM329" si="538">SUM(AJ329:AJ342)</f>
        <v>1.5567637309046898E+16</v>
      </c>
      <c r="AM329" s="56">
        <f t="shared" si="538"/>
        <v>7691974853481443</v>
      </c>
      <c r="AN329" s="56">
        <f t="shared" ref="AN329:AN392" si="539">AL329/AM329</f>
        <v>2.023880421554014</v>
      </c>
      <c r="AO329" s="56">
        <f t="shared" ref="AO329:AO392" si="540">(100-(100)/(1+AN329))</f>
        <v>66.929909236090552</v>
      </c>
      <c r="AP329" s="65">
        <f t="shared" ref="AP329:AP392" si="541">AO330</f>
        <v>66.247538575675947</v>
      </c>
    </row>
    <row r="330" spans="1:42" x14ac:dyDescent="0.3">
      <c r="A330" s="100">
        <f>INDEX(Date,COUNTA(Date)+ROW(Date)-ROW(),1)</f>
        <v>44435</v>
      </c>
      <c r="B330" s="18">
        <f t="shared" si="503"/>
        <v>46894.554687999997</v>
      </c>
      <c r="C330" s="14">
        <f t="shared" si="504"/>
        <v>49112.785155999998</v>
      </c>
      <c r="D330" s="14">
        <f t="shared" si="505"/>
        <v>46394.28125</v>
      </c>
      <c r="E330" s="14">
        <f t="shared" si="506"/>
        <v>49058.667969000002</v>
      </c>
      <c r="F330" s="19">
        <f t="shared" si="507"/>
        <v>34511076995</v>
      </c>
      <c r="H330" s="34">
        <f t="shared" si="526"/>
        <v>1</v>
      </c>
      <c r="I330" s="10">
        <f t="shared" si="523"/>
        <v>49327.722655999998</v>
      </c>
      <c r="J330" s="43">
        <f t="shared" si="518"/>
        <v>48847.027344000002</v>
      </c>
      <c r="K330" s="85">
        <f t="shared" si="524"/>
        <v>3.5005653793135284E-2</v>
      </c>
      <c r="L330" s="73">
        <f t="shared" si="515"/>
        <v>47166.6875</v>
      </c>
      <c r="M330" s="85">
        <f t="shared" si="521"/>
        <v>2.3710718587319382E-3</v>
      </c>
      <c r="N330" s="73">
        <f t="shared" si="512"/>
        <v>47054.984375</v>
      </c>
      <c r="O330" s="85">
        <f t="shared" si="519"/>
        <v>-3.7024639942157336E-2</v>
      </c>
      <c r="P330" s="73">
        <f t="shared" si="510"/>
        <v>48829.832030999998</v>
      </c>
      <c r="Q330" s="85">
        <f t="shared" si="516"/>
        <v>-1.4850847686389325E-3</v>
      </c>
      <c r="R330" s="73">
        <f t="shared" si="508"/>
        <v>48902.402344000002</v>
      </c>
      <c r="S330" s="85">
        <f t="shared" si="513"/>
        <v>-3.1903644385574484E-3</v>
      </c>
      <c r="T330" s="10">
        <f t="shared" ref="T330:T393" si="542">I329-I330</f>
        <v>697.6523440000019</v>
      </c>
      <c r="U330" s="5">
        <f t="shared" ref="U330:U393" si="543">IF(T330&gt;0,T330,0)</f>
        <v>697.6523440000019</v>
      </c>
      <c r="V330" s="5">
        <f t="shared" ref="V330:V393" si="544">IF(T330&lt;0,-T330,0)</f>
        <v>0</v>
      </c>
      <c r="W330" s="5">
        <f t="shared" ref="W330:W393" si="545">SUM(U330:U343)/14</f>
        <v>498.72628350000014</v>
      </c>
      <c r="X330" s="5">
        <f t="shared" ref="X330:X393" si="546">SUM(V330:V343)/14</f>
        <v>449.71205357142856</v>
      </c>
      <c r="Y330" s="5">
        <f t="shared" ref="Y330:Y393" si="547">W330/X330</f>
        <v>1.108990251738464</v>
      </c>
      <c r="Z330" s="43">
        <f t="shared" ref="Z330:Z393" si="548">(100-(100/(1+Y330)))</f>
        <v>52.583943943046258</v>
      </c>
      <c r="AA330" s="69">
        <f t="shared" si="527"/>
        <v>62.158594746007452</v>
      </c>
      <c r="AB330" s="56">
        <f t="shared" si="528"/>
        <v>48006.857422000001</v>
      </c>
      <c r="AC330" s="56">
        <f t="shared" si="529"/>
        <v>47689.566406333332</v>
      </c>
      <c r="AD330" s="56">
        <f t="shared" si="530"/>
        <v>48160.186718800003</v>
      </c>
      <c r="AE330" s="61">
        <f t="shared" si="531"/>
        <v>47458.074218800008</v>
      </c>
      <c r="AF330" s="61">
        <f t="shared" si="532"/>
        <v>47916.473177066669</v>
      </c>
      <c r="AG330" s="61">
        <f t="shared" si="533"/>
        <v>48331.41734384001</v>
      </c>
      <c r="AH330" s="56">
        <f t="shared" si="534"/>
        <v>49441.154948000003</v>
      </c>
      <c r="AI330" s="56">
        <f t="shared" si="535"/>
        <v>1953324626338159</v>
      </c>
      <c r="AJ330" s="56">
        <f t="shared" si="536"/>
        <v>1953324626338159</v>
      </c>
      <c r="AK330" s="56">
        <f t="shared" si="537"/>
        <v>0</v>
      </c>
      <c r="AL330" s="56">
        <f t="shared" ref="AL330:AM330" si="549">SUM(AJ330:AJ343)</f>
        <v>1.5097399695475586E+16</v>
      </c>
      <c r="AM330" s="56">
        <f t="shared" si="549"/>
        <v>7691974853481443</v>
      </c>
      <c r="AN330" s="56">
        <f t="shared" si="539"/>
        <v>1.9627468865999211</v>
      </c>
      <c r="AO330" s="56">
        <f t="shared" si="540"/>
        <v>66.247538575675947</v>
      </c>
      <c r="AP330" s="65">
        <f t="shared" si="541"/>
        <v>65.87950597438028</v>
      </c>
    </row>
    <row r="331" spans="1:42" x14ac:dyDescent="0.3">
      <c r="A331" s="100">
        <f>INDEX(Date,COUNTA(Date)+ROW(Date)-ROW(),1)</f>
        <v>44434</v>
      </c>
      <c r="B331" s="18">
        <f t="shared" si="503"/>
        <v>49002.640625</v>
      </c>
      <c r="C331" s="14">
        <f t="shared" si="504"/>
        <v>49347.582030999998</v>
      </c>
      <c r="D331" s="14">
        <f t="shared" si="505"/>
        <v>46405.78125</v>
      </c>
      <c r="E331" s="14">
        <f t="shared" si="506"/>
        <v>46942.21875</v>
      </c>
      <c r="F331" s="19">
        <f t="shared" si="507"/>
        <v>32666549568</v>
      </c>
      <c r="H331" s="34">
        <f t="shared" si="526"/>
        <v>1</v>
      </c>
      <c r="I331" s="10">
        <f t="shared" si="523"/>
        <v>48847.027344000002</v>
      </c>
      <c r="J331" s="43">
        <f t="shared" si="518"/>
        <v>47166.6875</v>
      </c>
      <c r="K331" s="85">
        <f t="shared" si="524"/>
        <v>2.3710718587319382E-3</v>
      </c>
      <c r="L331" s="73">
        <f t="shared" si="515"/>
        <v>47054.984375</v>
      </c>
      <c r="M331" s="85">
        <f t="shared" si="521"/>
        <v>-3.7024639942157336E-2</v>
      </c>
      <c r="N331" s="73">
        <f t="shared" si="512"/>
        <v>48829.832030999998</v>
      </c>
      <c r="O331" s="85">
        <f t="shared" si="519"/>
        <v>-1.4850847686389325E-3</v>
      </c>
      <c r="P331" s="73">
        <f t="shared" si="510"/>
        <v>48902.402344000002</v>
      </c>
      <c r="Q331" s="85">
        <f t="shared" si="516"/>
        <v>-3.1903644385574484E-3</v>
      </c>
      <c r="R331" s="73">
        <f t="shared" si="508"/>
        <v>49058.667969000002</v>
      </c>
      <c r="S331" s="85">
        <f t="shared" si="513"/>
        <v>4.4099430307362762E-2</v>
      </c>
      <c r="T331" s="10">
        <f t="shared" si="542"/>
        <v>480.69531199999619</v>
      </c>
      <c r="U331" s="5">
        <f t="shared" si="543"/>
        <v>480.69531199999619</v>
      </c>
      <c r="V331" s="5">
        <f t="shared" si="544"/>
        <v>0</v>
      </c>
      <c r="W331" s="5">
        <f t="shared" si="545"/>
        <v>636.15094864285697</v>
      </c>
      <c r="X331" s="5">
        <f t="shared" si="546"/>
        <v>449.71205357142856</v>
      </c>
      <c r="Y331" s="5">
        <f t="shared" si="547"/>
        <v>1.4145739336777994</v>
      </c>
      <c r="Z331" s="43">
        <f t="shared" si="548"/>
        <v>58.58482583397921</v>
      </c>
      <c r="AA331" s="69">
        <f t="shared" si="527"/>
        <v>58.203161872477438</v>
      </c>
      <c r="AB331" s="56">
        <f t="shared" si="528"/>
        <v>47110.8359375</v>
      </c>
      <c r="AC331" s="56">
        <f t="shared" si="529"/>
        <v>47683.834635333333</v>
      </c>
      <c r="AD331" s="56">
        <f t="shared" si="530"/>
        <v>48202.514843800003</v>
      </c>
      <c r="AE331" s="61">
        <f t="shared" si="531"/>
        <v>47787.264062400005</v>
      </c>
      <c r="AF331" s="61">
        <f t="shared" si="532"/>
        <v>48043.262500000004</v>
      </c>
      <c r="AG331" s="61">
        <f t="shared" si="533"/>
        <v>47959.43437504</v>
      </c>
      <c r="AH331" s="56">
        <f t="shared" si="534"/>
        <v>48173.518229333335</v>
      </c>
      <c r="AI331" s="56">
        <f t="shared" si="535"/>
        <v>1885482557233340.8</v>
      </c>
      <c r="AJ331" s="56">
        <f t="shared" si="536"/>
        <v>1885482557233340.8</v>
      </c>
      <c r="AK331" s="56">
        <f t="shared" si="537"/>
        <v>0</v>
      </c>
      <c r="AL331" s="56">
        <f t="shared" ref="AL331:AM331" si="550">SUM(AJ331:AJ344)</f>
        <v>1.485158752198078E+16</v>
      </c>
      <c r="AM331" s="56">
        <f t="shared" si="550"/>
        <v>7691974853481443</v>
      </c>
      <c r="AN331" s="56">
        <f t="shared" si="539"/>
        <v>1.9307899212981494</v>
      </c>
      <c r="AO331" s="56">
        <f t="shared" si="540"/>
        <v>65.87950597438028</v>
      </c>
      <c r="AP331" s="65">
        <f t="shared" si="541"/>
        <v>58.648731776609402</v>
      </c>
    </row>
    <row r="332" spans="1:42" x14ac:dyDescent="0.3">
      <c r="A332" s="100">
        <f>INDEX(Date,COUNTA(Date)+ROW(Date)-ROW(),1)</f>
        <v>44433</v>
      </c>
      <c r="B332" s="18">
        <f t="shared" si="503"/>
        <v>47727.257812999997</v>
      </c>
      <c r="C332" s="14">
        <f t="shared" si="504"/>
        <v>49202.878905999998</v>
      </c>
      <c r="D332" s="14">
        <f t="shared" si="505"/>
        <v>47163.613280999998</v>
      </c>
      <c r="E332" s="14">
        <f t="shared" si="506"/>
        <v>48960.789062999997</v>
      </c>
      <c r="F332" s="19">
        <f t="shared" si="507"/>
        <v>32646349931</v>
      </c>
      <c r="H332" s="34">
        <f t="shared" si="526"/>
        <v>1</v>
      </c>
      <c r="I332" s="10">
        <f t="shared" si="523"/>
        <v>47166.6875</v>
      </c>
      <c r="J332" s="43">
        <f t="shared" si="518"/>
        <v>47054.984375</v>
      </c>
      <c r="K332" s="85">
        <f t="shared" si="524"/>
        <v>-3.7024639942157336E-2</v>
      </c>
      <c r="L332" s="73">
        <f t="shared" si="515"/>
        <v>48829.832030999998</v>
      </c>
      <c r="M332" s="85">
        <f t="shared" si="521"/>
        <v>-1.4850847686389325E-3</v>
      </c>
      <c r="N332" s="73">
        <f t="shared" si="512"/>
        <v>48902.402344000002</v>
      </c>
      <c r="O332" s="85">
        <f t="shared" si="519"/>
        <v>-3.1903644385574484E-3</v>
      </c>
      <c r="P332" s="73">
        <f t="shared" si="510"/>
        <v>49058.667969000002</v>
      </c>
      <c r="Q332" s="85">
        <f t="shared" si="516"/>
        <v>4.4099430307362762E-2</v>
      </c>
      <c r="R332" s="73">
        <f t="shared" si="508"/>
        <v>46942.21875</v>
      </c>
      <c r="S332" s="85">
        <f t="shared" si="513"/>
        <v>-4.21022974625875E-2</v>
      </c>
      <c r="T332" s="10">
        <f t="shared" si="542"/>
        <v>1680.3398440000019</v>
      </c>
      <c r="U332" s="5">
        <f t="shared" si="543"/>
        <v>1680.3398440000019</v>
      </c>
      <c r="V332" s="5">
        <f t="shared" si="544"/>
        <v>0</v>
      </c>
      <c r="W332" s="5">
        <f t="shared" si="545"/>
        <v>738.70061385714303</v>
      </c>
      <c r="X332" s="5">
        <f t="shared" si="546"/>
        <v>449.71205357142856</v>
      </c>
      <c r="Y332" s="5">
        <f t="shared" si="547"/>
        <v>1.6426079932496493</v>
      </c>
      <c r="Z332" s="43">
        <f t="shared" si="548"/>
        <v>62.158594746007452</v>
      </c>
      <c r="AA332" s="69">
        <f t="shared" si="527"/>
        <v>53.23018322564775</v>
      </c>
      <c r="AB332" s="56">
        <f t="shared" si="528"/>
        <v>47942.408202999999</v>
      </c>
      <c r="AC332" s="56">
        <f t="shared" si="529"/>
        <v>48262.40625</v>
      </c>
      <c r="AD332" s="56">
        <f t="shared" si="530"/>
        <v>48157.6210938</v>
      </c>
      <c r="AE332" s="61">
        <f t="shared" si="531"/>
        <v>48503.890625</v>
      </c>
      <c r="AF332" s="61">
        <f t="shared" si="532"/>
        <v>48555.237500066665</v>
      </c>
      <c r="AG332" s="61">
        <f t="shared" si="533"/>
        <v>48242.022500120001</v>
      </c>
      <c r="AH332" s="56">
        <f t="shared" si="534"/>
        <v>47368.777343666668</v>
      </c>
      <c r="AI332" s="56">
        <f t="shared" si="535"/>
        <v>1645134852238187</v>
      </c>
      <c r="AJ332" s="56">
        <f t="shared" si="536"/>
        <v>0</v>
      </c>
      <c r="AK332" s="56">
        <f t="shared" si="537"/>
        <v>1645134852238187</v>
      </c>
      <c r="AL332" s="56">
        <f t="shared" ref="AL332:AM332" si="551">SUM(AJ332:AJ345)</f>
        <v>1.2966104964747438E+16</v>
      </c>
      <c r="AM332" s="56">
        <f t="shared" si="551"/>
        <v>9141968938938658</v>
      </c>
      <c r="AN332" s="56">
        <f t="shared" si="539"/>
        <v>1.4183055150756994</v>
      </c>
      <c r="AO332" s="56">
        <f t="shared" si="540"/>
        <v>58.648731776609402</v>
      </c>
      <c r="AP332" s="65">
        <f t="shared" si="541"/>
        <v>58.981683163868105</v>
      </c>
    </row>
    <row r="333" spans="1:42" x14ac:dyDescent="0.3">
      <c r="A333" s="100">
        <f>INDEX(Date,COUNTA(Date)+ROW(Date)-ROW(),1)</f>
        <v>44432</v>
      </c>
      <c r="B333" s="18">
        <f t="shared" si="503"/>
        <v>49562.347655999998</v>
      </c>
      <c r="C333" s="14">
        <f t="shared" si="504"/>
        <v>49878.769530999998</v>
      </c>
      <c r="D333" s="14">
        <f t="shared" si="505"/>
        <v>47687.117187999997</v>
      </c>
      <c r="E333" s="14">
        <f t="shared" si="506"/>
        <v>47706.117187999997</v>
      </c>
      <c r="F333" s="19">
        <f t="shared" si="507"/>
        <v>35361168834</v>
      </c>
      <c r="H333" s="34">
        <f t="shared" si="526"/>
        <v>-1</v>
      </c>
      <c r="I333" s="10">
        <f t="shared" si="523"/>
        <v>47054.984375</v>
      </c>
      <c r="J333" s="43">
        <f t="shared" si="518"/>
        <v>48829.832030999998</v>
      </c>
      <c r="K333" s="85">
        <f t="shared" si="524"/>
        <v>-1.4850847686389325E-3</v>
      </c>
      <c r="L333" s="73">
        <f t="shared" si="515"/>
        <v>48902.402344000002</v>
      </c>
      <c r="M333" s="85">
        <f t="shared" si="521"/>
        <v>-3.1903644385574484E-3</v>
      </c>
      <c r="N333" s="73">
        <f t="shared" si="512"/>
        <v>49058.667969000002</v>
      </c>
      <c r="O333" s="85">
        <f t="shared" si="519"/>
        <v>4.4099430307362762E-2</v>
      </c>
      <c r="P333" s="73">
        <f t="shared" si="510"/>
        <v>46942.21875</v>
      </c>
      <c r="Q333" s="85">
        <f t="shared" si="516"/>
        <v>-4.21022974625875E-2</v>
      </c>
      <c r="R333" s="73">
        <f t="shared" si="508"/>
        <v>48960.789062999997</v>
      </c>
      <c r="S333" s="85">
        <f t="shared" si="513"/>
        <v>2.5960121950160932E-2</v>
      </c>
      <c r="T333" s="10">
        <f t="shared" si="542"/>
        <v>111.703125</v>
      </c>
      <c r="U333" s="5">
        <f t="shared" si="543"/>
        <v>111.703125</v>
      </c>
      <c r="V333" s="5">
        <f t="shared" si="544"/>
        <v>0</v>
      </c>
      <c r="W333" s="5">
        <f t="shared" si="545"/>
        <v>626.23549107142856</v>
      </c>
      <c r="X333" s="5">
        <f t="shared" si="546"/>
        <v>449.71205357142856</v>
      </c>
      <c r="Y333" s="5">
        <f t="shared" si="547"/>
        <v>1.3925254751304159</v>
      </c>
      <c r="Z333" s="43">
        <f t="shared" si="548"/>
        <v>58.203161872477438</v>
      </c>
      <c r="AA333" s="69">
        <f t="shared" si="527"/>
        <v>55.740555334745409</v>
      </c>
      <c r="AB333" s="56">
        <f t="shared" si="528"/>
        <v>48866.1171875</v>
      </c>
      <c r="AC333" s="56">
        <f t="shared" si="529"/>
        <v>48930.300781333332</v>
      </c>
      <c r="AD333" s="56">
        <f t="shared" si="530"/>
        <v>48538.782031399998</v>
      </c>
      <c r="AE333" s="61">
        <f t="shared" si="531"/>
        <v>48950.394531400001</v>
      </c>
      <c r="AF333" s="61">
        <f t="shared" si="532"/>
        <v>48406.843489666673</v>
      </c>
      <c r="AG333" s="61">
        <f t="shared" si="533"/>
        <v>48417.197656440003</v>
      </c>
      <c r="AH333" s="56">
        <f t="shared" si="534"/>
        <v>47643.621094000002</v>
      </c>
      <c r="AI333" s="56">
        <f t="shared" si="535"/>
        <v>1517306735248263.8</v>
      </c>
      <c r="AJ333" s="56">
        <f t="shared" si="536"/>
        <v>0</v>
      </c>
      <c r="AK333" s="56">
        <f t="shared" si="537"/>
        <v>1517306735248263.8</v>
      </c>
      <c r="AL333" s="56">
        <f t="shared" ref="AL333:AM333" si="552">SUM(AJ333:AJ346)</f>
        <v>1.2966104964747438E+16</v>
      </c>
      <c r="AM333" s="56">
        <f t="shared" si="552"/>
        <v>9017168942041326</v>
      </c>
      <c r="AN333" s="56">
        <f t="shared" si="539"/>
        <v>1.4379352375549641</v>
      </c>
      <c r="AO333" s="56">
        <f t="shared" si="540"/>
        <v>58.981683163868105</v>
      </c>
      <c r="AP333" s="65">
        <f t="shared" si="541"/>
        <v>58.957452357442584</v>
      </c>
    </row>
    <row r="334" spans="1:42" x14ac:dyDescent="0.3">
      <c r="A334" s="100">
        <f>INDEX(Date,COUNTA(Date)+ROW(Date)-ROW(),1)</f>
        <v>44431</v>
      </c>
      <c r="B334" s="18">
        <f t="shared" si="503"/>
        <v>49291.675780999998</v>
      </c>
      <c r="C334" s="14">
        <f t="shared" si="504"/>
        <v>50482.078125</v>
      </c>
      <c r="D334" s="14">
        <f t="shared" si="505"/>
        <v>49074.605469000002</v>
      </c>
      <c r="E334" s="14">
        <f t="shared" si="506"/>
        <v>49546.148437999997</v>
      </c>
      <c r="F334" s="19">
        <f t="shared" si="507"/>
        <v>34305053719</v>
      </c>
      <c r="H334" s="34">
        <f t="shared" si="526"/>
        <v>-1</v>
      </c>
      <c r="I334" s="10">
        <f t="shared" si="523"/>
        <v>48829.832030999998</v>
      </c>
      <c r="J334" s="43">
        <f t="shared" si="518"/>
        <v>48902.402344000002</v>
      </c>
      <c r="K334" s="85">
        <f t="shared" si="524"/>
        <v>-3.1903644385574484E-3</v>
      </c>
      <c r="L334" s="73">
        <f t="shared" si="515"/>
        <v>49058.667969000002</v>
      </c>
      <c r="M334" s="85">
        <f t="shared" si="521"/>
        <v>4.4099430307362762E-2</v>
      </c>
      <c r="N334" s="73">
        <f t="shared" si="512"/>
        <v>46942.21875</v>
      </c>
      <c r="O334" s="85">
        <f t="shared" si="519"/>
        <v>-4.21022974625875E-2</v>
      </c>
      <c r="P334" s="73">
        <f t="shared" si="510"/>
        <v>48960.789062999997</v>
      </c>
      <c r="Q334" s="85">
        <f t="shared" si="516"/>
        <v>2.5960121950160932E-2</v>
      </c>
      <c r="R334" s="73">
        <f t="shared" si="508"/>
        <v>47706.117187999997</v>
      </c>
      <c r="S334" s="85">
        <f t="shared" si="513"/>
        <v>-3.7844894330560416E-2</v>
      </c>
      <c r="T334" s="10">
        <f t="shared" si="542"/>
        <v>-1774.8476559999981</v>
      </c>
      <c r="U334" s="5">
        <f t="shared" si="543"/>
        <v>0</v>
      </c>
      <c r="V334" s="5">
        <f t="shared" si="544"/>
        <v>1774.8476559999981</v>
      </c>
      <c r="W334" s="5">
        <f t="shared" si="545"/>
        <v>618.25669642857144</v>
      </c>
      <c r="X334" s="5">
        <f t="shared" si="546"/>
        <v>543.22098214285711</v>
      </c>
      <c r="Y334" s="5">
        <f t="shared" si="547"/>
        <v>1.1381311045639642</v>
      </c>
      <c r="Z334" s="43">
        <f t="shared" si="548"/>
        <v>53.23018322564775</v>
      </c>
      <c r="AA334" s="69">
        <f t="shared" si="527"/>
        <v>55.821902536644714</v>
      </c>
      <c r="AB334" s="56">
        <f t="shared" si="528"/>
        <v>48980.535156500002</v>
      </c>
      <c r="AC334" s="56">
        <f t="shared" si="529"/>
        <v>48301.096354333335</v>
      </c>
      <c r="AD334" s="56">
        <f t="shared" si="530"/>
        <v>48314.039062800002</v>
      </c>
      <c r="AE334" s="61">
        <f t="shared" si="531"/>
        <v>48180.835156400004</v>
      </c>
      <c r="AF334" s="61">
        <f t="shared" si="532"/>
        <v>48436.927344000003</v>
      </c>
      <c r="AG334" s="61">
        <f t="shared" si="533"/>
        <v>48534.711094080005</v>
      </c>
      <c r="AH334" s="56">
        <f t="shared" si="534"/>
        <v>48799.933593666668</v>
      </c>
      <c r="AI334" s="56">
        <f t="shared" si="535"/>
        <v>1263413212475256.3</v>
      </c>
      <c r="AJ334" s="56">
        <f t="shared" si="536"/>
        <v>0</v>
      </c>
      <c r="AK334" s="56">
        <f t="shared" si="537"/>
        <v>1263413212475256.3</v>
      </c>
      <c r="AL334" s="56">
        <f t="shared" ref="AL334:AM334" si="553">SUM(AJ334:AJ347)</f>
        <v>1.2966104964747438E+16</v>
      </c>
      <c r="AM334" s="56">
        <f t="shared" si="553"/>
        <v>9026203804189120</v>
      </c>
      <c r="AN334" s="56">
        <f t="shared" si="539"/>
        <v>1.4364959229847862</v>
      </c>
      <c r="AO334" s="56">
        <f t="shared" si="540"/>
        <v>58.957452357442584</v>
      </c>
      <c r="AP334" s="65">
        <f t="shared" si="541"/>
        <v>58.47204495070855</v>
      </c>
    </row>
    <row r="335" spans="1:42" x14ac:dyDescent="0.3">
      <c r="A335" s="100">
        <f>INDEX(Date,COUNTA(Date)+ROW(Date)-ROW(),1)</f>
        <v>44430</v>
      </c>
      <c r="B335" s="18">
        <f t="shared" si="503"/>
        <v>48869.105469000002</v>
      </c>
      <c r="C335" s="14">
        <f t="shared" si="504"/>
        <v>49471.609375</v>
      </c>
      <c r="D335" s="14">
        <f t="shared" si="505"/>
        <v>48199.941405999998</v>
      </c>
      <c r="E335" s="14">
        <f t="shared" si="506"/>
        <v>49321.652344000002</v>
      </c>
      <c r="F335" s="19">
        <f t="shared" si="507"/>
        <v>25370975378</v>
      </c>
      <c r="H335" s="34">
        <f t="shared" si="526"/>
        <v>-1</v>
      </c>
      <c r="I335" s="10">
        <f t="shared" si="523"/>
        <v>48902.402344000002</v>
      </c>
      <c r="J335" s="43">
        <f t="shared" si="518"/>
        <v>49058.667969000002</v>
      </c>
      <c r="K335" s="85">
        <f t="shared" si="524"/>
        <v>4.4099430307362762E-2</v>
      </c>
      <c r="L335" s="73">
        <f t="shared" si="515"/>
        <v>46942.21875</v>
      </c>
      <c r="M335" s="85">
        <f t="shared" si="521"/>
        <v>-4.21022974625875E-2</v>
      </c>
      <c r="N335" s="73">
        <f t="shared" si="512"/>
        <v>48960.789062999997</v>
      </c>
      <c r="O335" s="85">
        <f t="shared" si="519"/>
        <v>2.5960121950160932E-2</v>
      </c>
      <c r="P335" s="73">
        <f t="shared" si="510"/>
        <v>47706.117187999997</v>
      </c>
      <c r="Q335" s="85">
        <f t="shared" si="516"/>
        <v>-3.7844894330560416E-2</v>
      </c>
      <c r="R335" s="73">
        <f t="shared" si="508"/>
        <v>49546.148437999997</v>
      </c>
      <c r="S335" s="85">
        <f t="shared" si="513"/>
        <v>4.5413466883043093E-3</v>
      </c>
      <c r="T335" s="10">
        <f t="shared" si="542"/>
        <v>-72.570313000003807</v>
      </c>
      <c r="U335" s="5">
        <f t="shared" si="543"/>
        <v>0</v>
      </c>
      <c r="V335" s="5">
        <f t="shared" si="544"/>
        <v>72.570313000003807</v>
      </c>
      <c r="W335" s="5">
        <f t="shared" si="545"/>
        <v>618.25669642857144</v>
      </c>
      <c r="X335" s="5">
        <f t="shared" si="546"/>
        <v>490.91183035714283</v>
      </c>
      <c r="Y335" s="5">
        <f t="shared" si="547"/>
        <v>1.2594047610928099</v>
      </c>
      <c r="Z335" s="43">
        <f t="shared" si="548"/>
        <v>55.740555334745409</v>
      </c>
      <c r="AA335" s="69">
        <f t="shared" si="527"/>
        <v>53.942915011934254</v>
      </c>
      <c r="AB335" s="56">
        <f t="shared" si="528"/>
        <v>48000.443359500001</v>
      </c>
      <c r="AC335" s="56">
        <f t="shared" si="529"/>
        <v>48320.558594000002</v>
      </c>
      <c r="AD335" s="56">
        <f t="shared" si="530"/>
        <v>48442.788281600006</v>
      </c>
      <c r="AE335" s="61">
        <f t="shared" si="531"/>
        <v>48172.936719000005</v>
      </c>
      <c r="AF335" s="61">
        <f t="shared" si="532"/>
        <v>48107.500260733337</v>
      </c>
      <c r="AG335" s="61">
        <f t="shared" si="533"/>
        <v>48608.041719080007</v>
      </c>
      <c r="AH335" s="56">
        <f t="shared" si="534"/>
        <v>48895.048176999997</v>
      </c>
      <c r="AI335" s="56">
        <f t="shared" si="535"/>
        <v>1396838792117412.5</v>
      </c>
      <c r="AJ335" s="56">
        <f t="shared" si="536"/>
        <v>1396838792117412.5</v>
      </c>
      <c r="AK335" s="56">
        <f t="shared" si="537"/>
        <v>0</v>
      </c>
      <c r="AL335" s="56">
        <f t="shared" ref="AL335:AM335" si="554">SUM(AJ335:AJ348)</f>
        <v>1.2966104964747438E+16</v>
      </c>
      <c r="AM335" s="56">
        <f t="shared" si="554"/>
        <v>9208773604452180</v>
      </c>
      <c r="AN335" s="56">
        <f t="shared" si="539"/>
        <v>1.4080164766433931</v>
      </c>
      <c r="AO335" s="56">
        <f t="shared" si="540"/>
        <v>58.47204495070855</v>
      </c>
      <c r="AP335" s="65">
        <f t="shared" si="541"/>
        <v>58.61012680582111</v>
      </c>
    </row>
    <row r="336" spans="1:42" x14ac:dyDescent="0.3">
      <c r="A336" s="100">
        <f>INDEX(Date,COUNTA(Date)+ROW(Date)-ROW(),1)</f>
        <v>44429</v>
      </c>
      <c r="B336" s="18">
        <f t="shared" si="503"/>
        <v>49327.074219000002</v>
      </c>
      <c r="C336" s="14">
        <f t="shared" si="504"/>
        <v>49717.019530999998</v>
      </c>
      <c r="D336" s="14">
        <f t="shared" si="505"/>
        <v>48312.199219000002</v>
      </c>
      <c r="E336" s="14">
        <f t="shared" si="506"/>
        <v>48905.492187999997</v>
      </c>
      <c r="F336" s="19">
        <f t="shared" si="507"/>
        <v>40585205312</v>
      </c>
      <c r="H336" s="34">
        <f t="shared" si="526"/>
        <v>1</v>
      </c>
      <c r="I336" s="10">
        <f t="shared" si="523"/>
        <v>49058.667969000002</v>
      </c>
      <c r="J336" s="43">
        <f t="shared" si="518"/>
        <v>46942.21875</v>
      </c>
      <c r="K336" s="85">
        <f t="shared" si="524"/>
        <v>-4.21022974625875E-2</v>
      </c>
      <c r="L336" s="73">
        <f t="shared" si="515"/>
        <v>48960.789062999997</v>
      </c>
      <c r="M336" s="85">
        <f t="shared" si="521"/>
        <v>2.5960121950160932E-2</v>
      </c>
      <c r="N336" s="73">
        <f t="shared" si="512"/>
        <v>47706.117187999997</v>
      </c>
      <c r="O336" s="85">
        <f t="shared" si="519"/>
        <v>-3.7844894330560416E-2</v>
      </c>
      <c r="P336" s="73">
        <f t="shared" si="510"/>
        <v>49546.148437999997</v>
      </c>
      <c r="Q336" s="85">
        <f t="shared" si="516"/>
        <v>4.5413466883043093E-3</v>
      </c>
      <c r="R336" s="73">
        <f t="shared" si="508"/>
        <v>49321.652344000002</v>
      </c>
      <c r="S336" s="85">
        <f t="shared" si="513"/>
        <v>8.4734753921088396E-3</v>
      </c>
      <c r="T336" s="10">
        <f t="shared" si="542"/>
        <v>-156.265625</v>
      </c>
      <c r="U336" s="5">
        <f t="shared" si="543"/>
        <v>0</v>
      </c>
      <c r="V336" s="5">
        <f t="shared" si="544"/>
        <v>156.265625</v>
      </c>
      <c r="W336" s="5">
        <f t="shared" si="545"/>
        <v>618.25669642857144</v>
      </c>
      <c r="X336" s="5">
        <f t="shared" si="546"/>
        <v>489.29547992857107</v>
      </c>
      <c r="Y336" s="5">
        <f t="shared" si="547"/>
        <v>1.2635651089988131</v>
      </c>
      <c r="Z336" s="43">
        <f t="shared" si="548"/>
        <v>55.821902536644714</v>
      </c>
      <c r="AA336" s="69">
        <f t="shared" si="527"/>
        <v>57.268036206038275</v>
      </c>
      <c r="AB336" s="56">
        <f t="shared" si="528"/>
        <v>47951.503906500002</v>
      </c>
      <c r="AC336" s="56">
        <f t="shared" si="529"/>
        <v>47869.708333666669</v>
      </c>
      <c r="AD336" s="56">
        <f t="shared" si="530"/>
        <v>48495.385156600001</v>
      </c>
      <c r="AE336" s="61">
        <f t="shared" si="531"/>
        <v>48055.206250399999</v>
      </c>
      <c r="AF336" s="61">
        <f t="shared" si="532"/>
        <v>48378.591667066663</v>
      </c>
      <c r="AG336" s="61">
        <f t="shared" si="533"/>
        <v>48498.87562536</v>
      </c>
      <c r="AH336" s="56">
        <f t="shared" si="534"/>
        <v>48188.578125</v>
      </c>
      <c r="AI336" s="56">
        <f t="shared" si="535"/>
        <v>1663039729951447.8</v>
      </c>
      <c r="AJ336" s="56">
        <f t="shared" si="536"/>
        <v>1663039729951447.8</v>
      </c>
      <c r="AK336" s="56">
        <f t="shared" si="537"/>
        <v>0</v>
      </c>
      <c r="AL336" s="56">
        <f t="shared" ref="AL336:AM336" si="555">SUM(AJ336:AJ349)</f>
        <v>1.304008316601821E+16</v>
      </c>
      <c r="AM336" s="56">
        <f t="shared" si="555"/>
        <v>9208773604452180</v>
      </c>
      <c r="AN336" s="56">
        <f t="shared" si="539"/>
        <v>1.4160499243584077</v>
      </c>
      <c r="AO336" s="56">
        <f t="shared" si="540"/>
        <v>58.61012680582111</v>
      </c>
      <c r="AP336" s="65">
        <f t="shared" si="541"/>
        <v>58.26758934927792</v>
      </c>
    </row>
    <row r="337" spans="1:42" x14ac:dyDescent="0.3">
      <c r="A337" s="100">
        <f>INDEX(Date,COUNTA(Date)+ROW(Date)-ROW(),1)</f>
        <v>44428</v>
      </c>
      <c r="B337" s="18">
        <f t="shared" si="503"/>
        <v>46723.121094000002</v>
      </c>
      <c r="C337" s="14">
        <f t="shared" si="504"/>
        <v>49342.152344000002</v>
      </c>
      <c r="D337" s="14">
        <f t="shared" si="505"/>
        <v>46650.707030999998</v>
      </c>
      <c r="E337" s="14">
        <f t="shared" si="506"/>
        <v>49339.175780999998</v>
      </c>
      <c r="F337" s="19">
        <f t="shared" si="507"/>
        <v>34706867452</v>
      </c>
      <c r="H337" s="34">
        <f t="shared" si="526"/>
        <v>-1</v>
      </c>
      <c r="I337" s="10">
        <f t="shared" si="523"/>
        <v>46942.21875</v>
      </c>
      <c r="J337" s="43">
        <f t="shared" si="518"/>
        <v>48960.789062999997</v>
      </c>
      <c r="K337" s="85">
        <f t="shared" si="524"/>
        <v>2.5960121950160932E-2</v>
      </c>
      <c r="L337" s="73">
        <f t="shared" si="515"/>
        <v>47706.117187999997</v>
      </c>
      <c r="M337" s="85">
        <f t="shared" si="521"/>
        <v>-3.7844894330560416E-2</v>
      </c>
      <c r="N337" s="73">
        <f t="shared" si="512"/>
        <v>49546.148437999997</v>
      </c>
      <c r="O337" s="85">
        <f t="shared" si="519"/>
        <v>4.5413466883043093E-3</v>
      </c>
      <c r="P337" s="73">
        <f t="shared" si="510"/>
        <v>49321.652344000002</v>
      </c>
      <c r="Q337" s="85">
        <f t="shared" si="516"/>
        <v>8.4734753921088396E-3</v>
      </c>
      <c r="R337" s="73">
        <f t="shared" si="508"/>
        <v>48905.492187999997</v>
      </c>
      <c r="S337" s="85">
        <f t="shared" si="513"/>
        <v>-8.8287012201763437E-3</v>
      </c>
      <c r="T337" s="10">
        <f t="shared" si="542"/>
        <v>2116.4492190000019</v>
      </c>
      <c r="U337" s="5">
        <f t="shared" si="543"/>
        <v>2116.4492190000019</v>
      </c>
      <c r="V337" s="5">
        <f t="shared" si="544"/>
        <v>0</v>
      </c>
      <c r="W337" s="5">
        <f t="shared" si="545"/>
        <v>618.25669642857144</v>
      </c>
      <c r="X337" s="5">
        <f t="shared" si="546"/>
        <v>527.87472099999957</v>
      </c>
      <c r="Y337" s="5">
        <f t="shared" si="547"/>
        <v>1.1712186089482621</v>
      </c>
      <c r="Z337" s="43">
        <f t="shared" si="548"/>
        <v>53.942915011934254</v>
      </c>
      <c r="AA337" s="69">
        <f t="shared" si="527"/>
        <v>60.239984016231617</v>
      </c>
      <c r="AB337" s="56">
        <f t="shared" si="528"/>
        <v>48333.453125499997</v>
      </c>
      <c r="AC337" s="56">
        <f t="shared" si="529"/>
        <v>48737.684896333325</v>
      </c>
      <c r="AD337" s="56">
        <f t="shared" si="530"/>
        <v>48888.039844200001</v>
      </c>
      <c r="AE337" s="61">
        <f t="shared" si="531"/>
        <v>48693.064062999998</v>
      </c>
      <c r="AF337" s="61">
        <f t="shared" si="532"/>
        <v>48878.535937933339</v>
      </c>
      <c r="AG337" s="61">
        <f t="shared" si="533"/>
        <v>48963.131562840004</v>
      </c>
      <c r="AH337" s="56">
        <f t="shared" si="534"/>
        <v>47565.194010333333</v>
      </c>
      <c r="AI337" s="56">
        <f t="shared" si="535"/>
        <v>1553790767850090.5</v>
      </c>
      <c r="AJ337" s="56">
        <f t="shared" si="536"/>
        <v>0</v>
      </c>
      <c r="AK337" s="56">
        <f t="shared" si="537"/>
        <v>1553790767850090.5</v>
      </c>
      <c r="AL337" s="56">
        <f t="shared" ref="AL337:AM337" si="556">SUM(AJ337:AJ350)</f>
        <v>1.285746570658279E+16</v>
      </c>
      <c r="AM337" s="56">
        <f t="shared" si="556"/>
        <v>9208773604452180</v>
      </c>
      <c r="AN337" s="56">
        <f t="shared" si="539"/>
        <v>1.3962191122134409</v>
      </c>
      <c r="AO337" s="56">
        <f t="shared" si="540"/>
        <v>58.26758934927792</v>
      </c>
      <c r="AP337" s="65">
        <f t="shared" si="541"/>
        <v>58.37774777182328</v>
      </c>
    </row>
    <row r="338" spans="1:42" x14ac:dyDescent="0.3">
      <c r="A338" s="100">
        <f>INDEX(Date,COUNTA(Date)+ROW(Date)-ROW(),1)</f>
        <v>44427</v>
      </c>
      <c r="B338" s="18">
        <f t="shared" si="503"/>
        <v>44741.882812999997</v>
      </c>
      <c r="C338" s="14">
        <f t="shared" si="504"/>
        <v>46970.761719000002</v>
      </c>
      <c r="D338" s="14">
        <f t="shared" si="505"/>
        <v>43998.316405999998</v>
      </c>
      <c r="E338" s="14">
        <f t="shared" si="506"/>
        <v>46717.578125</v>
      </c>
      <c r="F338" s="19">
        <f t="shared" si="507"/>
        <v>37204312299</v>
      </c>
      <c r="H338" s="34">
        <f t="shared" si="526"/>
        <v>1</v>
      </c>
      <c r="I338" s="10">
        <f t="shared" si="523"/>
        <v>48960.789062999997</v>
      </c>
      <c r="J338" s="43">
        <f t="shared" si="518"/>
        <v>47706.117187999997</v>
      </c>
      <c r="K338" s="85">
        <f t="shared" si="524"/>
        <v>-3.7844894330560416E-2</v>
      </c>
      <c r="L338" s="73">
        <f t="shared" si="515"/>
        <v>49546.148437999997</v>
      </c>
      <c r="M338" s="85">
        <f t="shared" si="521"/>
        <v>4.5413466883043093E-3</v>
      </c>
      <c r="N338" s="73">
        <f t="shared" si="512"/>
        <v>49321.652344000002</v>
      </c>
      <c r="O338" s="85">
        <f t="shared" si="519"/>
        <v>8.4734753921088396E-3</v>
      </c>
      <c r="P338" s="73">
        <f t="shared" si="510"/>
        <v>48905.492187999997</v>
      </c>
      <c r="Q338" s="85">
        <f t="shared" si="516"/>
        <v>-8.8287012201763437E-3</v>
      </c>
      <c r="R338" s="73">
        <f t="shared" si="508"/>
        <v>49339.175780999998</v>
      </c>
      <c r="S338" s="85">
        <f t="shared" si="513"/>
        <v>5.4597906978786338E-2</v>
      </c>
      <c r="T338" s="10">
        <f t="shared" si="542"/>
        <v>-2018.5703129999965</v>
      </c>
      <c r="U338" s="5">
        <f t="shared" si="543"/>
        <v>0</v>
      </c>
      <c r="V338" s="5">
        <f t="shared" si="544"/>
        <v>2018.5703129999965</v>
      </c>
      <c r="W338" s="5">
        <f t="shared" si="545"/>
        <v>707.44112721428553</v>
      </c>
      <c r="X338" s="5">
        <f t="shared" si="546"/>
        <v>527.87472099999957</v>
      </c>
      <c r="Y338" s="5">
        <f t="shared" si="547"/>
        <v>1.3401686026451836</v>
      </c>
      <c r="Z338" s="43">
        <f t="shared" si="548"/>
        <v>57.268036206038275</v>
      </c>
      <c r="AA338" s="69">
        <f t="shared" si="527"/>
        <v>56.979491276064792</v>
      </c>
      <c r="AB338" s="56">
        <f t="shared" si="528"/>
        <v>48626.132812999997</v>
      </c>
      <c r="AC338" s="56">
        <f t="shared" si="529"/>
        <v>48857.972656666672</v>
      </c>
      <c r="AD338" s="56">
        <f t="shared" si="530"/>
        <v>48963.717187800001</v>
      </c>
      <c r="AE338" s="61">
        <f t="shared" si="531"/>
        <v>49088.343750400003</v>
      </c>
      <c r="AF338" s="61">
        <f t="shared" si="532"/>
        <v>48947.43489626667</v>
      </c>
      <c r="AG338" s="61">
        <f t="shared" si="533"/>
        <v>48554.030937759999</v>
      </c>
      <c r="AH338" s="56">
        <f t="shared" si="534"/>
        <v>48442.427083333336</v>
      </c>
      <c r="AI338" s="56">
        <f t="shared" si="535"/>
        <v>1581468426069451.8</v>
      </c>
      <c r="AJ338" s="56">
        <f t="shared" si="536"/>
        <v>1581468426069451.8</v>
      </c>
      <c r="AK338" s="56">
        <f t="shared" si="537"/>
        <v>0</v>
      </c>
      <c r="AL338" s="56">
        <f t="shared" ref="AL338:AM338" si="557">SUM(AJ338:AJ351)</f>
        <v>1.285746570658279E+16</v>
      </c>
      <c r="AM338" s="56">
        <f t="shared" si="557"/>
        <v>9167134757343640</v>
      </c>
      <c r="AN338" s="56">
        <f t="shared" si="539"/>
        <v>1.4025610015477177</v>
      </c>
      <c r="AO338" s="56">
        <f t="shared" si="540"/>
        <v>58.37774777182328</v>
      </c>
      <c r="AP338" s="65">
        <f t="shared" si="541"/>
        <v>58.365628006131189</v>
      </c>
    </row>
    <row r="339" spans="1:42" x14ac:dyDescent="0.3">
      <c r="A339" s="100">
        <f>INDEX(Date,COUNTA(Date)+ROW(Date)-ROW(),1)</f>
        <v>44426</v>
      </c>
      <c r="B339" s="18">
        <f t="shared" si="503"/>
        <v>44686.75</v>
      </c>
      <c r="C339" s="14">
        <f t="shared" si="504"/>
        <v>45952.0625</v>
      </c>
      <c r="D339" s="14">
        <f t="shared" si="505"/>
        <v>44364.027344000002</v>
      </c>
      <c r="E339" s="14">
        <f t="shared" si="506"/>
        <v>44801.1875</v>
      </c>
      <c r="F339" s="19">
        <f t="shared" si="507"/>
        <v>32194123075</v>
      </c>
      <c r="H339" s="34">
        <f t="shared" si="526"/>
        <v>-1</v>
      </c>
      <c r="I339" s="10">
        <f t="shared" si="523"/>
        <v>47706.117187999997</v>
      </c>
      <c r="J339" s="43">
        <f t="shared" si="518"/>
        <v>49546.148437999997</v>
      </c>
      <c r="K339" s="85">
        <f t="shared" si="524"/>
        <v>4.5413466883043093E-3</v>
      </c>
      <c r="L339" s="73">
        <f t="shared" si="515"/>
        <v>49321.652344000002</v>
      </c>
      <c r="M339" s="85">
        <f t="shared" si="521"/>
        <v>8.4734753921088396E-3</v>
      </c>
      <c r="N339" s="73">
        <f t="shared" si="512"/>
        <v>48905.492187999997</v>
      </c>
      <c r="O339" s="85">
        <f t="shared" si="519"/>
        <v>-8.8287012201763437E-3</v>
      </c>
      <c r="P339" s="73">
        <f t="shared" si="510"/>
        <v>49339.175780999998</v>
      </c>
      <c r="Q339" s="85">
        <f t="shared" si="516"/>
        <v>5.4597906978786338E-2</v>
      </c>
      <c r="R339" s="73">
        <f t="shared" si="508"/>
        <v>46717.578125</v>
      </c>
      <c r="S339" s="85">
        <f t="shared" si="513"/>
        <v>4.188585333234935E-2</v>
      </c>
      <c r="T339" s="10">
        <f t="shared" si="542"/>
        <v>1254.671875</v>
      </c>
      <c r="U339" s="5">
        <f t="shared" si="543"/>
        <v>1254.671875</v>
      </c>
      <c r="V339" s="5">
        <f t="shared" si="544"/>
        <v>0</v>
      </c>
      <c r="W339" s="5">
        <f t="shared" si="545"/>
        <v>707.44112721428553</v>
      </c>
      <c r="X339" s="5">
        <f t="shared" si="546"/>
        <v>466.93024550000024</v>
      </c>
      <c r="Y339" s="5">
        <f t="shared" si="547"/>
        <v>1.5150895321778532</v>
      </c>
      <c r="Z339" s="43">
        <f t="shared" si="548"/>
        <v>60.239984016231617</v>
      </c>
      <c r="AA339" s="69">
        <f t="shared" si="527"/>
        <v>61.250936461080698</v>
      </c>
      <c r="AB339" s="56">
        <f t="shared" si="528"/>
        <v>49433.900391000003</v>
      </c>
      <c r="AC339" s="56">
        <f t="shared" si="529"/>
        <v>49257.764323333337</v>
      </c>
      <c r="AD339" s="56">
        <f t="shared" si="530"/>
        <v>48766.009375200003</v>
      </c>
      <c r="AE339" s="61">
        <f t="shared" si="531"/>
        <v>49200.087500400012</v>
      </c>
      <c r="AF339" s="61">
        <f t="shared" si="532"/>
        <v>49260.248437733346</v>
      </c>
      <c r="AG339" s="61">
        <f t="shared" si="533"/>
        <v>48162.84343768</v>
      </c>
      <c r="AH339" s="56">
        <f t="shared" si="534"/>
        <v>48424.001302333338</v>
      </c>
      <c r="AI339" s="56">
        <f t="shared" si="535"/>
        <v>1712329285669645</v>
      </c>
      <c r="AJ339" s="56">
        <f t="shared" si="536"/>
        <v>0</v>
      </c>
      <c r="AK339" s="56">
        <f t="shared" si="537"/>
        <v>1712329285669645</v>
      </c>
      <c r="AL339" s="56">
        <f t="shared" ref="AL339:AM339" si="558">SUM(AJ339:AJ352)</f>
        <v>1.285105434538527E+16</v>
      </c>
      <c r="AM339" s="56">
        <f t="shared" si="558"/>
        <v>9167134757343640</v>
      </c>
      <c r="AN339" s="56">
        <f t="shared" si="539"/>
        <v>1.4018616160398976</v>
      </c>
      <c r="AO339" s="56">
        <f t="shared" si="540"/>
        <v>58.365628006131189</v>
      </c>
      <c r="AP339" s="65">
        <f t="shared" si="541"/>
        <v>65.861579755696084</v>
      </c>
    </row>
    <row r="340" spans="1:42" x14ac:dyDescent="0.3">
      <c r="A340" s="100">
        <f>INDEX(Date,COUNTA(Date)+ROW(Date)-ROW(),1)</f>
        <v>44425</v>
      </c>
      <c r="B340" s="18">
        <f t="shared" si="503"/>
        <v>45936.457030999998</v>
      </c>
      <c r="C340" s="14">
        <f t="shared" si="504"/>
        <v>47139.570312999997</v>
      </c>
      <c r="D340" s="14">
        <f t="shared" si="505"/>
        <v>44512.417969000002</v>
      </c>
      <c r="E340" s="14">
        <f t="shared" si="506"/>
        <v>44695.359375</v>
      </c>
      <c r="F340" s="19">
        <f t="shared" si="507"/>
        <v>33451362600</v>
      </c>
      <c r="H340" s="34">
        <f t="shared" si="526"/>
        <v>1</v>
      </c>
      <c r="I340" s="10">
        <f t="shared" si="523"/>
        <v>49546.148437999997</v>
      </c>
      <c r="J340" s="43">
        <f t="shared" si="518"/>
        <v>49321.652344000002</v>
      </c>
      <c r="K340" s="85">
        <f t="shared" si="524"/>
        <v>8.4734753921088396E-3</v>
      </c>
      <c r="L340" s="73">
        <f t="shared" si="515"/>
        <v>48905.492187999997</v>
      </c>
      <c r="M340" s="85">
        <f t="shared" si="521"/>
        <v>-8.8287012201763437E-3</v>
      </c>
      <c r="N340" s="73">
        <f t="shared" si="512"/>
        <v>49339.175780999998</v>
      </c>
      <c r="O340" s="85">
        <f t="shared" si="519"/>
        <v>5.4597906978786338E-2</v>
      </c>
      <c r="P340" s="73">
        <f t="shared" si="510"/>
        <v>46717.578125</v>
      </c>
      <c r="Q340" s="85">
        <f t="shared" si="516"/>
        <v>4.188585333234935E-2</v>
      </c>
      <c r="R340" s="73">
        <f t="shared" si="508"/>
        <v>44801.1875</v>
      </c>
      <c r="S340" s="85">
        <f t="shared" si="513"/>
        <v>2.3649666500120811E-3</v>
      </c>
      <c r="T340" s="10">
        <f t="shared" si="542"/>
        <v>-1840.03125</v>
      </c>
      <c r="U340" s="5">
        <f t="shared" si="543"/>
        <v>0</v>
      </c>
      <c r="V340" s="5">
        <f t="shared" si="544"/>
        <v>1840.03125</v>
      </c>
      <c r="W340" s="5">
        <f t="shared" si="545"/>
        <v>618.43638392857144</v>
      </c>
      <c r="X340" s="5">
        <f t="shared" si="546"/>
        <v>466.93024550000024</v>
      </c>
      <c r="Y340" s="5">
        <f t="shared" si="547"/>
        <v>1.324472744887911</v>
      </c>
      <c r="Z340" s="43">
        <f t="shared" si="548"/>
        <v>56.979491276064792</v>
      </c>
      <c r="AA340" s="69">
        <f t="shared" si="527"/>
        <v>66.760066233097803</v>
      </c>
      <c r="AB340" s="56">
        <f t="shared" si="528"/>
        <v>49113.572266000003</v>
      </c>
      <c r="AC340" s="56">
        <f t="shared" si="529"/>
        <v>49188.77343766667</v>
      </c>
      <c r="AD340" s="56">
        <f t="shared" si="530"/>
        <v>47817.017187600002</v>
      </c>
      <c r="AE340" s="61">
        <f t="shared" si="531"/>
        <v>49162.1976564</v>
      </c>
      <c r="AF340" s="61">
        <f t="shared" si="532"/>
        <v>48520.929427200004</v>
      </c>
      <c r="AG340" s="61">
        <f t="shared" si="533"/>
        <v>47377.737343839995</v>
      </c>
      <c r="AH340" s="56">
        <f t="shared" si="534"/>
        <v>49700.944010666666</v>
      </c>
      <c r="AI340" s="56">
        <f t="shared" si="535"/>
        <v>1704993554170931.3</v>
      </c>
      <c r="AJ340" s="56">
        <f t="shared" si="536"/>
        <v>1704993554170931.3</v>
      </c>
      <c r="AK340" s="56">
        <f t="shared" si="537"/>
        <v>0</v>
      </c>
      <c r="AL340" s="56">
        <f t="shared" ref="AL340:AM340" si="559">SUM(AJ340:AJ353)</f>
        <v>1.4382190553113788E+16</v>
      </c>
      <c r="AM340" s="56">
        <f t="shared" si="559"/>
        <v>7454805471673994</v>
      </c>
      <c r="AN340" s="56">
        <f t="shared" si="539"/>
        <v>1.9292509519881855</v>
      </c>
      <c r="AO340" s="56">
        <f t="shared" si="540"/>
        <v>65.861579755696084</v>
      </c>
      <c r="AP340" s="65">
        <f t="shared" si="541"/>
        <v>65.934435362709422</v>
      </c>
    </row>
    <row r="341" spans="1:42" x14ac:dyDescent="0.3">
      <c r="A341" s="100">
        <f>INDEX(Date,COUNTA(Date)+ROW(Date)-ROW(),1)</f>
        <v>44424</v>
      </c>
      <c r="B341" s="18">
        <f t="shared" si="503"/>
        <v>47019.960937999997</v>
      </c>
      <c r="C341" s="14">
        <f t="shared" si="504"/>
        <v>47998.097655999998</v>
      </c>
      <c r="D341" s="14">
        <f t="shared" si="505"/>
        <v>45700.320312999997</v>
      </c>
      <c r="E341" s="14">
        <f t="shared" si="506"/>
        <v>46004.484375</v>
      </c>
      <c r="F341" s="19">
        <f t="shared" si="507"/>
        <v>32776876610</v>
      </c>
      <c r="H341" s="34">
        <f t="shared" si="526"/>
        <v>1</v>
      </c>
      <c r="I341" s="10">
        <f t="shared" si="523"/>
        <v>49321.652344000002</v>
      </c>
      <c r="J341" s="43">
        <f t="shared" si="518"/>
        <v>48905.492187999997</v>
      </c>
      <c r="K341" s="85">
        <f t="shared" si="524"/>
        <v>-8.8287012201763437E-3</v>
      </c>
      <c r="L341" s="73">
        <f t="shared" si="515"/>
        <v>49339.175780999998</v>
      </c>
      <c r="M341" s="85">
        <f t="shared" si="521"/>
        <v>5.4597906978786338E-2</v>
      </c>
      <c r="N341" s="73">
        <f t="shared" si="512"/>
        <v>46717.578125</v>
      </c>
      <c r="O341" s="85">
        <f t="shared" si="519"/>
        <v>4.188585333234935E-2</v>
      </c>
      <c r="P341" s="73">
        <f t="shared" si="510"/>
        <v>44801.1875</v>
      </c>
      <c r="Q341" s="85">
        <f t="shared" si="516"/>
        <v>2.3649666500120811E-3</v>
      </c>
      <c r="R341" s="73">
        <f t="shared" si="508"/>
        <v>44695.359375</v>
      </c>
      <c r="S341" s="85">
        <f t="shared" si="513"/>
        <v>-2.8869199034587369E-2</v>
      </c>
      <c r="T341" s="10">
        <f t="shared" si="542"/>
        <v>224.49609399999463</v>
      </c>
      <c r="U341" s="5">
        <f t="shared" si="543"/>
        <v>224.49609399999463</v>
      </c>
      <c r="V341" s="5">
        <f t="shared" si="544"/>
        <v>0</v>
      </c>
      <c r="W341" s="5">
        <f t="shared" si="545"/>
        <v>618.43638392857144</v>
      </c>
      <c r="X341" s="5">
        <f t="shared" si="546"/>
        <v>391.24023435714327</v>
      </c>
      <c r="Y341" s="5">
        <f t="shared" si="547"/>
        <v>1.5807075285719014</v>
      </c>
      <c r="Z341" s="43">
        <f t="shared" si="548"/>
        <v>61.250936461080698</v>
      </c>
      <c r="AA341" s="69">
        <f t="shared" si="527"/>
        <v>62.930282304191522</v>
      </c>
      <c r="AB341" s="56">
        <f t="shared" si="528"/>
        <v>49122.333984500001</v>
      </c>
      <c r="AC341" s="56">
        <f t="shared" si="529"/>
        <v>48320.748698000003</v>
      </c>
      <c r="AD341" s="56">
        <f t="shared" si="530"/>
        <v>46891.758593799997</v>
      </c>
      <c r="AE341" s="61">
        <f t="shared" si="531"/>
        <v>48203.799999999996</v>
      </c>
      <c r="AF341" s="61">
        <f t="shared" si="532"/>
        <v>47343.216145866667</v>
      </c>
      <c r="AG341" s="61">
        <f t="shared" si="533"/>
        <v>46830.344062559998</v>
      </c>
      <c r="AH341" s="56">
        <f t="shared" si="534"/>
        <v>48997.734375</v>
      </c>
      <c r="AI341" s="56">
        <f t="shared" si="535"/>
        <v>1243120312405909.3</v>
      </c>
      <c r="AJ341" s="56">
        <f t="shared" si="536"/>
        <v>1243120312405909.3</v>
      </c>
      <c r="AK341" s="56">
        <f t="shared" si="537"/>
        <v>0</v>
      </c>
      <c r="AL341" s="56">
        <f t="shared" ref="AL341:AM341" si="560">SUM(AJ341:AJ354)</f>
        <v>1.4428893069795178E+16</v>
      </c>
      <c r="AM341" s="56">
        <f t="shared" si="560"/>
        <v>7454805471673994</v>
      </c>
      <c r="AN341" s="56">
        <f t="shared" si="539"/>
        <v>1.9355157052213645</v>
      </c>
      <c r="AO341" s="56">
        <f t="shared" si="540"/>
        <v>65.934435362709422</v>
      </c>
      <c r="AP341" s="65">
        <f t="shared" si="541"/>
        <v>66.484539839067651</v>
      </c>
    </row>
    <row r="342" spans="1:42" x14ac:dyDescent="0.3">
      <c r="A342" s="100">
        <f>INDEX(Date,COUNTA(Date)+ROW(Date)-ROW(),1)</f>
        <v>44423</v>
      </c>
      <c r="B342" s="18">
        <f t="shared" si="503"/>
        <v>47096.667969000002</v>
      </c>
      <c r="C342" s="14">
        <f t="shared" si="504"/>
        <v>47357.105469000002</v>
      </c>
      <c r="D342" s="14">
        <f t="shared" si="505"/>
        <v>45579.589844000002</v>
      </c>
      <c r="E342" s="14">
        <f t="shared" si="506"/>
        <v>47047.003905999998</v>
      </c>
      <c r="F342" s="19">
        <f t="shared" si="507"/>
        <v>30988958446</v>
      </c>
      <c r="H342" s="34">
        <f t="shared" si="526"/>
        <v>-1</v>
      </c>
      <c r="I342" s="10">
        <f t="shared" si="523"/>
        <v>48905.492187999997</v>
      </c>
      <c r="J342" s="43">
        <f t="shared" si="518"/>
        <v>49339.175780999998</v>
      </c>
      <c r="K342" s="85">
        <f t="shared" si="524"/>
        <v>5.4597906978786338E-2</v>
      </c>
      <c r="L342" s="73">
        <f t="shared" si="515"/>
        <v>46717.578125</v>
      </c>
      <c r="M342" s="85">
        <f t="shared" si="521"/>
        <v>4.188585333234935E-2</v>
      </c>
      <c r="N342" s="73">
        <f t="shared" si="512"/>
        <v>44801.1875</v>
      </c>
      <c r="O342" s="85">
        <f t="shared" si="519"/>
        <v>2.3649666500120811E-3</v>
      </c>
      <c r="P342" s="73">
        <f t="shared" si="510"/>
        <v>44695.359375</v>
      </c>
      <c r="Q342" s="85">
        <f t="shared" si="516"/>
        <v>-2.8869199034587369E-2</v>
      </c>
      <c r="R342" s="73">
        <f t="shared" si="508"/>
        <v>46004.484375</v>
      </c>
      <c r="S342" s="85">
        <f t="shared" si="513"/>
        <v>-2.24083069158513E-2</v>
      </c>
      <c r="T342" s="10">
        <f t="shared" si="542"/>
        <v>416.16015600000537</v>
      </c>
      <c r="U342" s="5">
        <f t="shared" si="543"/>
        <v>416.16015600000537</v>
      </c>
      <c r="V342" s="5">
        <f t="shared" si="544"/>
        <v>0</v>
      </c>
      <c r="W342" s="5">
        <f t="shared" si="545"/>
        <v>785.77845978571509</v>
      </c>
      <c r="X342" s="5">
        <f t="shared" si="546"/>
        <v>391.24023435714327</v>
      </c>
      <c r="Y342" s="5">
        <f t="shared" si="547"/>
        <v>2.0084295805538699</v>
      </c>
      <c r="Z342" s="43">
        <f t="shared" si="548"/>
        <v>66.760066233097803</v>
      </c>
      <c r="AA342" s="69">
        <f t="shared" si="527"/>
        <v>67.993188944352028</v>
      </c>
      <c r="AB342" s="56">
        <f t="shared" si="528"/>
        <v>48028.376952999999</v>
      </c>
      <c r="AC342" s="56">
        <f t="shared" si="529"/>
        <v>46952.647135333333</v>
      </c>
      <c r="AD342" s="56">
        <f t="shared" si="530"/>
        <v>46311.557031199998</v>
      </c>
      <c r="AE342" s="61">
        <f t="shared" si="531"/>
        <v>46475.341406200001</v>
      </c>
      <c r="AF342" s="61">
        <f t="shared" si="532"/>
        <v>46191.601822866673</v>
      </c>
      <c r="AG342" s="61">
        <f t="shared" si="533"/>
        <v>46550.333281160005</v>
      </c>
      <c r="AH342" s="56">
        <f t="shared" si="534"/>
        <v>48978.236979333335</v>
      </c>
      <c r="AI342" s="56">
        <f t="shared" si="535"/>
        <v>1987791803626034</v>
      </c>
      <c r="AJ342" s="56">
        <f t="shared" si="536"/>
        <v>1987791803626034</v>
      </c>
      <c r="AK342" s="56">
        <f t="shared" si="537"/>
        <v>0</v>
      </c>
      <c r="AL342" s="56">
        <f t="shared" ref="AL342:AM342" si="561">SUM(AJ342:AJ355)</f>
        <v>1.478808015745953E+16</v>
      </c>
      <c r="AM342" s="56">
        <f t="shared" si="561"/>
        <v>7454805471673994</v>
      </c>
      <c r="AN342" s="56">
        <f t="shared" si="539"/>
        <v>1.9836976583292163</v>
      </c>
      <c r="AO342" s="56">
        <f t="shared" si="540"/>
        <v>66.484539839067651</v>
      </c>
      <c r="AP342" s="65">
        <f t="shared" si="541"/>
        <v>66.137054911688239</v>
      </c>
    </row>
    <row r="343" spans="1:42" x14ac:dyDescent="0.3">
      <c r="A343" s="100">
        <f>INDEX(Date,COUNTA(Date)+ROW(Date)-ROW(),1)</f>
        <v>44422</v>
      </c>
      <c r="B343" s="18">
        <f t="shared" si="503"/>
        <v>47810.6875</v>
      </c>
      <c r="C343" s="14">
        <f t="shared" si="504"/>
        <v>48098.683594000002</v>
      </c>
      <c r="D343" s="14">
        <f t="shared" si="505"/>
        <v>46177.632812999997</v>
      </c>
      <c r="E343" s="14">
        <f t="shared" si="506"/>
        <v>47096.945312999997</v>
      </c>
      <c r="F343" s="19">
        <f t="shared" si="507"/>
        <v>31211354442</v>
      </c>
      <c r="H343" s="34">
        <f t="shared" si="526"/>
        <v>1</v>
      </c>
      <c r="I343" s="10">
        <f t="shared" si="523"/>
        <v>49339.175780999998</v>
      </c>
      <c r="J343" s="43">
        <f t="shared" si="518"/>
        <v>46717.578125</v>
      </c>
      <c r="K343" s="85">
        <f t="shared" si="524"/>
        <v>4.188585333234935E-2</v>
      </c>
      <c r="L343" s="73">
        <f t="shared" si="515"/>
        <v>44801.1875</v>
      </c>
      <c r="M343" s="85">
        <f t="shared" si="521"/>
        <v>2.3649666500120811E-3</v>
      </c>
      <c r="N343" s="73">
        <f t="shared" si="512"/>
        <v>44695.359375</v>
      </c>
      <c r="O343" s="85">
        <f t="shared" si="519"/>
        <v>-2.8869199034587369E-2</v>
      </c>
      <c r="P343" s="73">
        <f t="shared" si="510"/>
        <v>46004.484375</v>
      </c>
      <c r="Q343" s="85">
        <f t="shared" si="516"/>
        <v>-2.24083069158513E-2</v>
      </c>
      <c r="R343" s="73">
        <f t="shared" si="508"/>
        <v>47047.003905999998</v>
      </c>
      <c r="S343" s="85">
        <f t="shared" si="513"/>
        <v>-1.0609585023560585E-3</v>
      </c>
      <c r="T343" s="10">
        <f t="shared" si="542"/>
        <v>-433.68359300000157</v>
      </c>
      <c r="U343" s="5">
        <f t="shared" si="543"/>
        <v>0</v>
      </c>
      <c r="V343" s="5">
        <f t="shared" si="544"/>
        <v>433.68359300000157</v>
      </c>
      <c r="W343" s="5">
        <f t="shared" si="545"/>
        <v>756.05273435714321</v>
      </c>
      <c r="X343" s="5">
        <f t="shared" si="546"/>
        <v>445.36049100000048</v>
      </c>
      <c r="Y343" s="5">
        <f t="shared" si="547"/>
        <v>1.697619680316776</v>
      </c>
      <c r="Z343" s="43">
        <f t="shared" si="548"/>
        <v>62.930282304191522</v>
      </c>
      <c r="AA343" s="69">
        <f t="shared" si="527"/>
        <v>66.755793984026809</v>
      </c>
      <c r="AB343" s="56">
        <f t="shared" si="528"/>
        <v>45759.3828125</v>
      </c>
      <c r="AC343" s="56">
        <f t="shared" si="529"/>
        <v>45404.708333333336</v>
      </c>
      <c r="AD343" s="56">
        <f t="shared" si="530"/>
        <v>45853.122656200001</v>
      </c>
      <c r="AE343" s="61">
        <f t="shared" si="531"/>
        <v>45142.134375000001</v>
      </c>
      <c r="AF343" s="61">
        <f t="shared" si="532"/>
        <v>45477.12395833333</v>
      </c>
      <c r="AG343" s="61">
        <f t="shared" si="533"/>
        <v>46086.712500040005</v>
      </c>
      <c r="AH343" s="56">
        <f t="shared" si="534"/>
        <v>48444.011718666668</v>
      </c>
      <c r="AI343" s="56">
        <f t="shared" si="535"/>
        <v>1681339893562898.8</v>
      </c>
      <c r="AJ343" s="56">
        <f t="shared" si="536"/>
        <v>1681339893562898.8</v>
      </c>
      <c r="AK343" s="56">
        <f t="shared" si="537"/>
        <v>0</v>
      </c>
      <c r="AL343" s="56">
        <f t="shared" ref="AL343:AM343" si="562">SUM(AJ343:AJ356)</f>
        <v>1.4559834578777836E+16</v>
      </c>
      <c r="AM343" s="56">
        <f t="shared" si="562"/>
        <v>7454805471673994</v>
      </c>
      <c r="AN343" s="56">
        <f t="shared" si="539"/>
        <v>1.953080416933856</v>
      </c>
      <c r="AO343" s="56">
        <f t="shared" si="540"/>
        <v>66.137054911688239</v>
      </c>
      <c r="AP343" s="65">
        <f t="shared" si="541"/>
        <v>66.020415077975514</v>
      </c>
    </row>
    <row r="344" spans="1:42" x14ac:dyDescent="0.3">
      <c r="A344" s="100">
        <f>INDEX(Date,COUNTA(Date)+ROW(Date)-ROW(),1)</f>
        <v>44421</v>
      </c>
      <c r="B344" s="18">
        <f t="shared" si="503"/>
        <v>44439.691405999998</v>
      </c>
      <c r="C344" s="14">
        <f t="shared" si="504"/>
        <v>47831.976562999997</v>
      </c>
      <c r="D344" s="14">
        <f t="shared" si="505"/>
        <v>44282.417969000002</v>
      </c>
      <c r="E344" s="14">
        <f t="shared" si="506"/>
        <v>47793.320312999997</v>
      </c>
      <c r="F344" s="19">
        <f t="shared" si="507"/>
        <v>31744259539</v>
      </c>
      <c r="H344" s="34">
        <f t="shared" si="526"/>
        <v>1</v>
      </c>
      <c r="I344" s="10">
        <f t="shared" si="523"/>
        <v>46717.578125</v>
      </c>
      <c r="J344" s="43">
        <f t="shared" si="518"/>
        <v>44801.1875</v>
      </c>
      <c r="K344" s="85">
        <f t="shared" si="524"/>
        <v>2.3649666500120811E-3</v>
      </c>
      <c r="L344" s="73">
        <f t="shared" si="515"/>
        <v>44695.359375</v>
      </c>
      <c r="M344" s="85">
        <f t="shared" si="521"/>
        <v>-2.8869199034587369E-2</v>
      </c>
      <c r="N344" s="73">
        <f t="shared" si="512"/>
        <v>46004.484375</v>
      </c>
      <c r="O344" s="85">
        <f t="shared" si="519"/>
        <v>-2.24083069158513E-2</v>
      </c>
      <c r="P344" s="73">
        <f t="shared" si="510"/>
        <v>47047.003905999998</v>
      </c>
      <c r="Q344" s="85">
        <f t="shared" si="516"/>
        <v>-1.0609585023560585E-3</v>
      </c>
      <c r="R344" s="73">
        <f t="shared" si="508"/>
        <v>47096.945312999997</v>
      </c>
      <c r="S344" s="85">
        <f t="shared" si="513"/>
        <v>-1.4677743757818414E-2</v>
      </c>
      <c r="T344" s="10">
        <f t="shared" si="542"/>
        <v>2621.5976559999981</v>
      </c>
      <c r="U344" s="5">
        <f t="shared" si="543"/>
        <v>2621.5976559999981</v>
      </c>
      <c r="V344" s="5">
        <f t="shared" si="544"/>
        <v>0</v>
      </c>
      <c r="W344" s="5">
        <f t="shared" si="545"/>
        <v>880.28850442857163</v>
      </c>
      <c r="X344" s="5">
        <f t="shared" si="546"/>
        <v>414.38309150000038</v>
      </c>
      <c r="Y344" s="5">
        <f t="shared" si="547"/>
        <v>2.1243349993892569</v>
      </c>
      <c r="Z344" s="43">
        <f t="shared" si="548"/>
        <v>67.993188944352028</v>
      </c>
      <c r="AA344" s="69">
        <f t="shared" si="527"/>
        <v>65.170386495854729</v>
      </c>
      <c r="AB344" s="56">
        <f t="shared" si="528"/>
        <v>44748.2734375</v>
      </c>
      <c r="AC344" s="56">
        <f t="shared" si="529"/>
        <v>45167.010416666664</v>
      </c>
      <c r="AD344" s="56">
        <f t="shared" si="530"/>
        <v>45928.9960938</v>
      </c>
      <c r="AE344" s="61">
        <f t="shared" si="531"/>
        <v>45240.175000000003</v>
      </c>
      <c r="AF344" s="61">
        <f t="shared" si="532"/>
        <v>45692.730208266672</v>
      </c>
      <c r="AG344" s="61">
        <f t="shared" si="533"/>
        <v>46182.175625120006</v>
      </c>
      <c r="AH344" s="56">
        <f t="shared" si="534"/>
        <v>45895.552083333336</v>
      </c>
      <c r="AI344" s="56">
        <f t="shared" si="535"/>
        <v>1707512452843353.5</v>
      </c>
      <c r="AJ344" s="56">
        <f t="shared" si="536"/>
        <v>1707512452843353.5</v>
      </c>
      <c r="AK344" s="56">
        <f t="shared" si="537"/>
        <v>0</v>
      </c>
      <c r="AL344" s="56">
        <f t="shared" ref="AL344:AM344" si="563">SUM(AJ344:AJ357)</f>
        <v>1.4484266146714212E+16</v>
      </c>
      <c r="AM344" s="56">
        <f t="shared" si="563"/>
        <v>7454805471673994</v>
      </c>
      <c r="AN344" s="56">
        <f t="shared" si="539"/>
        <v>1.9429435418201109</v>
      </c>
      <c r="AO344" s="56">
        <f t="shared" si="540"/>
        <v>66.020415077975514</v>
      </c>
      <c r="AP344" s="65">
        <f t="shared" si="541"/>
        <v>65.542978995394577</v>
      </c>
    </row>
    <row r="345" spans="1:42" x14ac:dyDescent="0.3">
      <c r="A345" s="100">
        <f>INDEX(Date,COUNTA(Date)+ROW(Date)-ROW(),1)</f>
        <v>44420</v>
      </c>
      <c r="B345" s="18">
        <f t="shared" si="503"/>
        <v>45576.878905999998</v>
      </c>
      <c r="C345" s="14">
        <f t="shared" si="504"/>
        <v>46228.910155999998</v>
      </c>
      <c r="D345" s="14">
        <f t="shared" si="505"/>
        <v>43861.445312999997</v>
      </c>
      <c r="E345" s="14">
        <f t="shared" si="506"/>
        <v>44428.289062999997</v>
      </c>
      <c r="F345" s="19">
        <f t="shared" si="507"/>
        <v>33723620826</v>
      </c>
      <c r="H345" s="34">
        <f t="shared" si="526"/>
        <v>1</v>
      </c>
      <c r="I345" s="10">
        <f t="shared" si="523"/>
        <v>44801.1875</v>
      </c>
      <c r="J345" s="43">
        <f t="shared" si="518"/>
        <v>44695.359375</v>
      </c>
      <c r="K345" s="85">
        <f t="shared" si="524"/>
        <v>-2.8869199034587369E-2</v>
      </c>
      <c r="L345" s="73">
        <f t="shared" si="515"/>
        <v>46004.484375</v>
      </c>
      <c r="M345" s="85">
        <f t="shared" si="521"/>
        <v>-2.24083069158513E-2</v>
      </c>
      <c r="N345" s="73">
        <f t="shared" si="512"/>
        <v>47047.003905999998</v>
      </c>
      <c r="O345" s="85">
        <f t="shared" si="519"/>
        <v>-1.0609585023560585E-3</v>
      </c>
      <c r="P345" s="73">
        <f t="shared" si="510"/>
        <v>47096.945312999997</v>
      </c>
      <c r="Q345" s="85">
        <f t="shared" si="516"/>
        <v>-1.4677743757818414E-2</v>
      </c>
      <c r="R345" s="73">
        <f t="shared" si="508"/>
        <v>47793.320312999997</v>
      </c>
      <c r="S345" s="85">
        <f t="shared" si="513"/>
        <v>7.3009479718125062E-2</v>
      </c>
      <c r="T345" s="10">
        <f t="shared" si="542"/>
        <v>1916.390625</v>
      </c>
      <c r="U345" s="5">
        <f t="shared" si="543"/>
        <v>1916.390625</v>
      </c>
      <c r="V345" s="5">
        <f t="shared" si="544"/>
        <v>0</v>
      </c>
      <c r="W345" s="5">
        <f t="shared" si="545"/>
        <v>832.09905128571495</v>
      </c>
      <c r="X345" s="5">
        <f t="shared" si="546"/>
        <v>414.38309150000038</v>
      </c>
      <c r="Y345" s="5">
        <f t="shared" si="547"/>
        <v>2.0080429639965516</v>
      </c>
      <c r="Z345" s="43">
        <f t="shared" si="548"/>
        <v>66.755793984026809</v>
      </c>
      <c r="AA345" s="69">
        <f t="shared" si="527"/>
        <v>68.027944002689537</v>
      </c>
      <c r="AB345" s="56">
        <f t="shared" si="528"/>
        <v>45349.921875</v>
      </c>
      <c r="AC345" s="56">
        <f t="shared" si="529"/>
        <v>45915.615885333333</v>
      </c>
      <c r="AD345" s="56">
        <f t="shared" si="530"/>
        <v>46527.422656399998</v>
      </c>
      <c r="AE345" s="61">
        <f t="shared" si="531"/>
        <v>46159.667187400002</v>
      </c>
      <c r="AF345" s="61">
        <f t="shared" si="532"/>
        <v>46311.987500066665</v>
      </c>
      <c r="AG345" s="61">
        <f t="shared" si="533"/>
        <v>46118.278750199999</v>
      </c>
      <c r="AH345" s="56">
        <f t="shared" si="534"/>
        <v>45039.092448000003</v>
      </c>
      <c r="AI345" s="56">
        <f t="shared" si="535"/>
        <v>1449994085457215.3</v>
      </c>
      <c r="AJ345" s="56">
        <f t="shared" si="536"/>
        <v>0</v>
      </c>
      <c r="AK345" s="56">
        <f t="shared" si="537"/>
        <v>1449994085457215.3</v>
      </c>
      <c r="AL345" s="56">
        <f t="shared" ref="AL345:AM345" si="564">SUM(AJ345:AJ358)</f>
        <v>1.4180278625345328E+16</v>
      </c>
      <c r="AM345" s="56">
        <f t="shared" si="564"/>
        <v>7454805471673994</v>
      </c>
      <c r="AN345" s="56">
        <f t="shared" si="539"/>
        <v>1.9021661503074894</v>
      </c>
      <c r="AO345" s="56">
        <f t="shared" si="540"/>
        <v>65.542978995394577</v>
      </c>
      <c r="AP345" s="65">
        <f t="shared" si="541"/>
        <v>71.644740653819454</v>
      </c>
    </row>
    <row r="346" spans="1:42" x14ac:dyDescent="0.3">
      <c r="A346" s="100">
        <f>INDEX(Date,COUNTA(Date)+ROW(Date)-ROW(),1)</f>
        <v>44419</v>
      </c>
      <c r="B346" s="18">
        <f t="shared" si="503"/>
        <v>45599.703125</v>
      </c>
      <c r="C346" s="14">
        <f t="shared" si="504"/>
        <v>46735.632812999997</v>
      </c>
      <c r="D346" s="14">
        <f t="shared" si="505"/>
        <v>45351.710937999997</v>
      </c>
      <c r="E346" s="14">
        <f t="shared" si="506"/>
        <v>45593.636719000002</v>
      </c>
      <c r="F346" s="19">
        <f t="shared" si="507"/>
        <v>34319709073</v>
      </c>
      <c r="H346" s="34">
        <f t="shared" si="526"/>
        <v>-1</v>
      </c>
      <c r="I346" s="10">
        <f t="shared" si="523"/>
        <v>44695.359375</v>
      </c>
      <c r="J346" s="43">
        <f t="shared" si="518"/>
        <v>46004.484375</v>
      </c>
      <c r="K346" s="85">
        <f t="shared" si="524"/>
        <v>-2.24083069158513E-2</v>
      </c>
      <c r="L346" s="73">
        <f t="shared" si="515"/>
        <v>47047.003905999998</v>
      </c>
      <c r="M346" s="85">
        <f t="shared" si="521"/>
        <v>-1.0609585023560585E-3</v>
      </c>
      <c r="N346" s="73">
        <f t="shared" si="512"/>
        <v>47096.945312999997</v>
      </c>
      <c r="O346" s="85">
        <f t="shared" si="519"/>
        <v>-1.4677743757818414E-2</v>
      </c>
      <c r="P346" s="73">
        <f t="shared" si="510"/>
        <v>47793.320312999997</v>
      </c>
      <c r="Q346" s="85">
        <f t="shared" si="516"/>
        <v>7.3009479718125062E-2</v>
      </c>
      <c r="R346" s="73">
        <f t="shared" si="508"/>
        <v>44428.289062999997</v>
      </c>
      <c r="S346" s="85">
        <f t="shared" si="513"/>
        <v>-2.5891753538429728E-2</v>
      </c>
      <c r="T346" s="10">
        <f t="shared" si="542"/>
        <v>105.828125</v>
      </c>
      <c r="U346" s="5">
        <f t="shared" si="543"/>
        <v>105.828125</v>
      </c>
      <c r="V346" s="5">
        <f t="shared" si="544"/>
        <v>0</v>
      </c>
      <c r="W346" s="5">
        <f t="shared" si="545"/>
        <v>775.36049107142912</v>
      </c>
      <c r="X346" s="5">
        <f t="shared" si="546"/>
        <v>414.38309150000038</v>
      </c>
      <c r="Y346" s="5">
        <f t="shared" si="547"/>
        <v>1.8711200021814318</v>
      </c>
      <c r="Z346" s="43">
        <f t="shared" si="548"/>
        <v>65.170386495854729</v>
      </c>
      <c r="AA346" s="69">
        <f t="shared" si="527"/>
        <v>69.017500314736225</v>
      </c>
      <c r="AB346" s="56">
        <f t="shared" si="528"/>
        <v>46525.744140499999</v>
      </c>
      <c r="AC346" s="56">
        <f t="shared" si="529"/>
        <v>46716.144531333332</v>
      </c>
      <c r="AD346" s="56">
        <f t="shared" si="530"/>
        <v>46474.008593999999</v>
      </c>
      <c r="AE346" s="61">
        <f t="shared" si="531"/>
        <v>46858.476562600001</v>
      </c>
      <c r="AF346" s="61">
        <f t="shared" si="532"/>
        <v>47050.83541686667</v>
      </c>
      <c r="AG346" s="61">
        <f t="shared" si="533"/>
        <v>46314.368125240006</v>
      </c>
      <c r="AH346" s="56">
        <f t="shared" si="534"/>
        <v>45449.115885666666</v>
      </c>
      <c r="AI346" s="56">
        <f t="shared" si="535"/>
        <v>1520334855340855.8</v>
      </c>
      <c r="AJ346" s="56">
        <f t="shared" si="536"/>
        <v>0</v>
      </c>
      <c r="AK346" s="56">
        <f t="shared" si="537"/>
        <v>1520334855340855.8</v>
      </c>
      <c r="AL346" s="56">
        <f t="shared" ref="AL346:AM346" si="565">SUM(AJ346:AJ359)</f>
        <v>1.5172252497791136E+16</v>
      </c>
      <c r="AM346" s="56">
        <f t="shared" si="565"/>
        <v>6004811386216779</v>
      </c>
      <c r="AN346" s="56">
        <f t="shared" si="539"/>
        <v>2.526682608652282</v>
      </c>
      <c r="AO346" s="56">
        <f t="shared" si="540"/>
        <v>71.644740653819454</v>
      </c>
      <c r="AP346" s="65">
        <f t="shared" si="541"/>
        <v>73.414173231335496</v>
      </c>
    </row>
    <row r="347" spans="1:42" x14ac:dyDescent="0.3">
      <c r="A347" s="100">
        <f>INDEX(Date,COUNTA(Date)+ROW(Date)-ROW(),1)</f>
        <v>44418</v>
      </c>
      <c r="B347" s="18">
        <f t="shared" si="503"/>
        <v>46280.847655999998</v>
      </c>
      <c r="C347" s="14">
        <f t="shared" si="504"/>
        <v>46637.988280999998</v>
      </c>
      <c r="D347" s="14">
        <f t="shared" si="505"/>
        <v>44705.554687999997</v>
      </c>
      <c r="E347" s="14">
        <f t="shared" si="506"/>
        <v>45585.03125</v>
      </c>
      <c r="F347" s="19">
        <f t="shared" si="507"/>
        <v>33546019517</v>
      </c>
      <c r="H347" s="34">
        <f t="shared" si="526"/>
        <v>-1</v>
      </c>
      <c r="I347" s="10">
        <f t="shared" si="523"/>
        <v>46004.484375</v>
      </c>
      <c r="J347" s="43">
        <f t="shared" si="518"/>
        <v>47047.003905999998</v>
      </c>
      <c r="K347" s="85">
        <f t="shared" si="524"/>
        <v>-1.0609585023560585E-3</v>
      </c>
      <c r="L347" s="73">
        <f t="shared" si="515"/>
        <v>47096.945312999997</v>
      </c>
      <c r="M347" s="85">
        <f t="shared" si="521"/>
        <v>-1.4677743757818414E-2</v>
      </c>
      <c r="N347" s="73">
        <f t="shared" si="512"/>
        <v>47793.320312999997</v>
      </c>
      <c r="O347" s="85">
        <f t="shared" si="519"/>
        <v>7.3009479718125062E-2</v>
      </c>
      <c r="P347" s="73">
        <f t="shared" si="510"/>
        <v>44428.289062999997</v>
      </c>
      <c r="Q347" s="85">
        <f t="shared" si="516"/>
        <v>-2.5891753538429728E-2</v>
      </c>
      <c r="R347" s="73">
        <f t="shared" si="508"/>
        <v>45593.636719000002</v>
      </c>
      <c r="S347" s="85">
        <f t="shared" si="513"/>
        <v>1.8876057782451279E-4</v>
      </c>
      <c r="T347" s="10">
        <f t="shared" si="542"/>
        <v>-1309.125</v>
      </c>
      <c r="U347" s="5">
        <f t="shared" si="543"/>
        <v>0</v>
      </c>
      <c r="V347" s="5">
        <f t="shared" si="544"/>
        <v>1309.125</v>
      </c>
      <c r="W347" s="5">
        <f t="shared" si="545"/>
        <v>881.6958705000003</v>
      </c>
      <c r="X347" s="5">
        <f t="shared" si="546"/>
        <v>414.38309150000038</v>
      </c>
      <c r="Y347" s="5">
        <f t="shared" si="547"/>
        <v>2.1277312916132813</v>
      </c>
      <c r="Z347" s="43">
        <f t="shared" si="548"/>
        <v>68.027944002689537</v>
      </c>
      <c r="AA347" s="69">
        <f t="shared" si="527"/>
        <v>70.073683856862175</v>
      </c>
      <c r="AB347" s="56">
        <f t="shared" si="528"/>
        <v>47071.974609500001</v>
      </c>
      <c r="AC347" s="56">
        <f t="shared" si="529"/>
        <v>47312.423177333338</v>
      </c>
      <c r="AD347" s="56">
        <f t="shared" si="530"/>
        <v>46391.839062800005</v>
      </c>
      <c r="AE347" s="61">
        <f t="shared" si="531"/>
        <v>47365.507031599998</v>
      </c>
      <c r="AF347" s="61">
        <f t="shared" si="532"/>
        <v>46561.01536493333</v>
      </c>
      <c r="AG347" s="61">
        <f t="shared" si="533"/>
        <v>46288.95640648</v>
      </c>
      <c r="AH347" s="56">
        <f t="shared" si="534"/>
        <v>46567.634114666667</v>
      </c>
      <c r="AI347" s="56">
        <f t="shared" si="535"/>
        <v>1526341597396056</v>
      </c>
      <c r="AJ347" s="56">
        <f t="shared" si="536"/>
        <v>0</v>
      </c>
      <c r="AK347" s="56">
        <f t="shared" si="537"/>
        <v>1526341597396056</v>
      </c>
      <c r="AL347" s="56">
        <f t="shared" ref="AL347:AM347" si="566">SUM(AJ347:AJ360)</f>
        <v>1.5172252497791136E+16</v>
      </c>
      <c r="AM347" s="56">
        <f t="shared" si="566"/>
        <v>5494400588366807</v>
      </c>
      <c r="AN347" s="56">
        <f t="shared" si="539"/>
        <v>2.7614026778307839</v>
      </c>
      <c r="AO347" s="56">
        <f t="shared" si="540"/>
        <v>73.414173231335496</v>
      </c>
      <c r="AP347" s="65">
        <f t="shared" si="541"/>
        <v>75.29581433038112</v>
      </c>
    </row>
    <row r="348" spans="1:42" x14ac:dyDescent="0.3">
      <c r="A348" s="100">
        <f>INDEX(Date,COUNTA(Date)+ROW(Date)-ROW(),1)</f>
        <v>44417</v>
      </c>
      <c r="B348" s="18">
        <f t="shared" si="503"/>
        <v>43791.925780999998</v>
      </c>
      <c r="C348" s="14">
        <f t="shared" si="504"/>
        <v>46456.832030999998</v>
      </c>
      <c r="D348" s="14">
        <f t="shared" si="505"/>
        <v>42848.6875</v>
      </c>
      <c r="E348" s="14">
        <f t="shared" si="506"/>
        <v>46365.402344000002</v>
      </c>
      <c r="F348" s="19">
        <f t="shared" si="507"/>
        <v>38734079049</v>
      </c>
      <c r="H348" s="34">
        <f t="shared" si="526"/>
        <v>-1</v>
      </c>
      <c r="I348" s="10">
        <f t="shared" si="523"/>
        <v>47047.003905999998</v>
      </c>
      <c r="J348" s="43">
        <f t="shared" si="518"/>
        <v>47096.945312999997</v>
      </c>
      <c r="K348" s="85">
        <f t="shared" si="524"/>
        <v>-1.4677743757818414E-2</v>
      </c>
      <c r="L348" s="73">
        <f t="shared" si="515"/>
        <v>47793.320312999997</v>
      </c>
      <c r="M348" s="85">
        <f t="shared" si="521"/>
        <v>7.3009479718125062E-2</v>
      </c>
      <c r="N348" s="73">
        <f t="shared" si="512"/>
        <v>44428.289062999997</v>
      </c>
      <c r="O348" s="85">
        <f t="shared" si="519"/>
        <v>-2.5891753538429728E-2</v>
      </c>
      <c r="P348" s="73">
        <f t="shared" si="510"/>
        <v>45593.636719000002</v>
      </c>
      <c r="Q348" s="85">
        <f t="shared" si="516"/>
        <v>1.8876057782451279E-4</v>
      </c>
      <c r="R348" s="73">
        <f t="shared" si="508"/>
        <v>45585.03125</v>
      </c>
      <c r="S348" s="85">
        <f t="shared" si="513"/>
        <v>-1.6974141398000287E-2</v>
      </c>
      <c r="T348" s="10">
        <f t="shared" si="542"/>
        <v>-1042.5195309999981</v>
      </c>
      <c r="U348" s="5">
        <f t="shared" si="543"/>
        <v>0</v>
      </c>
      <c r="V348" s="5">
        <f t="shared" si="544"/>
        <v>1042.5195309999981</v>
      </c>
      <c r="W348" s="5">
        <f t="shared" si="545"/>
        <v>881.6958705000003</v>
      </c>
      <c r="X348" s="5">
        <f t="shared" si="546"/>
        <v>395.80022321428572</v>
      </c>
      <c r="Y348" s="5">
        <f t="shared" si="547"/>
        <v>2.2276285327475707</v>
      </c>
      <c r="Z348" s="43">
        <f t="shared" si="548"/>
        <v>69.017500314736225</v>
      </c>
      <c r="AA348" s="69">
        <f t="shared" si="527"/>
        <v>64.234338398832875</v>
      </c>
      <c r="AB348" s="56">
        <f t="shared" si="528"/>
        <v>47445.132812999997</v>
      </c>
      <c r="AC348" s="56">
        <f t="shared" si="529"/>
        <v>46439.518229666661</v>
      </c>
      <c r="AD348" s="56">
        <f t="shared" si="530"/>
        <v>46099.444531599998</v>
      </c>
      <c r="AE348" s="61">
        <f t="shared" si="531"/>
        <v>46308.032812999998</v>
      </c>
      <c r="AF348" s="61">
        <f t="shared" si="532"/>
        <v>46170.1213546</v>
      </c>
      <c r="AG348" s="61">
        <f t="shared" si="533"/>
        <v>46181.897812840005</v>
      </c>
      <c r="AH348" s="56">
        <f t="shared" si="534"/>
        <v>46661.233073000003</v>
      </c>
      <c r="AI348" s="56">
        <f t="shared" si="535"/>
        <v>1445983012738318</v>
      </c>
      <c r="AJ348" s="56">
        <f t="shared" si="536"/>
        <v>0</v>
      </c>
      <c r="AK348" s="56">
        <f t="shared" si="537"/>
        <v>1445983012738318</v>
      </c>
      <c r="AL348" s="56">
        <f t="shared" ref="AL348:AM348" si="567">SUM(AJ348:AJ361)</f>
        <v>1.5172252497791136E+16</v>
      </c>
      <c r="AM348" s="56">
        <f t="shared" si="567"/>
        <v>4977941284852214</v>
      </c>
      <c r="AN348" s="56">
        <f t="shared" si="539"/>
        <v>3.0478970380707437</v>
      </c>
      <c r="AO348" s="56">
        <f t="shared" si="540"/>
        <v>75.29581433038112</v>
      </c>
      <c r="AP348" s="65">
        <f t="shared" si="541"/>
        <v>76.666055769200497</v>
      </c>
    </row>
    <row r="349" spans="1:42" x14ac:dyDescent="0.3">
      <c r="A349" s="100">
        <f>INDEX(Date,COUNTA(Date)+ROW(Date)-ROW(),1)</f>
        <v>44416</v>
      </c>
      <c r="B349" s="18">
        <f t="shared" si="503"/>
        <v>44574.4375</v>
      </c>
      <c r="C349" s="14">
        <f t="shared" si="504"/>
        <v>45282.351562999997</v>
      </c>
      <c r="D349" s="14">
        <f t="shared" si="505"/>
        <v>43331.910155999998</v>
      </c>
      <c r="E349" s="14">
        <f t="shared" si="506"/>
        <v>43798.117187999997</v>
      </c>
      <c r="F349" s="19">
        <f t="shared" si="507"/>
        <v>36302664750</v>
      </c>
      <c r="H349" s="34">
        <f t="shared" si="526"/>
        <v>-1</v>
      </c>
      <c r="I349" s="10">
        <f t="shared" si="523"/>
        <v>47096.945312999997</v>
      </c>
      <c r="J349" s="43">
        <f t="shared" si="518"/>
        <v>47793.320312999997</v>
      </c>
      <c r="K349" s="85">
        <f t="shared" si="524"/>
        <v>7.3009479718125062E-2</v>
      </c>
      <c r="L349" s="73">
        <f t="shared" si="515"/>
        <v>44428.289062999997</v>
      </c>
      <c r="M349" s="85">
        <f t="shared" si="521"/>
        <v>-2.5891753538429728E-2</v>
      </c>
      <c r="N349" s="73">
        <f t="shared" si="512"/>
        <v>45593.636719000002</v>
      </c>
      <c r="O349" s="85">
        <f t="shared" si="519"/>
        <v>1.8876057782451279E-4</v>
      </c>
      <c r="P349" s="73">
        <f t="shared" si="510"/>
        <v>45585.03125</v>
      </c>
      <c r="Q349" s="85">
        <f t="shared" si="516"/>
        <v>-1.6974141398000287E-2</v>
      </c>
      <c r="R349" s="73">
        <f t="shared" si="508"/>
        <v>46365.402344000002</v>
      </c>
      <c r="S349" s="85">
        <f t="shared" si="513"/>
        <v>5.6962712084044312E-2</v>
      </c>
      <c r="T349" s="10">
        <f t="shared" si="542"/>
        <v>-49.941406999998435</v>
      </c>
      <c r="U349" s="5">
        <f t="shared" si="543"/>
        <v>0</v>
      </c>
      <c r="V349" s="5">
        <f t="shared" si="544"/>
        <v>49.941406999998435</v>
      </c>
      <c r="W349" s="5">
        <f t="shared" si="545"/>
        <v>881.6958705000003</v>
      </c>
      <c r="X349" s="5">
        <f t="shared" si="546"/>
        <v>376.54520085714313</v>
      </c>
      <c r="Y349" s="5">
        <f t="shared" si="547"/>
        <v>2.3415405866094292</v>
      </c>
      <c r="Z349" s="43">
        <f t="shared" si="548"/>
        <v>70.073683856862175</v>
      </c>
      <c r="AA349" s="69">
        <f t="shared" si="527"/>
        <v>64.526548405759968</v>
      </c>
      <c r="AB349" s="56">
        <f t="shared" si="528"/>
        <v>46110.804687999997</v>
      </c>
      <c r="AC349" s="56">
        <f t="shared" si="529"/>
        <v>45938.415365000001</v>
      </c>
      <c r="AD349" s="56">
        <f t="shared" si="530"/>
        <v>45953.135937800005</v>
      </c>
      <c r="AE349" s="61">
        <f t="shared" si="531"/>
        <v>45567.434375400007</v>
      </c>
      <c r="AF349" s="61">
        <f t="shared" si="532"/>
        <v>45720.519271133337</v>
      </c>
      <c r="AG349" s="61">
        <f t="shared" si="533"/>
        <v>45681.940312840008</v>
      </c>
      <c r="AH349" s="56">
        <f t="shared" si="534"/>
        <v>47124.420573333337</v>
      </c>
      <c r="AI349" s="56">
        <f t="shared" si="535"/>
        <v>1470816993388183.5</v>
      </c>
      <c r="AJ349" s="56">
        <f t="shared" si="536"/>
        <v>1470816993388183.5</v>
      </c>
      <c r="AK349" s="56">
        <f t="shared" si="537"/>
        <v>0</v>
      </c>
      <c r="AL349" s="56">
        <f t="shared" ref="AL349:AM349" si="568">SUM(AJ349:AJ362)</f>
        <v>1.5172252497791136E+16</v>
      </c>
      <c r="AM349" s="56">
        <f t="shared" si="568"/>
        <v>4617799756190049</v>
      </c>
      <c r="AN349" s="56">
        <f t="shared" si="539"/>
        <v>3.28560208299485</v>
      </c>
      <c r="AO349" s="56">
        <f t="shared" si="540"/>
        <v>76.666055769200497</v>
      </c>
      <c r="AP349" s="65">
        <f t="shared" si="541"/>
        <v>76.189645928760385</v>
      </c>
    </row>
    <row r="350" spans="1:42" x14ac:dyDescent="0.3">
      <c r="A350" s="100">
        <f>INDEX(Date,COUNTA(Date)+ROW(Date)-ROW(),1)</f>
        <v>44415</v>
      </c>
      <c r="B350" s="18">
        <f t="shared" si="503"/>
        <v>42832.796875</v>
      </c>
      <c r="C350" s="14">
        <f t="shared" si="504"/>
        <v>44689.859375</v>
      </c>
      <c r="D350" s="14">
        <f t="shared" si="505"/>
        <v>42618.566405999998</v>
      </c>
      <c r="E350" s="14">
        <f t="shared" si="506"/>
        <v>44555.800780999998</v>
      </c>
      <c r="F350" s="19">
        <f t="shared" si="507"/>
        <v>40030862141</v>
      </c>
      <c r="H350" s="34">
        <f t="shared" si="526"/>
        <v>1</v>
      </c>
      <c r="I350" s="10">
        <f t="shared" si="523"/>
        <v>47793.320312999997</v>
      </c>
      <c r="J350" s="43">
        <f t="shared" si="518"/>
        <v>44428.289062999997</v>
      </c>
      <c r="K350" s="85">
        <f t="shared" si="524"/>
        <v>-2.5891753538429728E-2</v>
      </c>
      <c r="L350" s="73">
        <f t="shared" si="515"/>
        <v>45593.636719000002</v>
      </c>
      <c r="M350" s="85">
        <f t="shared" si="521"/>
        <v>1.8876057782451279E-4</v>
      </c>
      <c r="N350" s="73">
        <f t="shared" si="512"/>
        <v>45585.03125</v>
      </c>
      <c r="O350" s="85">
        <f t="shared" si="519"/>
        <v>-1.6974141398000287E-2</v>
      </c>
      <c r="P350" s="73">
        <f t="shared" si="510"/>
        <v>46365.402344000002</v>
      </c>
      <c r="Q350" s="85">
        <f t="shared" si="516"/>
        <v>5.6962712084044312E-2</v>
      </c>
      <c r="R350" s="73">
        <f t="shared" si="508"/>
        <v>43798.117187999997</v>
      </c>
      <c r="S350" s="85">
        <f t="shared" si="513"/>
        <v>-1.7151523885062799E-2</v>
      </c>
      <c r="T350" s="10">
        <f t="shared" si="542"/>
        <v>-696.375</v>
      </c>
      <c r="U350" s="5">
        <f t="shared" si="543"/>
        <v>0</v>
      </c>
      <c r="V350" s="5">
        <f t="shared" si="544"/>
        <v>696.375</v>
      </c>
      <c r="W350" s="5">
        <f t="shared" si="545"/>
        <v>881.6958705000003</v>
      </c>
      <c r="X350" s="5">
        <f t="shared" si="546"/>
        <v>490.92801335714313</v>
      </c>
      <c r="Y350" s="5">
        <f t="shared" si="547"/>
        <v>1.7959779163357279</v>
      </c>
      <c r="Z350" s="43">
        <f t="shared" si="548"/>
        <v>64.234338398832875</v>
      </c>
      <c r="AA350" s="69">
        <f t="shared" si="527"/>
        <v>62.283001247337999</v>
      </c>
      <c r="AB350" s="56">
        <f t="shared" si="528"/>
        <v>45010.962891000003</v>
      </c>
      <c r="AC350" s="56">
        <f t="shared" si="529"/>
        <v>45202.319010666666</v>
      </c>
      <c r="AD350" s="56">
        <f t="shared" si="530"/>
        <v>45154.095312800004</v>
      </c>
      <c r="AE350" s="61">
        <f t="shared" si="531"/>
        <v>45357.125000200002</v>
      </c>
      <c r="AF350" s="61">
        <f t="shared" si="532"/>
        <v>45564.076562733339</v>
      </c>
      <c r="AG350" s="61">
        <f t="shared" si="533"/>
        <v>45029.335937720003</v>
      </c>
      <c r="AH350" s="56">
        <f t="shared" si="534"/>
        <v>46635.904948333337</v>
      </c>
      <c r="AI350" s="56">
        <f t="shared" si="535"/>
        <v>1480422270516027.8</v>
      </c>
      <c r="AJ350" s="56">
        <f t="shared" si="536"/>
        <v>1480422270516027.8</v>
      </c>
      <c r="AK350" s="56">
        <f t="shared" si="537"/>
        <v>0</v>
      </c>
      <c r="AL350" s="56">
        <f t="shared" ref="AL350:AM350" si="569">SUM(AJ350:AJ363)</f>
        <v>1.4776282928904756E+16</v>
      </c>
      <c r="AM350" s="56">
        <f t="shared" si="569"/>
        <v>4617799756190049</v>
      </c>
      <c r="AN350" s="56">
        <f t="shared" si="539"/>
        <v>3.1998535469402944</v>
      </c>
      <c r="AO350" s="56">
        <f t="shared" si="540"/>
        <v>76.189645928760385</v>
      </c>
      <c r="AP350" s="65">
        <f t="shared" si="541"/>
        <v>76.034081385678448</v>
      </c>
    </row>
    <row r="351" spans="1:42" x14ac:dyDescent="0.3">
      <c r="A351" s="100">
        <f>INDEX(Date,COUNTA(Date)+ROW(Date)-ROW(),1)</f>
        <v>44414</v>
      </c>
      <c r="B351" s="18">
        <f t="shared" si="503"/>
        <v>40865.867187999997</v>
      </c>
      <c r="C351" s="14">
        <f t="shared" si="504"/>
        <v>43271.660155999998</v>
      </c>
      <c r="D351" s="14">
        <f t="shared" si="505"/>
        <v>39932.179687999997</v>
      </c>
      <c r="E351" s="14">
        <f t="shared" si="506"/>
        <v>42816.5</v>
      </c>
      <c r="F351" s="19">
        <f t="shared" si="507"/>
        <v>38226483046</v>
      </c>
      <c r="H351" s="34">
        <f t="shared" si="526"/>
        <v>-1</v>
      </c>
      <c r="I351" s="10">
        <f t="shared" si="523"/>
        <v>44428.289062999997</v>
      </c>
      <c r="J351" s="43">
        <f t="shared" si="518"/>
        <v>45593.636719000002</v>
      </c>
      <c r="K351" s="85">
        <f t="shared" si="524"/>
        <v>1.8876057782451279E-4</v>
      </c>
      <c r="L351" s="73">
        <f t="shared" si="515"/>
        <v>45585.03125</v>
      </c>
      <c r="M351" s="85">
        <f t="shared" si="521"/>
        <v>-1.6974141398000287E-2</v>
      </c>
      <c r="N351" s="73">
        <f t="shared" si="512"/>
        <v>46365.402344000002</v>
      </c>
      <c r="O351" s="85">
        <f t="shared" si="519"/>
        <v>5.6962712084044312E-2</v>
      </c>
      <c r="P351" s="73">
        <f t="shared" si="510"/>
        <v>43798.117187999997</v>
      </c>
      <c r="Q351" s="85">
        <f t="shared" si="516"/>
        <v>-1.7151523885062799E-2</v>
      </c>
      <c r="R351" s="73">
        <f t="shared" si="508"/>
        <v>44555.800780999998</v>
      </c>
      <c r="S351" s="85">
        <f t="shared" si="513"/>
        <v>3.9818811453164973E-2</v>
      </c>
      <c r="T351" s="10">
        <f t="shared" si="542"/>
        <v>3365.03125</v>
      </c>
      <c r="U351" s="5">
        <f t="shared" si="543"/>
        <v>3365.03125</v>
      </c>
      <c r="V351" s="5">
        <f t="shared" si="544"/>
        <v>0</v>
      </c>
      <c r="W351" s="5">
        <f t="shared" si="545"/>
        <v>881.6958705000003</v>
      </c>
      <c r="X351" s="5">
        <f t="shared" si="546"/>
        <v>484.71205350000048</v>
      </c>
      <c r="Y351" s="5">
        <f t="shared" si="547"/>
        <v>1.8190095833876336</v>
      </c>
      <c r="Z351" s="43">
        <f t="shared" si="548"/>
        <v>64.526548405759968</v>
      </c>
      <c r="AA351" s="69">
        <f t="shared" si="527"/>
        <v>66.621353878551091</v>
      </c>
      <c r="AB351" s="56">
        <f t="shared" si="528"/>
        <v>45589.333984500001</v>
      </c>
      <c r="AC351" s="56">
        <f t="shared" si="529"/>
        <v>45848.02343766667</v>
      </c>
      <c r="AD351" s="56">
        <f t="shared" si="530"/>
        <v>45179.597656400001</v>
      </c>
      <c r="AE351" s="61">
        <f t="shared" si="531"/>
        <v>45898.900781400007</v>
      </c>
      <c r="AF351" s="61">
        <f t="shared" si="532"/>
        <v>45318.340885666679</v>
      </c>
      <c r="AG351" s="61">
        <f t="shared" si="533"/>
        <v>44818.063593879997</v>
      </c>
      <c r="AH351" s="56">
        <f t="shared" si="534"/>
        <v>44839.548177333338</v>
      </c>
      <c r="AI351" s="56">
        <f t="shared" si="535"/>
        <v>1512151920741549</v>
      </c>
      <c r="AJ351" s="56">
        <f t="shared" si="536"/>
        <v>0</v>
      </c>
      <c r="AK351" s="56">
        <f t="shared" si="537"/>
        <v>1512151920741549</v>
      </c>
      <c r="AL351" s="56">
        <f t="shared" ref="AL351:AM351" si="570">SUM(AJ351:AJ364)</f>
        <v>1.4650394509605984E+16</v>
      </c>
      <c r="AM351" s="56">
        <f t="shared" si="570"/>
        <v>4617799756190049</v>
      </c>
      <c r="AN351" s="56">
        <f t="shared" si="539"/>
        <v>3.1725919882011957</v>
      </c>
      <c r="AO351" s="56">
        <f t="shared" si="540"/>
        <v>76.034081385678448</v>
      </c>
      <c r="AP351" s="65">
        <f t="shared" si="541"/>
        <v>83.51768844477283</v>
      </c>
    </row>
    <row r="352" spans="1:42" x14ac:dyDescent="0.3">
      <c r="A352" s="100">
        <f>INDEX(Date,COUNTA(Date)+ROW(Date)-ROW(),1)</f>
        <v>44413</v>
      </c>
      <c r="B352" s="18">
        <f t="shared" si="503"/>
        <v>39744.515625</v>
      </c>
      <c r="C352" s="14">
        <f t="shared" si="504"/>
        <v>41341.933594000002</v>
      </c>
      <c r="D352" s="14">
        <f t="shared" si="505"/>
        <v>37458.003905999998</v>
      </c>
      <c r="E352" s="14">
        <f t="shared" si="506"/>
        <v>40869.554687999997</v>
      </c>
      <c r="F352" s="19">
        <f t="shared" si="507"/>
        <v>35185031017</v>
      </c>
      <c r="H352" s="34">
        <f t="shared" si="526"/>
        <v>1</v>
      </c>
      <c r="I352" s="10">
        <f t="shared" si="523"/>
        <v>45593.636719000002</v>
      </c>
      <c r="J352" s="43">
        <f t="shared" si="518"/>
        <v>45585.03125</v>
      </c>
      <c r="K352" s="85">
        <f t="shared" si="524"/>
        <v>-1.6974141398000287E-2</v>
      </c>
      <c r="L352" s="73">
        <f t="shared" si="515"/>
        <v>46365.402344000002</v>
      </c>
      <c r="M352" s="85">
        <f t="shared" si="521"/>
        <v>5.6962712084044312E-2</v>
      </c>
      <c r="N352" s="73">
        <f t="shared" si="512"/>
        <v>43798.117187999997</v>
      </c>
      <c r="O352" s="85">
        <f t="shared" si="519"/>
        <v>-1.7151523885062799E-2</v>
      </c>
      <c r="P352" s="73">
        <f t="shared" si="510"/>
        <v>44555.800780999998</v>
      </c>
      <c r="Q352" s="85">
        <f t="shared" si="516"/>
        <v>3.9818811453164973E-2</v>
      </c>
      <c r="R352" s="73">
        <f t="shared" si="508"/>
        <v>42816.5</v>
      </c>
      <c r="S352" s="85">
        <f t="shared" si="513"/>
        <v>4.6538140614182398E-2</v>
      </c>
      <c r="T352" s="10">
        <f t="shared" si="542"/>
        <v>-1165.3476560000054</v>
      </c>
      <c r="U352" s="5">
        <f t="shared" si="543"/>
        <v>0</v>
      </c>
      <c r="V352" s="5">
        <f t="shared" si="544"/>
        <v>1165.3476560000054</v>
      </c>
      <c r="W352" s="5">
        <f t="shared" si="545"/>
        <v>800.41685264285741</v>
      </c>
      <c r="X352" s="5">
        <f t="shared" si="546"/>
        <v>484.71205350000048</v>
      </c>
      <c r="Y352" s="5">
        <f t="shared" si="547"/>
        <v>1.6513244241879712</v>
      </c>
      <c r="Z352" s="43">
        <f t="shared" si="548"/>
        <v>62.283001247337999</v>
      </c>
      <c r="AA352" s="69">
        <f t="shared" si="527"/>
        <v>67.733429253658926</v>
      </c>
      <c r="AB352" s="56">
        <f t="shared" si="528"/>
        <v>45975.216797000001</v>
      </c>
      <c r="AC352" s="56">
        <f t="shared" si="529"/>
        <v>45249.516927333338</v>
      </c>
      <c r="AD352" s="56">
        <f t="shared" si="530"/>
        <v>44624.170312599999</v>
      </c>
      <c r="AE352" s="61">
        <f t="shared" si="531"/>
        <v>45182.414062800002</v>
      </c>
      <c r="AF352" s="61">
        <f t="shared" si="532"/>
        <v>45042.158333466665</v>
      </c>
      <c r="AG352" s="61">
        <f t="shared" si="533"/>
        <v>44061.866250159997</v>
      </c>
      <c r="AH352" s="56">
        <f t="shared" si="534"/>
        <v>45893.660156666672</v>
      </c>
      <c r="AI352" s="56">
        <f t="shared" si="535"/>
        <v>1575057064871931.8</v>
      </c>
      <c r="AJ352" s="56">
        <f t="shared" si="536"/>
        <v>1575057064871931.8</v>
      </c>
      <c r="AK352" s="56">
        <f t="shared" si="537"/>
        <v>0</v>
      </c>
      <c r="AL352" s="56">
        <f t="shared" ref="AL352:AM352" si="571">SUM(AJ352:AJ365)</f>
        <v>1.5736659719789902E+16</v>
      </c>
      <c r="AM352" s="56">
        <f t="shared" si="571"/>
        <v>3105647835448499.5</v>
      </c>
      <c r="AN352" s="56">
        <f t="shared" si="539"/>
        <v>5.0671101662488738</v>
      </c>
      <c r="AO352" s="56">
        <f t="shared" si="540"/>
        <v>83.51768844477283</v>
      </c>
      <c r="AP352" s="65">
        <f t="shared" si="541"/>
        <v>83.490385028935108</v>
      </c>
    </row>
    <row r="353" spans="1:42" x14ac:dyDescent="0.3">
      <c r="A353" s="100">
        <f>INDEX(Date,COUNTA(Date)+ROW(Date)-ROW(),1)</f>
        <v>44412</v>
      </c>
      <c r="B353" s="18">
        <f t="shared" si="503"/>
        <v>38213.332030999998</v>
      </c>
      <c r="C353" s="14">
        <f t="shared" si="504"/>
        <v>39952.296875</v>
      </c>
      <c r="D353" s="14">
        <f t="shared" si="505"/>
        <v>37589.164062999997</v>
      </c>
      <c r="E353" s="14">
        <f t="shared" si="506"/>
        <v>39747.503905999998</v>
      </c>
      <c r="F353" s="19">
        <f t="shared" si="507"/>
        <v>25372562724</v>
      </c>
      <c r="H353" s="34">
        <f t="shared" si="526"/>
        <v>-1</v>
      </c>
      <c r="I353" s="10">
        <f t="shared" si="523"/>
        <v>45585.03125</v>
      </c>
      <c r="J353" s="43">
        <f t="shared" si="518"/>
        <v>46365.402344000002</v>
      </c>
      <c r="K353" s="85">
        <f t="shared" si="524"/>
        <v>5.6962712084044312E-2</v>
      </c>
      <c r="L353" s="73">
        <f t="shared" si="515"/>
        <v>43798.117187999997</v>
      </c>
      <c r="M353" s="85">
        <f t="shared" si="521"/>
        <v>-1.7151523885062799E-2</v>
      </c>
      <c r="N353" s="73">
        <f t="shared" si="512"/>
        <v>44555.800780999998</v>
      </c>
      <c r="O353" s="85">
        <f t="shared" si="519"/>
        <v>3.9818811453164973E-2</v>
      </c>
      <c r="P353" s="73">
        <f t="shared" si="510"/>
        <v>42816.5</v>
      </c>
      <c r="Q353" s="85">
        <f t="shared" si="516"/>
        <v>4.6538140614182398E-2</v>
      </c>
      <c r="R353" s="73">
        <f t="shared" si="508"/>
        <v>40869.554687999997</v>
      </c>
      <c r="S353" s="85">
        <f t="shared" si="513"/>
        <v>2.7838357389770318E-2</v>
      </c>
      <c r="T353" s="10">
        <f t="shared" si="542"/>
        <v>8.6054690000019036</v>
      </c>
      <c r="U353" s="5">
        <f t="shared" si="543"/>
        <v>8.6054690000019036</v>
      </c>
      <c r="V353" s="5">
        <f t="shared" si="544"/>
        <v>0</v>
      </c>
      <c r="W353" s="5">
        <f t="shared" si="545"/>
        <v>801.31082585714307</v>
      </c>
      <c r="X353" s="5">
        <f t="shared" si="546"/>
        <v>401.47293521428583</v>
      </c>
      <c r="Y353" s="5">
        <f t="shared" si="547"/>
        <v>1.9959273853153865</v>
      </c>
      <c r="Z353" s="43">
        <f t="shared" si="548"/>
        <v>66.621353878551091</v>
      </c>
      <c r="AA353" s="69">
        <f t="shared" si="527"/>
        <v>74.12788646450079</v>
      </c>
      <c r="AB353" s="56">
        <f t="shared" si="528"/>
        <v>45081.759766000003</v>
      </c>
      <c r="AC353" s="56">
        <f t="shared" si="529"/>
        <v>44906.440104333335</v>
      </c>
      <c r="AD353" s="56">
        <f t="shared" si="530"/>
        <v>43681.075000199999</v>
      </c>
      <c r="AE353" s="61">
        <f t="shared" si="531"/>
        <v>44614.647656400004</v>
      </c>
      <c r="AF353" s="61">
        <f t="shared" si="532"/>
        <v>44251.858593866666</v>
      </c>
      <c r="AG353" s="61">
        <f t="shared" si="533"/>
        <v>43159.076718880002</v>
      </c>
      <c r="AH353" s="56">
        <f t="shared" si="534"/>
        <v>45642.858073000003</v>
      </c>
      <c r="AI353" s="56">
        <f t="shared" si="535"/>
        <v>1531136207728519</v>
      </c>
      <c r="AJ353" s="56">
        <f t="shared" si="536"/>
        <v>1531136207728519</v>
      </c>
      <c r="AK353" s="56">
        <f t="shared" si="537"/>
        <v>0</v>
      </c>
      <c r="AL353" s="56">
        <f t="shared" ref="AL353:AM353" si="572">SUM(AJ353:AJ366)</f>
        <v>1.5705498523152378E+16</v>
      </c>
      <c r="AM353" s="56">
        <f t="shared" si="572"/>
        <v>3105647835448499.5</v>
      </c>
      <c r="AN353" s="56">
        <f t="shared" si="539"/>
        <v>5.0570764475890044</v>
      </c>
      <c r="AO353" s="56">
        <f t="shared" si="540"/>
        <v>83.490385028935108</v>
      </c>
      <c r="AP353" s="65">
        <f t="shared" si="541"/>
        <v>83.328423937430699</v>
      </c>
    </row>
    <row r="354" spans="1:42" x14ac:dyDescent="0.3">
      <c r="A354" s="100">
        <f>INDEX(Date,COUNTA(Date)+ROW(Date)-ROW(),1)</f>
        <v>44411</v>
      </c>
      <c r="B354" s="18">
        <f t="shared" si="503"/>
        <v>39178.402344000002</v>
      </c>
      <c r="C354" s="14">
        <f t="shared" si="504"/>
        <v>39750.03125</v>
      </c>
      <c r="D354" s="14">
        <f t="shared" si="505"/>
        <v>37782.050780999998</v>
      </c>
      <c r="E354" s="14">
        <f t="shared" si="506"/>
        <v>38152.980469000002</v>
      </c>
      <c r="F354" s="19">
        <f t="shared" si="507"/>
        <v>26189830450</v>
      </c>
      <c r="H354" s="34">
        <f t="shared" si="526"/>
        <v>1</v>
      </c>
      <c r="I354" s="10">
        <f t="shared" si="523"/>
        <v>46365.402344000002</v>
      </c>
      <c r="J354" s="43">
        <f t="shared" si="518"/>
        <v>43798.117187999997</v>
      </c>
      <c r="K354" s="85">
        <f t="shared" si="524"/>
        <v>-1.7151523885062799E-2</v>
      </c>
      <c r="L354" s="73">
        <f t="shared" si="515"/>
        <v>44555.800780999998</v>
      </c>
      <c r="M354" s="85">
        <f t="shared" si="521"/>
        <v>3.9818811453164973E-2</v>
      </c>
      <c r="N354" s="73">
        <f t="shared" si="512"/>
        <v>42816.5</v>
      </c>
      <c r="O354" s="85">
        <f t="shared" si="519"/>
        <v>4.6538140614182398E-2</v>
      </c>
      <c r="P354" s="73">
        <f t="shared" si="510"/>
        <v>40869.554687999997</v>
      </c>
      <c r="Q354" s="85">
        <f t="shared" si="516"/>
        <v>2.7838357389770318E-2</v>
      </c>
      <c r="R354" s="73">
        <f t="shared" si="508"/>
        <v>39747.503905999998</v>
      </c>
      <c r="S354" s="85">
        <f t="shared" si="513"/>
        <v>4.0943164625634014E-2</v>
      </c>
      <c r="T354" s="10">
        <f t="shared" si="542"/>
        <v>-780.3710940000019</v>
      </c>
      <c r="U354" s="5">
        <f t="shared" si="543"/>
        <v>0</v>
      </c>
      <c r="V354" s="5">
        <f t="shared" si="544"/>
        <v>780.3710940000019</v>
      </c>
      <c r="W354" s="5">
        <f t="shared" si="545"/>
        <v>842.76506692857163</v>
      </c>
      <c r="X354" s="5">
        <f t="shared" si="546"/>
        <v>401.47293521428583</v>
      </c>
      <c r="Y354" s="5">
        <f t="shared" si="547"/>
        <v>2.0991827667754155</v>
      </c>
      <c r="Z354" s="43">
        <f t="shared" si="548"/>
        <v>67.733429253658926</v>
      </c>
      <c r="AA354" s="69">
        <f t="shared" si="527"/>
        <v>73.300224659072541</v>
      </c>
      <c r="AB354" s="56">
        <f t="shared" si="528"/>
        <v>44176.958984500001</v>
      </c>
      <c r="AC354" s="56">
        <f t="shared" si="529"/>
        <v>43723.472656333332</v>
      </c>
      <c r="AD354" s="56">
        <f t="shared" si="530"/>
        <v>42357.495312600004</v>
      </c>
      <c r="AE354" s="61">
        <f t="shared" si="531"/>
        <v>43708.543749999997</v>
      </c>
      <c r="AF354" s="61">
        <f t="shared" si="532"/>
        <v>42957.451562666669</v>
      </c>
      <c r="AG354" s="61">
        <f t="shared" si="533"/>
        <v>41742.397812640003</v>
      </c>
      <c r="AH354" s="56">
        <f t="shared" si="534"/>
        <v>45223.640625</v>
      </c>
      <c r="AI354" s="56">
        <f t="shared" si="535"/>
        <v>1751696070852317.8</v>
      </c>
      <c r="AJ354" s="56">
        <f t="shared" si="536"/>
        <v>1751696070852317.8</v>
      </c>
      <c r="AK354" s="56">
        <f t="shared" si="537"/>
        <v>0</v>
      </c>
      <c r="AL354" s="56">
        <f t="shared" ref="AL354:AM354" si="573">SUM(AJ354:AJ367)</f>
        <v>1.5522751925874856E+16</v>
      </c>
      <c r="AM354" s="56">
        <f t="shared" si="573"/>
        <v>3105647835448499.5</v>
      </c>
      <c r="AN354" s="56">
        <f t="shared" si="539"/>
        <v>4.9982331379285796</v>
      </c>
      <c r="AO354" s="56">
        <f t="shared" si="540"/>
        <v>83.328423937430699</v>
      </c>
      <c r="AP354" s="65">
        <f t="shared" si="541"/>
        <v>83.481172079652453</v>
      </c>
    </row>
    <row r="355" spans="1:42" x14ac:dyDescent="0.3">
      <c r="A355" s="100">
        <f>INDEX(Date,COUNTA(Date)+ROW(Date)-ROW(),1)</f>
        <v>44410</v>
      </c>
      <c r="B355" s="18">
        <f t="shared" si="503"/>
        <v>39907.261719000002</v>
      </c>
      <c r="C355" s="14">
        <f t="shared" si="504"/>
        <v>40419.179687999997</v>
      </c>
      <c r="D355" s="14">
        <f t="shared" si="505"/>
        <v>38746.347655999998</v>
      </c>
      <c r="E355" s="14">
        <f t="shared" si="506"/>
        <v>39201.945312999997</v>
      </c>
      <c r="F355" s="19">
        <f t="shared" si="507"/>
        <v>25595265436</v>
      </c>
      <c r="H355" s="34">
        <f t="shared" si="526"/>
        <v>-1</v>
      </c>
      <c r="I355" s="10">
        <f t="shared" si="523"/>
        <v>43798.117187999997</v>
      </c>
      <c r="J355" s="43">
        <f t="shared" si="518"/>
        <v>44555.800780999998</v>
      </c>
      <c r="K355" s="85">
        <f t="shared" si="524"/>
        <v>3.9818811453164973E-2</v>
      </c>
      <c r="L355" s="73">
        <f t="shared" si="515"/>
        <v>42816.5</v>
      </c>
      <c r="M355" s="85">
        <f t="shared" si="521"/>
        <v>4.6538140614182398E-2</v>
      </c>
      <c r="N355" s="73">
        <f t="shared" si="512"/>
        <v>40869.554687999997</v>
      </c>
      <c r="O355" s="85">
        <f t="shared" si="519"/>
        <v>2.7838357389770318E-2</v>
      </c>
      <c r="P355" s="73">
        <f t="shared" si="510"/>
        <v>39747.503905999998</v>
      </c>
      <c r="Q355" s="85">
        <f t="shared" si="516"/>
        <v>4.0943164625634014E-2</v>
      </c>
      <c r="R355" s="73">
        <f t="shared" si="508"/>
        <v>38152.980469000002</v>
      </c>
      <c r="S355" s="85">
        <f t="shared" si="513"/>
        <v>-2.7122491211333685E-2</v>
      </c>
      <c r="T355" s="10">
        <f t="shared" si="542"/>
        <v>2567.2851560000054</v>
      </c>
      <c r="U355" s="5">
        <f t="shared" si="543"/>
        <v>2567.2851560000054</v>
      </c>
      <c r="V355" s="5">
        <f t="shared" si="544"/>
        <v>0</v>
      </c>
      <c r="W355" s="5">
        <f t="shared" si="545"/>
        <v>990.57979907142885</v>
      </c>
      <c r="X355" s="5">
        <f t="shared" si="546"/>
        <v>345.73214278571425</v>
      </c>
      <c r="Y355" s="5">
        <f t="shared" si="547"/>
        <v>2.8651654748959601</v>
      </c>
      <c r="Z355" s="43">
        <f t="shared" si="548"/>
        <v>74.12788646450079</v>
      </c>
      <c r="AA355" s="69">
        <f t="shared" si="527"/>
        <v>77.846438926676853</v>
      </c>
      <c r="AB355" s="56">
        <f t="shared" si="528"/>
        <v>43686.150390499999</v>
      </c>
      <c r="AC355" s="56">
        <f t="shared" si="529"/>
        <v>42747.285156333332</v>
      </c>
      <c r="AD355" s="56">
        <f t="shared" si="530"/>
        <v>41228.467968800003</v>
      </c>
      <c r="AE355" s="61">
        <f t="shared" si="531"/>
        <v>42385.582031400001</v>
      </c>
      <c r="AF355" s="61">
        <f t="shared" si="532"/>
        <v>41826.775781266668</v>
      </c>
      <c r="AG355" s="61">
        <f t="shared" si="533"/>
        <v>41037.317656359999</v>
      </c>
      <c r="AH355" s="56">
        <f t="shared" si="534"/>
        <v>44137.459635666666</v>
      </c>
      <c r="AI355" s="56">
        <f t="shared" si="535"/>
        <v>1602307400070264</v>
      </c>
      <c r="AJ355" s="56">
        <f t="shared" si="536"/>
        <v>1602307400070264</v>
      </c>
      <c r="AK355" s="56">
        <f t="shared" si="537"/>
        <v>0</v>
      </c>
      <c r="AL355" s="56">
        <f t="shared" ref="AL355:AM355" si="574">SUM(AJ355:AJ368)</f>
        <v>1.5695007092514192E+16</v>
      </c>
      <c r="AM355" s="56">
        <f t="shared" si="574"/>
        <v>3105647835448499.5</v>
      </c>
      <c r="AN355" s="56">
        <f t="shared" si="539"/>
        <v>5.053698269767799</v>
      </c>
      <c r="AO355" s="56">
        <f t="shared" si="540"/>
        <v>83.481172079652453</v>
      </c>
      <c r="AP355" s="65">
        <f t="shared" si="541"/>
        <v>82.674721822177901</v>
      </c>
    </row>
    <row r="356" spans="1:42" x14ac:dyDescent="0.3">
      <c r="A356" s="100">
        <f>INDEX(Date,COUNTA(Date)+ROW(Date)-ROW(),1)</f>
        <v>44409</v>
      </c>
      <c r="B356" s="18">
        <f t="shared" si="503"/>
        <v>41460.84375</v>
      </c>
      <c r="C356" s="14">
        <f t="shared" si="504"/>
        <v>42541.679687999997</v>
      </c>
      <c r="D356" s="14">
        <f t="shared" si="505"/>
        <v>39540.941405999998</v>
      </c>
      <c r="E356" s="14">
        <f t="shared" si="506"/>
        <v>39974.894530999998</v>
      </c>
      <c r="F356" s="19">
        <f t="shared" si="507"/>
        <v>26688438115</v>
      </c>
      <c r="H356" s="34">
        <f t="shared" si="526"/>
        <v>1</v>
      </c>
      <c r="I356" s="10">
        <f t="shared" si="523"/>
        <v>44555.800780999998</v>
      </c>
      <c r="J356" s="43">
        <f t="shared" si="518"/>
        <v>42816.5</v>
      </c>
      <c r="K356" s="85">
        <f t="shared" si="524"/>
        <v>4.6538140614182398E-2</v>
      </c>
      <c r="L356" s="73">
        <f t="shared" si="515"/>
        <v>40869.554687999997</v>
      </c>
      <c r="M356" s="85">
        <f t="shared" si="521"/>
        <v>2.7838357389770318E-2</v>
      </c>
      <c r="N356" s="73">
        <f t="shared" si="512"/>
        <v>39747.503905999998</v>
      </c>
      <c r="O356" s="85">
        <f t="shared" si="519"/>
        <v>4.0943164625634014E-2</v>
      </c>
      <c r="P356" s="73">
        <f t="shared" si="510"/>
        <v>38152.980469000002</v>
      </c>
      <c r="Q356" s="85">
        <f t="shared" si="516"/>
        <v>-2.7122491211333685E-2</v>
      </c>
      <c r="R356" s="73">
        <f t="shared" si="508"/>
        <v>39201.945312999997</v>
      </c>
      <c r="S356" s="85">
        <f t="shared" si="513"/>
        <v>-1.9525249445800221E-2</v>
      </c>
      <c r="T356" s="10">
        <f t="shared" si="542"/>
        <v>-757.68359300000157</v>
      </c>
      <c r="U356" s="5">
        <f t="shared" si="543"/>
        <v>0</v>
      </c>
      <c r="V356" s="5">
        <f t="shared" si="544"/>
        <v>757.68359300000157</v>
      </c>
      <c r="W356" s="5">
        <f t="shared" si="545"/>
        <v>949.15569192857117</v>
      </c>
      <c r="X356" s="5">
        <f t="shared" si="546"/>
        <v>345.73214278571425</v>
      </c>
      <c r="Y356" s="5">
        <f t="shared" si="547"/>
        <v>2.7453498661733069</v>
      </c>
      <c r="Z356" s="43">
        <f t="shared" si="548"/>
        <v>73.300224659072541</v>
      </c>
      <c r="AA356" s="69">
        <f t="shared" si="527"/>
        <v>76.537085292319347</v>
      </c>
      <c r="AB356" s="56">
        <f t="shared" si="528"/>
        <v>41843.027344000002</v>
      </c>
      <c r="AC356" s="56">
        <f t="shared" si="529"/>
        <v>41144.519531333332</v>
      </c>
      <c r="AD356" s="56">
        <f t="shared" si="530"/>
        <v>40157.696875200003</v>
      </c>
      <c r="AE356" s="61">
        <f t="shared" si="531"/>
        <v>40810.123437600007</v>
      </c>
      <c r="AF356" s="61">
        <f t="shared" si="532"/>
        <v>40235.310416799999</v>
      </c>
      <c r="AG356" s="61">
        <f t="shared" si="533"/>
        <v>40234.800625119999</v>
      </c>
      <c r="AH356" s="56">
        <f t="shared" si="534"/>
        <v>43954.74218733333</v>
      </c>
      <c r="AI356" s="56">
        <f t="shared" si="535"/>
        <v>1759546224944337.3</v>
      </c>
      <c r="AJ356" s="56">
        <f t="shared" si="536"/>
        <v>1759546224944337.3</v>
      </c>
      <c r="AK356" s="56">
        <f t="shared" si="537"/>
        <v>0</v>
      </c>
      <c r="AL356" s="56">
        <f t="shared" ref="AL356:AM356" si="575">SUM(AJ356:AJ369)</f>
        <v>1.481988157639093E+16</v>
      </c>
      <c r="AM356" s="56">
        <f t="shared" si="575"/>
        <v>3105647835448499.5</v>
      </c>
      <c r="AN356" s="56">
        <f t="shared" si="539"/>
        <v>4.771913095629766</v>
      </c>
      <c r="AO356" s="56">
        <f t="shared" si="540"/>
        <v>82.674721822177901</v>
      </c>
      <c r="AP356" s="65">
        <f t="shared" si="541"/>
        <v>81.627824378799801</v>
      </c>
    </row>
    <row r="357" spans="1:42" x14ac:dyDescent="0.3">
      <c r="A357" s="100">
        <f>INDEX(Date,COUNTA(Date)+ROW(Date)-ROW(),1)</f>
        <v>44408</v>
      </c>
      <c r="B357" s="18">
        <f t="shared" si="503"/>
        <v>42196.304687999997</v>
      </c>
      <c r="C357" s="14">
        <f t="shared" si="504"/>
        <v>42231.449219000002</v>
      </c>
      <c r="D357" s="14">
        <f t="shared" si="505"/>
        <v>41110.832030999998</v>
      </c>
      <c r="E357" s="14">
        <f t="shared" si="506"/>
        <v>41626.195312999997</v>
      </c>
      <c r="F357" s="19">
        <f t="shared" si="507"/>
        <v>25802845343</v>
      </c>
      <c r="H357" s="34">
        <f t="shared" si="526"/>
        <v>1</v>
      </c>
      <c r="I357" s="10">
        <f t="shared" si="523"/>
        <v>42816.5</v>
      </c>
      <c r="J357" s="43">
        <f t="shared" si="518"/>
        <v>40869.554687999997</v>
      </c>
      <c r="K357" s="85">
        <f t="shared" si="524"/>
        <v>2.7838357389770318E-2</v>
      </c>
      <c r="L357" s="73">
        <f t="shared" si="515"/>
        <v>39747.503905999998</v>
      </c>
      <c r="M357" s="85">
        <f t="shared" si="521"/>
        <v>4.0943164625634014E-2</v>
      </c>
      <c r="N357" s="73">
        <f t="shared" si="512"/>
        <v>38152.980469000002</v>
      </c>
      <c r="O357" s="85">
        <f t="shared" si="519"/>
        <v>-2.7122491211333685E-2</v>
      </c>
      <c r="P357" s="73">
        <f t="shared" si="510"/>
        <v>39201.945312999997</v>
      </c>
      <c r="Q357" s="85">
        <f t="shared" si="516"/>
        <v>-1.9525249445800221E-2</v>
      </c>
      <c r="R357" s="73">
        <f t="shared" si="508"/>
        <v>39974.894530999998</v>
      </c>
      <c r="S357" s="85">
        <f t="shared" si="513"/>
        <v>-4.0478043773979372E-2</v>
      </c>
      <c r="T357" s="10">
        <f t="shared" si="542"/>
        <v>1739.3007809999981</v>
      </c>
      <c r="U357" s="5">
        <f t="shared" si="543"/>
        <v>1739.3007809999981</v>
      </c>
      <c r="V357" s="5">
        <f t="shared" si="544"/>
        <v>0</v>
      </c>
      <c r="W357" s="5">
        <f t="shared" si="545"/>
        <v>1024.7087052857144</v>
      </c>
      <c r="X357" s="5">
        <f t="shared" si="546"/>
        <v>291.61188614285703</v>
      </c>
      <c r="Y357" s="5">
        <f t="shared" si="547"/>
        <v>3.5139469753428445</v>
      </c>
      <c r="Z357" s="43">
        <f t="shared" si="548"/>
        <v>77.846438926676853</v>
      </c>
      <c r="AA357" s="69">
        <f t="shared" si="527"/>
        <v>75.58504692659244</v>
      </c>
      <c r="AB357" s="56">
        <f t="shared" si="528"/>
        <v>40308.529297000001</v>
      </c>
      <c r="AC357" s="56">
        <f t="shared" si="529"/>
        <v>39590.013020999999</v>
      </c>
      <c r="AD357" s="56">
        <f t="shared" si="530"/>
        <v>39589.375781399998</v>
      </c>
      <c r="AE357" s="61">
        <f t="shared" si="531"/>
        <v>39334.104687600004</v>
      </c>
      <c r="AF357" s="61">
        <f t="shared" si="532"/>
        <v>39401.22552106667</v>
      </c>
      <c r="AG357" s="61">
        <f t="shared" si="533"/>
        <v>39966.474062720001</v>
      </c>
      <c r="AH357" s="56">
        <f t="shared" si="534"/>
        <v>42006.779948000003</v>
      </c>
      <c r="AI357" s="56">
        <f t="shared" si="535"/>
        <v>1605771461499275</v>
      </c>
      <c r="AJ357" s="56">
        <f t="shared" si="536"/>
        <v>1605771461499275</v>
      </c>
      <c r="AK357" s="56">
        <f t="shared" si="537"/>
        <v>0</v>
      </c>
      <c r="AL357" s="56">
        <f t="shared" ref="AL357:AM357" si="576">SUM(AJ357:AJ370)</f>
        <v>1.3798435270881054E+16</v>
      </c>
      <c r="AM357" s="56">
        <f t="shared" si="576"/>
        <v>3105647835448499.5</v>
      </c>
      <c r="AN357" s="56">
        <f t="shared" si="539"/>
        <v>4.4430135037794347</v>
      </c>
      <c r="AO357" s="56">
        <f t="shared" si="540"/>
        <v>81.627824378799801</v>
      </c>
      <c r="AP357" s="65">
        <f t="shared" si="541"/>
        <v>80.643162748851879</v>
      </c>
    </row>
    <row r="358" spans="1:42" x14ac:dyDescent="0.3">
      <c r="A358" s="100">
        <f>INDEX(Date,COUNTA(Date)+ROW(Date)-ROW(),1)</f>
        <v>44407</v>
      </c>
      <c r="B358" s="18">
        <f t="shared" si="503"/>
        <v>40027.484375</v>
      </c>
      <c r="C358" s="14">
        <f t="shared" si="504"/>
        <v>42235.546875</v>
      </c>
      <c r="D358" s="14">
        <f t="shared" si="505"/>
        <v>38397.355469000002</v>
      </c>
      <c r="E358" s="14">
        <f t="shared" si="506"/>
        <v>42235.546875</v>
      </c>
      <c r="F358" s="19">
        <f t="shared" si="507"/>
        <v>33072782960</v>
      </c>
      <c r="H358" s="34">
        <f t="shared" si="526"/>
        <v>1</v>
      </c>
      <c r="I358" s="10">
        <f t="shared" si="523"/>
        <v>40869.554687999997</v>
      </c>
      <c r="J358" s="43">
        <f t="shared" si="518"/>
        <v>39747.503905999998</v>
      </c>
      <c r="K358" s="85">
        <f t="shared" si="524"/>
        <v>4.0943164625634014E-2</v>
      </c>
      <c r="L358" s="73">
        <f t="shared" si="515"/>
        <v>38152.980469000002</v>
      </c>
      <c r="M358" s="85">
        <f t="shared" si="521"/>
        <v>-2.7122491211333685E-2</v>
      </c>
      <c r="N358" s="73">
        <f t="shared" si="512"/>
        <v>39201.945312999997</v>
      </c>
      <c r="O358" s="85">
        <f t="shared" si="519"/>
        <v>-1.9525249445800221E-2</v>
      </c>
      <c r="P358" s="73">
        <f t="shared" si="510"/>
        <v>39974.894530999998</v>
      </c>
      <c r="Q358" s="85">
        <f t="shared" si="516"/>
        <v>-4.0478043773979372E-2</v>
      </c>
      <c r="R358" s="73">
        <f t="shared" si="508"/>
        <v>41626.195312999997</v>
      </c>
      <c r="S358" s="85">
        <f t="shared" si="513"/>
        <v>-1.4532545363138949E-2</v>
      </c>
      <c r="T358" s="10">
        <f t="shared" si="542"/>
        <v>1946.9453120000035</v>
      </c>
      <c r="U358" s="5">
        <f t="shared" si="543"/>
        <v>1946.9453120000035</v>
      </c>
      <c r="V358" s="5">
        <f t="shared" si="544"/>
        <v>0</v>
      </c>
      <c r="W358" s="5">
        <f t="shared" si="545"/>
        <v>951.25111607142856</v>
      </c>
      <c r="X358" s="5">
        <f t="shared" si="546"/>
        <v>291.61188614285703</v>
      </c>
      <c r="Y358" s="5">
        <f t="shared" si="547"/>
        <v>3.2620450718028087</v>
      </c>
      <c r="Z358" s="43">
        <f t="shared" si="548"/>
        <v>76.537085292319347</v>
      </c>
      <c r="AA358" s="69">
        <f t="shared" si="527"/>
        <v>74.164149856449313</v>
      </c>
      <c r="AB358" s="56">
        <f t="shared" si="528"/>
        <v>38950.2421875</v>
      </c>
      <c r="AC358" s="56">
        <f t="shared" si="529"/>
        <v>39034.143229333335</v>
      </c>
      <c r="AD358" s="56">
        <f t="shared" si="530"/>
        <v>39740.703906399998</v>
      </c>
      <c r="AE358" s="61">
        <f t="shared" si="531"/>
        <v>38891.471094000008</v>
      </c>
      <c r="AF358" s="61">
        <f t="shared" si="532"/>
        <v>39237.452864666673</v>
      </c>
      <c r="AG358" s="61">
        <f t="shared" si="533"/>
        <v>40140.150781360004</v>
      </c>
      <c r="AH358" s="56">
        <f t="shared" si="534"/>
        <v>39889.830729333335</v>
      </c>
      <c r="AI358" s="56">
        <f t="shared" si="535"/>
        <v>1403524931474473</v>
      </c>
      <c r="AJ358" s="56">
        <f t="shared" si="536"/>
        <v>1403524931474473</v>
      </c>
      <c r="AK358" s="56">
        <f t="shared" si="537"/>
        <v>0</v>
      </c>
      <c r="AL358" s="56">
        <f t="shared" ref="AL358:AM358" si="577">SUM(AJ358:AJ371)</f>
        <v>1.2938542623735592E+16</v>
      </c>
      <c r="AM358" s="56">
        <f t="shared" si="577"/>
        <v>3105647835448499.5</v>
      </c>
      <c r="AN358" s="56">
        <f t="shared" si="539"/>
        <v>4.1661332222064651</v>
      </c>
      <c r="AO358" s="56">
        <f t="shared" si="540"/>
        <v>80.643162748851879</v>
      </c>
      <c r="AP358" s="65">
        <f t="shared" si="541"/>
        <v>79.662529503800698</v>
      </c>
    </row>
    <row r="359" spans="1:42" x14ac:dyDescent="0.3">
      <c r="A359" s="100">
        <f>INDEX(Date,COUNTA(Date)+ROW(Date)-ROW(),1)</f>
        <v>44406</v>
      </c>
      <c r="B359" s="18">
        <f t="shared" si="503"/>
        <v>39995.453125</v>
      </c>
      <c r="C359" s="14">
        <f t="shared" si="504"/>
        <v>40593.070312999997</v>
      </c>
      <c r="D359" s="14">
        <f t="shared" si="505"/>
        <v>39352.058594000002</v>
      </c>
      <c r="E359" s="14">
        <f t="shared" si="506"/>
        <v>40008.421875</v>
      </c>
      <c r="F359" s="19">
        <f t="shared" si="507"/>
        <v>27167146027</v>
      </c>
      <c r="H359" s="34">
        <f t="shared" si="526"/>
        <v>1</v>
      </c>
      <c r="I359" s="10">
        <f t="shared" si="523"/>
        <v>39747.503905999998</v>
      </c>
      <c r="J359" s="43">
        <f t="shared" si="518"/>
        <v>38152.980469000002</v>
      </c>
      <c r="K359" s="85">
        <f t="shared" si="524"/>
        <v>-2.7122491211333685E-2</v>
      </c>
      <c r="L359" s="73">
        <f t="shared" si="515"/>
        <v>39201.945312999997</v>
      </c>
      <c r="M359" s="85">
        <f t="shared" si="521"/>
        <v>-1.9525249445800221E-2</v>
      </c>
      <c r="N359" s="73">
        <f t="shared" si="512"/>
        <v>39974.894530999998</v>
      </c>
      <c r="O359" s="85">
        <f t="shared" si="519"/>
        <v>-4.0478043773979372E-2</v>
      </c>
      <c r="P359" s="73">
        <f t="shared" si="510"/>
        <v>41626.195312999997</v>
      </c>
      <c r="Q359" s="85">
        <f t="shared" si="516"/>
        <v>-1.4532545363138949E-2</v>
      </c>
      <c r="R359" s="73">
        <f t="shared" si="508"/>
        <v>42235.546875</v>
      </c>
      <c r="S359" s="85">
        <f t="shared" si="513"/>
        <v>5.4172230652618399E-2</v>
      </c>
      <c r="T359" s="10">
        <f t="shared" si="542"/>
        <v>1122.0507819999984</v>
      </c>
      <c r="U359" s="5">
        <f t="shared" si="543"/>
        <v>1122.0507819999984</v>
      </c>
      <c r="V359" s="5">
        <f t="shared" si="544"/>
        <v>0</v>
      </c>
      <c r="W359" s="5">
        <f t="shared" si="545"/>
        <v>902.78683035714255</v>
      </c>
      <c r="X359" s="5">
        <f t="shared" si="546"/>
        <v>291.61188614285703</v>
      </c>
      <c r="Y359" s="5">
        <f t="shared" si="547"/>
        <v>3.095850592025863</v>
      </c>
      <c r="Z359" s="43">
        <f t="shared" si="548"/>
        <v>75.58504692659244</v>
      </c>
      <c r="AA359" s="69">
        <f t="shared" si="527"/>
        <v>75.273306527843118</v>
      </c>
      <c r="AB359" s="56">
        <f t="shared" si="528"/>
        <v>38677.462891000003</v>
      </c>
      <c r="AC359" s="56">
        <f t="shared" si="529"/>
        <v>39109.940104333335</v>
      </c>
      <c r="AD359" s="56">
        <f t="shared" si="530"/>
        <v>40238.312500200002</v>
      </c>
      <c r="AE359" s="61">
        <f t="shared" si="531"/>
        <v>39301.332031400001</v>
      </c>
      <c r="AF359" s="61">
        <f t="shared" si="532"/>
        <v>39844.738802333333</v>
      </c>
      <c r="AG359" s="61">
        <f t="shared" si="533"/>
        <v>40118.116718919999</v>
      </c>
      <c r="AH359" s="56">
        <f t="shared" si="534"/>
        <v>39096.321614666667</v>
      </c>
      <c r="AI359" s="56">
        <f t="shared" si="535"/>
        <v>991973872445807</v>
      </c>
      <c r="AJ359" s="56">
        <f t="shared" si="536"/>
        <v>991973872445807</v>
      </c>
      <c r="AK359" s="56">
        <f t="shared" si="537"/>
        <v>0</v>
      </c>
      <c r="AL359" s="56">
        <f t="shared" ref="AL359:AM359" si="578">SUM(AJ359:AJ372)</f>
        <v>1.2164922986173034E+16</v>
      </c>
      <c r="AM359" s="56">
        <f t="shared" si="578"/>
        <v>3105647835448499.5</v>
      </c>
      <c r="AN359" s="56">
        <f t="shared" si="539"/>
        <v>3.917032332938756</v>
      </c>
      <c r="AO359" s="56">
        <f t="shared" si="540"/>
        <v>79.662529503800698</v>
      </c>
      <c r="AP359" s="65">
        <f t="shared" si="541"/>
        <v>79.522234291995488</v>
      </c>
    </row>
    <row r="360" spans="1:42" x14ac:dyDescent="0.3">
      <c r="A360" s="100">
        <f>INDEX(Date,COUNTA(Date)+ROW(Date)-ROW(),1)</f>
        <v>44405</v>
      </c>
      <c r="B360" s="18">
        <f t="shared" si="503"/>
        <v>39503.1875</v>
      </c>
      <c r="C360" s="14">
        <f t="shared" si="504"/>
        <v>40816.070312999997</v>
      </c>
      <c r="D360" s="14">
        <f t="shared" si="505"/>
        <v>38862.4375</v>
      </c>
      <c r="E360" s="14">
        <f t="shared" si="506"/>
        <v>39995.90625</v>
      </c>
      <c r="F360" s="19">
        <f t="shared" si="507"/>
        <v>38702404695</v>
      </c>
      <c r="H360" s="34">
        <f t="shared" si="526"/>
        <v>-1</v>
      </c>
      <c r="I360" s="10">
        <f t="shared" si="523"/>
        <v>38152.980469000002</v>
      </c>
      <c r="J360" s="43">
        <f t="shared" si="518"/>
        <v>39201.945312999997</v>
      </c>
      <c r="K360" s="85">
        <f t="shared" si="524"/>
        <v>-1.9525249445800221E-2</v>
      </c>
      <c r="L360" s="73">
        <f t="shared" si="515"/>
        <v>39974.894530999998</v>
      </c>
      <c r="M360" s="85">
        <f t="shared" si="521"/>
        <v>-4.0478043773979372E-2</v>
      </c>
      <c r="N360" s="73">
        <f t="shared" si="512"/>
        <v>41626.195312999997</v>
      </c>
      <c r="O360" s="85">
        <f t="shared" si="519"/>
        <v>-1.4532545363138949E-2</v>
      </c>
      <c r="P360" s="73">
        <f t="shared" si="510"/>
        <v>42235.546875</v>
      </c>
      <c r="Q360" s="85">
        <f t="shared" si="516"/>
        <v>5.4172230652618399E-2</v>
      </c>
      <c r="R360" s="73">
        <f t="shared" si="508"/>
        <v>40008.421875</v>
      </c>
      <c r="S360" s="85">
        <f t="shared" si="513"/>
        <v>3.1287370059631146E-4</v>
      </c>
      <c r="T360" s="10">
        <f t="shared" si="542"/>
        <v>1594.5234369999962</v>
      </c>
      <c r="U360" s="5">
        <f t="shared" si="543"/>
        <v>1594.5234369999962</v>
      </c>
      <c r="V360" s="5">
        <f t="shared" si="544"/>
        <v>0</v>
      </c>
      <c r="W360" s="5">
        <f t="shared" si="545"/>
        <v>837.09835378571393</v>
      </c>
      <c r="X360" s="5">
        <f t="shared" si="546"/>
        <v>291.61188614285703</v>
      </c>
      <c r="Y360" s="5">
        <f t="shared" si="547"/>
        <v>2.8705906499834164</v>
      </c>
      <c r="Z360" s="43">
        <f t="shared" si="548"/>
        <v>74.164149856449313</v>
      </c>
      <c r="AA360" s="69">
        <f t="shared" si="527"/>
        <v>75.449150505223301</v>
      </c>
      <c r="AB360" s="56">
        <f t="shared" si="528"/>
        <v>39588.419922000001</v>
      </c>
      <c r="AC360" s="56">
        <f t="shared" si="529"/>
        <v>40267.678385666666</v>
      </c>
      <c r="AD360" s="56">
        <f t="shared" si="530"/>
        <v>40609.4007814</v>
      </c>
      <c r="AE360" s="61">
        <f t="shared" si="531"/>
        <v>40480.825000199999</v>
      </c>
      <c r="AF360" s="61">
        <f t="shared" si="532"/>
        <v>40863.492187666663</v>
      </c>
      <c r="AG360" s="61">
        <f t="shared" si="533"/>
        <v>40454.943437640002</v>
      </c>
      <c r="AH360" s="56">
        <f t="shared" si="534"/>
        <v>38561.6875</v>
      </c>
      <c r="AI360" s="56">
        <f t="shared" si="535"/>
        <v>1009924057490884.4</v>
      </c>
      <c r="AJ360" s="56">
        <f t="shared" si="536"/>
        <v>0</v>
      </c>
      <c r="AK360" s="56">
        <f t="shared" si="537"/>
        <v>1009924057490884.4</v>
      </c>
      <c r="AL360" s="56">
        <f t="shared" ref="AL360:AM360" si="579">SUM(AJ360:AJ373)</f>
        <v>1.2060302785006832E+16</v>
      </c>
      <c r="AM360" s="56">
        <f t="shared" si="579"/>
        <v>3105647835448499.5</v>
      </c>
      <c r="AN360" s="56">
        <f t="shared" si="539"/>
        <v>3.8833452548444383</v>
      </c>
      <c r="AO360" s="56">
        <f t="shared" si="540"/>
        <v>79.522234291995488</v>
      </c>
      <c r="AP360" s="65">
        <f t="shared" si="541"/>
        <v>81.204202605561051</v>
      </c>
    </row>
    <row r="361" spans="1:42" x14ac:dyDescent="0.3">
      <c r="A361" s="100">
        <f>INDEX(Date,COUNTA(Date)+ROW(Date)-ROW(),1)</f>
        <v>44404</v>
      </c>
      <c r="B361" s="18">
        <f t="shared" si="503"/>
        <v>37276.035155999998</v>
      </c>
      <c r="C361" s="14">
        <f t="shared" si="504"/>
        <v>39406.941405999998</v>
      </c>
      <c r="D361" s="14">
        <f t="shared" si="505"/>
        <v>36441.726562999997</v>
      </c>
      <c r="E361" s="14">
        <f t="shared" si="506"/>
        <v>39406.941405999998</v>
      </c>
      <c r="F361" s="19">
        <f t="shared" si="507"/>
        <v>35097370560</v>
      </c>
      <c r="H361" s="34">
        <f t="shared" si="526"/>
        <v>-1</v>
      </c>
      <c r="I361" s="10">
        <f t="shared" si="523"/>
        <v>39201.945312999997</v>
      </c>
      <c r="J361" s="43">
        <f t="shared" si="518"/>
        <v>39974.894530999998</v>
      </c>
      <c r="K361" s="85">
        <f t="shared" si="524"/>
        <v>-4.0478043773979372E-2</v>
      </c>
      <c r="L361" s="73">
        <f t="shared" si="515"/>
        <v>41626.195312999997</v>
      </c>
      <c r="M361" s="85">
        <f t="shared" si="521"/>
        <v>-1.4532545363138949E-2</v>
      </c>
      <c r="N361" s="73">
        <f t="shared" si="512"/>
        <v>42235.546875</v>
      </c>
      <c r="O361" s="85">
        <f t="shared" si="519"/>
        <v>5.4172230652618399E-2</v>
      </c>
      <c r="P361" s="73">
        <f t="shared" si="510"/>
        <v>40008.421875</v>
      </c>
      <c r="Q361" s="85">
        <f t="shared" si="516"/>
        <v>3.1287370059631146E-4</v>
      </c>
      <c r="R361" s="73">
        <f t="shared" si="508"/>
        <v>39995.90625</v>
      </c>
      <c r="S361" s="85">
        <f t="shared" si="513"/>
        <v>1.4835126522799544E-2</v>
      </c>
      <c r="T361" s="10">
        <f t="shared" si="542"/>
        <v>-1048.9648439999946</v>
      </c>
      <c r="U361" s="5">
        <f t="shared" si="543"/>
        <v>0</v>
      </c>
      <c r="V361" s="5">
        <f t="shared" si="544"/>
        <v>1048.9648439999946</v>
      </c>
      <c r="W361" s="5">
        <f t="shared" si="545"/>
        <v>887.72851564285702</v>
      </c>
      <c r="X361" s="5">
        <f t="shared" si="546"/>
        <v>291.61188614285703</v>
      </c>
      <c r="Y361" s="5">
        <f t="shared" si="547"/>
        <v>3.0442123858009338</v>
      </c>
      <c r="Z361" s="43">
        <f t="shared" si="548"/>
        <v>75.273306527843118</v>
      </c>
      <c r="AA361" s="69">
        <f t="shared" si="527"/>
        <v>74.517117741591164</v>
      </c>
      <c r="AB361" s="56">
        <f t="shared" si="528"/>
        <v>40800.544922000001</v>
      </c>
      <c r="AC361" s="56">
        <f t="shared" si="529"/>
        <v>41278.878906333332</v>
      </c>
      <c r="AD361" s="56">
        <f t="shared" si="530"/>
        <v>40768.192968800002</v>
      </c>
      <c r="AE361" s="61">
        <f t="shared" si="531"/>
        <v>41539.675781400001</v>
      </c>
      <c r="AF361" s="61">
        <f t="shared" si="532"/>
        <v>41027.022656333334</v>
      </c>
      <c r="AG361" s="61">
        <f t="shared" si="533"/>
        <v>40518.660781239996</v>
      </c>
      <c r="AH361" s="56">
        <f t="shared" si="534"/>
        <v>39455.824219000002</v>
      </c>
      <c r="AI361" s="56">
        <f t="shared" si="535"/>
        <v>1009882293881462.5</v>
      </c>
      <c r="AJ361" s="56">
        <f t="shared" si="536"/>
        <v>0</v>
      </c>
      <c r="AK361" s="56">
        <f t="shared" si="537"/>
        <v>1009882293881462.5</v>
      </c>
      <c r="AL361" s="56">
        <f t="shared" ref="AL361:AM361" si="580">SUM(AJ361:AJ374)</f>
        <v>1.2060302785006832E+16</v>
      </c>
      <c r="AM361" s="56">
        <f t="shared" si="580"/>
        <v>2791518177497040</v>
      </c>
      <c r="AN361" s="56">
        <f t="shared" si="539"/>
        <v>4.3203382597423978</v>
      </c>
      <c r="AO361" s="56">
        <f t="shared" si="540"/>
        <v>81.204202605561051</v>
      </c>
      <c r="AP361" s="65">
        <f t="shared" si="541"/>
        <v>83.305269746103392</v>
      </c>
    </row>
    <row r="362" spans="1:42" x14ac:dyDescent="0.3">
      <c r="A362" s="100">
        <f>INDEX(Date,COUNTA(Date)+ROW(Date)-ROW(),1)</f>
        <v>44403</v>
      </c>
      <c r="B362" s="18">
        <f t="shared" si="503"/>
        <v>35384.03125</v>
      </c>
      <c r="C362" s="14">
        <f t="shared" si="504"/>
        <v>40499.675780999998</v>
      </c>
      <c r="D362" s="14">
        <f t="shared" si="505"/>
        <v>35287.3125</v>
      </c>
      <c r="E362" s="14">
        <f t="shared" si="506"/>
        <v>37337.535155999998</v>
      </c>
      <c r="F362" s="19">
        <f t="shared" si="507"/>
        <v>51022126212</v>
      </c>
      <c r="H362" s="34">
        <f t="shared" si="526"/>
        <v>-1</v>
      </c>
      <c r="I362" s="10">
        <f t="shared" si="523"/>
        <v>39974.894530999998</v>
      </c>
      <c r="J362" s="43">
        <f t="shared" si="518"/>
        <v>41626.195312999997</v>
      </c>
      <c r="K362" s="85">
        <f t="shared" si="524"/>
        <v>-1.4532545363138949E-2</v>
      </c>
      <c r="L362" s="73">
        <f t="shared" si="515"/>
        <v>42235.546875</v>
      </c>
      <c r="M362" s="85">
        <f t="shared" si="521"/>
        <v>5.4172230652618399E-2</v>
      </c>
      <c r="N362" s="73">
        <f t="shared" si="512"/>
        <v>40008.421875</v>
      </c>
      <c r="O362" s="85">
        <f t="shared" si="519"/>
        <v>3.1287370059631146E-4</v>
      </c>
      <c r="P362" s="73">
        <f t="shared" si="510"/>
        <v>39995.90625</v>
      </c>
      <c r="Q362" s="85">
        <f t="shared" si="516"/>
        <v>1.4835126522799544E-2</v>
      </c>
      <c r="R362" s="73">
        <f t="shared" si="508"/>
        <v>39406.941405999998</v>
      </c>
      <c r="S362" s="85">
        <f t="shared" si="513"/>
        <v>5.3942853488387961E-2</v>
      </c>
      <c r="T362" s="10">
        <f t="shared" si="542"/>
        <v>-772.94921800000157</v>
      </c>
      <c r="U362" s="5">
        <f t="shared" si="543"/>
        <v>0</v>
      </c>
      <c r="V362" s="5">
        <f t="shared" si="544"/>
        <v>772.94921800000157</v>
      </c>
      <c r="W362" s="5">
        <f t="shared" si="545"/>
        <v>887.72851564285702</v>
      </c>
      <c r="X362" s="5">
        <f t="shared" si="546"/>
        <v>288.86328121428596</v>
      </c>
      <c r="Y362" s="5">
        <f t="shared" si="547"/>
        <v>3.0731788128665545</v>
      </c>
      <c r="Z362" s="43">
        <f t="shared" si="548"/>
        <v>75.449150505223301</v>
      </c>
      <c r="AA362" s="69">
        <f t="shared" si="527"/>
        <v>83.00401578055147</v>
      </c>
      <c r="AB362" s="56">
        <f t="shared" si="528"/>
        <v>41930.871094000002</v>
      </c>
      <c r="AC362" s="56">
        <f t="shared" si="529"/>
        <v>41290.05468766667</v>
      </c>
      <c r="AD362" s="56">
        <f t="shared" si="530"/>
        <v>40654.602343799997</v>
      </c>
      <c r="AE362" s="61">
        <f t="shared" si="531"/>
        <v>41222.826562599999</v>
      </c>
      <c r="AF362" s="61">
        <f t="shared" si="532"/>
        <v>40922.539062600001</v>
      </c>
      <c r="AG362" s="61">
        <f t="shared" si="533"/>
        <v>40162.735312520002</v>
      </c>
      <c r="AH362" s="56">
        <f t="shared" si="534"/>
        <v>40685.838541666664</v>
      </c>
      <c r="AI362" s="56">
        <f t="shared" si="535"/>
        <v>1085841484076152.6</v>
      </c>
      <c r="AJ362" s="56">
        <f t="shared" si="536"/>
        <v>0</v>
      </c>
      <c r="AK362" s="56">
        <f t="shared" si="537"/>
        <v>1085841484076152.6</v>
      </c>
      <c r="AL362" s="56">
        <f t="shared" ref="AL362:AM362" si="581">SUM(AJ362:AJ375)</f>
        <v>1.2060302785006832E+16</v>
      </c>
      <c r="AM362" s="56">
        <f t="shared" si="581"/>
        <v>2416935956028458</v>
      </c>
      <c r="AN362" s="56">
        <f t="shared" si="539"/>
        <v>4.9899140914037643</v>
      </c>
      <c r="AO362" s="56">
        <f t="shared" si="540"/>
        <v>83.305269746103392</v>
      </c>
      <c r="AP362" s="65">
        <f t="shared" si="541"/>
        <v>90.484655701588963</v>
      </c>
    </row>
    <row r="363" spans="1:42" x14ac:dyDescent="0.3">
      <c r="A363" s="100">
        <f>INDEX(Date,COUNTA(Date)+ROW(Date)-ROW(),1)</f>
        <v>44402</v>
      </c>
      <c r="B363" s="18">
        <f t="shared" si="503"/>
        <v>34290.292969000002</v>
      </c>
      <c r="C363" s="14">
        <f t="shared" si="504"/>
        <v>35364.925780999998</v>
      </c>
      <c r="D363" s="14">
        <f t="shared" si="505"/>
        <v>33881.835937999997</v>
      </c>
      <c r="E363" s="14">
        <f t="shared" si="506"/>
        <v>35350.1875</v>
      </c>
      <c r="F363" s="19">
        <f t="shared" si="507"/>
        <v>20856685287</v>
      </c>
      <c r="H363" s="34">
        <f t="shared" si="526"/>
        <v>-1</v>
      </c>
      <c r="I363" s="10">
        <f t="shared" si="523"/>
        <v>41626.195312999997</v>
      </c>
      <c r="J363" s="43">
        <f t="shared" si="518"/>
        <v>42235.546875</v>
      </c>
      <c r="K363" s="85">
        <f t="shared" si="524"/>
        <v>5.4172230652618399E-2</v>
      </c>
      <c r="L363" s="73">
        <f t="shared" si="515"/>
        <v>40008.421875</v>
      </c>
      <c r="M363" s="85">
        <f t="shared" si="521"/>
        <v>3.1287370059631146E-4</v>
      </c>
      <c r="N363" s="73">
        <f t="shared" si="512"/>
        <v>39995.90625</v>
      </c>
      <c r="O363" s="85">
        <f t="shared" si="519"/>
        <v>1.4835126522799544E-2</v>
      </c>
      <c r="P363" s="73">
        <f t="shared" si="510"/>
        <v>39406.941405999998</v>
      </c>
      <c r="Q363" s="85">
        <f t="shared" si="516"/>
        <v>5.3942853488387961E-2</v>
      </c>
      <c r="R363" s="73">
        <f t="shared" si="508"/>
        <v>37337.535155999998</v>
      </c>
      <c r="S363" s="85">
        <f t="shared" si="513"/>
        <v>5.4695428684916218E-2</v>
      </c>
      <c r="T363" s="10">
        <f t="shared" si="542"/>
        <v>-1651.3007819999984</v>
      </c>
      <c r="U363" s="5">
        <f t="shared" si="543"/>
        <v>0</v>
      </c>
      <c r="V363" s="5">
        <f t="shared" si="544"/>
        <v>1651.3007819999984</v>
      </c>
      <c r="W363" s="5">
        <f t="shared" si="545"/>
        <v>887.72851564285702</v>
      </c>
      <c r="X363" s="5">
        <f t="shared" si="546"/>
        <v>303.57965964285722</v>
      </c>
      <c r="Y363" s="5">
        <f t="shared" si="547"/>
        <v>2.924202881995503</v>
      </c>
      <c r="Z363" s="43">
        <f t="shared" si="548"/>
        <v>74.517117741591164</v>
      </c>
      <c r="AA363" s="69">
        <f t="shared" si="527"/>
        <v>86.551261936260403</v>
      </c>
      <c r="AB363" s="56">
        <f t="shared" si="528"/>
        <v>41121.984375</v>
      </c>
      <c r="AC363" s="56">
        <f t="shared" si="529"/>
        <v>40746.625</v>
      </c>
      <c r="AD363" s="56">
        <f t="shared" si="530"/>
        <v>39796.870312400002</v>
      </c>
      <c r="AE363" s="61">
        <f t="shared" si="531"/>
        <v>40448.840624999997</v>
      </c>
      <c r="AF363" s="61">
        <f t="shared" si="532"/>
        <v>40290.114583266666</v>
      </c>
      <c r="AG363" s="61">
        <f t="shared" si="533"/>
        <v>39182.948124920003</v>
      </c>
      <c r="AH363" s="56">
        <f t="shared" si="534"/>
        <v>41656.158854333335</v>
      </c>
      <c r="AI363" s="56">
        <f t="shared" si="535"/>
        <v>1074847424501803.1</v>
      </c>
      <c r="AJ363" s="56">
        <f t="shared" si="536"/>
        <v>1074847424501803.1</v>
      </c>
      <c r="AK363" s="56">
        <f t="shared" si="537"/>
        <v>0</v>
      </c>
      <c r="AL363" s="56">
        <f t="shared" ref="AL363:AM363" si="582">SUM(AJ363:AJ376)</f>
        <v>1.2657831521766968E+16</v>
      </c>
      <c r="AM363" s="56">
        <f t="shared" si="582"/>
        <v>1331094471952305.5</v>
      </c>
      <c r="AN363" s="56">
        <f t="shared" si="539"/>
        <v>9.5093412139273852</v>
      </c>
      <c r="AO363" s="56">
        <f t="shared" si="540"/>
        <v>90.484655701588963</v>
      </c>
      <c r="AP363" s="65">
        <f t="shared" si="541"/>
        <v>85.733281603748424</v>
      </c>
    </row>
    <row r="364" spans="1:42" x14ac:dyDescent="0.3">
      <c r="A364" s="100">
        <f>INDEX(Date,COUNTA(Date)+ROW(Date)-ROW(),1)</f>
        <v>44401</v>
      </c>
      <c r="B364" s="18">
        <f t="shared" si="503"/>
        <v>33593.730469000002</v>
      </c>
      <c r="C364" s="14">
        <f t="shared" si="504"/>
        <v>34490.390625</v>
      </c>
      <c r="D364" s="14">
        <f t="shared" si="505"/>
        <v>33424.859375</v>
      </c>
      <c r="E364" s="14">
        <f t="shared" si="506"/>
        <v>34292.445312999997</v>
      </c>
      <c r="F364" s="19">
        <f t="shared" si="507"/>
        <v>21664706865</v>
      </c>
      <c r="H364" s="34">
        <f t="shared" si="526"/>
        <v>1</v>
      </c>
      <c r="I364" s="10">
        <f t="shared" si="523"/>
        <v>42235.546875</v>
      </c>
      <c r="J364" s="43">
        <f t="shared" si="518"/>
        <v>40008.421875</v>
      </c>
      <c r="K364" s="85">
        <f t="shared" si="524"/>
        <v>3.1287370059631146E-4</v>
      </c>
      <c r="L364" s="73">
        <f t="shared" si="515"/>
        <v>39995.90625</v>
      </c>
      <c r="M364" s="85">
        <f t="shared" si="521"/>
        <v>1.4835126522799544E-2</v>
      </c>
      <c r="N364" s="73">
        <f t="shared" si="512"/>
        <v>39406.941405999998</v>
      </c>
      <c r="O364" s="85">
        <f t="shared" si="519"/>
        <v>5.3942853488387961E-2</v>
      </c>
      <c r="P364" s="73">
        <f t="shared" si="510"/>
        <v>37337.535155999998</v>
      </c>
      <c r="Q364" s="85">
        <f t="shared" si="516"/>
        <v>5.4695428684916218E-2</v>
      </c>
      <c r="R364" s="73">
        <f t="shared" si="508"/>
        <v>35350.1875</v>
      </c>
      <c r="S364" s="85">
        <f t="shared" si="513"/>
        <v>3.0378619783078483E-2</v>
      </c>
      <c r="T364" s="10">
        <f t="shared" si="542"/>
        <v>-609.35156200000347</v>
      </c>
      <c r="U364" s="5">
        <f t="shared" si="543"/>
        <v>0</v>
      </c>
      <c r="V364" s="5">
        <f t="shared" si="544"/>
        <v>609.35156200000347</v>
      </c>
      <c r="W364" s="5">
        <f t="shared" si="545"/>
        <v>906.56724335714273</v>
      </c>
      <c r="X364" s="5">
        <f t="shared" si="546"/>
        <v>185.62960378571447</v>
      </c>
      <c r="Y364" s="5">
        <f t="shared" si="547"/>
        <v>4.8837428129387064</v>
      </c>
      <c r="Z364" s="43">
        <f t="shared" si="548"/>
        <v>83.00401578055147</v>
      </c>
      <c r="AA364" s="69">
        <f t="shared" si="527"/>
        <v>81.828593446808526</v>
      </c>
      <c r="AB364" s="56">
        <f t="shared" si="528"/>
        <v>40002.1640625</v>
      </c>
      <c r="AC364" s="56">
        <f t="shared" si="529"/>
        <v>39803.756510333333</v>
      </c>
      <c r="AD364" s="56">
        <f t="shared" si="530"/>
        <v>38419.798437400001</v>
      </c>
      <c r="AE364" s="61">
        <f t="shared" si="531"/>
        <v>39762.823437400002</v>
      </c>
      <c r="AF364" s="61">
        <f t="shared" si="532"/>
        <v>39132.453124866661</v>
      </c>
      <c r="AG364" s="61">
        <f t="shared" si="533"/>
        <v>37822.966874999998</v>
      </c>
      <c r="AH364" s="56">
        <f t="shared" si="534"/>
        <v>40956.149739666667</v>
      </c>
      <c r="AI364" s="56">
        <f t="shared" si="535"/>
        <v>1354533851217256.3</v>
      </c>
      <c r="AJ364" s="56">
        <f t="shared" si="536"/>
        <v>1354533851217256.3</v>
      </c>
      <c r="AK364" s="56">
        <f t="shared" si="537"/>
        <v>0</v>
      </c>
      <c r="AL364" s="56">
        <f t="shared" ref="AL364:AM364" si="583">SUM(AJ364:AJ377)</f>
        <v>1.1582984097265164E+16</v>
      </c>
      <c r="AM364" s="56">
        <f t="shared" si="583"/>
        <v>1927503172778555.5</v>
      </c>
      <c r="AN364" s="56">
        <f t="shared" si="539"/>
        <v>6.0093203792593162</v>
      </c>
      <c r="AO364" s="56">
        <f t="shared" si="540"/>
        <v>85.733281603748424</v>
      </c>
      <c r="AP364" s="65">
        <f t="shared" si="541"/>
        <v>79.263351440657658</v>
      </c>
    </row>
    <row r="365" spans="1:42" x14ac:dyDescent="0.3">
      <c r="A365" s="100">
        <f>INDEX(Date,COUNTA(Date)+ROW(Date)-ROW(),1)</f>
        <v>44400</v>
      </c>
      <c r="B365" s="18">
        <f t="shared" si="503"/>
        <v>32305.958984000001</v>
      </c>
      <c r="C365" s="14">
        <f t="shared" si="504"/>
        <v>33581.550780999998</v>
      </c>
      <c r="D365" s="14">
        <f t="shared" si="505"/>
        <v>32057.892577999999</v>
      </c>
      <c r="E365" s="14">
        <f t="shared" si="506"/>
        <v>33581.550780999998</v>
      </c>
      <c r="F365" s="19">
        <f t="shared" si="507"/>
        <v>22552046192</v>
      </c>
      <c r="H365" s="34">
        <f t="shared" si="526"/>
        <v>1</v>
      </c>
      <c r="I365" s="10">
        <f t="shared" si="523"/>
        <v>40008.421875</v>
      </c>
      <c r="J365" s="43">
        <f t="shared" si="518"/>
        <v>39995.90625</v>
      </c>
      <c r="K365" s="85">
        <f t="shared" si="524"/>
        <v>1.4835126522799544E-2</v>
      </c>
      <c r="L365" s="73">
        <f t="shared" si="515"/>
        <v>39406.941405999998</v>
      </c>
      <c r="M365" s="85">
        <f t="shared" si="521"/>
        <v>5.3942853488387961E-2</v>
      </c>
      <c r="N365" s="73">
        <f t="shared" si="512"/>
        <v>37337.535155999998</v>
      </c>
      <c r="O365" s="85">
        <f t="shared" si="519"/>
        <v>5.4695428684916218E-2</v>
      </c>
      <c r="P365" s="73">
        <f t="shared" si="510"/>
        <v>35350.1875</v>
      </c>
      <c r="Q365" s="85">
        <f t="shared" si="516"/>
        <v>3.0378619783078483E-2</v>
      </c>
      <c r="R365" s="73">
        <f t="shared" si="508"/>
        <v>34292.445312999997</v>
      </c>
      <c r="S365" s="85">
        <f t="shared" si="513"/>
        <v>2.094824437869473E-2</v>
      </c>
      <c r="T365" s="10">
        <f t="shared" si="542"/>
        <v>2227.125</v>
      </c>
      <c r="U365" s="5">
        <f t="shared" si="543"/>
        <v>2227.125</v>
      </c>
      <c r="V365" s="5">
        <f t="shared" si="544"/>
        <v>0</v>
      </c>
      <c r="W365" s="5">
        <f t="shared" si="545"/>
        <v>914.53362164285704</v>
      </c>
      <c r="X365" s="5">
        <f t="shared" si="546"/>
        <v>142.10449221428567</v>
      </c>
      <c r="Y365" s="5">
        <f t="shared" si="547"/>
        <v>6.4356418814951413</v>
      </c>
      <c r="Z365" s="43">
        <f t="shared" si="548"/>
        <v>86.551261936260403</v>
      </c>
      <c r="AA365" s="69">
        <f t="shared" si="527"/>
        <v>75.704122053744882</v>
      </c>
      <c r="AB365" s="56">
        <f t="shared" si="528"/>
        <v>39701.423827999999</v>
      </c>
      <c r="AC365" s="56">
        <f t="shared" si="529"/>
        <v>38913.46093733333</v>
      </c>
      <c r="AD365" s="56">
        <f t="shared" si="530"/>
        <v>37276.603125000001</v>
      </c>
      <c r="AE365" s="61">
        <f t="shared" si="531"/>
        <v>38696.971874800001</v>
      </c>
      <c r="AF365" s="61">
        <f t="shared" si="532"/>
        <v>37891.091666533335</v>
      </c>
      <c r="AG365" s="61">
        <f t="shared" si="533"/>
        <v>36794.166874959999</v>
      </c>
      <c r="AH365" s="56">
        <f t="shared" si="534"/>
        <v>39984.516927333338</v>
      </c>
      <c r="AI365" s="56">
        <f t="shared" si="535"/>
        <v>1086265210183918.1</v>
      </c>
      <c r="AJ365" s="56">
        <f t="shared" si="536"/>
        <v>1086265210183918.1</v>
      </c>
      <c r="AK365" s="56">
        <f t="shared" si="537"/>
        <v>0</v>
      </c>
      <c r="AL365" s="56">
        <f t="shared" ref="AL365:AM365" si="584">SUM(AJ365:AJ378)</f>
        <v>1.0228450246047908E+16</v>
      </c>
      <c r="AM365" s="56">
        <f t="shared" si="584"/>
        <v>2675937544954941.5</v>
      </c>
      <c r="AN365" s="56">
        <f t="shared" si="539"/>
        <v>3.822380034740362</v>
      </c>
      <c r="AO365" s="56">
        <f t="shared" si="540"/>
        <v>79.263351440657658</v>
      </c>
      <c r="AP365" s="65">
        <f t="shared" si="541"/>
        <v>73.134183133241891</v>
      </c>
    </row>
    <row r="366" spans="1:42" x14ac:dyDescent="0.3">
      <c r="A366" s="100">
        <f>INDEX(Date,COUNTA(Date)+ROW(Date)-ROW(),1)</f>
        <v>44399</v>
      </c>
      <c r="B366" s="18">
        <f t="shared" si="503"/>
        <v>32138.873047000001</v>
      </c>
      <c r="C366" s="14">
        <f t="shared" si="504"/>
        <v>32576.400390999999</v>
      </c>
      <c r="D366" s="14">
        <f t="shared" si="505"/>
        <v>31745.298827999999</v>
      </c>
      <c r="E366" s="14">
        <f t="shared" si="506"/>
        <v>32313.105468999998</v>
      </c>
      <c r="F366" s="19">
        <f t="shared" si="507"/>
        <v>19555230518</v>
      </c>
      <c r="H366" s="34">
        <f t="shared" si="526"/>
        <v>1</v>
      </c>
      <c r="I366" s="10">
        <f t="shared" si="523"/>
        <v>39995.90625</v>
      </c>
      <c r="J366" s="43">
        <f t="shared" si="518"/>
        <v>39406.941405999998</v>
      </c>
      <c r="K366" s="85">
        <f t="shared" si="524"/>
        <v>5.3942853488387961E-2</v>
      </c>
      <c r="L366" s="73">
        <f t="shared" si="515"/>
        <v>37337.535155999998</v>
      </c>
      <c r="M366" s="85">
        <f t="shared" si="521"/>
        <v>5.4695428684916218E-2</v>
      </c>
      <c r="N366" s="73">
        <f t="shared" si="512"/>
        <v>35350.1875</v>
      </c>
      <c r="O366" s="85">
        <f t="shared" si="519"/>
        <v>3.0378619783078483E-2</v>
      </c>
      <c r="P366" s="73">
        <f t="shared" si="510"/>
        <v>34292.445312999997</v>
      </c>
      <c r="Q366" s="85">
        <f t="shared" si="516"/>
        <v>2.094824437869473E-2</v>
      </c>
      <c r="R366" s="73">
        <f t="shared" si="508"/>
        <v>33581.550780999998</v>
      </c>
      <c r="S366" s="85">
        <f t="shared" si="513"/>
        <v>3.8503942256723357E-2</v>
      </c>
      <c r="T366" s="10">
        <f t="shared" si="542"/>
        <v>12.515625</v>
      </c>
      <c r="U366" s="5">
        <f t="shared" si="543"/>
        <v>12.515625</v>
      </c>
      <c r="V366" s="5">
        <f t="shared" si="544"/>
        <v>0</v>
      </c>
      <c r="W366" s="5">
        <f t="shared" si="545"/>
        <v>755.45326449999993</v>
      </c>
      <c r="X366" s="5">
        <f t="shared" si="546"/>
        <v>167.76102121428553</v>
      </c>
      <c r="Y366" s="5">
        <f t="shared" si="547"/>
        <v>4.5031513222314006</v>
      </c>
      <c r="Z366" s="43">
        <f t="shared" si="548"/>
        <v>81.828593446808526</v>
      </c>
      <c r="AA366" s="69">
        <f t="shared" si="527"/>
        <v>74.859799074886268</v>
      </c>
      <c r="AB366" s="56">
        <f t="shared" si="528"/>
        <v>38372.238280999998</v>
      </c>
      <c r="AC366" s="56">
        <f t="shared" si="529"/>
        <v>37364.888020666665</v>
      </c>
      <c r="AD366" s="56">
        <f t="shared" si="530"/>
        <v>35993.732031200001</v>
      </c>
      <c r="AE366" s="61">
        <f t="shared" si="531"/>
        <v>36956.477343600003</v>
      </c>
      <c r="AF366" s="61">
        <f t="shared" si="532"/>
        <v>36409.433072933338</v>
      </c>
      <c r="AG366" s="61">
        <f t="shared" si="533"/>
        <v>35541.36015624</v>
      </c>
      <c r="AH366" s="56">
        <f t="shared" si="534"/>
        <v>39891.471354333335</v>
      </c>
      <c r="AI366" s="56">
        <f t="shared" si="535"/>
        <v>1543895868234408.5</v>
      </c>
      <c r="AJ366" s="56">
        <f t="shared" si="536"/>
        <v>1543895868234408.5</v>
      </c>
      <c r="AK366" s="56">
        <f t="shared" si="537"/>
        <v>0</v>
      </c>
      <c r="AL366" s="56">
        <f t="shared" ref="AL366:AM366" si="585">SUM(AJ366:AJ379)</f>
        <v>9142185035863990</v>
      </c>
      <c r="AM366" s="56">
        <f t="shared" si="585"/>
        <v>3358378509377232</v>
      </c>
      <c r="AN366" s="56">
        <f t="shared" si="539"/>
        <v>2.7222021015014448</v>
      </c>
      <c r="AO366" s="56">
        <f t="shared" si="540"/>
        <v>73.134183133241891</v>
      </c>
      <c r="AP366" s="65">
        <f t="shared" si="541"/>
        <v>65.212589641276935</v>
      </c>
    </row>
    <row r="367" spans="1:42" x14ac:dyDescent="0.3">
      <c r="A367" s="100">
        <f>INDEX(Date,COUNTA(Date)+ROW(Date)-ROW(),1)</f>
        <v>44398</v>
      </c>
      <c r="B367" s="18">
        <f t="shared" si="503"/>
        <v>29796.285156000002</v>
      </c>
      <c r="C367" s="14">
        <f t="shared" si="504"/>
        <v>32752.326172000001</v>
      </c>
      <c r="D367" s="14">
        <f t="shared" si="505"/>
        <v>29526.183593999998</v>
      </c>
      <c r="E367" s="14">
        <f t="shared" si="506"/>
        <v>32110.693359000001</v>
      </c>
      <c r="F367" s="19">
        <f t="shared" si="507"/>
        <v>28203024559</v>
      </c>
      <c r="H367" s="34">
        <f t="shared" si="526"/>
        <v>1</v>
      </c>
      <c r="I367" s="10">
        <f t="shared" si="523"/>
        <v>39406.941405999998</v>
      </c>
      <c r="J367" s="43">
        <f t="shared" si="518"/>
        <v>37337.535155999998</v>
      </c>
      <c r="K367" s="85">
        <f t="shared" si="524"/>
        <v>5.4695428684916218E-2</v>
      </c>
      <c r="L367" s="73">
        <f t="shared" si="515"/>
        <v>35350.1875</v>
      </c>
      <c r="M367" s="85">
        <f t="shared" si="521"/>
        <v>3.0378619783078483E-2</v>
      </c>
      <c r="N367" s="73">
        <f t="shared" si="512"/>
        <v>34292.445312999997</v>
      </c>
      <c r="O367" s="85">
        <f t="shared" si="519"/>
        <v>2.094824437869473E-2</v>
      </c>
      <c r="P367" s="73">
        <f t="shared" si="510"/>
        <v>33581.550780999998</v>
      </c>
      <c r="Q367" s="85">
        <f t="shared" si="516"/>
        <v>3.8503942256723357E-2</v>
      </c>
      <c r="R367" s="73">
        <f t="shared" si="508"/>
        <v>32313.105468999998</v>
      </c>
      <c r="S367" s="85">
        <f t="shared" si="513"/>
        <v>6.2837889015847021E-3</v>
      </c>
      <c r="T367" s="10">
        <f t="shared" si="542"/>
        <v>588.9648440000019</v>
      </c>
      <c r="U367" s="5">
        <f t="shared" si="543"/>
        <v>588.9648440000019</v>
      </c>
      <c r="V367" s="5">
        <f t="shared" si="544"/>
        <v>0</v>
      </c>
      <c r="W367" s="5">
        <f t="shared" si="545"/>
        <v>754.55929128571427</v>
      </c>
      <c r="X367" s="5">
        <f t="shared" si="546"/>
        <v>242.16224885714266</v>
      </c>
      <c r="Y367" s="5">
        <f t="shared" si="547"/>
        <v>3.1159245293053375</v>
      </c>
      <c r="Z367" s="43">
        <f t="shared" si="548"/>
        <v>75.704122053744882</v>
      </c>
      <c r="AA367" s="69">
        <f t="shared" si="527"/>
        <v>67.614707403003791</v>
      </c>
      <c r="AB367" s="56">
        <f t="shared" si="528"/>
        <v>36343.861327999999</v>
      </c>
      <c r="AC367" s="56">
        <f t="shared" si="529"/>
        <v>35660.055989666667</v>
      </c>
      <c r="AD367" s="56">
        <f t="shared" si="530"/>
        <v>34574.9648438</v>
      </c>
      <c r="AE367" s="61">
        <f t="shared" si="531"/>
        <v>35324.560156400003</v>
      </c>
      <c r="AF367" s="61">
        <f t="shared" si="532"/>
        <v>34993.955989600006</v>
      </c>
      <c r="AG367" s="61">
        <f t="shared" si="533"/>
        <v>34291.184218720002</v>
      </c>
      <c r="AH367" s="56">
        <f t="shared" si="534"/>
        <v>38418.536458333336</v>
      </c>
      <c r="AI367" s="56">
        <f t="shared" si="535"/>
        <v>1348389610450995</v>
      </c>
      <c r="AJ367" s="56">
        <f t="shared" si="536"/>
        <v>1348389610450995</v>
      </c>
      <c r="AK367" s="56">
        <f t="shared" si="537"/>
        <v>0</v>
      </c>
      <c r="AL367" s="56">
        <f t="shared" ref="AL367:AM367" si="586">SUM(AJ367:AJ380)</f>
        <v>7598289167629581</v>
      </c>
      <c r="AM367" s="56">
        <f t="shared" si="586"/>
        <v>4053278741920464.5</v>
      </c>
      <c r="AN367" s="56">
        <f t="shared" si="539"/>
        <v>1.8746031673186809</v>
      </c>
      <c r="AO367" s="56">
        <f t="shared" si="540"/>
        <v>65.212589641276935</v>
      </c>
      <c r="AP367" s="65">
        <f t="shared" si="541"/>
        <v>57.183007132670603</v>
      </c>
    </row>
    <row r="368" spans="1:42" x14ac:dyDescent="0.3">
      <c r="A368" s="100">
        <f>INDEX(Date,COUNTA(Date)+ROW(Date)-ROW(),1)</f>
        <v>44397</v>
      </c>
      <c r="B368" s="18">
        <f t="shared" si="503"/>
        <v>30838.285156000002</v>
      </c>
      <c r="C368" s="14">
        <f t="shared" si="504"/>
        <v>31006.1875</v>
      </c>
      <c r="D368" s="14">
        <f t="shared" si="505"/>
        <v>29360.955077999999</v>
      </c>
      <c r="E368" s="14">
        <f t="shared" si="506"/>
        <v>29807.347656000002</v>
      </c>
      <c r="F368" s="19">
        <f t="shared" si="507"/>
        <v>23148267245</v>
      </c>
      <c r="H368" s="34">
        <f t="shared" si="526"/>
        <v>1</v>
      </c>
      <c r="I368" s="10">
        <f t="shared" si="523"/>
        <v>37337.535155999998</v>
      </c>
      <c r="J368" s="43">
        <f t="shared" si="518"/>
        <v>35350.1875</v>
      </c>
      <c r="K368" s="85">
        <f t="shared" si="524"/>
        <v>3.0378619783078483E-2</v>
      </c>
      <c r="L368" s="73">
        <f t="shared" si="515"/>
        <v>34292.445312999997</v>
      </c>
      <c r="M368" s="85">
        <f t="shared" si="521"/>
        <v>2.094824437869473E-2</v>
      </c>
      <c r="N368" s="73">
        <f t="shared" si="512"/>
        <v>33581.550780999998</v>
      </c>
      <c r="O368" s="85">
        <f t="shared" si="519"/>
        <v>3.8503942256723357E-2</v>
      </c>
      <c r="P368" s="73">
        <f t="shared" si="510"/>
        <v>32313.105468999998</v>
      </c>
      <c r="Q368" s="85">
        <f t="shared" si="516"/>
        <v>6.2837889015847021E-3</v>
      </c>
      <c r="R368" s="73">
        <f t="shared" si="508"/>
        <v>32110.693359000001</v>
      </c>
      <c r="S368" s="85">
        <f t="shared" si="513"/>
        <v>7.443417235364104E-2</v>
      </c>
      <c r="T368" s="10">
        <f t="shared" si="542"/>
        <v>2069.40625</v>
      </c>
      <c r="U368" s="5">
        <f t="shared" si="543"/>
        <v>2069.40625</v>
      </c>
      <c r="V368" s="5">
        <f t="shared" si="544"/>
        <v>0</v>
      </c>
      <c r="W368" s="5">
        <f t="shared" si="545"/>
        <v>721.08482135714257</v>
      </c>
      <c r="X368" s="5">
        <f t="shared" si="546"/>
        <v>242.16224885714266</v>
      </c>
      <c r="Y368" s="5">
        <f t="shared" si="547"/>
        <v>2.977692950739518</v>
      </c>
      <c r="Z368" s="43">
        <f t="shared" si="548"/>
        <v>74.859799074886268</v>
      </c>
      <c r="AA368" s="69">
        <f t="shared" si="527"/>
        <v>55.060697741543713</v>
      </c>
      <c r="AB368" s="56">
        <f t="shared" si="528"/>
        <v>34821.316406500002</v>
      </c>
      <c r="AC368" s="56">
        <f t="shared" si="529"/>
        <v>34408.061198000003</v>
      </c>
      <c r="AD368" s="56">
        <f t="shared" si="530"/>
        <v>33529.596484399997</v>
      </c>
      <c r="AE368" s="61">
        <f t="shared" si="531"/>
        <v>34219.635937600004</v>
      </c>
      <c r="AF368" s="61">
        <f t="shared" si="532"/>
        <v>33786.597916799998</v>
      </c>
      <c r="AG368" s="61">
        <f t="shared" si="533"/>
        <v>33006.860312479999</v>
      </c>
      <c r="AH368" s="56">
        <f t="shared" si="534"/>
        <v>37708.174479000001</v>
      </c>
      <c r="AI368" s="56">
        <f t="shared" si="535"/>
        <v>1923951237491655.5</v>
      </c>
      <c r="AJ368" s="56">
        <f t="shared" si="536"/>
        <v>1923951237491655.5</v>
      </c>
      <c r="AK368" s="56">
        <f t="shared" si="537"/>
        <v>0</v>
      </c>
      <c r="AL368" s="56">
        <f t="shared" ref="AL368:AM368" si="587">SUM(AJ368:AJ381)</f>
        <v>6249899557178586</v>
      </c>
      <c r="AM368" s="56">
        <f t="shared" si="587"/>
        <v>4679745228165005</v>
      </c>
      <c r="AN368" s="56">
        <f t="shared" si="539"/>
        <v>1.3355213270080648</v>
      </c>
      <c r="AO368" s="56">
        <f t="shared" si="540"/>
        <v>57.183007132670603</v>
      </c>
      <c r="AP368" s="65">
        <f t="shared" si="541"/>
        <v>44.052335269482327</v>
      </c>
    </row>
    <row r="369" spans="1:42" x14ac:dyDescent="0.3">
      <c r="A369" s="100">
        <f>INDEX(Date,COUNTA(Date)+ROW(Date)-ROW(),1)</f>
        <v>44396</v>
      </c>
      <c r="B369" s="18">
        <f t="shared" si="503"/>
        <v>31800.011718999998</v>
      </c>
      <c r="C369" s="14">
        <f t="shared" si="504"/>
        <v>31885.859375</v>
      </c>
      <c r="D369" s="14">
        <f t="shared" si="505"/>
        <v>30563.734375</v>
      </c>
      <c r="E369" s="14">
        <f t="shared" si="506"/>
        <v>30817.832031000002</v>
      </c>
      <c r="F369" s="19">
        <f t="shared" si="507"/>
        <v>20434789545</v>
      </c>
      <c r="H369" s="34">
        <f t="shared" si="526"/>
        <v>1</v>
      </c>
      <c r="I369" s="10">
        <f t="shared" si="523"/>
        <v>35350.1875</v>
      </c>
      <c r="J369" s="43">
        <f t="shared" si="518"/>
        <v>34292.445312999997</v>
      </c>
      <c r="K369" s="85">
        <f t="shared" si="524"/>
        <v>2.094824437869473E-2</v>
      </c>
      <c r="L369" s="73">
        <f t="shared" si="515"/>
        <v>33581.550780999998</v>
      </c>
      <c r="M369" s="85">
        <f t="shared" si="521"/>
        <v>3.8503942256723357E-2</v>
      </c>
      <c r="N369" s="73">
        <f t="shared" si="512"/>
        <v>32313.105468999998</v>
      </c>
      <c r="O369" s="85">
        <f t="shared" si="519"/>
        <v>6.2837889015847021E-3</v>
      </c>
      <c r="P369" s="73">
        <f t="shared" si="510"/>
        <v>32110.693359000001</v>
      </c>
      <c r="Q369" s="85">
        <f t="shared" si="516"/>
        <v>7.443417235364104E-2</v>
      </c>
      <c r="R369" s="73">
        <f t="shared" si="508"/>
        <v>29807.347656000002</v>
      </c>
      <c r="S369" s="85">
        <f t="shared" si="513"/>
        <v>-3.3338555734487435E-2</v>
      </c>
      <c r="T369" s="10">
        <f t="shared" si="542"/>
        <v>1987.3476559999981</v>
      </c>
      <c r="U369" s="5">
        <f t="shared" si="543"/>
        <v>1987.3476559999981</v>
      </c>
      <c r="V369" s="5">
        <f t="shared" si="544"/>
        <v>0</v>
      </c>
      <c r="W369" s="5">
        <f t="shared" si="545"/>
        <v>573.27008921428546</v>
      </c>
      <c r="X369" s="5">
        <f t="shared" si="546"/>
        <v>274.57812492857113</v>
      </c>
      <c r="Y369" s="5">
        <f t="shared" si="547"/>
        <v>2.0878214146280452</v>
      </c>
      <c r="Z369" s="43">
        <f t="shared" si="548"/>
        <v>67.614707403003791</v>
      </c>
      <c r="AA369" s="69">
        <f t="shared" si="527"/>
        <v>53.631295596423932</v>
      </c>
      <c r="AB369" s="56">
        <f t="shared" si="528"/>
        <v>33936.998047000001</v>
      </c>
      <c r="AC369" s="56">
        <f t="shared" si="529"/>
        <v>33395.700520999999</v>
      </c>
      <c r="AD369" s="56">
        <f t="shared" si="530"/>
        <v>32421.028515599999</v>
      </c>
      <c r="AE369" s="61">
        <f t="shared" si="531"/>
        <v>33216.351562600001</v>
      </c>
      <c r="AF369" s="61">
        <f t="shared" si="532"/>
        <v>32993.248958333337</v>
      </c>
      <c r="AG369" s="61">
        <f t="shared" si="533"/>
        <v>32239.373749959996</v>
      </c>
      <c r="AH369" s="56">
        <f t="shared" si="534"/>
        <v>34865.649739666667</v>
      </c>
      <c r="AI369" s="56">
        <f t="shared" si="535"/>
        <v>727181883947001.13</v>
      </c>
      <c r="AJ369" s="56">
        <f t="shared" si="536"/>
        <v>727181883947001.13</v>
      </c>
      <c r="AK369" s="56">
        <f t="shared" si="537"/>
        <v>0</v>
      </c>
      <c r="AL369" s="56">
        <f t="shared" ref="AL369:AM369" si="588">SUM(AJ369:AJ382)</f>
        <v>4325948319686930.5</v>
      </c>
      <c r="AM369" s="56">
        <f t="shared" si="588"/>
        <v>5494072101985862</v>
      </c>
      <c r="AN369" s="56">
        <f t="shared" si="539"/>
        <v>0.78738470107141356</v>
      </c>
      <c r="AO369" s="56">
        <f t="shared" si="540"/>
        <v>44.052335269482327</v>
      </c>
      <c r="AP369" s="65">
        <f t="shared" si="541"/>
        <v>43.810097370595052</v>
      </c>
    </row>
    <row r="370" spans="1:42" x14ac:dyDescent="0.3">
      <c r="A370" s="100">
        <f>INDEX(Date,COUNTA(Date)+ROW(Date)-ROW(),1)</f>
        <v>44395</v>
      </c>
      <c r="B370" s="18">
        <f t="shared" si="503"/>
        <v>31533.884765999999</v>
      </c>
      <c r="C370" s="14">
        <f t="shared" si="504"/>
        <v>32398.996093999998</v>
      </c>
      <c r="D370" s="14">
        <f t="shared" si="505"/>
        <v>31215.492188</v>
      </c>
      <c r="E370" s="14">
        <f t="shared" si="506"/>
        <v>31796.810547000001</v>
      </c>
      <c r="F370" s="19">
        <f t="shared" si="507"/>
        <v>18787986667</v>
      </c>
      <c r="H370" s="34">
        <f t="shared" si="526"/>
        <v>1</v>
      </c>
      <c r="I370" s="10">
        <f t="shared" si="523"/>
        <v>34292.445312999997</v>
      </c>
      <c r="J370" s="43">
        <f t="shared" si="518"/>
        <v>33581.550780999998</v>
      </c>
      <c r="K370" s="85">
        <f t="shared" si="524"/>
        <v>3.8503942256723357E-2</v>
      </c>
      <c r="L370" s="73">
        <f t="shared" si="515"/>
        <v>32313.105468999998</v>
      </c>
      <c r="M370" s="85">
        <f t="shared" si="521"/>
        <v>6.2837889015847021E-3</v>
      </c>
      <c r="N370" s="73">
        <f t="shared" si="512"/>
        <v>32110.693359000001</v>
      </c>
      <c r="O370" s="85">
        <f t="shared" si="519"/>
        <v>7.443417235364104E-2</v>
      </c>
      <c r="P370" s="73">
        <f t="shared" si="510"/>
        <v>29807.347656000002</v>
      </c>
      <c r="Q370" s="85">
        <f t="shared" si="516"/>
        <v>-3.3338555734487435E-2</v>
      </c>
      <c r="R370" s="73">
        <f t="shared" si="508"/>
        <v>30817.832031000002</v>
      </c>
      <c r="S370" s="85">
        <f t="shared" si="513"/>
        <v>-3.1272503000754237E-2</v>
      </c>
      <c r="T370" s="10">
        <f t="shared" si="542"/>
        <v>1057.7421870000035</v>
      </c>
      <c r="U370" s="5">
        <f t="shared" si="543"/>
        <v>1057.7421870000035</v>
      </c>
      <c r="V370" s="5">
        <f t="shared" si="544"/>
        <v>0</v>
      </c>
      <c r="W370" s="5">
        <f t="shared" si="545"/>
        <v>431.31668521428554</v>
      </c>
      <c r="X370" s="5">
        <f t="shared" si="546"/>
        <v>352.03097092857126</v>
      </c>
      <c r="Y370" s="5">
        <f t="shared" si="547"/>
        <v>1.2252236900536848</v>
      </c>
      <c r="Z370" s="43">
        <f t="shared" si="548"/>
        <v>55.060697741543713</v>
      </c>
      <c r="AA370" s="69">
        <f t="shared" si="527"/>
        <v>48.938437250798152</v>
      </c>
      <c r="AB370" s="56">
        <f t="shared" si="528"/>
        <v>32947.328125</v>
      </c>
      <c r="AC370" s="56">
        <f t="shared" si="529"/>
        <v>32668.449869666667</v>
      </c>
      <c r="AD370" s="56">
        <f t="shared" si="530"/>
        <v>31726.105859199997</v>
      </c>
      <c r="AE370" s="61">
        <f t="shared" si="531"/>
        <v>32485.829687400001</v>
      </c>
      <c r="AF370" s="61">
        <f t="shared" si="532"/>
        <v>31844.615885266667</v>
      </c>
      <c r="AG370" s="61">
        <f t="shared" si="533"/>
        <v>31811.636406120004</v>
      </c>
      <c r="AH370" s="56">
        <f t="shared" si="534"/>
        <v>34069.231770999999</v>
      </c>
      <c r="AI370" s="56">
        <f t="shared" si="535"/>
        <v>738099919434459.75</v>
      </c>
      <c r="AJ370" s="56">
        <f t="shared" si="536"/>
        <v>738099919434459.75</v>
      </c>
      <c r="AK370" s="56">
        <f t="shared" si="537"/>
        <v>0</v>
      </c>
      <c r="AL370" s="56">
        <f t="shared" ref="AL370:AM370" si="589">SUM(AJ370:AJ383)</f>
        <v>4283613647394203.5</v>
      </c>
      <c r="AM370" s="56">
        <f t="shared" si="589"/>
        <v>5494072101985862</v>
      </c>
      <c r="AN370" s="56">
        <f t="shared" si="539"/>
        <v>0.77967918292260274</v>
      </c>
      <c r="AO370" s="56">
        <f t="shared" si="540"/>
        <v>43.810097370595052</v>
      </c>
      <c r="AP370" s="65">
        <f t="shared" si="541"/>
        <v>44.00540449040188</v>
      </c>
    </row>
    <row r="371" spans="1:42" x14ac:dyDescent="0.3">
      <c r="A371" s="100">
        <f>INDEX(Date,COUNTA(Date)+ROW(Date)-ROW(),1)</f>
        <v>44394</v>
      </c>
      <c r="B371" s="18">
        <f t="shared" si="503"/>
        <v>31397.308593999998</v>
      </c>
      <c r="C371" s="14">
        <f t="shared" si="504"/>
        <v>31935.945313</v>
      </c>
      <c r="D371" s="14">
        <f t="shared" si="505"/>
        <v>31223.990234000001</v>
      </c>
      <c r="E371" s="14">
        <f t="shared" si="506"/>
        <v>31533.068359000001</v>
      </c>
      <c r="F371" s="19">
        <f t="shared" si="507"/>
        <v>18895018942</v>
      </c>
      <c r="H371" s="34">
        <f t="shared" si="526"/>
        <v>1</v>
      </c>
      <c r="I371" s="10">
        <f t="shared" si="523"/>
        <v>33581.550780999998</v>
      </c>
      <c r="J371" s="43">
        <f t="shared" si="518"/>
        <v>32313.105468999998</v>
      </c>
      <c r="K371" s="85">
        <f t="shared" si="524"/>
        <v>6.2837889015847021E-3</v>
      </c>
      <c r="L371" s="73">
        <f t="shared" si="515"/>
        <v>32110.693359000001</v>
      </c>
      <c r="M371" s="85">
        <f t="shared" si="521"/>
        <v>7.443417235364104E-2</v>
      </c>
      <c r="N371" s="73">
        <f t="shared" si="512"/>
        <v>29807.347656000002</v>
      </c>
      <c r="O371" s="85">
        <f t="shared" si="519"/>
        <v>-3.3338555734487435E-2</v>
      </c>
      <c r="P371" s="73">
        <f t="shared" si="510"/>
        <v>30817.832031000002</v>
      </c>
      <c r="Q371" s="85">
        <f t="shared" si="516"/>
        <v>-3.1272503000754237E-2</v>
      </c>
      <c r="R371" s="73">
        <f t="shared" si="508"/>
        <v>31796.810547000001</v>
      </c>
      <c r="S371" s="85">
        <f t="shared" si="513"/>
        <v>8.3292031289991311E-3</v>
      </c>
      <c r="T371" s="10">
        <f t="shared" si="542"/>
        <v>710.89453199999843</v>
      </c>
      <c r="U371" s="5">
        <f t="shared" si="543"/>
        <v>710.89453199999843</v>
      </c>
      <c r="V371" s="5">
        <f t="shared" si="544"/>
        <v>0</v>
      </c>
      <c r="W371" s="5">
        <f t="shared" si="545"/>
        <v>407.16852678571405</v>
      </c>
      <c r="X371" s="5">
        <f t="shared" si="546"/>
        <v>352.03097092857126</v>
      </c>
      <c r="Y371" s="5">
        <f t="shared" si="547"/>
        <v>1.15662700276542</v>
      </c>
      <c r="Z371" s="43">
        <f t="shared" si="548"/>
        <v>53.631295596423932</v>
      </c>
      <c r="AA371" s="69">
        <f t="shared" si="527"/>
        <v>47.135005327143638</v>
      </c>
      <c r="AB371" s="56">
        <f t="shared" si="528"/>
        <v>32211.899414</v>
      </c>
      <c r="AC371" s="56">
        <f t="shared" si="529"/>
        <v>31410.382161333331</v>
      </c>
      <c r="AD371" s="56">
        <f t="shared" si="530"/>
        <v>31369.157812400001</v>
      </c>
      <c r="AE371" s="61">
        <f t="shared" si="531"/>
        <v>31229.837499800004</v>
      </c>
      <c r="AF371" s="61">
        <f t="shared" si="532"/>
        <v>31192.187239400006</v>
      </c>
      <c r="AG371" s="61">
        <f t="shared" si="533"/>
        <v>31433.141406120005</v>
      </c>
      <c r="AH371" s="56">
        <f t="shared" si="534"/>
        <v>33073.664713333332</v>
      </c>
      <c r="AI371" s="56">
        <f t="shared" si="535"/>
        <v>745878814353813.75</v>
      </c>
      <c r="AJ371" s="56">
        <f t="shared" si="536"/>
        <v>745878814353813.75</v>
      </c>
      <c r="AK371" s="56">
        <f t="shared" si="537"/>
        <v>0</v>
      </c>
      <c r="AL371" s="56">
        <f t="shared" ref="AL371:AM371" si="590">SUM(AJ371:AJ384)</f>
        <v>4317717860929603.5</v>
      </c>
      <c r="AM371" s="56">
        <f t="shared" si="590"/>
        <v>5494072101985862</v>
      </c>
      <c r="AN371" s="56">
        <f t="shared" si="539"/>
        <v>0.78588663941431369</v>
      </c>
      <c r="AO371" s="56">
        <f t="shared" si="540"/>
        <v>44.00540449040188</v>
      </c>
      <c r="AP371" s="65">
        <f t="shared" si="541"/>
        <v>44.959661409865021</v>
      </c>
    </row>
    <row r="372" spans="1:42" x14ac:dyDescent="0.3">
      <c r="A372" s="100">
        <f>INDEX(Date,COUNTA(Date)+ROW(Date)-ROW(),1)</f>
        <v>44393</v>
      </c>
      <c r="B372" s="18">
        <f t="shared" si="503"/>
        <v>31841.550781000002</v>
      </c>
      <c r="C372" s="14">
        <f t="shared" si="504"/>
        <v>32218.40625</v>
      </c>
      <c r="D372" s="14">
        <f t="shared" si="505"/>
        <v>31100.673827999999</v>
      </c>
      <c r="E372" s="14">
        <f t="shared" si="506"/>
        <v>31421.539063</v>
      </c>
      <c r="F372" s="19">
        <f t="shared" si="507"/>
        <v>23699476918</v>
      </c>
      <c r="H372" s="34">
        <f t="shared" si="526"/>
        <v>1</v>
      </c>
      <c r="I372" s="10">
        <f t="shared" si="523"/>
        <v>32313.105468999998</v>
      </c>
      <c r="J372" s="43">
        <f t="shared" si="518"/>
        <v>32110.693359000001</v>
      </c>
      <c r="K372" s="85">
        <f t="shared" si="524"/>
        <v>7.443417235364104E-2</v>
      </c>
      <c r="L372" s="73">
        <f t="shared" si="515"/>
        <v>29807.347656000002</v>
      </c>
      <c r="M372" s="85">
        <f t="shared" si="521"/>
        <v>-3.3338555734487435E-2</v>
      </c>
      <c r="N372" s="73">
        <f t="shared" si="512"/>
        <v>30817.832031000002</v>
      </c>
      <c r="O372" s="85">
        <f t="shared" si="519"/>
        <v>-3.1272503000754237E-2</v>
      </c>
      <c r="P372" s="73">
        <f t="shared" si="510"/>
        <v>31796.810547000001</v>
      </c>
      <c r="Q372" s="85">
        <f t="shared" si="516"/>
        <v>8.3292031289991311E-3</v>
      </c>
      <c r="R372" s="73">
        <f t="shared" si="508"/>
        <v>31533.068359000001</v>
      </c>
      <c r="S372" s="85">
        <f t="shared" si="513"/>
        <v>3.5431691895415215E-3</v>
      </c>
      <c r="T372" s="10">
        <f t="shared" si="542"/>
        <v>1268.4453119999998</v>
      </c>
      <c r="U372" s="5">
        <f t="shared" si="543"/>
        <v>1268.4453119999998</v>
      </c>
      <c r="V372" s="5">
        <f t="shared" si="544"/>
        <v>0</v>
      </c>
      <c r="W372" s="5">
        <f t="shared" si="545"/>
        <v>356.39034592857126</v>
      </c>
      <c r="X372" s="5">
        <f t="shared" si="546"/>
        <v>371.85184150000015</v>
      </c>
      <c r="Y372" s="5">
        <f t="shared" si="547"/>
        <v>0.95842027967628374</v>
      </c>
      <c r="Z372" s="43">
        <f t="shared" si="548"/>
        <v>48.938437250798152</v>
      </c>
      <c r="AA372" s="69">
        <f t="shared" si="527"/>
        <v>41.788509483123988</v>
      </c>
      <c r="AB372" s="56">
        <f t="shared" si="528"/>
        <v>30959.020507500001</v>
      </c>
      <c r="AC372" s="56">
        <f t="shared" si="529"/>
        <v>30911.957682000004</v>
      </c>
      <c r="AD372" s="56">
        <f t="shared" si="530"/>
        <v>31213.150390400006</v>
      </c>
      <c r="AE372" s="61">
        <f t="shared" si="531"/>
        <v>30672.210546600003</v>
      </c>
      <c r="AF372" s="61">
        <f t="shared" si="532"/>
        <v>31068.002734199999</v>
      </c>
      <c r="AG372" s="61">
        <f t="shared" si="533"/>
        <v>31282.394296760001</v>
      </c>
      <c r="AH372" s="56">
        <f t="shared" si="534"/>
        <v>32211.601562666667</v>
      </c>
      <c r="AI372" s="56">
        <f t="shared" si="535"/>
        <v>629905293911915.75</v>
      </c>
      <c r="AJ372" s="56">
        <f t="shared" si="536"/>
        <v>629905293911915.75</v>
      </c>
      <c r="AK372" s="56">
        <f t="shared" si="537"/>
        <v>0</v>
      </c>
      <c r="AL372" s="56">
        <f t="shared" ref="AL372:AM372" si="591">SUM(AJ372:AJ385)</f>
        <v>4487828886847405</v>
      </c>
      <c r="AM372" s="56">
        <f t="shared" si="591"/>
        <v>5494072101985862</v>
      </c>
      <c r="AN372" s="56">
        <f t="shared" si="539"/>
        <v>0.81684928838579585</v>
      </c>
      <c r="AO372" s="56">
        <f t="shared" si="540"/>
        <v>44.959661409865021</v>
      </c>
      <c r="AP372" s="65">
        <f t="shared" si="541"/>
        <v>37.317075995943831</v>
      </c>
    </row>
    <row r="373" spans="1:42" x14ac:dyDescent="0.3">
      <c r="A373" s="100">
        <f>INDEX(Date,COUNTA(Date)+ROW(Date)-ROW(),1)</f>
        <v>44392</v>
      </c>
      <c r="B373" s="18">
        <f t="shared" si="503"/>
        <v>32827.875</v>
      </c>
      <c r="C373" s="14">
        <f t="shared" si="504"/>
        <v>33159.640625</v>
      </c>
      <c r="D373" s="14">
        <f t="shared" si="505"/>
        <v>31175.708984000001</v>
      </c>
      <c r="E373" s="14">
        <f t="shared" si="506"/>
        <v>31780.730468999998</v>
      </c>
      <c r="F373" s="19">
        <f t="shared" si="507"/>
        <v>21300524237</v>
      </c>
      <c r="H373" s="34">
        <f t="shared" si="526"/>
        <v>1</v>
      </c>
      <c r="I373" s="10">
        <f t="shared" si="523"/>
        <v>32110.693359000001</v>
      </c>
      <c r="J373" s="43">
        <f t="shared" si="518"/>
        <v>29807.347656000002</v>
      </c>
      <c r="K373" s="85">
        <f t="shared" si="524"/>
        <v>-3.3338555734487435E-2</v>
      </c>
      <c r="L373" s="73">
        <f t="shared" si="515"/>
        <v>30817.832031000002</v>
      </c>
      <c r="M373" s="85">
        <f t="shared" si="521"/>
        <v>-3.1272503000754237E-2</v>
      </c>
      <c r="N373" s="73">
        <f t="shared" si="512"/>
        <v>31796.810547000001</v>
      </c>
      <c r="O373" s="85">
        <f t="shared" si="519"/>
        <v>8.3292031289991311E-3</v>
      </c>
      <c r="P373" s="73">
        <f t="shared" si="510"/>
        <v>31533.068359000001</v>
      </c>
      <c r="Q373" s="85">
        <f t="shared" si="516"/>
        <v>3.5431691895415215E-3</v>
      </c>
      <c r="R373" s="73">
        <f t="shared" si="508"/>
        <v>31421.539063</v>
      </c>
      <c r="S373" s="85">
        <f t="shared" si="513"/>
        <v>-1.1366530850439975E-2</v>
      </c>
      <c r="T373" s="10">
        <f t="shared" si="542"/>
        <v>202.41210999999748</v>
      </c>
      <c r="U373" s="5">
        <f t="shared" si="543"/>
        <v>202.41210999999748</v>
      </c>
      <c r="V373" s="5">
        <f t="shared" si="544"/>
        <v>0</v>
      </c>
      <c r="W373" s="5">
        <f t="shared" si="545"/>
        <v>331.54715399999986</v>
      </c>
      <c r="X373" s="5">
        <f t="shared" si="546"/>
        <v>371.85184150000015</v>
      </c>
      <c r="Y373" s="5">
        <f t="shared" si="547"/>
        <v>0.89161089713199582</v>
      </c>
      <c r="Z373" s="43">
        <f t="shared" si="548"/>
        <v>47.135005327143638</v>
      </c>
      <c r="AA373" s="69">
        <f t="shared" si="527"/>
        <v>24.551582739034544</v>
      </c>
      <c r="AB373" s="56">
        <f t="shared" si="528"/>
        <v>30312.589843500002</v>
      </c>
      <c r="AC373" s="56">
        <f t="shared" si="529"/>
        <v>30807.330077999999</v>
      </c>
      <c r="AD373" s="56">
        <f t="shared" si="530"/>
        <v>31075.319531199999</v>
      </c>
      <c r="AE373" s="61">
        <f t="shared" si="531"/>
        <v>31007.326562400001</v>
      </c>
      <c r="AF373" s="61">
        <f t="shared" si="532"/>
        <v>31067.52578106667</v>
      </c>
      <c r="AG373" s="61">
        <f t="shared" si="533"/>
        <v>31137.466406240001</v>
      </c>
      <c r="AH373" s="56">
        <f t="shared" si="534"/>
        <v>31463.067708333332</v>
      </c>
      <c r="AI373" s="56">
        <f t="shared" si="535"/>
        <v>887353671279604.88</v>
      </c>
      <c r="AJ373" s="56">
        <f t="shared" si="536"/>
        <v>887353671279604.88</v>
      </c>
      <c r="AK373" s="56">
        <f t="shared" si="537"/>
        <v>0</v>
      </c>
      <c r="AL373" s="56">
        <f t="shared" ref="AL373:AM373" si="592">SUM(AJ373:AJ386)</f>
        <v>3857923592935489</v>
      </c>
      <c r="AM373" s="56">
        <f t="shared" si="592"/>
        <v>6480302245966854</v>
      </c>
      <c r="AN373" s="56">
        <f t="shared" si="539"/>
        <v>0.5953308112035276</v>
      </c>
      <c r="AO373" s="56">
        <f t="shared" si="540"/>
        <v>37.317075995943831</v>
      </c>
      <c r="AP373" s="65">
        <f t="shared" si="541"/>
        <v>28.841439402171076</v>
      </c>
    </row>
    <row r="374" spans="1:42" x14ac:dyDescent="0.3">
      <c r="A374" s="100">
        <f>INDEX(Date,COUNTA(Date)+ROW(Date)-ROW(),1)</f>
        <v>44391</v>
      </c>
      <c r="B374" s="18">
        <f t="shared" si="503"/>
        <v>32723.845702999999</v>
      </c>
      <c r="C374" s="14">
        <f t="shared" si="504"/>
        <v>33061.398437999997</v>
      </c>
      <c r="D374" s="14">
        <f t="shared" si="505"/>
        <v>31639.125</v>
      </c>
      <c r="E374" s="14">
        <f t="shared" si="506"/>
        <v>32822.347655999998</v>
      </c>
      <c r="F374" s="19">
        <f t="shared" si="507"/>
        <v>21376531210</v>
      </c>
      <c r="H374" s="34">
        <f t="shared" si="526"/>
        <v>-1</v>
      </c>
      <c r="I374" s="10">
        <f t="shared" si="523"/>
        <v>29807.347656000002</v>
      </c>
      <c r="J374" s="43">
        <f t="shared" si="518"/>
        <v>30817.832031000002</v>
      </c>
      <c r="K374" s="85">
        <f t="shared" si="524"/>
        <v>-3.1272503000754237E-2</v>
      </c>
      <c r="L374" s="73">
        <f t="shared" si="515"/>
        <v>31796.810547000001</v>
      </c>
      <c r="M374" s="85">
        <f t="shared" si="521"/>
        <v>8.3292031289991311E-3</v>
      </c>
      <c r="N374" s="73">
        <f t="shared" si="512"/>
        <v>31533.068359000001</v>
      </c>
      <c r="O374" s="85">
        <f t="shared" si="519"/>
        <v>3.5431691895415215E-3</v>
      </c>
      <c r="P374" s="73">
        <f t="shared" si="510"/>
        <v>31421.539063</v>
      </c>
      <c r="Q374" s="85">
        <f t="shared" si="516"/>
        <v>-1.1366530850439975E-2</v>
      </c>
      <c r="R374" s="73">
        <f t="shared" si="508"/>
        <v>31780.730468999998</v>
      </c>
      <c r="S374" s="85">
        <f t="shared" si="513"/>
        <v>-3.2249468341359264E-2</v>
      </c>
      <c r="T374" s="10">
        <f t="shared" si="542"/>
        <v>2303.345702999999</v>
      </c>
      <c r="U374" s="5">
        <f t="shared" si="543"/>
        <v>2303.345702999999</v>
      </c>
      <c r="V374" s="5">
        <f t="shared" si="544"/>
        <v>0</v>
      </c>
      <c r="W374" s="5">
        <f t="shared" si="545"/>
        <v>317.0891461428572</v>
      </c>
      <c r="X374" s="5">
        <f t="shared" si="546"/>
        <v>441.70591514285712</v>
      </c>
      <c r="Y374" s="5">
        <f t="shared" si="547"/>
        <v>0.71787389589361461</v>
      </c>
      <c r="Z374" s="43">
        <f t="shared" si="548"/>
        <v>41.788509483123988</v>
      </c>
      <c r="AA374" s="69">
        <f t="shared" si="527"/>
        <v>32.09804839372201</v>
      </c>
      <c r="AB374" s="56">
        <f t="shared" si="528"/>
        <v>31307.321289</v>
      </c>
      <c r="AC374" s="56">
        <f t="shared" si="529"/>
        <v>31382.570312333333</v>
      </c>
      <c r="AD374" s="56">
        <f t="shared" si="530"/>
        <v>31469.9960938</v>
      </c>
      <c r="AE374" s="61">
        <f t="shared" si="531"/>
        <v>31495.517968600001</v>
      </c>
      <c r="AF374" s="61">
        <f t="shared" si="532"/>
        <v>31430.611197933336</v>
      </c>
      <c r="AG374" s="61">
        <f t="shared" si="533"/>
        <v>31660.285781240003</v>
      </c>
      <c r="AH374" s="56">
        <f t="shared" si="534"/>
        <v>30058.163411333331</v>
      </c>
      <c r="AI374" s="56">
        <f t="shared" si="535"/>
        <v>695794399539424.75</v>
      </c>
      <c r="AJ374" s="56">
        <f t="shared" si="536"/>
        <v>0</v>
      </c>
      <c r="AK374" s="56">
        <f t="shared" si="537"/>
        <v>695794399539424.75</v>
      </c>
      <c r="AL374" s="56">
        <f t="shared" ref="AL374:AM374" si="593">SUM(AJ374:AJ387)</f>
        <v>2970569921655884</v>
      </c>
      <c r="AM374" s="56">
        <f t="shared" si="593"/>
        <v>7329089121825390</v>
      </c>
      <c r="AN374" s="56">
        <f t="shared" si="539"/>
        <v>0.40531229355770626</v>
      </c>
      <c r="AO374" s="56">
        <f t="shared" si="540"/>
        <v>28.841439402171076</v>
      </c>
      <c r="AP374" s="65">
        <f t="shared" si="541"/>
        <v>36.901633270347496</v>
      </c>
    </row>
    <row r="375" spans="1:42" x14ac:dyDescent="0.3">
      <c r="A375" s="100">
        <f>INDEX(Date,COUNTA(Date)+ROW(Date)-ROW(),1)</f>
        <v>44390</v>
      </c>
      <c r="B375" s="18">
        <f t="shared" si="503"/>
        <v>33125.46875</v>
      </c>
      <c r="C375" s="14">
        <f t="shared" si="504"/>
        <v>33327.101562999997</v>
      </c>
      <c r="D375" s="14">
        <f t="shared" si="505"/>
        <v>32261.419922000001</v>
      </c>
      <c r="E375" s="14">
        <f t="shared" si="506"/>
        <v>32702.025390999999</v>
      </c>
      <c r="F375" s="19">
        <f t="shared" si="507"/>
        <v>19120856669</v>
      </c>
      <c r="H375" s="34">
        <f t="shared" si="526"/>
        <v>-1</v>
      </c>
      <c r="I375" s="10">
        <f t="shared" si="523"/>
        <v>30817.832031000002</v>
      </c>
      <c r="J375" s="43">
        <f t="shared" si="518"/>
        <v>31796.810547000001</v>
      </c>
      <c r="K375" s="85">
        <f t="shared" si="524"/>
        <v>8.3292031289991311E-3</v>
      </c>
      <c r="L375" s="73">
        <f t="shared" si="515"/>
        <v>31533.068359000001</v>
      </c>
      <c r="M375" s="85">
        <f t="shared" si="521"/>
        <v>3.5431691895415215E-3</v>
      </c>
      <c r="N375" s="73">
        <f t="shared" si="512"/>
        <v>31421.539063</v>
      </c>
      <c r="O375" s="85">
        <f t="shared" si="519"/>
        <v>-1.1366530850439975E-2</v>
      </c>
      <c r="P375" s="73">
        <f t="shared" si="510"/>
        <v>31780.730468999998</v>
      </c>
      <c r="Q375" s="85">
        <f t="shared" si="516"/>
        <v>-3.2249468341359264E-2</v>
      </c>
      <c r="R375" s="73">
        <f t="shared" si="508"/>
        <v>32822.347655999998</v>
      </c>
      <c r="S375" s="85">
        <f t="shared" si="513"/>
        <v>3.6725998173468256E-3</v>
      </c>
      <c r="T375" s="10">
        <f t="shared" si="542"/>
        <v>-1010.484375</v>
      </c>
      <c r="U375" s="5">
        <f t="shared" si="543"/>
        <v>0</v>
      </c>
      <c r="V375" s="5">
        <f t="shared" si="544"/>
        <v>1010.484375</v>
      </c>
      <c r="W375" s="5">
        <f t="shared" si="545"/>
        <v>152.56445307142869</v>
      </c>
      <c r="X375" s="5">
        <f t="shared" si="546"/>
        <v>468.83928571428544</v>
      </c>
      <c r="Y375" s="5">
        <f t="shared" si="547"/>
        <v>0.32540885058084218</v>
      </c>
      <c r="Z375" s="43">
        <f t="shared" si="548"/>
        <v>24.551582739034544</v>
      </c>
      <c r="AA375" s="69">
        <f t="shared" si="527"/>
        <v>30.031417908659492</v>
      </c>
      <c r="AB375" s="56">
        <f t="shared" si="528"/>
        <v>31664.939452999999</v>
      </c>
      <c r="AC375" s="56">
        <f t="shared" si="529"/>
        <v>31583.805989666667</v>
      </c>
      <c r="AD375" s="56">
        <f t="shared" si="530"/>
        <v>31870.899218800001</v>
      </c>
      <c r="AE375" s="61">
        <f t="shared" si="531"/>
        <v>31541.205078200004</v>
      </c>
      <c r="AF375" s="61">
        <f t="shared" si="532"/>
        <v>31622.118880333339</v>
      </c>
      <c r="AG375" s="61">
        <f t="shared" si="533"/>
        <v>32000.915859480003</v>
      </c>
      <c r="AH375" s="56">
        <f t="shared" si="534"/>
        <v>31089.141927000001</v>
      </c>
      <c r="AI375" s="56">
        <f t="shared" si="535"/>
        <v>635300072412880.75</v>
      </c>
      <c r="AJ375" s="56">
        <f t="shared" si="536"/>
        <v>0</v>
      </c>
      <c r="AK375" s="56">
        <f t="shared" si="537"/>
        <v>635300072412880.75</v>
      </c>
      <c r="AL375" s="56">
        <f t="shared" ref="AL375:AM375" si="594">SUM(AJ375:AJ388)</f>
        <v>3879330351999370</v>
      </c>
      <c r="AM375" s="56">
        <f t="shared" si="594"/>
        <v>6633294722285965</v>
      </c>
      <c r="AN375" s="56">
        <f t="shared" si="539"/>
        <v>0.58482707529426281</v>
      </c>
      <c r="AO375" s="56">
        <f t="shared" si="540"/>
        <v>36.901633270347496</v>
      </c>
      <c r="AP375" s="65">
        <f t="shared" si="541"/>
        <v>35.959576449711435</v>
      </c>
    </row>
    <row r="376" spans="1:42" x14ac:dyDescent="0.3">
      <c r="A376" s="100">
        <f>INDEX(Date,COUNTA(Date)+ROW(Date)-ROW(),1)</f>
        <v>44389</v>
      </c>
      <c r="B376" s="18">
        <f t="shared" si="503"/>
        <v>34254.015625</v>
      </c>
      <c r="C376" s="14">
        <f t="shared" si="504"/>
        <v>34592.15625</v>
      </c>
      <c r="D376" s="14">
        <f t="shared" si="505"/>
        <v>32697.308593999998</v>
      </c>
      <c r="E376" s="14">
        <f t="shared" si="506"/>
        <v>33155.847655999998</v>
      </c>
      <c r="F376" s="19">
        <f t="shared" si="507"/>
        <v>24321499537</v>
      </c>
      <c r="H376" s="34">
        <f t="shared" si="526"/>
        <v>1</v>
      </c>
      <c r="I376" s="10">
        <f t="shared" si="523"/>
        <v>31796.810547000001</v>
      </c>
      <c r="J376" s="43">
        <f t="shared" si="518"/>
        <v>31533.068359000001</v>
      </c>
      <c r="K376" s="85">
        <f t="shared" si="524"/>
        <v>3.5431691895415215E-3</v>
      </c>
      <c r="L376" s="73">
        <f t="shared" si="515"/>
        <v>31421.539063</v>
      </c>
      <c r="M376" s="85">
        <f t="shared" si="521"/>
        <v>-1.1366530850439975E-2</v>
      </c>
      <c r="N376" s="73">
        <f t="shared" si="512"/>
        <v>31780.730468999998</v>
      </c>
      <c r="O376" s="85">
        <f t="shared" si="519"/>
        <v>-3.2249468341359264E-2</v>
      </c>
      <c r="P376" s="73">
        <f t="shared" si="510"/>
        <v>32822.347655999998</v>
      </c>
      <c r="Q376" s="85">
        <f t="shared" si="516"/>
        <v>3.6725998173468256E-3</v>
      </c>
      <c r="R376" s="73">
        <f t="shared" si="508"/>
        <v>32702.025390999999</v>
      </c>
      <c r="S376" s="85">
        <f t="shared" si="513"/>
        <v>-1.3782086406793244E-2</v>
      </c>
      <c r="T376" s="10">
        <f t="shared" si="542"/>
        <v>-978.97851599999922</v>
      </c>
      <c r="U376" s="5">
        <f t="shared" si="543"/>
        <v>0</v>
      </c>
      <c r="V376" s="5">
        <f t="shared" si="544"/>
        <v>978.97851599999922</v>
      </c>
      <c r="W376" s="5">
        <f t="shared" si="545"/>
        <v>187.50669642857142</v>
      </c>
      <c r="X376" s="5">
        <f t="shared" si="546"/>
        <v>396.66183035714261</v>
      </c>
      <c r="Y376" s="5">
        <f t="shared" si="547"/>
        <v>0.47271172086244323</v>
      </c>
      <c r="Z376" s="43">
        <f t="shared" si="548"/>
        <v>32.09804839372201</v>
      </c>
      <c r="AA376" s="69">
        <f t="shared" si="527"/>
        <v>32.765752328753621</v>
      </c>
      <c r="AB376" s="56">
        <f t="shared" si="528"/>
        <v>31477.303711</v>
      </c>
      <c r="AC376" s="56">
        <f t="shared" si="529"/>
        <v>31578.445963666669</v>
      </c>
      <c r="AD376" s="56">
        <f t="shared" si="530"/>
        <v>32051.942187600001</v>
      </c>
      <c r="AE376" s="61">
        <f t="shared" si="531"/>
        <v>31587.521484600002</v>
      </c>
      <c r="AF376" s="61">
        <f t="shared" si="532"/>
        <v>31913.17825526667</v>
      </c>
      <c r="AG376" s="61">
        <f t="shared" si="533"/>
        <v>32207.812109400005</v>
      </c>
      <c r="AH376" s="56">
        <f t="shared" si="534"/>
        <v>31803.766276333336</v>
      </c>
      <c r="AI376" s="56">
        <f t="shared" si="535"/>
        <v>597528736760135</v>
      </c>
      <c r="AJ376" s="56">
        <f t="shared" si="536"/>
        <v>597528736760135</v>
      </c>
      <c r="AK376" s="56">
        <f t="shared" si="537"/>
        <v>0</v>
      </c>
      <c r="AL376" s="56">
        <f t="shared" ref="AL376:AM376" si="595">SUM(AJ376:AJ389)</f>
        <v>3879330351999370</v>
      </c>
      <c r="AM376" s="56">
        <f t="shared" si="595"/>
        <v>6908700918125614</v>
      </c>
      <c r="AN376" s="56">
        <f t="shared" si="539"/>
        <v>0.56151371986904064</v>
      </c>
      <c r="AO376" s="56">
        <f t="shared" si="540"/>
        <v>35.959576449711435</v>
      </c>
      <c r="AP376" s="65">
        <f t="shared" si="541"/>
        <v>37.579610113939268</v>
      </c>
    </row>
    <row r="377" spans="1:42" x14ac:dyDescent="0.3">
      <c r="A377" s="100">
        <f>INDEX(Date,COUNTA(Date)+ROW(Date)-ROW(),1)</f>
        <v>44388</v>
      </c>
      <c r="B377" s="18">
        <f t="shared" si="503"/>
        <v>33509.078125</v>
      </c>
      <c r="C377" s="14">
        <f t="shared" si="504"/>
        <v>34584.703125</v>
      </c>
      <c r="D377" s="14">
        <f t="shared" si="505"/>
        <v>33346.738280999998</v>
      </c>
      <c r="E377" s="14">
        <f t="shared" si="506"/>
        <v>34240.1875</v>
      </c>
      <c r="F377" s="19">
        <f t="shared" si="507"/>
        <v>20108729370</v>
      </c>
      <c r="H377" s="34">
        <f t="shared" si="526"/>
        <v>1</v>
      </c>
      <c r="I377" s="10">
        <f t="shared" si="523"/>
        <v>31533.068359000001</v>
      </c>
      <c r="J377" s="43">
        <f t="shared" si="518"/>
        <v>31421.539063</v>
      </c>
      <c r="K377" s="85">
        <f t="shared" si="524"/>
        <v>-1.1366530850439975E-2</v>
      </c>
      <c r="L377" s="73">
        <f t="shared" si="515"/>
        <v>31780.730468999998</v>
      </c>
      <c r="M377" s="85">
        <f t="shared" si="521"/>
        <v>-3.2249468341359264E-2</v>
      </c>
      <c r="N377" s="73">
        <f t="shared" si="512"/>
        <v>32822.347655999998</v>
      </c>
      <c r="O377" s="85">
        <f t="shared" si="519"/>
        <v>3.6725998173468256E-3</v>
      </c>
      <c r="P377" s="73">
        <f t="shared" si="510"/>
        <v>32702.025390999999</v>
      </c>
      <c r="Q377" s="85">
        <f t="shared" si="516"/>
        <v>-1.3782086406793244E-2</v>
      </c>
      <c r="R377" s="73">
        <f t="shared" si="508"/>
        <v>33155.847655999998</v>
      </c>
      <c r="S377" s="85">
        <f t="shared" si="513"/>
        <v>-3.2180926355371176E-2</v>
      </c>
      <c r="T377" s="10">
        <f t="shared" si="542"/>
        <v>263.74218800000017</v>
      </c>
      <c r="U377" s="5">
        <f t="shared" si="543"/>
        <v>263.74218800000017</v>
      </c>
      <c r="V377" s="5">
        <f t="shared" si="544"/>
        <v>0</v>
      </c>
      <c r="W377" s="5">
        <f t="shared" si="545"/>
        <v>187.50669642857142</v>
      </c>
      <c r="X377" s="5">
        <f t="shared" si="546"/>
        <v>436.8617466428571</v>
      </c>
      <c r="Y377" s="5">
        <f t="shared" si="547"/>
        <v>0.42921289828990628</v>
      </c>
      <c r="Z377" s="43">
        <f t="shared" si="548"/>
        <v>30.031417908659492</v>
      </c>
      <c r="AA377" s="69">
        <f t="shared" si="527"/>
        <v>37.313703237269529</v>
      </c>
      <c r="AB377" s="56">
        <f t="shared" si="528"/>
        <v>31601.134765999999</v>
      </c>
      <c r="AC377" s="56">
        <f t="shared" si="529"/>
        <v>32008.205729333335</v>
      </c>
      <c r="AD377" s="56">
        <f t="shared" si="530"/>
        <v>32376.498047000001</v>
      </c>
      <c r="AE377" s="61">
        <f t="shared" si="531"/>
        <v>32125.539062600001</v>
      </c>
      <c r="AF377" s="61">
        <f t="shared" si="532"/>
        <v>32232.335416866666</v>
      </c>
      <c r="AG377" s="61">
        <f t="shared" si="533"/>
        <v>32636.490000120004</v>
      </c>
      <c r="AH377" s="56">
        <f t="shared" si="534"/>
        <v>31564.334635333333</v>
      </c>
      <c r="AI377" s="56">
        <f t="shared" si="535"/>
        <v>596408700826250</v>
      </c>
      <c r="AJ377" s="56">
        <f t="shared" si="536"/>
        <v>0</v>
      </c>
      <c r="AK377" s="56">
        <f t="shared" si="537"/>
        <v>596408700826250</v>
      </c>
      <c r="AL377" s="56">
        <f t="shared" ref="AL377:AM377" si="596">SUM(AJ377:AJ390)</f>
        <v>4159318571557859.5</v>
      </c>
      <c r="AM377" s="56">
        <f t="shared" si="596"/>
        <v>6908700918125614</v>
      </c>
      <c r="AN377" s="56">
        <f t="shared" si="539"/>
        <v>0.60204061817837617</v>
      </c>
      <c r="AO377" s="56">
        <f t="shared" si="540"/>
        <v>37.579610113939268</v>
      </c>
      <c r="AP377" s="65">
        <f t="shared" si="541"/>
        <v>44.18166055982887</v>
      </c>
    </row>
    <row r="378" spans="1:42" x14ac:dyDescent="0.3">
      <c r="A378" s="100">
        <f>INDEX(Date,COUNTA(Date)+ROW(Date)-ROW(),1)</f>
        <v>44387</v>
      </c>
      <c r="B378" s="18">
        <f t="shared" si="503"/>
        <v>33811.242187999997</v>
      </c>
      <c r="C378" s="14">
        <f t="shared" si="504"/>
        <v>34209.070312999997</v>
      </c>
      <c r="D378" s="14">
        <f t="shared" si="505"/>
        <v>33116.011719000002</v>
      </c>
      <c r="E378" s="14">
        <f t="shared" si="506"/>
        <v>33520.519530999998</v>
      </c>
      <c r="F378" s="19">
        <f t="shared" si="507"/>
        <v>22971873468</v>
      </c>
      <c r="H378" s="34">
        <f t="shared" si="526"/>
        <v>-1</v>
      </c>
      <c r="I378" s="10">
        <f t="shared" si="523"/>
        <v>31421.539063</v>
      </c>
      <c r="J378" s="43">
        <f t="shared" si="518"/>
        <v>31780.730468999998</v>
      </c>
      <c r="K378" s="85">
        <f t="shared" si="524"/>
        <v>-3.2249468341359264E-2</v>
      </c>
      <c r="L378" s="73">
        <f t="shared" si="515"/>
        <v>32822.347655999998</v>
      </c>
      <c r="M378" s="85">
        <f t="shared" si="521"/>
        <v>3.6725998173468256E-3</v>
      </c>
      <c r="N378" s="73">
        <f t="shared" si="512"/>
        <v>32702.025390999999</v>
      </c>
      <c r="O378" s="85">
        <f t="shared" si="519"/>
        <v>-1.3782086406793244E-2</v>
      </c>
      <c r="P378" s="73">
        <f t="shared" si="510"/>
        <v>33155.847655999998</v>
      </c>
      <c r="Q378" s="85">
        <f t="shared" si="516"/>
        <v>-3.2180926355371176E-2</v>
      </c>
      <c r="R378" s="73">
        <f t="shared" si="508"/>
        <v>34240.1875</v>
      </c>
      <c r="S378" s="85">
        <f t="shared" si="513"/>
        <v>2.1242252681332882E-2</v>
      </c>
      <c r="T378" s="10">
        <f t="shared" si="542"/>
        <v>111.52929600000061</v>
      </c>
      <c r="U378" s="5">
        <f t="shared" si="543"/>
        <v>111.52929600000061</v>
      </c>
      <c r="V378" s="5">
        <f t="shared" si="544"/>
        <v>0</v>
      </c>
      <c r="W378" s="5">
        <f t="shared" si="545"/>
        <v>212.89899549999998</v>
      </c>
      <c r="X378" s="5">
        <f t="shared" si="546"/>
        <v>436.8617466428571</v>
      </c>
      <c r="Y378" s="5">
        <f t="shared" si="547"/>
        <v>0.48733723457377698</v>
      </c>
      <c r="Z378" s="43">
        <f t="shared" si="548"/>
        <v>32.765752328753621</v>
      </c>
      <c r="AA378" s="69">
        <f t="shared" si="527"/>
        <v>40.78728398167241</v>
      </c>
      <c r="AB378" s="56">
        <f t="shared" si="528"/>
        <v>32301.5390625</v>
      </c>
      <c r="AC378" s="56">
        <f t="shared" si="529"/>
        <v>32435.034505333333</v>
      </c>
      <c r="AD378" s="56">
        <f t="shared" si="530"/>
        <v>32940.227734400003</v>
      </c>
      <c r="AE378" s="61">
        <f t="shared" si="531"/>
        <v>32565.895312600005</v>
      </c>
      <c r="AF378" s="61">
        <f t="shared" si="532"/>
        <v>32670.871614600001</v>
      </c>
      <c r="AG378" s="61">
        <f t="shared" si="533"/>
        <v>32986.694531239998</v>
      </c>
      <c r="AH378" s="56">
        <f t="shared" si="534"/>
        <v>31580.206380333333</v>
      </c>
      <c r="AI378" s="56">
        <f t="shared" si="535"/>
        <v>748434372176386.13</v>
      </c>
      <c r="AJ378" s="56">
        <f t="shared" si="536"/>
        <v>0</v>
      </c>
      <c r="AK378" s="56">
        <f t="shared" si="537"/>
        <v>748434372176386.13</v>
      </c>
      <c r="AL378" s="56">
        <f t="shared" ref="AL378:AM378" si="597">SUM(AJ378:AJ391)</f>
        <v>4996342687659056</v>
      </c>
      <c r="AM378" s="56">
        <f t="shared" si="597"/>
        <v>6312292217299365</v>
      </c>
      <c r="AN378" s="56">
        <f t="shared" si="539"/>
        <v>0.79152588563092197</v>
      </c>
      <c r="AO378" s="56">
        <f t="shared" si="540"/>
        <v>44.18166055982887</v>
      </c>
      <c r="AP378" s="65">
        <f t="shared" si="541"/>
        <v>42.131207539932838</v>
      </c>
    </row>
    <row r="379" spans="1:42" x14ac:dyDescent="0.3">
      <c r="A379" s="100">
        <f>INDEX(Date,COUNTA(Date)+ROW(Date)-ROW(),1)</f>
        <v>44386</v>
      </c>
      <c r="B379" s="18">
        <f t="shared" si="503"/>
        <v>32861.671875</v>
      </c>
      <c r="C379" s="14">
        <f t="shared" si="504"/>
        <v>34042.292969000002</v>
      </c>
      <c r="D379" s="14">
        <f t="shared" si="505"/>
        <v>32318.880859000001</v>
      </c>
      <c r="E379" s="14">
        <f t="shared" si="506"/>
        <v>33798.011719000002</v>
      </c>
      <c r="F379" s="19">
        <f t="shared" si="507"/>
        <v>27436021028</v>
      </c>
      <c r="H379" s="34">
        <f t="shared" si="526"/>
        <v>-1</v>
      </c>
      <c r="I379" s="10">
        <f t="shared" si="523"/>
        <v>31780.730468999998</v>
      </c>
      <c r="J379" s="43">
        <f t="shared" si="518"/>
        <v>32822.347655999998</v>
      </c>
      <c r="K379" s="85">
        <f t="shared" si="524"/>
        <v>3.6725998173468256E-3</v>
      </c>
      <c r="L379" s="73">
        <f t="shared" si="515"/>
        <v>32702.025390999999</v>
      </c>
      <c r="M379" s="85">
        <f t="shared" si="521"/>
        <v>-1.3782086406793244E-2</v>
      </c>
      <c r="N379" s="73">
        <f t="shared" si="512"/>
        <v>33155.847655999998</v>
      </c>
      <c r="O379" s="85">
        <f t="shared" si="519"/>
        <v>-3.2180926355371176E-2</v>
      </c>
      <c r="P379" s="73">
        <f t="shared" si="510"/>
        <v>34240.1875</v>
      </c>
      <c r="Q379" s="85">
        <f t="shared" si="516"/>
        <v>2.1242252681332882E-2</v>
      </c>
      <c r="R379" s="73">
        <f t="shared" si="508"/>
        <v>33520.519530999998</v>
      </c>
      <c r="S379" s="85">
        <f t="shared" si="513"/>
        <v>-8.2442012484483691E-3</v>
      </c>
      <c r="T379" s="10">
        <f t="shared" si="542"/>
        <v>-359.1914059999981</v>
      </c>
      <c r="U379" s="5">
        <f t="shared" si="543"/>
        <v>0</v>
      </c>
      <c r="V379" s="5">
        <f t="shared" si="544"/>
        <v>359.1914059999981</v>
      </c>
      <c r="W379" s="5">
        <f t="shared" si="545"/>
        <v>260.03976007142853</v>
      </c>
      <c r="X379" s="5">
        <f t="shared" si="546"/>
        <v>436.8617466428571</v>
      </c>
      <c r="Y379" s="5">
        <f t="shared" si="547"/>
        <v>0.5952449764021478</v>
      </c>
      <c r="Z379" s="43">
        <f t="shared" si="548"/>
        <v>37.313703237269529</v>
      </c>
      <c r="AA379" s="69">
        <f t="shared" si="527"/>
        <v>39.070905856221948</v>
      </c>
      <c r="AB379" s="56">
        <f t="shared" si="528"/>
        <v>32762.1865235</v>
      </c>
      <c r="AC379" s="56">
        <f t="shared" si="529"/>
        <v>32893.406901000002</v>
      </c>
      <c r="AD379" s="56">
        <f t="shared" si="530"/>
        <v>33288.185546799999</v>
      </c>
      <c r="AE379" s="61">
        <f t="shared" si="531"/>
        <v>32907.618750000001</v>
      </c>
      <c r="AF379" s="61">
        <f t="shared" si="532"/>
        <v>33257.285677066669</v>
      </c>
      <c r="AG379" s="61">
        <f t="shared" si="533"/>
        <v>33351.124218719997</v>
      </c>
      <c r="AH379" s="56">
        <f t="shared" si="534"/>
        <v>32038.693359333334</v>
      </c>
      <c r="AI379" s="56">
        <f t="shared" si="535"/>
        <v>682440964422290.63</v>
      </c>
      <c r="AJ379" s="56">
        <f t="shared" si="536"/>
        <v>0</v>
      </c>
      <c r="AK379" s="56">
        <f t="shared" si="537"/>
        <v>682440964422290.63</v>
      </c>
      <c r="AL379" s="56">
        <f t="shared" ref="AL379:AM379" si="598">SUM(AJ379:AJ392)</f>
        <v>4996342687659056</v>
      </c>
      <c r="AM379" s="56">
        <f t="shared" si="598"/>
        <v>6862663923825835</v>
      </c>
      <c r="AN379" s="56">
        <f t="shared" si="539"/>
        <v>0.72804711743390571</v>
      </c>
      <c r="AO379" s="56">
        <f t="shared" si="540"/>
        <v>42.131207539932838</v>
      </c>
      <c r="AP379" s="65">
        <f t="shared" si="541"/>
        <v>40.109741608861874</v>
      </c>
    </row>
    <row r="380" spans="1:42" x14ac:dyDescent="0.3">
      <c r="A380" s="100">
        <f>INDEX(Date,COUNTA(Date)+ROW(Date)-ROW(),1)</f>
        <v>44385</v>
      </c>
      <c r="B380" s="18">
        <f t="shared" si="503"/>
        <v>33889.605469000002</v>
      </c>
      <c r="C380" s="14">
        <f t="shared" si="504"/>
        <v>33907.90625</v>
      </c>
      <c r="D380" s="14">
        <f t="shared" si="505"/>
        <v>32133.183593999998</v>
      </c>
      <c r="E380" s="14">
        <f t="shared" si="506"/>
        <v>32877.371094000002</v>
      </c>
      <c r="F380" s="19">
        <f t="shared" si="507"/>
        <v>29910396946</v>
      </c>
      <c r="H380" s="34">
        <f t="shared" si="526"/>
        <v>1</v>
      </c>
      <c r="I380" s="10">
        <f t="shared" si="523"/>
        <v>32822.347655999998</v>
      </c>
      <c r="J380" s="43">
        <f t="shared" si="518"/>
        <v>32702.025390999999</v>
      </c>
      <c r="K380" s="85">
        <f t="shared" si="524"/>
        <v>-1.3782086406793244E-2</v>
      </c>
      <c r="L380" s="73">
        <f t="shared" si="515"/>
        <v>33155.847655999998</v>
      </c>
      <c r="M380" s="85">
        <f t="shared" si="521"/>
        <v>-3.2180926355371176E-2</v>
      </c>
      <c r="N380" s="73">
        <f t="shared" si="512"/>
        <v>34240.1875</v>
      </c>
      <c r="O380" s="85">
        <f t="shared" si="519"/>
        <v>2.1242252681332882E-2</v>
      </c>
      <c r="P380" s="73">
        <f t="shared" si="510"/>
        <v>33520.519530999998</v>
      </c>
      <c r="Q380" s="85">
        <f t="shared" si="516"/>
        <v>-8.2442012484483691E-3</v>
      </c>
      <c r="R380" s="73">
        <f t="shared" si="508"/>
        <v>33798.011719000002</v>
      </c>
      <c r="S380" s="85">
        <f t="shared" si="513"/>
        <v>2.7617363447666098E-2</v>
      </c>
      <c r="T380" s="10">
        <f t="shared" si="542"/>
        <v>-1041.6171869999998</v>
      </c>
      <c r="U380" s="5">
        <f t="shared" si="543"/>
        <v>0</v>
      </c>
      <c r="V380" s="5">
        <f t="shared" si="544"/>
        <v>1041.6171869999998</v>
      </c>
      <c r="W380" s="5">
        <f t="shared" si="545"/>
        <v>283.2490234285716</v>
      </c>
      <c r="X380" s="5">
        <f t="shared" si="546"/>
        <v>411.20521764285724</v>
      </c>
      <c r="Y380" s="5">
        <f t="shared" si="547"/>
        <v>0.68882643331286952</v>
      </c>
      <c r="Z380" s="43">
        <f t="shared" si="548"/>
        <v>40.78728398167241</v>
      </c>
      <c r="AA380" s="69">
        <f t="shared" si="527"/>
        <v>35.419451910990276</v>
      </c>
      <c r="AB380" s="56">
        <f t="shared" si="528"/>
        <v>32928.9365235</v>
      </c>
      <c r="AC380" s="56">
        <f t="shared" si="529"/>
        <v>33366.020182333334</v>
      </c>
      <c r="AD380" s="56">
        <f t="shared" si="530"/>
        <v>33483.3183594</v>
      </c>
      <c r="AE380" s="61">
        <f t="shared" si="531"/>
        <v>33498.819140599997</v>
      </c>
      <c r="AF380" s="61">
        <f t="shared" si="532"/>
        <v>33451.486328066661</v>
      </c>
      <c r="AG380" s="61">
        <f t="shared" si="533"/>
        <v>33355.115078199997</v>
      </c>
      <c r="AH380" s="56">
        <f t="shared" si="534"/>
        <v>32507.623697999999</v>
      </c>
      <c r="AI380" s="56">
        <f t="shared" si="535"/>
        <v>694900232543232.63</v>
      </c>
      <c r="AJ380" s="56">
        <f t="shared" si="536"/>
        <v>0</v>
      </c>
      <c r="AK380" s="56">
        <f t="shared" si="537"/>
        <v>694900232543232.63</v>
      </c>
      <c r="AL380" s="56">
        <f t="shared" ref="AL380:AM380" si="599">SUM(AJ380:AJ393)</f>
        <v>4996342687659056</v>
      </c>
      <c r="AM380" s="56">
        <f t="shared" si="599"/>
        <v>7460338625279546</v>
      </c>
      <c r="AN380" s="56">
        <f t="shared" si="539"/>
        <v>0.66972063047229824</v>
      </c>
      <c r="AO380" s="56">
        <f t="shared" si="540"/>
        <v>40.109741608861874</v>
      </c>
      <c r="AP380" s="65">
        <f t="shared" si="541"/>
        <v>38.563519286913269</v>
      </c>
    </row>
    <row r="381" spans="1:42" x14ac:dyDescent="0.3">
      <c r="A381" s="100">
        <f>INDEX(Date,COUNTA(Date)+ROW(Date)-ROW(),1)</f>
        <v>44384</v>
      </c>
      <c r="B381" s="18">
        <f t="shared" si="503"/>
        <v>34225.679687999997</v>
      </c>
      <c r="C381" s="14">
        <f t="shared" si="504"/>
        <v>34997.664062999997</v>
      </c>
      <c r="D381" s="14">
        <f t="shared" si="505"/>
        <v>33839.289062999997</v>
      </c>
      <c r="E381" s="14">
        <f t="shared" si="506"/>
        <v>33855.328125</v>
      </c>
      <c r="F381" s="19">
        <f t="shared" si="507"/>
        <v>24796027477</v>
      </c>
      <c r="H381" s="34">
        <f t="shared" si="526"/>
        <v>-1</v>
      </c>
      <c r="I381" s="10">
        <f t="shared" si="523"/>
        <v>32702.025390999999</v>
      </c>
      <c r="J381" s="43">
        <f t="shared" si="518"/>
        <v>33155.847655999998</v>
      </c>
      <c r="K381" s="85">
        <f t="shared" si="524"/>
        <v>-3.2180926355371176E-2</v>
      </c>
      <c r="L381" s="73">
        <f t="shared" si="515"/>
        <v>34240.1875</v>
      </c>
      <c r="M381" s="85">
        <f t="shared" si="521"/>
        <v>2.1242252681332882E-2</v>
      </c>
      <c r="N381" s="73">
        <f t="shared" si="512"/>
        <v>33520.519530999998</v>
      </c>
      <c r="O381" s="85">
        <f t="shared" si="519"/>
        <v>-8.2442012484483691E-3</v>
      </c>
      <c r="P381" s="73">
        <f t="shared" si="510"/>
        <v>33798.011719000002</v>
      </c>
      <c r="Q381" s="85">
        <f t="shared" si="516"/>
        <v>2.7617363447666098E-2</v>
      </c>
      <c r="R381" s="73">
        <f t="shared" si="508"/>
        <v>32877.371094000002</v>
      </c>
      <c r="S381" s="85">
        <f t="shared" si="513"/>
        <v>-2.9311778530360211E-2</v>
      </c>
      <c r="T381" s="10">
        <f t="shared" si="542"/>
        <v>120.32226499999888</v>
      </c>
      <c r="U381" s="5">
        <f t="shared" si="543"/>
        <v>120.32226499999888</v>
      </c>
      <c r="V381" s="5">
        <f t="shared" si="544"/>
        <v>0</v>
      </c>
      <c r="W381" s="5">
        <f t="shared" si="545"/>
        <v>283.2490234285716</v>
      </c>
      <c r="X381" s="5">
        <f t="shared" si="546"/>
        <v>441.71247214285722</v>
      </c>
      <c r="Y381" s="5">
        <f t="shared" si="547"/>
        <v>0.6412520390344878</v>
      </c>
      <c r="Z381" s="43">
        <f t="shared" si="548"/>
        <v>39.070905856221948</v>
      </c>
      <c r="AA381" s="69">
        <f t="shared" si="527"/>
        <v>44.599016677275799</v>
      </c>
      <c r="AB381" s="56">
        <f t="shared" si="528"/>
        <v>33698.017577999999</v>
      </c>
      <c r="AC381" s="56">
        <f t="shared" si="529"/>
        <v>33638.85156233333</v>
      </c>
      <c r="AD381" s="56">
        <f t="shared" si="530"/>
        <v>33518.387499999997</v>
      </c>
      <c r="AE381" s="61">
        <f t="shared" si="531"/>
        <v>33735.452343600002</v>
      </c>
      <c r="AF381" s="61">
        <f t="shared" si="532"/>
        <v>33713.494531199998</v>
      </c>
      <c r="AG381" s="61">
        <f t="shared" si="533"/>
        <v>33557.796406239999</v>
      </c>
      <c r="AH381" s="56">
        <f t="shared" si="534"/>
        <v>32763.515625333337</v>
      </c>
      <c r="AI381" s="56">
        <f t="shared" si="535"/>
        <v>626466486244540.63</v>
      </c>
      <c r="AJ381" s="56">
        <f t="shared" si="536"/>
        <v>0</v>
      </c>
      <c r="AK381" s="56">
        <f t="shared" si="537"/>
        <v>626466486244540.63</v>
      </c>
      <c r="AL381" s="56">
        <f t="shared" ref="AL381:AM381" si="600">SUM(AJ381:AJ394)</f>
        <v>4996342687659056</v>
      </c>
      <c r="AM381" s="56">
        <f t="shared" si="600"/>
        <v>7959795082045460</v>
      </c>
      <c r="AN381" s="56">
        <f t="shared" si="539"/>
        <v>0.62769740127218532</v>
      </c>
      <c r="AO381" s="56">
        <f t="shared" si="540"/>
        <v>38.563519286913269</v>
      </c>
      <c r="AP381" s="65">
        <f t="shared" si="541"/>
        <v>46.382918512851695</v>
      </c>
    </row>
    <row r="382" spans="1:42" x14ac:dyDescent="0.3">
      <c r="A382" s="100">
        <f>INDEX(Date,COUNTA(Date)+ROW(Date)-ROW(),1)</f>
        <v>44383</v>
      </c>
      <c r="B382" s="18">
        <f t="shared" si="503"/>
        <v>33723.507812999997</v>
      </c>
      <c r="C382" s="14">
        <f t="shared" si="504"/>
        <v>35038.535155999998</v>
      </c>
      <c r="D382" s="14">
        <f t="shared" si="505"/>
        <v>33599.917969000002</v>
      </c>
      <c r="E382" s="14">
        <f t="shared" si="506"/>
        <v>34235.195312999997</v>
      </c>
      <c r="F382" s="19">
        <f t="shared" si="507"/>
        <v>26501259870</v>
      </c>
      <c r="H382" s="34">
        <f t="shared" si="526"/>
        <v>-1</v>
      </c>
      <c r="I382" s="10">
        <f t="shared" si="523"/>
        <v>33155.847655999998</v>
      </c>
      <c r="J382" s="43">
        <f t="shared" si="518"/>
        <v>34240.1875</v>
      </c>
      <c r="K382" s="85">
        <f t="shared" si="524"/>
        <v>2.1242252681332882E-2</v>
      </c>
      <c r="L382" s="73">
        <f t="shared" si="515"/>
        <v>33520.519530999998</v>
      </c>
      <c r="M382" s="85">
        <f t="shared" si="521"/>
        <v>-8.2442012484483691E-3</v>
      </c>
      <c r="N382" s="73">
        <f t="shared" si="512"/>
        <v>33798.011719000002</v>
      </c>
      <c r="O382" s="85">
        <f t="shared" si="519"/>
        <v>2.7617363447666098E-2</v>
      </c>
      <c r="P382" s="73">
        <f t="shared" si="510"/>
        <v>32877.371094000002</v>
      </c>
      <c r="Q382" s="85">
        <f t="shared" si="516"/>
        <v>-2.9311778530360211E-2</v>
      </c>
      <c r="R382" s="73">
        <f t="shared" si="508"/>
        <v>33855.328125</v>
      </c>
      <c r="S382" s="85">
        <f t="shared" si="513"/>
        <v>-1.1157826664906088E-2</v>
      </c>
      <c r="T382" s="10">
        <f t="shared" si="542"/>
        <v>-453.82226499999888</v>
      </c>
      <c r="U382" s="5">
        <f t="shared" si="543"/>
        <v>0</v>
      </c>
      <c r="V382" s="5">
        <f t="shared" si="544"/>
        <v>453.82226499999888</v>
      </c>
      <c r="W382" s="5">
        <f t="shared" si="545"/>
        <v>274.65457592857172</v>
      </c>
      <c r="X382" s="5">
        <f t="shared" si="546"/>
        <v>500.77971542857188</v>
      </c>
      <c r="Y382" s="5">
        <f t="shared" si="547"/>
        <v>0.54845387595925243</v>
      </c>
      <c r="Z382" s="43">
        <f t="shared" si="548"/>
        <v>35.419451910990276</v>
      </c>
      <c r="AA382" s="69">
        <f t="shared" si="527"/>
        <v>48.133174852391676</v>
      </c>
      <c r="AB382" s="56">
        <f t="shared" si="528"/>
        <v>33880.353515499999</v>
      </c>
      <c r="AC382" s="56">
        <f t="shared" si="529"/>
        <v>33852.90625</v>
      </c>
      <c r="AD382" s="56">
        <f t="shared" si="530"/>
        <v>33658.283593799999</v>
      </c>
      <c r="AE382" s="61">
        <f t="shared" si="531"/>
        <v>33775.450000000004</v>
      </c>
      <c r="AF382" s="61">
        <f t="shared" si="532"/>
        <v>33566.944791733338</v>
      </c>
      <c r="AG382" s="61">
        <f t="shared" si="533"/>
        <v>33773.865625120001</v>
      </c>
      <c r="AH382" s="56">
        <f t="shared" si="534"/>
        <v>33481.770833333336</v>
      </c>
      <c r="AI382" s="56">
        <f t="shared" si="535"/>
        <v>814326873820856.88</v>
      </c>
      <c r="AJ382" s="56">
        <f t="shared" si="536"/>
        <v>0</v>
      </c>
      <c r="AK382" s="56">
        <f t="shared" si="537"/>
        <v>814326873820856.88</v>
      </c>
      <c r="AL382" s="56">
        <f t="shared" ref="AL382:AM382" si="601">SUM(AJ382:AJ395)</f>
        <v>6343895886398237</v>
      </c>
      <c r="AM382" s="56">
        <f t="shared" si="601"/>
        <v>7333328595800919</v>
      </c>
      <c r="AN382" s="56">
        <f t="shared" si="539"/>
        <v>0.86507727064497919</v>
      </c>
      <c r="AO382" s="56">
        <f t="shared" si="540"/>
        <v>46.382918512851695</v>
      </c>
      <c r="AP382" s="65">
        <f t="shared" si="541"/>
        <v>53.544625690802384</v>
      </c>
    </row>
    <row r="383" spans="1:42" x14ac:dyDescent="0.3">
      <c r="A383" s="100">
        <f>INDEX(Date,COUNTA(Date)+ROW(Date)-ROW(),1)</f>
        <v>44382</v>
      </c>
      <c r="B383" s="18">
        <f t="shared" si="503"/>
        <v>35284.34375</v>
      </c>
      <c r="C383" s="14">
        <f t="shared" si="504"/>
        <v>35284.34375</v>
      </c>
      <c r="D383" s="14">
        <f t="shared" si="505"/>
        <v>33213.660155999998</v>
      </c>
      <c r="E383" s="14">
        <f t="shared" si="506"/>
        <v>33746.003905999998</v>
      </c>
      <c r="F383" s="19">
        <f t="shared" si="507"/>
        <v>26721554282</v>
      </c>
      <c r="H383" s="34">
        <f t="shared" si="526"/>
        <v>1</v>
      </c>
      <c r="I383" s="10">
        <f t="shared" si="523"/>
        <v>34240.1875</v>
      </c>
      <c r="J383" s="43">
        <f t="shared" si="518"/>
        <v>33520.519530999998</v>
      </c>
      <c r="K383" s="85">
        <f t="shared" si="524"/>
        <v>-8.2442012484483691E-3</v>
      </c>
      <c r="L383" s="73">
        <f t="shared" si="515"/>
        <v>33798.011719000002</v>
      </c>
      <c r="M383" s="85">
        <f t="shared" si="521"/>
        <v>2.7617363447666098E-2</v>
      </c>
      <c r="N383" s="73">
        <f t="shared" si="512"/>
        <v>32877.371094000002</v>
      </c>
      <c r="O383" s="85">
        <f t="shared" si="519"/>
        <v>-2.9311778530360211E-2</v>
      </c>
      <c r="P383" s="73">
        <f t="shared" si="510"/>
        <v>33855.328125</v>
      </c>
      <c r="Q383" s="85">
        <f t="shared" si="516"/>
        <v>-1.1157826664906088E-2</v>
      </c>
      <c r="R383" s="73">
        <f t="shared" si="508"/>
        <v>34235.195312999997</v>
      </c>
      <c r="S383" s="85">
        <f t="shared" si="513"/>
        <v>1.439221010147488E-2</v>
      </c>
      <c r="T383" s="10">
        <f t="shared" si="542"/>
        <v>-1084.3398440000019</v>
      </c>
      <c r="U383" s="5">
        <f t="shared" si="543"/>
        <v>0</v>
      </c>
      <c r="V383" s="5">
        <f t="shared" si="544"/>
        <v>1084.3398440000019</v>
      </c>
      <c r="W383" s="5">
        <f t="shared" si="545"/>
        <v>377.04324778571493</v>
      </c>
      <c r="X383" s="5">
        <f t="shared" si="546"/>
        <v>468.36383935714338</v>
      </c>
      <c r="Y383" s="5">
        <f t="shared" si="547"/>
        <v>0.80502211337072627</v>
      </c>
      <c r="Z383" s="43">
        <f t="shared" si="548"/>
        <v>44.599016677275799</v>
      </c>
      <c r="AA383" s="69">
        <f t="shared" si="527"/>
        <v>55.248637460153958</v>
      </c>
      <c r="AB383" s="56">
        <f t="shared" si="528"/>
        <v>33659.265625</v>
      </c>
      <c r="AC383" s="56">
        <f t="shared" si="529"/>
        <v>33398.634114666667</v>
      </c>
      <c r="AD383" s="56">
        <f t="shared" si="530"/>
        <v>33657.285156400001</v>
      </c>
      <c r="AE383" s="61">
        <f t="shared" si="531"/>
        <v>33374.257031400004</v>
      </c>
      <c r="AF383" s="61">
        <f t="shared" si="532"/>
        <v>33512.29348966667</v>
      </c>
      <c r="AG383" s="61">
        <f t="shared" si="533"/>
        <v>33666.009531320007</v>
      </c>
      <c r="AH383" s="56">
        <f t="shared" si="534"/>
        <v>34057.209635333333</v>
      </c>
      <c r="AI383" s="56">
        <f t="shared" si="535"/>
        <v>684847211654274.38</v>
      </c>
      <c r="AJ383" s="56">
        <f t="shared" si="536"/>
        <v>684847211654274.38</v>
      </c>
      <c r="AK383" s="56">
        <f t="shared" si="537"/>
        <v>0</v>
      </c>
      <c r="AL383" s="56">
        <f t="shared" ref="AL383:AM383" si="602">SUM(AJ383:AJ396)</f>
        <v>7513824014372634</v>
      </c>
      <c r="AM383" s="56">
        <f t="shared" si="602"/>
        <v>6519001721980062</v>
      </c>
      <c r="AN383" s="56">
        <f t="shared" si="539"/>
        <v>1.1526034713318665</v>
      </c>
      <c r="AO383" s="56">
        <f t="shared" si="540"/>
        <v>53.544625690802384</v>
      </c>
      <c r="AP383" s="65">
        <f t="shared" si="541"/>
        <v>55.189723504153967</v>
      </c>
    </row>
    <row r="384" spans="1:42" x14ac:dyDescent="0.3">
      <c r="A384" s="100">
        <f>INDEX(Date,COUNTA(Date)+ROW(Date)-ROW(),1)</f>
        <v>44381</v>
      </c>
      <c r="B384" s="18">
        <f t="shared" si="503"/>
        <v>34665.566405999998</v>
      </c>
      <c r="C384" s="14">
        <f t="shared" si="504"/>
        <v>35937.566405999998</v>
      </c>
      <c r="D384" s="14">
        <f t="shared" si="505"/>
        <v>34396.476562999997</v>
      </c>
      <c r="E384" s="14">
        <f t="shared" si="506"/>
        <v>35287.78125</v>
      </c>
      <c r="F384" s="19">
        <f t="shared" si="507"/>
        <v>24924307911</v>
      </c>
      <c r="H384" s="34">
        <f t="shared" si="526"/>
        <v>-1</v>
      </c>
      <c r="I384" s="10">
        <f t="shared" si="523"/>
        <v>33520.519530999998</v>
      </c>
      <c r="J384" s="43">
        <f t="shared" si="518"/>
        <v>33798.011719000002</v>
      </c>
      <c r="K384" s="85">
        <f t="shared" si="524"/>
        <v>2.7617363447666098E-2</v>
      </c>
      <c r="L384" s="73">
        <f t="shared" si="515"/>
        <v>32877.371094000002</v>
      </c>
      <c r="M384" s="85">
        <f t="shared" si="521"/>
        <v>-2.9311778530360211E-2</v>
      </c>
      <c r="N384" s="73">
        <f t="shared" si="512"/>
        <v>33855.328125</v>
      </c>
      <c r="O384" s="85">
        <f t="shared" si="519"/>
        <v>-1.1157826664906088E-2</v>
      </c>
      <c r="P384" s="73">
        <f t="shared" si="510"/>
        <v>34235.195312999997</v>
      </c>
      <c r="Q384" s="85">
        <f t="shared" si="516"/>
        <v>1.439221010147488E-2</v>
      </c>
      <c r="R384" s="73">
        <f t="shared" si="508"/>
        <v>33746.003905999998</v>
      </c>
      <c r="S384" s="85">
        <f t="shared" si="513"/>
        <v>-4.4674756269075827E-2</v>
      </c>
      <c r="T384" s="10">
        <f t="shared" si="542"/>
        <v>719.6679690000019</v>
      </c>
      <c r="U384" s="5">
        <f t="shared" si="543"/>
        <v>719.6679690000019</v>
      </c>
      <c r="V384" s="5">
        <f t="shared" si="544"/>
        <v>0</v>
      </c>
      <c r="W384" s="5">
        <f t="shared" si="545"/>
        <v>377.04324778571493</v>
      </c>
      <c r="X384" s="5">
        <f t="shared" si="546"/>
        <v>406.29017857142907</v>
      </c>
      <c r="Y384" s="5">
        <f t="shared" si="547"/>
        <v>0.9280146744168164</v>
      </c>
      <c r="Z384" s="43">
        <f t="shared" si="548"/>
        <v>48.133174852391676</v>
      </c>
      <c r="AA384" s="69">
        <f t="shared" si="527"/>
        <v>58.320508217216819</v>
      </c>
      <c r="AB384" s="56">
        <f t="shared" si="528"/>
        <v>33337.691406500002</v>
      </c>
      <c r="AC384" s="56">
        <f t="shared" si="529"/>
        <v>33510.236979333335</v>
      </c>
      <c r="AD384" s="56">
        <f t="shared" si="530"/>
        <v>33702.382031400004</v>
      </c>
      <c r="AE384" s="61">
        <f t="shared" si="531"/>
        <v>33452.682031400007</v>
      </c>
      <c r="AF384" s="61">
        <f t="shared" si="532"/>
        <v>33684.374219000005</v>
      </c>
      <c r="AG384" s="61">
        <f t="shared" si="533"/>
        <v>33959.871093880007</v>
      </c>
      <c r="AH384" s="56">
        <f t="shared" si="534"/>
        <v>33615.200520999999</v>
      </c>
      <c r="AI384" s="56">
        <f t="shared" si="535"/>
        <v>772204132969859.63</v>
      </c>
      <c r="AJ384" s="56">
        <f t="shared" si="536"/>
        <v>772204132969859.63</v>
      </c>
      <c r="AK384" s="56">
        <f t="shared" si="537"/>
        <v>0</v>
      </c>
      <c r="AL384" s="56">
        <f t="shared" ref="AL384:AM384" si="603">SUM(AJ384:AJ397)</f>
        <v>8029004297541780</v>
      </c>
      <c r="AM384" s="56">
        <f t="shared" si="603"/>
        <v>6519001721980062</v>
      </c>
      <c r="AN384" s="56">
        <f t="shared" si="539"/>
        <v>1.2316309520935476</v>
      </c>
      <c r="AO384" s="56">
        <f t="shared" si="540"/>
        <v>55.189723504153967</v>
      </c>
      <c r="AP384" s="65">
        <f t="shared" si="541"/>
        <v>48.385828720955857</v>
      </c>
    </row>
    <row r="385" spans="1:42" x14ac:dyDescent="0.3">
      <c r="A385" s="100">
        <f>INDEX(Date,COUNTA(Date)+ROW(Date)-ROW(),1)</f>
        <v>44380</v>
      </c>
      <c r="B385" s="18">
        <f t="shared" si="503"/>
        <v>33854.421875</v>
      </c>
      <c r="C385" s="14">
        <f t="shared" si="504"/>
        <v>34909.261719000002</v>
      </c>
      <c r="D385" s="14">
        <f t="shared" si="505"/>
        <v>33402.695312999997</v>
      </c>
      <c r="E385" s="14">
        <f t="shared" si="506"/>
        <v>34668.546875</v>
      </c>
      <c r="F385" s="19">
        <f t="shared" si="507"/>
        <v>24383958643</v>
      </c>
      <c r="H385" s="34">
        <f t="shared" si="526"/>
        <v>1</v>
      </c>
      <c r="I385" s="10">
        <f t="shared" si="523"/>
        <v>33798.011719000002</v>
      </c>
      <c r="J385" s="43">
        <f t="shared" si="518"/>
        <v>32877.371094000002</v>
      </c>
      <c r="K385" s="85">
        <f t="shared" si="524"/>
        <v>-2.9311778530360211E-2</v>
      </c>
      <c r="L385" s="73">
        <f t="shared" si="515"/>
        <v>33855.328125</v>
      </c>
      <c r="M385" s="85">
        <f t="shared" si="521"/>
        <v>-1.1157826664906088E-2</v>
      </c>
      <c r="N385" s="73">
        <f t="shared" si="512"/>
        <v>34235.195312999997</v>
      </c>
      <c r="O385" s="85">
        <f t="shared" si="519"/>
        <v>1.439221010147488E-2</v>
      </c>
      <c r="P385" s="73">
        <f t="shared" si="510"/>
        <v>33746.003905999998</v>
      </c>
      <c r="Q385" s="85">
        <f t="shared" si="516"/>
        <v>-4.4674756269075827E-2</v>
      </c>
      <c r="R385" s="73">
        <f t="shared" si="508"/>
        <v>35287.78125</v>
      </c>
      <c r="S385" s="85">
        <f t="shared" si="513"/>
        <v>1.7703918010918158E-2</v>
      </c>
      <c r="T385" s="10">
        <f t="shared" si="542"/>
        <v>-277.49218800000381</v>
      </c>
      <c r="U385" s="5">
        <f t="shared" si="543"/>
        <v>0</v>
      </c>
      <c r="V385" s="5">
        <f t="shared" si="544"/>
        <v>277.49218800000381</v>
      </c>
      <c r="W385" s="5">
        <f t="shared" si="545"/>
        <v>501.59319192857191</v>
      </c>
      <c r="X385" s="5">
        <f t="shared" si="546"/>
        <v>406.29017857142907</v>
      </c>
      <c r="Y385" s="5">
        <f t="shared" si="547"/>
        <v>1.2345688337636933</v>
      </c>
      <c r="Z385" s="43">
        <f t="shared" si="548"/>
        <v>55.248637460153958</v>
      </c>
      <c r="AA385" s="69">
        <f t="shared" si="527"/>
        <v>44.083459784063997</v>
      </c>
      <c r="AB385" s="56">
        <f t="shared" si="528"/>
        <v>33366.349609500001</v>
      </c>
      <c r="AC385" s="56">
        <f t="shared" si="529"/>
        <v>33655.964844000002</v>
      </c>
      <c r="AD385" s="56">
        <f t="shared" si="530"/>
        <v>34000.335937600001</v>
      </c>
      <c r="AE385" s="61">
        <f t="shared" si="531"/>
        <v>33811.683594000002</v>
      </c>
      <c r="AF385" s="61">
        <f t="shared" si="532"/>
        <v>33731.881510533334</v>
      </c>
      <c r="AG385" s="61">
        <f t="shared" si="533"/>
        <v>34062.331093840003</v>
      </c>
      <c r="AH385" s="56">
        <f t="shared" si="534"/>
        <v>33386.395182333334</v>
      </c>
      <c r="AI385" s="56">
        <f t="shared" si="535"/>
        <v>915989840271615.25</v>
      </c>
      <c r="AJ385" s="56">
        <f t="shared" si="536"/>
        <v>915989840271615.25</v>
      </c>
      <c r="AK385" s="56">
        <f t="shared" si="537"/>
        <v>0</v>
      </c>
      <c r="AL385" s="56">
        <f t="shared" ref="AL385:AM385" si="604">SUM(AJ385:AJ398)</f>
        <v>7256800164571920</v>
      </c>
      <c r="AM385" s="56">
        <f t="shared" si="604"/>
        <v>7740979880536631</v>
      </c>
      <c r="AN385" s="56">
        <f t="shared" si="539"/>
        <v>0.93745239963972804</v>
      </c>
      <c r="AO385" s="56">
        <f t="shared" si="540"/>
        <v>48.385828720955857</v>
      </c>
      <c r="AP385" s="65">
        <f t="shared" si="541"/>
        <v>41.167725807194664</v>
      </c>
    </row>
    <row r="386" spans="1:42" x14ac:dyDescent="0.3">
      <c r="A386" s="100">
        <f>INDEX(Date,COUNTA(Date)+ROW(Date)-ROW(),1)</f>
        <v>44379</v>
      </c>
      <c r="B386" s="18">
        <f t="shared" ref="B386:B449" si="605">INDEX(Open,COUNTA(Open)+ROW(Open)-ROW(),1)</f>
        <v>33549.601562999997</v>
      </c>
      <c r="C386" s="14">
        <f t="shared" ref="C386:C449" si="606">INDEX(High,COUNTA(High)+ROW(High)-ROW(),1)</f>
        <v>33939.589844000002</v>
      </c>
      <c r="D386" s="14">
        <f t="shared" ref="D386:D449" si="607">INDEX(Low,COUNTA(Low)+ROW(Low)-ROW(),1)</f>
        <v>32770.679687999997</v>
      </c>
      <c r="E386" s="14">
        <f t="shared" ref="E386:E449" si="608">INDEX(Close,COUNTA(Close)+ROW(Close)-ROW(),1)</f>
        <v>33897.046875</v>
      </c>
      <c r="F386" s="19">
        <f t="shared" ref="F386:F449" si="609">INDEX(Volume,COUNTA(Volume)+ROW(Volume)-ROW(),1)</f>
        <v>38728974942</v>
      </c>
      <c r="H386" s="34">
        <f t="shared" si="526"/>
        <v>-1</v>
      </c>
      <c r="I386" s="10">
        <f t="shared" si="523"/>
        <v>32877.371094000002</v>
      </c>
      <c r="J386" s="43">
        <f t="shared" si="518"/>
        <v>33855.328125</v>
      </c>
      <c r="K386" s="85">
        <f t="shared" si="524"/>
        <v>-1.1157826664906088E-2</v>
      </c>
      <c r="L386" s="73">
        <f t="shared" si="515"/>
        <v>34235.195312999997</v>
      </c>
      <c r="M386" s="85">
        <f t="shared" si="521"/>
        <v>1.439221010147488E-2</v>
      </c>
      <c r="N386" s="73">
        <f t="shared" si="512"/>
        <v>33746.003905999998</v>
      </c>
      <c r="O386" s="85">
        <f t="shared" si="519"/>
        <v>-4.4674756269075827E-2</v>
      </c>
      <c r="P386" s="73">
        <f t="shared" si="510"/>
        <v>35287.78125</v>
      </c>
      <c r="Q386" s="85">
        <f t="shared" si="516"/>
        <v>1.7703918010918158E-2</v>
      </c>
      <c r="R386" s="73">
        <f t="shared" ref="R386:R449" si="610">P387</f>
        <v>34668.546875</v>
      </c>
      <c r="S386" s="85">
        <f t="shared" si="513"/>
        <v>2.2504948021345134E-2</v>
      </c>
      <c r="T386" s="10">
        <f t="shared" si="542"/>
        <v>920.640625</v>
      </c>
      <c r="U386" s="5">
        <f t="shared" si="543"/>
        <v>920.640625</v>
      </c>
      <c r="V386" s="5">
        <f t="shared" si="544"/>
        <v>0</v>
      </c>
      <c r="W386" s="5">
        <f t="shared" si="545"/>
        <v>540.77162385714314</v>
      </c>
      <c r="X386" s="5">
        <f t="shared" si="546"/>
        <v>386.46930800000024</v>
      </c>
      <c r="Y386" s="5">
        <f t="shared" si="547"/>
        <v>1.3992615006238549</v>
      </c>
      <c r="Z386" s="43">
        <f t="shared" si="548"/>
        <v>58.320508217216819</v>
      </c>
      <c r="AA386" s="69">
        <f t="shared" si="527"/>
        <v>50.439629676518678</v>
      </c>
      <c r="AB386" s="56">
        <f t="shared" si="528"/>
        <v>34045.261719000002</v>
      </c>
      <c r="AC386" s="56">
        <f t="shared" si="529"/>
        <v>33945.509114666667</v>
      </c>
      <c r="AD386" s="56">
        <f t="shared" si="530"/>
        <v>34358.571093799997</v>
      </c>
      <c r="AE386" s="61">
        <f t="shared" si="531"/>
        <v>33963.545312600007</v>
      </c>
      <c r="AF386" s="61">
        <f t="shared" si="532"/>
        <v>34309.460416733338</v>
      </c>
      <c r="AG386" s="61">
        <f t="shared" si="533"/>
        <v>34264.597500039999</v>
      </c>
      <c r="AH386" s="56">
        <f t="shared" si="534"/>
        <v>32972.82031266667</v>
      </c>
      <c r="AI386" s="56">
        <f t="shared" si="535"/>
        <v>986230143980992</v>
      </c>
      <c r="AJ386" s="56">
        <f t="shared" si="536"/>
        <v>0</v>
      </c>
      <c r="AK386" s="56">
        <f t="shared" si="537"/>
        <v>986230143980992</v>
      </c>
      <c r="AL386" s="56">
        <f t="shared" ref="AL386:AM386" si="611">SUM(AJ386:AJ399)</f>
        <v>6340810324300305</v>
      </c>
      <c r="AM386" s="56">
        <f t="shared" si="611"/>
        <v>9061571517234780</v>
      </c>
      <c r="AN386" s="56">
        <f t="shared" si="539"/>
        <v>0.69974731339263985</v>
      </c>
      <c r="AO386" s="56">
        <f t="shared" si="540"/>
        <v>41.167725807194664</v>
      </c>
      <c r="AP386" s="65">
        <f t="shared" si="541"/>
        <v>48.053174400681613</v>
      </c>
    </row>
    <row r="387" spans="1:42" x14ac:dyDescent="0.3">
      <c r="A387" s="100">
        <f>INDEX(Date,COUNTA(Date)+ROW(Date)-ROW(),1)</f>
        <v>44378</v>
      </c>
      <c r="B387" s="18">
        <f t="shared" si="605"/>
        <v>35035.984375</v>
      </c>
      <c r="C387" s="14">
        <f t="shared" si="606"/>
        <v>35035.984375</v>
      </c>
      <c r="D387" s="14">
        <f t="shared" si="607"/>
        <v>32883.78125</v>
      </c>
      <c r="E387" s="14">
        <f t="shared" si="608"/>
        <v>33572.117187999997</v>
      </c>
      <c r="F387" s="19">
        <f t="shared" si="609"/>
        <v>37838957079</v>
      </c>
      <c r="H387" s="34">
        <f t="shared" si="526"/>
        <v>-1</v>
      </c>
      <c r="I387" s="10">
        <f t="shared" si="523"/>
        <v>33855.328125</v>
      </c>
      <c r="J387" s="43">
        <f t="shared" si="518"/>
        <v>34235.195312999997</v>
      </c>
      <c r="K387" s="85">
        <f t="shared" si="524"/>
        <v>1.439221010147488E-2</v>
      </c>
      <c r="L387" s="73">
        <f t="shared" si="515"/>
        <v>33746.003905999998</v>
      </c>
      <c r="M387" s="85">
        <f t="shared" si="521"/>
        <v>-4.4674756269075827E-2</v>
      </c>
      <c r="N387" s="73">
        <f t="shared" si="512"/>
        <v>35287.78125</v>
      </c>
      <c r="O387" s="85">
        <f t="shared" si="519"/>
        <v>1.7703918010918158E-2</v>
      </c>
      <c r="P387" s="73">
        <f t="shared" ref="P387:P450" si="612">N388</f>
        <v>34668.546875</v>
      </c>
      <c r="Q387" s="85">
        <f t="shared" si="516"/>
        <v>2.2504948021345134E-2</v>
      </c>
      <c r="R387" s="73">
        <f t="shared" si="610"/>
        <v>33897.046875</v>
      </c>
      <c r="S387" s="85">
        <f t="shared" si="513"/>
        <v>9.6320208985466605E-3</v>
      </c>
      <c r="T387" s="10">
        <f t="shared" si="542"/>
        <v>-977.9570309999981</v>
      </c>
      <c r="U387" s="5">
        <f t="shared" si="543"/>
        <v>0</v>
      </c>
      <c r="V387" s="5">
        <f t="shared" si="544"/>
        <v>977.9570309999981</v>
      </c>
      <c r="W387" s="5">
        <f t="shared" si="545"/>
        <v>475.01157921428603</v>
      </c>
      <c r="X387" s="5">
        <f t="shared" si="546"/>
        <v>602.51632250000023</v>
      </c>
      <c r="Y387" s="5">
        <f t="shared" si="547"/>
        <v>0.7883796031339646</v>
      </c>
      <c r="Z387" s="43">
        <f t="shared" si="548"/>
        <v>44.083459784063997</v>
      </c>
      <c r="AA387" s="69">
        <f t="shared" si="527"/>
        <v>55.444150492867792</v>
      </c>
      <c r="AB387" s="56">
        <f t="shared" si="528"/>
        <v>33990.599609500001</v>
      </c>
      <c r="AC387" s="56">
        <f t="shared" si="529"/>
        <v>34422.993489666667</v>
      </c>
      <c r="AD387" s="56">
        <f t="shared" si="530"/>
        <v>34366.914843799997</v>
      </c>
      <c r="AE387" s="61">
        <f t="shared" si="531"/>
        <v>34460.553124999999</v>
      </c>
      <c r="AF387" s="61">
        <f t="shared" si="532"/>
        <v>34500.994270866664</v>
      </c>
      <c r="AG387" s="61">
        <f t="shared" si="533"/>
        <v>34234.478437639998</v>
      </c>
      <c r="AH387" s="56">
        <f t="shared" si="534"/>
        <v>34230.760416999998</v>
      </c>
      <c r="AI387" s="56">
        <f t="shared" si="535"/>
        <v>848786875858535.88</v>
      </c>
      <c r="AJ387" s="56">
        <f t="shared" si="536"/>
        <v>0</v>
      </c>
      <c r="AK387" s="56">
        <f t="shared" si="537"/>
        <v>848786875858535.88</v>
      </c>
      <c r="AL387" s="56">
        <f t="shared" ref="AL387:AM387" si="613">SUM(AJ387:AJ400)</f>
        <v>7470057753809996</v>
      </c>
      <c r="AM387" s="56">
        <f t="shared" si="613"/>
        <v>8075341373253788</v>
      </c>
      <c r="AN387" s="56">
        <f t="shared" si="539"/>
        <v>0.9250454449580866</v>
      </c>
      <c r="AO387" s="56">
        <f t="shared" si="540"/>
        <v>48.053174400681613</v>
      </c>
      <c r="AP387" s="65">
        <f t="shared" si="541"/>
        <v>55.513458673860768</v>
      </c>
    </row>
    <row r="388" spans="1:42" x14ac:dyDescent="0.3">
      <c r="A388" s="100">
        <f>INDEX(Date,COUNTA(Date)+ROW(Date)-ROW(),1)</f>
        <v>44377</v>
      </c>
      <c r="B388" s="18">
        <f t="shared" si="605"/>
        <v>35908.386719000002</v>
      </c>
      <c r="C388" s="14">
        <f t="shared" si="606"/>
        <v>36074.757812999997</v>
      </c>
      <c r="D388" s="14">
        <f t="shared" si="607"/>
        <v>34086.152344000002</v>
      </c>
      <c r="E388" s="14">
        <f t="shared" si="608"/>
        <v>35040.835937999997</v>
      </c>
      <c r="F388" s="19">
        <f t="shared" si="609"/>
        <v>34059036099</v>
      </c>
      <c r="H388" s="34">
        <f t="shared" si="526"/>
        <v>1</v>
      </c>
      <c r="I388" s="10">
        <f t="shared" si="523"/>
        <v>34235.195312999997</v>
      </c>
      <c r="J388" s="43">
        <f t="shared" si="518"/>
        <v>33746.003905999998</v>
      </c>
      <c r="K388" s="85">
        <f t="shared" si="524"/>
        <v>-4.4674756269075827E-2</v>
      </c>
      <c r="L388" s="73">
        <f t="shared" si="515"/>
        <v>35287.78125</v>
      </c>
      <c r="M388" s="85">
        <f t="shared" si="521"/>
        <v>1.7703918010918158E-2</v>
      </c>
      <c r="N388" s="73">
        <f t="shared" ref="N388:N451" si="614">L389</f>
        <v>34668.546875</v>
      </c>
      <c r="O388" s="85">
        <f t="shared" si="519"/>
        <v>2.2504948021345134E-2</v>
      </c>
      <c r="P388" s="73">
        <f t="shared" si="612"/>
        <v>33897.046875</v>
      </c>
      <c r="Q388" s="85">
        <f t="shared" si="516"/>
        <v>9.6320208985466605E-3</v>
      </c>
      <c r="R388" s="73">
        <f t="shared" si="610"/>
        <v>33572.117187999997</v>
      </c>
      <c r="S388" s="85">
        <f t="shared" ref="S388:S451" si="615">LN(R388/R389)</f>
        <v>-4.2818245600250347E-2</v>
      </c>
      <c r="T388" s="10">
        <f t="shared" si="542"/>
        <v>-379.86718799999653</v>
      </c>
      <c r="U388" s="5">
        <f t="shared" si="543"/>
        <v>0</v>
      </c>
      <c r="V388" s="5">
        <f t="shared" si="544"/>
        <v>379.86718799999653</v>
      </c>
      <c r="W388" s="5">
        <f t="shared" si="545"/>
        <v>542.11230464285734</v>
      </c>
      <c r="X388" s="5">
        <f t="shared" si="546"/>
        <v>532.66224885714314</v>
      </c>
      <c r="Y388" s="5">
        <f t="shared" si="547"/>
        <v>1.0177411780278964</v>
      </c>
      <c r="Z388" s="43">
        <f t="shared" si="548"/>
        <v>50.439629676518678</v>
      </c>
      <c r="AA388" s="69">
        <f t="shared" si="527"/>
        <v>56.377266245616163</v>
      </c>
      <c r="AB388" s="56">
        <f t="shared" si="528"/>
        <v>34516.892577999999</v>
      </c>
      <c r="AC388" s="56">
        <f t="shared" si="529"/>
        <v>34567.444010333333</v>
      </c>
      <c r="AD388" s="56">
        <f t="shared" si="530"/>
        <v>34234.299218799999</v>
      </c>
      <c r="AE388" s="61">
        <f t="shared" si="531"/>
        <v>34731.732031200001</v>
      </c>
      <c r="AF388" s="61">
        <f t="shared" si="532"/>
        <v>34443.434114533331</v>
      </c>
      <c r="AG388" s="61">
        <f t="shared" si="533"/>
        <v>34343.813281360002</v>
      </c>
      <c r="AH388" s="56">
        <f t="shared" si="534"/>
        <v>34291.216145999999</v>
      </c>
      <c r="AI388" s="56">
        <f t="shared" si="535"/>
        <v>908760430343485.88</v>
      </c>
      <c r="AJ388" s="56">
        <f t="shared" si="536"/>
        <v>908760430343485.88</v>
      </c>
      <c r="AK388" s="56">
        <f t="shared" si="537"/>
        <v>0</v>
      </c>
      <c r="AL388" s="56">
        <f t="shared" ref="AL388:AM388" si="616">SUM(AJ388:AJ401)</f>
        <v>9017806790249064</v>
      </c>
      <c r="AM388" s="56">
        <f t="shared" si="616"/>
        <v>7226554497395252</v>
      </c>
      <c r="AN388" s="56">
        <f t="shared" si="539"/>
        <v>1.2478708620407488</v>
      </c>
      <c r="AO388" s="56">
        <f t="shared" si="540"/>
        <v>55.513458673860768</v>
      </c>
      <c r="AP388" s="65">
        <f t="shared" si="541"/>
        <v>47.154538046042227</v>
      </c>
    </row>
    <row r="389" spans="1:42" x14ac:dyDescent="0.3">
      <c r="A389" s="100">
        <f>INDEX(Date,COUNTA(Date)+ROW(Date)-ROW(),1)</f>
        <v>44376</v>
      </c>
      <c r="B389" s="18">
        <f t="shared" si="605"/>
        <v>34475.558594000002</v>
      </c>
      <c r="C389" s="14">
        <f t="shared" si="606"/>
        <v>36542.109375</v>
      </c>
      <c r="D389" s="14">
        <f t="shared" si="607"/>
        <v>34252.484375</v>
      </c>
      <c r="E389" s="14">
        <f t="shared" si="608"/>
        <v>35867.777344000002</v>
      </c>
      <c r="F389" s="19">
        <f t="shared" si="609"/>
        <v>37901460044</v>
      </c>
      <c r="H389" s="34">
        <f t="shared" si="526"/>
        <v>-1</v>
      </c>
      <c r="I389" s="10">
        <f t="shared" si="523"/>
        <v>33746.003905999998</v>
      </c>
      <c r="J389" s="43">
        <f t="shared" si="518"/>
        <v>35287.78125</v>
      </c>
      <c r="K389" s="85">
        <f t="shared" si="524"/>
        <v>1.7703918010918158E-2</v>
      </c>
      <c r="L389" s="73">
        <f t="shared" ref="L389:L452" si="617">J390</f>
        <v>34668.546875</v>
      </c>
      <c r="M389" s="85">
        <f t="shared" si="521"/>
        <v>2.2504948021345134E-2</v>
      </c>
      <c r="N389" s="73">
        <f t="shared" si="614"/>
        <v>33897.046875</v>
      </c>
      <c r="O389" s="85">
        <f t="shared" si="519"/>
        <v>9.6320208985466605E-3</v>
      </c>
      <c r="P389" s="73">
        <f t="shared" si="612"/>
        <v>33572.117187999997</v>
      </c>
      <c r="Q389" s="85">
        <f t="shared" ref="Q389:Q452" si="618">LN(P389/R389)</f>
        <v>-4.2818245600250347E-2</v>
      </c>
      <c r="R389" s="73">
        <f t="shared" si="610"/>
        <v>35040.835937999997</v>
      </c>
      <c r="S389" s="85">
        <f t="shared" si="615"/>
        <v>-2.3325202958553587E-2</v>
      </c>
      <c r="T389" s="10">
        <f t="shared" si="542"/>
        <v>489.19140699999843</v>
      </c>
      <c r="U389" s="5">
        <f t="shared" si="543"/>
        <v>489.19140699999843</v>
      </c>
      <c r="V389" s="5">
        <f t="shared" si="544"/>
        <v>0</v>
      </c>
      <c r="W389" s="5">
        <f t="shared" si="545"/>
        <v>629.06710378571449</v>
      </c>
      <c r="X389" s="5">
        <f t="shared" si="546"/>
        <v>505.52887828571482</v>
      </c>
      <c r="Y389" s="5">
        <f t="shared" si="547"/>
        <v>1.2443742203589374</v>
      </c>
      <c r="Z389" s="43">
        <f t="shared" si="548"/>
        <v>55.444150492867792</v>
      </c>
      <c r="AA389" s="69">
        <f t="shared" si="527"/>
        <v>48.902596168417553</v>
      </c>
      <c r="AB389" s="56">
        <f t="shared" si="528"/>
        <v>34978.1640625</v>
      </c>
      <c r="AC389" s="56">
        <f t="shared" si="529"/>
        <v>34617.791666666664</v>
      </c>
      <c r="AD389" s="56">
        <f t="shared" si="530"/>
        <v>34493.265625200002</v>
      </c>
      <c r="AE389" s="61">
        <f t="shared" si="531"/>
        <v>34483.793750000004</v>
      </c>
      <c r="AF389" s="61">
        <f t="shared" si="532"/>
        <v>34294.279166799999</v>
      </c>
      <c r="AG389" s="61">
        <f t="shared" si="533"/>
        <v>34744.968125200008</v>
      </c>
      <c r="AH389" s="56">
        <f t="shared" si="534"/>
        <v>34081.33593733333</v>
      </c>
      <c r="AI389" s="56">
        <f t="shared" si="535"/>
        <v>910706268252529.88</v>
      </c>
      <c r="AJ389" s="56">
        <f t="shared" si="536"/>
        <v>0</v>
      </c>
      <c r="AK389" s="56">
        <f t="shared" si="537"/>
        <v>910706268252529.88</v>
      </c>
      <c r="AL389" s="56">
        <f t="shared" ref="AL389:AM389" si="619">SUM(AJ389:AJ402)</f>
        <v>8109046359905578</v>
      </c>
      <c r="AM389" s="56">
        <f t="shared" si="619"/>
        <v>9087700116515870</v>
      </c>
      <c r="AN389" s="56">
        <f t="shared" si="539"/>
        <v>0.89231007360908632</v>
      </c>
      <c r="AO389" s="56">
        <f t="shared" si="540"/>
        <v>47.154538046042227</v>
      </c>
      <c r="AP389" s="65">
        <f t="shared" si="541"/>
        <v>44.991876335275208</v>
      </c>
    </row>
    <row r="390" spans="1:42" x14ac:dyDescent="0.3">
      <c r="A390" s="100">
        <f>INDEX(Date,COUNTA(Date)+ROW(Date)-ROW(),1)</f>
        <v>44375</v>
      </c>
      <c r="B390" s="18">
        <f t="shared" si="605"/>
        <v>34679.121094000002</v>
      </c>
      <c r="C390" s="14">
        <f t="shared" si="606"/>
        <v>35219.890625</v>
      </c>
      <c r="D390" s="14">
        <f t="shared" si="607"/>
        <v>33902.074219000002</v>
      </c>
      <c r="E390" s="14">
        <f t="shared" si="608"/>
        <v>34434.335937999997</v>
      </c>
      <c r="F390" s="19">
        <f t="shared" si="609"/>
        <v>33892523752</v>
      </c>
      <c r="H390" s="34">
        <f t="shared" si="526"/>
        <v>1</v>
      </c>
      <c r="I390" s="10">
        <f t="shared" si="523"/>
        <v>35287.78125</v>
      </c>
      <c r="J390" s="43">
        <f t="shared" ref="J390:J453" si="620">I391</f>
        <v>34668.546875</v>
      </c>
      <c r="K390" s="85">
        <f t="shared" si="524"/>
        <v>2.2504948021345134E-2</v>
      </c>
      <c r="L390" s="73">
        <f t="shared" si="617"/>
        <v>33897.046875</v>
      </c>
      <c r="M390" s="85">
        <f t="shared" si="521"/>
        <v>9.6320208985466605E-3</v>
      </c>
      <c r="N390" s="73">
        <f t="shared" si="614"/>
        <v>33572.117187999997</v>
      </c>
      <c r="O390" s="85">
        <f t="shared" ref="O390:O453" si="621">LN(N390/P390)</f>
        <v>-4.2818245600250347E-2</v>
      </c>
      <c r="P390" s="73">
        <f t="shared" si="612"/>
        <v>35040.835937999997</v>
      </c>
      <c r="Q390" s="85">
        <f t="shared" si="618"/>
        <v>-2.3325202958553587E-2</v>
      </c>
      <c r="R390" s="73">
        <f t="shared" si="610"/>
        <v>35867.777344000002</v>
      </c>
      <c r="S390" s="85">
        <f t="shared" si="615"/>
        <v>4.07851211165896E-2</v>
      </c>
      <c r="T390" s="10">
        <f t="shared" si="542"/>
        <v>-1541.7773440000019</v>
      </c>
      <c r="U390" s="5">
        <f t="shared" si="543"/>
        <v>0</v>
      </c>
      <c r="V390" s="5">
        <f t="shared" si="544"/>
        <v>1541.7773440000019</v>
      </c>
      <c r="W390" s="5">
        <f t="shared" si="545"/>
        <v>653.33677450000039</v>
      </c>
      <c r="X390" s="5">
        <f t="shared" si="546"/>
        <v>505.52887828571482</v>
      </c>
      <c r="Y390" s="5">
        <f t="shared" si="547"/>
        <v>1.2923826957532334</v>
      </c>
      <c r="Z390" s="43">
        <f t="shared" si="548"/>
        <v>56.377266245616163</v>
      </c>
      <c r="AA390" s="69">
        <f t="shared" si="527"/>
        <v>47.39275309654731</v>
      </c>
      <c r="AB390" s="56">
        <f t="shared" si="528"/>
        <v>34282.796875</v>
      </c>
      <c r="AC390" s="56">
        <f t="shared" si="529"/>
        <v>34045.903645999999</v>
      </c>
      <c r="AD390" s="56">
        <f t="shared" si="530"/>
        <v>34609.264844000005</v>
      </c>
      <c r="AE390" s="61">
        <f t="shared" si="531"/>
        <v>33921.375000200002</v>
      </c>
      <c r="AF390" s="61">
        <f t="shared" si="532"/>
        <v>34269.70937526667</v>
      </c>
      <c r="AG390" s="61">
        <f t="shared" si="533"/>
        <v>34583.64750028</v>
      </c>
      <c r="AH390" s="56">
        <f t="shared" si="534"/>
        <v>35207.274739666667</v>
      </c>
      <c r="AI390" s="56">
        <f t="shared" si="535"/>
        <v>877516956318624.38</v>
      </c>
      <c r="AJ390" s="56">
        <f t="shared" si="536"/>
        <v>877516956318624.38</v>
      </c>
      <c r="AK390" s="56">
        <f t="shared" si="537"/>
        <v>0</v>
      </c>
      <c r="AL390" s="56">
        <f t="shared" ref="AL390:AM390" si="622">SUM(AJ390:AJ403)</f>
        <v>8109046359905578</v>
      </c>
      <c r="AM390" s="56">
        <f t="shared" si="622"/>
        <v>9914310344486412</v>
      </c>
      <c r="AN390" s="56">
        <f t="shared" si="539"/>
        <v>0.81791330694173947</v>
      </c>
      <c r="AO390" s="56">
        <f t="shared" si="540"/>
        <v>44.991876335275208</v>
      </c>
      <c r="AP390" s="65">
        <f t="shared" si="541"/>
        <v>39.234832521433205</v>
      </c>
    </row>
    <row r="391" spans="1:42" x14ac:dyDescent="0.3">
      <c r="A391" s="100">
        <f>INDEX(Date,COUNTA(Date)+ROW(Date)-ROW(),1)</f>
        <v>44374</v>
      </c>
      <c r="B391" s="18">
        <f t="shared" si="605"/>
        <v>32287.523438</v>
      </c>
      <c r="C391" s="14">
        <f t="shared" si="606"/>
        <v>34656.128905999998</v>
      </c>
      <c r="D391" s="14">
        <f t="shared" si="607"/>
        <v>32071.757813</v>
      </c>
      <c r="E391" s="14">
        <f t="shared" si="608"/>
        <v>34649.644530999998</v>
      </c>
      <c r="F391" s="19">
        <f t="shared" si="609"/>
        <v>35511640894</v>
      </c>
      <c r="H391" s="34">
        <f t="shared" si="526"/>
        <v>1</v>
      </c>
      <c r="I391" s="10">
        <f t="shared" si="523"/>
        <v>34668.546875</v>
      </c>
      <c r="J391" s="43">
        <f t="shared" si="620"/>
        <v>33897.046875</v>
      </c>
      <c r="K391" s="85">
        <f t="shared" si="524"/>
        <v>9.6320208985466605E-3</v>
      </c>
      <c r="L391" s="73">
        <f t="shared" si="617"/>
        <v>33572.117187999997</v>
      </c>
      <c r="M391" s="85">
        <f t="shared" ref="M391:M454" si="623">LN(L391/N391)</f>
        <v>-4.2818245600250347E-2</v>
      </c>
      <c r="N391" s="73">
        <f t="shared" si="614"/>
        <v>35040.835937999997</v>
      </c>
      <c r="O391" s="85">
        <f t="shared" si="621"/>
        <v>-2.3325202958553587E-2</v>
      </c>
      <c r="P391" s="73">
        <f t="shared" si="612"/>
        <v>35867.777344000002</v>
      </c>
      <c r="Q391" s="85">
        <f t="shared" si="618"/>
        <v>4.07851211165896E-2</v>
      </c>
      <c r="R391" s="73">
        <f t="shared" si="610"/>
        <v>34434.335937999997</v>
      </c>
      <c r="S391" s="85">
        <f t="shared" si="615"/>
        <v>-6.233262434020297E-3</v>
      </c>
      <c r="T391" s="10">
        <f t="shared" si="542"/>
        <v>619.234375</v>
      </c>
      <c r="U391" s="5">
        <f t="shared" si="543"/>
        <v>619.234375</v>
      </c>
      <c r="V391" s="5">
        <f t="shared" si="544"/>
        <v>0</v>
      </c>
      <c r="W391" s="5">
        <f t="shared" si="545"/>
        <v>653.33677450000039</v>
      </c>
      <c r="X391" s="5">
        <f t="shared" si="546"/>
        <v>682.6593191428575</v>
      </c>
      <c r="Y391" s="5">
        <f t="shared" si="547"/>
        <v>0.95704659143938109</v>
      </c>
      <c r="Z391" s="43">
        <f t="shared" si="548"/>
        <v>48.902596168417553</v>
      </c>
      <c r="AA391" s="69">
        <f t="shared" si="527"/>
        <v>44.620031996760119</v>
      </c>
      <c r="AB391" s="56">
        <f t="shared" si="528"/>
        <v>33734.582031500002</v>
      </c>
      <c r="AC391" s="56">
        <f t="shared" si="529"/>
        <v>34170.000000333333</v>
      </c>
      <c r="AD391" s="56">
        <f t="shared" si="530"/>
        <v>34562.4226566</v>
      </c>
      <c r="AE391" s="61">
        <f t="shared" si="531"/>
        <v>34224.5906254</v>
      </c>
      <c r="AF391" s="61">
        <f t="shared" si="532"/>
        <v>34640.937500333333</v>
      </c>
      <c r="AG391" s="61">
        <f t="shared" si="533"/>
        <v>34549.763125240002</v>
      </c>
      <c r="AH391" s="56">
        <f t="shared" si="534"/>
        <v>34326.834635666666</v>
      </c>
      <c r="AI391" s="56">
        <f t="shared" si="535"/>
        <v>837024116101196</v>
      </c>
      <c r="AJ391" s="56">
        <f t="shared" si="536"/>
        <v>837024116101196</v>
      </c>
      <c r="AK391" s="56">
        <f t="shared" si="537"/>
        <v>0</v>
      </c>
      <c r="AL391" s="56">
        <f t="shared" ref="AL391:AM391" si="624">SUM(AJ391:AJ404)</f>
        <v>7231529403586954</v>
      </c>
      <c r="AM391" s="56">
        <f t="shared" si="624"/>
        <v>1.119987182550333E+16</v>
      </c>
      <c r="AN391" s="56">
        <f t="shared" si="539"/>
        <v>0.6456796574332192</v>
      </c>
      <c r="AO391" s="56">
        <f t="shared" si="540"/>
        <v>39.234832521433205</v>
      </c>
      <c r="AP391" s="65">
        <f t="shared" si="541"/>
        <v>34.181493911886804</v>
      </c>
    </row>
    <row r="392" spans="1:42" x14ac:dyDescent="0.3">
      <c r="A392" s="100">
        <f>INDEX(Date,COUNTA(Date)+ROW(Date)-ROW(),1)</f>
        <v>44373</v>
      </c>
      <c r="B392" s="18">
        <f t="shared" si="605"/>
        <v>31594.664063</v>
      </c>
      <c r="C392" s="14">
        <f t="shared" si="606"/>
        <v>32637.587890999999</v>
      </c>
      <c r="D392" s="14">
        <f t="shared" si="607"/>
        <v>30184.501952999999</v>
      </c>
      <c r="E392" s="14">
        <f t="shared" si="608"/>
        <v>32186.277343999998</v>
      </c>
      <c r="F392" s="19">
        <f t="shared" si="609"/>
        <v>38585385521</v>
      </c>
      <c r="H392" s="34">
        <f t="shared" si="526"/>
        <v>1</v>
      </c>
      <c r="I392" s="10">
        <f t="shared" ref="I392:I455" si="625">E386</f>
        <v>33897.046875</v>
      </c>
      <c r="J392" s="43">
        <f t="shared" si="620"/>
        <v>33572.117187999997</v>
      </c>
      <c r="K392" s="85">
        <f t="shared" ref="K392:K455" si="626">LN(J392/L392)</f>
        <v>-4.2818245600250347E-2</v>
      </c>
      <c r="L392" s="73">
        <f t="shared" si="617"/>
        <v>35040.835937999997</v>
      </c>
      <c r="M392" s="85">
        <f t="shared" si="623"/>
        <v>-2.3325202958553587E-2</v>
      </c>
      <c r="N392" s="73">
        <f t="shared" si="614"/>
        <v>35867.777344000002</v>
      </c>
      <c r="O392" s="85">
        <f t="shared" si="621"/>
        <v>4.07851211165896E-2</v>
      </c>
      <c r="P392" s="73">
        <f t="shared" si="612"/>
        <v>34434.335937999997</v>
      </c>
      <c r="Q392" s="85">
        <f t="shared" si="618"/>
        <v>-6.233262434020297E-3</v>
      </c>
      <c r="R392" s="73">
        <f t="shared" si="610"/>
        <v>34649.644530999998</v>
      </c>
      <c r="S392" s="85">
        <f t="shared" si="615"/>
        <v>7.3747274464327064E-2</v>
      </c>
      <c r="T392" s="10">
        <f t="shared" si="542"/>
        <v>771.5</v>
      </c>
      <c r="U392" s="5">
        <f t="shared" si="543"/>
        <v>771.5</v>
      </c>
      <c r="V392" s="5">
        <f t="shared" si="544"/>
        <v>0</v>
      </c>
      <c r="W392" s="5">
        <f t="shared" si="545"/>
        <v>614.99330350000025</v>
      </c>
      <c r="X392" s="5">
        <f t="shared" si="546"/>
        <v>682.6593191428575</v>
      </c>
      <c r="Y392" s="5">
        <f t="shared" si="547"/>
        <v>0.90087879305915253</v>
      </c>
      <c r="Z392" s="43">
        <f t="shared" si="548"/>
        <v>47.39275309654731</v>
      </c>
      <c r="AA392" s="69">
        <f t="shared" si="527"/>
        <v>38.514177130665146</v>
      </c>
      <c r="AB392" s="56">
        <f t="shared" si="528"/>
        <v>34306.476562999997</v>
      </c>
      <c r="AC392" s="56">
        <f t="shared" si="529"/>
        <v>34826.910156666665</v>
      </c>
      <c r="AD392" s="56">
        <f t="shared" si="530"/>
        <v>34712.942187799999</v>
      </c>
      <c r="AE392" s="61">
        <f t="shared" si="531"/>
        <v>35077.868750400005</v>
      </c>
      <c r="AF392" s="61">
        <f t="shared" si="532"/>
        <v>34805.876562933343</v>
      </c>
      <c r="AG392" s="61">
        <f t="shared" si="533"/>
        <v>34263.042812799999</v>
      </c>
      <c r="AH392" s="56">
        <f t="shared" si="534"/>
        <v>33535.772135666666</v>
      </c>
      <c r="AI392" s="56">
        <f t="shared" si="535"/>
        <v>1298806078702856.3</v>
      </c>
      <c r="AJ392" s="56">
        <f t="shared" si="536"/>
        <v>0</v>
      </c>
      <c r="AK392" s="56">
        <f t="shared" si="537"/>
        <v>1298806078702856.3</v>
      </c>
      <c r="AL392" s="56">
        <f t="shared" ref="AL392:AM392" si="627">SUM(AJ392:AJ405)</f>
        <v>6394505287485758</v>
      </c>
      <c r="AM392" s="56">
        <f t="shared" si="627"/>
        <v>1.2313001482023904E+16</v>
      </c>
      <c r="AN392" s="56">
        <f t="shared" si="539"/>
        <v>0.51932953121310632</v>
      </c>
      <c r="AO392" s="56">
        <f t="shared" si="540"/>
        <v>34.181493911886804</v>
      </c>
      <c r="AP392" s="65">
        <f t="shared" si="541"/>
        <v>34.146316126556158</v>
      </c>
    </row>
    <row r="393" spans="1:42" x14ac:dyDescent="0.3">
      <c r="A393" s="100">
        <f>INDEX(Date,COUNTA(Date)+ROW(Date)-ROW(),1)</f>
        <v>44372</v>
      </c>
      <c r="B393" s="18">
        <f t="shared" si="605"/>
        <v>34659.105469000002</v>
      </c>
      <c r="C393" s="14">
        <f t="shared" si="606"/>
        <v>35487.246094000002</v>
      </c>
      <c r="D393" s="14">
        <f t="shared" si="607"/>
        <v>31350.884765999999</v>
      </c>
      <c r="E393" s="14">
        <f t="shared" si="608"/>
        <v>31637.779297000001</v>
      </c>
      <c r="F393" s="19">
        <f t="shared" si="609"/>
        <v>40230904226</v>
      </c>
      <c r="H393" s="34">
        <f t="shared" ref="H393:H456" si="628">SIGN(I393-J393)</f>
        <v>-1</v>
      </c>
      <c r="I393" s="10">
        <f t="shared" si="625"/>
        <v>33572.117187999997</v>
      </c>
      <c r="J393" s="43">
        <f t="shared" si="620"/>
        <v>35040.835937999997</v>
      </c>
      <c r="K393" s="85">
        <f t="shared" si="626"/>
        <v>-2.3325202958553587E-2</v>
      </c>
      <c r="L393" s="73">
        <f t="shared" si="617"/>
        <v>35867.777344000002</v>
      </c>
      <c r="M393" s="85">
        <f t="shared" si="623"/>
        <v>4.07851211165896E-2</v>
      </c>
      <c r="N393" s="73">
        <f t="shared" si="614"/>
        <v>34434.335937999997</v>
      </c>
      <c r="O393" s="85">
        <f t="shared" si="621"/>
        <v>-6.233262434020297E-3</v>
      </c>
      <c r="P393" s="73">
        <f t="shared" si="612"/>
        <v>34649.644530999998</v>
      </c>
      <c r="Q393" s="85">
        <f t="shared" si="618"/>
        <v>7.3747274464327064E-2</v>
      </c>
      <c r="R393" s="73">
        <f t="shared" si="610"/>
        <v>32186.277343999998</v>
      </c>
      <c r="S393" s="85">
        <f t="shared" si="615"/>
        <v>1.718823840473899E-2</v>
      </c>
      <c r="T393" s="10">
        <f t="shared" si="542"/>
        <v>324.92968700000347</v>
      </c>
      <c r="U393" s="5">
        <f t="shared" si="543"/>
        <v>324.92968700000347</v>
      </c>
      <c r="V393" s="5">
        <f t="shared" si="544"/>
        <v>0</v>
      </c>
      <c r="W393" s="5">
        <f t="shared" si="545"/>
        <v>559.88616064285736</v>
      </c>
      <c r="X393" s="5">
        <f t="shared" si="546"/>
        <v>694.90039057142894</v>
      </c>
      <c r="Y393" s="5">
        <f t="shared" si="547"/>
        <v>0.80570707433687438</v>
      </c>
      <c r="Z393" s="43">
        <f t="shared" si="548"/>
        <v>44.620031996760119</v>
      </c>
      <c r="AA393" s="69">
        <f t="shared" ref="AA393:AA456" si="629">Z395</f>
        <v>40.982942897448446</v>
      </c>
      <c r="AB393" s="56">
        <f t="shared" ref="AB393:AB456" si="630">SUM(I394:I395)/2</f>
        <v>35454.306641000003</v>
      </c>
      <c r="AC393" s="56">
        <f t="shared" ref="AC393:AC456" si="631">SUM(I394:I396)/3</f>
        <v>35114.316406666672</v>
      </c>
      <c r="AD393" s="56">
        <f t="shared" ref="AD393:AD456" si="632">SUM(I394:I398)/5</f>
        <v>34435.774218999999</v>
      </c>
      <c r="AE393" s="61">
        <f t="shared" ref="AE393:AE456" si="633">($AR$1*I394)+((1-$AR$1)*AB394)</f>
        <v>35129.0125004</v>
      </c>
      <c r="AF393" s="61">
        <f t="shared" ref="AF393:AF456" si="634">($AR$1*I394)+((1-$AR$1)*AC394)</f>
        <v>34995.3026044</v>
      </c>
      <c r="AG393" s="61">
        <f t="shared" ref="AG393:AG456" si="635">($AR$1*I394)+((1-$AR$1)*AD394)</f>
        <v>34012.297500240005</v>
      </c>
      <c r="AH393" s="56">
        <f t="shared" ref="AH393:AH456" si="636">(C387+D387+E387)/3</f>
        <v>33830.627604333335</v>
      </c>
      <c r="AI393" s="56">
        <f t="shared" ref="AI393:AI456" si="637">AH393*F387</f>
        <v>1280115665876001.8</v>
      </c>
      <c r="AJ393" s="56">
        <f t="shared" ref="AJ393:AJ456" si="638">IF(AH393&gt;AH394,AI393,0)</f>
        <v>0</v>
      </c>
      <c r="AK393" s="56">
        <f t="shared" ref="AK393:AK456" si="639">IF(AH393&lt;AH394,AI393,0)</f>
        <v>1280115665876001.8</v>
      </c>
      <c r="AL393" s="56">
        <f t="shared" ref="AL393:AM393" si="640">SUM(AJ393:AJ406)</f>
        <v>6394505287485758</v>
      </c>
      <c r="AM393" s="56">
        <f t="shared" si="640"/>
        <v>1.2332274092714042E+16</v>
      </c>
      <c r="AN393" s="56">
        <f t="shared" ref="AN393:AN456" si="641">AL393/AM393</f>
        <v>0.51851793427650605</v>
      </c>
      <c r="AO393" s="56">
        <f t="shared" ref="AO393:AO456" si="642">(100-(100)/(1+AN393))</f>
        <v>34.146316126556158</v>
      </c>
      <c r="AP393" s="65">
        <f t="shared" ref="AP393:AP456" si="643">AO394</f>
        <v>33.889328089254874</v>
      </c>
    </row>
    <row r="394" spans="1:42" x14ac:dyDescent="0.3">
      <c r="A394" s="100">
        <f>INDEX(Date,COUNTA(Date)+ROW(Date)-ROW(),1)</f>
        <v>44371</v>
      </c>
      <c r="B394" s="18">
        <f t="shared" si="605"/>
        <v>33682.800780999998</v>
      </c>
      <c r="C394" s="14">
        <f t="shared" si="606"/>
        <v>35228.851562999997</v>
      </c>
      <c r="D394" s="14">
        <f t="shared" si="607"/>
        <v>32385.214843999998</v>
      </c>
      <c r="E394" s="14">
        <f t="shared" si="608"/>
        <v>34662.4375</v>
      </c>
      <c r="F394" s="19">
        <f t="shared" si="609"/>
        <v>33123368116</v>
      </c>
      <c r="H394" s="34">
        <f t="shared" si="628"/>
        <v>-1</v>
      </c>
      <c r="I394" s="10">
        <f t="shared" si="625"/>
        <v>35040.835937999997</v>
      </c>
      <c r="J394" s="43">
        <f t="shared" si="620"/>
        <v>35867.777344000002</v>
      </c>
      <c r="K394" s="85">
        <f t="shared" si="626"/>
        <v>4.07851211165896E-2</v>
      </c>
      <c r="L394" s="73">
        <f t="shared" si="617"/>
        <v>34434.335937999997</v>
      </c>
      <c r="M394" s="85">
        <f t="shared" si="623"/>
        <v>-6.233262434020297E-3</v>
      </c>
      <c r="N394" s="73">
        <f t="shared" si="614"/>
        <v>34649.644530999998</v>
      </c>
      <c r="O394" s="85">
        <f t="shared" si="621"/>
        <v>7.3747274464327064E-2</v>
      </c>
      <c r="P394" s="73">
        <f t="shared" si="612"/>
        <v>32186.277343999998</v>
      </c>
      <c r="Q394" s="85">
        <f t="shared" si="618"/>
        <v>1.718823840473899E-2</v>
      </c>
      <c r="R394" s="73">
        <f t="shared" si="610"/>
        <v>31637.779297000001</v>
      </c>
      <c r="S394" s="85">
        <f t="shared" si="615"/>
        <v>-9.1304653970311678E-2</v>
      </c>
      <c r="T394" s="10">
        <f t="shared" ref="T394:T457" si="644">I393-I394</f>
        <v>-1468.71875</v>
      </c>
      <c r="U394" s="5">
        <f t="shared" ref="U394:U457" si="645">IF(T394&gt;0,T394,0)</f>
        <v>0</v>
      </c>
      <c r="V394" s="5">
        <f t="shared" ref="V394:V457" si="646">IF(T394&lt;0,-T394,0)</f>
        <v>1468.71875</v>
      </c>
      <c r="W394" s="5">
        <f t="shared" ref="W394:W457" si="647">SUM(U394:U407)/14</f>
        <v>536.67689728571429</v>
      </c>
      <c r="X394" s="5">
        <f t="shared" ref="X394:X457" si="648">SUM(V394:V407)/14</f>
        <v>856.77594857142867</v>
      </c>
      <c r="Y394" s="5">
        <f t="shared" ref="Y394:Y457" si="649">W394/X394</f>
        <v>0.62639117984177639</v>
      </c>
      <c r="Z394" s="43">
        <f t="shared" ref="Z394:Z457" si="650">(100-(100/(1+Y394)))</f>
        <v>38.514177130665146</v>
      </c>
      <c r="AA394" s="69">
        <f t="shared" si="629"/>
        <v>38.401766188147057</v>
      </c>
      <c r="AB394" s="56">
        <f t="shared" si="630"/>
        <v>35151.056641000003</v>
      </c>
      <c r="AC394" s="56">
        <f t="shared" si="631"/>
        <v>34983.919270999999</v>
      </c>
      <c r="AD394" s="56">
        <f t="shared" si="632"/>
        <v>33755.162890799998</v>
      </c>
      <c r="AE394" s="61">
        <f t="shared" si="633"/>
        <v>34807.147656400004</v>
      </c>
      <c r="AF394" s="61">
        <f t="shared" si="634"/>
        <v>34178.957552266671</v>
      </c>
      <c r="AG394" s="61">
        <f t="shared" si="635"/>
        <v>33984.831406400001</v>
      </c>
      <c r="AH394" s="56">
        <f t="shared" si="636"/>
        <v>35067.248698333337</v>
      </c>
      <c r="AI394" s="56">
        <f t="shared" si="637"/>
        <v>1194356689309145.8</v>
      </c>
      <c r="AJ394" s="56">
        <f t="shared" si="638"/>
        <v>0</v>
      </c>
      <c r="AK394" s="56">
        <f t="shared" si="639"/>
        <v>1194356689309145.8</v>
      </c>
      <c r="AL394" s="56">
        <f t="shared" ref="AL394:AM394" si="651">SUM(AJ394:AJ407)</f>
        <v>6394505287485758</v>
      </c>
      <c r="AM394" s="56">
        <f t="shared" si="651"/>
        <v>1.2474282168684646E+16</v>
      </c>
      <c r="AN394" s="56">
        <f t="shared" si="641"/>
        <v>0.51261509087380441</v>
      </c>
      <c r="AO394" s="56">
        <f t="shared" si="642"/>
        <v>33.889328089254874</v>
      </c>
      <c r="AP394" s="65">
        <f t="shared" si="643"/>
        <v>33.297421301728008</v>
      </c>
    </row>
    <row r="395" spans="1:42" x14ac:dyDescent="0.3">
      <c r="A395" s="100">
        <f>INDEX(Date,COUNTA(Date)+ROW(Date)-ROW(),1)</f>
        <v>44370</v>
      </c>
      <c r="B395" s="18">
        <f t="shared" si="605"/>
        <v>32515.714843999998</v>
      </c>
      <c r="C395" s="14">
        <f t="shared" si="606"/>
        <v>34753.410155999998</v>
      </c>
      <c r="D395" s="14">
        <f t="shared" si="607"/>
        <v>31772.632813</v>
      </c>
      <c r="E395" s="14">
        <f t="shared" si="608"/>
        <v>33723.027344000002</v>
      </c>
      <c r="F395" s="19">
        <f t="shared" si="609"/>
        <v>46317108925</v>
      </c>
      <c r="H395" s="34">
        <f t="shared" si="628"/>
        <v>1</v>
      </c>
      <c r="I395" s="10">
        <f t="shared" si="625"/>
        <v>35867.777344000002</v>
      </c>
      <c r="J395" s="43">
        <f t="shared" si="620"/>
        <v>34434.335937999997</v>
      </c>
      <c r="K395" s="85">
        <f t="shared" si="626"/>
        <v>-6.233262434020297E-3</v>
      </c>
      <c r="L395" s="73">
        <f t="shared" si="617"/>
        <v>34649.644530999998</v>
      </c>
      <c r="M395" s="85">
        <f t="shared" si="623"/>
        <v>7.3747274464327064E-2</v>
      </c>
      <c r="N395" s="73">
        <f t="shared" si="614"/>
        <v>32186.277343999998</v>
      </c>
      <c r="O395" s="85">
        <f t="shared" si="621"/>
        <v>1.718823840473899E-2</v>
      </c>
      <c r="P395" s="73">
        <f t="shared" si="612"/>
        <v>31637.779297000001</v>
      </c>
      <c r="Q395" s="85">
        <f t="shared" si="618"/>
        <v>-9.1304653970311678E-2</v>
      </c>
      <c r="R395" s="73">
        <f t="shared" si="610"/>
        <v>34662.4375</v>
      </c>
      <c r="S395" s="85">
        <f t="shared" si="615"/>
        <v>2.7475699850229952E-2</v>
      </c>
      <c r="T395" s="10">
        <f t="shared" si="644"/>
        <v>-826.94140600000537</v>
      </c>
      <c r="U395" s="5">
        <f t="shared" si="645"/>
        <v>0</v>
      </c>
      <c r="V395" s="5">
        <f t="shared" si="646"/>
        <v>826.94140600000537</v>
      </c>
      <c r="W395" s="5">
        <f t="shared" si="647"/>
        <v>536.67689728571429</v>
      </c>
      <c r="X395" s="5">
        <f t="shared" si="648"/>
        <v>772.8359374285717</v>
      </c>
      <c r="Y395" s="5">
        <f t="shared" si="649"/>
        <v>0.69442539003993442</v>
      </c>
      <c r="Z395" s="43">
        <f t="shared" si="650"/>
        <v>40.982942897448446</v>
      </c>
      <c r="AA395" s="69">
        <f t="shared" si="629"/>
        <v>34.213414960062252</v>
      </c>
      <c r="AB395" s="56">
        <f t="shared" si="630"/>
        <v>34541.990234500001</v>
      </c>
      <c r="AC395" s="56">
        <f t="shared" si="631"/>
        <v>33756.752604333335</v>
      </c>
      <c r="AD395" s="56">
        <f t="shared" si="632"/>
        <v>33514.094922000004</v>
      </c>
      <c r="AE395" s="61">
        <f t="shared" si="633"/>
        <v>33621.235937600002</v>
      </c>
      <c r="AF395" s="61">
        <f t="shared" si="634"/>
        <v>33146.520833466668</v>
      </c>
      <c r="AG395" s="61">
        <f t="shared" si="635"/>
        <v>33584.333750160004</v>
      </c>
      <c r="AH395" s="56">
        <f t="shared" si="636"/>
        <v>35554.123698000003</v>
      </c>
      <c r="AI395" s="56">
        <f t="shared" si="637"/>
        <v>1347553198739180.8</v>
      </c>
      <c r="AJ395" s="56">
        <f t="shared" si="638"/>
        <v>1347553198739180.8</v>
      </c>
      <c r="AK395" s="56">
        <f t="shared" si="639"/>
        <v>0</v>
      </c>
      <c r="AL395" s="56">
        <f t="shared" ref="AL395:AM395" si="652">SUM(AJ395:AJ408)</f>
        <v>6394505287485758</v>
      </c>
      <c r="AM395" s="56">
        <f t="shared" si="652"/>
        <v>1.2809700436258704E+16</v>
      </c>
      <c r="AN395" s="56">
        <f t="shared" si="641"/>
        <v>0.49919241431951744</v>
      </c>
      <c r="AO395" s="56">
        <f t="shared" si="642"/>
        <v>33.297421301728008</v>
      </c>
      <c r="AP395" s="65">
        <f t="shared" si="643"/>
        <v>35.087329122951417</v>
      </c>
    </row>
    <row r="396" spans="1:42" x14ac:dyDescent="0.3">
      <c r="A396" s="100">
        <f>INDEX(Date,COUNTA(Date)+ROW(Date)-ROW(),1)</f>
        <v>44369</v>
      </c>
      <c r="B396" s="18">
        <f t="shared" si="605"/>
        <v>31622.376952999999</v>
      </c>
      <c r="C396" s="14">
        <f t="shared" si="606"/>
        <v>33292.453125</v>
      </c>
      <c r="D396" s="14">
        <f t="shared" si="607"/>
        <v>28893.621093999998</v>
      </c>
      <c r="E396" s="14">
        <f t="shared" si="608"/>
        <v>32505.660156000002</v>
      </c>
      <c r="F396" s="19">
        <f t="shared" si="609"/>
        <v>58964353058</v>
      </c>
      <c r="H396" s="34">
        <f t="shared" si="628"/>
        <v>-1</v>
      </c>
      <c r="I396" s="10">
        <f t="shared" si="625"/>
        <v>34434.335937999997</v>
      </c>
      <c r="J396" s="43">
        <f t="shared" si="620"/>
        <v>34649.644530999998</v>
      </c>
      <c r="K396" s="85">
        <f t="shared" si="626"/>
        <v>7.3747274464327064E-2</v>
      </c>
      <c r="L396" s="73">
        <f t="shared" si="617"/>
        <v>32186.277343999998</v>
      </c>
      <c r="M396" s="85">
        <f t="shared" si="623"/>
        <v>1.718823840473899E-2</v>
      </c>
      <c r="N396" s="73">
        <f t="shared" si="614"/>
        <v>31637.779297000001</v>
      </c>
      <c r="O396" s="85">
        <f t="shared" si="621"/>
        <v>-9.1304653970311678E-2</v>
      </c>
      <c r="P396" s="73">
        <f t="shared" si="612"/>
        <v>34662.4375</v>
      </c>
      <c r="Q396" s="85">
        <f t="shared" si="618"/>
        <v>2.7475699850229952E-2</v>
      </c>
      <c r="R396" s="73">
        <f t="shared" si="610"/>
        <v>33723.027344000002</v>
      </c>
      <c r="S396" s="85">
        <f t="shared" si="615"/>
        <v>3.676667517071739E-2</v>
      </c>
      <c r="T396" s="10">
        <f t="shared" si="644"/>
        <v>1433.4414060000054</v>
      </c>
      <c r="U396" s="5">
        <f t="shared" si="645"/>
        <v>1433.4414060000054</v>
      </c>
      <c r="V396" s="5">
        <f t="shared" si="646"/>
        <v>0</v>
      </c>
      <c r="W396" s="5">
        <f t="shared" si="647"/>
        <v>536.67689728571429</v>
      </c>
      <c r="X396" s="5">
        <f t="shared" si="648"/>
        <v>860.85491064285691</v>
      </c>
      <c r="Y396" s="5">
        <f t="shared" si="649"/>
        <v>0.62342316997987779</v>
      </c>
      <c r="Z396" s="43">
        <f t="shared" si="650"/>
        <v>38.401766188147057</v>
      </c>
      <c r="AA396" s="69">
        <f t="shared" si="629"/>
        <v>38.43123422286547</v>
      </c>
      <c r="AB396" s="56">
        <f t="shared" si="630"/>
        <v>33417.9609375</v>
      </c>
      <c r="AC396" s="56">
        <f t="shared" si="631"/>
        <v>32824.567057333334</v>
      </c>
      <c r="AD396" s="56">
        <f t="shared" si="632"/>
        <v>33371.833203200003</v>
      </c>
      <c r="AE396" s="61">
        <f t="shared" si="633"/>
        <v>32459.551562600001</v>
      </c>
      <c r="AF396" s="61">
        <f t="shared" si="634"/>
        <v>33192.994010466675</v>
      </c>
      <c r="AG396" s="61">
        <f t="shared" si="635"/>
        <v>33284.357968760007</v>
      </c>
      <c r="AH396" s="56">
        <f t="shared" si="636"/>
        <v>34518.766927333338</v>
      </c>
      <c r="AI396" s="56">
        <f t="shared" si="637"/>
        <v>1169928127974397.3</v>
      </c>
      <c r="AJ396" s="56">
        <f t="shared" si="638"/>
        <v>1169928127974397.3</v>
      </c>
      <c r="AK396" s="56">
        <f t="shared" si="639"/>
        <v>0</v>
      </c>
      <c r="AL396" s="56">
        <f t="shared" ref="AL396:AM396" si="653">SUM(AJ396:AJ409)</f>
        <v>6924043782218490</v>
      </c>
      <c r="AM396" s="56">
        <f t="shared" si="653"/>
        <v>1.2809700436258704E+16</v>
      </c>
      <c r="AN396" s="56">
        <f t="shared" si="641"/>
        <v>0.54053128070189105</v>
      </c>
      <c r="AO396" s="56">
        <f t="shared" si="642"/>
        <v>35.087329122951417</v>
      </c>
      <c r="AP396" s="65">
        <f t="shared" si="643"/>
        <v>36.864166878408454</v>
      </c>
    </row>
    <row r="397" spans="1:42" x14ac:dyDescent="0.3">
      <c r="A397" s="100">
        <f>INDEX(Date,COUNTA(Date)+ROW(Date)-ROW(),1)</f>
        <v>44368</v>
      </c>
      <c r="B397" s="18">
        <f t="shared" si="605"/>
        <v>35641.144530999998</v>
      </c>
      <c r="C397" s="14">
        <f t="shared" si="606"/>
        <v>35721.640625</v>
      </c>
      <c r="D397" s="14">
        <f t="shared" si="607"/>
        <v>31295.935547000001</v>
      </c>
      <c r="E397" s="14">
        <f t="shared" si="608"/>
        <v>31676.693359000001</v>
      </c>
      <c r="F397" s="19">
        <f t="shared" si="609"/>
        <v>52809038594</v>
      </c>
      <c r="H397" s="34">
        <f t="shared" si="628"/>
        <v>1</v>
      </c>
      <c r="I397" s="10">
        <f t="shared" si="625"/>
        <v>34649.644530999998</v>
      </c>
      <c r="J397" s="43">
        <f t="shared" si="620"/>
        <v>32186.277343999998</v>
      </c>
      <c r="K397" s="85">
        <f t="shared" si="626"/>
        <v>1.718823840473899E-2</v>
      </c>
      <c r="L397" s="73">
        <f t="shared" si="617"/>
        <v>31637.779297000001</v>
      </c>
      <c r="M397" s="85">
        <f t="shared" si="623"/>
        <v>-9.1304653970311678E-2</v>
      </c>
      <c r="N397" s="73">
        <f t="shared" si="614"/>
        <v>34662.4375</v>
      </c>
      <c r="O397" s="85">
        <f t="shared" si="621"/>
        <v>2.7475699850229952E-2</v>
      </c>
      <c r="P397" s="73">
        <f t="shared" si="612"/>
        <v>33723.027344000002</v>
      </c>
      <c r="Q397" s="85">
        <f t="shared" si="618"/>
        <v>3.676667517071739E-2</v>
      </c>
      <c r="R397" s="73">
        <f t="shared" si="610"/>
        <v>32505.660156000002</v>
      </c>
      <c r="S397" s="85">
        <f t="shared" si="615"/>
        <v>2.5833047613540508E-2</v>
      </c>
      <c r="T397" s="10">
        <f t="shared" si="644"/>
        <v>-215.30859300000157</v>
      </c>
      <c r="U397" s="5">
        <f t="shared" si="645"/>
        <v>0</v>
      </c>
      <c r="V397" s="5">
        <f t="shared" si="646"/>
        <v>215.30859300000157</v>
      </c>
      <c r="W397" s="5">
        <f t="shared" si="647"/>
        <v>447.70200885714257</v>
      </c>
      <c r="X397" s="5">
        <f t="shared" si="648"/>
        <v>860.85491064285691</v>
      </c>
      <c r="Y397" s="5">
        <f t="shared" si="649"/>
        <v>0.52006674216775284</v>
      </c>
      <c r="Z397" s="43">
        <f t="shared" si="650"/>
        <v>34.213414960062252</v>
      </c>
      <c r="AA397" s="69">
        <f t="shared" si="629"/>
        <v>41.711664246342139</v>
      </c>
      <c r="AB397" s="56">
        <f t="shared" si="630"/>
        <v>31912.028320500001</v>
      </c>
      <c r="AC397" s="56">
        <f t="shared" si="631"/>
        <v>32828.831380333337</v>
      </c>
      <c r="AD397" s="56">
        <f t="shared" si="632"/>
        <v>32943.036328200003</v>
      </c>
      <c r="AE397" s="61">
        <f t="shared" si="633"/>
        <v>32957.342187599999</v>
      </c>
      <c r="AF397" s="61">
        <f t="shared" si="634"/>
        <v>33110.12057306667</v>
      </c>
      <c r="AG397" s="61">
        <f t="shared" si="635"/>
        <v>32710.151093760003</v>
      </c>
      <c r="AH397" s="56">
        <f t="shared" si="636"/>
        <v>33792.510416666664</v>
      </c>
      <c r="AI397" s="56">
        <f t="shared" si="637"/>
        <v>1200027494823421</v>
      </c>
      <c r="AJ397" s="56">
        <f t="shared" si="638"/>
        <v>1200027494823421</v>
      </c>
      <c r="AK397" s="56">
        <f t="shared" si="639"/>
        <v>0</v>
      </c>
      <c r="AL397" s="56">
        <f t="shared" ref="AL397:AM397" si="654">SUM(AJ397:AJ410)</f>
        <v>7479412422343886</v>
      </c>
      <c r="AM397" s="56">
        <f t="shared" si="654"/>
        <v>1.2809700436258704E+16</v>
      </c>
      <c r="AN397" s="56">
        <f t="shared" si="641"/>
        <v>0.58388659903184892</v>
      </c>
      <c r="AO397" s="56">
        <f t="shared" si="642"/>
        <v>36.864166878408454</v>
      </c>
      <c r="AP397" s="65">
        <f t="shared" si="643"/>
        <v>37.891805806571256</v>
      </c>
    </row>
    <row r="398" spans="1:42" x14ac:dyDescent="0.3">
      <c r="A398" s="100">
        <f>INDEX(Date,COUNTA(Date)+ROW(Date)-ROW(),1)</f>
        <v>44367</v>
      </c>
      <c r="B398" s="18">
        <f t="shared" si="605"/>
        <v>35563.140625</v>
      </c>
      <c r="C398" s="14">
        <f t="shared" si="606"/>
        <v>36059.484375</v>
      </c>
      <c r="D398" s="14">
        <f t="shared" si="607"/>
        <v>33432.074219000002</v>
      </c>
      <c r="E398" s="14">
        <f t="shared" si="608"/>
        <v>35698.296875</v>
      </c>
      <c r="F398" s="19">
        <f t="shared" si="609"/>
        <v>36664034054</v>
      </c>
      <c r="H398" s="34">
        <f t="shared" si="628"/>
        <v>1</v>
      </c>
      <c r="I398" s="10">
        <f t="shared" si="625"/>
        <v>32186.277343999998</v>
      </c>
      <c r="J398" s="43">
        <f t="shared" si="620"/>
        <v>31637.779297000001</v>
      </c>
      <c r="K398" s="85">
        <f t="shared" si="626"/>
        <v>-9.1304653970311678E-2</v>
      </c>
      <c r="L398" s="73">
        <f t="shared" si="617"/>
        <v>34662.4375</v>
      </c>
      <c r="M398" s="85">
        <f t="shared" si="623"/>
        <v>2.7475699850229952E-2</v>
      </c>
      <c r="N398" s="73">
        <f t="shared" si="614"/>
        <v>33723.027344000002</v>
      </c>
      <c r="O398" s="85">
        <f t="shared" si="621"/>
        <v>3.676667517071739E-2</v>
      </c>
      <c r="P398" s="73">
        <f t="shared" si="612"/>
        <v>32505.660156000002</v>
      </c>
      <c r="Q398" s="85">
        <f t="shared" si="618"/>
        <v>2.5833047613540508E-2</v>
      </c>
      <c r="R398" s="73">
        <f t="shared" si="610"/>
        <v>31676.693359000001</v>
      </c>
      <c r="S398" s="85">
        <f t="shared" si="615"/>
        <v>-0.11952179586051635</v>
      </c>
      <c r="T398" s="10">
        <f t="shared" si="644"/>
        <v>2463.3671869999998</v>
      </c>
      <c r="U398" s="5">
        <f t="shared" si="645"/>
        <v>2463.3671869999998</v>
      </c>
      <c r="V398" s="5">
        <f t="shared" si="646"/>
        <v>0</v>
      </c>
      <c r="W398" s="5">
        <f t="shared" si="647"/>
        <v>527.74609371428517</v>
      </c>
      <c r="X398" s="5">
        <f t="shared" si="648"/>
        <v>845.47572542857108</v>
      </c>
      <c r="Y398" s="5">
        <f t="shared" si="649"/>
        <v>0.62420017256766425</v>
      </c>
      <c r="Z398" s="43">
        <f t="shared" si="650"/>
        <v>38.43123422286547</v>
      </c>
      <c r="AA398" s="69">
        <f t="shared" si="629"/>
        <v>36.776936649781923</v>
      </c>
      <c r="AB398" s="56">
        <f t="shared" si="630"/>
        <v>33150.1083985</v>
      </c>
      <c r="AC398" s="56">
        <f t="shared" si="631"/>
        <v>33341.081380333337</v>
      </c>
      <c r="AD398" s="56">
        <f t="shared" si="632"/>
        <v>32841.119531199998</v>
      </c>
      <c r="AE398" s="61">
        <f t="shared" si="633"/>
        <v>33681.741797000002</v>
      </c>
      <c r="AF398" s="61">
        <f t="shared" si="634"/>
        <v>33231.855859400006</v>
      </c>
      <c r="AG398" s="61">
        <f t="shared" si="635"/>
        <v>33250.134296839999</v>
      </c>
      <c r="AH398" s="56">
        <f t="shared" si="636"/>
        <v>31669.455729333335</v>
      </c>
      <c r="AI398" s="56">
        <f t="shared" si="637"/>
        <v>1221978158556569</v>
      </c>
      <c r="AJ398" s="56">
        <f t="shared" si="638"/>
        <v>0</v>
      </c>
      <c r="AK398" s="56">
        <f t="shared" si="639"/>
        <v>1221978158556569</v>
      </c>
      <c r="AL398" s="56">
        <f t="shared" ref="AL398:AM398" si="655">SUM(AJ398:AJ411)</f>
        <v>7815115021045338</v>
      </c>
      <c r="AM398" s="56">
        <f t="shared" si="655"/>
        <v>1.2809700436258704E+16</v>
      </c>
      <c r="AN398" s="56">
        <f t="shared" si="641"/>
        <v>0.61009350374222171</v>
      </c>
      <c r="AO398" s="56">
        <f t="shared" si="642"/>
        <v>37.891805806571256</v>
      </c>
      <c r="AP398" s="65">
        <f t="shared" si="643"/>
        <v>37.637473499061343</v>
      </c>
    </row>
    <row r="399" spans="1:42" x14ac:dyDescent="0.3">
      <c r="A399" s="100">
        <f>INDEX(Date,COUNTA(Date)+ROW(Date)-ROW(),1)</f>
        <v>44366</v>
      </c>
      <c r="B399" s="18">
        <f t="shared" si="605"/>
        <v>35854.527344000002</v>
      </c>
      <c r="C399" s="14">
        <f t="shared" si="606"/>
        <v>36457.796875</v>
      </c>
      <c r="D399" s="14">
        <f t="shared" si="607"/>
        <v>34933.0625</v>
      </c>
      <c r="E399" s="14">
        <f t="shared" si="608"/>
        <v>35615.871094000002</v>
      </c>
      <c r="F399" s="19">
        <f t="shared" si="609"/>
        <v>31207279719</v>
      </c>
      <c r="H399" s="34">
        <f t="shared" si="628"/>
        <v>-1</v>
      </c>
      <c r="I399" s="10">
        <f t="shared" si="625"/>
        <v>31637.779297000001</v>
      </c>
      <c r="J399" s="43">
        <f t="shared" si="620"/>
        <v>34662.4375</v>
      </c>
      <c r="K399" s="85">
        <f t="shared" si="626"/>
        <v>2.7475699850229952E-2</v>
      </c>
      <c r="L399" s="73">
        <f t="shared" si="617"/>
        <v>33723.027344000002</v>
      </c>
      <c r="M399" s="85">
        <f t="shared" si="623"/>
        <v>3.676667517071739E-2</v>
      </c>
      <c r="N399" s="73">
        <f t="shared" si="614"/>
        <v>32505.660156000002</v>
      </c>
      <c r="O399" s="85">
        <f t="shared" si="621"/>
        <v>2.5833047613540508E-2</v>
      </c>
      <c r="P399" s="73">
        <f t="shared" si="612"/>
        <v>31676.693359000001</v>
      </c>
      <c r="Q399" s="85">
        <f t="shared" si="618"/>
        <v>-0.11952179586051635</v>
      </c>
      <c r="R399" s="73">
        <f t="shared" si="610"/>
        <v>35698.296875</v>
      </c>
      <c r="S399" s="85">
        <f t="shared" si="615"/>
        <v>2.3116253067723353E-3</v>
      </c>
      <c r="T399" s="10">
        <f t="shared" si="644"/>
        <v>548.49804699999731</v>
      </c>
      <c r="U399" s="5">
        <f t="shared" si="645"/>
        <v>548.49804699999731</v>
      </c>
      <c r="V399" s="5">
        <f t="shared" si="646"/>
        <v>0</v>
      </c>
      <c r="W399" s="5">
        <f t="shared" si="647"/>
        <v>605.03013392857088</v>
      </c>
      <c r="X399" s="5">
        <f t="shared" si="648"/>
        <v>845.47572542857108</v>
      </c>
      <c r="Y399" s="5">
        <f t="shared" si="649"/>
        <v>0.71560911299006424</v>
      </c>
      <c r="Z399" s="43">
        <f t="shared" si="650"/>
        <v>41.711664246342139</v>
      </c>
      <c r="AA399" s="69">
        <f t="shared" si="629"/>
        <v>44.672546018833096</v>
      </c>
      <c r="AB399" s="56">
        <f t="shared" si="630"/>
        <v>34192.732422000001</v>
      </c>
      <c r="AC399" s="56">
        <f t="shared" si="631"/>
        <v>33630.375</v>
      </c>
      <c r="AD399" s="56">
        <f t="shared" si="632"/>
        <v>33653.223046799998</v>
      </c>
      <c r="AE399" s="61">
        <f t="shared" si="633"/>
        <v>33423.962500000001</v>
      </c>
      <c r="AF399" s="61">
        <f t="shared" si="634"/>
        <v>33040.589062400002</v>
      </c>
      <c r="AG399" s="61">
        <f t="shared" si="635"/>
        <v>34007.615312480004</v>
      </c>
      <c r="AH399" s="56">
        <f t="shared" si="636"/>
        <v>32825.303385666666</v>
      </c>
      <c r="AI399" s="56">
        <f t="shared" si="637"/>
        <v>1320591636698149.3</v>
      </c>
      <c r="AJ399" s="56">
        <f t="shared" si="638"/>
        <v>0</v>
      </c>
      <c r="AK399" s="56">
        <f t="shared" si="639"/>
        <v>1320591636698149.3</v>
      </c>
      <c r="AL399" s="56">
        <f t="shared" ref="AL399:AM399" si="656">SUM(AJ399:AJ412)</f>
        <v>7815115021045338</v>
      </c>
      <c r="AM399" s="56">
        <f t="shared" si="656"/>
        <v>1.2949071026778092E+16</v>
      </c>
      <c r="AN399" s="56">
        <f t="shared" si="641"/>
        <v>0.60352707965567831</v>
      </c>
      <c r="AO399" s="56">
        <f t="shared" si="642"/>
        <v>37.637473499061343</v>
      </c>
      <c r="AP399" s="65">
        <f t="shared" si="643"/>
        <v>44.295574054566508</v>
      </c>
    </row>
    <row r="400" spans="1:42" x14ac:dyDescent="0.3">
      <c r="A400" s="100">
        <f>INDEX(Date,COUNTA(Date)+ROW(Date)-ROW(),1)</f>
        <v>44365</v>
      </c>
      <c r="B400" s="18">
        <f t="shared" si="605"/>
        <v>38099.476562999997</v>
      </c>
      <c r="C400" s="14">
        <f t="shared" si="606"/>
        <v>38187.261719000002</v>
      </c>
      <c r="D400" s="14">
        <f t="shared" si="607"/>
        <v>35255.855469000002</v>
      </c>
      <c r="E400" s="14">
        <f t="shared" si="608"/>
        <v>35787.246094000002</v>
      </c>
      <c r="F400" s="19">
        <f t="shared" si="609"/>
        <v>36200887275</v>
      </c>
      <c r="H400" s="34">
        <f t="shared" si="628"/>
        <v>1</v>
      </c>
      <c r="I400" s="10">
        <f t="shared" si="625"/>
        <v>34662.4375</v>
      </c>
      <c r="J400" s="43">
        <f t="shared" si="620"/>
        <v>33723.027344000002</v>
      </c>
      <c r="K400" s="85">
        <f t="shared" si="626"/>
        <v>3.676667517071739E-2</v>
      </c>
      <c r="L400" s="73">
        <f t="shared" si="617"/>
        <v>32505.660156000002</v>
      </c>
      <c r="M400" s="85">
        <f t="shared" si="623"/>
        <v>2.5833047613540508E-2</v>
      </c>
      <c r="N400" s="73">
        <f t="shared" si="614"/>
        <v>31676.693359000001</v>
      </c>
      <c r="O400" s="85">
        <f t="shared" si="621"/>
        <v>-0.11952179586051635</v>
      </c>
      <c r="P400" s="73">
        <f t="shared" si="612"/>
        <v>35698.296875</v>
      </c>
      <c r="Q400" s="85">
        <f t="shared" si="618"/>
        <v>2.3116253067723353E-3</v>
      </c>
      <c r="R400" s="73">
        <f t="shared" si="610"/>
        <v>35615.871094000002</v>
      </c>
      <c r="S400" s="85">
        <f t="shared" si="615"/>
        <v>-4.8002198172607076E-3</v>
      </c>
      <c r="T400" s="10">
        <f t="shared" si="644"/>
        <v>-3024.658202999999</v>
      </c>
      <c r="U400" s="5">
        <f t="shared" si="645"/>
        <v>0</v>
      </c>
      <c r="V400" s="5">
        <f t="shared" si="646"/>
        <v>3024.658202999999</v>
      </c>
      <c r="W400" s="5">
        <f t="shared" si="647"/>
        <v>565.8517019999997</v>
      </c>
      <c r="X400" s="5">
        <f t="shared" si="648"/>
        <v>972.75306921428512</v>
      </c>
      <c r="Y400" s="5">
        <f t="shared" si="649"/>
        <v>0.58170127641648162</v>
      </c>
      <c r="Z400" s="43">
        <f t="shared" si="650"/>
        <v>36.776936649781923</v>
      </c>
      <c r="AA400" s="69">
        <f t="shared" si="629"/>
        <v>40.392692588729929</v>
      </c>
      <c r="AB400" s="56">
        <f t="shared" si="630"/>
        <v>33114.34375</v>
      </c>
      <c r="AC400" s="56">
        <f t="shared" si="631"/>
        <v>32635.126952999999</v>
      </c>
      <c r="AD400" s="56">
        <f t="shared" si="632"/>
        <v>33843.909765600001</v>
      </c>
      <c r="AE400" s="61">
        <f t="shared" si="633"/>
        <v>32417.546874800002</v>
      </c>
      <c r="AF400" s="61">
        <f t="shared" si="634"/>
        <v>33379.445572800003</v>
      </c>
      <c r="AG400" s="61">
        <f t="shared" si="635"/>
        <v>34150.008281280003</v>
      </c>
      <c r="AH400" s="56">
        <f t="shared" si="636"/>
        <v>34092.167968999995</v>
      </c>
      <c r="AI400" s="56">
        <f t="shared" si="637"/>
        <v>1129247429509691</v>
      </c>
      <c r="AJ400" s="56">
        <f t="shared" si="638"/>
        <v>1129247429509691</v>
      </c>
      <c r="AK400" s="56">
        <f t="shared" si="639"/>
        <v>0</v>
      </c>
      <c r="AL400" s="56">
        <f t="shared" ref="AL400:AM400" si="657">SUM(AJ400:AJ413)</f>
        <v>9246844594895466</v>
      </c>
      <c r="AM400" s="56">
        <f t="shared" si="657"/>
        <v>1.1628479390079944E+16</v>
      </c>
      <c r="AN400" s="56">
        <f t="shared" si="641"/>
        <v>0.79518948993311978</v>
      </c>
      <c r="AO400" s="56">
        <f t="shared" si="642"/>
        <v>44.295574054566508</v>
      </c>
      <c r="AP400" s="65">
        <f t="shared" si="643"/>
        <v>45.551172786188573</v>
      </c>
    </row>
    <row r="401" spans="1:42" x14ac:dyDescent="0.3">
      <c r="A401" s="100">
        <f>INDEX(Date,COUNTA(Date)+ROW(Date)-ROW(),1)</f>
        <v>44364</v>
      </c>
      <c r="B401" s="18">
        <f t="shared" si="605"/>
        <v>38341.421875</v>
      </c>
      <c r="C401" s="14">
        <f t="shared" si="606"/>
        <v>39513.671875</v>
      </c>
      <c r="D401" s="14">
        <f t="shared" si="607"/>
        <v>37439.675780999998</v>
      </c>
      <c r="E401" s="14">
        <f t="shared" si="608"/>
        <v>38053.503905999998</v>
      </c>
      <c r="F401" s="19">
        <f t="shared" si="609"/>
        <v>37096670047</v>
      </c>
      <c r="H401" s="34">
        <f t="shared" si="628"/>
        <v>1</v>
      </c>
      <c r="I401" s="10">
        <f t="shared" si="625"/>
        <v>33723.027344000002</v>
      </c>
      <c r="J401" s="43">
        <f t="shared" si="620"/>
        <v>32505.660156000002</v>
      </c>
      <c r="K401" s="85">
        <f t="shared" si="626"/>
        <v>2.5833047613540508E-2</v>
      </c>
      <c r="L401" s="73">
        <f t="shared" si="617"/>
        <v>31676.693359000001</v>
      </c>
      <c r="M401" s="85">
        <f t="shared" si="623"/>
        <v>-0.11952179586051635</v>
      </c>
      <c r="N401" s="73">
        <f t="shared" si="614"/>
        <v>35698.296875</v>
      </c>
      <c r="O401" s="85">
        <f t="shared" si="621"/>
        <v>2.3116253067723353E-3</v>
      </c>
      <c r="P401" s="73">
        <f t="shared" si="612"/>
        <v>35615.871094000002</v>
      </c>
      <c r="Q401" s="85">
        <f t="shared" si="618"/>
        <v>-4.8002198172607076E-3</v>
      </c>
      <c r="R401" s="73">
        <f t="shared" si="610"/>
        <v>35787.246094000002</v>
      </c>
      <c r="S401" s="85">
        <f t="shared" si="615"/>
        <v>-6.1401591378181061E-2</v>
      </c>
      <c r="T401" s="10">
        <f t="shared" si="644"/>
        <v>939.4101559999981</v>
      </c>
      <c r="U401" s="5">
        <f t="shared" si="645"/>
        <v>939.4101559999981</v>
      </c>
      <c r="V401" s="5">
        <f t="shared" si="646"/>
        <v>0</v>
      </c>
      <c r="W401" s="5">
        <f t="shared" si="647"/>
        <v>610.98032928571388</v>
      </c>
      <c r="X401" s="5">
        <f t="shared" si="648"/>
        <v>756.70605471428519</v>
      </c>
      <c r="Y401" s="5">
        <f t="shared" si="649"/>
        <v>0.80742096019887932</v>
      </c>
      <c r="Z401" s="43">
        <f t="shared" si="650"/>
        <v>44.672546018833096</v>
      </c>
      <c r="AA401" s="69">
        <f t="shared" si="629"/>
        <v>47.751837434987799</v>
      </c>
      <c r="AB401" s="56">
        <f t="shared" si="630"/>
        <v>32091.176757500001</v>
      </c>
      <c r="AC401" s="56">
        <f t="shared" si="631"/>
        <v>33293.550129999996</v>
      </c>
      <c r="AD401" s="56">
        <f t="shared" si="632"/>
        <v>34256.753515600001</v>
      </c>
      <c r="AE401" s="61">
        <f t="shared" si="633"/>
        <v>33451.128124800001</v>
      </c>
      <c r="AF401" s="61">
        <f t="shared" si="634"/>
        <v>33965.361718666667</v>
      </c>
      <c r="AG401" s="61">
        <f t="shared" si="635"/>
        <v>34794.189843680004</v>
      </c>
      <c r="AH401" s="56">
        <f t="shared" si="636"/>
        <v>33416.356770999999</v>
      </c>
      <c r="AI401" s="56">
        <f t="shared" si="637"/>
        <v>1547749036439068.3</v>
      </c>
      <c r="AJ401" s="56">
        <f t="shared" si="638"/>
        <v>1547749036439068.3</v>
      </c>
      <c r="AK401" s="56">
        <f t="shared" si="639"/>
        <v>0</v>
      </c>
      <c r="AL401" s="56">
        <f t="shared" ref="AL401:AM401" si="658">SUM(AJ401:AJ414)</f>
        <v>9728232930677402</v>
      </c>
      <c r="AM401" s="56">
        <f t="shared" si="658"/>
        <v>1.1628479390079944E+16</v>
      </c>
      <c r="AN401" s="56">
        <f t="shared" si="641"/>
        <v>0.83658684891993618</v>
      </c>
      <c r="AO401" s="56">
        <f t="shared" si="642"/>
        <v>45.551172786188573</v>
      </c>
      <c r="AP401" s="65">
        <f t="shared" si="643"/>
        <v>46.512228213012698</v>
      </c>
    </row>
    <row r="402" spans="1:42" x14ac:dyDescent="0.3">
      <c r="A402" s="100">
        <f>INDEX(Date,COUNTA(Date)+ROW(Date)-ROW(),1)</f>
        <v>44363</v>
      </c>
      <c r="B402" s="18">
        <f t="shared" si="605"/>
        <v>40168.691405999998</v>
      </c>
      <c r="C402" s="14">
        <f t="shared" si="606"/>
        <v>40516.777344000002</v>
      </c>
      <c r="D402" s="14">
        <f t="shared" si="607"/>
        <v>38176.035155999998</v>
      </c>
      <c r="E402" s="14">
        <f t="shared" si="608"/>
        <v>38347.0625</v>
      </c>
      <c r="F402" s="19">
        <f t="shared" si="609"/>
        <v>39211635100</v>
      </c>
      <c r="H402" s="34">
        <f t="shared" si="628"/>
        <v>1</v>
      </c>
      <c r="I402" s="10">
        <f t="shared" si="625"/>
        <v>32505.660156000002</v>
      </c>
      <c r="J402" s="43">
        <f t="shared" si="620"/>
        <v>31676.693359000001</v>
      </c>
      <c r="K402" s="85">
        <f t="shared" si="626"/>
        <v>-0.11952179586051635</v>
      </c>
      <c r="L402" s="73">
        <f t="shared" si="617"/>
        <v>35698.296875</v>
      </c>
      <c r="M402" s="85">
        <f t="shared" si="623"/>
        <v>2.3116253067723353E-3</v>
      </c>
      <c r="N402" s="73">
        <f t="shared" si="614"/>
        <v>35615.871094000002</v>
      </c>
      <c r="O402" s="85">
        <f t="shared" si="621"/>
        <v>-4.8002198172607076E-3</v>
      </c>
      <c r="P402" s="73">
        <f t="shared" si="612"/>
        <v>35787.246094000002</v>
      </c>
      <c r="Q402" s="85">
        <f t="shared" si="618"/>
        <v>-6.1401591378181061E-2</v>
      </c>
      <c r="R402" s="73">
        <f t="shared" si="610"/>
        <v>38053.503905999998</v>
      </c>
      <c r="S402" s="85">
        <f t="shared" si="615"/>
        <v>-7.6847607942387023E-3</v>
      </c>
      <c r="T402" s="10">
        <f t="shared" si="644"/>
        <v>1217.3671880000002</v>
      </c>
      <c r="U402" s="5">
        <f t="shared" si="645"/>
        <v>1217.3671880000002</v>
      </c>
      <c r="V402" s="5">
        <f t="shared" si="646"/>
        <v>0</v>
      </c>
      <c r="W402" s="5">
        <f t="shared" si="647"/>
        <v>543.87960385714257</v>
      </c>
      <c r="X402" s="5">
        <f t="shared" si="648"/>
        <v>802.60058599999968</v>
      </c>
      <c r="Y402" s="5">
        <f t="shared" si="649"/>
        <v>0.67764665681061786</v>
      </c>
      <c r="Z402" s="43">
        <f t="shared" si="650"/>
        <v>40.392692588729929</v>
      </c>
      <c r="AA402" s="69">
        <f t="shared" si="629"/>
        <v>45.463476758518823</v>
      </c>
      <c r="AB402" s="56">
        <f t="shared" si="630"/>
        <v>33687.495116999999</v>
      </c>
      <c r="AC402" s="56">
        <f t="shared" si="631"/>
        <v>34330.287109333331</v>
      </c>
      <c r="AD402" s="56">
        <f t="shared" si="632"/>
        <v>35366.3222656</v>
      </c>
      <c r="AE402" s="61">
        <f t="shared" si="633"/>
        <v>34861.0058594</v>
      </c>
      <c r="AF402" s="61">
        <f t="shared" si="634"/>
        <v>34895.715755266669</v>
      </c>
      <c r="AG402" s="61">
        <f t="shared" si="635"/>
        <v>35695.655546840004</v>
      </c>
      <c r="AH402" s="56">
        <f t="shared" si="636"/>
        <v>31563.911458333332</v>
      </c>
      <c r="AI402" s="56">
        <f t="shared" si="637"/>
        <v>1861145619120618.3</v>
      </c>
      <c r="AJ402" s="56">
        <f t="shared" si="638"/>
        <v>0</v>
      </c>
      <c r="AK402" s="56">
        <f t="shared" si="639"/>
        <v>1861145619120618.3</v>
      </c>
      <c r="AL402" s="56">
        <f t="shared" ref="AL402:AM402" si="659">SUM(AJ402:AJ415)</f>
        <v>1.0111965204228174E+16</v>
      </c>
      <c r="AM402" s="56">
        <f t="shared" si="659"/>
        <v>1.1628479390079944E+16</v>
      </c>
      <c r="AN402" s="56">
        <f t="shared" si="641"/>
        <v>0.86958619996820197</v>
      </c>
      <c r="AO402" s="56">
        <f t="shared" si="642"/>
        <v>46.512228213012698</v>
      </c>
      <c r="AP402" s="65">
        <f t="shared" si="643"/>
        <v>46.989805462812477</v>
      </c>
    </row>
    <row r="403" spans="1:42" x14ac:dyDescent="0.3">
      <c r="A403" s="100">
        <f>INDEX(Date,COUNTA(Date)+ROW(Date)-ROW(),1)</f>
        <v>44362</v>
      </c>
      <c r="B403" s="18">
        <f t="shared" si="605"/>
        <v>40427.167969000002</v>
      </c>
      <c r="C403" s="14">
        <f t="shared" si="606"/>
        <v>41295.269530999998</v>
      </c>
      <c r="D403" s="14">
        <f t="shared" si="607"/>
        <v>39609.46875</v>
      </c>
      <c r="E403" s="14">
        <f t="shared" si="608"/>
        <v>40406.269530999998</v>
      </c>
      <c r="F403" s="19">
        <f t="shared" si="609"/>
        <v>46420149185</v>
      </c>
      <c r="H403" s="34">
        <f t="shared" si="628"/>
        <v>-1</v>
      </c>
      <c r="I403" s="10">
        <f t="shared" si="625"/>
        <v>31676.693359000001</v>
      </c>
      <c r="J403" s="43">
        <f t="shared" si="620"/>
        <v>35698.296875</v>
      </c>
      <c r="K403" s="85">
        <f t="shared" si="626"/>
        <v>2.3116253067723353E-3</v>
      </c>
      <c r="L403" s="73">
        <f t="shared" si="617"/>
        <v>35615.871094000002</v>
      </c>
      <c r="M403" s="85">
        <f t="shared" si="623"/>
        <v>-4.8002198172607076E-3</v>
      </c>
      <c r="N403" s="73">
        <f t="shared" si="614"/>
        <v>35787.246094000002</v>
      </c>
      <c r="O403" s="85">
        <f t="shared" si="621"/>
        <v>-6.1401591378181061E-2</v>
      </c>
      <c r="P403" s="73">
        <f t="shared" si="612"/>
        <v>38053.503905999998</v>
      </c>
      <c r="Q403" s="85">
        <f t="shared" si="618"/>
        <v>-7.6847607942387023E-3</v>
      </c>
      <c r="R403" s="73">
        <f t="shared" si="610"/>
        <v>38347.0625</v>
      </c>
      <c r="S403" s="85">
        <f t="shared" si="615"/>
        <v>-5.2307031589956837E-2</v>
      </c>
      <c r="T403" s="10">
        <f t="shared" si="644"/>
        <v>828.96679700000095</v>
      </c>
      <c r="U403" s="5">
        <f t="shared" si="645"/>
        <v>828.96679700000095</v>
      </c>
      <c r="V403" s="5">
        <f t="shared" si="646"/>
        <v>0</v>
      </c>
      <c r="W403" s="5">
        <f t="shared" si="647"/>
        <v>733.53111050000007</v>
      </c>
      <c r="X403" s="5">
        <f t="shared" si="648"/>
        <v>802.60058599999968</v>
      </c>
      <c r="Y403" s="5">
        <f t="shared" si="649"/>
        <v>0.91394290422309798</v>
      </c>
      <c r="Z403" s="43">
        <f t="shared" si="650"/>
        <v>47.751837434987799</v>
      </c>
      <c r="AA403" s="69">
        <f t="shared" si="629"/>
        <v>49.569225878889441</v>
      </c>
      <c r="AB403" s="56">
        <f t="shared" si="630"/>
        <v>35657.083984500001</v>
      </c>
      <c r="AC403" s="56">
        <f t="shared" si="631"/>
        <v>35700.471354333335</v>
      </c>
      <c r="AD403" s="56">
        <f t="shared" si="632"/>
        <v>36700.396093800002</v>
      </c>
      <c r="AE403" s="61">
        <f t="shared" si="633"/>
        <v>35700.906250200002</v>
      </c>
      <c r="AF403" s="61">
        <f t="shared" si="634"/>
        <v>36328.091666733337</v>
      </c>
      <c r="AG403" s="61">
        <f t="shared" si="635"/>
        <v>37253.251875000002</v>
      </c>
      <c r="AH403" s="56">
        <f t="shared" si="636"/>
        <v>32898.089843666668</v>
      </c>
      <c r="AI403" s="56">
        <f t="shared" si="637"/>
        <v>1737316496223072.5</v>
      </c>
      <c r="AJ403" s="56">
        <f t="shared" si="638"/>
        <v>0</v>
      </c>
      <c r="AK403" s="56">
        <f t="shared" si="639"/>
        <v>1737316496223072.5</v>
      </c>
      <c r="AL403" s="56">
        <f t="shared" ref="AL403:AM403" si="660">SUM(AJ403:AJ416)</f>
        <v>1.0111965204228174E+16</v>
      </c>
      <c r="AM403" s="56">
        <f t="shared" si="660"/>
        <v>1.140752206462366E+16</v>
      </c>
      <c r="AN403" s="56">
        <f t="shared" si="641"/>
        <v>0.88642959855294157</v>
      </c>
      <c r="AO403" s="56">
        <f t="shared" si="642"/>
        <v>46.989805462812477</v>
      </c>
      <c r="AP403" s="65">
        <f t="shared" si="643"/>
        <v>48.271760605638434</v>
      </c>
    </row>
    <row r="404" spans="1:42" x14ac:dyDescent="0.3">
      <c r="A404" s="100">
        <f>INDEX(Date,COUNTA(Date)+ROW(Date)-ROW(),1)</f>
        <v>44361</v>
      </c>
      <c r="B404" s="18">
        <f t="shared" si="605"/>
        <v>39016.96875</v>
      </c>
      <c r="C404" s="14">
        <f t="shared" si="606"/>
        <v>40978.363280999998</v>
      </c>
      <c r="D404" s="14">
        <f t="shared" si="607"/>
        <v>38757.285155999998</v>
      </c>
      <c r="E404" s="14">
        <f t="shared" si="608"/>
        <v>40218.476562999997</v>
      </c>
      <c r="F404" s="19">
        <f t="shared" si="609"/>
        <v>43148914673</v>
      </c>
      <c r="H404" s="34">
        <f t="shared" si="628"/>
        <v>1</v>
      </c>
      <c r="I404" s="10">
        <f t="shared" si="625"/>
        <v>35698.296875</v>
      </c>
      <c r="J404" s="43">
        <f t="shared" si="620"/>
        <v>35615.871094000002</v>
      </c>
      <c r="K404" s="85">
        <f t="shared" si="626"/>
        <v>-4.8002198172607076E-3</v>
      </c>
      <c r="L404" s="73">
        <f t="shared" si="617"/>
        <v>35787.246094000002</v>
      </c>
      <c r="M404" s="85">
        <f t="shared" si="623"/>
        <v>-6.1401591378181061E-2</v>
      </c>
      <c r="N404" s="73">
        <f t="shared" si="614"/>
        <v>38053.503905999998</v>
      </c>
      <c r="O404" s="85">
        <f t="shared" si="621"/>
        <v>-7.6847607942387023E-3</v>
      </c>
      <c r="P404" s="73">
        <f t="shared" si="612"/>
        <v>38347.0625</v>
      </c>
      <c r="Q404" s="85">
        <f t="shared" si="618"/>
        <v>-5.2307031589956837E-2</v>
      </c>
      <c r="R404" s="73">
        <f t="shared" si="610"/>
        <v>40406.269530999998</v>
      </c>
      <c r="S404" s="85">
        <f t="shared" si="615"/>
        <v>4.6584533089083693E-3</v>
      </c>
      <c r="T404" s="10">
        <f t="shared" si="644"/>
        <v>-4021.6035159999992</v>
      </c>
      <c r="U404" s="5">
        <f t="shared" si="645"/>
        <v>0</v>
      </c>
      <c r="V404" s="5">
        <f t="shared" si="646"/>
        <v>4021.6035159999992</v>
      </c>
      <c r="W404" s="5">
        <f t="shared" si="647"/>
        <v>674.31919642857144</v>
      </c>
      <c r="X404" s="5">
        <f t="shared" si="648"/>
        <v>808.8916015714284</v>
      </c>
      <c r="Y404" s="5">
        <f t="shared" si="649"/>
        <v>0.83363357354505352</v>
      </c>
      <c r="Z404" s="43">
        <f t="shared" si="650"/>
        <v>45.463476758518823</v>
      </c>
      <c r="AA404" s="69">
        <f t="shared" si="629"/>
        <v>50.165812305255173</v>
      </c>
      <c r="AB404" s="56">
        <f t="shared" si="630"/>
        <v>35701.558594000002</v>
      </c>
      <c r="AC404" s="56">
        <f t="shared" si="631"/>
        <v>36485.540364666667</v>
      </c>
      <c r="AD404" s="56">
        <f t="shared" si="632"/>
        <v>37641.990624999999</v>
      </c>
      <c r="AE404" s="61">
        <f t="shared" si="633"/>
        <v>36659.474218800002</v>
      </c>
      <c r="AF404" s="61">
        <f t="shared" si="634"/>
        <v>37039.924218799999</v>
      </c>
      <c r="AG404" s="61">
        <f t="shared" si="635"/>
        <v>37973.183593840004</v>
      </c>
      <c r="AH404" s="56">
        <f t="shared" si="636"/>
        <v>35063.285156333332</v>
      </c>
      <c r="AI404" s="56">
        <f t="shared" si="637"/>
        <v>1285561481016918</v>
      </c>
      <c r="AJ404" s="56">
        <f t="shared" si="638"/>
        <v>0</v>
      </c>
      <c r="AK404" s="56">
        <f t="shared" si="639"/>
        <v>1285561481016918</v>
      </c>
      <c r="AL404" s="56">
        <f t="shared" ref="AL404:AM404" si="661">SUM(AJ404:AJ417)</f>
        <v>1.0111965204228174E+16</v>
      </c>
      <c r="AM404" s="56">
        <f t="shared" si="661"/>
        <v>1.0836028151222456E+16</v>
      </c>
      <c r="AN404" s="56">
        <f t="shared" si="641"/>
        <v>0.93318004190376735</v>
      </c>
      <c r="AO404" s="56">
        <f t="shared" si="642"/>
        <v>48.271760605638434</v>
      </c>
      <c r="AP404" s="65">
        <f t="shared" si="643"/>
        <v>48.851269538670756</v>
      </c>
    </row>
    <row r="405" spans="1:42" x14ac:dyDescent="0.3">
      <c r="A405" s="100">
        <f>INDEX(Date,COUNTA(Date)+ROW(Date)-ROW(),1)</f>
        <v>44360</v>
      </c>
      <c r="B405" s="18">
        <f t="shared" si="605"/>
        <v>35555.789062999997</v>
      </c>
      <c r="C405" s="14">
        <f t="shared" si="606"/>
        <v>39322.78125</v>
      </c>
      <c r="D405" s="14">
        <f t="shared" si="607"/>
        <v>34864.109375</v>
      </c>
      <c r="E405" s="14">
        <f t="shared" si="608"/>
        <v>39097.859375</v>
      </c>
      <c r="F405" s="19">
        <f t="shared" si="609"/>
        <v>40669112838</v>
      </c>
      <c r="H405" s="34">
        <f t="shared" si="628"/>
        <v>-1</v>
      </c>
      <c r="I405" s="10">
        <f t="shared" si="625"/>
        <v>35615.871094000002</v>
      </c>
      <c r="J405" s="43">
        <f t="shared" si="620"/>
        <v>35787.246094000002</v>
      </c>
      <c r="K405" s="85">
        <f t="shared" si="626"/>
        <v>-6.1401591378181061E-2</v>
      </c>
      <c r="L405" s="73">
        <f t="shared" si="617"/>
        <v>38053.503905999998</v>
      </c>
      <c r="M405" s="85">
        <f t="shared" si="623"/>
        <v>-7.6847607942387023E-3</v>
      </c>
      <c r="N405" s="73">
        <f t="shared" si="614"/>
        <v>38347.0625</v>
      </c>
      <c r="O405" s="85">
        <f t="shared" si="621"/>
        <v>-5.2307031589956837E-2</v>
      </c>
      <c r="P405" s="73">
        <f t="shared" si="612"/>
        <v>40406.269530999998</v>
      </c>
      <c r="Q405" s="85">
        <f t="shared" si="618"/>
        <v>4.6584533089083693E-3</v>
      </c>
      <c r="R405" s="73">
        <f t="shared" si="610"/>
        <v>40218.476562999997</v>
      </c>
      <c r="S405" s="85">
        <f t="shared" si="615"/>
        <v>2.8258787978752802E-2</v>
      </c>
      <c r="T405" s="10">
        <f t="shared" si="644"/>
        <v>82.425780999998096</v>
      </c>
      <c r="U405" s="5">
        <f t="shared" si="645"/>
        <v>82.425780999998096</v>
      </c>
      <c r="V405" s="5">
        <f t="shared" si="646"/>
        <v>0</v>
      </c>
      <c r="W405" s="5">
        <f t="shared" si="647"/>
        <v>674.31919642857144</v>
      </c>
      <c r="X405" s="5">
        <f t="shared" si="648"/>
        <v>686.03934149999986</v>
      </c>
      <c r="Y405" s="5">
        <f t="shared" si="649"/>
        <v>0.98291622016048996</v>
      </c>
      <c r="Z405" s="43">
        <f t="shared" si="650"/>
        <v>49.569225878889441</v>
      </c>
      <c r="AA405" s="69">
        <f t="shared" si="629"/>
        <v>47.292224392359209</v>
      </c>
      <c r="AB405" s="56">
        <f t="shared" si="630"/>
        <v>36920.375</v>
      </c>
      <c r="AC405" s="56">
        <f t="shared" si="631"/>
        <v>37395.9375</v>
      </c>
      <c r="AD405" s="56">
        <f t="shared" si="632"/>
        <v>38562.5117188</v>
      </c>
      <c r="AE405" s="61">
        <f t="shared" si="633"/>
        <v>37717.6757812</v>
      </c>
      <c r="AF405" s="61">
        <f t="shared" si="634"/>
        <v>38305.938802000004</v>
      </c>
      <c r="AG405" s="61">
        <f t="shared" si="635"/>
        <v>38537.156718800004</v>
      </c>
      <c r="AH405" s="56">
        <f t="shared" si="636"/>
        <v>35668.910156333332</v>
      </c>
      <c r="AI405" s="56">
        <f t="shared" si="637"/>
        <v>1113129656520574.3</v>
      </c>
      <c r="AJ405" s="56">
        <f t="shared" si="638"/>
        <v>0</v>
      </c>
      <c r="AK405" s="56">
        <f t="shared" si="639"/>
        <v>1113129656520574.3</v>
      </c>
      <c r="AL405" s="56">
        <f t="shared" ref="AL405:AM405" si="662">SUM(AJ405:AJ418)</f>
        <v>1.0111965204228174E+16</v>
      </c>
      <c r="AM405" s="56">
        <f t="shared" si="662"/>
        <v>1.0587527971120162E+16</v>
      </c>
      <c r="AN405" s="56">
        <f t="shared" si="641"/>
        <v>0.95508273808681388</v>
      </c>
      <c r="AO405" s="56">
        <f t="shared" si="642"/>
        <v>48.851269538670756</v>
      </c>
      <c r="AP405" s="65">
        <f t="shared" si="643"/>
        <v>48.416568354237931</v>
      </c>
    </row>
    <row r="406" spans="1:42" x14ac:dyDescent="0.3">
      <c r="A406" s="100">
        <f>INDEX(Date,COUNTA(Date)+ROW(Date)-ROW(),1)</f>
        <v>44359</v>
      </c>
      <c r="B406" s="18">
        <f t="shared" si="605"/>
        <v>37340.144530999998</v>
      </c>
      <c r="C406" s="14">
        <f t="shared" si="606"/>
        <v>37408.925780999998</v>
      </c>
      <c r="D406" s="14">
        <f t="shared" si="607"/>
        <v>34728.191405999998</v>
      </c>
      <c r="E406" s="14">
        <f t="shared" si="608"/>
        <v>35552.515625</v>
      </c>
      <c r="F406" s="19">
        <f t="shared" si="609"/>
        <v>37924228550</v>
      </c>
      <c r="H406" s="34">
        <f t="shared" si="628"/>
        <v>-1</v>
      </c>
      <c r="I406" s="10">
        <f t="shared" si="625"/>
        <v>35787.246094000002</v>
      </c>
      <c r="J406" s="43">
        <f t="shared" si="620"/>
        <v>38053.503905999998</v>
      </c>
      <c r="K406" s="85">
        <f t="shared" si="626"/>
        <v>-7.6847607942387023E-3</v>
      </c>
      <c r="L406" s="73">
        <f t="shared" si="617"/>
        <v>38347.0625</v>
      </c>
      <c r="M406" s="85">
        <f t="shared" si="623"/>
        <v>-5.2307031589956837E-2</v>
      </c>
      <c r="N406" s="73">
        <f t="shared" si="614"/>
        <v>40406.269530999998</v>
      </c>
      <c r="O406" s="85">
        <f t="shared" si="621"/>
        <v>4.6584533089083693E-3</v>
      </c>
      <c r="P406" s="73">
        <f t="shared" si="612"/>
        <v>40218.476562999997</v>
      </c>
      <c r="Q406" s="85">
        <f t="shared" si="618"/>
        <v>2.8258787978752802E-2</v>
      </c>
      <c r="R406" s="73">
        <f t="shared" si="610"/>
        <v>39097.859375</v>
      </c>
      <c r="S406" s="85">
        <f t="shared" si="615"/>
        <v>9.5056801294657517E-2</v>
      </c>
      <c r="T406" s="10">
        <f t="shared" si="644"/>
        <v>-171.375</v>
      </c>
      <c r="U406" s="5">
        <f t="shared" si="645"/>
        <v>0</v>
      </c>
      <c r="V406" s="5">
        <f t="shared" si="646"/>
        <v>171.375</v>
      </c>
      <c r="W406" s="5">
        <f t="shared" si="647"/>
        <v>690.6046317142858</v>
      </c>
      <c r="X406" s="5">
        <f t="shared" si="648"/>
        <v>686.03934149999986</v>
      </c>
      <c r="Y406" s="5">
        <f t="shared" si="649"/>
        <v>1.0066545603701154</v>
      </c>
      <c r="Z406" s="43">
        <f t="shared" si="650"/>
        <v>50.165812305255173</v>
      </c>
      <c r="AA406" s="69">
        <f t="shared" si="629"/>
        <v>47.181214795296682</v>
      </c>
      <c r="AB406" s="56">
        <f t="shared" si="630"/>
        <v>38200.283202999999</v>
      </c>
      <c r="AC406" s="56">
        <f t="shared" si="631"/>
        <v>38935.611979000001</v>
      </c>
      <c r="AD406" s="56">
        <f t="shared" si="632"/>
        <v>39224.634375000001</v>
      </c>
      <c r="AE406" s="61">
        <f t="shared" si="633"/>
        <v>39112.033593599997</v>
      </c>
      <c r="AF406" s="61">
        <f t="shared" si="634"/>
        <v>39336.516406266666</v>
      </c>
      <c r="AG406" s="61">
        <f t="shared" si="635"/>
        <v>38590.250156240007</v>
      </c>
      <c r="AH406" s="56">
        <f t="shared" si="636"/>
        <v>36410.121094000002</v>
      </c>
      <c r="AI406" s="56">
        <f t="shared" si="637"/>
        <v>1318078689392993.8</v>
      </c>
      <c r="AJ406" s="56">
        <f t="shared" si="638"/>
        <v>0</v>
      </c>
      <c r="AK406" s="56">
        <f t="shared" si="639"/>
        <v>1318078689392993.8</v>
      </c>
      <c r="AL406" s="56">
        <f t="shared" ref="AL406:AM406" si="663">SUM(AJ406:AJ419)</f>
        <v>1.0111965204228174E+16</v>
      </c>
      <c r="AM406" s="56">
        <f t="shared" si="663"/>
        <v>1.0773375388777872E+16</v>
      </c>
      <c r="AN406" s="56">
        <f t="shared" si="641"/>
        <v>0.93860696757687856</v>
      </c>
      <c r="AO406" s="56">
        <f t="shared" si="642"/>
        <v>48.416568354237931</v>
      </c>
      <c r="AP406" s="65">
        <f t="shared" si="643"/>
        <v>47.862921030958205</v>
      </c>
    </row>
    <row r="407" spans="1:42" x14ac:dyDescent="0.3">
      <c r="A407" s="100">
        <f>INDEX(Date,COUNTA(Date)+ROW(Date)-ROW(),1)</f>
        <v>44358</v>
      </c>
      <c r="B407" s="18">
        <f t="shared" si="605"/>
        <v>36697.03125</v>
      </c>
      <c r="C407" s="14">
        <f t="shared" si="606"/>
        <v>37608.695312999997</v>
      </c>
      <c r="D407" s="14">
        <f t="shared" si="607"/>
        <v>36044.449219000002</v>
      </c>
      <c r="E407" s="14">
        <f t="shared" si="608"/>
        <v>37334.398437999997</v>
      </c>
      <c r="F407" s="19">
        <f t="shared" si="609"/>
        <v>38699736985</v>
      </c>
      <c r="H407" s="34">
        <f t="shared" si="628"/>
        <v>-1</v>
      </c>
      <c r="I407" s="10">
        <f t="shared" si="625"/>
        <v>38053.503905999998</v>
      </c>
      <c r="J407" s="43">
        <f t="shared" si="620"/>
        <v>38347.0625</v>
      </c>
      <c r="K407" s="85">
        <f t="shared" si="626"/>
        <v>-5.2307031589956837E-2</v>
      </c>
      <c r="L407" s="73">
        <f t="shared" si="617"/>
        <v>40406.269530999998</v>
      </c>
      <c r="M407" s="85">
        <f t="shared" si="623"/>
        <v>4.6584533089083693E-3</v>
      </c>
      <c r="N407" s="73">
        <f t="shared" si="614"/>
        <v>40218.476562999997</v>
      </c>
      <c r="O407" s="85">
        <f t="shared" si="621"/>
        <v>2.8258787978752802E-2</v>
      </c>
      <c r="P407" s="73">
        <f t="shared" si="612"/>
        <v>39097.859375</v>
      </c>
      <c r="Q407" s="85">
        <f t="shared" si="618"/>
        <v>9.5056801294657517E-2</v>
      </c>
      <c r="R407" s="73">
        <f t="shared" si="610"/>
        <v>35552.515625</v>
      </c>
      <c r="S407" s="85">
        <f t="shared" si="615"/>
        <v>-4.8904195053797977E-2</v>
      </c>
      <c r="T407" s="10">
        <f t="shared" si="644"/>
        <v>-2266.2578119999962</v>
      </c>
      <c r="U407" s="5">
        <f t="shared" si="645"/>
        <v>0</v>
      </c>
      <c r="V407" s="5">
        <f t="shared" si="646"/>
        <v>2266.2578119999962</v>
      </c>
      <c r="W407" s="5">
        <f t="shared" si="647"/>
        <v>690.6046317142858</v>
      </c>
      <c r="X407" s="5">
        <f t="shared" si="648"/>
        <v>769.6875</v>
      </c>
      <c r="Y407" s="5">
        <f t="shared" si="649"/>
        <v>0.89725327709529623</v>
      </c>
      <c r="Z407" s="43">
        <f t="shared" si="650"/>
        <v>47.292224392359209</v>
      </c>
      <c r="AA407" s="69">
        <f t="shared" si="629"/>
        <v>51.767760805346462</v>
      </c>
      <c r="AB407" s="56">
        <f t="shared" si="630"/>
        <v>39376.666015499999</v>
      </c>
      <c r="AC407" s="56">
        <f t="shared" si="631"/>
        <v>39657.269531333332</v>
      </c>
      <c r="AD407" s="56">
        <f t="shared" si="632"/>
        <v>38724.436718800003</v>
      </c>
      <c r="AE407" s="61">
        <f t="shared" si="633"/>
        <v>39919.310937599999</v>
      </c>
      <c r="AF407" s="61">
        <f t="shared" si="634"/>
        <v>39595.440625066665</v>
      </c>
      <c r="AG407" s="61">
        <f t="shared" si="635"/>
        <v>38486.935625120001</v>
      </c>
      <c r="AH407" s="56">
        <f t="shared" si="636"/>
        <v>38335.61718733333</v>
      </c>
      <c r="AI407" s="56">
        <f t="shared" si="637"/>
        <v>1422123741846606.8</v>
      </c>
      <c r="AJ407" s="56">
        <f t="shared" si="638"/>
        <v>0</v>
      </c>
      <c r="AK407" s="56">
        <f t="shared" si="639"/>
        <v>1422123741846606.8</v>
      </c>
      <c r="AL407" s="56">
        <f t="shared" ref="AL407:AM407" si="664">SUM(AJ407:AJ420)</f>
        <v>1.0111965204228174E+16</v>
      </c>
      <c r="AM407" s="56">
        <f t="shared" si="664"/>
        <v>1.101496350471472E+16</v>
      </c>
      <c r="AN407" s="56">
        <f t="shared" si="641"/>
        <v>0.91802076329167714</v>
      </c>
      <c r="AO407" s="56">
        <f t="shared" si="642"/>
        <v>47.862921030958205</v>
      </c>
      <c r="AP407" s="65">
        <f t="shared" si="643"/>
        <v>54.482690139114041</v>
      </c>
    </row>
    <row r="408" spans="1:42" x14ac:dyDescent="0.3">
      <c r="A408" s="100">
        <f>INDEX(Date,COUNTA(Date)+ROW(Date)-ROW(),1)</f>
        <v>44357</v>
      </c>
      <c r="B408" s="18">
        <f t="shared" si="605"/>
        <v>37389.515625</v>
      </c>
      <c r="C408" s="14">
        <f t="shared" si="606"/>
        <v>38334.324219000002</v>
      </c>
      <c r="D408" s="14">
        <f t="shared" si="607"/>
        <v>35847.59375</v>
      </c>
      <c r="E408" s="14">
        <f t="shared" si="608"/>
        <v>36702.597655999998</v>
      </c>
      <c r="F408" s="19">
        <f t="shared" si="609"/>
        <v>43576032854</v>
      </c>
      <c r="H408" s="34">
        <f t="shared" si="628"/>
        <v>-1</v>
      </c>
      <c r="I408" s="10">
        <f t="shared" si="625"/>
        <v>38347.0625</v>
      </c>
      <c r="J408" s="43">
        <f t="shared" si="620"/>
        <v>40406.269530999998</v>
      </c>
      <c r="K408" s="85">
        <f t="shared" si="626"/>
        <v>4.6584533089083693E-3</v>
      </c>
      <c r="L408" s="73">
        <f t="shared" si="617"/>
        <v>40218.476562999997</v>
      </c>
      <c r="M408" s="85">
        <f t="shared" si="623"/>
        <v>2.8258787978752802E-2</v>
      </c>
      <c r="N408" s="73">
        <f t="shared" si="614"/>
        <v>39097.859375</v>
      </c>
      <c r="O408" s="85">
        <f t="shared" si="621"/>
        <v>9.5056801294657517E-2</v>
      </c>
      <c r="P408" s="73">
        <f t="shared" si="612"/>
        <v>35552.515625</v>
      </c>
      <c r="Q408" s="85">
        <f t="shared" si="618"/>
        <v>-4.8904195053797977E-2</v>
      </c>
      <c r="R408" s="73">
        <f t="shared" si="610"/>
        <v>37334.398437999997</v>
      </c>
      <c r="S408" s="85">
        <f t="shared" si="615"/>
        <v>1.7067578436190136E-2</v>
      </c>
      <c r="T408" s="10">
        <f t="shared" si="644"/>
        <v>-293.5585940000019</v>
      </c>
      <c r="U408" s="5">
        <f t="shared" si="645"/>
        <v>0</v>
      </c>
      <c r="V408" s="5">
        <f t="shared" si="646"/>
        <v>293.5585940000019</v>
      </c>
      <c r="W408" s="5">
        <f t="shared" si="647"/>
        <v>690.6046317142858</v>
      </c>
      <c r="X408" s="5">
        <f t="shared" si="648"/>
        <v>773.12332592857172</v>
      </c>
      <c r="Y408" s="5">
        <f t="shared" si="649"/>
        <v>0.89326580708818282</v>
      </c>
      <c r="Z408" s="43">
        <f t="shared" si="650"/>
        <v>47.181214795296682</v>
      </c>
      <c r="AA408" s="69">
        <f t="shared" si="629"/>
        <v>59.004732885293642</v>
      </c>
      <c r="AB408" s="56">
        <f t="shared" si="630"/>
        <v>40312.373047000001</v>
      </c>
      <c r="AC408" s="56">
        <f t="shared" si="631"/>
        <v>39907.535156333332</v>
      </c>
      <c r="AD408" s="56">
        <f t="shared" si="632"/>
        <v>38521.903906400003</v>
      </c>
      <c r="AE408" s="61">
        <f t="shared" si="633"/>
        <v>39807.788281400004</v>
      </c>
      <c r="AF408" s="61">
        <f t="shared" si="634"/>
        <v>38712.947656333337</v>
      </c>
      <c r="AG408" s="61">
        <f t="shared" si="635"/>
        <v>38306.189531320008</v>
      </c>
      <c r="AH408" s="56">
        <f t="shared" si="636"/>
        <v>39013.291666666664</v>
      </c>
      <c r="AI408" s="56">
        <f t="shared" si="637"/>
        <v>1529774956883204</v>
      </c>
      <c r="AJ408" s="56">
        <f t="shared" si="638"/>
        <v>0</v>
      </c>
      <c r="AK408" s="56">
        <f t="shared" si="639"/>
        <v>1529774956883204</v>
      </c>
      <c r="AL408" s="56">
        <f t="shared" ref="AL408:AM408" si="665">SUM(AJ408:AJ421)</f>
        <v>1.148230679607089E+16</v>
      </c>
      <c r="AM408" s="56">
        <f t="shared" si="665"/>
        <v>9592839762868110</v>
      </c>
      <c r="AN408" s="56">
        <f t="shared" si="641"/>
        <v>1.1969663915909983</v>
      </c>
      <c r="AO408" s="56">
        <f t="shared" si="642"/>
        <v>54.482690139114041</v>
      </c>
      <c r="AP408" s="65">
        <f t="shared" si="643"/>
        <v>61.193311320686547</v>
      </c>
    </row>
    <row r="409" spans="1:42" x14ac:dyDescent="0.3">
      <c r="A409" s="100">
        <f>INDEX(Date,COUNTA(Date)+ROW(Date)-ROW(),1)</f>
        <v>44356</v>
      </c>
      <c r="B409" s="18">
        <f t="shared" si="605"/>
        <v>33416.976562999997</v>
      </c>
      <c r="C409" s="14">
        <f t="shared" si="606"/>
        <v>37537.371094000002</v>
      </c>
      <c r="D409" s="14">
        <f t="shared" si="607"/>
        <v>32475.865234000001</v>
      </c>
      <c r="E409" s="14">
        <f t="shared" si="608"/>
        <v>37345.121094000002</v>
      </c>
      <c r="F409" s="19">
        <f t="shared" si="609"/>
        <v>53972919008</v>
      </c>
      <c r="H409" s="34">
        <f t="shared" si="628"/>
        <v>1</v>
      </c>
      <c r="I409" s="10">
        <f t="shared" si="625"/>
        <v>40406.269530999998</v>
      </c>
      <c r="J409" s="43">
        <f t="shared" si="620"/>
        <v>40218.476562999997</v>
      </c>
      <c r="K409" s="85">
        <f t="shared" si="626"/>
        <v>2.8258787978752802E-2</v>
      </c>
      <c r="L409" s="73">
        <f t="shared" si="617"/>
        <v>39097.859375</v>
      </c>
      <c r="M409" s="85">
        <f t="shared" si="623"/>
        <v>9.5056801294657517E-2</v>
      </c>
      <c r="N409" s="73">
        <f t="shared" si="614"/>
        <v>35552.515625</v>
      </c>
      <c r="O409" s="85">
        <f t="shared" si="621"/>
        <v>-4.8904195053797977E-2</v>
      </c>
      <c r="P409" s="73">
        <f t="shared" si="612"/>
        <v>37334.398437999997</v>
      </c>
      <c r="Q409" s="85">
        <f t="shared" si="618"/>
        <v>1.7067578436190136E-2</v>
      </c>
      <c r="R409" s="73">
        <f t="shared" si="610"/>
        <v>36702.597655999998</v>
      </c>
      <c r="S409" s="85">
        <f t="shared" si="615"/>
        <v>-1.7354743006634282E-2</v>
      </c>
      <c r="T409" s="10">
        <f t="shared" si="644"/>
        <v>-2059.2070309999981</v>
      </c>
      <c r="U409" s="5">
        <f t="shared" si="645"/>
        <v>0</v>
      </c>
      <c r="V409" s="5">
        <f t="shared" si="646"/>
        <v>2059.2070309999981</v>
      </c>
      <c r="W409" s="5">
        <f t="shared" si="647"/>
        <v>807.28934150000043</v>
      </c>
      <c r="X409" s="5">
        <f t="shared" si="648"/>
        <v>752.15485492857158</v>
      </c>
      <c r="Y409" s="5">
        <f t="shared" si="649"/>
        <v>1.0733020417406796</v>
      </c>
      <c r="Z409" s="43">
        <f t="shared" si="650"/>
        <v>51.767760805346462</v>
      </c>
      <c r="AA409" s="69">
        <f t="shared" si="629"/>
        <v>56.830388984534068</v>
      </c>
      <c r="AB409" s="56">
        <f t="shared" si="630"/>
        <v>39658.167969000002</v>
      </c>
      <c r="AC409" s="56">
        <f t="shared" si="631"/>
        <v>38289.61718766667</v>
      </c>
      <c r="AD409" s="56">
        <f t="shared" si="632"/>
        <v>37781.169531400003</v>
      </c>
      <c r="AE409" s="61">
        <f t="shared" si="633"/>
        <v>37903.845312600002</v>
      </c>
      <c r="AF409" s="61">
        <f t="shared" si="634"/>
        <v>37906.301562733337</v>
      </c>
      <c r="AG409" s="61">
        <f t="shared" si="635"/>
        <v>37808.894062680003</v>
      </c>
      <c r="AH409" s="56">
        <f t="shared" si="636"/>
        <v>40437.002604000001</v>
      </c>
      <c r="AI409" s="56">
        <f t="shared" si="637"/>
        <v>1877091693471913.5</v>
      </c>
      <c r="AJ409" s="56">
        <f t="shared" si="638"/>
        <v>1877091693471913.5</v>
      </c>
      <c r="AK409" s="56">
        <f t="shared" si="639"/>
        <v>0</v>
      </c>
      <c r="AL409" s="56">
        <f t="shared" ref="AL409:AM409" si="666">SUM(AJ409:AJ422)</f>
        <v>1.2714448247539438E+16</v>
      </c>
      <c r="AM409" s="56">
        <f t="shared" si="666"/>
        <v>8063064805984907</v>
      </c>
      <c r="AN409" s="56">
        <f t="shared" si="641"/>
        <v>1.5768753635840786</v>
      </c>
      <c r="AO409" s="56">
        <f t="shared" si="642"/>
        <v>61.193311320686547</v>
      </c>
      <c r="AP409" s="65">
        <f t="shared" si="643"/>
        <v>60.033961689651733</v>
      </c>
    </row>
    <row r="410" spans="1:42" x14ac:dyDescent="0.3">
      <c r="A410" s="100">
        <f>INDEX(Date,COUNTA(Date)+ROW(Date)-ROW(),1)</f>
        <v>44355</v>
      </c>
      <c r="B410" s="18">
        <f t="shared" si="605"/>
        <v>33589.519530999998</v>
      </c>
      <c r="C410" s="14">
        <f t="shared" si="606"/>
        <v>34017.386719000002</v>
      </c>
      <c r="D410" s="14">
        <f t="shared" si="607"/>
        <v>31114.443359000001</v>
      </c>
      <c r="E410" s="14">
        <f t="shared" si="608"/>
        <v>33472.632812999997</v>
      </c>
      <c r="F410" s="19">
        <f t="shared" si="609"/>
        <v>49902050442</v>
      </c>
      <c r="H410" s="34">
        <f t="shared" si="628"/>
        <v>1</v>
      </c>
      <c r="I410" s="10">
        <f t="shared" si="625"/>
        <v>40218.476562999997</v>
      </c>
      <c r="J410" s="43">
        <f t="shared" si="620"/>
        <v>39097.859375</v>
      </c>
      <c r="K410" s="85">
        <f t="shared" si="626"/>
        <v>9.5056801294657517E-2</v>
      </c>
      <c r="L410" s="73">
        <f t="shared" si="617"/>
        <v>35552.515625</v>
      </c>
      <c r="M410" s="85">
        <f t="shared" si="623"/>
        <v>-4.8904195053797977E-2</v>
      </c>
      <c r="N410" s="73">
        <f t="shared" si="614"/>
        <v>37334.398437999997</v>
      </c>
      <c r="O410" s="85">
        <f t="shared" si="621"/>
        <v>1.7067578436190136E-2</v>
      </c>
      <c r="P410" s="73">
        <f t="shared" si="612"/>
        <v>36702.597655999998</v>
      </c>
      <c r="Q410" s="85">
        <f t="shared" si="618"/>
        <v>-1.7354743006634282E-2</v>
      </c>
      <c r="R410" s="73">
        <f t="shared" si="610"/>
        <v>37345.121094000002</v>
      </c>
      <c r="S410" s="85">
        <f t="shared" si="615"/>
        <v>0.10947410237389456</v>
      </c>
      <c r="T410" s="10">
        <f t="shared" si="644"/>
        <v>187.79296800000157</v>
      </c>
      <c r="U410" s="5">
        <f t="shared" si="645"/>
        <v>187.79296800000157</v>
      </c>
      <c r="V410" s="5">
        <f t="shared" si="646"/>
        <v>0</v>
      </c>
      <c r="W410" s="5">
        <f t="shared" si="647"/>
        <v>870.87890628571461</v>
      </c>
      <c r="X410" s="5">
        <f t="shared" si="648"/>
        <v>605.06863842857172</v>
      </c>
      <c r="Y410" s="5">
        <f t="shared" si="649"/>
        <v>1.439305974521305</v>
      </c>
      <c r="Z410" s="43">
        <f t="shared" si="650"/>
        <v>59.004732885293642</v>
      </c>
      <c r="AA410" s="69">
        <f t="shared" si="629"/>
        <v>57.895021628186612</v>
      </c>
      <c r="AB410" s="56">
        <f t="shared" si="630"/>
        <v>37325.1875</v>
      </c>
      <c r="AC410" s="56">
        <f t="shared" si="631"/>
        <v>37328.25781266667</v>
      </c>
      <c r="AD410" s="56">
        <f t="shared" si="632"/>
        <v>37206.498437599999</v>
      </c>
      <c r="AE410" s="61">
        <f t="shared" si="633"/>
        <v>36974.337500200003</v>
      </c>
      <c r="AF410" s="61">
        <f t="shared" si="634"/>
        <v>37043.441666733335</v>
      </c>
      <c r="AG410" s="61">
        <f t="shared" si="635"/>
        <v>36684.734375160006</v>
      </c>
      <c r="AH410" s="56">
        <f t="shared" si="636"/>
        <v>39984.708333333336</v>
      </c>
      <c r="AI410" s="56">
        <f t="shared" si="637"/>
        <v>1725296768099792.3</v>
      </c>
      <c r="AJ410" s="56">
        <f t="shared" si="638"/>
        <v>1725296768099792.3</v>
      </c>
      <c r="AK410" s="56">
        <f t="shared" si="639"/>
        <v>0</v>
      </c>
      <c r="AL410" s="56">
        <f t="shared" ref="AL410:AM410" si="667">SUM(AJ410:AJ423)</f>
        <v>1.2111726458970584E+16</v>
      </c>
      <c r="AM410" s="56">
        <f t="shared" si="667"/>
        <v>8063064805984907</v>
      </c>
      <c r="AN410" s="56">
        <f t="shared" si="641"/>
        <v>1.5021244093164809</v>
      </c>
      <c r="AO410" s="56">
        <f t="shared" si="642"/>
        <v>60.033961689651733</v>
      </c>
      <c r="AP410" s="65">
        <f t="shared" si="643"/>
        <v>59.415626116429891</v>
      </c>
    </row>
    <row r="411" spans="1:42" x14ac:dyDescent="0.3">
      <c r="A411" s="100">
        <f>INDEX(Date,COUNTA(Date)+ROW(Date)-ROW(),1)</f>
        <v>44354</v>
      </c>
      <c r="B411" s="18">
        <f t="shared" si="605"/>
        <v>35835.265625</v>
      </c>
      <c r="C411" s="14">
        <f t="shared" si="606"/>
        <v>36790.570312999997</v>
      </c>
      <c r="D411" s="14">
        <f t="shared" si="607"/>
        <v>33480.640625</v>
      </c>
      <c r="E411" s="14">
        <f t="shared" si="608"/>
        <v>33560.707030999998</v>
      </c>
      <c r="F411" s="19">
        <f t="shared" si="609"/>
        <v>33683936663</v>
      </c>
      <c r="H411" s="34">
        <f t="shared" si="628"/>
        <v>1</v>
      </c>
      <c r="I411" s="10">
        <f t="shared" si="625"/>
        <v>39097.859375</v>
      </c>
      <c r="J411" s="43">
        <f t="shared" si="620"/>
        <v>35552.515625</v>
      </c>
      <c r="K411" s="85">
        <f t="shared" si="626"/>
        <v>-4.8904195053797977E-2</v>
      </c>
      <c r="L411" s="73">
        <f t="shared" si="617"/>
        <v>37334.398437999997</v>
      </c>
      <c r="M411" s="85">
        <f t="shared" si="623"/>
        <v>1.7067578436190136E-2</v>
      </c>
      <c r="N411" s="73">
        <f t="shared" si="614"/>
        <v>36702.597655999998</v>
      </c>
      <c r="O411" s="85">
        <f t="shared" si="621"/>
        <v>-1.7354743006634282E-2</v>
      </c>
      <c r="P411" s="73">
        <f t="shared" si="612"/>
        <v>37345.121094000002</v>
      </c>
      <c r="Q411" s="85">
        <f t="shared" si="618"/>
        <v>0.10947410237389456</v>
      </c>
      <c r="R411" s="73">
        <f t="shared" si="610"/>
        <v>33472.632812999997</v>
      </c>
      <c r="S411" s="85">
        <f t="shared" si="615"/>
        <v>-2.6277750410711037E-3</v>
      </c>
      <c r="T411" s="10">
        <f t="shared" si="644"/>
        <v>1120.6171879999965</v>
      </c>
      <c r="U411" s="5">
        <f t="shared" si="645"/>
        <v>1120.6171879999965</v>
      </c>
      <c r="V411" s="5">
        <f t="shared" si="646"/>
        <v>0</v>
      </c>
      <c r="W411" s="5">
        <f t="shared" si="647"/>
        <v>857.465122857143</v>
      </c>
      <c r="X411" s="5">
        <f t="shared" si="648"/>
        <v>651.34933042857199</v>
      </c>
      <c r="Y411" s="5">
        <f t="shared" si="649"/>
        <v>1.3164443145937554</v>
      </c>
      <c r="Z411" s="43">
        <f t="shared" si="650"/>
        <v>56.830388984534068</v>
      </c>
      <c r="AA411" s="69">
        <f t="shared" si="629"/>
        <v>52.441947332427056</v>
      </c>
      <c r="AB411" s="56">
        <f t="shared" si="630"/>
        <v>36443.457031500002</v>
      </c>
      <c r="AC411" s="56">
        <f t="shared" si="631"/>
        <v>36529.837239666667</v>
      </c>
      <c r="AD411" s="56">
        <f t="shared" si="632"/>
        <v>36081.453125200002</v>
      </c>
      <c r="AE411" s="61">
        <f t="shared" si="633"/>
        <v>36725.301562600005</v>
      </c>
      <c r="AF411" s="61">
        <f t="shared" si="634"/>
        <v>36812.401041800003</v>
      </c>
      <c r="AG411" s="61">
        <f t="shared" si="635"/>
        <v>35656.976250120002</v>
      </c>
      <c r="AH411" s="56">
        <f t="shared" si="636"/>
        <v>37761.583333333336</v>
      </c>
      <c r="AI411" s="56">
        <f t="shared" si="637"/>
        <v>1535730093524873.5</v>
      </c>
      <c r="AJ411" s="56">
        <f t="shared" si="638"/>
        <v>1535730093524873.5</v>
      </c>
      <c r="AK411" s="56">
        <f t="shared" si="639"/>
        <v>0</v>
      </c>
      <c r="AL411" s="56">
        <f t="shared" ref="AL411:AM411" si="668">SUM(AJ411:AJ424)</f>
        <v>1.1804347289903312E+16</v>
      </c>
      <c r="AM411" s="56">
        <f t="shared" si="668"/>
        <v>8063064805984907</v>
      </c>
      <c r="AN411" s="56">
        <f t="shared" si="641"/>
        <v>1.4640025317843648</v>
      </c>
      <c r="AO411" s="56">
        <f t="shared" si="642"/>
        <v>59.415626116429891</v>
      </c>
      <c r="AP411" s="65">
        <f t="shared" si="643"/>
        <v>58.535314587242517</v>
      </c>
    </row>
    <row r="412" spans="1:42" x14ac:dyDescent="0.3">
      <c r="A412" s="100">
        <f>INDEX(Date,COUNTA(Date)+ROW(Date)-ROW(),1)</f>
        <v>44353</v>
      </c>
      <c r="B412" s="18">
        <f t="shared" si="605"/>
        <v>35538.609375</v>
      </c>
      <c r="C412" s="14">
        <f t="shared" si="606"/>
        <v>36436.421875</v>
      </c>
      <c r="D412" s="14">
        <f t="shared" si="607"/>
        <v>35304.578125</v>
      </c>
      <c r="E412" s="14">
        <f t="shared" si="608"/>
        <v>35862.378905999998</v>
      </c>
      <c r="F412" s="19">
        <f t="shared" si="609"/>
        <v>28913440585</v>
      </c>
      <c r="H412" s="34">
        <f t="shared" si="628"/>
        <v>-1</v>
      </c>
      <c r="I412" s="10">
        <f t="shared" si="625"/>
        <v>35552.515625</v>
      </c>
      <c r="J412" s="43">
        <f t="shared" si="620"/>
        <v>37334.398437999997</v>
      </c>
      <c r="K412" s="85">
        <f t="shared" si="626"/>
        <v>1.7067578436190136E-2</v>
      </c>
      <c r="L412" s="73">
        <f t="shared" si="617"/>
        <v>36702.597655999998</v>
      </c>
      <c r="M412" s="85">
        <f t="shared" si="623"/>
        <v>-1.7354743006634282E-2</v>
      </c>
      <c r="N412" s="73">
        <f t="shared" si="614"/>
        <v>37345.121094000002</v>
      </c>
      <c r="O412" s="85">
        <f t="shared" si="621"/>
        <v>0.10947410237389456</v>
      </c>
      <c r="P412" s="73">
        <f t="shared" si="612"/>
        <v>33472.632812999997</v>
      </c>
      <c r="Q412" s="85">
        <f t="shared" si="618"/>
        <v>-2.6277750410711037E-3</v>
      </c>
      <c r="R412" s="73">
        <f t="shared" si="610"/>
        <v>33560.707030999998</v>
      </c>
      <c r="S412" s="85">
        <f t="shared" si="615"/>
        <v>-6.6332855635821142E-2</v>
      </c>
      <c r="T412" s="10">
        <f t="shared" si="644"/>
        <v>3545.34375</v>
      </c>
      <c r="U412" s="5">
        <f t="shared" si="645"/>
        <v>3545.34375</v>
      </c>
      <c r="V412" s="5">
        <f t="shared" si="646"/>
        <v>0</v>
      </c>
      <c r="W412" s="5">
        <f t="shared" si="647"/>
        <v>895.61579250000068</v>
      </c>
      <c r="X412" s="5">
        <f t="shared" si="648"/>
        <v>651.34933042857199</v>
      </c>
      <c r="Y412" s="5">
        <f t="shared" si="649"/>
        <v>1.3750160638235511</v>
      </c>
      <c r="Z412" s="43">
        <f t="shared" si="650"/>
        <v>57.895021628186612</v>
      </c>
      <c r="AA412" s="69">
        <f t="shared" si="629"/>
        <v>54.430017877990409</v>
      </c>
      <c r="AB412" s="56">
        <f t="shared" si="630"/>
        <v>37018.498047000001</v>
      </c>
      <c r="AC412" s="56">
        <f t="shared" si="631"/>
        <v>37127.372395999999</v>
      </c>
      <c r="AD412" s="56">
        <f t="shared" si="632"/>
        <v>35683.091406400003</v>
      </c>
      <c r="AE412" s="61">
        <f t="shared" si="633"/>
        <v>37085.967187599999</v>
      </c>
      <c r="AF412" s="61">
        <f t="shared" si="634"/>
        <v>36138.973437733337</v>
      </c>
      <c r="AG412" s="61">
        <f t="shared" si="635"/>
        <v>35777.829687600002</v>
      </c>
      <c r="AH412" s="56">
        <f t="shared" si="636"/>
        <v>35896.544270666665</v>
      </c>
      <c r="AI412" s="56">
        <f t="shared" si="637"/>
        <v>1361348749075955.8</v>
      </c>
      <c r="AJ412" s="56">
        <f t="shared" si="638"/>
        <v>0</v>
      </c>
      <c r="AK412" s="56">
        <f t="shared" si="639"/>
        <v>1361348749075955.8</v>
      </c>
      <c r="AL412" s="56">
        <f t="shared" ref="AL412:AM412" si="669">SUM(AJ412:AJ425)</f>
        <v>1.1382554341300692E+16</v>
      </c>
      <c r="AM412" s="56">
        <f t="shared" si="669"/>
        <v>8063064805984907</v>
      </c>
      <c r="AN412" s="56">
        <f t="shared" si="641"/>
        <v>1.4116907919246604</v>
      </c>
      <c r="AO412" s="56">
        <f t="shared" si="642"/>
        <v>58.535314587242517</v>
      </c>
      <c r="AP412" s="65">
        <f t="shared" si="643"/>
        <v>57.851219039306152</v>
      </c>
    </row>
    <row r="413" spans="1:42" x14ac:dyDescent="0.3">
      <c r="A413" s="100">
        <f>INDEX(Date,COUNTA(Date)+ROW(Date)-ROW(),1)</f>
        <v>44352</v>
      </c>
      <c r="B413" s="18">
        <f t="shared" si="605"/>
        <v>36880.15625</v>
      </c>
      <c r="C413" s="14">
        <f t="shared" si="606"/>
        <v>37917.714844000002</v>
      </c>
      <c r="D413" s="14">
        <f t="shared" si="607"/>
        <v>34900.414062999997</v>
      </c>
      <c r="E413" s="14">
        <f t="shared" si="608"/>
        <v>35551.957030999998</v>
      </c>
      <c r="F413" s="19">
        <f t="shared" si="609"/>
        <v>35959473399</v>
      </c>
      <c r="H413" s="34">
        <f t="shared" si="628"/>
        <v>1</v>
      </c>
      <c r="I413" s="10">
        <f t="shared" si="625"/>
        <v>37334.398437999997</v>
      </c>
      <c r="J413" s="43">
        <f t="shared" si="620"/>
        <v>36702.597655999998</v>
      </c>
      <c r="K413" s="85">
        <f t="shared" si="626"/>
        <v>-1.7354743006634282E-2</v>
      </c>
      <c r="L413" s="73">
        <f t="shared" si="617"/>
        <v>37345.121094000002</v>
      </c>
      <c r="M413" s="85">
        <f t="shared" si="623"/>
        <v>0.10947410237389456</v>
      </c>
      <c r="N413" s="73">
        <f t="shared" si="614"/>
        <v>33472.632812999997</v>
      </c>
      <c r="O413" s="85">
        <f t="shared" si="621"/>
        <v>-2.6277750410711037E-3</v>
      </c>
      <c r="P413" s="73">
        <f t="shared" si="612"/>
        <v>33560.707030999998</v>
      </c>
      <c r="Q413" s="85">
        <f t="shared" si="618"/>
        <v>-6.6332855635821142E-2</v>
      </c>
      <c r="R413" s="73">
        <f t="shared" si="610"/>
        <v>35862.378905999998</v>
      </c>
      <c r="S413" s="85">
        <f t="shared" si="615"/>
        <v>8.6935998502495875E-3</v>
      </c>
      <c r="T413" s="10">
        <f t="shared" si="644"/>
        <v>-1781.8828129999965</v>
      </c>
      <c r="U413" s="5">
        <f t="shared" si="645"/>
        <v>0</v>
      </c>
      <c r="V413" s="5">
        <f t="shared" si="646"/>
        <v>1781.8828129999965</v>
      </c>
      <c r="W413" s="5">
        <f t="shared" si="647"/>
        <v>718.23856035714357</v>
      </c>
      <c r="X413" s="5">
        <f t="shared" si="648"/>
        <v>651.34933042857199</v>
      </c>
      <c r="Y413" s="5">
        <f t="shared" si="649"/>
        <v>1.1026933272266666</v>
      </c>
      <c r="Z413" s="43">
        <f t="shared" si="650"/>
        <v>52.441947332427056</v>
      </c>
      <c r="AA413" s="69">
        <f t="shared" si="629"/>
        <v>45.786567127851647</v>
      </c>
      <c r="AB413" s="56">
        <f t="shared" si="630"/>
        <v>37023.859375</v>
      </c>
      <c r="AC413" s="56">
        <f t="shared" si="631"/>
        <v>35840.11718766667</v>
      </c>
      <c r="AD413" s="56">
        <f t="shared" si="632"/>
        <v>35388.6875</v>
      </c>
      <c r="AE413" s="61">
        <f t="shared" si="633"/>
        <v>35667.621094000002</v>
      </c>
      <c r="AF413" s="61">
        <f t="shared" si="634"/>
        <v>35174.775781333337</v>
      </c>
      <c r="AG413" s="61">
        <f t="shared" si="635"/>
        <v>35467.367031200003</v>
      </c>
      <c r="AH413" s="56">
        <f t="shared" si="636"/>
        <v>36995.847656666672</v>
      </c>
      <c r="AI413" s="56">
        <f t="shared" si="637"/>
        <v>1431729573850128.8</v>
      </c>
      <c r="AJ413" s="56">
        <f t="shared" si="638"/>
        <v>1431729573850128.8</v>
      </c>
      <c r="AK413" s="56">
        <f t="shared" si="639"/>
        <v>0</v>
      </c>
      <c r="AL413" s="56">
        <f t="shared" ref="AL413:AM413" si="670">SUM(AJ413:AJ426)</f>
        <v>1.1382554341300692E+16</v>
      </c>
      <c r="AM413" s="56">
        <f t="shared" si="670"/>
        <v>8293010893663475</v>
      </c>
      <c r="AN413" s="56">
        <f t="shared" si="641"/>
        <v>1.3725478583415194</v>
      </c>
      <c r="AO413" s="56">
        <f t="shared" si="642"/>
        <v>57.851219039306152</v>
      </c>
      <c r="AP413" s="65">
        <f t="shared" si="643"/>
        <v>49.126335591810324</v>
      </c>
    </row>
    <row r="414" spans="1:42" x14ac:dyDescent="0.3">
      <c r="A414" s="100">
        <f>INDEX(Date,COUNTA(Date)+ROW(Date)-ROW(),1)</f>
        <v>44351</v>
      </c>
      <c r="B414" s="18">
        <f t="shared" si="605"/>
        <v>39242.484375</v>
      </c>
      <c r="C414" s="14">
        <f t="shared" si="606"/>
        <v>39242.484375</v>
      </c>
      <c r="D414" s="14">
        <f t="shared" si="607"/>
        <v>35717.722655999998</v>
      </c>
      <c r="E414" s="14">
        <f t="shared" si="608"/>
        <v>36894.40625</v>
      </c>
      <c r="F414" s="19">
        <f t="shared" si="609"/>
        <v>41831090187</v>
      </c>
      <c r="H414" s="34">
        <f t="shared" si="628"/>
        <v>-1</v>
      </c>
      <c r="I414" s="10">
        <f t="shared" si="625"/>
        <v>36702.597655999998</v>
      </c>
      <c r="J414" s="43">
        <f t="shared" si="620"/>
        <v>37345.121094000002</v>
      </c>
      <c r="K414" s="85">
        <f t="shared" si="626"/>
        <v>0.10947410237389456</v>
      </c>
      <c r="L414" s="73">
        <f t="shared" si="617"/>
        <v>33472.632812999997</v>
      </c>
      <c r="M414" s="85">
        <f t="shared" si="623"/>
        <v>-2.6277750410711037E-3</v>
      </c>
      <c r="N414" s="73">
        <f t="shared" si="614"/>
        <v>33560.707030999998</v>
      </c>
      <c r="O414" s="85">
        <f t="shared" si="621"/>
        <v>-6.6332855635821142E-2</v>
      </c>
      <c r="P414" s="73">
        <f t="shared" si="612"/>
        <v>35862.378905999998</v>
      </c>
      <c r="Q414" s="85">
        <f t="shared" si="618"/>
        <v>8.6935998502495875E-3</v>
      </c>
      <c r="R414" s="73">
        <f t="shared" si="610"/>
        <v>35551.957030999998</v>
      </c>
      <c r="S414" s="85">
        <f t="shared" si="615"/>
        <v>-3.7064742581808467E-2</v>
      </c>
      <c r="T414" s="10">
        <f t="shared" si="644"/>
        <v>631.80078199999843</v>
      </c>
      <c r="U414" s="5">
        <f t="shared" si="645"/>
        <v>631.80078199999843</v>
      </c>
      <c r="V414" s="5">
        <f t="shared" si="646"/>
        <v>0</v>
      </c>
      <c r="W414" s="5">
        <f t="shared" si="647"/>
        <v>718.23856035714357</v>
      </c>
      <c r="X414" s="5">
        <f t="shared" si="648"/>
        <v>601.32477685714389</v>
      </c>
      <c r="Y414" s="5">
        <f t="shared" si="649"/>
        <v>1.1944270184758656</v>
      </c>
      <c r="Z414" s="43">
        <f t="shared" si="650"/>
        <v>54.430017877990409</v>
      </c>
      <c r="AA414" s="69">
        <f t="shared" si="629"/>
        <v>45.313850065667125</v>
      </c>
      <c r="AB414" s="56">
        <f t="shared" si="630"/>
        <v>35408.876953500003</v>
      </c>
      <c r="AC414" s="56">
        <f t="shared" si="631"/>
        <v>34792.82031266667</v>
      </c>
      <c r="AD414" s="56">
        <f t="shared" si="632"/>
        <v>35158.559374999997</v>
      </c>
      <c r="AE414" s="61">
        <f t="shared" si="633"/>
        <v>34282.360156399998</v>
      </c>
      <c r="AF414" s="61">
        <f t="shared" si="634"/>
        <v>34907.882552133335</v>
      </c>
      <c r="AG414" s="61">
        <f t="shared" si="635"/>
        <v>35523.75734376</v>
      </c>
      <c r="AH414" s="56">
        <f t="shared" si="636"/>
        <v>36961.505208333336</v>
      </c>
      <c r="AI414" s="56">
        <f t="shared" si="637"/>
        <v>1610635765291625.5</v>
      </c>
      <c r="AJ414" s="56">
        <f t="shared" si="638"/>
        <v>1610635765291625.5</v>
      </c>
      <c r="AK414" s="56">
        <f t="shared" si="639"/>
        <v>0</v>
      </c>
      <c r="AL414" s="56">
        <f t="shared" ref="AL414:AM414" si="671">SUM(AJ414:AJ427)</f>
        <v>9950824767450564</v>
      </c>
      <c r="AM414" s="56">
        <f t="shared" si="671"/>
        <v>1.0304756373654188E+16</v>
      </c>
      <c r="AN414" s="56">
        <f t="shared" si="641"/>
        <v>0.96565356876281827</v>
      </c>
      <c r="AO414" s="56">
        <f t="shared" si="642"/>
        <v>49.126335591810324</v>
      </c>
      <c r="AP414" s="65">
        <f t="shared" si="643"/>
        <v>41.050907246886133</v>
      </c>
    </row>
    <row r="415" spans="1:42" x14ac:dyDescent="0.3">
      <c r="A415" s="100">
        <f>INDEX(Date,COUNTA(Date)+ROW(Date)-ROW(),1)</f>
        <v>44350</v>
      </c>
      <c r="B415" s="18">
        <f t="shared" si="605"/>
        <v>37599.410155999998</v>
      </c>
      <c r="C415" s="14">
        <f t="shared" si="606"/>
        <v>39478.953125</v>
      </c>
      <c r="D415" s="14">
        <f t="shared" si="607"/>
        <v>37243.972655999998</v>
      </c>
      <c r="E415" s="14">
        <f t="shared" si="608"/>
        <v>39208.765625</v>
      </c>
      <c r="F415" s="19">
        <f t="shared" si="609"/>
        <v>35460750427</v>
      </c>
      <c r="H415" s="34">
        <f t="shared" si="628"/>
        <v>1</v>
      </c>
      <c r="I415" s="10">
        <f t="shared" si="625"/>
        <v>37345.121094000002</v>
      </c>
      <c r="J415" s="43">
        <f t="shared" si="620"/>
        <v>33472.632812999997</v>
      </c>
      <c r="K415" s="85">
        <f t="shared" si="626"/>
        <v>-2.6277750410711037E-3</v>
      </c>
      <c r="L415" s="73">
        <f t="shared" si="617"/>
        <v>33560.707030999998</v>
      </c>
      <c r="M415" s="85">
        <f t="shared" si="623"/>
        <v>-6.6332855635821142E-2</v>
      </c>
      <c r="N415" s="73">
        <f t="shared" si="614"/>
        <v>35862.378905999998</v>
      </c>
      <c r="O415" s="85">
        <f t="shared" si="621"/>
        <v>8.6935998502495875E-3</v>
      </c>
      <c r="P415" s="73">
        <f t="shared" si="612"/>
        <v>35551.957030999998</v>
      </c>
      <c r="Q415" s="85">
        <f t="shared" si="618"/>
        <v>-3.7064742581808467E-2</v>
      </c>
      <c r="R415" s="73">
        <f t="shared" si="610"/>
        <v>36894.40625</v>
      </c>
      <c r="S415" s="85">
        <f t="shared" si="615"/>
        <v>-6.0840387267125609E-2</v>
      </c>
      <c r="T415" s="10">
        <f t="shared" si="644"/>
        <v>-642.52343800000381</v>
      </c>
      <c r="U415" s="5">
        <f t="shared" si="645"/>
        <v>0</v>
      </c>
      <c r="V415" s="5">
        <f t="shared" si="646"/>
        <v>642.52343800000381</v>
      </c>
      <c r="W415" s="5">
        <f t="shared" si="647"/>
        <v>673.1099330714294</v>
      </c>
      <c r="X415" s="5">
        <f t="shared" si="648"/>
        <v>796.99358264285809</v>
      </c>
      <c r="Y415" s="5">
        <f t="shared" si="649"/>
        <v>0.84456129601366892</v>
      </c>
      <c r="Z415" s="43">
        <f t="shared" si="650"/>
        <v>45.786567127851647</v>
      </c>
      <c r="AA415" s="69">
        <f t="shared" si="629"/>
        <v>36.164997191460309</v>
      </c>
      <c r="AB415" s="56">
        <f t="shared" si="630"/>
        <v>33516.669922000001</v>
      </c>
      <c r="AC415" s="56">
        <f t="shared" si="631"/>
        <v>34298.572916666664</v>
      </c>
      <c r="AD415" s="56">
        <f t="shared" si="632"/>
        <v>35068.416406199998</v>
      </c>
      <c r="AE415" s="61">
        <f t="shared" si="633"/>
        <v>34463.760937400002</v>
      </c>
      <c r="AF415" s="61">
        <f t="shared" si="634"/>
        <v>34687.871354066665</v>
      </c>
      <c r="AG415" s="61">
        <f t="shared" si="635"/>
        <v>35667.04093748</v>
      </c>
      <c r="AH415" s="56">
        <f t="shared" si="636"/>
        <v>35786.119140666669</v>
      </c>
      <c r="AI415" s="56">
        <f t="shared" si="637"/>
        <v>1931481309989840.8</v>
      </c>
      <c r="AJ415" s="56">
        <f t="shared" si="638"/>
        <v>1931481309989840.8</v>
      </c>
      <c r="AK415" s="56">
        <f t="shared" si="639"/>
        <v>0</v>
      </c>
      <c r="AL415" s="56">
        <f t="shared" ref="AL415:AM415" si="672">SUM(AJ415:AJ428)</f>
        <v>8340189002158937</v>
      </c>
      <c r="AM415" s="56">
        <f t="shared" si="672"/>
        <v>1.1976509364578312E+16</v>
      </c>
      <c r="AN415" s="56">
        <f t="shared" si="641"/>
        <v>0.69637894884680296</v>
      </c>
      <c r="AO415" s="56">
        <f t="shared" si="642"/>
        <v>41.050907246886133</v>
      </c>
      <c r="AP415" s="65">
        <f t="shared" si="643"/>
        <v>41.304709710471485</v>
      </c>
    </row>
    <row r="416" spans="1:42" x14ac:dyDescent="0.3">
      <c r="A416" s="100">
        <f>INDEX(Date,COUNTA(Date)+ROW(Date)-ROW(),1)</f>
        <v>44349</v>
      </c>
      <c r="B416" s="18">
        <f t="shared" si="605"/>
        <v>36699.921875</v>
      </c>
      <c r="C416" s="14">
        <f t="shared" si="606"/>
        <v>38231.339844000002</v>
      </c>
      <c r="D416" s="14">
        <f t="shared" si="607"/>
        <v>35966.308594000002</v>
      </c>
      <c r="E416" s="14">
        <f t="shared" si="608"/>
        <v>37575.179687999997</v>
      </c>
      <c r="F416" s="19">
        <f t="shared" si="609"/>
        <v>33070867190</v>
      </c>
      <c r="H416" s="34">
        <f t="shared" si="628"/>
        <v>-1</v>
      </c>
      <c r="I416" s="10">
        <f t="shared" si="625"/>
        <v>33472.632812999997</v>
      </c>
      <c r="J416" s="43">
        <f t="shared" si="620"/>
        <v>33560.707030999998</v>
      </c>
      <c r="K416" s="85">
        <f t="shared" si="626"/>
        <v>-6.6332855635821142E-2</v>
      </c>
      <c r="L416" s="73">
        <f t="shared" si="617"/>
        <v>35862.378905999998</v>
      </c>
      <c r="M416" s="85">
        <f t="shared" si="623"/>
        <v>8.6935998502495875E-3</v>
      </c>
      <c r="N416" s="73">
        <f t="shared" si="614"/>
        <v>35551.957030999998</v>
      </c>
      <c r="O416" s="85">
        <f t="shared" si="621"/>
        <v>-3.7064742581808467E-2</v>
      </c>
      <c r="P416" s="73">
        <f t="shared" si="612"/>
        <v>36894.40625</v>
      </c>
      <c r="Q416" s="85">
        <f t="shared" si="618"/>
        <v>-6.0840387267125609E-2</v>
      </c>
      <c r="R416" s="73">
        <f t="shared" si="610"/>
        <v>39208.765625</v>
      </c>
      <c r="S416" s="85">
        <f t="shared" si="615"/>
        <v>4.255661693806341E-2</v>
      </c>
      <c r="T416" s="10">
        <f t="shared" si="644"/>
        <v>3872.4882810000054</v>
      </c>
      <c r="U416" s="5">
        <f t="shared" si="645"/>
        <v>3872.4882810000054</v>
      </c>
      <c r="V416" s="5">
        <f t="shared" si="646"/>
        <v>0</v>
      </c>
      <c r="W416" s="5">
        <f t="shared" si="647"/>
        <v>673.1099330714294</v>
      </c>
      <c r="X416" s="5">
        <f t="shared" si="648"/>
        <v>812.32979914285795</v>
      </c>
      <c r="Y416" s="5">
        <f t="shared" si="649"/>
        <v>0.82861657147339851</v>
      </c>
      <c r="Z416" s="43">
        <f t="shared" si="650"/>
        <v>45.313850065667125</v>
      </c>
      <c r="AA416" s="69">
        <f t="shared" si="629"/>
        <v>35.732405839783524</v>
      </c>
      <c r="AB416" s="56">
        <f t="shared" si="630"/>
        <v>34711.542968499998</v>
      </c>
      <c r="AC416" s="56">
        <f t="shared" si="631"/>
        <v>34991.680989333334</v>
      </c>
      <c r="AD416" s="56">
        <f t="shared" si="632"/>
        <v>36215.642968599997</v>
      </c>
      <c r="AE416" s="61">
        <f t="shared" si="633"/>
        <v>35277.875780999995</v>
      </c>
      <c r="AF416" s="61">
        <f t="shared" si="634"/>
        <v>35594.47265606666</v>
      </c>
      <c r="AG416" s="61">
        <f t="shared" si="635"/>
        <v>36326.971406199998</v>
      </c>
      <c r="AH416" s="56">
        <f t="shared" si="636"/>
        <v>32868.154297000001</v>
      </c>
      <c r="AI416" s="56">
        <f t="shared" si="637"/>
        <v>1640188293664333</v>
      </c>
      <c r="AJ416" s="56">
        <f t="shared" si="638"/>
        <v>0</v>
      </c>
      <c r="AK416" s="56">
        <f t="shared" si="639"/>
        <v>1640188293664333</v>
      </c>
      <c r="AL416" s="56">
        <f t="shared" ref="AL416:AM416" si="673">SUM(AJ416:AJ429)</f>
        <v>8428039800271754</v>
      </c>
      <c r="AM416" s="56">
        <f t="shared" si="673"/>
        <v>1.1976509364578312E+16</v>
      </c>
      <c r="AN416" s="56">
        <f t="shared" si="641"/>
        <v>0.70371420784744665</v>
      </c>
      <c r="AO416" s="56">
        <f t="shared" si="642"/>
        <v>41.304709710471485</v>
      </c>
      <c r="AP416" s="65">
        <f t="shared" si="643"/>
        <v>50.578570302813688</v>
      </c>
    </row>
    <row r="417" spans="1:42" x14ac:dyDescent="0.3">
      <c r="A417" s="100">
        <f>INDEX(Date,COUNTA(Date)+ROW(Date)-ROW(),1)</f>
        <v>44348</v>
      </c>
      <c r="B417" s="18">
        <f t="shared" si="605"/>
        <v>37293.792969000002</v>
      </c>
      <c r="C417" s="14">
        <f t="shared" si="606"/>
        <v>37896.734375</v>
      </c>
      <c r="D417" s="14">
        <f t="shared" si="607"/>
        <v>35787.085937999997</v>
      </c>
      <c r="E417" s="14">
        <f t="shared" si="608"/>
        <v>36684.925780999998</v>
      </c>
      <c r="F417" s="19">
        <f t="shared" si="609"/>
        <v>34639423297</v>
      </c>
      <c r="H417" s="34">
        <f t="shared" si="628"/>
        <v>-1</v>
      </c>
      <c r="I417" s="10">
        <f t="shared" si="625"/>
        <v>33560.707030999998</v>
      </c>
      <c r="J417" s="43">
        <f t="shared" si="620"/>
        <v>35862.378905999998</v>
      </c>
      <c r="K417" s="85">
        <f t="shared" si="626"/>
        <v>8.6935998502495875E-3</v>
      </c>
      <c r="L417" s="73">
        <f t="shared" si="617"/>
        <v>35551.957030999998</v>
      </c>
      <c r="M417" s="85">
        <f t="shared" si="623"/>
        <v>-3.7064742581808467E-2</v>
      </c>
      <c r="N417" s="73">
        <f t="shared" si="614"/>
        <v>36894.40625</v>
      </c>
      <c r="O417" s="85">
        <f t="shared" si="621"/>
        <v>-6.0840387267125609E-2</v>
      </c>
      <c r="P417" s="73">
        <f t="shared" si="612"/>
        <v>39208.765625</v>
      </c>
      <c r="Q417" s="85">
        <f t="shared" si="618"/>
        <v>4.255661693806341E-2</v>
      </c>
      <c r="R417" s="73">
        <f t="shared" si="610"/>
        <v>37575.179687999997</v>
      </c>
      <c r="S417" s="85">
        <f t="shared" si="615"/>
        <v>2.3977788722435316E-2</v>
      </c>
      <c r="T417" s="10">
        <f t="shared" si="644"/>
        <v>-88.074218000001565</v>
      </c>
      <c r="U417" s="5">
        <f t="shared" si="645"/>
        <v>0</v>
      </c>
      <c r="V417" s="5">
        <f t="shared" si="646"/>
        <v>88.074218000001565</v>
      </c>
      <c r="W417" s="5">
        <f t="shared" si="647"/>
        <v>460.21623892857212</v>
      </c>
      <c r="X417" s="5">
        <f t="shared" si="648"/>
        <v>812.32979914285795</v>
      </c>
      <c r="Y417" s="5">
        <f t="shared" si="649"/>
        <v>0.56653866374737971</v>
      </c>
      <c r="Z417" s="43">
        <f t="shared" si="650"/>
        <v>36.164997191460309</v>
      </c>
      <c r="AA417" s="69">
        <f t="shared" si="629"/>
        <v>52.775982299961953</v>
      </c>
      <c r="AB417" s="56">
        <f t="shared" si="630"/>
        <v>35707.167968499998</v>
      </c>
      <c r="AC417" s="56">
        <f t="shared" si="631"/>
        <v>36102.91406233333</v>
      </c>
      <c r="AD417" s="56">
        <f t="shared" si="632"/>
        <v>37018.537499999999</v>
      </c>
      <c r="AE417" s="61">
        <f t="shared" si="633"/>
        <v>36151.0210936</v>
      </c>
      <c r="AF417" s="61">
        <f t="shared" si="634"/>
        <v>36947.1768228</v>
      </c>
      <c r="AG417" s="61">
        <f t="shared" si="635"/>
        <v>36918.913281200003</v>
      </c>
      <c r="AH417" s="56">
        <f t="shared" si="636"/>
        <v>34610.639323000003</v>
      </c>
      <c r="AI417" s="56">
        <f t="shared" si="637"/>
        <v>1165822582821869.3</v>
      </c>
      <c r="AJ417" s="56">
        <f t="shared" si="638"/>
        <v>0</v>
      </c>
      <c r="AK417" s="56">
        <f t="shared" si="639"/>
        <v>1165822582821869.3</v>
      </c>
      <c r="AL417" s="56">
        <f t="shared" ref="AL417:AM417" si="674">SUM(AJ417:AJ430)</f>
        <v>1.0578333025995832E+16</v>
      </c>
      <c r="AM417" s="56">
        <f t="shared" si="674"/>
        <v>1.0336321070913978E+16</v>
      </c>
      <c r="AN417" s="56">
        <f t="shared" si="641"/>
        <v>1.0234137420288605</v>
      </c>
      <c r="AO417" s="56">
        <f t="shared" si="642"/>
        <v>50.578570302813688</v>
      </c>
      <c r="AP417" s="65">
        <f t="shared" si="643"/>
        <v>58.854755524632935</v>
      </c>
    </row>
    <row r="418" spans="1:42" x14ac:dyDescent="0.3">
      <c r="A418" s="100">
        <f>INDEX(Date,COUNTA(Date)+ROW(Date)-ROW(),1)</f>
        <v>44347</v>
      </c>
      <c r="B418" s="18">
        <f t="shared" si="605"/>
        <v>35658.59375</v>
      </c>
      <c r="C418" s="14">
        <f t="shared" si="606"/>
        <v>37468.25</v>
      </c>
      <c r="D418" s="14">
        <f t="shared" si="607"/>
        <v>34241.945312999997</v>
      </c>
      <c r="E418" s="14">
        <f t="shared" si="608"/>
        <v>37332.855469000002</v>
      </c>
      <c r="F418" s="19">
        <f t="shared" si="609"/>
        <v>39009847639</v>
      </c>
      <c r="H418" s="34">
        <f t="shared" si="628"/>
        <v>1</v>
      </c>
      <c r="I418" s="10">
        <f t="shared" si="625"/>
        <v>35862.378905999998</v>
      </c>
      <c r="J418" s="43">
        <f t="shared" si="620"/>
        <v>35551.957030999998</v>
      </c>
      <c r="K418" s="85">
        <f t="shared" si="626"/>
        <v>-3.7064742581808467E-2</v>
      </c>
      <c r="L418" s="73">
        <f t="shared" si="617"/>
        <v>36894.40625</v>
      </c>
      <c r="M418" s="85">
        <f t="shared" si="623"/>
        <v>-6.0840387267125609E-2</v>
      </c>
      <c r="N418" s="73">
        <f t="shared" si="614"/>
        <v>39208.765625</v>
      </c>
      <c r="O418" s="85">
        <f t="shared" si="621"/>
        <v>4.255661693806341E-2</v>
      </c>
      <c r="P418" s="73">
        <f t="shared" si="612"/>
        <v>37575.179687999997</v>
      </c>
      <c r="Q418" s="85">
        <f t="shared" si="618"/>
        <v>2.3977788722435316E-2</v>
      </c>
      <c r="R418" s="73">
        <f t="shared" si="610"/>
        <v>36684.925780999998</v>
      </c>
      <c r="S418" s="85">
        <f t="shared" si="615"/>
        <v>-1.7507853586628021E-2</v>
      </c>
      <c r="T418" s="10">
        <f t="shared" si="644"/>
        <v>-2301.671875</v>
      </c>
      <c r="U418" s="5">
        <f t="shared" si="645"/>
        <v>0</v>
      </c>
      <c r="V418" s="5">
        <f t="shared" si="646"/>
        <v>2301.671875</v>
      </c>
      <c r="W418" s="5">
        <f t="shared" si="647"/>
        <v>460.21623892857212</v>
      </c>
      <c r="X418" s="5">
        <f t="shared" si="648"/>
        <v>827.73577021428662</v>
      </c>
      <c r="Y418" s="5">
        <f t="shared" si="649"/>
        <v>0.55599414147515946</v>
      </c>
      <c r="Z418" s="43">
        <f t="shared" si="650"/>
        <v>35.732405839783524</v>
      </c>
      <c r="AA418" s="69">
        <f t="shared" si="629"/>
        <v>45.513981805292318</v>
      </c>
      <c r="AB418" s="56">
        <f t="shared" si="630"/>
        <v>36223.181640499999</v>
      </c>
      <c r="AC418" s="56">
        <f t="shared" si="631"/>
        <v>37218.376301999997</v>
      </c>
      <c r="AD418" s="56">
        <f t="shared" si="632"/>
        <v>37183.046875</v>
      </c>
      <c r="AE418" s="61">
        <f t="shared" si="633"/>
        <v>37551.6601562</v>
      </c>
      <c r="AF418" s="61">
        <f t="shared" si="634"/>
        <v>37424.618489666667</v>
      </c>
      <c r="AG418" s="61">
        <f t="shared" si="635"/>
        <v>37141.772656280002</v>
      </c>
      <c r="AH418" s="56">
        <f t="shared" si="636"/>
        <v>35867.792968666668</v>
      </c>
      <c r="AI418" s="56">
        <f t="shared" si="637"/>
        <v>1037061300914624.5</v>
      </c>
      <c r="AJ418" s="56">
        <f t="shared" si="638"/>
        <v>0</v>
      </c>
      <c r="AK418" s="56">
        <f t="shared" si="639"/>
        <v>1037061300914624.5</v>
      </c>
      <c r="AL418" s="56">
        <f t="shared" ref="AL418:AM418" si="675">SUM(AJ418:AJ431)</f>
        <v>1.311761428173801E+16</v>
      </c>
      <c r="AM418" s="56">
        <f t="shared" si="675"/>
        <v>9170498488092108</v>
      </c>
      <c r="AN418" s="56">
        <f t="shared" si="641"/>
        <v>1.4304145296759203</v>
      </c>
      <c r="AO418" s="56">
        <f t="shared" si="642"/>
        <v>58.854755524632935</v>
      </c>
      <c r="AP418" s="65">
        <f t="shared" si="643"/>
        <v>54.704980026028593</v>
      </c>
    </row>
    <row r="419" spans="1:42" x14ac:dyDescent="0.3">
      <c r="A419" s="100">
        <f>INDEX(Date,COUNTA(Date)+ROW(Date)-ROW(),1)</f>
        <v>44346</v>
      </c>
      <c r="B419" s="18">
        <f t="shared" si="605"/>
        <v>34607.40625</v>
      </c>
      <c r="C419" s="14">
        <f t="shared" si="606"/>
        <v>36400.667969000002</v>
      </c>
      <c r="D419" s="14">
        <f t="shared" si="607"/>
        <v>33520.738280999998</v>
      </c>
      <c r="E419" s="14">
        <f t="shared" si="608"/>
        <v>35678.128905999998</v>
      </c>
      <c r="F419" s="19">
        <f t="shared" si="609"/>
        <v>31646080921</v>
      </c>
      <c r="H419" s="34">
        <f t="shared" si="628"/>
        <v>-1</v>
      </c>
      <c r="I419" s="10">
        <f t="shared" si="625"/>
        <v>35551.957030999998</v>
      </c>
      <c r="J419" s="43">
        <f t="shared" si="620"/>
        <v>36894.40625</v>
      </c>
      <c r="K419" s="85">
        <f t="shared" si="626"/>
        <v>-6.0840387267125609E-2</v>
      </c>
      <c r="L419" s="73">
        <f t="shared" si="617"/>
        <v>39208.765625</v>
      </c>
      <c r="M419" s="85">
        <f t="shared" si="623"/>
        <v>4.255661693806341E-2</v>
      </c>
      <c r="N419" s="73">
        <f t="shared" si="614"/>
        <v>37575.179687999997</v>
      </c>
      <c r="O419" s="85">
        <f t="shared" si="621"/>
        <v>2.3977788722435316E-2</v>
      </c>
      <c r="P419" s="73">
        <f t="shared" si="612"/>
        <v>36684.925780999998</v>
      </c>
      <c r="Q419" s="85">
        <f t="shared" si="618"/>
        <v>-1.7507853586628021E-2</v>
      </c>
      <c r="R419" s="73">
        <f t="shared" si="610"/>
        <v>37332.855469000002</v>
      </c>
      <c r="S419" s="85">
        <f t="shared" si="615"/>
        <v>4.5335917246168804E-2</v>
      </c>
      <c r="T419" s="10">
        <f t="shared" si="644"/>
        <v>310.421875</v>
      </c>
      <c r="U419" s="5">
        <f t="shared" si="645"/>
        <v>310.421875</v>
      </c>
      <c r="V419" s="5">
        <f t="shared" si="646"/>
        <v>0</v>
      </c>
      <c r="W419" s="5">
        <f t="shared" si="647"/>
        <v>741.31612735714384</v>
      </c>
      <c r="X419" s="5">
        <f t="shared" si="648"/>
        <v>663.33063628571529</v>
      </c>
      <c r="Y419" s="5">
        <f t="shared" si="649"/>
        <v>1.1175665449557768</v>
      </c>
      <c r="Z419" s="43">
        <f t="shared" si="650"/>
        <v>52.775982299961953</v>
      </c>
      <c r="AA419" s="69">
        <f t="shared" si="629"/>
        <v>49.023603704750087</v>
      </c>
      <c r="AB419" s="56">
        <f t="shared" si="630"/>
        <v>38051.5859375</v>
      </c>
      <c r="AC419" s="56">
        <f t="shared" si="631"/>
        <v>37892.783854333335</v>
      </c>
      <c r="AD419" s="56">
        <f t="shared" si="632"/>
        <v>37539.226562600001</v>
      </c>
      <c r="AE419" s="61">
        <f t="shared" si="633"/>
        <v>38092.4593752</v>
      </c>
      <c r="AF419" s="61">
        <f t="shared" si="634"/>
        <v>37637.246875066667</v>
      </c>
      <c r="AG419" s="61">
        <f t="shared" si="635"/>
        <v>37215.658125039998</v>
      </c>
      <c r="AH419" s="56">
        <f t="shared" si="636"/>
        <v>36123.361979333335</v>
      </c>
      <c r="AI419" s="56">
        <f t="shared" si="637"/>
        <v>1298977074178285</v>
      </c>
      <c r="AJ419" s="56">
        <f t="shared" si="638"/>
        <v>0</v>
      </c>
      <c r="AK419" s="56">
        <f t="shared" si="639"/>
        <v>1298977074178285</v>
      </c>
      <c r="AL419" s="56">
        <f t="shared" ref="AL419:AM419" si="676">SUM(AJ419:AJ432)</f>
        <v>1.311761428173801E+16</v>
      </c>
      <c r="AM419" s="56">
        <f t="shared" si="676"/>
        <v>1.0861215937186588E+16</v>
      </c>
      <c r="AN419" s="56">
        <f t="shared" si="641"/>
        <v>1.2077482261287131</v>
      </c>
      <c r="AO419" s="56">
        <f t="shared" si="642"/>
        <v>54.704980026028593</v>
      </c>
      <c r="AP419" s="65">
        <f t="shared" si="643"/>
        <v>52.856983765957303</v>
      </c>
    </row>
    <row r="420" spans="1:42" x14ac:dyDescent="0.3">
      <c r="A420" s="100">
        <f>INDEX(Date,COUNTA(Date)+ROW(Date)-ROW(),1)</f>
        <v>44345</v>
      </c>
      <c r="B420" s="18">
        <f t="shared" si="605"/>
        <v>35684.15625</v>
      </c>
      <c r="C420" s="14">
        <f t="shared" si="606"/>
        <v>37234.5</v>
      </c>
      <c r="D420" s="14">
        <f t="shared" si="607"/>
        <v>33693.929687999997</v>
      </c>
      <c r="E420" s="14">
        <f t="shared" si="608"/>
        <v>34616.066405999998</v>
      </c>
      <c r="F420" s="19">
        <f t="shared" si="609"/>
        <v>45231013335</v>
      </c>
      <c r="H420" s="34">
        <f t="shared" si="628"/>
        <v>-1</v>
      </c>
      <c r="I420" s="10">
        <f t="shared" si="625"/>
        <v>36894.40625</v>
      </c>
      <c r="J420" s="43">
        <f t="shared" si="620"/>
        <v>39208.765625</v>
      </c>
      <c r="K420" s="85">
        <f t="shared" si="626"/>
        <v>4.255661693806341E-2</v>
      </c>
      <c r="L420" s="73">
        <f t="shared" si="617"/>
        <v>37575.179687999997</v>
      </c>
      <c r="M420" s="85">
        <f t="shared" si="623"/>
        <v>2.3977788722435316E-2</v>
      </c>
      <c r="N420" s="73">
        <f t="shared" si="614"/>
        <v>36684.925780999998</v>
      </c>
      <c r="O420" s="85">
        <f t="shared" si="621"/>
        <v>-1.7507853586628021E-2</v>
      </c>
      <c r="P420" s="73">
        <f t="shared" si="612"/>
        <v>37332.855469000002</v>
      </c>
      <c r="Q420" s="85">
        <f t="shared" si="618"/>
        <v>4.5335917246168804E-2</v>
      </c>
      <c r="R420" s="73">
        <f t="shared" si="610"/>
        <v>35678.128905999998</v>
      </c>
      <c r="S420" s="85">
        <f t="shared" si="615"/>
        <v>3.0219944079201269E-2</v>
      </c>
      <c r="T420" s="10">
        <f t="shared" si="644"/>
        <v>-1342.4492190000019</v>
      </c>
      <c r="U420" s="5">
        <f t="shared" si="645"/>
        <v>0</v>
      </c>
      <c r="V420" s="5">
        <f t="shared" si="646"/>
        <v>1342.4492190000019</v>
      </c>
      <c r="W420" s="5">
        <f t="shared" si="647"/>
        <v>719.14313628571529</v>
      </c>
      <c r="X420" s="5">
        <f t="shared" si="648"/>
        <v>860.90569214285802</v>
      </c>
      <c r="Y420" s="5">
        <f t="shared" si="649"/>
        <v>0.83533323434732409</v>
      </c>
      <c r="Z420" s="43">
        <f t="shared" si="650"/>
        <v>45.513981805292318</v>
      </c>
      <c r="AA420" s="69">
        <f t="shared" si="629"/>
        <v>46.450838007570468</v>
      </c>
      <c r="AB420" s="56">
        <f t="shared" si="630"/>
        <v>38391.972656500002</v>
      </c>
      <c r="AC420" s="56">
        <f t="shared" si="631"/>
        <v>37822.957031333332</v>
      </c>
      <c r="AD420" s="56">
        <f t="shared" si="632"/>
        <v>37295.971093799999</v>
      </c>
      <c r="AE420" s="61">
        <f t="shared" si="633"/>
        <v>37545.795312600007</v>
      </c>
      <c r="AF420" s="61">
        <f t="shared" si="634"/>
        <v>37599.876041800002</v>
      </c>
      <c r="AG420" s="61">
        <f t="shared" si="635"/>
        <v>36943.698125000003</v>
      </c>
      <c r="AH420" s="56">
        <f t="shared" si="636"/>
        <v>37284.871093666668</v>
      </c>
      <c r="AI420" s="56">
        <f t="shared" si="637"/>
        <v>1559666805329839.8</v>
      </c>
      <c r="AJ420" s="56">
        <f t="shared" si="638"/>
        <v>0</v>
      </c>
      <c r="AK420" s="56">
        <f t="shared" si="639"/>
        <v>1559666805329839.8</v>
      </c>
      <c r="AL420" s="56">
        <f t="shared" ref="AL420:AM420" si="677">SUM(AJ420:AJ433)</f>
        <v>1.311761428173801E+16</v>
      </c>
      <c r="AM420" s="56">
        <f t="shared" si="677"/>
        <v>1.1699568514429122E+16</v>
      </c>
      <c r="AN420" s="56">
        <f t="shared" si="641"/>
        <v>1.1212049628633745</v>
      </c>
      <c r="AO420" s="56">
        <f t="shared" si="642"/>
        <v>52.856983765957303</v>
      </c>
      <c r="AP420" s="65">
        <f t="shared" si="643"/>
        <v>49.780934330988913</v>
      </c>
    </row>
    <row r="421" spans="1:42" x14ac:dyDescent="0.3">
      <c r="A421" s="100">
        <f>INDEX(Date,COUNTA(Date)+ROW(Date)-ROW(),1)</f>
        <v>44344</v>
      </c>
      <c r="B421" s="18">
        <f t="shared" si="605"/>
        <v>38507.082030999998</v>
      </c>
      <c r="C421" s="14">
        <f t="shared" si="606"/>
        <v>38856.96875</v>
      </c>
      <c r="D421" s="14">
        <f t="shared" si="607"/>
        <v>34779.039062999997</v>
      </c>
      <c r="E421" s="14">
        <f t="shared" si="608"/>
        <v>35697.605469000002</v>
      </c>
      <c r="F421" s="19">
        <f t="shared" si="609"/>
        <v>55200191952</v>
      </c>
      <c r="H421" s="34">
        <f t="shared" si="628"/>
        <v>1</v>
      </c>
      <c r="I421" s="10">
        <f t="shared" si="625"/>
        <v>39208.765625</v>
      </c>
      <c r="J421" s="43">
        <f t="shared" si="620"/>
        <v>37575.179687999997</v>
      </c>
      <c r="K421" s="85">
        <f t="shared" si="626"/>
        <v>2.3977788722435316E-2</v>
      </c>
      <c r="L421" s="73">
        <f t="shared" si="617"/>
        <v>36684.925780999998</v>
      </c>
      <c r="M421" s="85">
        <f t="shared" si="623"/>
        <v>-1.7507853586628021E-2</v>
      </c>
      <c r="N421" s="73">
        <f t="shared" si="614"/>
        <v>37332.855469000002</v>
      </c>
      <c r="O421" s="85">
        <f t="shared" si="621"/>
        <v>4.5335917246168804E-2</v>
      </c>
      <c r="P421" s="73">
        <f t="shared" si="612"/>
        <v>35678.128905999998</v>
      </c>
      <c r="Q421" s="85">
        <f t="shared" si="618"/>
        <v>3.0219944079201269E-2</v>
      </c>
      <c r="R421" s="73">
        <f t="shared" si="610"/>
        <v>34616.066405999998</v>
      </c>
      <c r="S421" s="85">
        <f t="shared" si="615"/>
        <v>-3.0765691556378521E-2</v>
      </c>
      <c r="T421" s="10">
        <f t="shared" si="644"/>
        <v>-2314.359375</v>
      </c>
      <c r="U421" s="5">
        <f t="shared" si="645"/>
        <v>0</v>
      </c>
      <c r="V421" s="5">
        <f t="shared" si="646"/>
        <v>2314.359375</v>
      </c>
      <c r="W421" s="5">
        <f t="shared" si="647"/>
        <v>735.71037964285802</v>
      </c>
      <c r="X421" s="5">
        <f t="shared" si="648"/>
        <v>765.01646221428643</v>
      </c>
      <c r="Y421" s="5">
        <f t="shared" si="649"/>
        <v>0.96169221968556862</v>
      </c>
      <c r="Z421" s="43">
        <f t="shared" si="650"/>
        <v>49.023603704750087</v>
      </c>
      <c r="AA421" s="69">
        <f t="shared" si="629"/>
        <v>51.177476889988085</v>
      </c>
      <c r="AB421" s="56">
        <f t="shared" si="630"/>
        <v>37130.052734500001</v>
      </c>
      <c r="AC421" s="56">
        <f t="shared" si="631"/>
        <v>37197.653645999999</v>
      </c>
      <c r="AD421" s="56">
        <f t="shared" si="632"/>
        <v>36377.431250000001</v>
      </c>
      <c r="AE421" s="61">
        <f t="shared" si="633"/>
        <v>37122.148437600001</v>
      </c>
      <c r="AF421" s="61">
        <f t="shared" si="634"/>
        <v>36767.278645866667</v>
      </c>
      <c r="AG421" s="61">
        <f t="shared" si="635"/>
        <v>36316.569062559996</v>
      </c>
      <c r="AH421" s="56">
        <f t="shared" si="636"/>
        <v>38643.897135333333</v>
      </c>
      <c r="AI421" s="56">
        <f t="shared" si="637"/>
        <v>1370341591842715.5</v>
      </c>
      <c r="AJ421" s="56">
        <f t="shared" si="638"/>
        <v>1370341591842715.5</v>
      </c>
      <c r="AK421" s="56">
        <f t="shared" si="639"/>
        <v>0</v>
      </c>
      <c r="AL421" s="56">
        <f t="shared" ref="AL421:AM421" si="678">SUM(AJ421:AJ434)</f>
        <v>1.311761428173801E+16</v>
      </c>
      <c r="AM421" s="56">
        <f t="shared" si="678"/>
        <v>1.3233064864860936E+16</v>
      </c>
      <c r="AN421" s="56">
        <f t="shared" si="641"/>
        <v>0.9912755975806109</v>
      </c>
      <c r="AO421" s="56">
        <f t="shared" si="642"/>
        <v>49.780934330988913</v>
      </c>
      <c r="AP421" s="65">
        <f t="shared" si="643"/>
        <v>53.505354141669834</v>
      </c>
    </row>
    <row r="422" spans="1:42" x14ac:dyDescent="0.3">
      <c r="A422" s="100">
        <f>INDEX(Date,COUNTA(Date)+ROW(Date)-ROW(),1)</f>
        <v>44343</v>
      </c>
      <c r="B422" s="18">
        <f t="shared" si="605"/>
        <v>39316.890625</v>
      </c>
      <c r="C422" s="14">
        <f t="shared" si="606"/>
        <v>40379.617187999997</v>
      </c>
      <c r="D422" s="14">
        <f t="shared" si="607"/>
        <v>37247.902344000002</v>
      </c>
      <c r="E422" s="14">
        <f t="shared" si="608"/>
        <v>38436.96875</v>
      </c>
      <c r="F422" s="19">
        <f t="shared" si="609"/>
        <v>43210968721</v>
      </c>
      <c r="H422" s="34">
        <f t="shared" si="628"/>
        <v>1</v>
      </c>
      <c r="I422" s="10">
        <f t="shared" si="625"/>
        <v>37575.179687999997</v>
      </c>
      <c r="J422" s="43">
        <f t="shared" si="620"/>
        <v>36684.925780999998</v>
      </c>
      <c r="K422" s="85">
        <f t="shared" si="626"/>
        <v>-1.7507853586628021E-2</v>
      </c>
      <c r="L422" s="73">
        <f t="shared" si="617"/>
        <v>37332.855469000002</v>
      </c>
      <c r="M422" s="85">
        <f t="shared" si="623"/>
        <v>4.5335917246168804E-2</v>
      </c>
      <c r="N422" s="73">
        <f t="shared" si="614"/>
        <v>35678.128905999998</v>
      </c>
      <c r="O422" s="85">
        <f t="shared" si="621"/>
        <v>3.0219944079201269E-2</v>
      </c>
      <c r="P422" s="73">
        <f t="shared" si="612"/>
        <v>34616.066405999998</v>
      </c>
      <c r="Q422" s="85">
        <f t="shared" si="618"/>
        <v>-3.0765691556378521E-2</v>
      </c>
      <c r="R422" s="73">
        <f t="shared" si="610"/>
        <v>35697.605469000002</v>
      </c>
      <c r="S422" s="85">
        <f t="shared" si="615"/>
        <v>-7.3936111494439016E-2</v>
      </c>
      <c r="T422" s="10">
        <f t="shared" si="644"/>
        <v>1633.5859370000035</v>
      </c>
      <c r="U422" s="5">
        <f t="shared" si="645"/>
        <v>1633.5859370000035</v>
      </c>
      <c r="V422" s="5">
        <f t="shared" si="646"/>
        <v>0</v>
      </c>
      <c r="W422" s="5">
        <f t="shared" si="647"/>
        <v>735.71037964285802</v>
      </c>
      <c r="X422" s="5">
        <f t="shared" si="648"/>
        <v>848.1369979285721</v>
      </c>
      <c r="Y422" s="5">
        <f t="shared" si="649"/>
        <v>0.86744285585902203</v>
      </c>
      <c r="Z422" s="43">
        <f t="shared" si="650"/>
        <v>46.450838007570468</v>
      </c>
      <c r="AA422" s="69">
        <f t="shared" si="629"/>
        <v>39.391524543639925</v>
      </c>
      <c r="AB422" s="56">
        <f t="shared" si="630"/>
        <v>37008.890625</v>
      </c>
      <c r="AC422" s="56">
        <f t="shared" si="631"/>
        <v>36565.303385333333</v>
      </c>
      <c r="AD422" s="56">
        <f t="shared" si="632"/>
        <v>36001.916406199998</v>
      </c>
      <c r="AE422" s="61">
        <f t="shared" si="633"/>
        <v>36541.3789062</v>
      </c>
      <c r="AF422" s="61">
        <f t="shared" si="634"/>
        <v>36037.532031133334</v>
      </c>
      <c r="AG422" s="61">
        <f t="shared" si="635"/>
        <v>36418.845156199997</v>
      </c>
      <c r="AH422" s="56">
        <f t="shared" si="636"/>
        <v>37257.609375333333</v>
      </c>
      <c r="AI422" s="56">
        <f t="shared" si="637"/>
        <v>1232141451468547.5</v>
      </c>
      <c r="AJ422" s="56">
        <f t="shared" si="638"/>
        <v>1232141451468547.5</v>
      </c>
      <c r="AK422" s="56">
        <f t="shared" si="639"/>
        <v>0</v>
      </c>
      <c r="AL422" s="56">
        <f t="shared" ref="AL422:AM422" si="679">SUM(AJ422:AJ435)</f>
        <v>1.5228416281123636E+16</v>
      </c>
      <c r="AM422" s="56">
        <f t="shared" si="679"/>
        <v>1.3233064864860936E+16</v>
      </c>
      <c r="AN422" s="56">
        <f t="shared" si="641"/>
        <v>1.1507852819161457</v>
      </c>
      <c r="AO422" s="56">
        <f t="shared" si="642"/>
        <v>53.505354141669834</v>
      </c>
      <c r="AP422" s="65">
        <f t="shared" si="643"/>
        <v>43.855838896590789</v>
      </c>
    </row>
    <row r="423" spans="1:42" x14ac:dyDescent="0.3">
      <c r="A423" s="100">
        <f>INDEX(Date,COUNTA(Date)+ROW(Date)-ROW(),1)</f>
        <v>44342</v>
      </c>
      <c r="B423" s="18">
        <f t="shared" si="605"/>
        <v>38392.625</v>
      </c>
      <c r="C423" s="14">
        <f t="shared" si="606"/>
        <v>40782.078125</v>
      </c>
      <c r="D423" s="14">
        <f t="shared" si="607"/>
        <v>37905.835937999997</v>
      </c>
      <c r="E423" s="14">
        <f t="shared" si="608"/>
        <v>39294.199219000002</v>
      </c>
      <c r="F423" s="19">
        <f t="shared" si="609"/>
        <v>51346735160</v>
      </c>
      <c r="H423" s="34">
        <f t="shared" si="628"/>
        <v>-1</v>
      </c>
      <c r="I423" s="10">
        <f t="shared" si="625"/>
        <v>36684.925780999998</v>
      </c>
      <c r="J423" s="43">
        <f t="shared" si="620"/>
        <v>37332.855469000002</v>
      </c>
      <c r="K423" s="85">
        <f t="shared" si="626"/>
        <v>4.5335917246168804E-2</v>
      </c>
      <c r="L423" s="73">
        <f t="shared" si="617"/>
        <v>35678.128905999998</v>
      </c>
      <c r="M423" s="85">
        <f t="shared" si="623"/>
        <v>3.0219944079201269E-2</v>
      </c>
      <c r="N423" s="73">
        <f t="shared" si="614"/>
        <v>34616.066405999998</v>
      </c>
      <c r="O423" s="85">
        <f t="shared" si="621"/>
        <v>-3.0765691556378521E-2</v>
      </c>
      <c r="P423" s="73">
        <f t="shared" si="612"/>
        <v>35697.605469000002</v>
      </c>
      <c r="Q423" s="85">
        <f t="shared" si="618"/>
        <v>-7.3936111494439016E-2</v>
      </c>
      <c r="R423" s="73">
        <f t="shared" si="610"/>
        <v>38436.96875</v>
      </c>
      <c r="S423" s="85">
        <f t="shared" si="615"/>
        <v>-2.2057181077897215E-2</v>
      </c>
      <c r="T423" s="10">
        <f t="shared" si="644"/>
        <v>890.25390699999843</v>
      </c>
      <c r="U423" s="5">
        <f t="shared" si="645"/>
        <v>890.25390699999843</v>
      </c>
      <c r="V423" s="5">
        <f t="shared" si="646"/>
        <v>0</v>
      </c>
      <c r="W423" s="5">
        <f t="shared" si="647"/>
        <v>889.04687521428627</v>
      </c>
      <c r="X423" s="5">
        <f t="shared" si="648"/>
        <v>848.1369979285721</v>
      </c>
      <c r="Y423" s="5">
        <f t="shared" si="649"/>
        <v>1.0482349872551597</v>
      </c>
      <c r="Z423" s="43">
        <f t="shared" si="650"/>
        <v>51.177476889988085</v>
      </c>
      <c r="AA423" s="69">
        <f t="shared" si="629"/>
        <v>39.418155511019641</v>
      </c>
      <c r="AB423" s="56">
        <f t="shared" si="630"/>
        <v>36505.4921875</v>
      </c>
      <c r="AC423" s="56">
        <f t="shared" si="631"/>
        <v>35875.683593666668</v>
      </c>
      <c r="AD423" s="56">
        <f t="shared" si="632"/>
        <v>36352.324999999997</v>
      </c>
      <c r="AE423" s="61">
        <f t="shared" si="633"/>
        <v>35584.249218600002</v>
      </c>
      <c r="AF423" s="61">
        <f t="shared" si="634"/>
        <v>35731.051302066669</v>
      </c>
      <c r="AG423" s="61">
        <f t="shared" si="635"/>
        <v>36862.2460938</v>
      </c>
      <c r="AH423" s="56">
        <f t="shared" si="636"/>
        <v>36789.582031333332</v>
      </c>
      <c r="AI423" s="56">
        <f t="shared" si="637"/>
        <v>1274369904903060.5</v>
      </c>
      <c r="AJ423" s="56">
        <f t="shared" si="638"/>
        <v>1274369904903060.5</v>
      </c>
      <c r="AK423" s="56">
        <f t="shared" si="639"/>
        <v>0</v>
      </c>
      <c r="AL423" s="56">
        <f t="shared" ref="AL423:AM423" si="680">SUM(AJ423:AJ436)</f>
        <v>1.3996274829655088E+16</v>
      </c>
      <c r="AM423" s="56">
        <f t="shared" si="680"/>
        <v>1.7918004276161108E+16</v>
      </c>
      <c r="AN423" s="56">
        <f t="shared" si="641"/>
        <v>0.78112911538236096</v>
      </c>
      <c r="AO423" s="56">
        <f t="shared" si="642"/>
        <v>43.855838896590789</v>
      </c>
      <c r="AP423" s="65">
        <f t="shared" si="643"/>
        <v>38.440444033160389</v>
      </c>
    </row>
    <row r="424" spans="1:42" x14ac:dyDescent="0.3">
      <c r="A424" s="100">
        <f>INDEX(Date,COUNTA(Date)+ROW(Date)-ROW(),1)</f>
        <v>44341</v>
      </c>
      <c r="B424" s="18">
        <f t="shared" si="605"/>
        <v>38795.78125</v>
      </c>
      <c r="C424" s="14">
        <f t="shared" si="606"/>
        <v>39776.351562999997</v>
      </c>
      <c r="D424" s="14">
        <f t="shared" si="607"/>
        <v>36581.429687999997</v>
      </c>
      <c r="E424" s="14">
        <f t="shared" si="608"/>
        <v>38402.222655999998</v>
      </c>
      <c r="F424" s="19">
        <f t="shared" si="609"/>
        <v>56211915803</v>
      </c>
      <c r="H424" s="34">
        <f t="shared" si="628"/>
        <v>1</v>
      </c>
      <c r="I424" s="10">
        <f t="shared" si="625"/>
        <v>37332.855469000002</v>
      </c>
      <c r="J424" s="43">
        <f t="shared" si="620"/>
        <v>35678.128905999998</v>
      </c>
      <c r="K424" s="85">
        <f t="shared" si="626"/>
        <v>3.0219944079201269E-2</v>
      </c>
      <c r="L424" s="73">
        <f t="shared" si="617"/>
        <v>34616.066405999998</v>
      </c>
      <c r="M424" s="85">
        <f t="shared" si="623"/>
        <v>-3.0765691556378521E-2</v>
      </c>
      <c r="N424" s="73">
        <f t="shared" si="614"/>
        <v>35697.605469000002</v>
      </c>
      <c r="O424" s="85">
        <f t="shared" si="621"/>
        <v>-7.3936111494439016E-2</v>
      </c>
      <c r="P424" s="73">
        <f t="shared" si="612"/>
        <v>38436.96875</v>
      </c>
      <c r="Q424" s="85">
        <f t="shared" si="618"/>
        <v>-2.2057181077897215E-2</v>
      </c>
      <c r="R424" s="73">
        <f t="shared" si="610"/>
        <v>39294.199219000002</v>
      </c>
      <c r="S424" s="85">
        <f t="shared" si="615"/>
        <v>2.2961565825641017E-2</v>
      </c>
      <c r="T424" s="10">
        <f t="shared" si="644"/>
        <v>-647.92968800000381</v>
      </c>
      <c r="U424" s="5">
        <f t="shared" si="645"/>
        <v>0</v>
      </c>
      <c r="V424" s="5">
        <f t="shared" si="646"/>
        <v>647.92968800000381</v>
      </c>
      <c r="W424" s="5">
        <f t="shared" si="647"/>
        <v>825.4573104285721</v>
      </c>
      <c r="X424" s="5">
        <f t="shared" si="648"/>
        <v>1270.0627792142866</v>
      </c>
      <c r="Y424" s="5">
        <f t="shared" si="649"/>
        <v>0.64993425832007623</v>
      </c>
      <c r="Z424" s="43">
        <f t="shared" si="650"/>
        <v>39.391524543639925</v>
      </c>
      <c r="AA424" s="69">
        <f t="shared" si="629"/>
        <v>32.378224119386331</v>
      </c>
      <c r="AB424" s="56">
        <f t="shared" si="630"/>
        <v>35147.097655999998</v>
      </c>
      <c r="AC424" s="56">
        <f t="shared" si="631"/>
        <v>35330.600260333333</v>
      </c>
      <c r="AD424" s="56">
        <f t="shared" si="632"/>
        <v>36744.59375</v>
      </c>
      <c r="AE424" s="61">
        <f t="shared" si="633"/>
        <v>35261.094531199997</v>
      </c>
      <c r="AF424" s="61">
        <f t="shared" si="634"/>
        <v>36135.796614533334</v>
      </c>
      <c r="AG424" s="61">
        <f t="shared" si="635"/>
        <v>36967.155781199996</v>
      </c>
      <c r="AH424" s="56">
        <f t="shared" si="636"/>
        <v>36347.683594000002</v>
      </c>
      <c r="AI424" s="56">
        <f t="shared" si="637"/>
        <v>1417917599032520</v>
      </c>
      <c r="AJ424" s="56">
        <f t="shared" si="638"/>
        <v>1417917599032520</v>
      </c>
      <c r="AK424" s="56">
        <f t="shared" si="639"/>
        <v>0</v>
      </c>
      <c r="AL424" s="56">
        <f t="shared" ref="AL424:AM424" si="681">SUM(AJ424:AJ437)</f>
        <v>1.2721904924752028E+16</v>
      </c>
      <c r="AM424" s="56">
        <f t="shared" si="681"/>
        <v>2.037319905942038E+16</v>
      </c>
      <c r="AN424" s="56">
        <f t="shared" si="641"/>
        <v>0.62444316612464135</v>
      </c>
      <c r="AO424" s="56">
        <f t="shared" si="642"/>
        <v>38.440444033160389</v>
      </c>
      <c r="AP424" s="65">
        <f t="shared" si="643"/>
        <v>32.313592458651726</v>
      </c>
    </row>
    <row r="425" spans="1:42" x14ac:dyDescent="0.3">
      <c r="A425" s="100">
        <f>INDEX(Date,COUNTA(Date)+ROW(Date)-ROW(),1)</f>
        <v>44340</v>
      </c>
      <c r="B425" s="18">
        <f t="shared" si="605"/>
        <v>34700.363280999998</v>
      </c>
      <c r="C425" s="14">
        <f t="shared" si="606"/>
        <v>39835.140625</v>
      </c>
      <c r="D425" s="14">
        <f t="shared" si="607"/>
        <v>34551.082030999998</v>
      </c>
      <c r="E425" s="14">
        <f t="shared" si="608"/>
        <v>38705.980469000002</v>
      </c>
      <c r="F425" s="19">
        <f t="shared" si="609"/>
        <v>67359584098</v>
      </c>
      <c r="H425" s="34">
        <f t="shared" si="628"/>
        <v>1</v>
      </c>
      <c r="I425" s="10">
        <f t="shared" si="625"/>
        <v>35678.128905999998</v>
      </c>
      <c r="J425" s="43">
        <f t="shared" si="620"/>
        <v>34616.066405999998</v>
      </c>
      <c r="K425" s="85">
        <f t="shared" si="626"/>
        <v>-3.0765691556378521E-2</v>
      </c>
      <c r="L425" s="73">
        <f t="shared" si="617"/>
        <v>35697.605469000002</v>
      </c>
      <c r="M425" s="85">
        <f t="shared" si="623"/>
        <v>-7.3936111494439016E-2</v>
      </c>
      <c r="N425" s="73">
        <f t="shared" si="614"/>
        <v>38436.96875</v>
      </c>
      <c r="O425" s="85">
        <f t="shared" si="621"/>
        <v>-2.2057181077897215E-2</v>
      </c>
      <c r="P425" s="73">
        <f t="shared" si="612"/>
        <v>39294.199219000002</v>
      </c>
      <c r="Q425" s="85">
        <f t="shared" si="618"/>
        <v>2.2961565825641017E-2</v>
      </c>
      <c r="R425" s="73">
        <f t="shared" si="610"/>
        <v>38402.222655999998</v>
      </c>
      <c r="S425" s="85">
        <f t="shared" si="615"/>
        <v>-7.8787825939934022E-3</v>
      </c>
      <c r="T425" s="10">
        <f t="shared" si="644"/>
        <v>1654.7265630000038</v>
      </c>
      <c r="U425" s="5">
        <f t="shared" si="645"/>
        <v>1654.7265630000038</v>
      </c>
      <c r="V425" s="5">
        <f t="shared" si="646"/>
        <v>0</v>
      </c>
      <c r="W425" s="5">
        <f t="shared" si="647"/>
        <v>825.4573104285721</v>
      </c>
      <c r="X425" s="5">
        <f t="shared" si="648"/>
        <v>1268.6470425714292</v>
      </c>
      <c r="Y425" s="5">
        <f t="shared" si="649"/>
        <v>0.65065954732014919</v>
      </c>
      <c r="Z425" s="43">
        <f t="shared" si="650"/>
        <v>39.418155511019641</v>
      </c>
      <c r="AA425" s="69">
        <f t="shared" si="629"/>
        <v>29.639909589546065</v>
      </c>
      <c r="AB425" s="56">
        <f t="shared" si="630"/>
        <v>35156.8359375</v>
      </c>
      <c r="AC425" s="56">
        <f t="shared" si="631"/>
        <v>36250.213541666664</v>
      </c>
      <c r="AD425" s="56">
        <f t="shared" si="632"/>
        <v>37289.412499999999</v>
      </c>
      <c r="AE425" s="61">
        <f t="shared" si="633"/>
        <v>36577.0429688</v>
      </c>
      <c r="AF425" s="61">
        <f t="shared" si="634"/>
        <v>37170.886198</v>
      </c>
      <c r="AG425" s="61">
        <f t="shared" si="635"/>
        <v>37409.129531279999</v>
      </c>
      <c r="AH425" s="56">
        <f t="shared" si="636"/>
        <v>35199.845051999997</v>
      </c>
      <c r="AI425" s="56">
        <f t="shared" si="637"/>
        <v>1113937144922253.4</v>
      </c>
      <c r="AJ425" s="56">
        <f t="shared" si="638"/>
        <v>1113937144922253.4</v>
      </c>
      <c r="AK425" s="56">
        <f t="shared" si="639"/>
        <v>0</v>
      </c>
      <c r="AL425" s="56">
        <f t="shared" ref="AL425:AM425" si="682">SUM(AJ425:AJ438)</f>
        <v>1.1303987325719508E+16</v>
      </c>
      <c r="AM425" s="56">
        <f t="shared" si="682"/>
        <v>2.3678156303726904E+16</v>
      </c>
      <c r="AN425" s="56">
        <f t="shared" si="641"/>
        <v>0.47740149953906158</v>
      </c>
      <c r="AO425" s="56">
        <f t="shared" si="642"/>
        <v>32.313592458651726</v>
      </c>
      <c r="AP425" s="65">
        <f t="shared" si="643"/>
        <v>27.645216638910256</v>
      </c>
    </row>
    <row r="426" spans="1:42" x14ac:dyDescent="0.3">
      <c r="A426" s="100">
        <f>INDEX(Date,COUNTA(Date)+ROW(Date)-ROW(),1)</f>
        <v>44339</v>
      </c>
      <c r="B426" s="18">
        <f t="shared" si="605"/>
        <v>37531.449219000002</v>
      </c>
      <c r="C426" s="14">
        <f t="shared" si="606"/>
        <v>38289.21875</v>
      </c>
      <c r="D426" s="14">
        <f t="shared" si="607"/>
        <v>31227.339843999998</v>
      </c>
      <c r="E426" s="14">
        <f t="shared" si="608"/>
        <v>34770.582030999998</v>
      </c>
      <c r="F426" s="19">
        <f t="shared" si="609"/>
        <v>78469274361</v>
      </c>
      <c r="H426" s="34">
        <f t="shared" si="628"/>
        <v>-1</v>
      </c>
      <c r="I426" s="10">
        <f t="shared" si="625"/>
        <v>34616.066405999998</v>
      </c>
      <c r="J426" s="43">
        <f t="shared" si="620"/>
        <v>35697.605469000002</v>
      </c>
      <c r="K426" s="85">
        <f t="shared" si="626"/>
        <v>-7.3936111494439016E-2</v>
      </c>
      <c r="L426" s="73">
        <f t="shared" si="617"/>
        <v>38436.96875</v>
      </c>
      <c r="M426" s="85">
        <f t="shared" si="623"/>
        <v>-2.2057181077897215E-2</v>
      </c>
      <c r="N426" s="73">
        <f t="shared" si="614"/>
        <v>39294.199219000002</v>
      </c>
      <c r="O426" s="85">
        <f t="shared" si="621"/>
        <v>2.2961565825641017E-2</v>
      </c>
      <c r="P426" s="73">
        <f t="shared" si="612"/>
        <v>38402.222655999998</v>
      </c>
      <c r="Q426" s="85">
        <f t="shared" si="618"/>
        <v>-7.8787825939934022E-3</v>
      </c>
      <c r="R426" s="73">
        <f t="shared" si="610"/>
        <v>38705.980469000002</v>
      </c>
      <c r="S426" s="85">
        <f t="shared" si="615"/>
        <v>0.10722243684029134</v>
      </c>
      <c r="T426" s="10">
        <f t="shared" si="644"/>
        <v>1062.0625</v>
      </c>
      <c r="U426" s="5">
        <f t="shared" si="645"/>
        <v>1062.0625</v>
      </c>
      <c r="V426" s="5">
        <f t="shared" si="646"/>
        <v>0</v>
      </c>
      <c r="W426" s="5">
        <f t="shared" si="647"/>
        <v>707.26255592857183</v>
      </c>
      <c r="X426" s="5">
        <f t="shared" si="648"/>
        <v>1477.1146765000008</v>
      </c>
      <c r="Y426" s="5">
        <f t="shared" si="649"/>
        <v>0.47881357296132143</v>
      </c>
      <c r="Z426" s="43">
        <f t="shared" si="650"/>
        <v>32.378224119386331</v>
      </c>
      <c r="AA426" s="69">
        <f t="shared" si="629"/>
        <v>27.743299018463958</v>
      </c>
      <c r="AB426" s="56">
        <f t="shared" si="630"/>
        <v>37067.287109500001</v>
      </c>
      <c r="AC426" s="56">
        <f t="shared" si="631"/>
        <v>37809.591145999999</v>
      </c>
      <c r="AD426" s="56">
        <f t="shared" si="632"/>
        <v>38107.395312599998</v>
      </c>
      <c r="AE426" s="61">
        <f t="shared" si="633"/>
        <v>38231.988281400001</v>
      </c>
      <c r="AF426" s="61">
        <f t="shared" si="634"/>
        <v>38108.425260466669</v>
      </c>
      <c r="AG426" s="61">
        <f t="shared" si="635"/>
        <v>37477.113593800001</v>
      </c>
      <c r="AH426" s="56">
        <f t="shared" si="636"/>
        <v>35181.498698000003</v>
      </c>
      <c r="AI426" s="56">
        <f t="shared" si="637"/>
        <v>1591294836754523.3</v>
      </c>
      <c r="AJ426" s="56">
        <f t="shared" si="638"/>
        <v>0</v>
      </c>
      <c r="AK426" s="56">
        <f t="shared" si="639"/>
        <v>1591294836754523.3</v>
      </c>
      <c r="AL426" s="56">
        <f t="shared" ref="AL426:AM426" si="683">SUM(AJ426:AJ439)</f>
        <v>1.0190050180797256E+16</v>
      </c>
      <c r="AM426" s="56">
        <f t="shared" si="683"/>
        <v>2.6670034201594236E+16</v>
      </c>
      <c r="AN426" s="56">
        <f t="shared" si="641"/>
        <v>0.38207863191222052</v>
      </c>
      <c r="AO426" s="56">
        <f t="shared" si="642"/>
        <v>27.645216638910256</v>
      </c>
      <c r="AP426" s="65">
        <f t="shared" si="643"/>
        <v>26.738673660163386</v>
      </c>
    </row>
    <row r="427" spans="1:42" x14ac:dyDescent="0.3">
      <c r="A427" s="100">
        <f>INDEX(Date,COUNTA(Date)+ROW(Date)-ROW(),1)</f>
        <v>44338</v>
      </c>
      <c r="B427" s="18">
        <f t="shared" si="605"/>
        <v>37371.03125</v>
      </c>
      <c r="C427" s="14">
        <f t="shared" si="606"/>
        <v>38831.054687999997</v>
      </c>
      <c r="D427" s="14">
        <f t="shared" si="607"/>
        <v>35383.683594000002</v>
      </c>
      <c r="E427" s="14">
        <f t="shared" si="608"/>
        <v>37536.632812999997</v>
      </c>
      <c r="F427" s="19">
        <f t="shared" si="609"/>
        <v>57377273240</v>
      </c>
      <c r="H427" s="34">
        <f t="shared" si="628"/>
        <v>-1</v>
      </c>
      <c r="I427" s="10">
        <f t="shared" si="625"/>
        <v>35697.605469000002</v>
      </c>
      <c r="J427" s="43">
        <f t="shared" si="620"/>
        <v>38436.96875</v>
      </c>
      <c r="K427" s="85">
        <f t="shared" si="626"/>
        <v>-2.2057181077897215E-2</v>
      </c>
      <c r="L427" s="73">
        <f t="shared" si="617"/>
        <v>39294.199219000002</v>
      </c>
      <c r="M427" s="85">
        <f t="shared" si="623"/>
        <v>2.2961565825641017E-2</v>
      </c>
      <c r="N427" s="73">
        <f t="shared" si="614"/>
        <v>38402.222655999998</v>
      </c>
      <c r="O427" s="85">
        <f t="shared" si="621"/>
        <v>-7.8787825939934022E-3</v>
      </c>
      <c r="P427" s="73">
        <f t="shared" si="612"/>
        <v>38705.980469000002</v>
      </c>
      <c r="Q427" s="85">
        <f t="shared" si="618"/>
        <v>0.10722243684029134</v>
      </c>
      <c r="R427" s="73">
        <f t="shared" si="610"/>
        <v>34770.582030999998</v>
      </c>
      <c r="S427" s="85">
        <f t="shared" si="615"/>
        <v>-7.6545645818843294E-2</v>
      </c>
      <c r="T427" s="10">
        <f t="shared" si="644"/>
        <v>-1081.5390630000038</v>
      </c>
      <c r="U427" s="5">
        <f t="shared" si="645"/>
        <v>0</v>
      </c>
      <c r="V427" s="5">
        <f t="shared" si="646"/>
        <v>1081.5390630000038</v>
      </c>
      <c r="W427" s="5">
        <f t="shared" si="647"/>
        <v>631.40094878571472</v>
      </c>
      <c r="X427" s="5">
        <f t="shared" si="648"/>
        <v>1498.8381697857149</v>
      </c>
      <c r="Y427" s="5">
        <f t="shared" si="649"/>
        <v>0.42126025445160936</v>
      </c>
      <c r="Z427" s="43">
        <f t="shared" si="650"/>
        <v>29.639909589546065</v>
      </c>
      <c r="AA427" s="69">
        <f t="shared" si="629"/>
        <v>30.743725883713267</v>
      </c>
      <c r="AB427" s="56">
        <f t="shared" si="630"/>
        <v>38865.583984500001</v>
      </c>
      <c r="AC427" s="56">
        <f t="shared" si="631"/>
        <v>38711.130208333336</v>
      </c>
      <c r="AD427" s="56">
        <f t="shared" si="632"/>
        <v>37921.990624999999</v>
      </c>
      <c r="AE427" s="61">
        <f t="shared" si="633"/>
        <v>38765.962500000001</v>
      </c>
      <c r="AF427" s="61">
        <f t="shared" si="634"/>
        <v>38728.034375066665</v>
      </c>
      <c r="AG427" s="61">
        <f t="shared" si="635"/>
        <v>37880.932500080002</v>
      </c>
      <c r="AH427" s="56">
        <f t="shared" si="636"/>
        <v>36444.537760666666</v>
      </c>
      <c r="AI427" s="56">
        <f t="shared" si="637"/>
        <v>2011745479990712.3</v>
      </c>
      <c r="AJ427" s="56">
        <f t="shared" si="638"/>
        <v>0</v>
      </c>
      <c r="AK427" s="56">
        <f t="shared" si="639"/>
        <v>2011745479990712.3</v>
      </c>
      <c r="AL427" s="56">
        <f t="shared" ref="AL427:AM427" si="684">SUM(AJ427:AJ440)</f>
        <v>1.0190050180797256E+16</v>
      </c>
      <c r="AM427" s="56">
        <f t="shared" si="684"/>
        <v>2.7919731591882456E+16</v>
      </c>
      <c r="AN427" s="56">
        <f t="shared" si="641"/>
        <v>0.36497665270392393</v>
      </c>
      <c r="AO427" s="56">
        <f t="shared" si="642"/>
        <v>26.738673660163386</v>
      </c>
      <c r="AP427" s="65">
        <f t="shared" si="643"/>
        <v>33.378609200329407</v>
      </c>
    </row>
    <row r="428" spans="1:42" x14ac:dyDescent="0.3">
      <c r="A428" s="100">
        <f>INDEX(Date,COUNTA(Date)+ROW(Date)-ROW(),1)</f>
        <v>44337</v>
      </c>
      <c r="B428" s="18">
        <f t="shared" si="605"/>
        <v>40596.949219000002</v>
      </c>
      <c r="C428" s="14">
        <f t="shared" si="606"/>
        <v>42172.171875</v>
      </c>
      <c r="D428" s="14">
        <f t="shared" si="607"/>
        <v>33616.453125</v>
      </c>
      <c r="E428" s="14">
        <f t="shared" si="608"/>
        <v>37304.691405999998</v>
      </c>
      <c r="F428" s="19">
        <f t="shared" si="609"/>
        <v>82051616861</v>
      </c>
      <c r="H428" s="34">
        <f t="shared" si="628"/>
        <v>-1</v>
      </c>
      <c r="I428" s="10">
        <f t="shared" si="625"/>
        <v>38436.96875</v>
      </c>
      <c r="J428" s="43">
        <f t="shared" si="620"/>
        <v>39294.199219000002</v>
      </c>
      <c r="K428" s="85">
        <f t="shared" si="626"/>
        <v>2.2961565825641017E-2</v>
      </c>
      <c r="L428" s="73">
        <f t="shared" si="617"/>
        <v>38402.222655999998</v>
      </c>
      <c r="M428" s="85">
        <f t="shared" si="623"/>
        <v>-7.8787825939934022E-3</v>
      </c>
      <c r="N428" s="73">
        <f t="shared" si="614"/>
        <v>38705.980469000002</v>
      </c>
      <c r="O428" s="85">
        <f t="shared" si="621"/>
        <v>0.10722243684029134</v>
      </c>
      <c r="P428" s="73">
        <f t="shared" si="612"/>
        <v>34770.582030999998</v>
      </c>
      <c r="Q428" s="85">
        <f t="shared" si="618"/>
        <v>-7.6545645818843294E-2</v>
      </c>
      <c r="R428" s="73">
        <f t="shared" si="610"/>
        <v>37536.632812999997</v>
      </c>
      <c r="S428" s="85">
        <f t="shared" si="615"/>
        <v>6.1982374572658221E-3</v>
      </c>
      <c r="T428" s="10">
        <f t="shared" si="644"/>
        <v>-2739.3632809999981</v>
      </c>
      <c r="U428" s="5">
        <f t="shared" si="645"/>
        <v>0</v>
      </c>
      <c r="V428" s="5">
        <f t="shared" si="646"/>
        <v>2739.3632809999981</v>
      </c>
      <c r="W428" s="5">
        <f t="shared" si="647"/>
        <v>631.40094878571472</v>
      </c>
      <c r="X428" s="5">
        <f t="shared" si="648"/>
        <v>1644.4673550000002</v>
      </c>
      <c r="Y428" s="5">
        <f t="shared" si="649"/>
        <v>0.38395468713072423</v>
      </c>
      <c r="Z428" s="43">
        <f t="shared" si="650"/>
        <v>27.743299018463958</v>
      </c>
      <c r="AA428" s="69">
        <f t="shared" si="629"/>
        <v>33.003716627362863</v>
      </c>
      <c r="AB428" s="56">
        <f t="shared" si="630"/>
        <v>38848.2109375</v>
      </c>
      <c r="AC428" s="56">
        <f t="shared" si="631"/>
        <v>38800.800781333332</v>
      </c>
      <c r="AD428" s="56">
        <f t="shared" si="632"/>
        <v>37741.923437600002</v>
      </c>
      <c r="AE428" s="61">
        <f t="shared" si="633"/>
        <v>38702.1210938</v>
      </c>
      <c r="AF428" s="61">
        <f t="shared" si="634"/>
        <v>37693.182552066668</v>
      </c>
      <c r="AG428" s="61">
        <f t="shared" si="635"/>
        <v>37734.057343799999</v>
      </c>
      <c r="AH428" s="56">
        <f t="shared" si="636"/>
        <v>38688.162760666666</v>
      </c>
      <c r="AI428" s="56">
        <f t="shared" si="637"/>
        <v>1671752990924124.3</v>
      </c>
      <c r="AJ428" s="56">
        <f t="shared" si="638"/>
        <v>0</v>
      </c>
      <c r="AK428" s="56">
        <f t="shared" si="639"/>
        <v>1671752990924124.3</v>
      </c>
      <c r="AL428" s="56">
        <f t="shared" ref="AL428:AM428" si="685">SUM(AJ428:AJ441)</f>
        <v>1.2980403639376926E+16</v>
      </c>
      <c r="AM428" s="56">
        <f t="shared" si="685"/>
        <v>2.5907986111891744E+16</v>
      </c>
      <c r="AN428" s="56">
        <f t="shared" si="641"/>
        <v>0.50101939932023243</v>
      </c>
      <c r="AO428" s="56">
        <f t="shared" si="642"/>
        <v>33.378609200329407</v>
      </c>
      <c r="AP428" s="65">
        <f t="shared" si="643"/>
        <v>30.913756191092162</v>
      </c>
    </row>
    <row r="429" spans="1:42" x14ac:dyDescent="0.3">
      <c r="A429" s="100">
        <f>INDEX(Date,COUNTA(Date)+ROW(Date)-ROW(),1)</f>
        <v>44336</v>
      </c>
      <c r="B429" s="18">
        <f t="shared" si="605"/>
        <v>36753.667969000002</v>
      </c>
      <c r="C429" s="14">
        <f t="shared" si="606"/>
        <v>42462.984375</v>
      </c>
      <c r="D429" s="14">
        <f t="shared" si="607"/>
        <v>35050.617187999997</v>
      </c>
      <c r="E429" s="14">
        <f t="shared" si="608"/>
        <v>40782.738280999998</v>
      </c>
      <c r="F429" s="19">
        <f t="shared" si="609"/>
        <v>88281943359</v>
      </c>
      <c r="H429" s="34">
        <f t="shared" si="628"/>
        <v>1</v>
      </c>
      <c r="I429" s="10">
        <f t="shared" si="625"/>
        <v>39294.199219000002</v>
      </c>
      <c r="J429" s="43">
        <f t="shared" si="620"/>
        <v>38402.222655999998</v>
      </c>
      <c r="K429" s="85">
        <f t="shared" si="626"/>
        <v>-7.8787825939934022E-3</v>
      </c>
      <c r="L429" s="73">
        <f t="shared" si="617"/>
        <v>38705.980469000002</v>
      </c>
      <c r="M429" s="85">
        <f t="shared" si="623"/>
        <v>0.10722243684029134</v>
      </c>
      <c r="N429" s="73">
        <f t="shared" si="614"/>
        <v>34770.582030999998</v>
      </c>
      <c r="O429" s="85">
        <f t="shared" si="621"/>
        <v>-7.6545645818843294E-2</v>
      </c>
      <c r="P429" s="73">
        <f t="shared" si="612"/>
        <v>37536.632812999997</v>
      </c>
      <c r="Q429" s="85">
        <f t="shared" si="618"/>
        <v>6.1982374572658221E-3</v>
      </c>
      <c r="R429" s="73">
        <f t="shared" si="610"/>
        <v>37304.691405999998</v>
      </c>
      <c r="S429" s="85">
        <f t="shared" si="615"/>
        <v>-8.9139816837363467E-2</v>
      </c>
      <c r="T429" s="10">
        <f t="shared" si="644"/>
        <v>-857.2304690000019</v>
      </c>
      <c r="U429" s="5">
        <f t="shared" si="645"/>
        <v>0</v>
      </c>
      <c r="V429" s="5">
        <f t="shared" si="646"/>
        <v>857.2304690000019</v>
      </c>
      <c r="W429" s="5">
        <f t="shared" si="647"/>
        <v>643.13978807142905</v>
      </c>
      <c r="X429" s="5">
        <f t="shared" si="648"/>
        <v>1448.7985492142859</v>
      </c>
      <c r="Y429" s="5">
        <f t="shared" si="649"/>
        <v>0.44391250144488159</v>
      </c>
      <c r="Z429" s="43">
        <f t="shared" si="650"/>
        <v>30.743725883713267</v>
      </c>
      <c r="AA429" s="69">
        <f t="shared" si="629"/>
        <v>24.335991865049692</v>
      </c>
      <c r="AB429" s="56">
        <f t="shared" si="630"/>
        <v>38554.1015625</v>
      </c>
      <c r="AC429" s="56">
        <f t="shared" si="631"/>
        <v>37292.928385333333</v>
      </c>
      <c r="AD429" s="56">
        <f t="shared" si="632"/>
        <v>37344.021874999999</v>
      </c>
      <c r="AE429" s="61">
        <f t="shared" si="633"/>
        <v>37071.069531200003</v>
      </c>
      <c r="AF429" s="61">
        <f t="shared" si="634"/>
        <v>37283.963281333337</v>
      </c>
      <c r="AG429" s="61">
        <f t="shared" si="635"/>
        <v>37936.544531200001</v>
      </c>
      <c r="AH429" s="56">
        <f t="shared" si="636"/>
        <v>39327.371094000002</v>
      </c>
      <c r="AI429" s="56">
        <f t="shared" si="637"/>
        <v>2019332108102657.5</v>
      </c>
      <c r="AJ429" s="56">
        <f t="shared" si="638"/>
        <v>2019332108102657.5</v>
      </c>
      <c r="AK429" s="56">
        <f t="shared" si="639"/>
        <v>0</v>
      </c>
      <c r="AL429" s="56">
        <f t="shared" ref="AL429:AM429" si="686">SUM(AJ429:AJ442)</f>
        <v>1.2980403639376926E+16</v>
      </c>
      <c r="AM429" s="56">
        <f t="shared" si="686"/>
        <v>2.9008682252156516E+16</v>
      </c>
      <c r="AN429" s="56">
        <f t="shared" si="641"/>
        <v>0.44746615949478225</v>
      </c>
      <c r="AO429" s="56">
        <f t="shared" si="642"/>
        <v>30.913756191092162</v>
      </c>
      <c r="AP429" s="65">
        <f t="shared" si="643"/>
        <v>24.975678001792147</v>
      </c>
    </row>
    <row r="430" spans="1:42" x14ac:dyDescent="0.3">
      <c r="A430" s="100">
        <f>INDEX(Date,COUNTA(Date)+ROW(Date)-ROW(),1)</f>
        <v>44335</v>
      </c>
      <c r="B430" s="18">
        <f t="shared" si="605"/>
        <v>42944.976562999997</v>
      </c>
      <c r="C430" s="14">
        <f t="shared" si="606"/>
        <v>43546.117187999997</v>
      </c>
      <c r="D430" s="14">
        <f t="shared" si="607"/>
        <v>30681.496093999998</v>
      </c>
      <c r="E430" s="14">
        <f t="shared" si="608"/>
        <v>37002.441405999998</v>
      </c>
      <c r="F430" s="19">
        <f t="shared" si="609"/>
        <v>126358098747</v>
      </c>
      <c r="H430" s="34">
        <f t="shared" si="628"/>
        <v>-1</v>
      </c>
      <c r="I430" s="10">
        <f t="shared" si="625"/>
        <v>38402.222655999998</v>
      </c>
      <c r="J430" s="43">
        <f t="shared" si="620"/>
        <v>38705.980469000002</v>
      </c>
      <c r="K430" s="85">
        <f t="shared" si="626"/>
        <v>0.10722243684029134</v>
      </c>
      <c r="L430" s="73">
        <f t="shared" si="617"/>
        <v>34770.582030999998</v>
      </c>
      <c r="M430" s="85">
        <f t="shared" si="623"/>
        <v>-7.6545645818843294E-2</v>
      </c>
      <c r="N430" s="73">
        <f t="shared" si="614"/>
        <v>37536.632812999997</v>
      </c>
      <c r="O430" s="85">
        <f t="shared" si="621"/>
        <v>6.1982374572658221E-3</v>
      </c>
      <c r="P430" s="73">
        <f t="shared" si="612"/>
        <v>37304.691405999998</v>
      </c>
      <c r="Q430" s="85">
        <f t="shared" si="618"/>
        <v>-8.9139816837363467E-2</v>
      </c>
      <c r="R430" s="73">
        <f t="shared" si="610"/>
        <v>40782.738280999998</v>
      </c>
      <c r="S430" s="85">
        <f t="shared" si="615"/>
        <v>9.7275016124586042E-2</v>
      </c>
      <c r="T430" s="10">
        <f t="shared" si="644"/>
        <v>891.97656300000381</v>
      </c>
      <c r="U430" s="5">
        <f t="shared" si="645"/>
        <v>891.97656300000381</v>
      </c>
      <c r="V430" s="5">
        <f t="shared" si="646"/>
        <v>0</v>
      </c>
      <c r="W430" s="5">
        <f t="shared" si="647"/>
        <v>683.54380592857183</v>
      </c>
      <c r="X430" s="5">
        <f t="shared" si="648"/>
        <v>1387.5678014285716</v>
      </c>
      <c r="Y430" s="5">
        <f t="shared" si="649"/>
        <v>0.49262011213061352</v>
      </c>
      <c r="Z430" s="43">
        <f t="shared" si="650"/>
        <v>33.003716627362863</v>
      </c>
      <c r="AA430" s="69">
        <f t="shared" si="629"/>
        <v>26.305996223300468</v>
      </c>
      <c r="AB430" s="56">
        <f t="shared" si="630"/>
        <v>36738.28125</v>
      </c>
      <c r="AC430" s="56">
        <f t="shared" si="631"/>
        <v>37004.39843766667</v>
      </c>
      <c r="AD430" s="56">
        <f t="shared" si="632"/>
        <v>37820.125</v>
      </c>
      <c r="AE430" s="61">
        <f t="shared" si="633"/>
        <v>36664.082031400001</v>
      </c>
      <c r="AF430" s="61">
        <f t="shared" si="634"/>
        <v>36971.037760466672</v>
      </c>
      <c r="AG430" s="61">
        <f t="shared" si="635"/>
        <v>37724.729843720008</v>
      </c>
      <c r="AH430" s="56">
        <f t="shared" si="636"/>
        <v>38253.334635666666</v>
      </c>
      <c r="AI430" s="56">
        <f t="shared" si="637"/>
        <v>2150293225724078.3</v>
      </c>
      <c r="AJ430" s="56">
        <f t="shared" si="638"/>
        <v>2150293225724078.3</v>
      </c>
      <c r="AK430" s="56">
        <f t="shared" si="639"/>
        <v>0</v>
      </c>
      <c r="AL430" s="56">
        <f t="shared" ref="AL430:AM430" si="687">SUM(AJ430:AJ443)</f>
        <v>1.0961071531274268E+16</v>
      </c>
      <c r="AM430" s="56">
        <f t="shared" si="687"/>
        <v>3.2925911358590616E+16</v>
      </c>
      <c r="AN430" s="56">
        <f t="shared" si="641"/>
        <v>0.33290108243015853</v>
      </c>
      <c r="AO430" s="56">
        <f t="shared" si="642"/>
        <v>24.975678001792147</v>
      </c>
      <c r="AP430" s="65">
        <f t="shared" si="643"/>
        <v>19.504196757684696</v>
      </c>
    </row>
    <row r="431" spans="1:42" x14ac:dyDescent="0.3">
      <c r="A431" s="100">
        <f>INDEX(Date,COUNTA(Date)+ROW(Date)-ROW(),1)</f>
        <v>44334</v>
      </c>
      <c r="B431" s="18">
        <f t="shared" si="605"/>
        <v>43488.058594000002</v>
      </c>
      <c r="C431" s="14">
        <f t="shared" si="606"/>
        <v>45812.457030999998</v>
      </c>
      <c r="D431" s="14">
        <f t="shared" si="607"/>
        <v>42367.832030999998</v>
      </c>
      <c r="E431" s="14">
        <f t="shared" si="608"/>
        <v>42909.402344000002</v>
      </c>
      <c r="F431" s="19">
        <f t="shared" si="609"/>
        <v>56187365084</v>
      </c>
      <c r="H431" s="34">
        <f t="shared" si="628"/>
        <v>1</v>
      </c>
      <c r="I431" s="10">
        <f t="shared" si="625"/>
        <v>38705.980469000002</v>
      </c>
      <c r="J431" s="43">
        <f t="shared" si="620"/>
        <v>34770.582030999998</v>
      </c>
      <c r="K431" s="85">
        <f t="shared" si="626"/>
        <v>-7.6545645818843294E-2</v>
      </c>
      <c r="L431" s="73">
        <f t="shared" si="617"/>
        <v>37536.632812999997</v>
      </c>
      <c r="M431" s="85">
        <f t="shared" si="623"/>
        <v>6.1982374572658221E-3</v>
      </c>
      <c r="N431" s="73">
        <f t="shared" si="614"/>
        <v>37304.691405999998</v>
      </c>
      <c r="O431" s="85">
        <f t="shared" si="621"/>
        <v>-8.9139816837363467E-2</v>
      </c>
      <c r="P431" s="73">
        <f t="shared" si="612"/>
        <v>40782.738280999998</v>
      </c>
      <c r="Q431" s="85">
        <f t="shared" si="618"/>
        <v>9.7275016124586042E-2</v>
      </c>
      <c r="R431" s="73">
        <f t="shared" si="610"/>
        <v>37002.441405999998</v>
      </c>
      <c r="S431" s="85">
        <f t="shared" si="615"/>
        <v>-0.14810707636446918</v>
      </c>
      <c r="T431" s="10">
        <f t="shared" si="644"/>
        <v>-303.75781300000381</v>
      </c>
      <c r="U431" s="5">
        <f t="shared" si="645"/>
        <v>0</v>
      </c>
      <c r="V431" s="5">
        <f t="shared" si="646"/>
        <v>303.75781300000381</v>
      </c>
      <c r="W431" s="5">
        <f t="shared" si="647"/>
        <v>619.83119428571445</v>
      </c>
      <c r="X431" s="5">
        <f t="shared" si="648"/>
        <v>1927.142020214286</v>
      </c>
      <c r="Y431" s="5">
        <f t="shared" si="649"/>
        <v>0.32163233834566751</v>
      </c>
      <c r="Z431" s="43">
        <f t="shared" si="650"/>
        <v>24.335991865049692</v>
      </c>
      <c r="AA431" s="69">
        <f t="shared" si="629"/>
        <v>16.130769812244878</v>
      </c>
      <c r="AB431" s="56">
        <f t="shared" si="630"/>
        <v>36153.607422000001</v>
      </c>
      <c r="AC431" s="56">
        <f t="shared" si="631"/>
        <v>36537.302083333336</v>
      </c>
      <c r="AD431" s="56">
        <f t="shared" si="632"/>
        <v>37479.417187400002</v>
      </c>
      <c r="AE431" s="61">
        <f t="shared" si="633"/>
        <v>36890.646093800002</v>
      </c>
      <c r="AF431" s="61">
        <f t="shared" si="634"/>
        <v>37787.199739533331</v>
      </c>
      <c r="AG431" s="61">
        <f t="shared" si="635"/>
        <v>38239.861406200005</v>
      </c>
      <c r="AH431" s="56">
        <f t="shared" si="636"/>
        <v>37697.401041666664</v>
      </c>
      <c r="AI431" s="56">
        <f t="shared" si="637"/>
        <v>2539281255742178.5</v>
      </c>
      <c r="AJ431" s="56">
        <f t="shared" si="638"/>
        <v>2539281255742178.5</v>
      </c>
      <c r="AK431" s="56">
        <f t="shared" si="639"/>
        <v>0</v>
      </c>
      <c r="AL431" s="56">
        <f t="shared" ref="AL431:AM431" si="688">SUM(AJ431:AJ444)</f>
        <v>8810778305550190</v>
      </c>
      <c r="AM431" s="56">
        <f t="shared" si="688"/>
        <v>3.6362977963488272E+16</v>
      </c>
      <c r="AN431" s="56">
        <f t="shared" si="641"/>
        <v>0.24230079050172981</v>
      </c>
      <c r="AO431" s="56">
        <f t="shared" si="642"/>
        <v>19.504196757684696</v>
      </c>
      <c r="AP431" s="65">
        <f t="shared" si="643"/>
        <v>13.432589306745811</v>
      </c>
    </row>
    <row r="432" spans="1:42" x14ac:dyDescent="0.3">
      <c r="A432" s="100">
        <f>INDEX(Date,COUNTA(Date)+ROW(Date)-ROW(),1)</f>
        <v>44333</v>
      </c>
      <c r="B432" s="18">
        <f t="shared" si="605"/>
        <v>46415.898437999997</v>
      </c>
      <c r="C432" s="14">
        <f t="shared" si="606"/>
        <v>46623.558594000002</v>
      </c>
      <c r="D432" s="14">
        <f t="shared" si="607"/>
        <v>42207.289062999997</v>
      </c>
      <c r="E432" s="14">
        <f t="shared" si="608"/>
        <v>43537.511719000002</v>
      </c>
      <c r="F432" s="19">
        <f t="shared" si="609"/>
        <v>74903638450</v>
      </c>
      <c r="H432" s="34">
        <f t="shared" si="628"/>
        <v>-1</v>
      </c>
      <c r="I432" s="10">
        <f t="shared" si="625"/>
        <v>34770.582030999998</v>
      </c>
      <c r="J432" s="43">
        <f t="shared" si="620"/>
        <v>37536.632812999997</v>
      </c>
      <c r="K432" s="85">
        <f t="shared" si="626"/>
        <v>6.1982374572658221E-3</v>
      </c>
      <c r="L432" s="73">
        <f t="shared" si="617"/>
        <v>37304.691405999998</v>
      </c>
      <c r="M432" s="85">
        <f t="shared" si="623"/>
        <v>-8.9139816837363467E-2</v>
      </c>
      <c r="N432" s="73">
        <f t="shared" si="614"/>
        <v>40782.738280999998</v>
      </c>
      <c r="O432" s="85">
        <f t="shared" si="621"/>
        <v>9.7275016124586042E-2</v>
      </c>
      <c r="P432" s="73">
        <f t="shared" si="612"/>
        <v>37002.441405999998</v>
      </c>
      <c r="Q432" s="85">
        <f t="shared" si="618"/>
        <v>-0.14810707636446918</v>
      </c>
      <c r="R432" s="73">
        <f t="shared" si="610"/>
        <v>42909.402344000002</v>
      </c>
      <c r="S432" s="85">
        <f t="shared" si="615"/>
        <v>-1.4531934084544186E-2</v>
      </c>
      <c r="T432" s="10">
        <f t="shared" si="644"/>
        <v>3935.3984380000038</v>
      </c>
      <c r="U432" s="5">
        <f t="shared" si="645"/>
        <v>3935.3984380000038</v>
      </c>
      <c r="V432" s="5">
        <f t="shared" si="646"/>
        <v>0</v>
      </c>
      <c r="W432" s="5">
        <f t="shared" si="647"/>
        <v>680.17243314285747</v>
      </c>
      <c r="X432" s="5">
        <f t="shared" si="648"/>
        <v>1905.4450335714287</v>
      </c>
      <c r="Y432" s="5">
        <f t="shared" si="649"/>
        <v>0.35696250543002617</v>
      </c>
      <c r="Z432" s="43">
        <f t="shared" si="650"/>
        <v>26.305996223300468</v>
      </c>
      <c r="AA432" s="69">
        <f t="shared" si="629"/>
        <v>17.221988695390436</v>
      </c>
      <c r="AB432" s="56">
        <f t="shared" si="630"/>
        <v>37420.662109500001</v>
      </c>
      <c r="AC432" s="56">
        <f t="shared" si="631"/>
        <v>38541.354166666664</v>
      </c>
      <c r="AD432" s="56">
        <f t="shared" si="632"/>
        <v>39107.181250000001</v>
      </c>
      <c r="AE432" s="61">
        <f t="shared" si="633"/>
        <v>38742.298437400001</v>
      </c>
      <c r="AF432" s="61">
        <f t="shared" si="634"/>
        <v>38197.958854066666</v>
      </c>
      <c r="AG432" s="61">
        <f t="shared" si="635"/>
        <v>39753.212187559999</v>
      </c>
      <c r="AH432" s="56">
        <f t="shared" si="636"/>
        <v>34762.380208333336</v>
      </c>
      <c r="AI432" s="56">
        <f t="shared" si="637"/>
        <v>2727778750009105</v>
      </c>
      <c r="AJ432" s="56">
        <f t="shared" si="638"/>
        <v>0</v>
      </c>
      <c r="AK432" s="56">
        <f t="shared" si="639"/>
        <v>2727778750009105</v>
      </c>
      <c r="AL432" s="56">
        <f t="shared" ref="AL432:AM432" si="689">SUM(AJ432:AJ445)</f>
        <v>6271497049808012</v>
      </c>
      <c r="AM432" s="56">
        <f t="shared" si="689"/>
        <v>4.0417171133164608E+16</v>
      </c>
      <c r="AN432" s="56">
        <f t="shared" si="641"/>
        <v>0.15516912426020554</v>
      </c>
      <c r="AO432" s="56">
        <f t="shared" si="642"/>
        <v>13.432589306745811</v>
      </c>
      <c r="AP432" s="65">
        <f t="shared" si="643"/>
        <v>13.125274795014676</v>
      </c>
    </row>
    <row r="433" spans="1:42" x14ac:dyDescent="0.3">
      <c r="A433" s="100">
        <f>INDEX(Date,COUNTA(Date)+ROW(Date)-ROW(),1)</f>
        <v>44332</v>
      </c>
      <c r="B433" s="18">
        <f t="shared" si="605"/>
        <v>46716.636719000002</v>
      </c>
      <c r="C433" s="14">
        <f t="shared" si="606"/>
        <v>49720.042969000002</v>
      </c>
      <c r="D433" s="14">
        <f t="shared" si="607"/>
        <v>43963.351562999997</v>
      </c>
      <c r="E433" s="14">
        <f t="shared" si="608"/>
        <v>46456.058594000002</v>
      </c>
      <c r="F433" s="19">
        <f t="shared" si="609"/>
        <v>64047871555</v>
      </c>
      <c r="H433" s="34">
        <f t="shared" si="628"/>
        <v>1</v>
      </c>
      <c r="I433" s="10">
        <f t="shared" si="625"/>
        <v>37536.632812999997</v>
      </c>
      <c r="J433" s="43">
        <f t="shared" si="620"/>
        <v>37304.691405999998</v>
      </c>
      <c r="K433" s="85">
        <f t="shared" si="626"/>
        <v>-8.9139816837363467E-2</v>
      </c>
      <c r="L433" s="73">
        <f t="shared" si="617"/>
        <v>40782.738280999998</v>
      </c>
      <c r="M433" s="85">
        <f t="shared" si="623"/>
        <v>9.7275016124586042E-2</v>
      </c>
      <c r="N433" s="73">
        <f t="shared" si="614"/>
        <v>37002.441405999998</v>
      </c>
      <c r="O433" s="85">
        <f t="shared" si="621"/>
        <v>-0.14810707636446918</v>
      </c>
      <c r="P433" s="73">
        <f t="shared" si="612"/>
        <v>42909.402344000002</v>
      </c>
      <c r="Q433" s="85">
        <f t="shared" si="618"/>
        <v>-1.4531934084544186E-2</v>
      </c>
      <c r="R433" s="73">
        <f t="shared" si="610"/>
        <v>43537.511719000002</v>
      </c>
      <c r="S433" s="85">
        <f t="shared" si="615"/>
        <v>-6.4883984486104773E-2</v>
      </c>
      <c r="T433" s="10">
        <f t="shared" si="644"/>
        <v>-2766.0507819999984</v>
      </c>
      <c r="U433" s="5">
        <f t="shared" si="645"/>
        <v>0</v>
      </c>
      <c r="V433" s="5">
        <f t="shared" si="646"/>
        <v>2766.0507819999984</v>
      </c>
      <c r="W433" s="5">
        <f t="shared" si="647"/>
        <v>399.07254471428575</v>
      </c>
      <c r="X433" s="5">
        <f t="shared" si="648"/>
        <v>2074.9107143571428</v>
      </c>
      <c r="Y433" s="5">
        <f t="shared" si="649"/>
        <v>0.19233239384853629</v>
      </c>
      <c r="Z433" s="43">
        <f t="shared" si="650"/>
        <v>16.130769812244878</v>
      </c>
      <c r="AA433" s="69">
        <f t="shared" si="629"/>
        <v>20.211332469665592</v>
      </c>
      <c r="AB433" s="56">
        <f t="shared" si="630"/>
        <v>39043.714843499998</v>
      </c>
      <c r="AC433" s="56">
        <f t="shared" si="631"/>
        <v>38363.290364333334</v>
      </c>
      <c r="AD433" s="56">
        <f t="shared" si="632"/>
        <v>40307.357031200001</v>
      </c>
      <c r="AE433" s="61">
        <f t="shared" si="633"/>
        <v>38575.010156000004</v>
      </c>
      <c r="AF433" s="61">
        <f t="shared" si="634"/>
        <v>39646.160156133337</v>
      </c>
      <c r="AG433" s="61">
        <f t="shared" si="635"/>
        <v>41171.04265624001</v>
      </c>
      <c r="AH433" s="56">
        <f t="shared" si="636"/>
        <v>37250.457031666672</v>
      </c>
      <c r="AI433" s="56">
        <f t="shared" si="637"/>
        <v>2137329651420818</v>
      </c>
      <c r="AJ433" s="56">
        <f t="shared" si="638"/>
        <v>0</v>
      </c>
      <c r="AK433" s="56">
        <f t="shared" si="639"/>
        <v>2137329651420818</v>
      </c>
      <c r="AL433" s="56">
        <f t="shared" ref="AL433:AM433" si="690">SUM(AJ433:AJ446)</f>
        <v>6271497049808012</v>
      </c>
      <c r="AM433" s="56">
        <f t="shared" si="690"/>
        <v>4.1510337218454992E+16</v>
      </c>
      <c r="AN433" s="56">
        <f t="shared" si="641"/>
        <v>0.1510827776898854</v>
      </c>
      <c r="AO433" s="56">
        <f t="shared" si="642"/>
        <v>13.125274795014676</v>
      </c>
      <c r="AP433" s="65">
        <f t="shared" si="643"/>
        <v>20.400392026372245</v>
      </c>
    </row>
    <row r="434" spans="1:42" x14ac:dyDescent="0.3">
      <c r="A434" s="100">
        <f>INDEX(Date,COUNTA(Date)+ROW(Date)-ROW(),1)</f>
        <v>44331</v>
      </c>
      <c r="B434" s="18">
        <f t="shared" si="605"/>
        <v>49855.496094000002</v>
      </c>
      <c r="C434" s="14">
        <f t="shared" si="606"/>
        <v>50639.664062999997</v>
      </c>
      <c r="D434" s="14">
        <f t="shared" si="607"/>
        <v>46664.140625</v>
      </c>
      <c r="E434" s="14">
        <f t="shared" si="608"/>
        <v>46760.1875</v>
      </c>
      <c r="F434" s="19">
        <f t="shared" si="609"/>
        <v>59161047474</v>
      </c>
      <c r="H434" s="34">
        <f t="shared" si="628"/>
        <v>-1</v>
      </c>
      <c r="I434" s="10">
        <f t="shared" si="625"/>
        <v>37304.691405999998</v>
      </c>
      <c r="J434" s="43">
        <f t="shared" si="620"/>
        <v>40782.738280999998</v>
      </c>
      <c r="K434" s="85">
        <f t="shared" si="626"/>
        <v>9.7275016124586042E-2</v>
      </c>
      <c r="L434" s="73">
        <f t="shared" si="617"/>
        <v>37002.441405999998</v>
      </c>
      <c r="M434" s="85">
        <f t="shared" si="623"/>
        <v>-0.14810707636446918</v>
      </c>
      <c r="N434" s="73">
        <f t="shared" si="614"/>
        <v>42909.402344000002</v>
      </c>
      <c r="O434" s="85">
        <f t="shared" si="621"/>
        <v>-1.4531934084544186E-2</v>
      </c>
      <c r="P434" s="73">
        <f t="shared" si="612"/>
        <v>43537.511719000002</v>
      </c>
      <c r="Q434" s="85">
        <f t="shared" si="618"/>
        <v>-6.4883984486104773E-2</v>
      </c>
      <c r="R434" s="73">
        <f t="shared" si="610"/>
        <v>46456.058594000002</v>
      </c>
      <c r="S434" s="85">
        <f t="shared" si="615"/>
        <v>-6.5252570848525265E-3</v>
      </c>
      <c r="T434" s="10">
        <f t="shared" si="644"/>
        <v>231.94140699999843</v>
      </c>
      <c r="U434" s="5">
        <f t="shared" si="645"/>
        <v>231.94140699999843</v>
      </c>
      <c r="V434" s="5">
        <f t="shared" si="646"/>
        <v>0</v>
      </c>
      <c r="W434" s="5">
        <f t="shared" si="647"/>
        <v>399.07254471428575</v>
      </c>
      <c r="X434" s="5">
        <f t="shared" si="648"/>
        <v>1918.1542969285717</v>
      </c>
      <c r="Y434" s="5">
        <f t="shared" si="649"/>
        <v>0.20805028320886243</v>
      </c>
      <c r="Z434" s="43">
        <f t="shared" si="650"/>
        <v>17.221988695390436</v>
      </c>
      <c r="AA434" s="69">
        <f t="shared" si="629"/>
        <v>24.928460255542561</v>
      </c>
      <c r="AB434" s="56">
        <f t="shared" si="630"/>
        <v>38892.589843499998</v>
      </c>
      <c r="AC434" s="56">
        <f t="shared" si="631"/>
        <v>40231.527343666668</v>
      </c>
      <c r="AD434" s="56">
        <f t="shared" si="632"/>
        <v>42137.630468800002</v>
      </c>
      <c r="AE434" s="61">
        <f t="shared" si="633"/>
        <v>40121.2851562</v>
      </c>
      <c r="AF434" s="61">
        <f t="shared" si="634"/>
        <v>41076.375781266674</v>
      </c>
      <c r="AG434" s="61">
        <f t="shared" si="635"/>
        <v>42823.04390628</v>
      </c>
      <c r="AH434" s="56">
        <f t="shared" si="636"/>
        <v>37697.772135333333</v>
      </c>
      <c r="AI434" s="56">
        <f t="shared" si="637"/>
        <v>3093163155761652.5</v>
      </c>
      <c r="AJ434" s="56">
        <f t="shared" si="638"/>
        <v>0</v>
      </c>
      <c r="AK434" s="56">
        <f t="shared" si="639"/>
        <v>3093163155761652.5</v>
      </c>
      <c r="AL434" s="56">
        <f t="shared" ref="AL434:AM434" si="691">SUM(AJ434:AJ447)</f>
        <v>1.0090813385550026E+16</v>
      </c>
      <c r="AM434" s="56">
        <f t="shared" si="691"/>
        <v>3.9373007567034168E+16</v>
      </c>
      <c r="AN434" s="56">
        <f t="shared" si="641"/>
        <v>0.25628759419432212</v>
      </c>
      <c r="AO434" s="56">
        <f t="shared" si="642"/>
        <v>20.400392026372245</v>
      </c>
      <c r="AP434" s="65">
        <f t="shared" si="643"/>
        <v>27.841362661230846</v>
      </c>
    </row>
    <row r="435" spans="1:42" x14ac:dyDescent="0.3">
      <c r="A435" s="100">
        <f>INDEX(Date,COUNTA(Date)+ROW(Date)-ROW(),1)</f>
        <v>44330</v>
      </c>
      <c r="B435" s="18">
        <f t="shared" si="605"/>
        <v>49682.980469000002</v>
      </c>
      <c r="C435" s="14">
        <f t="shared" si="606"/>
        <v>51438.117187999997</v>
      </c>
      <c r="D435" s="14">
        <f t="shared" si="607"/>
        <v>48868.578125</v>
      </c>
      <c r="E435" s="14">
        <f t="shared" si="608"/>
        <v>49880.535155999998</v>
      </c>
      <c r="F435" s="19">
        <f t="shared" si="609"/>
        <v>55737497453</v>
      </c>
      <c r="H435" s="34">
        <f t="shared" si="628"/>
        <v>1</v>
      </c>
      <c r="I435" s="10">
        <f t="shared" si="625"/>
        <v>40782.738280999998</v>
      </c>
      <c r="J435" s="43">
        <f t="shared" si="620"/>
        <v>37002.441405999998</v>
      </c>
      <c r="K435" s="85">
        <f t="shared" si="626"/>
        <v>-0.14810707636446918</v>
      </c>
      <c r="L435" s="73">
        <f t="shared" si="617"/>
        <v>42909.402344000002</v>
      </c>
      <c r="M435" s="85">
        <f t="shared" si="623"/>
        <v>-1.4531934084544186E-2</v>
      </c>
      <c r="N435" s="73">
        <f t="shared" si="614"/>
        <v>43537.511719000002</v>
      </c>
      <c r="O435" s="85">
        <f t="shared" si="621"/>
        <v>-6.4883984486104773E-2</v>
      </c>
      <c r="P435" s="73">
        <f t="shared" si="612"/>
        <v>46456.058594000002</v>
      </c>
      <c r="Q435" s="85">
        <f t="shared" si="618"/>
        <v>-6.5252570848525265E-3</v>
      </c>
      <c r="R435" s="73">
        <f t="shared" si="610"/>
        <v>46760.1875</v>
      </c>
      <c r="S435" s="85">
        <f t="shared" si="615"/>
        <v>-6.4598703190271861E-2</v>
      </c>
      <c r="T435" s="10">
        <f t="shared" si="644"/>
        <v>-3478.046875</v>
      </c>
      <c r="U435" s="5">
        <f t="shared" si="645"/>
        <v>0</v>
      </c>
      <c r="V435" s="5">
        <f t="shared" si="646"/>
        <v>3478.046875</v>
      </c>
      <c r="W435" s="5">
        <f t="shared" si="647"/>
        <v>485.88922992857158</v>
      </c>
      <c r="X435" s="5">
        <f t="shared" si="648"/>
        <v>1918.1542969285717</v>
      </c>
      <c r="Y435" s="5">
        <f t="shared" si="649"/>
        <v>0.25331081587471749</v>
      </c>
      <c r="Z435" s="43">
        <f t="shared" si="650"/>
        <v>20.211332469665592</v>
      </c>
      <c r="AA435" s="69">
        <f t="shared" si="629"/>
        <v>14.028355277861124</v>
      </c>
      <c r="AB435" s="56">
        <f t="shared" si="630"/>
        <v>39955.921875</v>
      </c>
      <c r="AC435" s="56">
        <f t="shared" si="631"/>
        <v>41149.785156333332</v>
      </c>
      <c r="AD435" s="56">
        <f t="shared" si="632"/>
        <v>43333.120312600004</v>
      </c>
      <c r="AE435" s="61">
        <f t="shared" si="633"/>
        <v>41979.253906400001</v>
      </c>
      <c r="AF435" s="61">
        <f t="shared" si="634"/>
        <v>42841.280989733335</v>
      </c>
      <c r="AG435" s="61">
        <f t="shared" si="635"/>
        <v>44127.479531279998</v>
      </c>
      <c r="AH435" s="56">
        <f t="shared" si="636"/>
        <v>39432.113281333332</v>
      </c>
      <c r="AI435" s="56">
        <f t="shared" si="637"/>
        <v>3481143591228341</v>
      </c>
      <c r="AJ435" s="56">
        <f t="shared" si="638"/>
        <v>3481143591228341</v>
      </c>
      <c r="AK435" s="56">
        <f t="shared" si="639"/>
        <v>0</v>
      </c>
      <c r="AL435" s="56">
        <f t="shared" ref="AL435:AM435" si="692">SUM(AJ435:AJ448)</f>
        <v>1.3998051277010114E+16</v>
      </c>
      <c r="AM435" s="56">
        <f t="shared" si="692"/>
        <v>3.6279844411272512E+16</v>
      </c>
      <c r="AN435" s="56">
        <f t="shared" si="641"/>
        <v>0.38583548259817724</v>
      </c>
      <c r="AO435" s="56">
        <f t="shared" si="642"/>
        <v>27.841362661230846</v>
      </c>
      <c r="AP435" s="65">
        <f t="shared" si="643"/>
        <v>28.498115158802378</v>
      </c>
    </row>
    <row r="436" spans="1:42" x14ac:dyDescent="0.3">
      <c r="A436" s="100">
        <f>INDEX(Date,COUNTA(Date)+ROW(Date)-ROW(),1)</f>
        <v>44329</v>
      </c>
      <c r="B436" s="18">
        <f t="shared" si="605"/>
        <v>49735.433594000002</v>
      </c>
      <c r="C436" s="14">
        <f t="shared" si="606"/>
        <v>51330.84375</v>
      </c>
      <c r="D436" s="14">
        <f t="shared" si="607"/>
        <v>46980.019530999998</v>
      </c>
      <c r="E436" s="14">
        <f t="shared" si="608"/>
        <v>49716.191405999998</v>
      </c>
      <c r="F436" s="19">
        <f t="shared" si="609"/>
        <v>96721152926</v>
      </c>
      <c r="H436" s="34">
        <f t="shared" si="628"/>
        <v>-1</v>
      </c>
      <c r="I436" s="10">
        <f t="shared" si="625"/>
        <v>37002.441405999998</v>
      </c>
      <c r="J436" s="43">
        <f t="shared" si="620"/>
        <v>42909.402344000002</v>
      </c>
      <c r="K436" s="85">
        <f t="shared" si="626"/>
        <v>-1.4531934084544186E-2</v>
      </c>
      <c r="L436" s="73">
        <f t="shared" si="617"/>
        <v>43537.511719000002</v>
      </c>
      <c r="M436" s="85">
        <f t="shared" si="623"/>
        <v>-6.4883984486104773E-2</v>
      </c>
      <c r="N436" s="73">
        <f t="shared" si="614"/>
        <v>46456.058594000002</v>
      </c>
      <c r="O436" s="85">
        <f t="shared" si="621"/>
        <v>-6.5252570848525265E-3</v>
      </c>
      <c r="P436" s="73">
        <f t="shared" si="612"/>
        <v>46760.1875</v>
      </c>
      <c r="Q436" s="85">
        <f t="shared" si="618"/>
        <v>-6.4598703190271861E-2</v>
      </c>
      <c r="R436" s="73">
        <f t="shared" si="610"/>
        <v>49880.535155999998</v>
      </c>
      <c r="S436" s="85">
        <f t="shared" si="615"/>
        <v>3.3001867597827559E-3</v>
      </c>
      <c r="T436" s="10">
        <f t="shared" si="644"/>
        <v>3780.296875</v>
      </c>
      <c r="U436" s="5">
        <f t="shared" si="645"/>
        <v>3780.296875</v>
      </c>
      <c r="V436" s="5">
        <f t="shared" si="646"/>
        <v>0</v>
      </c>
      <c r="W436" s="5">
        <f t="shared" si="647"/>
        <v>554.45256700000027</v>
      </c>
      <c r="X436" s="5">
        <f t="shared" si="648"/>
        <v>1669.7223772857146</v>
      </c>
      <c r="Y436" s="5">
        <f t="shared" si="649"/>
        <v>0.33206272763817973</v>
      </c>
      <c r="Z436" s="43">
        <f t="shared" si="650"/>
        <v>24.928460255542561</v>
      </c>
      <c r="AA436" s="69">
        <f t="shared" si="629"/>
        <v>30.383008491120165</v>
      </c>
      <c r="AB436" s="56">
        <f t="shared" si="630"/>
        <v>43223.457031500002</v>
      </c>
      <c r="AC436" s="56">
        <f t="shared" si="631"/>
        <v>44300.990885666666</v>
      </c>
      <c r="AD436" s="56">
        <f t="shared" si="632"/>
        <v>45908.739062599998</v>
      </c>
      <c r="AE436" s="61">
        <f t="shared" si="633"/>
        <v>44579.308594000002</v>
      </c>
      <c r="AF436" s="61">
        <f t="shared" si="634"/>
        <v>45049.549218933338</v>
      </c>
      <c r="AG436" s="61">
        <f t="shared" si="635"/>
        <v>46397.957968800009</v>
      </c>
      <c r="AH436" s="56">
        <f t="shared" si="636"/>
        <v>37076.684895999999</v>
      </c>
      <c r="AI436" s="56">
        <f t="shared" si="637"/>
        <v>4684939411300171</v>
      </c>
      <c r="AJ436" s="56">
        <f t="shared" si="638"/>
        <v>0</v>
      </c>
      <c r="AK436" s="56">
        <f t="shared" si="639"/>
        <v>4684939411300171</v>
      </c>
      <c r="AL436" s="56">
        <f t="shared" ref="AL436:AM436" si="693">SUM(AJ436:AJ449)</f>
        <v>1.445985915297389E+16</v>
      </c>
      <c r="AM436" s="56">
        <f t="shared" si="693"/>
        <v>3.6279844411272512E+16</v>
      </c>
      <c r="AN436" s="56">
        <f t="shared" si="641"/>
        <v>0.39856453046091528</v>
      </c>
      <c r="AO436" s="56">
        <f t="shared" si="642"/>
        <v>28.498115158802378</v>
      </c>
      <c r="AP436" s="65">
        <f t="shared" si="643"/>
        <v>36.733389613308361</v>
      </c>
    </row>
    <row r="437" spans="1:42" x14ac:dyDescent="0.3">
      <c r="A437" s="100">
        <f>INDEX(Date,COUNTA(Date)+ROW(Date)-ROW(),1)</f>
        <v>44328</v>
      </c>
      <c r="B437" s="18">
        <f t="shared" si="605"/>
        <v>56714.53125</v>
      </c>
      <c r="C437" s="14">
        <f t="shared" si="606"/>
        <v>57939.363280999998</v>
      </c>
      <c r="D437" s="14">
        <f t="shared" si="607"/>
        <v>49150.535155999998</v>
      </c>
      <c r="E437" s="14">
        <f t="shared" si="608"/>
        <v>49150.535155999998</v>
      </c>
      <c r="F437" s="19">
        <f t="shared" si="609"/>
        <v>75215403907</v>
      </c>
      <c r="H437" s="34">
        <f t="shared" si="628"/>
        <v>-1</v>
      </c>
      <c r="I437" s="10">
        <f t="shared" si="625"/>
        <v>42909.402344000002</v>
      </c>
      <c r="J437" s="43">
        <f t="shared" si="620"/>
        <v>43537.511719000002</v>
      </c>
      <c r="K437" s="85">
        <f t="shared" si="626"/>
        <v>-6.4883984486104773E-2</v>
      </c>
      <c r="L437" s="73">
        <f t="shared" si="617"/>
        <v>46456.058594000002</v>
      </c>
      <c r="M437" s="85">
        <f t="shared" si="623"/>
        <v>-6.5252570848525265E-3</v>
      </c>
      <c r="N437" s="73">
        <f t="shared" si="614"/>
        <v>46760.1875</v>
      </c>
      <c r="O437" s="85">
        <f t="shared" si="621"/>
        <v>-6.4598703190271861E-2</v>
      </c>
      <c r="P437" s="73">
        <f t="shared" si="612"/>
        <v>49880.535155999998</v>
      </c>
      <c r="Q437" s="85">
        <f t="shared" si="618"/>
        <v>3.3001867597827559E-3</v>
      </c>
      <c r="R437" s="73">
        <f t="shared" si="610"/>
        <v>49716.191405999998</v>
      </c>
      <c r="S437" s="85">
        <f t="shared" si="615"/>
        <v>1.1442928110150456E-2</v>
      </c>
      <c r="T437" s="10">
        <f t="shared" si="644"/>
        <v>-5906.9609380000038</v>
      </c>
      <c r="U437" s="5">
        <f t="shared" si="645"/>
        <v>0</v>
      </c>
      <c r="V437" s="5">
        <f t="shared" si="646"/>
        <v>5906.9609380000038</v>
      </c>
      <c r="W437" s="5">
        <f t="shared" si="647"/>
        <v>284.43136164285744</v>
      </c>
      <c r="X437" s="5">
        <f t="shared" si="648"/>
        <v>1743.1146764285716</v>
      </c>
      <c r="Y437" s="5">
        <f t="shared" si="649"/>
        <v>0.16317421079009126</v>
      </c>
      <c r="Z437" s="43">
        <f t="shared" si="650"/>
        <v>14.028355277861124</v>
      </c>
      <c r="AA437" s="69">
        <f t="shared" si="629"/>
        <v>27.081866689381698</v>
      </c>
      <c r="AB437" s="56">
        <f t="shared" si="630"/>
        <v>44996.785156500002</v>
      </c>
      <c r="AC437" s="56">
        <f t="shared" si="631"/>
        <v>45584.58593766667</v>
      </c>
      <c r="AD437" s="56">
        <f t="shared" si="632"/>
        <v>47270.096875000003</v>
      </c>
      <c r="AE437" s="61">
        <f t="shared" si="633"/>
        <v>45994.000781399998</v>
      </c>
      <c r="AF437" s="61">
        <f t="shared" si="634"/>
        <v>46866.644010466669</v>
      </c>
      <c r="AG437" s="61">
        <f t="shared" si="635"/>
        <v>47421.663593719997</v>
      </c>
      <c r="AH437" s="56">
        <f t="shared" si="636"/>
        <v>43696.563801999997</v>
      </c>
      <c r="AI437" s="56">
        <f t="shared" si="637"/>
        <v>2455194783259273</v>
      </c>
      <c r="AJ437" s="56">
        <f t="shared" si="638"/>
        <v>0</v>
      </c>
      <c r="AK437" s="56">
        <f t="shared" si="639"/>
        <v>2455194783259273</v>
      </c>
      <c r="AL437" s="56">
        <f t="shared" ref="AL437:AM437" si="694">SUM(AJ437:AJ450)</f>
        <v>1.8344399171471696E+16</v>
      </c>
      <c r="AM437" s="56">
        <f t="shared" si="694"/>
        <v>3.1594904999972344E+16</v>
      </c>
      <c r="AN437" s="56">
        <f t="shared" si="641"/>
        <v>0.58061257571395619</v>
      </c>
      <c r="AO437" s="56">
        <f t="shared" si="642"/>
        <v>36.733389613308361</v>
      </c>
      <c r="AP437" s="65">
        <f t="shared" si="643"/>
        <v>35.81047374834543</v>
      </c>
    </row>
    <row r="438" spans="1:42" x14ac:dyDescent="0.3">
      <c r="A438" s="100">
        <f>INDEX(Date,COUNTA(Date)+ROW(Date)-ROW(),1)</f>
        <v>44327</v>
      </c>
      <c r="B438" s="18">
        <f t="shared" si="605"/>
        <v>55847.242187999997</v>
      </c>
      <c r="C438" s="14">
        <f t="shared" si="606"/>
        <v>56872.542969000002</v>
      </c>
      <c r="D438" s="14">
        <f t="shared" si="607"/>
        <v>54608.652344000002</v>
      </c>
      <c r="E438" s="14">
        <f t="shared" si="608"/>
        <v>56704.574219000002</v>
      </c>
      <c r="F438" s="19">
        <f t="shared" si="609"/>
        <v>61308396325</v>
      </c>
      <c r="H438" s="34">
        <f t="shared" si="628"/>
        <v>-1</v>
      </c>
      <c r="I438" s="10">
        <f t="shared" si="625"/>
        <v>43537.511719000002</v>
      </c>
      <c r="J438" s="43">
        <f t="shared" si="620"/>
        <v>46456.058594000002</v>
      </c>
      <c r="K438" s="85">
        <f t="shared" si="626"/>
        <v>-6.5252570848525265E-3</v>
      </c>
      <c r="L438" s="73">
        <f t="shared" si="617"/>
        <v>46760.1875</v>
      </c>
      <c r="M438" s="85">
        <f t="shared" si="623"/>
        <v>-6.4598703190271861E-2</v>
      </c>
      <c r="N438" s="73">
        <f t="shared" si="614"/>
        <v>49880.535155999998</v>
      </c>
      <c r="O438" s="85">
        <f t="shared" si="621"/>
        <v>3.3001867597827559E-3</v>
      </c>
      <c r="P438" s="73">
        <f t="shared" si="612"/>
        <v>49716.191405999998</v>
      </c>
      <c r="Q438" s="85">
        <f t="shared" si="618"/>
        <v>1.1442928110150456E-2</v>
      </c>
      <c r="R438" s="73">
        <f t="shared" si="610"/>
        <v>49150.535155999998</v>
      </c>
      <c r="S438" s="85">
        <f t="shared" si="615"/>
        <v>-0.14296714678253236</v>
      </c>
      <c r="T438" s="10">
        <f t="shared" si="644"/>
        <v>-628.109375</v>
      </c>
      <c r="U438" s="5">
        <f t="shared" si="645"/>
        <v>0</v>
      </c>
      <c r="V438" s="5">
        <f t="shared" si="646"/>
        <v>628.109375</v>
      </c>
      <c r="W438" s="5">
        <f t="shared" si="647"/>
        <v>576.60770092857172</v>
      </c>
      <c r="X438" s="5">
        <f t="shared" si="648"/>
        <v>1321.1888951428571</v>
      </c>
      <c r="Y438" s="5">
        <f t="shared" si="649"/>
        <v>0.43643093205549877</v>
      </c>
      <c r="Z438" s="43">
        <f t="shared" si="650"/>
        <v>30.383008491120165</v>
      </c>
      <c r="AA438" s="69">
        <f t="shared" si="629"/>
        <v>31.471980337508199</v>
      </c>
      <c r="AB438" s="56">
        <f t="shared" si="630"/>
        <v>46608.123047000001</v>
      </c>
      <c r="AC438" s="56">
        <f t="shared" si="631"/>
        <v>47698.927083333336</v>
      </c>
      <c r="AD438" s="56">
        <f t="shared" si="632"/>
        <v>48392.701562399998</v>
      </c>
      <c r="AE438" s="61">
        <f t="shared" si="633"/>
        <v>47947.500781199997</v>
      </c>
      <c r="AF438" s="61">
        <f t="shared" si="634"/>
        <v>48319.72213533333</v>
      </c>
      <c r="AG438" s="61">
        <f t="shared" si="635"/>
        <v>49645.135468720007</v>
      </c>
      <c r="AH438" s="56">
        <f t="shared" si="636"/>
        <v>44122.786458666669</v>
      </c>
      <c r="AI438" s="56">
        <f t="shared" si="637"/>
        <v>3304957244306524</v>
      </c>
      <c r="AJ438" s="56">
        <f t="shared" si="638"/>
        <v>0</v>
      </c>
      <c r="AK438" s="56">
        <f t="shared" si="639"/>
        <v>3304957244306524</v>
      </c>
      <c r="AL438" s="56">
        <f t="shared" ref="AL438:AM438" si="695">SUM(AJ438:AJ451)</f>
        <v>1.8344399171471696E+16</v>
      </c>
      <c r="AM438" s="56">
        <f t="shared" si="695"/>
        <v>3.2881952371334348E+16</v>
      </c>
      <c r="AN438" s="56">
        <f t="shared" si="641"/>
        <v>0.55788655625764727</v>
      </c>
      <c r="AO438" s="56">
        <f t="shared" si="642"/>
        <v>35.81047374834543</v>
      </c>
      <c r="AP438" s="65">
        <f t="shared" si="643"/>
        <v>41.891336598758464</v>
      </c>
    </row>
    <row r="439" spans="1:42" x14ac:dyDescent="0.3">
      <c r="A439" s="100">
        <f>INDEX(Date,COUNTA(Date)+ROW(Date)-ROW(),1)</f>
        <v>44326</v>
      </c>
      <c r="B439" s="18">
        <f t="shared" si="605"/>
        <v>58250.871094000002</v>
      </c>
      <c r="C439" s="14">
        <f t="shared" si="606"/>
        <v>59519.355469000002</v>
      </c>
      <c r="D439" s="14">
        <f t="shared" si="607"/>
        <v>54071.457030999998</v>
      </c>
      <c r="E439" s="14">
        <f t="shared" si="608"/>
        <v>55859.796875</v>
      </c>
      <c r="F439" s="19">
        <f t="shared" si="609"/>
        <v>71776546298</v>
      </c>
      <c r="H439" s="34">
        <f t="shared" si="628"/>
        <v>-1</v>
      </c>
      <c r="I439" s="10">
        <f t="shared" si="625"/>
        <v>46456.058594000002</v>
      </c>
      <c r="J439" s="43">
        <f t="shared" si="620"/>
        <v>46760.1875</v>
      </c>
      <c r="K439" s="85">
        <f t="shared" si="626"/>
        <v>-6.4598703190271861E-2</v>
      </c>
      <c r="L439" s="73">
        <f t="shared" si="617"/>
        <v>49880.535155999998</v>
      </c>
      <c r="M439" s="85">
        <f t="shared" si="623"/>
        <v>3.3001867597827559E-3</v>
      </c>
      <c r="N439" s="73">
        <f t="shared" si="614"/>
        <v>49716.191405999998</v>
      </c>
      <c r="O439" s="85">
        <f t="shared" si="621"/>
        <v>1.1442928110150456E-2</v>
      </c>
      <c r="P439" s="73">
        <f t="shared" si="612"/>
        <v>49150.535155999998</v>
      </c>
      <c r="Q439" s="85">
        <f t="shared" si="618"/>
        <v>-0.14296714678253236</v>
      </c>
      <c r="R439" s="73">
        <f t="shared" si="610"/>
        <v>56704.574219000002</v>
      </c>
      <c r="S439" s="85">
        <f t="shared" si="615"/>
        <v>1.5009957348698161E-2</v>
      </c>
      <c r="T439" s="10">
        <f t="shared" si="644"/>
        <v>-2918.546875</v>
      </c>
      <c r="U439" s="5">
        <f t="shared" si="645"/>
        <v>0</v>
      </c>
      <c r="V439" s="5">
        <f t="shared" si="646"/>
        <v>2918.546875</v>
      </c>
      <c r="W439" s="5">
        <f t="shared" si="647"/>
        <v>576.60770092857172</v>
      </c>
      <c r="X439" s="5">
        <f t="shared" si="648"/>
        <v>1552.5206473571432</v>
      </c>
      <c r="Y439" s="5">
        <f t="shared" si="649"/>
        <v>0.37140098710450736</v>
      </c>
      <c r="Z439" s="43">
        <f t="shared" si="650"/>
        <v>27.081866689381698</v>
      </c>
      <c r="AA439" s="69">
        <f t="shared" si="629"/>
        <v>30.480859915312848</v>
      </c>
      <c r="AB439" s="56">
        <f t="shared" si="630"/>
        <v>48320.361327999999</v>
      </c>
      <c r="AC439" s="56">
        <f t="shared" si="631"/>
        <v>48785.638020666665</v>
      </c>
      <c r="AD439" s="56">
        <f t="shared" si="632"/>
        <v>50442.404687399998</v>
      </c>
      <c r="AE439" s="61">
        <f t="shared" si="633"/>
        <v>49190.7281248</v>
      </c>
      <c r="AF439" s="61">
        <f t="shared" si="634"/>
        <v>49017.973958133334</v>
      </c>
      <c r="AG439" s="61">
        <f t="shared" si="635"/>
        <v>51161.898749920001</v>
      </c>
      <c r="AH439" s="56">
        <f t="shared" si="636"/>
        <v>46713.151042000005</v>
      </c>
      <c r="AI439" s="56">
        <f t="shared" si="637"/>
        <v>2991877897867330.5</v>
      </c>
      <c r="AJ439" s="56">
        <f t="shared" si="638"/>
        <v>0</v>
      </c>
      <c r="AK439" s="56">
        <f t="shared" si="639"/>
        <v>2991877897867330.5</v>
      </c>
      <c r="AL439" s="56">
        <f t="shared" ref="AL439:AM439" si="696">SUM(AJ439:AJ452)</f>
        <v>2.1322463569514644E+16</v>
      </c>
      <c r="AM439" s="56">
        <f t="shared" si="696"/>
        <v>2.9576995127027828E+16</v>
      </c>
      <c r="AN439" s="56">
        <f t="shared" si="641"/>
        <v>0.72091378714905052</v>
      </c>
      <c r="AO439" s="56">
        <f t="shared" si="642"/>
        <v>41.891336598758464</v>
      </c>
      <c r="AP439" s="65">
        <f t="shared" si="643"/>
        <v>42.577174613880103</v>
      </c>
    </row>
    <row r="440" spans="1:42" x14ac:dyDescent="0.3">
      <c r="A440" s="100">
        <f>INDEX(Date,COUNTA(Date)+ROW(Date)-ROW(),1)</f>
        <v>44325</v>
      </c>
      <c r="B440" s="18">
        <f t="shared" si="605"/>
        <v>58877.390625</v>
      </c>
      <c r="C440" s="14">
        <f t="shared" si="606"/>
        <v>59210.882812999997</v>
      </c>
      <c r="D440" s="14">
        <f t="shared" si="607"/>
        <v>56482.003905999998</v>
      </c>
      <c r="E440" s="14">
        <f t="shared" si="608"/>
        <v>58232.316405999998</v>
      </c>
      <c r="F440" s="19">
        <f t="shared" si="609"/>
        <v>65906690347</v>
      </c>
      <c r="H440" s="34">
        <f t="shared" si="628"/>
        <v>-1</v>
      </c>
      <c r="I440" s="10">
        <f t="shared" si="625"/>
        <v>46760.1875</v>
      </c>
      <c r="J440" s="43">
        <f t="shared" si="620"/>
        <v>49880.535155999998</v>
      </c>
      <c r="K440" s="85">
        <f t="shared" si="626"/>
        <v>3.3001867597827559E-3</v>
      </c>
      <c r="L440" s="73">
        <f t="shared" si="617"/>
        <v>49716.191405999998</v>
      </c>
      <c r="M440" s="85">
        <f t="shared" si="623"/>
        <v>1.1442928110150456E-2</v>
      </c>
      <c r="N440" s="73">
        <f t="shared" si="614"/>
        <v>49150.535155999998</v>
      </c>
      <c r="O440" s="85">
        <f t="shared" si="621"/>
        <v>-0.14296714678253236</v>
      </c>
      <c r="P440" s="73">
        <f t="shared" si="612"/>
        <v>56704.574219000002</v>
      </c>
      <c r="Q440" s="85">
        <f t="shared" si="618"/>
        <v>1.5009957348698161E-2</v>
      </c>
      <c r="R440" s="73">
        <f t="shared" si="610"/>
        <v>55859.796875</v>
      </c>
      <c r="S440" s="85">
        <f t="shared" si="615"/>
        <v>-4.1595541155421356E-2</v>
      </c>
      <c r="T440" s="10">
        <f t="shared" si="644"/>
        <v>-304.1289059999981</v>
      </c>
      <c r="U440" s="5">
        <f t="shared" si="645"/>
        <v>0</v>
      </c>
      <c r="V440" s="5">
        <f t="shared" si="646"/>
        <v>304.1289059999981</v>
      </c>
      <c r="W440" s="5">
        <f t="shared" si="647"/>
        <v>617.26590407142896</v>
      </c>
      <c r="X440" s="5">
        <f t="shared" si="648"/>
        <v>1344.0530134285716</v>
      </c>
      <c r="Y440" s="5">
        <f t="shared" si="649"/>
        <v>0.45925711106947564</v>
      </c>
      <c r="Z440" s="43">
        <f t="shared" si="650"/>
        <v>31.471980337508199</v>
      </c>
      <c r="AA440" s="69">
        <f t="shared" si="629"/>
        <v>34.452780357090305</v>
      </c>
      <c r="AB440" s="56">
        <f t="shared" si="630"/>
        <v>49798.363280999998</v>
      </c>
      <c r="AC440" s="56">
        <f t="shared" si="631"/>
        <v>49582.420572666662</v>
      </c>
      <c r="AD440" s="56">
        <f t="shared" si="632"/>
        <v>52262.326562399998</v>
      </c>
      <c r="AE440" s="61">
        <f t="shared" si="633"/>
        <v>49522.797656000002</v>
      </c>
      <c r="AF440" s="61">
        <f t="shared" si="634"/>
        <v>51461.78723946667</v>
      </c>
      <c r="AG440" s="61">
        <f t="shared" si="635"/>
        <v>53122.253281120007</v>
      </c>
      <c r="AH440" s="56">
        <f t="shared" si="636"/>
        <v>48021.330729333335</v>
      </c>
      <c r="AI440" s="56">
        <f t="shared" si="637"/>
        <v>2840992227042744.5</v>
      </c>
      <c r="AJ440" s="56">
        <f t="shared" si="638"/>
        <v>0</v>
      </c>
      <c r="AK440" s="56">
        <f t="shared" si="639"/>
        <v>2840992227042744.5</v>
      </c>
      <c r="AL440" s="56">
        <f t="shared" ref="AL440:AM440" si="697">SUM(AJ440:AJ453)</f>
        <v>2.1322463569514644E+16</v>
      </c>
      <c r="AM440" s="56">
        <f t="shared" si="697"/>
        <v>2.8757100804781692E+16</v>
      </c>
      <c r="AN440" s="56">
        <f t="shared" si="641"/>
        <v>0.74146777570738887</v>
      </c>
      <c r="AO440" s="56">
        <f t="shared" si="642"/>
        <v>42.577174613880103</v>
      </c>
      <c r="AP440" s="65">
        <f t="shared" si="643"/>
        <v>47.869071641246784</v>
      </c>
    </row>
    <row r="441" spans="1:42" x14ac:dyDescent="0.3">
      <c r="A441" s="100">
        <f>INDEX(Date,COUNTA(Date)+ROW(Date)-ROW(),1)</f>
        <v>44324</v>
      </c>
      <c r="B441" s="18">
        <f t="shared" si="605"/>
        <v>57352.765625</v>
      </c>
      <c r="C441" s="14">
        <f t="shared" si="606"/>
        <v>59464.613280999998</v>
      </c>
      <c r="D441" s="14">
        <f t="shared" si="607"/>
        <v>56975.210937999997</v>
      </c>
      <c r="E441" s="14">
        <f t="shared" si="608"/>
        <v>58803.777344000002</v>
      </c>
      <c r="F441" s="19">
        <f t="shared" si="609"/>
        <v>65382980634</v>
      </c>
      <c r="H441" s="34">
        <f t="shared" si="628"/>
        <v>1</v>
      </c>
      <c r="I441" s="10">
        <f t="shared" si="625"/>
        <v>49880.535155999998</v>
      </c>
      <c r="J441" s="43">
        <f t="shared" si="620"/>
        <v>49716.191405999998</v>
      </c>
      <c r="K441" s="85">
        <f t="shared" si="626"/>
        <v>1.1442928110150456E-2</v>
      </c>
      <c r="L441" s="73">
        <f t="shared" si="617"/>
        <v>49150.535155999998</v>
      </c>
      <c r="M441" s="85">
        <f t="shared" si="623"/>
        <v>-0.14296714678253236</v>
      </c>
      <c r="N441" s="73">
        <f t="shared" si="614"/>
        <v>56704.574219000002</v>
      </c>
      <c r="O441" s="85">
        <f t="shared" si="621"/>
        <v>1.5009957348698161E-2</v>
      </c>
      <c r="P441" s="73">
        <f t="shared" si="612"/>
        <v>55859.796875</v>
      </c>
      <c r="Q441" s="85">
        <f t="shared" si="618"/>
        <v>-4.1595541155421356E-2</v>
      </c>
      <c r="R441" s="73">
        <f t="shared" si="610"/>
        <v>58232.316405999998</v>
      </c>
      <c r="S441" s="85">
        <f t="shared" si="615"/>
        <v>-9.7656280425731084E-3</v>
      </c>
      <c r="T441" s="10">
        <f t="shared" si="644"/>
        <v>-3120.3476559999981</v>
      </c>
      <c r="U441" s="5">
        <f t="shared" si="645"/>
        <v>0</v>
      </c>
      <c r="V441" s="5">
        <f t="shared" si="646"/>
        <v>3120.3476559999981</v>
      </c>
      <c r="W441" s="5">
        <f t="shared" si="647"/>
        <v>617.26590407142896</v>
      </c>
      <c r="X441" s="5">
        <f t="shared" si="648"/>
        <v>1407.8275670000003</v>
      </c>
      <c r="Y441" s="5">
        <f t="shared" si="649"/>
        <v>0.43845277542532229</v>
      </c>
      <c r="Z441" s="43">
        <f t="shared" si="650"/>
        <v>30.480859915312848</v>
      </c>
      <c r="AA441" s="69">
        <f t="shared" si="629"/>
        <v>43.457778247464461</v>
      </c>
      <c r="AB441" s="56">
        <f t="shared" si="630"/>
        <v>49433.363280999998</v>
      </c>
      <c r="AC441" s="56">
        <f t="shared" si="631"/>
        <v>51857.100260333333</v>
      </c>
      <c r="AD441" s="56">
        <f t="shared" si="632"/>
        <v>53932.682812400002</v>
      </c>
      <c r="AE441" s="61">
        <f t="shared" si="633"/>
        <v>52285.282031200004</v>
      </c>
      <c r="AF441" s="61">
        <f t="shared" si="634"/>
        <v>53067.213281200005</v>
      </c>
      <c r="AG441" s="61">
        <f t="shared" si="635"/>
        <v>54543.398281200003</v>
      </c>
      <c r="AH441" s="56">
        <f t="shared" si="636"/>
        <v>50062.410156333332</v>
      </c>
      <c r="AI441" s="56">
        <f t="shared" si="637"/>
        <v>2790353458579670.5</v>
      </c>
      <c r="AJ441" s="56">
        <f t="shared" si="638"/>
        <v>2790353458579670.5</v>
      </c>
      <c r="AK441" s="56">
        <f t="shared" si="639"/>
        <v>0</v>
      </c>
      <c r="AL441" s="56">
        <f t="shared" ref="AL441:AM441" si="698">SUM(AJ441:AJ454)</f>
        <v>2.3797390478694824E+16</v>
      </c>
      <c r="AM441" s="56">
        <f t="shared" si="698"/>
        <v>2.5916108577738948E+16</v>
      </c>
      <c r="AN441" s="56">
        <f t="shared" si="641"/>
        <v>0.91824705886345803</v>
      </c>
      <c r="AO441" s="56">
        <f t="shared" si="642"/>
        <v>47.869071641246784</v>
      </c>
      <c r="AP441" s="65">
        <f t="shared" si="643"/>
        <v>48.033657085463091</v>
      </c>
    </row>
    <row r="442" spans="1:42" x14ac:dyDescent="0.3">
      <c r="A442" s="100">
        <f>INDEX(Date,COUNTA(Date)+ROW(Date)-ROW(),1)</f>
        <v>44323</v>
      </c>
      <c r="B442" s="18">
        <f t="shared" si="605"/>
        <v>56413.953125</v>
      </c>
      <c r="C442" s="14">
        <f t="shared" si="606"/>
        <v>58606.632812999997</v>
      </c>
      <c r="D442" s="14">
        <f t="shared" si="607"/>
        <v>55321.847655999998</v>
      </c>
      <c r="E442" s="14">
        <f t="shared" si="608"/>
        <v>57356.402344000002</v>
      </c>
      <c r="F442" s="19">
        <f t="shared" si="609"/>
        <v>68434023376</v>
      </c>
      <c r="H442" s="34">
        <f t="shared" si="628"/>
        <v>1</v>
      </c>
      <c r="I442" s="10">
        <f t="shared" si="625"/>
        <v>49716.191405999998</v>
      </c>
      <c r="J442" s="43">
        <f t="shared" si="620"/>
        <v>49150.535155999998</v>
      </c>
      <c r="K442" s="85">
        <f t="shared" si="626"/>
        <v>-0.14296714678253236</v>
      </c>
      <c r="L442" s="73">
        <f t="shared" si="617"/>
        <v>56704.574219000002</v>
      </c>
      <c r="M442" s="85">
        <f t="shared" si="623"/>
        <v>1.5009957348698161E-2</v>
      </c>
      <c r="N442" s="73">
        <f t="shared" si="614"/>
        <v>55859.796875</v>
      </c>
      <c r="O442" s="85">
        <f t="shared" si="621"/>
        <v>-4.1595541155421356E-2</v>
      </c>
      <c r="P442" s="73">
        <f t="shared" si="612"/>
        <v>58232.316405999998</v>
      </c>
      <c r="Q442" s="85">
        <f t="shared" si="618"/>
        <v>-9.7656280425731084E-3</v>
      </c>
      <c r="R442" s="73">
        <f t="shared" si="610"/>
        <v>58803.777344000002</v>
      </c>
      <c r="S442" s="85">
        <f t="shared" si="615"/>
        <v>2.4921619702682436E-2</v>
      </c>
      <c r="T442" s="10">
        <f t="shared" si="644"/>
        <v>164.34375</v>
      </c>
      <c r="U442" s="5">
        <f t="shared" si="645"/>
        <v>164.34375</v>
      </c>
      <c r="V442" s="5">
        <f t="shared" si="646"/>
        <v>0</v>
      </c>
      <c r="W442" s="5">
        <f t="shared" si="647"/>
        <v>622.82840407142896</v>
      </c>
      <c r="X442" s="5">
        <f t="shared" si="648"/>
        <v>1184.9455915714291</v>
      </c>
      <c r="Y442" s="5">
        <f t="shared" si="649"/>
        <v>0.52561772329601897</v>
      </c>
      <c r="Z442" s="43">
        <f t="shared" si="650"/>
        <v>34.452780357090305</v>
      </c>
      <c r="AA442" s="69">
        <f t="shared" si="629"/>
        <v>40.556744875733145</v>
      </c>
      <c r="AB442" s="56">
        <f t="shared" si="630"/>
        <v>52927.5546875</v>
      </c>
      <c r="AC442" s="56">
        <f t="shared" si="631"/>
        <v>53904.96875</v>
      </c>
      <c r="AD442" s="56">
        <f t="shared" si="632"/>
        <v>55750.2</v>
      </c>
      <c r="AE442" s="61">
        <f t="shared" si="633"/>
        <v>54855.855468800008</v>
      </c>
      <c r="AF442" s="61">
        <f t="shared" si="634"/>
        <v>55375.890364533334</v>
      </c>
      <c r="AG442" s="61">
        <f t="shared" si="635"/>
        <v>55743.205781280005</v>
      </c>
      <c r="AH442" s="56">
        <f t="shared" si="636"/>
        <v>49342.35156233333</v>
      </c>
      <c r="AI442" s="56">
        <f t="shared" si="637"/>
        <v>4772449131188897</v>
      </c>
      <c r="AJ442" s="56">
        <f t="shared" si="638"/>
        <v>0</v>
      </c>
      <c r="AK442" s="56">
        <f t="shared" si="639"/>
        <v>4772449131188897</v>
      </c>
      <c r="AL442" s="56">
        <f t="shared" ref="AL442:AM442" si="699">SUM(AJ442:AJ455)</f>
        <v>2.395484081802708E+16</v>
      </c>
      <c r="AM442" s="56">
        <f t="shared" si="699"/>
        <v>2.5916108577738948E+16</v>
      </c>
      <c r="AN442" s="56">
        <f t="shared" si="641"/>
        <v>0.92432244394142837</v>
      </c>
      <c r="AO442" s="56">
        <f t="shared" si="642"/>
        <v>48.033657085463091</v>
      </c>
      <c r="AP442" s="65">
        <f t="shared" si="643"/>
        <v>50.353533483195051</v>
      </c>
    </row>
    <row r="443" spans="1:42" x14ac:dyDescent="0.3">
      <c r="A443" s="100">
        <f>INDEX(Date,COUNTA(Date)+ROW(Date)-ROW(),1)</f>
        <v>44322</v>
      </c>
      <c r="B443" s="18">
        <f t="shared" si="605"/>
        <v>57441.308594000002</v>
      </c>
      <c r="C443" s="14">
        <f t="shared" si="606"/>
        <v>58363.316405999998</v>
      </c>
      <c r="D443" s="14">
        <f t="shared" si="607"/>
        <v>55382.507812999997</v>
      </c>
      <c r="E443" s="14">
        <f t="shared" si="608"/>
        <v>56396.515625</v>
      </c>
      <c r="F443" s="19">
        <f t="shared" si="609"/>
        <v>69523285106</v>
      </c>
      <c r="H443" s="34">
        <f t="shared" si="628"/>
        <v>-1</v>
      </c>
      <c r="I443" s="10">
        <f t="shared" si="625"/>
        <v>49150.535155999998</v>
      </c>
      <c r="J443" s="43">
        <f t="shared" si="620"/>
        <v>56704.574219000002</v>
      </c>
      <c r="K443" s="85">
        <f t="shared" si="626"/>
        <v>1.5009957348698161E-2</v>
      </c>
      <c r="L443" s="73">
        <f t="shared" si="617"/>
        <v>55859.796875</v>
      </c>
      <c r="M443" s="85">
        <f t="shared" si="623"/>
        <v>-4.1595541155421356E-2</v>
      </c>
      <c r="N443" s="73">
        <f t="shared" si="614"/>
        <v>58232.316405999998</v>
      </c>
      <c r="O443" s="85">
        <f t="shared" si="621"/>
        <v>-9.7656280425731084E-3</v>
      </c>
      <c r="P443" s="73">
        <f t="shared" si="612"/>
        <v>58803.777344000002</v>
      </c>
      <c r="Q443" s="85">
        <f t="shared" si="618"/>
        <v>2.4921619702682436E-2</v>
      </c>
      <c r="R443" s="73">
        <f t="shared" si="610"/>
        <v>57356.402344000002</v>
      </c>
      <c r="S443" s="85">
        <f t="shared" si="615"/>
        <v>1.6877096785793636E-2</v>
      </c>
      <c r="T443" s="10">
        <f t="shared" si="644"/>
        <v>565.65625</v>
      </c>
      <c r="U443" s="5">
        <f t="shared" si="645"/>
        <v>565.65625</v>
      </c>
      <c r="V443" s="5">
        <f t="shared" si="646"/>
        <v>0</v>
      </c>
      <c r="W443" s="5">
        <f t="shared" si="647"/>
        <v>910.73716521428594</v>
      </c>
      <c r="X443" s="5">
        <f t="shared" si="648"/>
        <v>1184.9455915714291</v>
      </c>
      <c r="Y443" s="5">
        <f t="shared" si="649"/>
        <v>0.76858985905547061</v>
      </c>
      <c r="Z443" s="43">
        <f t="shared" si="650"/>
        <v>43.457778247464461</v>
      </c>
      <c r="AA443" s="69">
        <f t="shared" si="629"/>
        <v>53.681968727384749</v>
      </c>
      <c r="AB443" s="56">
        <f t="shared" si="630"/>
        <v>56282.185547000001</v>
      </c>
      <c r="AC443" s="56">
        <f t="shared" si="631"/>
        <v>56932.229166666664</v>
      </c>
      <c r="AD443" s="56">
        <f t="shared" si="632"/>
        <v>57391.373437599999</v>
      </c>
      <c r="AE443" s="61">
        <f t="shared" si="633"/>
        <v>56977.760156200005</v>
      </c>
      <c r="AF443" s="61">
        <f t="shared" si="634"/>
        <v>57446.485677133329</v>
      </c>
      <c r="AG443" s="61">
        <f t="shared" si="635"/>
        <v>57204.724218839998</v>
      </c>
      <c r="AH443" s="56">
        <f t="shared" si="636"/>
        <v>52080.144530999998</v>
      </c>
      <c r="AI443" s="56">
        <f t="shared" si="637"/>
        <v>3917229106434102</v>
      </c>
      <c r="AJ443" s="56">
        <f t="shared" si="638"/>
        <v>0</v>
      </c>
      <c r="AK443" s="56">
        <f t="shared" si="639"/>
        <v>3917229106434102</v>
      </c>
      <c r="AL443" s="56">
        <f t="shared" ref="AL443:AM443" si="700">SUM(AJ443:AJ456)</f>
        <v>2.395484081802708E+16</v>
      </c>
      <c r="AM443" s="56">
        <f t="shared" si="700"/>
        <v>2.3618465682939228E+16</v>
      </c>
      <c r="AN443" s="56">
        <f t="shared" si="641"/>
        <v>1.0142420400886087</v>
      </c>
      <c r="AO443" s="56">
        <f t="shared" si="642"/>
        <v>50.353533483195051</v>
      </c>
      <c r="AP443" s="65">
        <f t="shared" si="643"/>
        <v>57.444271771907232</v>
      </c>
    </row>
    <row r="444" spans="1:42" x14ac:dyDescent="0.3">
      <c r="A444" s="100">
        <f>INDEX(Date,COUNTA(Date)+ROW(Date)-ROW(),1)</f>
        <v>44321</v>
      </c>
      <c r="B444" s="18">
        <f t="shared" si="605"/>
        <v>53252.164062999997</v>
      </c>
      <c r="C444" s="14">
        <f t="shared" si="606"/>
        <v>57911.363280999998</v>
      </c>
      <c r="D444" s="14">
        <f t="shared" si="607"/>
        <v>52969.054687999997</v>
      </c>
      <c r="E444" s="14">
        <f t="shared" si="608"/>
        <v>57424.007812999997</v>
      </c>
      <c r="F444" s="19">
        <f t="shared" si="609"/>
        <v>69241316747</v>
      </c>
      <c r="H444" s="34">
        <f t="shared" si="628"/>
        <v>1</v>
      </c>
      <c r="I444" s="10">
        <f t="shared" si="625"/>
        <v>56704.574219000002</v>
      </c>
      <c r="J444" s="43">
        <f t="shared" si="620"/>
        <v>55859.796875</v>
      </c>
      <c r="K444" s="85">
        <f t="shared" si="626"/>
        <v>-4.1595541155421356E-2</v>
      </c>
      <c r="L444" s="73">
        <f t="shared" si="617"/>
        <v>58232.316405999998</v>
      </c>
      <c r="M444" s="85">
        <f t="shared" si="623"/>
        <v>-9.7656280425731084E-3</v>
      </c>
      <c r="N444" s="73">
        <f t="shared" si="614"/>
        <v>58803.777344000002</v>
      </c>
      <c r="O444" s="85">
        <f t="shared" si="621"/>
        <v>2.4921619702682436E-2</v>
      </c>
      <c r="P444" s="73">
        <f t="shared" si="612"/>
        <v>57356.402344000002</v>
      </c>
      <c r="Q444" s="85">
        <f t="shared" si="618"/>
        <v>1.6877096785793636E-2</v>
      </c>
      <c r="R444" s="73">
        <f t="shared" si="610"/>
        <v>56396.515625</v>
      </c>
      <c r="S444" s="85">
        <f t="shared" si="615"/>
        <v>-1.8055093566348879E-2</v>
      </c>
      <c r="T444" s="10">
        <f t="shared" si="644"/>
        <v>-7554.0390630000038</v>
      </c>
      <c r="U444" s="5">
        <f t="shared" si="645"/>
        <v>0</v>
      </c>
      <c r="V444" s="5">
        <f t="shared" si="646"/>
        <v>7554.0390630000038</v>
      </c>
      <c r="W444" s="5">
        <f t="shared" si="647"/>
        <v>870.33314735714316</v>
      </c>
      <c r="X444" s="5">
        <f t="shared" si="648"/>
        <v>1275.6308594285717</v>
      </c>
      <c r="Y444" s="5">
        <f t="shared" si="649"/>
        <v>0.68227664839263558</v>
      </c>
      <c r="Z444" s="43">
        <f t="shared" si="650"/>
        <v>40.556744875733145</v>
      </c>
      <c r="AA444" s="69">
        <f t="shared" si="629"/>
        <v>54.019432795511335</v>
      </c>
      <c r="AB444" s="56">
        <f t="shared" si="630"/>
        <v>57046.056640499999</v>
      </c>
      <c r="AC444" s="56">
        <f t="shared" si="631"/>
        <v>57631.963541666664</v>
      </c>
      <c r="AD444" s="56">
        <f t="shared" si="632"/>
        <v>57329.7617188</v>
      </c>
      <c r="AE444" s="61">
        <f t="shared" si="633"/>
        <v>57986.396874999999</v>
      </c>
      <c r="AF444" s="61">
        <f t="shared" si="634"/>
        <v>57676.62500006667</v>
      </c>
      <c r="AG444" s="61">
        <f t="shared" si="635"/>
        <v>57286.042500119998</v>
      </c>
      <c r="AH444" s="56">
        <f t="shared" si="636"/>
        <v>56061.923177333338</v>
      </c>
      <c r="AI444" s="56">
        <f t="shared" si="637"/>
        <v>3437066604897655.5</v>
      </c>
      <c r="AJ444" s="56">
        <f t="shared" si="638"/>
        <v>0</v>
      </c>
      <c r="AK444" s="56">
        <f t="shared" si="639"/>
        <v>3437066604897655.5</v>
      </c>
      <c r="AL444" s="56">
        <f t="shared" ref="AL444:AM444" si="701">SUM(AJ444:AJ457)</f>
        <v>2.6593909569060156E+16</v>
      </c>
      <c r="AM444" s="56">
        <f t="shared" si="701"/>
        <v>1.9701236576505124E+16</v>
      </c>
      <c r="AN444" s="56">
        <f t="shared" si="641"/>
        <v>1.3498599169543981</v>
      </c>
      <c r="AO444" s="56">
        <f t="shared" si="642"/>
        <v>57.444271771907232</v>
      </c>
      <c r="AP444" s="65">
        <f t="shared" si="643"/>
        <v>64.299644939618815</v>
      </c>
    </row>
    <row r="445" spans="1:42" x14ac:dyDescent="0.3">
      <c r="A445" s="100">
        <f>INDEX(Date,COUNTA(Date)+ROW(Date)-ROW(),1)</f>
        <v>44320</v>
      </c>
      <c r="B445" s="18">
        <f t="shared" si="605"/>
        <v>57214.179687999997</v>
      </c>
      <c r="C445" s="14">
        <f t="shared" si="606"/>
        <v>57214.179687999997</v>
      </c>
      <c r="D445" s="14">
        <f t="shared" si="607"/>
        <v>53191.425780999998</v>
      </c>
      <c r="E445" s="14">
        <f t="shared" si="608"/>
        <v>53333.539062999997</v>
      </c>
      <c r="F445" s="19">
        <f t="shared" si="609"/>
        <v>68564706967</v>
      </c>
      <c r="H445" s="34">
        <f t="shared" si="628"/>
        <v>-1</v>
      </c>
      <c r="I445" s="10">
        <f t="shared" si="625"/>
        <v>55859.796875</v>
      </c>
      <c r="J445" s="43">
        <f t="shared" si="620"/>
        <v>58232.316405999998</v>
      </c>
      <c r="K445" s="85">
        <f t="shared" si="626"/>
        <v>-9.7656280425731084E-3</v>
      </c>
      <c r="L445" s="73">
        <f t="shared" si="617"/>
        <v>58803.777344000002</v>
      </c>
      <c r="M445" s="85">
        <f t="shared" si="623"/>
        <v>2.4921619702682436E-2</v>
      </c>
      <c r="N445" s="73">
        <f t="shared" si="614"/>
        <v>57356.402344000002</v>
      </c>
      <c r="O445" s="85">
        <f t="shared" si="621"/>
        <v>1.6877096785793636E-2</v>
      </c>
      <c r="P445" s="73">
        <f t="shared" si="612"/>
        <v>56396.515625</v>
      </c>
      <c r="Q445" s="85">
        <f t="shared" si="618"/>
        <v>-1.8055093566348879E-2</v>
      </c>
      <c r="R445" s="73">
        <f t="shared" si="610"/>
        <v>57424.007812999997</v>
      </c>
      <c r="S445" s="85">
        <f t="shared" si="615"/>
        <v>7.3897086473808923E-2</v>
      </c>
      <c r="T445" s="10">
        <f t="shared" si="644"/>
        <v>844.7773440000019</v>
      </c>
      <c r="U445" s="5">
        <f t="shared" si="645"/>
        <v>844.7773440000019</v>
      </c>
      <c r="V445" s="5">
        <f t="shared" si="646"/>
        <v>0</v>
      </c>
      <c r="W445" s="5">
        <f t="shared" si="647"/>
        <v>870.33314735714316</v>
      </c>
      <c r="X445" s="5">
        <f t="shared" si="648"/>
        <v>750.94335942857128</v>
      </c>
      <c r="Y445" s="5">
        <f t="shared" si="649"/>
        <v>1.1589864088010862</v>
      </c>
      <c r="Z445" s="43">
        <f t="shared" si="650"/>
        <v>53.681968727384749</v>
      </c>
      <c r="AA445" s="69">
        <f t="shared" si="629"/>
        <v>68.087546029340118</v>
      </c>
      <c r="AB445" s="56">
        <f t="shared" si="630"/>
        <v>58518.046875</v>
      </c>
      <c r="AC445" s="56">
        <f t="shared" si="631"/>
        <v>58130.832031333332</v>
      </c>
      <c r="AD445" s="56">
        <f t="shared" si="632"/>
        <v>57642.6039064</v>
      </c>
      <c r="AE445" s="61">
        <f t="shared" si="633"/>
        <v>58110.535156400001</v>
      </c>
      <c r="AF445" s="61">
        <f t="shared" si="634"/>
        <v>57661.582031333339</v>
      </c>
      <c r="AG445" s="61">
        <f t="shared" si="635"/>
        <v>56976.742031440001</v>
      </c>
      <c r="AH445" s="56">
        <f t="shared" si="636"/>
        <v>56483.536458333336</v>
      </c>
      <c r="AI445" s="56">
        <f t="shared" si="637"/>
        <v>4054193169676333.5</v>
      </c>
      <c r="AJ445" s="56">
        <f t="shared" si="638"/>
        <v>0</v>
      </c>
      <c r="AK445" s="56">
        <f t="shared" si="639"/>
        <v>4054193169676333.5</v>
      </c>
      <c r="AL445" s="56">
        <f t="shared" ref="AL445:AM445" si="702">SUM(AJ445:AJ458)</f>
        <v>2.9293276009249992E+16</v>
      </c>
      <c r="AM445" s="56">
        <f t="shared" si="702"/>
        <v>1.626416997160747E+16</v>
      </c>
      <c r="AN445" s="56">
        <f t="shared" si="641"/>
        <v>1.801092589439705</v>
      </c>
      <c r="AO445" s="56">
        <f t="shared" si="642"/>
        <v>64.299644939618815</v>
      </c>
      <c r="AP445" s="65">
        <f t="shared" si="643"/>
        <v>72.596709953402907</v>
      </c>
    </row>
    <row r="446" spans="1:42" x14ac:dyDescent="0.3">
      <c r="A446" s="100">
        <f>INDEX(Date,COUNTA(Date)+ROW(Date)-ROW(),1)</f>
        <v>44319</v>
      </c>
      <c r="B446" s="18">
        <f t="shared" si="605"/>
        <v>56620.273437999997</v>
      </c>
      <c r="C446" s="14">
        <f t="shared" si="606"/>
        <v>58973.308594000002</v>
      </c>
      <c r="D446" s="14">
        <f t="shared" si="607"/>
        <v>56590.871094000002</v>
      </c>
      <c r="E446" s="14">
        <f t="shared" si="608"/>
        <v>57200.292969000002</v>
      </c>
      <c r="F446" s="19">
        <f t="shared" si="609"/>
        <v>51713139031</v>
      </c>
      <c r="H446" s="34">
        <f t="shared" si="628"/>
        <v>-1</v>
      </c>
      <c r="I446" s="10">
        <f t="shared" si="625"/>
        <v>58232.316405999998</v>
      </c>
      <c r="J446" s="43">
        <f t="shared" si="620"/>
        <v>58803.777344000002</v>
      </c>
      <c r="K446" s="85">
        <f t="shared" si="626"/>
        <v>2.4921619702682436E-2</v>
      </c>
      <c r="L446" s="73">
        <f t="shared" si="617"/>
        <v>57356.402344000002</v>
      </c>
      <c r="M446" s="85">
        <f t="shared" si="623"/>
        <v>1.6877096785793636E-2</v>
      </c>
      <c r="N446" s="73">
        <f t="shared" si="614"/>
        <v>56396.515625</v>
      </c>
      <c r="O446" s="85">
        <f t="shared" si="621"/>
        <v>-1.8055093566348879E-2</v>
      </c>
      <c r="P446" s="73">
        <f t="shared" si="612"/>
        <v>57424.007812999997</v>
      </c>
      <c r="Q446" s="85">
        <f t="shared" si="618"/>
        <v>7.3897086473808923E-2</v>
      </c>
      <c r="R446" s="73">
        <f t="shared" si="610"/>
        <v>53333.539062999997</v>
      </c>
      <c r="S446" s="85">
        <f t="shared" si="615"/>
        <v>-6.999363621877272E-2</v>
      </c>
      <c r="T446" s="10">
        <f t="shared" si="644"/>
        <v>-2372.5195309999981</v>
      </c>
      <c r="U446" s="5">
        <f t="shared" si="645"/>
        <v>0</v>
      </c>
      <c r="V446" s="5">
        <f t="shared" si="646"/>
        <v>2372.5195309999981</v>
      </c>
      <c r="W446" s="5">
        <f t="shared" si="647"/>
        <v>882.23214292857142</v>
      </c>
      <c r="X446" s="5">
        <f t="shared" si="648"/>
        <v>750.94335942857128</v>
      </c>
      <c r="Y446" s="5">
        <f t="shared" si="649"/>
        <v>1.1748318056902507</v>
      </c>
      <c r="Z446" s="43">
        <f t="shared" si="650"/>
        <v>54.019432795511335</v>
      </c>
      <c r="AA446" s="69">
        <f t="shared" si="629"/>
        <v>66.842502051937146</v>
      </c>
      <c r="AB446" s="56">
        <f t="shared" si="630"/>
        <v>58080.089844000002</v>
      </c>
      <c r="AC446" s="56">
        <f t="shared" si="631"/>
        <v>57518.89843766667</v>
      </c>
      <c r="AD446" s="56">
        <f t="shared" si="632"/>
        <v>56662.848437799999</v>
      </c>
      <c r="AE446" s="61">
        <f t="shared" si="633"/>
        <v>57261.922656400006</v>
      </c>
      <c r="AF446" s="61">
        <f t="shared" si="634"/>
        <v>57407.935677333335</v>
      </c>
      <c r="AG446" s="61">
        <f t="shared" si="635"/>
        <v>56834.476719040009</v>
      </c>
      <c r="AH446" s="56">
        <f t="shared" si="636"/>
        <v>57975.067708333336</v>
      </c>
      <c r="AI446" s="56">
        <f t="shared" si="637"/>
        <v>3820944835299484</v>
      </c>
      <c r="AJ446" s="56">
        <f t="shared" si="638"/>
        <v>0</v>
      </c>
      <c r="AK446" s="56">
        <f t="shared" si="639"/>
        <v>3820944835299484</v>
      </c>
      <c r="AL446" s="56">
        <f t="shared" ref="AL446:AM446" si="703">SUM(AJ446:AJ459)</f>
        <v>3.234663220804194E+16</v>
      </c>
      <c r="AM446" s="56">
        <f t="shared" si="703"/>
        <v>1.2209976801931136E+16</v>
      </c>
      <c r="AN446" s="56">
        <f t="shared" si="641"/>
        <v>2.6491968603024683</v>
      </c>
      <c r="AO446" s="56">
        <f t="shared" si="642"/>
        <v>72.596709953402907</v>
      </c>
      <c r="AP446" s="65">
        <f t="shared" si="643"/>
        <v>75.241653395443507</v>
      </c>
    </row>
    <row r="447" spans="1:42" x14ac:dyDescent="0.3">
      <c r="A447" s="100">
        <f>INDEX(Date,COUNTA(Date)+ROW(Date)-ROW(),1)</f>
        <v>44318</v>
      </c>
      <c r="B447" s="18">
        <f t="shared" si="605"/>
        <v>57825.863280999998</v>
      </c>
      <c r="C447" s="14">
        <f t="shared" si="606"/>
        <v>57902.59375</v>
      </c>
      <c r="D447" s="14">
        <f t="shared" si="607"/>
        <v>56141.90625</v>
      </c>
      <c r="E447" s="14">
        <f t="shared" si="608"/>
        <v>56631.078125</v>
      </c>
      <c r="F447" s="19">
        <f t="shared" si="609"/>
        <v>38177405335</v>
      </c>
      <c r="H447" s="34">
        <f t="shared" si="628"/>
        <v>1</v>
      </c>
      <c r="I447" s="10">
        <f t="shared" si="625"/>
        <v>58803.777344000002</v>
      </c>
      <c r="J447" s="43">
        <f t="shared" si="620"/>
        <v>57356.402344000002</v>
      </c>
      <c r="K447" s="85">
        <f t="shared" si="626"/>
        <v>1.6877096785793636E-2</v>
      </c>
      <c r="L447" s="73">
        <f t="shared" si="617"/>
        <v>56396.515625</v>
      </c>
      <c r="M447" s="85">
        <f t="shared" si="623"/>
        <v>-1.8055093566348879E-2</v>
      </c>
      <c r="N447" s="73">
        <f t="shared" si="614"/>
        <v>57424.007812999997</v>
      </c>
      <c r="O447" s="85">
        <f t="shared" si="621"/>
        <v>7.3897086473808923E-2</v>
      </c>
      <c r="P447" s="73">
        <f t="shared" si="612"/>
        <v>53333.539062999997</v>
      </c>
      <c r="Q447" s="85">
        <f t="shared" si="618"/>
        <v>-6.999363621877272E-2</v>
      </c>
      <c r="R447" s="73">
        <f t="shared" si="610"/>
        <v>57200.292969000002</v>
      </c>
      <c r="S447" s="85">
        <f t="shared" si="615"/>
        <v>1.0001102209772827E-2</v>
      </c>
      <c r="T447" s="10">
        <f t="shared" si="644"/>
        <v>-571.46093800000381</v>
      </c>
      <c r="U447" s="5">
        <f t="shared" si="645"/>
        <v>0</v>
      </c>
      <c r="V447" s="5">
        <f t="shared" si="646"/>
        <v>571.46093800000381</v>
      </c>
      <c r="W447" s="5">
        <f t="shared" si="647"/>
        <v>1240.6250000714285</v>
      </c>
      <c r="X447" s="5">
        <f t="shared" si="648"/>
        <v>581.4776786428572</v>
      </c>
      <c r="Y447" s="5">
        <f t="shared" si="649"/>
        <v>2.1335728707024346</v>
      </c>
      <c r="Z447" s="43">
        <f t="shared" si="650"/>
        <v>68.087546029340118</v>
      </c>
      <c r="AA447" s="69">
        <f t="shared" si="629"/>
        <v>62.241497262529982</v>
      </c>
      <c r="AB447" s="56">
        <f t="shared" si="630"/>
        <v>56876.458984500001</v>
      </c>
      <c r="AC447" s="56">
        <f t="shared" si="631"/>
        <v>57058.975260666666</v>
      </c>
      <c r="AD447" s="56">
        <f t="shared" si="632"/>
        <v>56342.151562800005</v>
      </c>
      <c r="AE447" s="61">
        <f t="shared" si="633"/>
        <v>56999.489844000011</v>
      </c>
      <c r="AF447" s="61">
        <f t="shared" si="634"/>
        <v>56045.697135733339</v>
      </c>
      <c r="AG447" s="61">
        <f t="shared" si="635"/>
        <v>56428.949844000002</v>
      </c>
      <c r="AH447" s="56">
        <f t="shared" si="636"/>
        <v>58414.533854333335</v>
      </c>
      <c r="AI447" s="56">
        <f t="shared" si="637"/>
        <v>3819316335742014</v>
      </c>
      <c r="AJ447" s="56">
        <f t="shared" si="638"/>
        <v>3819316335742014</v>
      </c>
      <c r="AK447" s="56">
        <f t="shared" si="639"/>
        <v>0</v>
      </c>
      <c r="AL447" s="56">
        <f t="shared" ref="AL447:AM447" si="704">SUM(AJ447:AJ460)</f>
        <v>3.234663220804194E+16</v>
      </c>
      <c r="AM447" s="56">
        <f t="shared" si="704"/>
        <v>1.0643693958821364E+16</v>
      </c>
      <c r="AN447" s="56">
        <f t="shared" si="641"/>
        <v>3.0390419278481269</v>
      </c>
      <c r="AO447" s="56">
        <f t="shared" si="642"/>
        <v>75.241653395443507</v>
      </c>
      <c r="AP447" s="65">
        <f t="shared" si="643"/>
        <v>68.538830993899765</v>
      </c>
    </row>
    <row r="448" spans="1:42" x14ac:dyDescent="0.3">
      <c r="A448" s="100">
        <f>INDEX(Date,COUNTA(Date)+ROW(Date)-ROW(),1)</f>
        <v>44317</v>
      </c>
      <c r="B448" s="18">
        <f t="shared" si="605"/>
        <v>57714.664062999997</v>
      </c>
      <c r="C448" s="14">
        <f t="shared" si="606"/>
        <v>58448.339844000002</v>
      </c>
      <c r="D448" s="14">
        <f t="shared" si="607"/>
        <v>57052.273437999997</v>
      </c>
      <c r="E448" s="14">
        <f t="shared" si="608"/>
        <v>57828.050780999998</v>
      </c>
      <c r="F448" s="19">
        <f t="shared" si="609"/>
        <v>42836427360</v>
      </c>
      <c r="H448" s="34">
        <f t="shared" si="628"/>
        <v>1</v>
      </c>
      <c r="I448" s="10">
        <f t="shared" si="625"/>
        <v>57356.402344000002</v>
      </c>
      <c r="J448" s="43">
        <f t="shared" si="620"/>
        <v>56396.515625</v>
      </c>
      <c r="K448" s="85">
        <f t="shared" si="626"/>
        <v>-1.8055093566348879E-2</v>
      </c>
      <c r="L448" s="73">
        <f t="shared" si="617"/>
        <v>57424.007812999997</v>
      </c>
      <c r="M448" s="85">
        <f t="shared" si="623"/>
        <v>7.3897086473808923E-2</v>
      </c>
      <c r="N448" s="73">
        <f t="shared" si="614"/>
        <v>53333.539062999997</v>
      </c>
      <c r="O448" s="85">
        <f t="shared" si="621"/>
        <v>-6.999363621877272E-2</v>
      </c>
      <c r="P448" s="73">
        <f t="shared" si="612"/>
        <v>57200.292969000002</v>
      </c>
      <c r="Q448" s="85">
        <f t="shared" si="618"/>
        <v>1.0001102209772827E-2</v>
      </c>
      <c r="R448" s="73">
        <f t="shared" si="610"/>
        <v>56631.078125</v>
      </c>
      <c r="S448" s="85">
        <f t="shared" si="615"/>
        <v>-2.0916047585901289E-2</v>
      </c>
      <c r="T448" s="10">
        <f t="shared" si="644"/>
        <v>1447.375</v>
      </c>
      <c r="U448" s="5">
        <f t="shared" si="645"/>
        <v>1447.375</v>
      </c>
      <c r="V448" s="5">
        <f t="shared" si="646"/>
        <v>0</v>
      </c>
      <c r="W448" s="5">
        <f t="shared" si="647"/>
        <v>1240.6250000714285</v>
      </c>
      <c r="X448" s="5">
        <f t="shared" si="648"/>
        <v>615.41713178571388</v>
      </c>
      <c r="Y448" s="5">
        <f t="shared" si="649"/>
        <v>2.0159091061888246</v>
      </c>
      <c r="Z448" s="43">
        <f t="shared" si="650"/>
        <v>66.842502051937146</v>
      </c>
      <c r="AA448" s="69">
        <f t="shared" si="629"/>
        <v>59.162661361208386</v>
      </c>
      <c r="AB448" s="56">
        <f t="shared" si="630"/>
        <v>56910.261719000002</v>
      </c>
      <c r="AC448" s="56">
        <f t="shared" si="631"/>
        <v>55718.020833666669</v>
      </c>
      <c r="AD448" s="56">
        <f t="shared" si="632"/>
        <v>56197.086718999999</v>
      </c>
      <c r="AE448" s="61">
        <f t="shared" si="633"/>
        <v>55582.321875399997</v>
      </c>
      <c r="AF448" s="61">
        <f t="shared" si="634"/>
        <v>56068.060417000001</v>
      </c>
      <c r="AG448" s="61">
        <f t="shared" si="635"/>
        <v>56466.018125160008</v>
      </c>
      <c r="AH448" s="56">
        <f t="shared" si="636"/>
        <v>57094.96093766667</v>
      </c>
      <c r="AI448" s="56">
        <f t="shared" si="637"/>
        <v>3907237891460088</v>
      </c>
      <c r="AJ448" s="56">
        <f t="shared" si="638"/>
        <v>3907237891460088</v>
      </c>
      <c r="AK448" s="56">
        <f t="shared" si="639"/>
        <v>0</v>
      </c>
      <c r="AL448" s="56">
        <f t="shared" ref="AL448:AM448" si="705">SUM(AJ448:AJ461)</f>
        <v>2.8527315872299924E+16</v>
      </c>
      <c r="AM448" s="56">
        <f t="shared" si="705"/>
        <v>1.3094806154903854E+16</v>
      </c>
      <c r="AN448" s="56">
        <f t="shared" si="641"/>
        <v>2.1785214332185263</v>
      </c>
      <c r="AO448" s="56">
        <f t="shared" si="642"/>
        <v>68.538830993899765</v>
      </c>
      <c r="AP448" s="65">
        <f t="shared" si="643"/>
        <v>58.514521469510797</v>
      </c>
    </row>
    <row r="449" spans="1:42" x14ac:dyDescent="0.3">
      <c r="A449" s="100">
        <f>INDEX(Date,COUNTA(Date)+ROW(Date)-ROW(),1)</f>
        <v>44316</v>
      </c>
      <c r="B449" s="18">
        <f t="shared" si="605"/>
        <v>53568.664062999997</v>
      </c>
      <c r="C449" s="14">
        <f t="shared" si="606"/>
        <v>57900.71875</v>
      </c>
      <c r="D449" s="14">
        <f t="shared" si="607"/>
        <v>53129.601562999997</v>
      </c>
      <c r="E449" s="14">
        <f t="shared" si="608"/>
        <v>57750.175780999998</v>
      </c>
      <c r="F449" s="19">
        <f t="shared" si="609"/>
        <v>52395931985</v>
      </c>
      <c r="H449" s="34">
        <f t="shared" si="628"/>
        <v>-1</v>
      </c>
      <c r="I449" s="10">
        <f t="shared" si="625"/>
        <v>56396.515625</v>
      </c>
      <c r="J449" s="43">
        <f t="shared" si="620"/>
        <v>57424.007812999997</v>
      </c>
      <c r="K449" s="85">
        <f t="shared" si="626"/>
        <v>7.3897086473808923E-2</v>
      </c>
      <c r="L449" s="73">
        <f t="shared" si="617"/>
        <v>53333.539062999997</v>
      </c>
      <c r="M449" s="85">
        <f t="shared" si="623"/>
        <v>-6.999363621877272E-2</v>
      </c>
      <c r="N449" s="73">
        <f t="shared" si="614"/>
        <v>57200.292969000002</v>
      </c>
      <c r="O449" s="85">
        <f t="shared" si="621"/>
        <v>1.0001102209772827E-2</v>
      </c>
      <c r="P449" s="73">
        <f t="shared" si="612"/>
        <v>56631.078125</v>
      </c>
      <c r="Q449" s="85">
        <f t="shared" si="618"/>
        <v>-2.0916047585901289E-2</v>
      </c>
      <c r="R449" s="73">
        <f t="shared" si="610"/>
        <v>57828.050780999998</v>
      </c>
      <c r="S449" s="85">
        <f t="shared" si="615"/>
        <v>1.3475723603181276E-3</v>
      </c>
      <c r="T449" s="10">
        <f t="shared" si="644"/>
        <v>959.8867190000019</v>
      </c>
      <c r="U449" s="5">
        <f t="shared" si="645"/>
        <v>959.8867190000019</v>
      </c>
      <c r="V449" s="5">
        <f t="shared" si="646"/>
        <v>0</v>
      </c>
      <c r="W449" s="5">
        <f t="shared" si="647"/>
        <v>1137.2410715000001</v>
      </c>
      <c r="X449" s="5">
        <f t="shared" si="648"/>
        <v>689.90178578571431</v>
      </c>
      <c r="Y449" s="5">
        <f t="shared" si="649"/>
        <v>1.6484100997141509</v>
      </c>
      <c r="Z449" s="43">
        <f t="shared" si="650"/>
        <v>62.241497262529982</v>
      </c>
      <c r="AA449" s="69">
        <f t="shared" si="629"/>
        <v>56.661447003314244</v>
      </c>
      <c r="AB449" s="56">
        <f t="shared" si="630"/>
        <v>55378.773437999997</v>
      </c>
      <c r="AC449" s="56">
        <f t="shared" si="631"/>
        <v>55985.946615000001</v>
      </c>
      <c r="AD449" s="56">
        <f t="shared" si="632"/>
        <v>56483.393750200004</v>
      </c>
      <c r="AE449" s="61">
        <f t="shared" si="633"/>
        <v>55698.334375400002</v>
      </c>
      <c r="AF449" s="61">
        <f t="shared" si="634"/>
        <v>56062.110937800004</v>
      </c>
      <c r="AG449" s="61">
        <f t="shared" si="635"/>
        <v>56723.703437639997</v>
      </c>
      <c r="AH449" s="56">
        <f t="shared" si="636"/>
        <v>56714.113281333332</v>
      </c>
      <c r="AI449" s="56">
        <f t="shared" si="637"/>
        <v>3942951467192118.5</v>
      </c>
      <c r="AJ449" s="56">
        <f t="shared" si="638"/>
        <v>3942951467192118.5</v>
      </c>
      <c r="AK449" s="56">
        <f t="shared" si="639"/>
        <v>0</v>
      </c>
      <c r="AL449" s="56">
        <f t="shared" ref="AL449:AM449" si="706">SUM(AJ449:AJ462)</f>
        <v>2.4620077980839836E+16</v>
      </c>
      <c r="AM449" s="56">
        <f t="shared" si="706"/>
        <v>1.7455081078041332E+16</v>
      </c>
      <c r="AN449" s="56">
        <f t="shared" si="641"/>
        <v>1.4104820178585216</v>
      </c>
      <c r="AO449" s="56">
        <f t="shared" si="642"/>
        <v>58.514521469510797</v>
      </c>
      <c r="AP449" s="65">
        <f t="shared" si="643"/>
        <v>49.154564977167084</v>
      </c>
    </row>
    <row r="450" spans="1:42" x14ac:dyDescent="0.3">
      <c r="A450" s="100">
        <f>INDEX(Date,COUNTA(Date)+ROW(Date)-ROW(),1)</f>
        <v>44315</v>
      </c>
      <c r="B450" s="18">
        <f t="shared" ref="B450:B513" si="707">INDEX(Open,COUNTA(Open)+ROW(Open)-ROW(),1)</f>
        <v>54858.089844000002</v>
      </c>
      <c r="C450" s="14">
        <f t="shared" ref="C450:C513" si="708">INDEX(High,COUNTA(High)+ROW(High)-ROW(),1)</f>
        <v>55115.84375</v>
      </c>
      <c r="D450" s="14">
        <f t="shared" ref="D450:D513" si="709">INDEX(Low,COUNTA(Low)+ROW(Low)-ROW(),1)</f>
        <v>52418.027344000002</v>
      </c>
      <c r="E450" s="14">
        <f t="shared" ref="E450:E513" si="710">INDEX(Close,COUNTA(Close)+ROW(Close)-ROW(),1)</f>
        <v>53555.109375</v>
      </c>
      <c r="F450" s="19">
        <f t="shared" ref="F450:F513" si="711">INDEX(Volume,COUNTA(Volume)+ROW(Volume)-ROW(),1)</f>
        <v>46088929780</v>
      </c>
      <c r="H450" s="34">
        <f t="shared" si="628"/>
        <v>1</v>
      </c>
      <c r="I450" s="10">
        <f t="shared" si="625"/>
        <v>57424.007812999997</v>
      </c>
      <c r="J450" s="43">
        <f t="shared" si="620"/>
        <v>53333.539062999997</v>
      </c>
      <c r="K450" s="85">
        <f t="shared" si="626"/>
        <v>-6.999363621877272E-2</v>
      </c>
      <c r="L450" s="73">
        <f t="shared" si="617"/>
        <v>57200.292969000002</v>
      </c>
      <c r="M450" s="85">
        <f t="shared" si="623"/>
        <v>1.0001102209772827E-2</v>
      </c>
      <c r="N450" s="73">
        <f t="shared" si="614"/>
        <v>56631.078125</v>
      </c>
      <c r="O450" s="85">
        <f t="shared" si="621"/>
        <v>-2.0916047585901289E-2</v>
      </c>
      <c r="P450" s="73">
        <f t="shared" si="612"/>
        <v>57828.050780999998</v>
      </c>
      <c r="Q450" s="85">
        <f t="shared" si="618"/>
        <v>1.3475723603181276E-3</v>
      </c>
      <c r="R450" s="73">
        <f t="shared" ref="R450:R513" si="712">P451</f>
        <v>57750.175780999998</v>
      </c>
      <c r="S450" s="85">
        <f t="shared" si="615"/>
        <v>7.5415187716633025E-2</v>
      </c>
      <c r="T450" s="10">
        <f t="shared" si="644"/>
        <v>-1027.4921879999965</v>
      </c>
      <c r="U450" s="5">
        <f t="shared" si="645"/>
        <v>0</v>
      </c>
      <c r="V450" s="5">
        <f t="shared" si="646"/>
        <v>1027.4921879999965</v>
      </c>
      <c r="W450" s="5">
        <f t="shared" si="647"/>
        <v>1068.6777344285713</v>
      </c>
      <c r="X450" s="5">
        <f t="shared" si="648"/>
        <v>737.66043535714255</v>
      </c>
      <c r="Y450" s="5">
        <f t="shared" si="649"/>
        <v>1.4487393971606526</v>
      </c>
      <c r="Z450" s="43">
        <f t="shared" si="650"/>
        <v>59.162661361208386</v>
      </c>
      <c r="AA450" s="69">
        <f t="shared" si="629"/>
        <v>43.691119418396276</v>
      </c>
      <c r="AB450" s="56">
        <f t="shared" si="630"/>
        <v>55266.916016000003</v>
      </c>
      <c r="AC450" s="56">
        <f t="shared" si="631"/>
        <v>55721.636719000002</v>
      </c>
      <c r="AD450" s="56">
        <f t="shared" si="632"/>
        <v>56548.627343799999</v>
      </c>
      <c r="AE450" s="61">
        <f t="shared" si="633"/>
        <v>56199.2562502</v>
      </c>
      <c r="AF450" s="61">
        <f t="shared" si="634"/>
        <v>56442.553645933331</v>
      </c>
      <c r="AG450" s="61">
        <f t="shared" si="635"/>
        <v>55941.060937560003</v>
      </c>
      <c r="AH450" s="56">
        <f t="shared" si="636"/>
        <v>56101.475260666666</v>
      </c>
      <c r="AI450" s="56">
        <f t="shared" si="637"/>
        <v>3884540018497805</v>
      </c>
      <c r="AJ450" s="56">
        <f t="shared" si="638"/>
        <v>3884540018497805</v>
      </c>
      <c r="AK450" s="56">
        <f t="shared" si="639"/>
        <v>0</v>
      </c>
      <c r="AL450" s="56">
        <f t="shared" ref="AL450:AM450" si="713">SUM(AJ450:AJ463)</f>
        <v>2.067712651364772E+16</v>
      </c>
      <c r="AM450" s="56">
        <f t="shared" si="713"/>
        <v>2.1388399899316176E+16</v>
      </c>
      <c r="AN450" s="56">
        <f t="shared" si="641"/>
        <v>0.96674489961770371</v>
      </c>
      <c r="AO450" s="56">
        <f t="shared" si="642"/>
        <v>49.154564977167084</v>
      </c>
      <c r="AP450" s="65">
        <f t="shared" si="643"/>
        <v>40.768378847210279</v>
      </c>
    </row>
    <row r="451" spans="1:42" x14ac:dyDescent="0.3">
      <c r="A451" s="100">
        <f>INDEX(Date,COUNTA(Date)+ROW(Date)-ROW(),1)</f>
        <v>44314</v>
      </c>
      <c r="B451" s="18">
        <f t="shared" si="707"/>
        <v>55036.636719000002</v>
      </c>
      <c r="C451" s="14">
        <f t="shared" si="708"/>
        <v>56227.207030999998</v>
      </c>
      <c r="D451" s="14">
        <f t="shared" si="709"/>
        <v>53887.917969000002</v>
      </c>
      <c r="E451" s="14">
        <f t="shared" si="710"/>
        <v>54824.703125</v>
      </c>
      <c r="F451" s="19">
        <f t="shared" si="711"/>
        <v>48000572955</v>
      </c>
      <c r="H451" s="34">
        <f t="shared" si="628"/>
        <v>-1</v>
      </c>
      <c r="I451" s="10">
        <f t="shared" si="625"/>
        <v>53333.539062999997</v>
      </c>
      <c r="J451" s="43">
        <f t="shared" si="620"/>
        <v>57200.292969000002</v>
      </c>
      <c r="K451" s="85">
        <f t="shared" si="626"/>
        <v>1.0001102209772827E-2</v>
      </c>
      <c r="L451" s="73">
        <f t="shared" si="617"/>
        <v>56631.078125</v>
      </c>
      <c r="M451" s="85">
        <f t="shared" si="623"/>
        <v>-2.0916047585901289E-2</v>
      </c>
      <c r="N451" s="73">
        <f t="shared" si="614"/>
        <v>57828.050780999998</v>
      </c>
      <c r="O451" s="85">
        <f t="shared" si="621"/>
        <v>1.3475723603181276E-3</v>
      </c>
      <c r="P451" s="73">
        <f t="shared" ref="P451:P514" si="714">N452</f>
        <v>57750.175780999998</v>
      </c>
      <c r="Q451" s="85">
        <f t="shared" si="618"/>
        <v>7.5415187716633025E-2</v>
      </c>
      <c r="R451" s="73">
        <f t="shared" si="712"/>
        <v>53555.109375</v>
      </c>
      <c r="S451" s="85">
        <f t="shared" si="615"/>
        <v>-2.3429673825133245E-2</v>
      </c>
      <c r="T451" s="10">
        <f t="shared" si="644"/>
        <v>4090.46875</v>
      </c>
      <c r="U451" s="5">
        <f t="shared" si="645"/>
        <v>4090.46875</v>
      </c>
      <c r="V451" s="5">
        <f t="shared" si="646"/>
        <v>0</v>
      </c>
      <c r="W451" s="5">
        <f t="shared" si="647"/>
        <v>1068.6777344285713</v>
      </c>
      <c r="X451" s="5">
        <f t="shared" si="648"/>
        <v>817.39787950000027</v>
      </c>
      <c r="Y451" s="5">
        <f t="shared" si="649"/>
        <v>1.307414370933135</v>
      </c>
      <c r="Z451" s="43">
        <f t="shared" si="650"/>
        <v>56.661447003314244</v>
      </c>
      <c r="AA451" s="69">
        <f t="shared" si="629"/>
        <v>53.391054815924576</v>
      </c>
      <c r="AB451" s="56">
        <f t="shared" si="630"/>
        <v>56915.685547000001</v>
      </c>
      <c r="AC451" s="56">
        <f t="shared" si="631"/>
        <v>57219.807291666664</v>
      </c>
      <c r="AD451" s="56">
        <f t="shared" si="632"/>
        <v>56592.9414062</v>
      </c>
      <c r="AE451" s="61">
        <f t="shared" si="633"/>
        <v>57223.710156200003</v>
      </c>
      <c r="AF451" s="61">
        <f t="shared" si="634"/>
        <v>57362.539843666666</v>
      </c>
      <c r="AG451" s="61">
        <f t="shared" si="635"/>
        <v>56334.317343720002</v>
      </c>
      <c r="AH451" s="56">
        <f t="shared" si="636"/>
        <v>54579.714844000002</v>
      </c>
      <c r="AI451" s="56">
        <f t="shared" si="637"/>
        <v>3742242154621280</v>
      </c>
      <c r="AJ451" s="56">
        <f t="shared" si="638"/>
        <v>0</v>
      </c>
      <c r="AK451" s="56">
        <f t="shared" si="639"/>
        <v>3742242154621280</v>
      </c>
      <c r="AL451" s="56">
        <f t="shared" ref="AL451:AM451" si="715">SUM(AJ451:AJ464)</f>
        <v>1.6792586495149914E+16</v>
      </c>
      <c r="AM451" s="56">
        <f t="shared" si="715"/>
        <v>2.4397637325336896E+16</v>
      </c>
      <c r="AN451" s="56">
        <f t="shared" si="641"/>
        <v>0.68828740550671463</v>
      </c>
      <c r="AO451" s="56">
        <f t="shared" si="642"/>
        <v>40.768378847210279</v>
      </c>
      <c r="AP451" s="65">
        <f t="shared" si="643"/>
        <v>40.734434470555804</v>
      </c>
    </row>
    <row r="452" spans="1:42" x14ac:dyDescent="0.3">
      <c r="A452" s="100">
        <f>INDEX(Date,COUNTA(Date)+ROW(Date)-ROW(),1)</f>
        <v>44313</v>
      </c>
      <c r="B452" s="18">
        <f t="shared" si="707"/>
        <v>54030.304687999997</v>
      </c>
      <c r="C452" s="14">
        <f t="shared" si="708"/>
        <v>55416.964844000002</v>
      </c>
      <c r="D452" s="14">
        <f t="shared" si="709"/>
        <v>53319.1875</v>
      </c>
      <c r="E452" s="14">
        <f t="shared" si="710"/>
        <v>55033.117187999997</v>
      </c>
      <c r="F452" s="19">
        <f t="shared" si="711"/>
        <v>49448222757</v>
      </c>
      <c r="H452" s="34">
        <f t="shared" si="628"/>
        <v>1</v>
      </c>
      <c r="I452" s="10">
        <f t="shared" si="625"/>
        <v>57200.292969000002</v>
      </c>
      <c r="J452" s="43">
        <f t="shared" si="620"/>
        <v>56631.078125</v>
      </c>
      <c r="K452" s="85">
        <f t="shared" si="626"/>
        <v>-2.0916047585901289E-2</v>
      </c>
      <c r="L452" s="73">
        <f t="shared" si="617"/>
        <v>57828.050780999998</v>
      </c>
      <c r="M452" s="85">
        <f t="shared" si="623"/>
        <v>1.3475723603181276E-3</v>
      </c>
      <c r="N452" s="73">
        <f t="shared" ref="N452:N515" si="716">L453</f>
        <v>57750.175780999998</v>
      </c>
      <c r="O452" s="85">
        <f t="shared" si="621"/>
        <v>7.5415187716633025E-2</v>
      </c>
      <c r="P452" s="73">
        <f t="shared" si="714"/>
        <v>53555.109375</v>
      </c>
      <c r="Q452" s="85">
        <f t="shared" si="618"/>
        <v>-2.3429673825133245E-2</v>
      </c>
      <c r="R452" s="73">
        <f t="shared" si="712"/>
        <v>54824.703125</v>
      </c>
      <c r="S452" s="85">
        <f t="shared" ref="S452:S515" si="717">LN(R452/R453)</f>
        <v>-3.7942553828218175E-3</v>
      </c>
      <c r="T452" s="10">
        <f t="shared" si="644"/>
        <v>-3866.7539060000054</v>
      </c>
      <c r="U452" s="5">
        <f t="shared" si="645"/>
        <v>0</v>
      </c>
      <c r="V452" s="5">
        <f t="shared" si="646"/>
        <v>3866.7539060000054</v>
      </c>
      <c r="W452" s="5">
        <f t="shared" si="647"/>
        <v>776.50139514285706</v>
      </c>
      <c r="X452" s="5">
        <f t="shared" si="648"/>
        <v>1000.7508370714287</v>
      </c>
      <c r="Y452" s="5">
        <f t="shared" si="649"/>
        <v>0.77591880653848921</v>
      </c>
      <c r="Z452" s="43">
        <f t="shared" si="650"/>
        <v>43.691119418396276</v>
      </c>
      <c r="AA452" s="69">
        <f t="shared" si="629"/>
        <v>50.956584484890755</v>
      </c>
      <c r="AB452" s="56">
        <f t="shared" si="630"/>
        <v>57229.564452999999</v>
      </c>
      <c r="AC452" s="56">
        <f t="shared" si="631"/>
        <v>57403.10156233333</v>
      </c>
      <c r="AD452" s="56">
        <f t="shared" si="632"/>
        <v>56117.823437400002</v>
      </c>
      <c r="AE452" s="61">
        <f t="shared" si="633"/>
        <v>57557.506249800004</v>
      </c>
      <c r="AF452" s="61">
        <f t="shared" si="634"/>
        <v>56428.438541533338</v>
      </c>
      <c r="AG452" s="61">
        <f t="shared" si="635"/>
        <v>55964.800625000003</v>
      </c>
      <c r="AH452" s="56">
        <f t="shared" si="636"/>
        <v>57588.157552333338</v>
      </c>
      <c r="AI452" s="56">
        <f t="shared" si="637"/>
        <v>2978064398042946.5</v>
      </c>
      <c r="AJ452" s="56">
        <f t="shared" si="638"/>
        <v>2978064398042946.5</v>
      </c>
      <c r="AK452" s="56">
        <f t="shared" si="639"/>
        <v>0</v>
      </c>
      <c r="AL452" s="56">
        <f t="shared" ref="AL452:AM452" si="718">SUM(AJ452:AJ465)</f>
        <v>1.6792586495149914E+16</v>
      </c>
      <c r="AM452" s="56">
        <f t="shared" si="718"/>
        <v>2.4431961515423668E+16</v>
      </c>
      <c r="AN452" s="56">
        <f t="shared" si="641"/>
        <v>0.68732043821159883</v>
      </c>
      <c r="AO452" s="56">
        <f t="shared" si="642"/>
        <v>40.734434470555804</v>
      </c>
      <c r="AP452" s="65">
        <f t="shared" si="643"/>
        <v>32.972293592617035</v>
      </c>
    </row>
    <row r="453" spans="1:42" x14ac:dyDescent="0.3">
      <c r="A453" s="100">
        <f>INDEX(Date,COUNTA(Date)+ROW(Date)-ROW(),1)</f>
        <v>44312</v>
      </c>
      <c r="B453" s="18">
        <f t="shared" si="707"/>
        <v>49077.792969000002</v>
      </c>
      <c r="C453" s="14">
        <f t="shared" si="708"/>
        <v>54288.003905999998</v>
      </c>
      <c r="D453" s="14">
        <f t="shared" si="709"/>
        <v>48852.796875</v>
      </c>
      <c r="E453" s="14">
        <f t="shared" si="710"/>
        <v>54021.753905999998</v>
      </c>
      <c r="F453" s="19">
        <f t="shared" si="711"/>
        <v>58284039825</v>
      </c>
      <c r="H453" s="34">
        <f t="shared" si="628"/>
        <v>-1</v>
      </c>
      <c r="I453" s="10">
        <f t="shared" si="625"/>
        <v>56631.078125</v>
      </c>
      <c r="J453" s="43">
        <f t="shared" si="620"/>
        <v>57828.050780999998</v>
      </c>
      <c r="K453" s="85">
        <f t="shared" si="626"/>
        <v>1.3475723603181276E-3</v>
      </c>
      <c r="L453" s="73">
        <f t="shared" ref="L453:L516" si="719">J454</f>
        <v>57750.175780999998</v>
      </c>
      <c r="M453" s="85">
        <f t="shared" si="623"/>
        <v>7.5415187716633025E-2</v>
      </c>
      <c r="N453" s="73">
        <f t="shared" si="716"/>
        <v>53555.109375</v>
      </c>
      <c r="O453" s="85">
        <f t="shared" si="621"/>
        <v>-2.3429673825133245E-2</v>
      </c>
      <c r="P453" s="73">
        <f t="shared" si="714"/>
        <v>54824.703125</v>
      </c>
      <c r="Q453" s="85">
        <f t="shared" ref="Q453:Q516" si="720">LN(P453/R453)</f>
        <v>-3.7942553828218175E-3</v>
      </c>
      <c r="R453" s="73">
        <f t="shared" si="712"/>
        <v>55033.117187999997</v>
      </c>
      <c r="S453" s="85">
        <f t="shared" si="717"/>
        <v>1.8548319162366975E-2</v>
      </c>
      <c r="T453" s="10">
        <f t="shared" si="644"/>
        <v>569.2148440000019</v>
      </c>
      <c r="U453" s="5">
        <f t="shared" si="645"/>
        <v>569.2148440000019</v>
      </c>
      <c r="V453" s="5">
        <f t="shared" si="646"/>
        <v>0</v>
      </c>
      <c r="W453" s="5">
        <f t="shared" si="647"/>
        <v>829.98465407142851</v>
      </c>
      <c r="X453" s="5">
        <f t="shared" si="648"/>
        <v>724.5541294999997</v>
      </c>
      <c r="Y453" s="5">
        <f t="shared" si="649"/>
        <v>1.1455109015032241</v>
      </c>
      <c r="Z453" s="43">
        <f t="shared" si="650"/>
        <v>53.391054815924576</v>
      </c>
      <c r="AA453" s="69">
        <f t="shared" si="629"/>
        <v>44.278599566371852</v>
      </c>
      <c r="AB453" s="56">
        <f t="shared" si="630"/>
        <v>57789.113280999998</v>
      </c>
      <c r="AC453" s="56">
        <f t="shared" si="631"/>
        <v>56377.778645666665</v>
      </c>
      <c r="AD453" s="56">
        <f t="shared" si="632"/>
        <v>55798.231249999997</v>
      </c>
      <c r="AE453" s="61">
        <f t="shared" si="633"/>
        <v>56087.724218600008</v>
      </c>
      <c r="AF453" s="61">
        <f t="shared" si="634"/>
        <v>55866.940364466675</v>
      </c>
      <c r="AG453" s="61">
        <f t="shared" si="635"/>
        <v>55595.187656200011</v>
      </c>
      <c r="AH453" s="56">
        <f t="shared" si="636"/>
        <v>56891.859375</v>
      </c>
      <c r="AI453" s="56">
        <f t="shared" si="637"/>
        <v>2171983575621194.8</v>
      </c>
      <c r="AJ453" s="56">
        <f t="shared" si="638"/>
        <v>0</v>
      </c>
      <c r="AK453" s="56">
        <f t="shared" si="639"/>
        <v>2171983575621194.8</v>
      </c>
      <c r="AL453" s="56">
        <f t="shared" ref="AL453:AM453" si="721">SUM(AJ453:AJ466)</f>
        <v>1.3814522097106968E+16</v>
      </c>
      <c r="AM453" s="56">
        <f t="shared" si="721"/>
        <v>2.8082842604874932E+16</v>
      </c>
      <c r="AN453" s="56">
        <f t="shared" si="641"/>
        <v>0.49192036189060467</v>
      </c>
      <c r="AO453" s="56">
        <f t="shared" si="642"/>
        <v>32.972293592617035</v>
      </c>
      <c r="AP453" s="65">
        <f t="shared" si="643"/>
        <v>30.528001947357765</v>
      </c>
    </row>
    <row r="454" spans="1:42" x14ac:dyDescent="0.3">
      <c r="A454" s="100">
        <f>INDEX(Date,COUNTA(Date)+ROW(Date)-ROW(),1)</f>
        <v>44311</v>
      </c>
      <c r="B454" s="18">
        <f t="shared" si="707"/>
        <v>50052.832030999998</v>
      </c>
      <c r="C454" s="14">
        <f t="shared" si="708"/>
        <v>50506.019530999998</v>
      </c>
      <c r="D454" s="14">
        <f t="shared" si="709"/>
        <v>47159.484375</v>
      </c>
      <c r="E454" s="14">
        <f t="shared" si="710"/>
        <v>49004.253905999998</v>
      </c>
      <c r="F454" s="19">
        <f t="shared" si="711"/>
        <v>46117114240</v>
      </c>
      <c r="H454" s="34">
        <f t="shared" si="628"/>
        <v>1</v>
      </c>
      <c r="I454" s="10">
        <f t="shared" si="625"/>
        <v>57828.050780999998</v>
      </c>
      <c r="J454" s="43">
        <f t="shared" ref="J454:J517" si="722">I455</f>
        <v>57750.175780999998</v>
      </c>
      <c r="K454" s="85">
        <f t="shared" si="626"/>
        <v>7.5415187716633025E-2</v>
      </c>
      <c r="L454" s="73">
        <f t="shared" si="719"/>
        <v>53555.109375</v>
      </c>
      <c r="M454" s="85">
        <f t="shared" si="623"/>
        <v>-2.3429673825133245E-2</v>
      </c>
      <c r="N454" s="73">
        <f t="shared" si="716"/>
        <v>54824.703125</v>
      </c>
      <c r="O454" s="85">
        <f t="shared" ref="O454:O517" si="723">LN(N454/P454)</f>
        <v>-3.7942553828218175E-3</v>
      </c>
      <c r="P454" s="73">
        <f t="shared" si="714"/>
        <v>55033.117187999997</v>
      </c>
      <c r="Q454" s="85">
        <f t="shared" si="720"/>
        <v>1.8548319162366975E-2</v>
      </c>
      <c r="R454" s="73">
        <f t="shared" si="712"/>
        <v>54021.753905999998</v>
      </c>
      <c r="S454" s="85">
        <f t="shared" si="717"/>
        <v>9.7479706802428262E-2</v>
      </c>
      <c r="T454" s="10">
        <f t="shared" si="644"/>
        <v>-1196.9726559999981</v>
      </c>
      <c r="U454" s="5">
        <f t="shared" si="645"/>
        <v>0</v>
      </c>
      <c r="V454" s="5">
        <f t="shared" si="646"/>
        <v>1196.9726559999981</v>
      </c>
      <c r="W454" s="5">
        <f t="shared" si="647"/>
        <v>789.32645092857115</v>
      </c>
      <c r="X454" s="5">
        <f t="shared" si="648"/>
        <v>759.69112728571417</v>
      </c>
      <c r="Y454" s="5">
        <f t="shared" si="649"/>
        <v>1.0390097008882286</v>
      </c>
      <c r="Z454" s="43">
        <f t="shared" si="650"/>
        <v>50.956584484890755</v>
      </c>
      <c r="AA454" s="69">
        <f t="shared" si="629"/>
        <v>42.582636017038908</v>
      </c>
      <c r="AB454" s="56">
        <f t="shared" si="630"/>
        <v>55652.642577999999</v>
      </c>
      <c r="AC454" s="56">
        <f t="shared" si="631"/>
        <v>55376.662760333333</v>
      </c>
      <c r="AD454" s="56">
        <f t="shared" si="632"/>
        <v>55036.971875000003</v>
      </c>
      <c r="AE454" s="61">
        <f t="shared" si="633"/>
        <v>54901.960156200003</v>
      </c>
      <c r="AF454" s="61">
        <f t="shared" si="634"/>
        <v>55126.816406333339</v>
      </c>
      <c r="AG454" s="61">
        <f t="shared" si="635"/>
        <v>54180.265156200003</v>
      </c>
      <c r="AH454" s="56">
        <f t="shared" si="636"/>
        <v>57776.221354333335</v>
      </c>
      <c r="AI454" s="56">
        <f t="shared" si="637"/>
        <v>2474926909180180.5</v>
      </c>
      <c r="AJ454" s="56">
        <f t="shared" si="638"/>
        <v>2474926909180180.5</v>
      </c>
      <c r="AK454" s="56">
        <f t="shared" si="639"/>
        <v>0</v>
      </c>
      <c r="AL454" s="56">
        <f t="shared" ref="AL454:AM454" si="724">SUM(AJ454:AJ467)</f>
        <v>1.3814522097106968E+16</v>
      </c>
      <c r="AM454" s="56">
        <f t="shared" si="724"/>
        <v>3.143744729456374E+16</v>
      </c>
      <c r="AN454" s="56">
        <f t="shared" si="641"/>
        <v>0.43942887498680017</v>
      </c>
      <c r="AO454" s="56">
        <f t="shared" si="642"/>
        <v>30.528001947357765</v>
      </c>
      <c r="AP454" s="65">
        <f t="shared" si="643"/>
        <v>24.216907325263634</v>
      </c>
    </row>
    <row r="455" spans="1:42" x14ac:dyDescent="0.3">
      <c r="A455" s="100">
        <f>INDEX(Date,COUNTA(Date)+ROW(Date)-ROW(),1)</f>
        <v>44310</v>
      </c>
      <c r="B455" s="18">
        <f t="shared" si="707"/>
        <v>51143.226562999997</v>
      </c>
      <c r="C455" s="14">
        <f t="shared" si="708"/>
        <v>51167.5625</v>
      </c>
      <c r="D455" s="14">
        <f t="shared" si="709"/>
        <v>48805.285155999998</v>
      </c>
      <c r="E455" s="14">
        <f t="shared" si="710"/>
        <v>50050.867187999997</v>
      </c>
      <c r="F455" s="19">
        <f t="shared" si="711"/>
        <v>49014494781</v>
      </c>
      <c r="H455" s="34">
        <f t="shared" si="628"/>
        <v>1</v>
      </c>
      <c r="I455" s="10">
        <f t="shared" si="625"/>
        <v>57750.175780999998</v>
      </c>
      <c r="J455" s="43">
        <f t="shared" si="722"/>
        <v>53555.109375</v>
      </c>
      <c r="K455" s="85">
        <f t="shared" si="626"/>
        <v>-2.3429673825133245E-2</v>
      </c>
      <c r="L455" s="73">
        <f t="shared" si="719"/>
        <v>54824.703125</v>
      </c>
      <c r="M455" s="85">
        <f t="shared" ref="M455:M518" si="725">LN(L455/N455)</f>
        <v>-3.7942553828218175E-3</v>
      </c>
      <c r="N455" s="73">
        <f t="shared" si="716"/>
        <v>55033.117187999997</v>
      </c>
      <c r="O455" s="85">
        <f t="shared" si="723"/>
        <v>1.8548319162366975E-2</v>
      </c>
      <c r="P455" s="73">
        <f t="shared" si="714"/>
        <v>54021.753905999998</v>
      </c>
      <c r="Q455" s="85">
        <f t="shared" si="720"/>
        <v>9.7479706802428262E-2</v>
      </c>
      <c r="R455" s="73">
        <f t="shared" si="712"/>
        <v>49004.253905999998</v>
      </c>
      <c r="S455" s="85">
        <f t="shared" si="717"/>
        <v>-2.1132723294057815E-2</v>
      </c>
      <c r="T455" s="10">
        <f t="shared" si="644"/>
        <v>77.875</v>
      </c>
      <c r="U455" s="5">
        <f t="shared" si="645"/>
        <v>77.875</v>
      </c>
      <c r="V455" s="5">
        <f t="shared" si="646"/>
        <v>0</v>
      </c>
      <c r="W455" s="5">
        <f t="shared" si="647"/>
        <v>789.32645092857115</v>
      </c>
      <c r="X455" s="5">
        <f t="shared" si="648"/>
        <v>993.3099889285711</v>
      </c>
      <c r="Y455" s="5">
        <f t="shared" si="649"/>
        <v>0.79464261884648335</v>
      </c>
      <c r="Z455" s="43">
        <f t="shared" si="650"/>
        <v>44.278599566371852</v>
      </c>
      <c r="AA455" s="69">
        <f t="shared" si="629"/>
        <v>29.070868781324421</v>
      </c>
      <c r="AB455" s="56">
        <f t="shared" si="630"/>
        <v>54189.90625</v>
      </c>
      <c r="AC455" s="56">
        <f t="shared" si="631"/>
        <v>54470.97656266667</v>
      </c>
      <c r="AD455" s="56">
        <f t="shared" si="632"/>
        <v>53287.787499999999</v>
      </c>
      <c r="AE455" s="61">
        <f t="shared" si="633"/>
        <v>54654.150000200003</v>
      </c>
      <c r="AF455" s="61">
        <f t="shared" si="634"/>
        <v>54412.241666733338</v>
      </c>
      <c r="AG455" s="61">
        <f t="shared" si="635"/>
        <v>52780.573125080002</v>
      </c>
      <c r="AH455" s="56">
        <f t="shared" si="636"/>
        <v>56260.165364666667</v>
      </c>
      <c r="AI455" s="56">
        <f t="shared" si="637"/>
        <v>2947803797911927.5</v>
      </c>
      <c r="AJ455" s="56">
        <f t="shared" si="638"/>
        <v>2947803797911927.5</v>
      </c>
      <c r="AK455" s="56">
        <f t="shared" si="639"/>
        <v>0</v>
      </c>
      <c r="AL455" s="56">
        <f t="shared" ref="AL455:AM455" si="726">SUM(AJ455:AJ468)</f>
        <v>1.1339595187926788E+16</v>
      </c>
      <c r="AM455" s="56">
        <f t="shared" si="726"/>
        <v>3.5485521808317664E+16</v>
      </c>
      <c r="AN455" s="56">
        <f t="shared" si="641"/>
        <v>0.31955554293889044</v>
      </c>
      <c r="AO455" s="56">
        <f t="shared" si="642"/>
        <v>24.216907325263634</v>
      </c>
      <c r="AP455" s="65">
        <f t="shared" si="643"/>
        <v>17.095980611698849</v>
      </c>
    </row>
    <row r="456" spans="1:42" x14ac:dyDescent="0.3">
      <c r="A456" s="100">
        <f>INDEX(Date,COUNTA(Date)+ROW(Date)-ROW(),1)</f>
        <v>44309</v>
      </c>
      <c r="B456" s="18">
        <f t="shared" si="707"/>
        <v>51739.808594000002</v>
      </c>
      <c r="C456" s="14">
        <f t="shared" si="708"/>
        <v>52120.792969000002</v>
      </c>
      <c r="D456" s="14">
        <f t="shared" si="709"/>
        <v>47714.664062999997</v>
      </c>
      <c r="E456" s="14">
        <f t="shared" si="710"/>
        <v>51093.652344000002</v>
      </c>
      <c r="F456" s="19">
        <f t="shared" si="711"/>
        <v>86668667320</v>
      </c>
      <c r="H456" s="34">
        <f t="shared" si="628"/>
        <v>-1</v>
      </c>
      <c r="I456" s="10">
        <f t="shared" ref="I456:I519" si="727">E450</f>
        <v>53555.109375</v>
      </c>
      <c r="J456" s="43">
        <f t="shared" si="722"/>
        <v>54824.703125</v>
      </c>
      <c r="K456" s="85">
        <f t="shared" ref="K456:K519" si="728">LN(J456/L456)</f>
        <v>-3.7942553828218175E-3</v>
      </c>
      <c r="L456" s="73">
        <f t="shared" si="719"/>
        <v>55033.117187999997</v>
      </c>
      <c r="M456" s="85">
        <f t="shared" si="725"/>
        <v>1.8548319162366975E-2</v>
      </c>
      <c r="N456" s="73">
        <f t="shared" si="716"/>
        <v>54021.753905999998</v>
      </c>
      <c r="O456" s="85">
        <f t="shared" si="723"/>
        <v>9.7479706802428262E-2</v>
      </c>
      <c r="P456" s="73">
        <f t="shared" si="714"/>
        <v>49004.253905999998</v>
      </c>
      <c r="Q456" s="85">
        <f t="shared" si="720"/>
        <v>-2.1132723294057815E-2</v>
      </c>
      <c r="R456" s="73">
        <f t="shared" si="712"/>
        <v>50050.867187999997</v>
      </c>
      <c r="S456" s="85">
        <f t="shared" si="717"/>
        <v>-2.0620437175013911E-2</v>
      </c>
      <c r="T456" s="10">
        <f t="shared" si="644"/>
        <v>4195.0664059999981</v>
      </c>
      <c r="U456" s="5">
        <f t="shared" si="645"/>
        <v>4195.0664059999981</v>
      </c>
      <c r="V456" s="5">
        <f t="shared" si="646"/>
        <v>0</v>
      </c>
      <c r="W456" s="5">
        <f t="shared" si="647"/>
        <v>783.76395092857115</v>
      </c>
      <c r="X456" s="5">
        <f t="shared" si="648"/>
        <v>1056.807756785714</v>
      </c>
      <c r="Y456" s="5">
        <f t="shared" si="649"/>
        <v>0.74163341998207233</v>
      </c>
      <c r="Z456" s="43">
        <f t="shared" si="650"/>
        <v>42.582636017038908</v>
      </c>
      <c r="AA456" s="69">
        <f t="shared" si="629"/>
        <v>31.381105160959578</v>
      </c>
      <c r="AB456" s="56">
        <f t="shared" si="630"/>
        <v>54928.910156500002</v>
      </c>
      <c r="AC456" s="56">
        <f t="shared" si="631"/>
        <v>54626.524739666667</v>
      </c>
      <c r="AD456" s="56">
        <f t="shared" si="632"/>
        <v>52586.939062600002</v>
      </c>
      <c r="AE456" s="61">
        <f t="shared" si="633"/>
        <v>54586.889062600007</v>
      </c>
      <c r="AF456" s="61">
        <f t="shared" si="634"/>
        <v>53114.040625000009</v>
      </c>
      <c r="AG456" s="61">
        <f t="shared" si="635"/>
        <v>52437.523750120003</v>
      </c>
      <c r="AH456" s="56">
        <f t="shared" si="636"/>
        <v>53696.326823000003</v>
      </c>
      <c r="AI456" s="56">
        <f t="shared" si="637"/>
        <v>2474806236389177.5</v>
      </c>
      <c r="AJ456" s="56">
        <f t="shared" si="638"/>
        <v>0</v>
      </c>
      <c r="AK456" s="56">
        <f t="shared" si="639"/>
        <v>2474806236389177.5</v>
      </c>
      <c r="AL456" s="56">
        <f t="shared" ref="AL456:AM456" si="729">SUM(AJ456:AJ469)</f>
        <v>8391791390014860</v>
      </c>
      <c r="AM456" s="56">
        <f t="shared" si="729"/>
        <v>4.0694549900477248E+16</v>
      </c>
      <c r="AN456" s="56">
        <f t="shared" si="641"/>
        <v>0.20621413458406243</v>
      </c>
      <c r="AO456" s="56">
        <f t="shared" si="642"/>
        <v>17.095980611698849</v>
      </c>
      <c r="AP456" s="65">
        <f t="shared" si="643"/>
        <v>16.631021858167855</v>
      </c>
    </row>
    <row r="457" spans="1:42" x14ac:dyDescent="0.3">
      <c r="A457" s="100">
        <f>INDEX(Date,COUNTA(Date)+ROW(Date)-ROW(),1)</f>
        <v>44308</v>
      </c>
      <c r="B457" s="18">
        <f t="shared" si="707"/>
        <v>53857.105469000002</v>
      </c>
      <c r="C457" s="14">
        <f t="shared" si="708"/>
        <v>55410.230469000002</v>
      </c>
      <c r="D457" s="14">
        <f t="shared" si="709"/>
        <v>50583.8125</v>
      </c>
      <c r="E457" s="14">
        <f t="shared" si="710"/>
        <v>51762.273437999997</v>
      </c>
      <c r="F457" s="19">
        <f t="shared" si="711"/>
        <v>74798630778</v>
      </c>
      <c r="H457" s="34">
        <f t="shared" ref="H457:H520" si="730">SIGN(I457-J457)</f>
        <v>-1</v>
      </c>
      <c r="I457" s="10">
        <f t="shared" si="727"/>
        <v>54824.703125</v>
      </c>
      <c r="J457" s="43">
        <f t="shared" si="722"/>
        <v>55033.117187999997</v>
      </c>
      <c r="K457" s="85">
        <f t="shared" si="728"/>
        <v>1.8548319162366975E-2</v>
      </c>
      <c r="L457" s="73">
        <f t="shared" si="719"/>
        <v>54021.753905999998</v>
      </c>
      <c r="M457" s="85">
        <f t="shared" si="725"/>
        <v>9.7479706802428262E-2</v>
      </c>
      <c r="N457" s="73">
        <f t="shared" si="716"/>
        <v>49004.253905999998</v>
      </c>
      <c r="O457" s="85">
        <f t="shared" si="723"/>
        <v>-2.1132723294057815E-2</v>
      </c>
      <c r="P457" s="73">
        <f t="shared" si="714"/>
        <v>50050.867187999997</v>
      </c>
      <c r="Q457" s="85">
        <f t="shared" si="720"/>
        <v>-2.0620437175013911E-2</v>
      </c>
      <c r="R457" s="73">
        <f t="shared" si="712"/>
        <v>51093.652344000002</v>
      </c>
      <c r="S457" s="85">
        <f t="shared" si="717"/>
        <v>-1.3001302689970785E-2</v>
      </c>
      <c r="T457" s="10">
        <f t="shared" si="644"/>
        <v>-1269.59375</v>
      </c>
      <c r="U457" s="5">
        <f t="shared" si="645"/>
        <v>0</v>
      </c>
      <c r="V457" s="5">
        <f t="shared" si="646"/>
        <v>1269.59375</v>
      </c>
      <c r="W457" s="5">
        <f t="shared" si="647"/>
        <v>484.1163504999999</v>
      </c>
      <c r="X457" s="5">
        <f t="shared" si="648"/>
        <v>1181.1808036428572</v>
      </c>
      <c r="Y457" s="5">
        <f t="shared" si="649"/>
        <v>0.40985795655241425</v>
      </c>
      <c r="Z457" s="43">
        <f t="shared" si="650"/>
        <v>29.070868781324421</v>
      </c>
      <c r="AA457" s="69">
        <f t="shared" ref="AA457:AA520" si="731">Z459</f>
        <v>31.12184000537826</v>
      </c>
      <c r="AB457" s="56">
        <f t="shared" ref="AB457:AB520" si="732">SUM(I458:I459)/2</f>
        <v>54527.435547000001</v>
      </c>
      <c r="AC457" s="56">
        <f t="shared" ref="AC457:AC520" si="733">SUM(I458:I460)/3</f>
        <v>52686.375</v>
      </c>
      <c r="AD457" s="56">
        <f t="shared" ref="AD457:AD520" si="734">SUM(I458:I462)/5</f>
        <v>51840.7289064</v>
      </c>
      <c r="AE457" s="61">
        <f t="shared" ref="AE457:AE520" si="735">($AR$1*I458)+((1-$AR$1)*AB458)</f>
        <v>52217.026562400002</v>
      </c>
      <c r="AF457" s="61">
        <f t="shared" ref="AF457:AF520" si="736">($AR$1*I458)+((1-$AR$1)*AC458)</f>
        <v>51827.123437599999</v>
      </c>
      <c r="AG457" s="61">
        <f t="shared" ref="AG457:AG520" si="737">($AR$1*I458)+((1-$AR$1)*AD458)</f>
        <v>51955.871562720007</v>
      </c>
      <c r="AH457" s="56">
        <f t="shared" ref="AH457:AH520" si="738">(C451+D451+E451)/3</f>
        <v>54979.942708333336</v>
      </c>
      <c r="AI457" s="56">
        <f t="shared" ref="AI457:AI520" si="739">AH457*F451</f>
        <v>2639068751033074.5</v>
      </c>
      <c r="AJ457" s="56">
        <f t="shared" ref="AJ457:AJ520" si="740">IF(AH457&gt;AH458,AI457,0)</f>
        <v>2639068751033074.5</v>
      </c>
      <c r="AK457" s="56">
        <f t="shared" ref="AK457:AK520" si="741">IF(AH457&lt;AH458,AI457,0)</f>
        <v>0</v>
      </c>
      <c r="AL457" s="56">
        <f t="shared" ref="AL457:AM457" si="742">SUM(AJ457:AJ470)</f>
        <v>8391791390014860</v>
      </c>
      <c r="AM457" s="56">
        <f t="shared" si="742"/>
        <v>4.2066872314365224E+16</v>
      </c>
      <c r="AN457" s="56">
        <f t="shared" ref="AN457:AN520" si="743">AL457/AM457</f>
        <v>0.19948693421519684</v>
      </c>
      <c r="AO457" s="56">
        <f t="shared" ref="AO457:AO520" si="744">(100-(100)/(1+AN457))</f>
        <v>16.631021858167855</v>
      </c>
      <c r="AP457" s="65">
        <f t="shared" ref="AP457:AP520" si="745">AO458</f>
        <v>20.195911283122982</v>
      </c>
    </row>
    <row r="458" spans="1:42" x14ac:dyDescent="0.3">
      <c r="A458" s="100">
        <f>INDEX(Date,COUNTA(Date)+ROW(Date)-ROW(),1)</f>
        <v>44307</v>
      </c>
      <c r="B458" s="18">
        <f t="shared" si="707"/>
        <v>56471.128905999998</v>
      </c>
      <c r="C458" s="14">
        <f t="shared" si="708"/>
        <v>56757.972655999998</v>
      </c>
      <c r="D458" s="14">
        <f t="shared" si="709"/>
        <v>53695.46875</v>
      </c>
      <c r="E458" s="14">
        <f t="shared" si="710"/>
        <v>53906.089844000002</v>
      </c>
      <c r="F458" s="19">
        <f t="shared" si="711"/>
        <v>54926612466</v>
      </c>
      <c r="H458" s="34">
        <f t="shared" si="730"/>
        <v>1</v>
      </c>
      <c r="I458" s="10">
        <f t="shared" si="727"/>
        <v>55033.117187999997</v>
      </c>
      <c r="J458" s="43">
        <f t="shared" si="722"/>
        <v>54021.753905999998</v>
      </c>
      <c r="K458" s="85">
        <f t="shared" si="728"/>
        <v>9.7479706802428262E-2</v>
      </c>
      <c r="L458" s="73">
        <f t="shared" si="719"/>
        <v>49004.253905999998</v>
      </c>
      <c r="M458" s="85">
        <f t="shared" si="725"/>
        <v>-2.1132723294057815E-2</v>
      </c>
      <c r="N458" s="73">
        <f t="shared" si="716"/>
        <v>50050.867187999997</v>
      </c>
      <c r="O458" s="85">
        <f t="shared" si="723"/>
        <v>-2.0620437175013911E-2</v>
      </c>
      <c r="P458" s="73">
        <f t="shared" si="714"/>
        <v>51093.652344000002</v>
      </c>
      <c r="Q458" s="85">
        <f t="shared" si="720"/>
        <v>-1.3001302689970785E-2</v>
      </c>
      <c r="R458" s="73">
        <f t="shared" si="712"/>
        <v>51762.273437999997</v>
      </c>
      <c r="S458" s="85">
        <f t="shared" si="717"/>
        <v>-4.0581883741785396E-2</v>
      </c>
      <c r="T458" s="10">
        <f t="shared" ref="T458:T521" si="746">I457-I458</f>
        <v>-208.41406299999653</v>
      </c>
      <c r="U458" s="5">
        <f t="shared" ref="U458:U521" si="747">IF(T458&gt;0,T458,0)</f>
        <v>0</v>
      </c>
      <c r="V458" s="5">
        <f t="shared" ref="V458:V521" si="748">IF(T458&lt;0,-T458,0)</f>
        <v>208.41406299999653</v>
      </c>
      <c r="W458" s="5">
        <f t="shared" ref="W458:W521" si="749">SUM(U458:U471)/14</f>
        <v>498.71037950000027</v>
      </c>
      <c r="X458" s="5">
        <f t="shared" ref="X458:X521" si="750">SUM(V458:V471)/14</f>
        <v>1090.4955357857143</v>
      </c>
      <c r="Y458" s="5">
        <f t="shared" ref="Y458:Y521" si="751">W458/X458</f>
        <v>0.45732454937623734</v>
      </c>
      <c r="Z458" s="43">
        <f t="shared" ref="Z458:Z521" si="752">(100-(100/(1+Y458)))</f>
        <v>31.381105160959578</v>
      </c>
      <c r="AA458" s="69">
        <f t="shared" si="731"/>
        <v>38.272022020195053</v>
      </c>
      <c r="AB458" s="56">
        <f t="shared" si="732"/>
        <v>51513.003905999998</v>
      </c>
      <c r="AC458" s="56">
        <f t="shared" si="733"/>
        <v>51025.625</v>
      </c>
      <c r="AD458" s="56">
        <f t="shared" si="734"/>
        <v>51186.560156400003</v>
      </c>
      <c r="AE458" s="61">
        <f t="shared" si="735"/>
        <v>50426.399218800005</v>
      </c>
      <c r="AF458" s="61">
        <f t="shared" si="736"/>
        <v>50844.023698000005</v>
      </c>
      <c r="AG458" s="61">
        <f t="shared" si="737"/>
        <v>51735.092656400011</v>
      </c>
      <c r="AH458" s="56">
        <f t="shared" si="738"/>
        <v>54589.756510666666</v>
      </c>
      <c r="AI458" s="56">
        <f t="shared" si="739"/>
        <v>2699366440189836.5</v>
      </c>
      <c r="AJ458" s="56">
        <f t="shared" si="740"/>
        <v>2699366440189836.5</v>
      </c>
      <c r="AK458" s="56">
        <f t="shared" si="741"/>
        <v>0</v>
      </c>
      <c r="AL458" s="56">
        <f t="shared" ref="AL458:AM458" si="753">SUM(AJ458:AJ471)</f>
        <v>1.0645805683383648E+16</v>
      </c>
      <c r="AM458" s="56">
        <f t="shared" si="753"/>
        <v>4.2066872314365224E+16</v>
      </c>
      <c r="AN458" s="56">
        <f t="shared" si="743"/>
        <v>0.25306862853571976</v>
      </c>
      <c r="AO458" s="56">
        <f t="shared" si="744"/>
        <v>20.195911283122982</v>
      </c>
      <c r="AP458" s="65">
        <f t="shared" si="745"/>
        <v>22.640349917616405</v>
      </c>
    </row>
    <row r="459" spans="1:42" x14ac:dyDescent="0.3">
      <c r="A459" s="100">
        <f>INDEX(Date,COUNTA(Date)+ROW(Date)-ROW(),1)</f>
        <v>44306</v>
      </c>
      <c r="B459" s="18">
        <f t="shared" si="707"/>
        <v>55681.792969000002</v>
      </c>
      <c r="C459" s="14">
        <f t="shared" si="708"/>
        <v>57062.148437999997</v>
      </c>
      <c r="D459" s="14">
        <f t="shared" si="709"/>
        <v>53448.046875</v>
      </c>
      <c r="E459" s="14">
        <f t="shared" si="710"/>
        <v>56473.03125</v>
      </c>
      <c r="F459" s="19">
        <f t="shared" si="711"/>
        <v>67849323955</v>
      </c>
      <c r="H459" s="34">
        <f t="shared" si="730"/>
        <v>1</v>
      </c>
      <c r="I459" s="10">
        <f t="shared" si="727"/>
        <v>54021.753905999998</v>
      </c>
      <c r="J459" s="43">
        <f t="shared" si="722"/>
        <v>49004.253905999998</v>
      </c>
      <c r="K459" s="85">
        <f t="shared" si="728"/>
        <v>-2.1132723294057815E-2</v>
      </c>
      <c r="L459" s="73">
        <f t="shared" si="719"/>
        <v>50050.867187999997</v>
      </c>
      <c r="M459" s="85">
        <f t="shared" si="725"/>
        <v>-2.0620437175013911E-2</v>
      </c>
      <c r="N459" s="73">
        <f t="shared" si="716"/>
        <v>51093.652344000002</v>
      </c>
      <c r="O459" s="85">
        <f t="shared" si="723"/>
        <v>-1.3001302689970785E-2</v>
      </c>
      <c r="P459" s="73">
        <f t="shared" si="714"/>
        <v>51762.273437999997</v>
      </c>
      <c r="Q459" s="85">
        <f t="shared" si="720"/>
        <v>-4.0581883741785396E-2</v>
      </c>
      <c r="R459" s="73">
        <f t="shared" si="712"/>
        <v>53906.089844000002</v>
      </c>
      <c r="S459" s="85">
        <f t="shared" si="717"/>
        <v>-4.6519745537189634E-2</v>
      </c>
      <c r="T459" s="10">
        <f t="shared" si="746"/>
        <v>1011.3632819999984</v>
      </c>
      <c r="U459" s="5">
        <f t="shared" si="747"/>
        <v>1011.3632819999984</v>
      </c>
      <c r="V459" s="5">
        <f t="shared" si="748"/>
        <v>0</v>
      </c>
      <c r="W459" s="5">
        <f t="shared" si="749"/>
        <v>498.71037950000027</v>
      </c>
      <c r="X459" s="5">
        <f t="shared" si="750"/>
        <v>1103.7346540000003</v>
      </c>
      <c r="Y459" s="5">
        <f t="shared" si="751"/>
        <v>0.45183901555744765</v>
      </c>
      <c r="Z459" s="43">
        <f t="shared" si="752"/>
        <v>31.12184000537826</v>
      </c>
      <c r="AA459" s="69">
        <f t="shared" si="731"/>
        <v>22.448527790528601</v>
      </c>
      <c r="AB459" s="56">
        <f t="shared" si="732"/>
        <v>49527.560547000001</v>
      </c>
      <c r="AC459" s="56">
        <f t="shared" si="733"/>
        <v>50049.591145999999</v>
      </c>
      <c r="AD459" s="56">
        <f t="shared" si="734"/>
        <v>51163.427344000003</v>
      </c>
      <c r="AE459" s="61">
        <f t="shared" si="735"/>
        <v>50258.658594000008</v>
      </c>
      <c r="AF459" s="61">
        <f t="shared" si="736"/>
        <v>50575.995573200009</v>
      </c>
      <c r="AG459" s="61">
        <f t="shared" si="737"/>
        <v>51926.597031440011</v>
      </c>
      <c r="AH459" s="56">
        <f t="shared" si="738"/>
        <v>52387.518229000001</v>
      </c>
      <c r="AI459" s="56">
        <f t="shared" si="739"/>
        <v>3053356198791949.5</v>
      </c>
      <c r="AJ459" s="56">
        <f t="shared" si="740"/>
        <v>3053356198791949.5</v>
      </c>
      <c r="AK459" s="56">
        <f t="shared" si="741"/>
        <v>0</v>
      </c>
      <c r="AL459" s="56">
        <f t="shared" ref="AL459:AM459" si="754">SUM(AJ459:AJ472)</f>
        <v>1.2311440242072686E+16</v>
      </c>
      <c r="AM459" s="56">
        <f t="shared" si="754"/>
        <v>4.2066872314365224E+16</v>
      </c>
      <c r="AN459" s="56">
        <f t="shared" si="743"/>
        <v>0.29266355126355587</v>
      </c>
      <c r="AO459" s="56">
        <f t="shared" si="744"/>
        <v>22.640349917616405</v>
      </c>
      <c r="AP459" s="65">
        <f t="shared" si="745"/>
        <v>22.738509287938697</v>
      </c>
    </row>
    <row r="460" spans="1:42" x14ac:dyDescent="0.3">
      <c r="A460" s="100">
        <f>INDEX(Date,COUNTA(Date)+ROW(Date)-ROW(),1)</f>
        <v>44305</v>
      </c>
      <c r="B460" s="18">
        <f t="shared" si="707"/>
        <v>56191.585937999997</v>
      </c>
      <c r="C460" s="14">
        <f t="shared" si="708"/>
        <v>57520.054687999997</v>
      </c>
      <c r="D460" s="14">
        <f t="shared" si="709"/>
        <v>54368.59375</v>
      </c>
      <c r="E460" s="14">
        <f t="shared" si="710"/>
        <v>55724.265625</v>
      </c>
      <c r="F460" s="19">
        <f t="shared" si="711"/>
        <v>65344865159</v>
      </c>
      <c r="H460" s="34">
        <f t="shared" si="730"/>
        <v>-1</v>
      </c>
      <c r="I460" s="10">
        <f t="shared" si="727"/>
        <v>49004.253905999998</v>
      </c>
      <c r="J460" s="43">
        <f t="shared" si="722"/>
        <v>50050.867187999997</v>
      </c>
      <c r="K460" s="85">
        <f t="shared" si="728"/>
        <v>-2.0620437175013911E-2</v>
      </c>
      <c r="L460" s="73">
        <f t="shared" si="719"/>
        <v>51093.652344000002</v>
      </c>
      <c r="M460" s="85">
        <f t="shared" si="725"/>
        <v>-1.3001302689970785E-2</v>
      </c>
      <c r="N460" s="73">
        <f t="shared" si="716"/>
        <v>51762.273437999997</v>
      </c>
      <c r="O460" s="85">
        <f t="shared" si="723"/>
        <v>-4.0581883741785396E-2</v>
      </c>
      <c r="P460" s="73">
        <f t="shared" si="714"/>
        <v>53906.089844000002</v>
      </c>
      <c r="Q460" s="85">
        <f t="shared" si="720"/>
        <v>-4.6519745537189634E-2</v>
      </c>
      <c r="R460" s="73">
        <f t="shared" si="712"/>
        <v>56473.03125</v>
      </c>
      <c r="S460" s="85">
        <f t="shared" si="717"/>
        <v>1.3347500558966063E-2</v>
      </c>
      <c r="T460" s="10">
        <f t="shared" si="746"/>
        <v>5017.5</v>
      </c>
      <c r="U460" s="5">
        <f t="shared" si="747"/>
        <v>5017.5</v>
      </c>
      <c r="V460" s="5">
        <f t="shared" si="748"/>
        <v>0</v>
      </c>
      <c r="W460" s="5">
        <f t="shared" si="749"/>
        <v>684.32756692857163</v>
      </c>
      <c r="X460" s="5">
        <f t="shared" si="750"/>
        <v>1103.7346540000003</v>
      </c>
      <c r="Y460" s="5">
        <f t="shared" si="751"/>
        <v>0.62001094597195772</v>
      </c>
      <c r="Z460" s="43">
        <f t="shared" si="752"/>
        <v>38.272022020195053</v>
      </c>
      <c r="AA460" s="69">
        <f t="shared" si="731"/>
        <v>25.26313429947507</v>
      </c>
      <c r="AB460" s="56">
        <f t="shared" si="732"/>
        <v>50572.259766000003</v>
      </c>
      <c r="AC460" s="56">
        <f t="shared" si="733"/>
        <v>50968.930990000001</v>
      </c>
      <c r="AD460" s="56">
        <f t="shared" si="734"/>
        <v>52657.182812800005</v>
      </c>
      <c r="AE460" s="61">
        <f t="shared" si="735"/>
        <v>51152.543750400007</v>
      </c>
      <c r="AF460" s="61">
        <f t="shared" si="736"/>
        <v>51813.377604533343</v>
      </c>
      <c r="AG460" s="61">
        <f t="shared" si="737"/>
        <v>53043.663437760006</v>
      </c>
      <c r="AH460" s="56">
        <f t="shared" si="738"/>
        <v>48889.919270666665</v>
      </c>
      <c r="AI460" s="56">
        <f t="shared" si="739"/>
        <v>2254661992189712</v>
      </c>
      <c r="AJ460" s="56">
        <f t="shared" si="740"/>
        <v>0</v>
      </c>
      <c r="AK460" s="56">
        <f t="shared" si="741"/>
        <v>2254661992189712</v>
      </c>
      <c r="AL460" s="56">
        <f t="shared" ref="AL460:AM460" si="755">SUM(AJ460:AJ473)</f>
        <v>1.2380526935463328E+16</v>
      </c>
      <c r="AM460" s="56">
        <f t="shared" si="755"/>
        <v>4.2066872314365224E+16</v>
      </c>
      <c r="AN460" s="56">
        <f t="shared" si="743"/>
        <v>0.29430585765786915</v>
      </c>
      <c r="AO460" s="56">
        <f t="shared" si="744"/>
        <v>22.738509287938697</v>
      </c>
      <c r="AP460" s="65">
        <f t="shared" si="745"/>
        <v>27.579867400706888</v>
      </c>
    </row>
    <row r="461" spans="1:42" x14ac:dyDescent="0.3">
      <c r="A461" s="100">
        <f>INDEX(Date,COUNTA(Date)+ROW(Date)-ROW(),1)</f>
        <v>44304</v>
      </c>
      <c r="B461" s="18">
        <f t="shared" si="707"/>
        <v>60701.886719000002</v>
      </c>
      <c r="C461" s="14">
        <f t="shared" si="708"/>
        <v>61057.457030999998</v>
      </c>
      <c r="D461" s="14">
        <f t="shared" si="709"/>
        <v>52829.535155999998</v>
      </c>
      <c r="E461" s="14">
        <f t="shared" si="710"/>
        <v>56216.183594000002</v>
      </c>
      <c r="F461" s="19">
        <f t="shared" si="711"/>
        <v>97468872758</v>
      </c>
      <c r="H461" s="34">
        <f t="shared" si="730"/>
        <v>-1</v>
      </c>
      <c r="I461" s="10">
        <f t="shared" si="727"/>
        <v>50050.867187999997</v>
      </c>
      <c r="J461" s="43">
        <f t="shared" si="722"/>
        <v>51093.652344000002</v>
      </c>
      <c r="K461" s="85">
        <f t="shared" si="728"/>
        <v>-1.3001302689970785E-2</v>
      </c>
      <c r="L461" s="73">
        <f t="shared" si="719"/>
        <v>51762.273437999997</v>
      </c>
      <c r="M461" s="85">
        <f t="shared" si="725"/>
        <v>-4.0581883741785396E-2</v>
      </c>
      <c r="N461" s="73">
        <f t="shared" si="716"/>
        <v>53906.089844000002</v>
      </c>
      <c r="O461" s="85">
        <f t="shared" si="723"/>
        <v>-4.6519745537189634E-2</v>
      </c>
      <c r="P461" s="73">
        <f t="shared" si="714"/>
        <v>56473.03125</v>
      </c>
      <c r="Q461" s="85">
        <f t="shared" si="720"/>
        <v>1.3347500558966063E-2</v>
      </c>
      <c r="R461" s="73">
        <f t="shared" si="712"/>
        <v>55724.265625</v>
      </c>
      <c r="S461" s="85">
        <f t="shared" si="717"/>
        <v>-8.7889791222437886E-3</v>
      </c>
      <c r="T461" s="10">
        <f t="shared" si="746"/>
        <v>-1046.6132819999984</v>
      </c>
      <c r="U461" s="5">
        <f t="shared" si="747"/>
        <v>0</v>
      </c>
      <c r="V461" s="5">
        <f t="shared" si="748"/>
        <v>1046.6132819999984</v>
      </c>
      <c r="W461" s="5">
        <f t="shared" si="749"/>
        <v>325.93470978571452</v>
      </c>
      <c r="X461" s="5">
        <f t="shared" si="750"/>
        <v>1125.9854910714291</v>
      </c>
      <c r="Y461" s="5">
        <f t="shared" si="751"/>
        <v>0.28946617196245755</v>
      </c>
      <c r="Z461" s="43">
        <f t="shared" si="752"/>
        <v>22.448527790528601</v>
      </c>
      <c r="AA461" s="69">
        <f t="shared" si="731"/>
        <v>32.296395777957301</v>
      </c>
      <c r="AB461" s="56">
        <f t="shared" si="732"/>
        <v>51427.962891000003</v>
      </c>
      <c r="AC461" s="56">
        <f t="shared" si="733"/>
        <v>52254.005208666669</v>
      </c>
      <c r="AD461" s="56">
        <f t="shared" si="734"/>
        <v>53791.862500200004</v>
      </c>
      <c r="AE461" s="61">
        <f t="shared" si="735"/>
        <v>52486.075781600004</v>
      </c>
      <c r="AF461" s="61">
        <f t="shared" si="736"/>
        <v>53456.435677333335</v>
      </c>
      <c r="AG461" s="61">
        <f t="shared" si="737"/>
        <v>54071.825468960007</v>
      </c>
      <c r="AH461" s="56">
        <f t="shared" si="738"/>
        <v>50007.904948000003</v>
      </c>
      <c r="AI461" s="56">
        <f t="shared" si="739"/>
        <v>2451112196082490</v>
      </c>
      <c r="AJ461" s="56">
        <f t="shared" si="740"/>
        <v>0</v>
      </c>
      <c r="AK461" s="56">
        <f t="shared" si="741"/>
        <v>2451112196082490</v>
      </c>
      <c r="AL461" s="56">
        <f t="shared" ref="AL461:AM461" si="756">SUM(AJ461:AJ474)</f>
        <v>1.5161743595390388E+16</v>
      </c>
      <c r="AM461" s="56">
        <f t="shared" si="756"/>
        <v>3.9812210322175512E+16</v>
      </c>
      <c r="AN461" s="56">
        <f t="shared" si="743"/>
        <v>0.38083149548080364</v>
      </c>
      <c r="AO461" s="56">
        <f t="shared" si="744"/>
        <v>27.579867400706888</v>
      </c>
      <c r="AP461" s="65">
        <f t="shared" si="745"/>
        <v>33.283569242601573</v>
      </c>
    </row>
    <row r="462" spans="1:42" x14ac:dyDescent="0.3">
      <c r="A462" s="100">
        <f>INDEX(Date,COUNTA(Date)+ROW(Date)-ROW(),1)</f>
        <v>44303</v>
      </c>
      <c r="B462" s="18">
        <f t="shared" si="707"/>
        <v>61529.921875</v>
      </c>
      <c r="C462" s="14">
        <f t="shared" si="708"/>
        <v>62572.175780999998</v>
      </c>
      <c r="D462" s="14">
        <f t="shared" si="709"/>
        <v>60361.351562999997</v>
      </c>
      <c r="E462" s="14">
        <f t="shared" si="710"/>
        <v>60683.820312999997</v>
      </c>
      <c r="F462" s="19">
        <f t="shared" si="711"/>
        <v>66138759198</v>
      </c>
      <c r="H462" s="34">
        <f t="shared" si="730"/>
        <v>-1</v>
      </c>
      <c r="I462" s="10">
        <f t="shared" si="727"/>
        <v>51093.652344000002</v>
      </c>
      <c r="J462" s="43">
        <f t="shared" si="722"/>
        <v>51762.273437999997</v>
      </c>
      <c r="K462" s="85">
        <f t="shared" si="728"/>
        <v>-4.0581883741785396E-2</v>
      </c>
      <c r="L462" s="73">
        <f t="shared" si="719"/>
        <v>53906.089844000002</v>
      </c>
      <c r="M462" s="85">
        <f t="shared" si="725"/>
        <v>-4.6519745537189634E-2</v>
      </c>
      <c r="N462" s="73">
        <f t="shared" si="716"/>
        <v>56473.03125</v>
      </c>
      <c r="O462" s="85">
        <f t="shared" si="723"/>
        <v>1.3347500558966063E-2</v>
      </c>
      <c r="P462" s="73">
        <f t="shared" si="714"/>
        <v>55724.265625</v>
      </c>
      <c r="Q462" s="85">
        <f t="shared" si="720"/>
        <v>-8.7889791222437886E-3</v>
      </c>
      <c r="R462" s="73">
        <f t="shared" si="712"/>
        <v>56216.183594000002</v>
      </c>
      <c r="S462" s="85">
        <f t="shared" si="717"/>
        <v>-7.6472431101911473E-2</v>
      </c>
      <c r="T462" s="10">
        <f t="shared" si="746"/>
        <v>-1042.7851560000054</v>
      </c>
      <c r="U462" s="5">
        <f t="shared" si="747"/>
        <v>0</v>
      </c>
      <c r="V462" s="5">
        <f t="shared" si="748"/>
        <v>1042.7851560000054</v>
      </c>
      <c r="W462" s="5">
        <f t="shared" si="749"/>
        <v>355.34402900000038</v>
      </c>
      <c r="X462" s="5">
        <f t="shared" si="750"/>
        <v>1051.2273995000007</v>
      </c>
      <c r="Y462" s="5">
        <f t="shared" si="751"/>
        <v>0.33802774658367352</v>
      </c>
      <c r="Z462" s="43">
        <f t="shared" si="752"/>
        <v>25.26313429947507</v>
      </c>
      <c r="AA462" s="69">
        <f t="shared" si="731"/>
        <v>33.267657319473955</v>
      </c>
      <c r="AB462" s="56">
        <f t="shared" si="732"/>
        <v>52834.181641000003</v>
      </c>
      <c r="AC462" s="56">
        <f t="shared" si="733"/>
        <v>54047.131510666666</v>
      </c>
      <c r="AD462" s="56">
        <f t="shared" si="734"/>
        <v>54816.368750200003</v>
      </c>
      <c r="AE462" s="61">
        <f t="shared" si="735"/>
        <v>54504.103125200003</v>
      </c>
      <c r="AF462" s="61">
        <f t="shared" si="736"/>
        <v>54646.691146000005</v>
      </c>
      <c r="AG462" s="61">
        <f t="shared" si="737"/>
        <v>55632.997187760004</v>
      </c>
      <c r="AH462" s="56">
        <f t="shared" si="738"/>
        <v>50309.703125333333</v>
      </c>
      <c r="AI462" s="56">
        <f t="shared" si="739"/>
        <v>4360274923137479</v>
      </c>
      <c r="AJ462" s="56">
        <f t="shared" si="740"/>
        <v>0</v>
      </c>
      <c r="AK462" s="56">
        <f t="shared" si="741"/>
        <v>4360274923137479</v>
      </c>
      <c r="AL462" s="56">
        <f t="shared" ref="AL462:AM462" si="757">SUM(AJ462:AJ475)</f>
        <v>1.8638747342183792E+16</v>
      </c>
      <c r="AM462" s="56">
        <f t="shared" si="757"/>
        <v>3.7361098126093024E+16</v>
      </c>
      <c r="AN462" s="56">
        <f t="shared" si="743"/>
        <v>0.49888114314194837</v>
      </c>
      <c r="AO462" s="56">
        <f t="shared" si="744"/>
        <v>33.283569242601573</v>
      </c>
      <c r="AP462" s="65">
        <f t="shared" si="745"/>
        <v>39.293164366681815</v>
      </c>
    </row>
    <row r="463" spans="1:42" x14ac:dyDescent="0.3">
      <c r="A463" s="100">
        <f>INDEX(Date,COUNTA(Date)+ROW(Date)-ROW(),1)</f>
        <v>44302</v>
      </c>
      <c r="B463" s="18">
        <f t="shared" si="707"/>
        <v>63258.503905999998</v>
      </c>
      <c r="C463" s="14">
        <f t="shared" si="708"/>
        <v>63594.722655999998</v>
      </c>
      <c r="D463" s="14">
        <f t="shared" si="709"/>
        <v>60222.53125</v>
      </c>
      <c r="E463" s="14">
        <f t="shared" si="710"/>
        <v>61572.789062999997</v>
      </c>
      <c r="F463" s="19">
        <f t="shared" si="711"/>
        <v>84293007468</v>
      </c>
      <c r="H463" s="34">
        <f t="shared" si="730"/>
        <v>-1</v>
      </c>
      <c r="I463" s="10">
        <f t="shared" si="727"/>
        <v>51762.273437999997</v>
      </c>
      <c r="J463" s="43">
        <f t="shared" si="722"/>
        <v>53906.089844000002</v>
      </c>
      <c r="K463" s="85">
        <f t="shared" si="728"/>
        <v>-4.6519745537189634E-2</v>
      </c>
      <c r="L463" s="73">
        <f t="shared" si="719"/>
        <v>56473.03125</v>
      </c>
      <c r="M463" s="85">
        <f t="shared" si="725"/>
        <v>1.3347500558966063E-2</v>
      </c>
      <c r="N463" s="73">
        <f t="shared" si="716"/>
        <v>55724.265625</v>
      </c>
      <c r="O463" s="85">
        <f t="shared" si="723"/>
        <v>-8.7889791222437886E-3</v>
      </c>
      <c r="P463" s="73">
        <f t="shared" si="714"/>
        <v>56216.183594000002</v>
      </c>
      <c r="Q463" s="85">
        <f t="shared" si="720"/>
        <v>-7.6472431101911473E-2</v>
      </c>
      <c r="R463" s="73">
        <f t="shared" si="712"/>
        <v>60683.820312999997</v>
      </c>
      <c r="S463" s="85">
        <f t="shared" si="717"/>
        <v>-1.4542926101286206E-2</v>
      </c>
      <c r="T463" s="10">
        <f t="shared" si="746"/>
        <v>-668.62109399999463</v>
      </c>
      <c r="U463" s="5">
        <f t="shared" si="747"/>
        <v>0</v>
      </c>
      <c r="V463" s="5">
        <f t="shared" si="748"/>
        <v>668.62109399999463</v>
      </c>
      <c r="W463" s="5">
        <f t="shared" si="749"/>
        <v>465.93191964285768</v>
      </c>
      <c r="X463" s="5">
        <f t="shared" si="750"/>
        <v>976.7427455000003</v>
      </c>
      <c r="Y463" s="5">
        <f t="shared" si="751"/>
        <v>0.47702624031709029</v>
      </c>
      <c r="Z463" s="43">
        <f t="shared" si="752"/>
        <v>32.296395777957301</v>
      </c>
      <c r="AA463" s="69">
        <f t="shared" si="731"/>
        <v>44.572038541862405</v>
      </c>
      <c r="AB463" s="56">
        <f t="shared" si="732"/>
        <v>55189.560547000001</v>
      </c>
      <c r="AC463" s="56">
        <f t="shared" si="733"/>
        <v>55367.795573000003</v>
      </c>
      <c r="AD463" s="56">
        <f t="shared" si="734"/>
        <v>56600.6781252</v>
      </c>
      <c r="AE463" s="61">
        <f t="shared" si="735"/>
        <v>55660.136718800008</v>
      </c>
      <c r="AF463" s="61">
        <f t="shared" si="736"/>
        <v>55691.479427200007</v>
      </c>
      <c r="AG463" s="61">
        <f t="shared" si="737"/>
        <v>57288.432344000008</v>
      </c>
      <c r="AH463" s="56">
        <f t="shared" si="738"/>
        <v>52585.438802333338</v>
      </c>
      <c r="AI463" s="56">
        <f t="shared" si="739"/>
        <v>3933318821274846</v>
      </c>
      <c r="AJ463" s="56">
        <f t="shared" si="740"/>
        <v>0</v>
      </c>
      <c r="AK463" s="56">
        <f t="shared" si="741"/>
        <v>3933318821274846</v>
      </c>
      <c r="AL463" s="56">
        <f t="shared" ref="AL463:AM463" si="758">SUM(AJ463:AJ476)</f>
        <v>2.1360144320186868E+16</v>
      </c>
      <c r="AM463" s="56">
        <f t="shared" si="758"/>
        <v>3.3000823202955544E+16</v>
      </c>
      <c r="AN463" s="56">
        <f t="shared" si="743"/>
        <v>0.64726095433503794</v>
      </c>
      <c r="AO463" s="56">
        <f t="shared" si="744"/>
        <v>39.293164366681815</v>
      </c>
      <c r="AP463" s="65">
        <f t="shared" si="745"/>
        <v>45.646865199610559</v>
      </c>
    </row>
    <row r="464" spans="1:42" x14ac:dyDescent="0.3">
      <c r="A464" s="100">
        <f>INDEX(Date,COUNTA(Date)+ROW(Date)-ROW(),1)</f>
        <v>44301</v>
      </c>
      <c r="B464" s="18">
        <f t="shared" si="707"/>
        <v>63075.195312999997</v>
      </c>
      <c r="C464" s="14">
        <f t="shared" si="708"/>
        <v>63821.671875</v>
      </c>
      <c r="D464" s="14">
        <f t="shared" si="709"/>
        <v>62208.964844000002</v>
      </c>
      <c r="E464" s="14">
        <f t="shared" si="710"/>
        <v>63314.011719000002</v>
      </c>
      <c r="F464" s="19">
        <f t="shared" si="711"/>
        <v>60954381579</v>
      </c>
      <c r="H464" s="34">
        <f t="shared" si="730"/>
        <v>-1</v>
      </c>
      <c r="I464" s="10">
        <f t="shared" si="727"/>
        <v>53906.089844000002</v>
      </c>
      <c r="J464" s="43">
        <f t="shared" si="722"/>
        <v>56473.03125</v>
      </c>
      <c r="K464" s="85">
        <f t="shared" si="728"/>
        <v>1.3347500558966063E-2</v>
      </c>
      <c r="L464" s="73">
        <f t="shared" si="719"/>
        <v>55724.265625</v>
      </c>
      <c r="M464" s="85">
        <f t="shared" si="725"/>
        <v>-8.7889791222437886E-3</v>
      </c>
      <c r="N464" s="73">
        <f t="shared" si="716"/>
        <v>56216.183594000002</v>
      </c>
      <c r="O464" s="85">
        <f t="shared" si="723"/>
        <v>-7.6472431101911473E-2</v>
      </c>
      <c r="P464" s="73">
        <f t="shared" si="714"/>
        <v>60683.820312999997</v>
      </c>
      <c r="Q464" s="85">
        <f t="shared" si="720"/>
        <v>-1.4542926101286206E-2</v>
      </c>
      <c r="R464" s="73">
        <f t="shared" si="712"/>
        <v>61572.789062999997</v>
      </c>
      <c r="S464" s="85">
        <f t="shared" si="717"/>
        <v>-2.788662187039672E-2</v>
      </c>
      <c r="T464" s="10">
        <f t="shared" si="746"/>
        <v>-2143.8164060000054</v>
      </c>
      <c r="U464" s="5">
        <f t="shared" si="747"/>
        <v>0</v>
      </c>
      <c r="V464" s="5">
        <f t="shared" si="748"/>
        <v>2143.8164060000054</v>
      </c>
      <c r="W464" s="5">
        <f t="shared" si="749"/>
        <v>465.93191964285768</v>
      </c>
      <c r="X464" s="5">
        <f t="shared" si="750"/>
        <v>934.62332585714364</v>
      </c>
      <c r="Y464" s="5">
        <f t="shared" si="751"/>
        <v>0.49852374400729965</v>
      </c>
      <c r="Z464" s="43">
        <f t="shared" si="752"/>
        <v>33.267657319473955</v>
      </c>
      <c r="AA464" s="69">
        <f t="shared" si="731"/>
        <v>45.549345609773262</v>
      </c>
      <c r="AB464" s="56">
        <f t="shared" si="732"/>
        <v>56098.6484375</v>
      </c>
      <c r="AC464" s="56">
        <f t="shared" si="733"/>
        <v>56137.826823000003</v>
      </c>
      <c r="AD464" s="56">
        <f t="shared" si="734"/>
        <v>58134.017969</v>
      </c>
      <c r="AE464" s="61">
        <f t="shared" si="735"/>
        <v>56070.785937599998</v>
      </c>
      <c r="AF464" s="61">
        <f t="shared" si="736"/>
        <v>57327.744791866673</v>
      </c>
      <c r="AG464" s="61">
        <f t="shared" si="737"/>
        <v>58896.377500240007</v>
      </c>
      <c r="AH464" s="56">
        <f t="shared" si="738"/>
        <v>54786.510416666664</v>
      </c>
      <c r="AI464" s="56">
        <f t="shared" si="739"/>
        <v>3009237426020722</v>
      </c>
      <c r="AJ464" s="56">
        <f t="shared" si="740"/>
        <v>0</v>
      </c>
      <c r="AK464" s="56">
        <f t="shared" si="741"/>
        <v>3009237426020722</v>
      </c>
      <c r="AL464" s="56">
        <f t="shared" ref="AL464:AM464" si="759">SUM(AJ464:AJ477)</f>
        <v>2.4411479835936916E+16</v>
      </c>
      <c r="AM464" s="56">
        <f t="shared" si="759"/>
        <v>2.9067504381680696E+16</v>
      </c>
      <c r="AN464" s="56">
        <f t="shared" si="743"/>
        <v>0.83982028575256151</v>
      </c>
      <c r="AO464" s="56">
        <f t="shared" si="744"/>
        <v>45.646865199610559</v>
      </c>
      <c r="AP464" s="65">
        <f t="shared" si="745"/>
        <v>44.574152154481695</v>
      </c>
    </row>
    <row r="465" spans="1:42" x14ac:dyDescent="0.3">
      <c r="A465" s="100">
        <f>INDEX(Date,COUNTA(Date)+ROW(Date)-ROW(),1)</f>
        <v>44300</v>
      </c>
      <c r="B465" s="18">
        <f t="shared" si="707"/>
        <v>63523.753905999998</v>
      </c>
      <c r="C465" s="14">
        <f t="shared" si="708"/>
        <v>64863.097655999998</v>
      </c>
      <c r="D465" s="14">
        <f t="shared" si="709"/>
        <v>61554.796875</v>
      </c>
      <c r="E465" s="14">
        <f t="shared" si="710"/>
        <v>63109.695312999997</v>
      </c>
      <c r="F465" s="19">
        <f t="shared" si="711"/>
        <v>77451779687</v>
      </c>
      <c r="H465" s="34">
        <f t="shared" si="730"/>
        <v>1</v>
      </c>
      <c r="I465" s="10">
        <f t="shared" si="727"/>
        <v>56473.03125</v>
      </c>
      <c r="J465" s="43">
        <f t="shared" si="722"/>
        <v>55724.265625</v>
      </c>
      <c r="K465" s="85">
        <f t="shared" si="728"/>
        <v>-8.7889791222437886E-3</v>
      </c>
      <c r="L465" s="73">
        <f t="shared" si="719"/>
        <v>56216.183594000002</v>
      </c>
      <c r="M465" s="85">
        <f t="shared" si="725"/>
        <v>-7.6472431101911473E-2</v>
      </c>
      <c r="N465" s="73">
        <f t="shared" si="716"/>
        <v>60683.820312999997</v>
      </c>
      <c r="O465" s="85">
        <f t="shared" si="723"/>
        <v>-1.4542926101286206E-2</v>
      </c>
      <c r="P465" s="73">
        <f t="shared" si="714"/>
        <v>61572.789062999997</v>
      </c>
      <c r="Q465" s="85">
        <f t="shared" si="720"/>
        <v>-2.788662187039672E-2</v>
      </c>
      <c r="R465" s="73">
        <f t="shared" si="712"/>
        <v>63314.011719000002</v>
      </c>
      <c r="S465" s="85">
        <f t="shared" si="717"/>
        <v>3.2322511130025247E-3</v>
      </c>
      <c r="T465" s="10">
        <f t="shared" si="746"/>
        <v>-2566.9414059999981</v>
      </c>
      <c r="U465" s="5">
        <f t="shared" si="747"/>
        <v>0</v>
      </c>
      <c r="V465" s="5">
        <f t="shared" si="748"/>
        <v>2566.9414059999981</v>
      </c>
      <c r="W465" s="5">
        <f t="shared" si="749"/>
        <v>628.43303571428623</v>
      </c>
      <c r="X465" s="5">
        <f t="shared" si="750"/>
        <v>781.49358257142899</v>
      </c>
      <c r="Y465" s="5">
        <f t="shared" si="751"/>
        <v>0.80414356525678454</v>
      </c>
      <c r="Z465" s="43">
        <f t="shared" si="752"/>
        <v>44.572038541862405</v>
      </c>
      <c r="AA465" s="69">
        <f t="shared" si="731"/>
        <v>41.422453261016827</v>
      </c>
      <c r="AB465" s="56">
        <f t="shared" si="732"/>
        <v>55970.224609500001</v>
      </c>
      <c r="AC465" s="56">
        <f t="shared" si="733"/>
        <v>57541.423177333338</v>
      </c>
      <c r="AD465" s="56">
        <f t="shared" si="734"/>
        <v>59502.214062800005</v>
      </c>
      <c r="AE465" s="61">
        <f t="shared" si="735"/>
        <v>57904.854687800005</v>
      </c>
      <c r="AF465" s="61">
        <f t="shared" si="736"/>
        <v>58737.597917000006</v>
      </c>
      <c r="AG465" s="61">
        <f t="shared" si="737"/>
        <v>59928.293125320008</v>
      </c>
      <c r="AH465" s="56">
        <f t="shared" si="738"/>
        <v>55661.075520999999</v>
      </c>
      <c r="AI465" s="56">
        <f t="shared" si="739"/>
        <v>3776566344708049.5</v>
      </c>
      <c r="AJ465" s="56">
        <f t="shared" si="740"/>
        <v>0</v>
      </c>
      <c r="AK465" s="56">
        <f t="shared" si="741"/>
        <v>3776566344708049.5</v>
      </c>
      <c r="AL465" s="56">
        <f t="shared" ref="AL465:AM465" si="760">SUM(AJ465:AJ478)</f>
        <v>2.4411479835936916E+16</v>
      </c>
      <c r="AM465" s="56">
        <f t="shared" si="760"/>
        <v>3.0354519417023568E+16</v>
      </c>
      <c r="AN465" s="56">
        <f t="shared" si="743"/>
        <v>0.8042123645761412</v>
      </c>
      <c r="AO465" s="56">
        <f t="shared" si="744"/>
        <v>44.574152154481695</v>
      </c>
      <c r="AP465" s="65">
        <f t="shared" si="745"/>
        <v>44.506021192150243</v>
      </c>
    </row>
    <row r="466" spans="1:42" x14ac:dyDescent="0.3">
      <c r="A466" s="100">
        <f>INDEX(Date,COUNTA(Date)+ROW(Date)-ROW(),1)</f>
        <v>44299</v>
      </c>
      <c r="B466" s="18">
        <f t="shared" si="707"/>
        <v>59890.019530999998</v>
      </c>
      <c r="C466" s="14">
        <f t="shared" si="708"/>
        <v>63742.285155999998</v>
      </c>
      <c r="D466" s="14">
        <f t="shared" si="709"/>
        <v>59869.957030999998</v>
      </c>
      <c r="E466" s="14">
        <f t="shared" si="710"/>
        <v>63503.457030999998</v>
      </c>
      <c r="F466" s="19">
        <f t="shared" si="711"/>
        <v>69983454362</v>
      </c>
      <c r="H466" s="34">
        <f t="shared" si="730"/>
        <v>-1</v>
      </c>
      <c r="I466" s="10">
        <f t="shared" si="727"/>
        <v>55724.265625</v>
      </c>
      <c r="J466" s="43">
        <f t="shared" si="722"/>
        <v>56216.183594000002</v>
      </c>
      <c r="K466" s="85">
        <f t="shared" si="728"/>
        <v>-7.6472431101911473E-2</v>
      </c>
      <c r="L466" s="73">
        <f t="shared" si="719"/>
        <v>60683.820312999997</v>
      </c>
      <c r="M466" s="85">
        <f t="shared" si="725"/>
        <v>-1.4542926101286206E-2</v>
      </c>
      <c r="N466" s="73">
        <f t="shared" si="716"/>
        <v>61572.789062999997</v>
      </c>
      <c r="O466" s="85">
        <f t="shared" si="723"/>
        <v>-2.788662187039672E-2</v>
      </c>
      <c r="P466" s="73">
        <f t="shared" si="714"/>
        <v>63314.011719000002</v>
      </c>
      <c r="Q466" s="85">
        <f t="shared" si="720"/>
        <v>3.2322511130025247E-3</v>
      </c>
      <c r="R466" s="73">
        <f t="shared" si="712"/>
        <v>63109.695312999997</v>
      </c>
      <c r="S466" s="85">
        <f t="shared" si="717"/>
        <v>-6.2199381373114039E-3</v>
      </c>
      <c r="T466" s="10">
        <f t="shared" si="746"/>
        <v>748.765625</v>
      </c>
      <c r="U466" s="5">
        <f t="shared" si="747"/>
        <v>748.765625</v>
      </c>
      <c r="V466" s="5">
        <f t="shared" si="748"/>
        <v>0</v>
      </c>
      <c r="W466" s="5">
        <f t="shared" si="749"/>
        <v>628.43303571428623</v>
      </c>
      <c r="X466" s="5">
        <f t="shared" si="750"/>
        <v>751.24218750000057</v>
      </c>
      <c r="Y466" s="5">
        <f t="shared" si="751"/>
        <v>0.83652521939109781</v>
      </c>
      <c r="Z466" s="43">
        <f t="shared" si="752"/>
        <v>45.549345609773262</v>
      </c>
      <c r="AA466" s="69">
        <f t="shared" si="731"/>
        <v>43.392873710609237</v>
      </c>
      <c r="AB466" s="56">
        <f t="shared" si="732"/>
        <v>58450.001953500003</v>
      </c>
      <c r="AC466" s="56">
        <f t="shared" si="733"/>
        <v>59490.930990000001</v>
      </c>
      <c r="AD466" s="56">
        <f t="shared" si="734"/>
        <v>60979.300000400006</v>
      </c>
      <c r="AE466" s="61">
        <f t="shared" si="735"/>
        <v>60145.880469199998</v>
      </c>
      <c r="AF466" s="61">
        <f t="shared" si="736"/>
        <v>60728.73567746667</v>
      </c>
      <c r="AG466" s="61">
        <f t="shared" si="737"/>
        <v>61192.640469040001</v>
      </c>
      <c r="AH466" s="56">
        <f t="shared" si="738"/>
        <v>55870.971354333335</v>
      </c>
      <c r="AI466" s="56">
        <f t="shared" si="739"/>
        <v>3650881089451263.5</v>
      </c>
      <c r="AJ466" s="56">
        <f t="shared" si="740"/>
        <v>0</v>
      </c>
      <c r="AK466" s="56">
        <f t="shared" si="741"/>
        <v>3650881089451263.5</v>
      </c>
      <c r="AL466" s="56">
        <f t="shared" ref="AL466:AM466" si="761">SUM(AJ466:AJ479)</f>
        <v>2.4411479835936916E+16</v>
      </c>
      <c r="AM466" s="56">
        <f t="shared" si="761"/>
        <v>3.0438356617748356E+16</v>
      </c>
      <c r="AN466" s="56">
        <f t="shared" si="743"/>
        <v>0.80199730039639472</v>
      </c>
      <c r="AO466" s="56">
        <f t="shared" si="744"/>
        <v>44.506021192150243</v>
      </c>
      <c r="AP466" s="65">
        <f t="shared" si="745"/>
        <v>51.094025638970479</v>
      </c>
    </row>
    <row r="467" spans="1:42" x14ac:dyDescent="0.3">
      <c r="A467" s="100">
        <f>INDEX(Date,COUNTA(Date)+ROW(Date)-ROW(),1)</f>
        <v>44298</v>
      </c>
      <c r="B467" s="18">
        <f t="shared" si="707"/>
        <v>60175.945312999997</v>
      </c>
      <c r="C467" s="14">
        <f t="shared" si="708"/>
        <v>61253.035155999998</v>
      </c>
      <c r="D467" s="14">
        <f t="shared" si="709"/>
        <v>59589.875</v>
      </c>
      <c r="E467" s="14">
        <f t="shared" si="710"/>
        <v>59893.453125</v>
      </c>
      <c r="F467" s="19">
        <f t="shared" si="711"/>
        <v>51828688519</v>
      </c>
      <c r="H467" s="34">
        <f t="shared" si="730"/>
        <v>-1</v>
      </c>
      <c r="I467" s="10">
        <f t="shared" si="727"/>
        <v>56216.183594000002</v>
      </c>
      <c r="J467" s="43">
        <f t="shared" si="722"/>
        <v>60683.820312999997</v>
      </c>
      <c r="K467" s="85">
        <f t="shared" si="728"/>
        <v>-1.4542926101286206E-2</v>
      </c>
      <c r="L467" s="73">
        <f t="shared" si="719"/>
        <v>61572.789062999997</v>
      </c>
      <c r="M467" s="85">
        <f t="shared" si="725"/>
        <v>-2.788662187039672E-2</v>
      </c>
      <c r="N467" s="73">
        <f t="shared" si="716"/>
        <v>63314.011719000002</v>
      </c>
      <c r="O467" s="85">
        <f t="shared" si="723"/>
        <v>3.2322511130025247E-3</v>
      </c>
      <c r="P467" s="73">
        <f t="shared" si="714"/>
        <v>63109.695312999997</v>
      </c>
      <c r="Q467" s="85">
        <f t="shared" si="720"/>
        <v>-6.2199381373114039E-3</v>
      </c>
      <c r="R467" s="73">
        <f t="shared" si="712"/>
        <v>63503.457030999998</v>
      </c>
      <c r="S467" s="85">
        <f t="shared" si="717"/>
        <v>5.8527143446330913E-2</v>
      </c>
      <c r="T467" s="10">
        <f t="shared" si="746"/>
        <v>-491.9179690000019</v>
      </c>
      <c r="U467" s="5">
        <f t="shared" si="747"/>
        <v>0</v>
      </c>
      <c r="V467" s="5">
        <f t="shared" si="748"/>
        <v>491.9179690000019</v>
      </c>
      <c r="W467" s="5">
        <f t="shared" si="749"/>
        <v>574.94977678571479</v>
      </c>
      <c r="X467" s="5">
        <f t="shared" si="750"/>
        <v>813.06501114285754</v>
      </c>
      <c r="Y467" s="5">
        <f t="shared" si="751"/>
        <v>0.70713875139892679</v>
      </c>
      <c r="Z467" s="43">
        <f t="shared" si="752"/>
        <v>41.422453261016827</v>
      </c>
      <c r="AA467" s="69">
        <f t="shared" si="731"/>
        <v>59.669112780000887</v>
      </c>
      <c r="AB467" s="56">
        <f t="shared" si="732"/>
        <v>61128.304687999997</v>
      </c>
      <c r="AC467" s="56">
        <f t="shared" si="733"/>
        <v>61856.873698333337</v>
      </c>
      <c r="AD467" s="56">
        <f t="shared" si="734"/>
        <v>62436.754687799999</v>
      </c>
      <c r="AE467" s="61">
        <f t="shared" si="735"/>
        <v>62091.484375400003</v>
      </c>
      <c r="AF467" s="61">
        <f t="shared" si="736"/>
        <v>62269.163021266671</v>
      </c>
      <c r="AG467" s="61">
        <f t="shared" si="737"/>
        <v>61959.709062760005</v>
      </c>
      <c r="AH467" s="56">
        <f t="shared" si="738"/>
        <v>56701.058593666668</v>
      </c>
      <c r="AI467" s="56">
        <f t="shared" si="739"/>
        <v>5526588265309999</v>
      </c>
      <c r="AJ467" s="56">
        <f t="shared" si="740"/>
        <v>0</v>
      </c>
      <c r="AK467" s="56">
        <f t="shared" si="741"/>
        <v>5526588265309999</v>
      </c>
      <c r="AL467" s="56">
        <f t="shared" ref="AL467:AM467" si="762">SUM(AJ467:AJ480)</f>
        <v>2.7985946079764268E+16</v>
      </c>
      <c r="AM467" s="56">
        <f t="shared" si="762"/>
        <v>2.6787475528297096E+16</v>
      </c>
      <c r="AN467" s="56">
        <f t="shared" si="743"/>
        <v>1.0447399587990724</v>
      </c>
      <c r="AO467" s="56">
        <f t="shared" si="744"/>
        <v>51.094025638970479</v>
      </c>
      <c r="AP467" s="65">
        <f t="shared" si="745"/>
        <v>53.608260816852265</v>
      </c>
    </row>
    <row r="468" spans="1:42" x14ac:dyDescent="0.3">
      <c r="A468" s="100">
        <f>INDEX(Date,COUNTA(Date)+ROW(Date)-ROW(),1)</f>
        <v>44297</v>
      </c>
      <c r="B468" s="18">
        <f t="shared" si="707"/>
        <v>59846.230469000002</v>
      </c>
      <c r="C468" s="14">
        <f t="shared" si="708"/>
        <v>60790.554687999997</v>
      </c>
      <c r="D468" s="14">
        <f t="shared" si="709"/>
        <v>59289.796875</v>
      </c>
      <c r="E468" s="14">
        <f t="shared" si="710"/>
        <v>60204.964844000002</v>
      </c>
      <c r="F468" s="19">
        <f t="shared" si="711"/>
        <v>46280252580</v>
      </c>
      <c r="H468" s="34">
        <f t="shared" si="730"/>
        <v>-1</v>
      </c>
      <c r="I468" s="10">
        <f t="shared" si="727"/>
        <v>60683.820312999997</v>
      </c>
      <c r="J468" s="43">
        <f t="shared" si="722"/>
        <v>61572.789062999997</v>
      </c>
      <c r="K468" s="85">
        <f t="shared" si="728"/>
        <v>-2.788662187039672E-2</v>
      </c>
      <c r="L468" s="73">
        <f t="shared" si="719"/>
        <v>63314.011719000002</v>
      </c>
      <c r="M468" s="85">
        <f t="shared" si="725"/>
        <v>3.2322511130025247E-3</v>
      </c>
      <c r="N468" s="73">
        <f t="shared" si="716"/>
        <v>63109.695312999997</v>
      </c>
      <c r="O468" s="85">
        <f t="shared" si="723"/>
        <v>-6.2199381373114039E-3</v>
      </c>
      <c r="P468" s="73">
        <f t="shared" si="714"/>
        <v>63503.457030999998</v>
      </c>
      <c r="Q468" s="85">
        <f t="shared" si="720"/>
        <v>5.8527143446330913E-2</v>
      </c>
      <c r="R468" s="73">
        <f t="shared" si="712"/>
        <v>59893.453125</v>
      </c>
      <c r="S468" s="85">
        <f t="shared" si="717"/>
        <v>-5.1876190022958728E-3</v>
      </c>
      <c r="T468" s="10">
        <f t="shared" si="746"/>
        <v>-4467.6367189999946</v>
      </c>
      <c r="U468" s="5">
        <f t="shared" si="747"/>
        <v>0</v>
      </c>
      <c r="V468" s="5">
        <f t="shared" si="748"/>
        <v>4467.6367189999946</v>
      </c>
      <c r="W468" s="5">
        <f t="shared" si="749"/>
        <v>596.33007807142917</v>
      </c>
      <c r="X468" s="5">
        <f t="shared" si="750"/>
        <v>777.92801335714307</v>
      </c>
      <c r="Y468" s="5">
        <f t="shared" si="751"/>
        <v>0.76656203123213262</v>
      </c>
      <c r="Z468" s="43">
        <f t="shared" si="752"/>
        <v>43.392873710609237</v>
      </c>
      <c r="AA468" s="69">
        <f t="shared" si="731"/>
        <v>56.5063157444051</v>
      </c>
      <c r="AB468" s="56">
        <f t="shared" si="732"/>
        <v>62443.400391000003</v>
      </c>
      <c r="AC468" s="56">
        <f t="shared" si="733"/>
        <v>62665.498698333337</v>
      </c>
      <c r="AD468" s="56">
        <f t="shared" si="734"/>
        <v>62278.681250200003</v>
      </c>
      <c r="AE468" s="61">
        <f t="shared" si="735"/>
        <v>62884.040625400012</v>
      </c>
      <c r="AF468" s="61">
        <f t="shared" si="736"/>
        <v>62961.801562733337</v>
      </c>
      <c r="AG468" s="61">
        <f t="shared" si="737"/>
        <v>61918.650937720013</v>
      </c>
      <c r="AH468" s="56">
        <f t="shared" si="738"/>
        <v>61205.782552333338</v>
      </c>
      <c r="AI468" s="56">
        <f t="shared" si="739"/>
        <v>4048074513753924.5</v>
      </c>
      <c r="AJ468" s="56">
        <f t="shared" si="740"/>
        <v>0</v>
      </c>
      <c r="AK468" s="56">
        <f t="shared" si="741"/>
        <v>4048074513753924.5</v>
      </c>
      <c r="AL468" s="56">
        <f t="shared" ref="AL468:AM468" si="763">SUM(AJ468:AJ481)</f>
        <v>2.7985946079764268E+16</v>
      </c>
      <c r="AM468" s="56">
        <f t="shared" si="763"/>
        <v>2.4218594140959736E+16</v>
      </c>
      <c r="AN468" s="56">
        <f t="shared" si="743"/>
        <v>1.1555561779051819</v>
      </c>
      <c r="AO468" s="56">
        <f t="shared" si="744"/>
        <v>53.608260816852265</v>
      </c>
      <c r="AP468" s="65">
        <f t="shared" si="745"/>
        <v>54.192359100407558</v>
      </c>
    </row>
    <row r="469" spans="1:42" x14ac:dyDescent="0.3">
      <c r="A469" s="100">
        <f>INDEX(Date,COUNTA(Date)+ROW(Date)-ROW(),1)</f>
        <v>44296</v>
      </c>
      <c r="B469" s="18">
        <f t="shared" si="707"/>
        <v>58253.777344000002</v>
      </c>
      <c r="C469" s="14">
        <f t="shared" si="708"/>
        <v>61276.664062999997</v>
      </c>
      <c r="D469" s="14">
        <f t="shared" si="709"/>
        <v>58038.707030999998</v>
      </c>
      <c r="E469" s="14">
        <f t="shared" si="710"/>
        <v>59793.234375</v>
      </c>
      <c r="F469" s="19">
        <f t="shared" si="711"/>
        <v>58238470525</v>
      </c>
      <c r="H469" s="34">
        <f t="shared" si="730"/>
        <v>-1</v>
      </c>
      <c r="I469" s="10">
        <f t="shared" si="727"/>
        <v>61572.789062999997</v>
      </c>
      <c r="J469" s="43">
        <f t="shared" si="722"/>
        <v>63314.011719000002</v>
      </c>
      <c r="K469" s="85">
        <f t="shared" si="728"/>
        <v>3.2322511130025247E-3</v>
      </c>
      <c r="L469" s="73">
        <f t="shared" si="719"/>
        <v>63109.695312999997</v>
      </c>
      <c r="M469" s="85">
        <f t="shared" si="725"/>
        <v>-6.2199381373114039E-3</v>
      </c>
      <c r="N469" s="73">
        <f t="shared" si="716"/>
        <v>63503.457030999998</v>
      </c>
      <c r="O469" s="85">
        <f t="shared" si="723"/>
        <v>5.8527143446330913E-2</v>
      </c>
      <c r="P469" s="73">
        <f t="shared" si="714"/>
        <v>59893.453125</v>
      </c>
      <c r="Q469" s="85">
        <f t="shared" si="720"/>
        <v>-5.1876190022958728E-3</v>
      </c>
      <c r="R469" s="73">
        <f t="shared" si="712"/>
        <v>60204.964844000002</v>
      </c>
      <c r="S469" s="85">
        <f t="shared" si="717"/>
        <v>6.8623043915551187E-3</v>
      </c>
      <c r="T469" s="10">
        <f t="shared" si="746"/>
        <v>-888.96875</v>
      </c>
      <c r="U469" s="5">
        <f t="shared" si="747"/>
        <v>0</v>
      </c>
      <c r="V469" s="5">
        <f t="shared" si="748"/>
        <v>888.96875</v>
      </c>
      <c r="W469" s="5">
        <f t="shared" si="749"/>
        <v>678.80608257142899</v>
      </c>
      <c r="X469" s="5">
        <f t="shared" si="750"/>
        <v>458.8111048571435</v>
      </c>
      <c r="Y469" s="5">
        <f t="shared" si="751"/>
        <v>1.4794892176439007</v>
      </c>
      <c r="Z469" s="43">
        <f t="shared" si="752"/>
        <v>59.669112780000887</v>
      </c>
      <c r="AA469" s="69">
        <f t="shared" si="731"/>
        <v>63.726326644401858</v>
      </c>
      <c r="AB469" s="56">
        <f t="shared" si="732"/>
        <v>63211.853516000003</v>
      </c>
      <c r="AC469" s="56">
        <f t="shared" si="733"/>
        <v>63309.05468766667</v>
      </c>
      <c r="AD469" s="56">
        <f t="shared" si="734"/>
        <v>62005.116406400004</v>
      </c>
      <c r="AE469" s="61">
        <f t="shared" si="735"/>
        <v>63308.063281400006</v>
      </c>
      <c r="AF469" s="61">
        <f t="shared" si="736"/>
        <v>62397.897135533341</v>
      </c>
      <c r="AG469" s="61">
        <f t="shared" si="737"/>
        <v>61703.571093880004</v>
      </c>
      <c r="AH469" s="56">
        <f t="shared" si="738"/>
        <v>61796.680989666667</v>
      </c>
      <c r="AI469" s="56">
        <f t="shared" si="739"/>
        <v>5209028092159586</v>
      </c>
      <c r="AJ469" s="56">
        <f t="shared" si="740"/>
        <v>0</v>
      </c>
      <c r="AK469" s="56">
        <f t="shared" si="741"/>
        <v>5209028092159586</v>
      </c>
      <c r="AL469" s="56">
        <f t="shared" ref="AL469:AM469" si="764">SUM(AJ469:AJ482)</f>
        <v>2.7985946079764268E+16</v>
      </c>
      <c r="AM469" s="56">
        <f t="shared" si="764"/>
        <v>2.3655921047503488E+16</v>
      </c>
      <c r="AN469" s="56">
        <f t="shared" si="743"/>
        <v>1.1830419125751075</v>
      </c>
      <c r="AO469" s="56">
        <f t="shared" si="744"/>
        <v>54.192359100407558</v>
      </c>
      <c r="AP469" s="65">
        <f t="shared" si="745"/>
        <v>63.052680049497773</v>
      </c>
    </row>
    <row r="470" spans="1:42" x14ac:dyDescent="0.3">
      <c r="A470" s="100">
        <f>INDEX(Date,COUNTA(Date)+ROW(Date)-ROW(),1)</f>
        <v>44295</v>
      </c>
      <c r="B470" s="18">
        <f t="shared" si="707"/>
        <v>58326.5625</v>
      </c>
      <c r="C470" s="14">
        <f t="shared" si="708"/>
        <v>58937.046875</v>
      </c>
      <c r="D470" s="14">
        <f t="shared" si="709"/>
        <v>57807.863280999998</v>
      </c>
      <c r="E470" s="14">
        <f t="shared" si="710"/>
        <v>58245.003905999998</v>
      </c>
      <c r="F470" s="19">
        <f t="shared" si="711"/>
        <v>46655208546</v>
      </c>
      <c r="H470" s="34">
        <f t="shared" si="730"/>
        <v>1</v>
      </c>
      <c r="I470" s="10">
        <f t="shared" si="727"/>
        <v>63314.011719000002</v>
      </c>
      <c r="J470" s="43">
        <f t="shared" si="722"/>
        <v>63109.695312999997</v>
      </c>
      <c r="K470" s="85">
        <f t="shared" si="728"/>
        <v>-6.2199381373114039E-3</v>
      </c>
      <c r="L470" s="73">
        <f t="shared" si="719"/>
        <v>63503.457030999998</v>
      </c>
      <c r="M470" s="85">
        <f t="shared" si="725"/>
        <v>5.8527143446330913E-2</v>
      </c>
      <c r="N470" s="73">
        <f t="shared" si="716"/>
        <v>59893.453125</v>
      </c>
      <c r="O470" s="85">
        <f t="shared" si="723"/>
        <v>-5.1876190022958728E-3</v>
      </c>
      <c r="P470" s="73">
        <f t="shared" si="714"/>
        <v>60204.964844000002</v>
      </c>
      <c r="Q470" s="85">
        <f t="shared" si="720"/>
        <v>6.8623043915551187E-3</v>
      </c>
      <c r="R470" s="73">
        <f t="shared" si="712"/>
        <v>59793.234375</v>
      </c>
      <c r="S470" s="85">
        <f t="shared" si="717"/>
        <v>2.6234198100957135E-2</v>
      </c>
      <c r="T470" s="10">
        <f t="shared" si="746"/>
        <v>-1741.2226560000054</v>
      </c>
      <c r="U470" s="5">
        <f t="shared" si="747"/>
        <v>0</v>
      </c>
      <c r="V470" s="5">
        <f t="shared" si="748"/>
        <v>1741.2226560000054</v>
      </c>
      <c r="W470" s="5">
        <f t="shared" si="749"/>
        <v>678.80608257142899</v>
      </c>
      <c r="X470" s="5">
        <f t="shared" si="750"/>
        <v>522.48632807142917</v>
      </c>
      <c r="Y470" s="5">
        <f t="shared" si="751"/>
        <v>1.2991843922060087</v>
      </c>
      <c r="Z470" s="43">
        <f t="shared" si="752"/>
        <v>56.5063157444051</v>
      </c>
      <c r="AA470" s="69">
        <f t="shared" si="731"/>
        <v>63.661669305669172</v>
      </c>
      <c r="AB470" s="56">
        <f t="shared" si="732"/>
        <v>63306.576172000001</v>
      </c>
      <c r="AC470" s="56">
        <f t="shared" si="733"/>
        <v>62168.868489666667</v>
      </c>
      <c r="AD470" s="56">
        <f t="shared" si="734"/>
        <v>61300.960937600001</v>
      </c>
      <c r="AE470" s="61">
        <f t="shared" si="735"/>
        <v>61980.703125000007</v>
      </c>
      <c r="AF470" s="61">
        <f t="shared" si="736"/>
        <v>61582.439062600002</v>
      </c>
      <c r="AG470" s="61">
        <f t="shared" si="737"/>
        <v>60884.35718756001</v>
      </c>
      <c r="AH470" s="56">
        <f t="shared" si="738"/>
        <v>63114.88281266667</v>
      </c>
      <c r="AI470" s="56">
        <f t="shared" si="739"/>
        <v>3847128650277153</v>
      </c>
      <c r="AJ470" s="56">
        <f t="shared" si="740"/>
        <v>0</v>
      </c>
      <c r="AK470" s="56">
        <f t="shared" si="741"/>
        <v>3847128650277153</v>
      </c>
      <c r="AL470" s="56">
        <f t="shared" ref="AL470:AM470" si="765">SUM(AJ470:AJ483)</f>
        <v>3.1480660599438772E+16</v>
      </c>
      <c r="AM470" s="56">
        <f t="shared" si="765"/>
        <v>1.84468929553439E+16</v>
      </c>
      <c r="AN470" s="56">
        <f t="shared" si="743"/>
        <v>1.7065562572324195</v>
      </c>
      <c r="AO470" s="56">
        <f t="shared" si="744"/>
        <v>63.052680049497773</v>
      </c>
      <c r="AP470" s="65">
        <f t="shared" si="745"/>
        <v>70.637658867099887</v>
      </c>
    </row>
    <row r="471" spans="1:42" x14ac:dyDescent="0.3">
      <c r="A471" s="100">
        <f>INDEX(Date,COUNTA(Date)+ROW(Date)-ROW(),1)</f>
        <v>44294</v>
      </c>
      <c r="B471" s="18">
        <f t="shared" si="707"/>
        <v>56099.914062999997</v>
      </c>
      <c r="C471" s="14">
        <f t="shared" si="708"/>
        <v>58338.738280999998</v>
      </c>
      <c r="D471" s="14">
        <f t="shared" si="709"/>
        <v>55879.085937999997</v>
      </c>
      <c r="E471" s="14">
        <f t="shared" si="710"/>
        <v>58323.953125</v>
      </c>
      <c r="F471" s="19">
        <f t="shared" si="711"/>
        <v>53053855641</v>
      </c>
      <c r="H471" s="34">
        <f t="shared" si="730"/>
        <v>-1</v>
      </c>
      <c r="I471" s="10">
        <f t="shared" si="727"/>
        <v>63109.695312999997</v>
      </c>
      <c r="J471" s="43">
        <f t="shared" si="722"/>
        <v>63503.457030999998</v>
      </c>
      <c r="K471" s="85">
        <f t="shared" si="728"/>
        <v>5.8527143446330913E-2</v>
      </c>
      <c r="L471" s="73">
        <f t="shared" si="719"/>
        <v>59893.453125</v>
      </c>
      <c r="M471" s="85">
        <f t="shared" si="725"/>
        <v>-5.1876190022958728E-3</v>
      </c>
      <c r="N471" s="73">
        <f t="shared" si="716"/>
        <v>60204.964844000002</v>
      </c>
      <c r="O471" s="85">
        <f t="shared" si="723"/>
        <v>6.8623043915551187E-3</v>
      </c>
      <c r="P471" s="73">
        <f t="shared" si="714"/>
        <v>59793.234375</v>
      </c>
      <c r="Q471" s="85">
        <f t="shared" si="720"/>
        <v>2.6234198100957135E-2</v>
      </c>
      <c r="R471" s="73">
        <f t="shared" si="712"/>
        <v>58245.003905999998</v>
      </c>
      <c r="S471" s="85">
        <f t="shared" si="717"/>
        <v>-1.3545498404069674E-3</v>
      </c>
      <c r="T471" s="10">
        <f t="shared" si="746"/>
        <v>204.31640600000537</v>
      </c>
      <c r="U471" s="5">
        <f t="shared" si="747"/>
        <v>204.31640600000537</v>
      </c>
      <c r="V471" s="5">
        <f t="shared" si="748"/>
        <v>0</v>
      </c>
      <c r="W471" s="5">
        <f t="shared" si="749"/>
        <v>699.41350442857163</v>
      </c>
      <c r="X471" s="5">
        <f t="shared" si="750"/>
        <v>398.11328121428596</v>
      </c>
      <c r="Y471" s="5">
        <f t="shared" si="751"/>
        <v>1.7568203258511983</v>
      </c>
      <c r="Z471" s="43">
        <f t="shared" si="752"/>
        <v>63.726326644401858</v>
      </c>
      <c r="AA471" s="69">
        <f t="shared" si="731"/>
        <v>65.341714875444183</v>
      </c>
      <c r="AB471" s="56">
        <f t="shared" si="732"/>
        <v>61698.455077999999</v>
      </c>
      <c r="AC471" s="56">
        <f t="shared" si="733"/>
        <v>61200.625</v>
      </c>
      <c r="AD471" s="56">
        <f t="shared" si="734"/>
        <v>60328.022656200003</v>
      </c>
      <c r="AE471" s="61">
        <f t="shared" si="735"/>
        <v>60740.0585938</v>
      </c>
      <c r="AF471" s="61">
        <f t="shared" si="736"/>
        <v>60671.798697933336</v>
      </c>
      <c r="AG471" s="61">
        <f t="shared" si="737"/>
        <v>60134.388906200002</v>
      </c>
      <c r="AH471" s="56">
        <f t="shared" si="738"/>
        <v>63175.863281333332</v>
      </c>
      <c r="AI471" s="56">
        <f t="shared" si="739"/>
        <v>4893083044401862</v>
      </c>
      <c r="AJ471" s="56">
        <f t="shared" si="740"/>
        <v>4893083044401862</v>
      </c>
      <c r="AK471" s="56">
        <f t="shared" si="741"/>
        <v>0</v>
      </c>
      <c r="AL471" s="56">
        <f t="shared" ref="AL471:AM471" si="766">SUM(AJ471:AJ484)</f>
        <v>3.5122988519665976E+16</v>
      </c>
      <c r="AM471" s="56">
        <f t="shared" si="766"/>
        <v>1.4599764305066748E+16</v>
      </c>
      <c r="AN471" s="56">
        <f t="shared" si="743"/>
        <v>2.4057229819440842</v>
      </c>
      <c r="AO471" s="56">
        <f t="shared" si="744"/>
        <v>70.637658867099887</v>
      </c>
      <c r="AP471" s="65">
        <f t="shared" si="745"/>
        <v>70.012472620478789</v>
      </c>
    </row>
    <row r="472" spans="1:42" x14ac:dyDescent="0.3">
      <c r="A472" s="100">
        <f>INDEX(Date,COUNTA(Date)+ROW(Date)-ROW(),1)</f>
        <v>44293</v>
      </c>
      <c r="B472" s="18">
        <f t="shared" si="707"/>
        <v>58186.507812999997</v>
      </c>
      <c r="C472" s="14">
        <f t="shared" si="708"/>
        <v>58731.144530999998</v>
      </c>
      <c r="D472" s="14">
        <f t="shared" si="709"/>
        <v>55604.023437999997</v>
      </c>
      <c r="E472" s="14">
        <f t="shared" si="710"/>
        <v>56048.9375</v>
      </c>
      <c r="F472" s="19">
        <f t="shared" si="711"/>
        <v>75645303584</v>
      </c>
      <c r="H472" s="34">
        <f t="shared" si="730"/>
        <v>1</v>
      </c>
      <c r="I472" s="10">
        <f t="shared" si="727"/>
        <v>63503.457030999998</v>
      </c>
      <c r="J472" s="43">
        <f t="shared" si="722"/>
        <v>59893.453125</v>
      </c>
      <c r="K472" s="85">
        <f t="shared" si="728"/>
        <v>-5.1876190022958728E-3</v>
      </c>
      <c r="L472" s="73">
        <f t="shared" si="719"/>
        <v>60204.964844000002</v>
      </c>
      <c r="M472" s="85">
        <f t="shared" si="725"/>
        <v>6.8623043915551187E-3</v>
      </c>
      <c r="N472" s="73">
        <f t="shared" si="716"/>
        <v>59793.234375</v>
      </c>
      <c r="O472" s="85">
        <f t="shared" si="723"/>
        <v>2.6234198100957135E-2</v>
      </c>
      <c r="P472" s="73">
        <f t="shared" si="714"/>
        <v>58245.003905999998</v>
      </c>
      <c r="Q472" s="85">
        <f t="shared" si="720"/>
        <v>-1.3545498404069674E-3</v>
      </c>
      <c r="R472" s="73">
        <f t="shared" si="712"/>
        <v>58323.953125</v>
      </c>
      <c r="S472" s="85">
        <f t="shared" si="717"/>
        <v>3.9787675704226817E-2</v>
      </c>
      <c r="T472" s="10">
        <f t="shared" si="746"/>
        <v>-393.76171800000157</v>
      </c>
      <c r="U472" s="5">
        <f t="shared" si="747"/>
        <v>0</v>
      </c>
      <c r="V472" s="5">
        <f t="shared" si="748"/>
        <v>393.76171800000157</v>
      </c>
      <c r="W472" s="5">
        <f t="shared" si="749"/>
        <v>697.46065850000014</v>
      </c>
      <c r="X472" s="5">
        <f t="shared" si="750"/>
        <v>398.11328121428596</v>
      </c>
      <c r="Y472" s="5">
        <f t="shared" si="751"/>
        <v>1.7519150739525049</v>
      </c>
      <c r="Z472" s="43">
        <f t="shared" si="752"/>
        <v>63.661669305669172</v>
      </c>
      <c r="AA472" s="69">
        <f t="shared" si="731"/>
        <v>58.571025538836274</v>
      </c>
      <c r="AB472" s="56">
        <f t="shared" si="732"/>
        <v>60049.208984500001</v>
      </c>
      <c r="AC472" s="56">
        <f t="shared" si="733"/>
        <v>59963.884114666667</v>
      </c>
      <c r="AD472" s="56">
        <f t="shared" si="734"/>
        <v>59292.121874999997</v>
      </c>
      <c r="AE472" s="61">
        <f t="shared" si="735"/>
        <v>59977.970312600009</v>
      </c>
      <c r="AF472" s="61">
        <f t="shared" si="736"/>
        <v>59510.211458333339</v>
      </c>
      <c r="AG472" s="61">
        <f t="shared" si="737"/>
        <v>58797.265625000007</v>
      </c>
      <c r="AH472" s="56">
        <f t="shared" si="738"/>
        <v>62371.899739333334</v>
      </c>
      <c r="AI472" s="56">
        <f t="shared" si="739"/>
        <v>4365000998878874</v>
      </c>
      <c r="AJ472" s="56">
        <f t="shared" si="740"/>
        <v>4365000998878874</v>
      </c>
      <c r="AK472" s="56">
        <f t="shared" si="741"/>
        <v>0</v>
      </c>
      <c r="AL472" s="56">
        <f t="shared" ref="AL472:AM472" si="767">SUM(AJ472:AJ485)</f>
        <v>3.4086358162759912E+16</v>
      </c>
      <c r="AM472" s="56">
        <f t="shared" si="767"/>
        <v>1.4599764305066748E+16</v>
      </c>
      <c r="AN472" s="56">
        <f t="shared" si="743"/>
        <v>2.3347197564641831</v>
      </c>
      <c r="AO472" s="56">
        <f t="shared" si="744"/>
        <v>70.012472620478789</v>
      </c>
      <c r="AP472" s="65">
        <f t="shared" si="745"/>
        <v>69.267833490711766</v>
      </c>
    </row>
    <row r="473" spans="1:42" x14ac:dyDescent="0.3">
      <c r="A473" s="100">
        <f>INDEX(Date,COUNTA(Date)+ROW(Date)-ROW(),1)</f>
        <v>44292</v>
      </c>
      <c r="B473" s="18">
        <f t="shared" si="707"/>
        <v>59171.933594000002</v>
      </c>
      <c r="C473" s="14">
        <f t="shared" si="708"/>
        <v>59479.578125</v>
      </c>
      <c r="D473" s="14">
        <f t="shared" si="709"/>
        <v>57646.808594000002</v>
      </c>
      <c r="E473" s="14">
        <f t="shared" si="710"/>
        <v>58192.359375</v>
      </c>
      <c r="F473" s="19">
        <f t="shared" si="711"/>
        <v>66058027988</v>
      </c>
      <c r="H473" s="34">
        <f t="shared" si="730"/>
        <v>-1</v>
      </c>
      <c r="I473" s="10">
        <f t="shared" si="727"/>
        <v>59893.453125</v>
      </c>
      <c r="J473" s="43">
        <f t="shared" si="722"/>
        <v>60204.964844000002</v>
      </c>
      <c r="K473" s="85">
        <f t="shared" si="728"/>
        <v>6.8623043915551187E-3</v>
      </c>
      <c r="L473" s="73">
        <f t="shared" si="719"/>
        <v>59793.234375</v>
      </c>
      <c r="M473" s="85">
        <f t="shared" si="725"/>
        <v>2.6234198100957135E-2</v>
      </c>
      <c r="N473" s="73">
        <f t="shared" si="716"/>
        <v>58245.003905999998</v>
      </c>
      <c r="O473" s="85">
        <f t="shared" si="723"/>
        <v>-1.3545498404069674E-3</v>
      </c>
      <c r="P473" s="73">
        <f t="shared" si="714"/>
        <v>58323.953125</v>
      </c>
      <c r="Q473" s="85">
        <f t="shared" si="720"/>
        <v>3.9787675704226817E-2</v>
      </c>
      <c r="R473" s="73">
        <f t="shared" si="712"/>
        <v>56048.9375</v>
      </c>
      <c r="S473" s="85">
        <f t="shared" si="717"/>
        <v>-3.7528870853164246E-2</v>
      </c>
      <c r="T473" s="10">
        <f t="shared" si="746"/>
        <v>3610.0039059999981</v>
      </c>
      <c r="U473" s="5">
        <f t="shared" si="747"/>
        <v>3610.0039059999981</v>
      </c>
      <c r="V473" s="5">
        <f t="shared" si="748"/>
        <v>0</v>
      </c>
      <c r="W473" s="5">
        <f t="shared" si="749"/>
        <v>697.5421317142858</v>
      </c>
      <c r="X473" s="5">
        <f t="shared" si="750"/>
        <v>369.98744421428586</v>
      </c>
      <c r="Y473" s="5">
        <f t="shared" si="751"/>
        <v>1.8853129818921366</v>
      </c>
      <c r="Z473" s="43">
        <f t="shared" si="752"/>
        <v>65.341714875444183</v>
      </c>
      <c r="AA473" s="69">
        <f t="shared" si="731"/>
        <v>65.203581806851361</v>
      </c>
      <c r="AB473" s="56">
        <f t="shared" si="732"/>
        <v>59999.099609500001</v>
      </c>
      <c r="AC473" s="56">
        <f t="shared" si="733"/>
        <v>59414.401041666664</v>
      </c>
      <c r="AD473" s="56">
        <f t="shared" si="734"/>
        <v>58523.21875</v>
      </c>
      <c r="AE473" s="61">
        <f t="shared" si="735"/>
        <v>59256.288281200003</v>
      </c>
      <c r="AF473" s="61">
        <f t="shared" si="736"/>
        <v>59070.910677066669</v>
      </c>
      <c r="AG473" s="61">
        <f t="shared" si="737"/>
        <v>58537.551093760005</v>
      </c>
      <c r="AH473" s="56">
        <f t="shared" si="738"/>
        <v>60245.454426999997</v>
      </c>
      <c r="AI473" s="56">
        <f t="shared" si="739"/>
        <v>3122442892182592.5</v>
      </c>
      <c r="AJ473" s="56">
        <f t="shared" si="740"/>
        <v>3122442892182592.5</v>
      </c>
      <c r="AK473" s="56">
        <f t="shared" si="741"/>
        <v>0</v>
      </c>
      <c r="AL473" s="56">
        <f t="shared" ref="AL473:AM473" si="768">SUM(AJ473:AJ486)</f>
        <v>3.2906695418995452E+16</v>
      </c>
      <c r="AM473" s="56">
        <f t="shared" si="768"/>
        <v>1.4599764305066748E+16</v>
      </c>
      <c r="AN473" s="56">
        <f t="shared" si="743"/>
        <v>2.25391963400227</v>
      </c>
      <c r="AO473" s="56">
        <f t="shared" si="744"/>
        <v>69.267833490711766</v>
      </c>
      <c r="AP473" s="65">
        <f t="shared" si="745"/>
        <v>69.375272967593801</v>
      </c>
    </row>
    <row r="474" spans="1:42" x14ac:dyDescent="0.3">
      <c r="A474" s="100">
        <f>INDEX(Date,COUNTA(Date)+ROW(Date)-ROW(),1)</f>
        <v>44291</v>
      </c>
      <c r="B474" s="18">
        <f t="shared" si="707"/>
        <v>58760.875</v>
      </c>
      <c r="C474" s="14">
        <f t="shared" si="708"/>
        <v>59891.296875</v>
      </c>
      <c r="D474" s="14">
        <f t="shared" si="709"/>
        <v>57694.824219000002</v>
      </c>
      <c r="E474" s="14">
        <f t="shared" si="710"/>
        <v>59057.878905999998</v>
      </c>
      <c r="F474" s="19">
        <f t="shared" si="711"/>
        <v>60706272115</v>
      </c>
      <c r="H474" s="34">
        <f t="shared" si="730"/>
        <v>1</v>
      </c>
      <c r="I474" s="10">
        <f t="shared" si="727"/>
        <v>60204.964844000002</v>
      </c>
      <c r="J474" s="43">
        <f t="shared" si="722"/>
        <v>59793.234375</v>
      </c>
      <c r="K474" s="85">
        <f t="shared" si="728"/>
        <v>2.6234198100957135E-2</v>
      </c>
      <c r="L474" s="73">
        <f t="shared" si="719"/>
        <v>58245.003905999998</v>
      </c>
      <c r="M474" s="85">
        <f t="shared" si="725"/>
        <v>-1.3545498404069674E-3</v>
      </c>
      <c r="N474" s="73">
        <f t="shared" si="716"/>
        <v>58323.953125</v>
      </c>
      <c r="O474" s="85">
        <f t="shared" si="723"/>
        <v>3.9787675704226817E-2</v>
      </c>
      <c r="P474" s="73">
        <f t="shared" si="714"/>
        <v>56048.9375</v>
      </c>
      <c r="Q474" s="85">
        <f t="shared" si="720"/>
        <v>-3.7528870853164246E-2</v>
      </c>
      <c r="R474" s="73">
        <f t="shared" si="712"/>
        <v>58192.359375</v>
      </c>
      <c r="S474" s="85">
        <f t="shared" si="717"/>
        <v>-1.476389754538833E-2</v>
      </c>
      <c r="T474" s="10">
        <f t="shared" si="746"/>
        <v>-311.5117190000019</v>
      </c>
      <c r="U474" s="5">
        <f t="shared" si="747"/>
        <v>0</v>
      </c>
      <c r="V474" s="5">
        <f t="shared" si="748"/>
        <v>311.5117190000019</v>
      </c>
      <c r="W474" s="5">
        <f t="shared" si="749"/>
        <v>523.07700892857144</v>
      </c>
      <c r="X474" s="5">
        <f t="shared" si="750"/>
        <v>369.98744421428586</v>
      </c>
      <c r="Y474" s="5">
        <f t="shared" si="751"/>
        <v>1.4137696213972619</v>
      </c>
      <c r="Z474" s="43">
        <f t="shared" si="752"/>
        <v>58.571025538836274</v>
      </c>
      <c r="AA474" s="69">
        <f t="shared" si="731"/>
        <v>64.041158145861232</v>
      </c>
      <c r="AB474" s="56">
        <f t="shared" si="732"/>
        <v>59019.119140499999</v>
      </c>
      <c r="AC474" s="56">
        <f t="shared" si="733"/>
        <v>58787.397135333333</v>
      </c>
      <c r="AD474" s="56">
        <f t="shared" si="734"/>
        <v>58120.697656199998</v>
      </c>
      <c r="AE474" s="61">
        <f t="shared" si="735"/>
        <v>58586.229687400002</v>
      </c>
      <c r="AF474" s="61">
        <f t="shared" si="736"/>
        <v>57990.085416599999</v>
      </c>
      <c r="AG474" s="61">
        <f t="shared" si="737"/>
        <v>58337.548124920002</v>
      </c>
      <c r="AH474" s="56">
        <f t="shared" si="738"/>
        <v>60095.105469000002</v>
      </c>
      <c r="AI474" s="56">
        <f t="shared" si="739"/>
        <v>2781216659927059.5</v>
      </c>
      <c r="AJ474" s="56">
        <f t="shared" si="740"/>
        <v>2781216659927059.5</v>
      </c>
      <c r="AK474" s="56">
        <f t="shared" si="741"/>
        <v>0</v>
      </c>
      <c r="AL474" s="56">
        <f t="shared" ref="AL474:AM474" si="769">SUM(AJ474:AJ487)</f>
        <v>3.307336038798832E+16</v>
      </c>
      <c r="AM474" s="56">
        <f t="shared" si="769"/>
        <v>1.4599764305066748E+16</v>
      </c>
      <c r="AN474" s="56">
        <f t="shared" si="743"/>
        <v>2.2653352271248952</v>
      </c>
      <c r="AO474" s="56">
        <f t="shared" si="744"/>
        <v>69.375272967593801</v>
      </c>
      <c r="AP474" s="65">
        <f t="shared" si="745"/>
        <v>69.300177022932118</v>
      </c>
    </row>
    <row r="475" spans="1:42" x14ac:dyDescent="0.3">
      <c r="A475" s="100">
        <f>INDEX(Date,COUNTA(Date)+ROW(Date)-ROW(),1)</f>
        <v>44290</v>
      </c>
      <c r="B475" s="18">
        <f t="shared" si="707"/>
        <v>57604.839844000002</v>
      </c>
      <c r="C475" s="14">
        <f t="shared" si="708"/>
        <v>58913.746094000002</v>
      </c>
      <c r="D475" s="14">
        <f t="shared" si="709"/>
        <v>57168.675780999998</v>
      </c>
      <c r="E475" s="14">
        <f t="shared" si="710"/>
        <v>58758.554687999997</v>
      </c>
      <c r="F475" s="19">
        <f t="shared" si="711"/>
        <v>50749662970</v>
      </c>
      <c r="H475" s="34">
        <f t="shared" si="730"/>
        <v>1</v>
      </c>
      <c r="I475" s="10">
        <f t="shared" si="727"/>
        <v>59793.234375</v>
      </c>
      <c r="J475" s="43">
        <f t="shared" si="722"/>
        <v>58245.003905999998</v>
      </c>
      <c r="K475" s="85">
        <f t="shared" si="728"/>
        <v>-1.3545498404069674E-3</v>
      </c>
      <c r="L475" s="73">
        <f t="shared" si="719"/>
        <v>58323.953125</v>
      </c>
      <c r="M475" s="85">
        <f t="shared" si="725"/>
        <v>3.9787675704226817E-2</v>
      </c>
      <c r="N475" s="73">
        <f t="shared" si="716"/>
        <v>56048.9375</v>
      </c>
      <c r="O475" s="85">
        <f t="shared" si="723"/>
        <v>-3.7528870853164246E-2</v>
      </c>
      <c r="P475" s="73">
        <f t="shared" si="714"/>
        <v>58192.359375</v>
      </c>
      <c r="Q475" s="85">
        <f t="shared" si="720"/>
        <v>-1.476389754538833E-2</v>
      </c>
      <c r="R475" s="73">
        <f t="shared" si="712"/>
        <v>59057.878905999998</v>
      </c>
      <c r="S475" s="85">
        <f t="shared" si="717"/>
        <v>5.0812073134707345E-3</v>
      </c>
      <c r="T475" s="10">
        <f t="shared" si="746"/>
        <v>411.7304690000019</v>
      </c>
      <c r="U475" s="5">
        <f t="shared" si="747"/>
        <v>411.7304690000019</v>
      </c>
      <c r="V475" s="5">
        <f t="shared" si="748"/>
        <v>0</v>
      </c>
      <c r="W475" s="5">
        <f t="shared" si="749"/>
        <v>651.609375</v>
      </c>
      <c r="X475" s="5">
        <f t="shared" si="750"/>
        <v>347.73660714285717</v>
      </c>
      <c r="Y475" s="5">
        <f t="shared" si="751"/>
        <v>1.8738590117212071</v>
      </c>
      <c r="Z475" s="43">
        <f t="shared" si="752"/>
        <v>65.203581806851361</v>
      </c>
      <c r="AA475" s="69">
        <f t="shared" si="731"/>
        <v>62.054802697972235</v>
      </c>
      <c r="AB475" s="56">
        <f t="shared" si="732"/>
        <v>58284.478515499999</v>
      </c>
      <c r="AC475" s="56">
        <f t="shared" si="733"/>
        <v>57539.298176999997</v>
      </c>
      <c r="AD475" s="56">
        <f t="shared" si="734"/>
        <v>57973.626562400001</v>
      </c>
      <c r="AE475" s="61">
        <f t="shared" si="735"/>
        <v>57398.157031199997</v>
      </c>
      <c r="AF475" s="61">
        <f t="shared" si="736"/>
        <v>57666.400781200005</v>
      </c>
      <c r="AG475" s="61">
        <f t="shared" si="737"/>
        <v>58110.070156240006</v>
      </c>
      <c r="AH475" s="56">
        <f t="shared" si="738"/>
        <v>59702.868489666667</v>
      </c>
      <c r="AI475" s="56">
        <f t="shared" si="739"/>
        <v>3477003746793403.5</v>
      </c>
      <c r="AJ475" s="56">
        <f t="shared" si="740"/>
        <v>3477003746793403.5</v>
      </c>
      <c r="AK475" s="56">
        <f t="shared" si="741"/>
        <v>0</v>
      </c>
      <c r="AL475" s="56">
        <f t="shared" ref="AL475:AM475" si="770">SUM(AJ475:AJ488)</f>
        <v>3.2956745437587016E+16</v>
      </c>
      <c r="AM475" s="56">
        <f t="shared" si="770"/>
        <v>1.4599764305066748E+16</v>
      </c>
      <c r="AN475" s="56">
        <f t="shared" si="743"/>
        <v>2.2573477728095654</v>
      </c>
      <c r="AO475" s="56">
        <f t="shared" si="744"/>
        <v>69.300177022932118</v>
      </c>
      <c r="AP475" s="65">
        <f t="shared" si="745"/>
        <v>68.741996638663664</v>
      </c>
    </row>
    <row r="476" spans="1:42" x14ac:dyDescent="0.3">
      <c r="A476" s="100">
        <f>INDEX(Date,COUNTA(Date)+ROW(Date)-ROW(),1)</f>
        <v>44289</v>
      </c>
      <c r="B476" s="18">
        <f t="shared" si="707"/>
        <v>59397.410155999998</v>
      </c>
      <c r="C476" s="14">
        <f t="shared" si="708"/>
        <v>60110.269530999998</v>
      </c>
      <c r="D476" s="14">
        <f t="shared" si="709"/>
        <v>57603.890625</v>
      </c>
      <c r="E476" s="14">
        <f t="shared" si="710"/>
        <v>57603.890625</v>
      </c>
      <c r="F476" s="19">
        <f t="shared" si="711"/>
        <v>59641344484</v>
      </c>
      <c r="H476" s="34">
        <f t="shared" si="730"/>
        <v>-1</v>
      </c>
      <c r="I476" s="10">
        <f t="shared" si="727"/>
        <v>58245.003905999998</v>
      </c>
      <c r="J476" s="43">
        <f t="shared" si="722"/>
        <v>58323.953125</v>
      </c>
      <c r="K476" s="85">
        <f t="shared" si="728"/>
        <v>3.9787675704226817E-2</v>
      </c>
      <c r="L476" s="73">
        <f t="shared" si="719"/>
        <v>56048.9375</v>
      </c>
      <c r="M476" s="85">
        <f t="shared" si="725"/>
        <v>-3.7528870853164246E-2</v>
      </c>
      <c r="N476" s="73">
        <f t="shared" si="716"/>
        <v>58192.359375</v>
      </c>
      <c r="O476" s="85">
        <f t="shared" si="723"/>
        <v>-1.476389754538833E-2</v>
      </c>
      <c r="P476" s="73">
        <f t="shared" si="714"/>
        <v>59057.878905999998</v>
      </c>
      <c r="Q476" s="85">
        <f t="shared" si="720"/>
        <v>5.0812073134707345E-3</v>
      </c>
      <c r="R476" s="73">
        <f t="shared" si="712"/>
        <v>58758.554687999997</v>
      </c>
      <c r="S476" s="85">
        <f t="shared" si="717"/>
        <v>1.9846643140887642E-2</v>
      </c>
      <c r="T476" s="10">
        <f t="shared" si="746"/>
        <v>1548.2304690000019</v>
      </c>
      <c r="U476" s="5">
        <f t="shared" si="747"/>
        <v>1548.2304690000019</v>
      </c>
      <c r="V476" s="5">
        <f t="shared" si="748"/>
        <v>0</v>
      </c>
      <c r="W476" s="5">
        <f t="shared" si="749"/>
        <v>622.2000557857142</v>
      </c>
      <c r="X476" s="5">
        <f t="shared" si="750"/>
        <v>349.36272321428572</v>
      </c>
      <c r="Y476" s="5">
        <f t="shared" si="751"/>
        <v>1.7809571956080743</v>
      </c>
      <c r="Z476" s="43">
        <f t="shared" si="752"/>
        <v>64.041158145861232</v>
      </c>
      <c r="AA476" s="69">
        <f t="shared" si="731"/>
        <v>70.37605354183853</v>
      </c>
      <c r="AB476" s="56">
        <f t="shared" si="732"/>
        <v>57186.4453125</v>
      </c>
      <c r="AC476" s="56">
        <f t="shared" si="733"/>
        <v>57521.75</v>
      </c>
      <c r="AD476" s="56">
        <f t="shared" si="734"/>
        <v>58076.336718799997</v>
      </c>
      <c r="AE476" s="61">
        <f t="shared" si="735"/>
        <v>57361.309375000004</v>
      </c>
      <c r="AF476" s="61">
        <f t="shared" si="736"/>
        <v>57877.904166600005</v>
      </c>
      <c r="AG476" s="61">
        <f t="shared" si="737"/>
        <v>58010.650000040005</v>
      </c>
      <c r="AH476" s="56">
        <f t="shared" si="738"/>
        <v>58329.971354000001</v>
      </c>
      <c r="AI476" s="56">
        <f t="shared" si="739"/>
        <v>2721396978003076</v>
      </c>
      <c r="AJ476" s="56">
        <f t="shared" si="740"/>
        <v>2721396978003076</v>
      </c>
      <c r="AK476" s="56">
        <f t="shared" si="741"/>
        <v>0</v>
      </c>
      <c r="AL476" s="56">
        <f t="shared" ref="AL476:AM476" si="771">SUM(AJ476:AJ489)</f>
        <v>3.210751938255834E+16</v>
      </c>
      <c r="AM476" s="56">
        <f t="shared" si="771"/>
        <v>1.4599764305066748E+16</v>
      </c>
      <c r="AN476" s="56">
        <f t="shared" si="743"/>
        <v>2.1991806656368862</v>
      </c>
      <c r="AO476" s="56">
        <f t="shared" si="744"/>
        <v>68.741996638663664</v>
      </c>
      <c r="AP476" s="65">
        <f t="shared" si="745"/>
        <v>68.964641416834155</v>
      </c>
    </row>
    <row r="477" spans="1:42" x14ac:dyDescent="0.3">
      <c r="A477" s="100">
        <f>INDEX(Date,COUNTA(Date)+ROW(Date)-ROW(),1)</f>
        <v>44288</v>
      </c>
      <c r="B477" s="18">
        <f t="shared" si="707"/>
        <v>59098.878905999998</v>
      </c>
      <c r="C477" s="14">
        <f t="shared" si="708"/>
        <v>60267.1875</v>
      </c>
      <c r="D477" s="14">
        <f t="shared" si="709"/>
        <v>58869.28125</v>
      </c>
      <c r="E477" s="14">
        <f t="shared" si="710"/>
        <v>59384.3125</v>
      </c>
      <c r="F477" s="19">
        <f t="shared" si="711"/>
        <v>58727860620</v>
      </c>
      <c r="H477" s="34">
        <f t="shared" si="730"/>
        <v>1</v>
      </c>
      <c r="I477" s="10">
        <f t="shared" si="727"/>
        <v>58323.953125</v>
      </c>
      <c r="J477" s="43">
        <f t="shared" si="722"/>
        <v>56048.9375</v>
      </c>
      <c r="K477" s="85">
        <f t="shared" si="728"/>
        <v>-3.7528870853164246E-2</v>
      </c>
      <c r="L477" s="73">
        <f t="shared" si="719"/>
        <v>58192.359375</v>
      </c>
      <c r="M477" s="85">
        <f t="shared" si="725"/>
        <v>-1.476389754538833E-2</v>
      </c>
      <c r="N477" s="73">
        <f t="shared" si="716"/>
        <v>59057.878905999998</v>
      </c>
      <c r="O477" s="85">
        <f t="shared" si="723"/>
        <v>5.0812073134707345E-3</v>
      </c>
      <c r="P477" s="73">
        <f t="shared" si="714"/>
        <v>58758.554687999997</v>
      </c>
      <c r="Q477" s="85">
        <f t="shared" si="720"/>
        <v>1.9846643140887642E-2</v>
      </c>
      <c r="R477" s="73">
        <f t="shared" si="712"/>
        <v>57603.890625</v>
      </c>
      <c r="S477" s="85">
        <f t="shared" si="717"/>
        <v>-3.0439981167968613E-2</v>
      </c>
      <c r="T477" s="10">
        <f t="shared" si="746"/>
        <v>-78.949219000001904</v>
      </c>
      <c r="U477" s="5">
        <f t="shared" si="747"/>
        <v>0</v>
      </c>
      <c r="V477" s="5">
        <f t="shared" si="748"/>
        <v>78.949219000001904</v>
      </c>
      <c r="W477" s="5">
        <f t="shared" si="749"/>
        <v>571.3406807857142</v>
      </c>
      <c r="X477" s="5">
        <f t="shared" si="750"/>
        <v>349.36272321428572</v>
      </c>
      <c r="Y477" s="5">
        <f t="shared" si="751"/>
        <v>1.6353796293122997</v>
      </c>
      <c r="Z477" s="43">
        <f t="shared" si="752"/>
        <v>62.054802697972235</v>
      </c>
      <c r="AA477" s="69">
        <f t="shared" si="731"/>
        <v>60.887164222523516</v>
      </c>
      <c r="AB477" s="56">
        <f t="shared" si="732"/>
        <v>57120.6484375</v>
      </c>
      <c r="AC477" s="56">
        <f t="shared" si="733"/>
        <v>57766.391926999997</v>
      </c>
      <c r="AD477" s="56">
        <f t="shared" si="734"/>
        <v>57932.3242188</v>
      </c>
      <c r="AE477" s="61">
        <f t="shared" si="735"/>
        <v>58109.882812399999</v>
      </c>
      <c r="AF477" s="61">
        <f t="shared" si="736"/>
        <v>58145.465625066667</v>
      </c>
      <c r="AG477" s="61">
        <f t="shared" si="737"/>
        <v>58089.306875039998</v>
      </c>
      <c r="AH477" s="56">
        <f t="shared" si="738"/>
        <v>57513.925781333332</v>
      </c>
      <c r="AI477" s="56">
        <f t="shared" si="739"/>
        <v>3051335515750046.5</v>
      </c>
      <c r="AJ477" s="56">
        <f t="shared" si="740"/>
        <v>3051335515750046.5</v>
      </c>
      <c r="AK477" s="56">
        <f t="shared" si="741"/>
        <v>0</v>
      </c>
      <c r="AL477" s="56">
        <f t="shared" ref="AL477:AM477" si="772">SUM(AJ477:AJ490)</f>
        <v>3.244259309494064E+16</v>
      </c>
      <c r="AM477" s="56">
        <f t="shared" si="772"/>
        <v>1.4599764305066748E+16</v>
      </c>
      <c r="AN477" s="56">
        <f t="shared" si="743"/>
        <v>2.2221312904127952</v>
      </c>
      <c r="AO477" s="56">
        <f t="shared" si="744"/>
        <v>68.964641416834155</v>
      </c>
      <c r="AP477" s="65">
        <f t="shared" si="745"/>
        <v>61.842546865672922</v>
      </c>
    </row>
    <row r="478" spans="1:42" x14ac:dyDescent="0.3">
      <c r="A478" s="100">
        <f>INDEX(Date,COUNTA(Date)+ROW(Date)-ROW(),1)</f>
        <v>44287</v>
      </c>
      <c r="B478" s="18">
        <f t="shared" si="707"/>
        <v>58926.5625</v>
      </c>
      <c r="C478" s="14">
        <f t="shared" si="708"/>
        <v>59586.070312999997</v>
      </c>
      <c r="D478" s="14">
        <f t="shared" si="709"/>
        <v>58505.277344000002</v>
      </c>
      <c r="E478" s="14">
        <f t="shared" si="710"/>
        <v>59095.808594000002</v>
      </c>
      <c r="F478" s="19">
        <f t="shared" si="711"/>
        <v>61669163792</v>
      </c>
      <c r="H478" s="34">
        <f t="shared" si="730"/>
        <v>-1</v>
      </c>
      <c r="I478" s="10">
        <f t="shared" si="727"/>
        <v>56048.9375</v>
      </c>
      <c r="J478" s="43">
        <f t="shared" si="722"/>
        <v>58192.359375</v>
      </c>
      <c r="K478" s="85">
        <f t="shared" si="728"/>
        <v>-1.476389754538833E-2</v>
      </c>
      <c r="L478" s="73">
        <f t="shared" si="719"/>
        <v>59057.878905999998</v>
      </c>
      <c r="M478" s="85">
        <f t="shared" si="725"/>
        <v>5.0812073134707345E-3</v>
      </c>
      <c r="N478" s="73">
        <f t="shared" si="716"/>
        <v>58758.554687999997</v>
      </c>
      <c r="O478" s="85">
        <f t="shared" si="723"/>
        <v>1.9846643140887642E-2</v>
      </c>
      <c r="P478" s="73">
        <f t="shared" si="714"/>
        <v>57603.890625</v>
      </c>
      <c r="Q478" s="85">
        <f t="shared" si="720"/>
        <v>-3.0439981167968613E-2</v>
      </c>
      <c r="R478" s="73">
        <f t="shared" si="712"/>
        <v>59384.3125</v>
      </c>
      <c r="S478" s="85">
        <f t="shared" si="717"/>
        <v>4.8700908398579467E-3</v>
      </c>
      <c r="T478" s="10">
        <f t="shared" si="746"/>
        <v>2275.015625</v>
      </c>
      <c r="U478" s="5">
        <f t="shared" si="747"/>
        <v>2275.015625</v>
      </c>
      <c r="V478" s="5">
        <f t="shared" si="748"/>
        <v>0</v>
      </c>
      <c r="W478" s="5">
        <f t="shared" si="749"/>
        <v>816.56584821428567</v>
      </c>
      <c r="X478" s="5">
        <f t="shared" si="750"/>
        <v>343.72349328571414</v>
      </c>
      <c r="Y478" s="5">
        <f t="shared" si="751"/>
        <v>2.375647472939912</v>
      </c>
      <c r="Z478" s="43">
        <f t="shared" si="752"/>
        <v>70.37605354183853</v>
      </c>
      <c r="AA478" s="69">
        <f t="shared" si="731"/>
        <v>61.619520420021743</v>
      </c>
      <c r="AB478" s="56">
        <f t="shared" si="732"/>
        <v>58625.119140499999</v>
      </c>
      <c r="AC478" s="56">
        <f t="shared" si="733"/>
        <v>58669.597656333332</v>
      </c>
      <c r="AD478" s="56">
        <f t="shared" si="734"/>
        <v>58599.399218799997</v>
      </c>
      <c r="AE478" s="61">
        <f t="shared" si="735"/>
        <v>58765.045312600007</v>
      </c>
      <c r="AF478" s="61">
        <f t="shared" si="736"/>
        <v>58417.225000066668</v>
      </c>
      <c r="AG478" s="61">
        <f t="shared" si="737"/>
        <v>58662.54312508001</v>
      </c>
      <c r="AH478" s="56">
        <f t="shared" si="738"/>
        <v>56794.701823000003</v>
      </c>
      <c r="AI478" s="56">
        <f t="shared" si="739"/>
        <v>4296252461363593.5</v>
      </c>
      <c r="AJ478" s="56">
        <f t="shared" si="740"/>
        <v>0</v>
      </c>
      <c r="AK478" s="56">
        <f t="shared" si="741"/>
        <v>4296252461363593.5</v>
      </c>
      <c r="AL478" s="56">
        <f t="shared" ref="AL478:AM478" si="773">SUM(AJ478:AJ491)</f>
        <v>2.9391257579190592E+16</v>
      </c>
      <c r="AM478" s="56">
        <f t="shared" si="773"/>
        <v>1.8134691898651596E+16</v>
      </c>
      <c r="AN478" s="56">
        <f t="shared" si="743"/>
        <v>1.6207199848471634</v>
      </c>
      <c r="AO478" s="56">
        <f t="shared" si="744"/>
        <v>61.842546865672922</v>
      </c>
      <c r="AP478" s="65">
        <f t="shared" si="745"/>
        <v>62.463770648290058</v>
      </c>
    </row>
    <row r="479" spans="1:42" x14ac:dyDescent="0.3">
      <c r="A479" s="100">
        <f>INDEX(Date,COUNTA(Date)+ROW(Date)-ROW(),1)</f>
        <v>44286</v>
      </c>
      <c r="B479" s="18">
        <f t="shared" si="707"/>
        <v>58930.277344000002</v>
      </c>
      <c r="C479" s="14">
        <f t="shared" si="708"/>
        <v>59930.027344000002</v>
      </c>
      <c r="D479" s="14">
        <f t="shared" si="709"/>
        <v>57726.417969000002</v>
      </c>
      <c r="E479" s="14">
        <f t="shared" si="710"/>
        <v>58918.832030999998</v>
      </c>
      <c r="F479" s="19">
        <f t="shared" si="711"/>
        <v>65520826225</v>
      </c>
      <c r="H479" s="34">
        <f t="shared" si="730"/>
        <v>-1</v>
      </c>
      <c r="I479" s="10">
        <f t="shared" si="727"/>
        <v>58192.359375</v>
      </c>
      <c r="J479" s="43">
        <f t="shared" si="722"/>
        <v>59057.878905999998</v>
      </c>
      <c r="K479" s="85">
        <f t="shared" si="728"/>
        <v>5.0812073134707345E-3</v>
      </c>
      <c r="L479" s="73">
        <f t="shared" si="719"/>
        <v>58758.554687999997</v>
      </c>
      <c r="M479" s="85">
        <f t="shared" si="725"/>
        <v>1.9846643140887642E-2</v>
      </c>
      <c r="N479" s="73">
        <f t="shared" si="716"/>
        <v>57603.890625</v>
      </c>
      <c r="O479" s="85">
        <f t="shared" si="723"/>
        <v>-3.0439981167968613E-2</v>
      </c>
      <c r="P479" s="73">
        <f t="shared" si="714"/>
        <v>59384.3125</v>
      </c>
      <c r="Q479" s="85">
        <f t="shared" si="720"/>
        <v>4.8700908398579467E-3</v>
      </c>
      <c r="R479" s="73">
        <f t="shared" si="712"/>
        <v>59095.808594000002</v>
      </c>
      <c r="S479" s="85">
        <f t="shared" si="717"/>
        <v>2.9992328871617409E-3</v>
      </c>
      <c r="T479" s="10">
        <f t="shared" si="746"/>
        <v>-2143.421875</v>
      </c>
      <c r="U479" s="5">
        <f t="shared" si="747"/>
        <v>0</v>
      </c>
      <c r="V479" s="5">
        <f t="shared" si="748"/>
        <v>2143.421875</v>
      </c>
      <c r="W479" s="5">
        <f t="shared" si="749"/>
        <v>654.06473214285711</v>
      </c>
      <c r="X479" s="5">
        <f t="shared" si="750"/>
        <v>420.15959821428572</v>
      </c>
      <c r="Y479" s="5">
        <f t="shared" si="751"/>
        <v>1.5567054398440217</v>
      </c>
      <c r="Z479" s="43">
        <f t="shared" si="752"/>
        <v>60.887164222523516</v>
      </c>
      <c r="AA479" s="69">
        <f t="shared" si="731"/>
        <v>65.940994355919969</v>
      </c>
      <c r="AB479" s="56">
        <f t="shared" si="732"/>
        <v>58908.216797000001</v>
      </c>
      <c r="AC479" s="56">
        <f t="shared" si="733"/>
        <v>58473.441406333332</v>
      </c>
      <c r="AD479" s="56">
        <f t="shared" si="734"/>
        <v>58780.089062600004</v>
      </c>
      <c r="AE479" s="61">
        <f t="shared" si="735"/>
        <v>58356.553906400004</v>
      </c>
      <c r="AF479" s="61">
        <f t="shared" si="736"/>
        <v>58677.377864666669</v>
      </c>
      <c r="AG479" s="61">
        <f t="shared" si="737"/>
        <v>58813.399531280003</v>
      </c>
      <c r="AH479" s="56">
        <f t="shared" si="738"/>
        <v>58439.582031333332</v>
      </c>
      <c r="AI479" s="56">
        <f t="shared" si="739"/>
        <v>3860403545432839</v>
      </c>
      <c r="AJ479" s="56">
        <f t="shared" si="740"/>
        <v>0</v>
      </c>
      <c r="AK479" s="56">
        <f t="shared" si="741"/>
        <v>3860403545432839</v>
      </c>
      <c r="AL479" s="56">
        <f t="shared" ref="AL479:AM479" si="774">SUM(AJ479:AJ492)</f>
        <v>2.9391257579190592E+16</v>
      </c>
      <c r="AM479" s="56">
        <f t="shared" si="774"/>
        <v>1.766202990913873E+16</v>
      </c>
      <c r="AN479" s="56">
        <f t="shared" si="743"/>
        <v>1.6640928438232854</v>
      </c>
      <c r="AO479" s="56">
        <f t="shared" si="744"/>
        <v>62.463770648290058</v>
      </c>
      <c r="AP479" s="65">
        <f t="shared" si="745"/>
        <v>63.505181626364269</v>
      </c>
    </row>
    <row r="480" spans="1:42" x14ac:dyDescent="0.3">
      <c r="A480" s="100">
        <f>INDEX(Date,COUNTA(Date)+ROW(Date)-ROW(),1)</f>
        <v>44285</v>
      </c>
      <c r="B480" s="18">
        <f t="shared" si="707"/>
        <v>57750.132812999997</v>
      </c>
      <c r="C480" s="14">
        <f t="shared" si="708"/>
        <v>59447.222655999998</v>
      </c>
      <c r="D480" s="14">
        <f t="shared" si="709"/>
        <v>57251.550780999998</v>
      </c>
      <c r="E480" s="14">
        <f t="shared" si="710"/>
        <v>58917.691405999998</v>
      </c>
      <c r="F480" s="19">
        <f t="shared" si="711"/>
        <v>54414116432</v>
      </c>
      <c r="H480" s="34">
        <f t="shared" si="730"/>
        <v>1</v>
      </c>
      <c r="I480" s="10">
        <f t="shared" si="727"/>
        <v>59057.878905999998</v>
      </c>
      <c r="J480" s="43">
        <f t="shared" si="722"/>
        <v>58758.554687999997</v>
      </c>
      <c r="K480" s="85">
        <f t="shared" si="728"/>
        <v>1.9846643140887642E-2</v>
      </c>
      <c r="L480" s="73">
        <f t="shared" si="719"/>
        <v>57603.890625</v>
      </c>
      <c r="M480" s="85">
        <f t="shared" si="725"/>
        <v>-3.0439981167968613E-2</v>
      </c>
      <c r="N480" s="73">
        <f t="shared" si="716"/>
        <v>59384.3125</v>
      </c>
      <c r="O480" s="85">
        <f t="shared" si="723"/>
        <v>4.8700908398579467E-3</v>
      </c>
      <c r="P480" s="73">
        <f t="shared" si="714"/>
        <v>59095.808594000002</v>
      </c>
      <c r="Q480" s="85">
        <f t="shared" si="720"/>
        <v>2.9992328871617409E-3</v>
      </c>
      <c r="R480" s="73">
        <f t="shared" si="712"/>
        <v>58918.832030999998</v>
      </c>
      <c r="S480" s="85">
        <f t="shared" si="717"/>
        <v>1.9359447593354479E-5</v>
      </c>
      <c r="T480" s="10">
        <f t="shared" si="746"/>
        <v>-865.5195309999981</v>
      </c>
      <c r="U480" s="5">
        <f t="shared" si="747"/>
        <v>0</v>
      </c>
      <c r="V480" s="5">
        <f t="shared" si="748"/>
        <v>865.5195309999981</v>
      </c>
      <c r="W480" s="5">
        <f t="shared" si="749"/>
        <v>654.06473214285711</v>
      </c>
      <c r="X480" s="5">
        <f t="shared" si="750"/>
        <v>407.39229914285687</v>
      </c>
      <c r="Y480" s="5">
        <f t="shared" si="751"/>
        <v>1.6054911531685621</v>
      </c>
      <c r="Z480" s="43">
        <f t="shared" si="752"/>
        <v>61.619520420021743</v>
      </c>
      <c r="AA480" s="69">
        <f t="shared" si="731"/>
        <v>53.65431848881267</v>
      </c>
      <c r="AB480" s="56">
        <f t="shared" si="732"/>
        <v>58181.222656500002</v>
      </c>
      <c r="AC480" s="56">
        <f t="shared" si="733"/>
        <v>58582.252604333335</v>
      </c>
      <c r="AD480" s="56">
        <f t="shared" si="734"/>
        <v>58752.279687599999</v>
      </c>
      <c r="AE480" s="61">
        <f t="shared" si="735"/>
        <v>58546.992187600001</v>
      </c>
      <c r="AF480" s="61">
        <f t="shared" si="736"/>
        <v>58707.447396000003</v>
      </c>
      <c r="AG480" s="61">
        <f t="shared" si="737"/>
        <v>58778.996562560002</v>
      </c>
      <c r="AH480" s="56">
        <f t="shared" si="738"/>
        <v>58881.333333333336</v>
      </c>
      <c r="AI480" s="56">
        <f t="shared" si="739"/>
        <v>3574466243827353.5</v>
      </c>
      <c r="AJ480" s="56">
        <f t="shared" si="740"/>
        <v>3574466243827353.5</v>
      </c>
      <c r="AK480" s="56">
        <f t="shared" si="741"/>
        <v>0</v>
      </c>
      <c r="AL480" s="56">
        <f t="shared" ref="AL480:AM480" si="775">SUM(AJ480:AJ493)</f>
        <v>2.9391257579190592E+16</v>
      </c>
      <c r="AM480" s="56">
        <f t="shared" si="775"/>
        <v>1.6890410824051596E+16</v>
      </c>
      <c r="AN480" s="56">
        <f t="shared" si="743"/>
        <v>1.7401150206090932</v>
      </c>
      <c r="AO480" s="56">
        <f t="shared" si="744"/>
        <v>63.505181626364269</v>
      </c>
      <c r="AP480" s="65">
        <f t="shared" si="745"/>
        <v>56.296014134480131</v>
      </c>
    </row>
    <row r="481" spans="1:42" x14ac:dyDescent="0.3">
      <c r="A481" s="100">
        <f>INDEX(Date,COUNTA(Date)+ROW(Date)-ROW(),1)</f>
        <v>44284</v>
      </c>
      <c r="B481" s="18">
        <f t="shared" si="707"/>
        <v>55947.898437999997</v>
      </c>
      <c r="C481" s="14">
        <f t="shared" si="708"/>
        <v>58342.097655999998</v>
      </c>
      <c r="D481" s="14">
        <f t="shared" si="709"/>
        <v>55139.339844000002</v>
      </c>
      <c r="E481" s="14">
        <f t="shared" si="710"/>
        <v>57750.199219000002</v>
      </c>
      <c r="F481" s="19">
        <f t="shared" si="711"/>
        <v>57625587027</v>
      </c>
      <c r="H481" s="34">
        <f t="shared" si="730"/>
        <v>1</v>
      </c>
      <c r="I481" s="10">
        <f t="shared" si="727"/>
        <v>58758.554687999997</v>
      </c>
      <c r="J481" s="43">
        <f t="shared" si="722"/>
        <v>57603.890625</v>
      </c>
      <c r="K481" s="85">
        <f t="shared" si="728"/>
        <v>-3.0439981167968613E-2</v>
      </c>
      <c r="L481" s="73">
        <f t="shared" si="719"/>
        <v>59384.3125</v>
      </c>
      <c r="M481" s="85">
        <f t="shared" si="725"/>
        <v>4.8700908398579467E-3</v>
      </c>
      <c r="N481" s="73">
        <f t="shared" si="716"/>
        <v>59095.808594000002</v>
      </c>
      <c r="O481" s="85">
        <f t="shared" si="723"/>
        <v>2.9992328871617409E-3</v>
      </c>
      <c r="P481" s="73">
        <f t="shared" si="714"/>
        <v>58918.832030999998</v>
      </c>
      <c r="Q481" s="85">
        <f t="shared" si="720"/>
        <v>1.9359447593354479E-5</v>
      </c>
      <c r="R481" s="73">
        <f t="shared" si="712"/>
        <v>58917.691405999998</v>
      </c>
      <c r="S481" s="85">
        <f t="shared" si="717"/>
        <v>2.0014609911411799E-2</v>
      </c>
      <c r="T481" s="10">
        <f t="shared" si="746"/>
        <v>299.32421800000157</v>
      </c>
      <c r="U481" s="5">
        <f t="shared" si="747"/>
        <v>299.32421800000157</v>
      </c>
      <c r="V481" s="5">
        <f t="shared" si="748"/>
        <v>0</v>
      </c>
      <c r="W481" s="5">
        <f t="shared" si="749"/>
        <v>669.05050228571417</v>
      </c>
      <c r="X481" s="5">
        <f t="shared" si="750"/>
        <v>345.5694754999999</v>
      </c>
      <c r="Y481" s="5">
        <f t="shared" si="751"/>
        <v>1.9360810190705469</v>
      </c>
      <c r="Z481" s="43">
        <f t="shared" si="752"/>
        <v>65.940994355919969</v>
      </c>
      <c r="AA481" s="69">
        <f t="shared" si="731"/>
        <v>47.853808013203256</v>
      </c>
      <c r="AB481" s="56">
        <f t="shared" si="732"/>
        <v>58494.1015625</v>
      </c>
      <c r="AC481" s="56">
        <f t="shared" si="733"/>
        <v>58694.670573000003</v>
      </c>
      <c r="AD481" s="56">
        <f t="shared" si="734"/>
        <v>58784.107031200001</v>
      </c>
      <c r="AE481" s="61">
        <f t="shared" si="735"/>
        <v>58912.826562600007</v>
      </c>
      <c r="AF481" s="61">
        <f t="shared" si="736"/>
        <v>58827.165625000009</v>
      </c>
      <c r="AG481" s="61">
        <f t="shared" si="737"/>
        <v>58571.473125000004</v>
      </c>
      <c r="AH481" s="56">
        <f t="shared" si="738"/>
        <v>58280.325520999999</v>
      </c>
      <c r="AI481" s="56">
        <f t="shared" si="739"/>
        <v>2957706877972639.5</v>
      </c>
      <c r="AJ481" s="56">
        <f t="shared" si="740"/>
        <v>0</v>
      </c>
      <c r="AK481" s="56">
        <f t="shared" si="741"/>
        <v>2957706877972639.5</v>
      </c>
      <c r="AL481" s="56">
        <f t="shared" ref="AL481:AM481" si="776">SUM(AJ481:AJ494)</f>
        <v>2.581679133536324E+16</v>
      </c>
      <c r="AM481" s="56">
        <f t="shared" si="776"/>
        <v>2.0042212596410668E+16</v>
      </c>
      <c r="AN481" s="56">
        <f t="shared" si="743"/>
        <v>1.2881208205518553</v>
      </c>
      <c r="AO481" s="56">
        <f t="shared" si="744"/>
        <v>56.296014134480131</v>
      </c>
      <c r="AP481" s="65">
        <f t="shared" si="745"/>
        <v>56.264699145647093</v>
      </c>
    </row>
    <row r="482" spans="1:42" x14ac:dyDescent="0.3">
      <c r="A482" s="100">
        <f>INDEX(Date,COUNTA(Date)+ROW(Date)-ROW(),1)</f>
        <v>44283</v>
      </c>
      <c r="B482" s="18">
        <f t="shared" si="707"/>
        <v>55974.941405999998</v>
      </c>
      <c r="C482" s="14">
        <f t="shared" si="708"/>
        <v>56610.3125</v>
      </c>
      <c r="D482" s="14">
        <f t="shared" si="709"/>
        <v>55071.113280999998</v>
      </c>
      <c r="E482" s="14">
        <f t="shared" si="710"/>
        <v>55950.746094000002</v>
      </c>
      <c r="F482" s="19">
        <f t="shared" si="711"/>
        <v>47686580918</v>
      </c>
      <c r="H482" s="34">
        <f t="shared" si="730"/>
        <v>-1</v>
      </c>
      <c r="I482" s="10">
        <f t="shared" si="727"/>
        <v>57603.890625</v>
      </c>
      <c r="J482" s="43">
        <f t="shared" si="722"/>
        <v>59384.3125</v>
      </c>
      <c r="K482" s="85">
        <f t="shared" si="728"/>
        <v>4.8700908398579467E-3</v>
      </c>
      <c r="L482" s="73">
        <f t="shared" si="719"/>
        <v>59095.808594000002</v>
      </c>
      <c r="M482" s="85">
        <f t="shared" si="725"/>
        <v>2.9992328871617409E-3</v>
      </c>
      <c r="N482" s="73">
        <f t="shared" si="716"/>
        <v>58918.832030999998</v>
      </c>
      <c r="O482" s="85">
        <f t="shared" si="723"/>
        <v>1.9359447593354479E-5</v>
      </c>
      <c r="P482" s="73">
        <f t="shared" si="714"/>
        <v>58917.691405999998</v>
      </c>
      <c r="Q482" s="85">
        <f t="shared" si="720"/>
        <v>2.0014609911411799E-2</v>
      </c>
      <c r="R482" s="73">
        <f t="shared" si="712"/>
        <v>57750.199219000002</v>
      </c>
      <c r="S482" s="85">
        <f t="shared" si="717"/>
        <v>3.165502939317786E-2</v>
      </c>
      <c r="T482" s="10">
        <f t="shared" si="746"/>
        <v>1154.6640629999965</v>
      </c>
      <c r="U482" s="5">
        <f t="shared" si="747"/>
        <v>1154.6640629999965</v>
      </c>
      <c r="V482" s="5">
        <f t="shared" si="748"/>
        <v>0</v>
      </c>
      <c r="W482" s="5">
        <f t="shared" si="749"/>
        <v>647.67020099999979</v>
      </c>
      <c r="X482" s="5">
        <f t="shared" si="750"/>
        <v>559.4464286428572</v>
      </c>
      <c r="Y482" s="5">
        <f t="shared" si="751"/>
        <v>1.1576983386437227</v>
      </c>
      <c r="Z482" s="43">
        <f t="shared" si="752"/>
        <v>53.65431848881267</v>
      </c>
      <c r="AA482" s="69">
        <f t="shared" si="731"/>
        <v>53.508506152483676</v>
      </c>
      <c r="AB482" s="56">
        <f t="shared" si="732"/>
        <v>59240.060547000001</v>
      </c>
      <c r="AC482" s="56">
        <f t="shared" si="733"/>
        <v>59132.984375</v>
      </c>
      <c r="AD482" s="56">
        <f t="shared" si="734"/>
        <v>58813.368750000001</v>
      </c>
      <c r="AE482" s="61">
        <f t="shared" si="735"/>
        <v>59082.718750000007</v>
      </c>
      <c r="AF482" s="61">
        <f t="shared" si="736"/>
        <v>59058.817708266673</v>
      </c>
      <c r="AG482" s="61">
        <f t="shared" si="737"/>
        <v>58378.18687504001</v>
      </c>
      <c r="AH482" s="56">
        <f t="shared" si="738"/>
        <v>58439.350260333333</v>
      </c>
      <c r="AI482" s="56">
        <f t="shared" si="739"/>
        <v>3485401420297675.5</v>
      </c>
      <c r="AJ482" s="56">
        <f t="shared" si="740"/>
        <v>0</v>
      </c>
      <c r="AK482" s="56">
        <f t="shared" si="741"/>
        <v>3485401420297675.5</v>
      </c>
      <c r="AL482" s="56">
        <f t="shared" ref="AL482:AM482" si="777">SUM(AJ482:AJ495)</f>
        <v>2.581679133536324E+16</v>
      </c>
      <c r="AM482" s="56">
        <f t="shared" si="777"/>
        <v>2.0067736134576232E+16</v>
      </c>
      <c r="AN482" s="56">
        <f t="shared" si="743"/>
        <v>1.2864824991834292</v>
      </c>
      <c r="AO482" s="56">
        <f t="shared" si="744"/>
        <v>56.264699145647093</v>
      </c>
      <c r="AP482" s="65">
        <f t="shared" si="745"/>
        <v>63.445284276541493</v>
      </c>
    </row>
    <row r="483" spans="1:42" x14ac:dyDescent="0.3">
      <c r="A483" s="100">
        <f>INDEX(Date,COUNTA(Date)+ROW(Date)-ROW(),1)</f>
        <v>44282</v>
      </c>
      <c r="B483" s="18">
        <f t="shared" si="707"/>
        <v>55137.566405999998</v>
      </c>
      <c r="C483" s="14">
        <f t="shared" si="708"/>
        <v>56568.214844000002</v>
      </c>
      <c r="D483" s="14">
        <f t="shared" si="709"/>
        <v>54242.910155999998</v>
      </c>
      <c r="E483" s="14">
        <f t="shared" si="710"/>
        <v>55973.511719000002</v>
      </c>
      <c r="F483" s="19">
        <f t="shared" si="711"/>
        <v>47266542233</v>
      </c>
      <c r="H483" s="34">
        <f t="shared" si="730"/>
        <v>1</v>
      </c>
      <c r="I483" s="10">
        <f t="shared" si="727"/>
        <v>59384.3125</v>
      </c>
      <c r="J483" s="43">
        <f t="shared" si="722"/>
        <v>59095.808594000002</v>
      </c>
      <c r="K483" s="85">
        <f t="shared" si="728"/>
        <v>2.9992328871617409E-3</v>
      </c>
      <c r="L483" s="73">
        <f t="shared" si="719"/>
        <v>58918.832030999998</v>
      </c>
      <c r="M483" s="85">
        <f t="shared" si="725"/>
        <v>1.9359447593354479E-5</v>
      </c>
      <c r="N483" s="73">
        <f t="shared" si="716"/>
        <v>58917.691405999998</v>
      </c>
      <c r="O483" s="85">
        <f t="shared" si="723"/>
        <v>2.0014609911411799E-2</v>
      </c>
      <c r="P483" s="73">
        <f t="shared" si="714"/>
        <v>57750.199219000002</v>
      </c>
      <c r="Q483" s="85">
        <f t="shared" si="720"/>
        <v>3.165502939317786E-2</v>
      </c>
      <c r="R483" s="73">
        <f t="shared" si="712"/>
        <v>55950.746094000002</v>
      </c>
      <c r="S483" s="85">
        <f t="shared" si="717"/>
        <v>-4.0680413270181517E-4</v>
      </c>
      <c r="T483" s="10">
        <f t="shared" si="746"/>
        <v>-1780.421875</v>
      </c>
      <c r="U483" s="5">
        <f t="shared" si="747"/>
        <v>0</v>
      </c>
      <c r="V483" s="5">
        <f t="shared" si="748"/>
        <v>1780.421875</v>
      </c>
      <c r="W483" s="5">
        <f t="shared" si="749"/>
        <v>565.19419649999998</v>
      </c>
      <c r="X483" s="5">
        <f t="shared" si="750"/>
        <v>615.89090407142851</v>
      </c>
      <c r="Y483" s="5">
        <f t="shared" si="751"/>
        <v>0.91768557184999611</v>
      </c>
      <c r="Z483" s="43">
        <f t="shared" si="752"/>
        <v>47.853808013203256</v>
      </c>
      <c r="AA483" s="69">
        <f t="shared" si="731"/>
        <v>54.126530981476641</v>
      </c>
      <c r="AB483" s="56">
        <f t="shared" si="732"/>
        <v>59007.3203125</v>
      </c>
      <c r="AC483" s="56">
        <f t="shared" si="733"/>
        <v>58977.444010333333</v>
      </c>
      <c r="AD483" s="56">
        <f t="shared" si="734"/>
        <v>58126.655468800003</v>
      </c>
      <c r="AE483" s="61">
        <f t="shared" si="735"/>
        <v>58953.7710936</v>
      </c>
      <c r="AF483" s="61">
        <f t="shared" si="736"/>
        <v>58642.287760400002</v>
      </c>
      <c r="AG483" s="61">
        <f t="shared" si="737"/>
        <v>57820.918593840004</v>
      </c>
      <c r="AH483" s="56">
        <f t="shared" si="738"/>
        <v>59506.927083333336</v>
      </c>
      <c r="AI483" s="56">
        <f t="shared" si="739"/>
        <v>3494714519674503.5</v>
      </c>
      <c r="AJ483" s="56">
        <f t="shared" si="740"/>
        <v>3494714519674503.5</v>
      </c>
      <c r="AK483" s="56">
        <f t="shared" si="741"/>
        <v>0</v>
      </c>
      <c r="AL483" s="56">
        <f t="shared" ref="AL483:AM483" si="778">SUM(AJ483:AJ496)</f>
        <v>2.878071731907938E+16</v>
      </c>
      <c r="AM483" s="56">
        <f t="shared" si="778"/>
        <v>1.6582334714278556E+16</v>
      </c>
      <c r="AN483" s="56">
        <f t="shared" si="743"/>
        <v>1.7356251586392812</v>
      </c>
      <c r="AO483" s="56">
        <f t="shared" si="744"/>
        <v>63.445284276541493</v>
      </c>
      <c r="AP483" s="65">
        <f t="shared" si="745"/>
        <v>62.921332534679166</v>
      </c>
    </row>
    <row r="484" spans="1:42" x14ac:dyDescent="0.3">
      <c r="A484" s="100">
        <f>INDEX(Date,COUNTA(Date)+ROW(Date)-ROW(),1)</f>
        <v>44281</v>
      </c>
      <c r="B484" s="18">
        <f t="shared" si="707"/>
        <v>51683.011719000002</v>
      </c>
      <c r="C484" s="14">
        <f t="shared" si="708"/>
        <v>55137.3125</v>
      </c>
      <c r="D484" s="14">
        <f t="shared" si="709"/>
        <v>51579.855469000002</v>
      </c>
      <c r="E484" s="14">
        <f t="shared" si="710"/>
        <v>55137.3125</v>
      </c>
      <c r="F484" s="19">
        <f t="shared" si="711"/>
        <v>56652197978</v>
      </c>
      <c r="H484" s="34">
        <f t="shared" si="730"/>
        <v>1</v>
      </c>
      <c r="I484" s="10">
        <f t="shared" si="727"/>
        <v>59095.808594000002</v>
      </c>
      <c r="J484" s="43">
        <f t="shared" si="722"/>
        <v>58918.832030999998</v>
      </c>
      <c r="K484" s="85">
        <f t="shared" si="728"/>
        <v>1.9359447593354479E-5</v>
      </c>
      <c r="L484" s="73">
        <f t="shared" si="719"/>
        <v>58917.691405999998</v>
      </c>
      <c r="M484" s="85">
        <f t="shared" si="725"/>
        <v>2.0014609911411799E-2</v>
      </c>
      <c r="N484" s="73">
        <f t="shared" si="716"/>
        <v>57750.199219000002</v>
      </c>
      <c r="O484" s="85">
        <f t="shared" si="723"/>
        <v>3.165502939317786E-2</v>
      </c>
      <c r="P484" s="73">
        <f t="shared" si="714"/>
        <v>55950.746094000002</v>
      </c>
      <c r="Q484" s="85">
        <f t="shared" si="720"/>
        <v>-4.0680413270181517E-4</v>
      </c>
      <c r="R484" s="73">
        <f t="shared" si="712"/>
        <v>55973.511719000002</v>
      </c>
      <c r="S484" s="85">
        <f t="shared" si="717"/>
        <v>1.5051908979289711E-2</v>
      </c>
      <c r="T484" s="10">
        <f t="shared" si="746"/>
        <v>288.5039059999981</v>
      </c>
      <c r="U484" s="5">
        <f t="shared" si="747"/>
        <v>288.5039059999981</v>
      </c>
      <c r="V484" s="5">
        <f t="shared" si="748"/>
        <v>0</v>
      </c>
      <c r="W484" s="5">
        <f t="shared" si="749"/>
        <v>565.19419649999998</v>
      </c>
      <c r="X484" s="5">
        <f t="shared" si="750"/>
        <v>491.07561392857161</v>
      </c>
      <c r="Y484" s="5">
        <f t="shared" si="751"/>
        <v>1.1509310999552282</v>
      </c>
      <c r="Z484" s="43">
        <f t="shared" si="752"/>
        <v>53.508506152483676</v>
      </c>
      <c r="AA484" s="69">
        <f t="shared" si="731"/>
        <v>50.15149001388555</v>
      </c>
      <c r="AB484" s="56">
        <f t="shared" si="732"/>
        <v>58918.261718499998</v>
      </c>
      <c r="AC484" s="56">
        <f t="shared" si="733"/>
        <v>58528.907551999997</v>
      </c>
      <c r="AD484" s="56">
        <f t="shared" si="734"/>
        <v>57502.196093799997</v>
      </c>
      <c r="AE484" s="61">
        <f t="shared" si="735"/>
        <v>58450.922656199997</v>
      </c>
      <c r="AF484" s="61">
        <f t="shared" si="736"/>
        <v>57815.402864600008</v>
      </c>
      <c r="AG484" s="61">
        <f t="shared" si="737"/>
        <v>57180.480156279998</v>
      </c>
      <c r="AH484" s="56">
        <f t="shared" si="738"/>
        <v>59062.385417000005</v>
      </c>
      <c r="AI484" s="56">
        <f t="shared" si="739"/>
        <v>3642327920227205.5</v>
      </c>
      <c r="AJ484" s="56">
        <f t="shared" si="740"/>
        <v>3642327920227205.5</v>
      </c>
      <c r="AK484" s="56">
        <f t="shared" si="741"/>
        <v>0</v>
      </c>
      <c r="AL484" s="56">
        <f t="shared" ref="AL484:AM484" si="779">SUM(AJ484:AJ497)</f>
        <v>2.8139700482341672E+16</v>
      </c>
      <c r="AM484" s="56">
        <f t="shared" si="779"/>
        <v>1.6582334714278556E+16</v>
      </c>
      <c r="AN484" s="56">
        <f t="shared" si="743"/>
        <v>1.6969685491941862</v>
      </c>
      <c r="AO484" s="56">
        <f t="shared" si="744"/>
        <v>62.921332534679166</v>
      </c>
      <c r="AP484" s="65">
        <f t="shared" si="745"/>
        <v>55.323705983773806</v>
      </c>
    </row>
    <row r="485" spans="1:42" x14ac:dyDescent="0.3">
      <c r="A485" s="100">
        <f>INDEX(Date,COUNTA(Date)+ROW(Date)-ROW(),1)</f>
        <v>44280</v>
      </c>
      <c r="B485" s="18">
        <f t="shared" si="707"/>
        <v>52726.746094000002</v>
      </c>
      <c r="C485" s="14">
        <f t="shared" si="708"/>
        <v>53392.386719000002</v>
      </c>
      <c r="D485" s="14">
        <f t="shared" si="709"/>
        <v>50856.570312999997</v>
      </c>
      <c r="E485" s="14">
        <f t="shared" si="710"/>
        <v>51704.160155999998</v>
      </c>
      <c r="F485" s="19">
        <f t="shared" si="711"/>
        <v>67999812841</v>
      </c>
      <c r="H485" s="34">
        <f t="shared" si="730"/>
        <v>1</v>
      </c>
      <c r="I485" s="10">
        <f t="shared" si="727"/>
        <v>58918.832030999998</v>
      </c>
      <c r="J485" s="43">
        <f t="shared" si="722"/>
        <v>58917.691405999998</v>
      </c>
      <c r="K485" s="85">
        <f t="shared" si="728"/>
        <v>2.0014609911411799E-2</v>
      </c>
      <c r="L485" s="73">
        <f t="shared" si="719"/>
        <v>57750.199219000002</v>
      </c>
      <c r="M485" s="85">
        <f t="shared" si="725"/>
        <v>3.165502939317786E-2</v>
      </c>
      <c r="N485" s="73">
        <f t="shared" si="716"/>
        <v>55950.746094000002</v>
      </c>
      <c r="O485" s="85">
        <f t="shared" si="723"/>
        <v>-4.0680413270181517E-4</v>
      </c>
      <c r="P485" s="73">
        <f t="shared" si="714"/>
        <v>55973.511719000002</v>
      </c>
      <c r="Q485" s="85">
        <f t="shared" si="720"/>
        <v>1.5051908979289711E-2</v>
      </c>
      <c r="R485" s="73">
        <f t="shared" si="712"/>
        <v>55137.3125</v>
      </c>
      <c r="S485" s="85">
        <f t="shared" si="717"/>
        <v>6.428841932472884E-2</v>
      </c>
      <c r="T485" s="10">
        <f t="shared" si="746"/>
        <v>176.97656300000381</v>
      </c>
      <c r="U485" s="5">
        <f t="shared" si="747"/>
        <v>176.97656300000381</v>
      </c>
      <c r="V485" s="5">
        <f t="shared" si="748"/>
        <v>0</v>
      </c>
      <c r="W485" s="5">
        <f t="shared" si="749"/>
        <v>579.42466528571458</v>
      </c>
      <c r="X485" s="5">
        <f t="shared" si="750"/>
        <v>491.07561392857161</v>
      </c>
      <c r="Y485" s="5">
        <f t="shared" si="751"/>
        <v>1.1799092621406233</v>
      </c>
      <c r="Z485" s="43">
        <f t="shared" si="752"/>
        <v>54.126530981476641</v>
      </c>
      <c r="AA485" s="69">
        <f t="shared" si="731"/>
        <v>55.905983661910362</v>
      </c>
      <c r="AB485" s="56">
        <f t="shared" si="732"/>
        <v>58333.9453125</v>
      </c>
      <c r="AC485" s="56">
        <f t="shared" si="733"/>
        <v>57539.545573000003</v>
      </c>
      <c r="AD485" s="56">
        <f t="shared" si="734"/>
        <v>56745.892187600002</v>
      </c>
      <c r="AE485" s="61">
        <f t="shared" si="735"/>
        <v>57263.916406400007</v>
      </c>
      <c r="AF485" s="61">
        <f t="shared" si="736"/>
        <v>57030.06015640001</v>
      </c>
      <c r="AG485" s="61">
        <f t="shared" si="737"/>
        <v>56026.087031280003</v>
      </c>
      <c r="AH485" s="56">
        <f t="shared" si="738"/>
        <v>58858.425781333332</v>
      </c>
      <c r="AI485" s="56">
        <f t="shared" si="739"/>
        <v>3856452687495801</v>
      </c>
      <c r="AJ485" s="56">
        <f t="shared" si="740"/>
        <v>3856452687495801</v>
      </c>
      <c r="AK485" s="56">
        <f t="shared" si="741"/>
        <v>0</v>
      </c>
      <c r="AL485" s="56">
        <f t="shared" ref="AL485:AM485" si="780">SUM(AJ485:AJ498)</f>
        <v>2.4497372562114468E+16</v>
      </c>
      <c r="AM485" s="56">
        <f t="shared" si="780"/>
        <v>1.9782691700571472E+16</v>
      </c>
      <c r="AN485" s="56">
        <f t="shared" si="743"/>
        <v>1.2383235270965074</v>
      </c>
      <c r="AO485" s="56">
        <f t="shared" si="744"/>
        <v>55.323705983773806</v>
      </c>
      <c r="AP485" s="65">
        <f t="shared" si="745"/>
        <v>54.922381246622827</v>
      </c>
    </row>
    <row r="486" spans="1:42" x14ac:dyDescent="0.3">
      <c r="A486" s="100">
        <f>INDEX(Date,COUNTA(Date)+ROW(Date)-ROW(),1)</f>
        <v>44279</v>
      </c>
      <c r="B486" s="18">
        <f t="shared" si="707"/>
        <v>54710.488280999998</v>
      </c>
      <c r="C486" s="14">
        <f t="shared" si="708"/>
        <v>57262.382812999997</v>
      </c>
      <c r="D486" s="14">
        <f t="shared" si="709"/>
        <v>52514.332030999998</v>
      </c>
      <c r="E486" s="14">
        <f t="shared" si="710"/>
        <v>52774.265625</v>
      </c>
      <c r="F486" s="19">
        <f t="shared" si="711"/>
        <v>70567223787</v>
      </c>
      <c r="H486" s="34">
        <f t="shared" si="730"/>
        <v>1</v>
      </c>
      <c r="I486" s="10">
        <f t="shared" si="727"/>
        <v>58917.691405999998</v>
      </c>
      <c r="J486" s="43">
        <f t="shared" si="722"/>
        <v>57750.199219000002</v>
      </c>
      <c r="K486" s="85">
        <f t="shared" si="728"/>
        <v>3.165502939317786E-2</v>
      </c>
      <c r="L486" s="73">
        <f t="shared" si="719"/>
        <v>55950.746094000002</v>
      </c>
      <c r="M486" s="85">
        <f t="shared" si="725"/>
        <v>-4.0680413270181517E-4</v>
      </c>
      <c r="N486" s="73">
        <f t="shared" si="716"/>
        <v>55973.511719000002</v>
      </c>
      <c r="O486" s="85">
        <f t="shared" si="723"/>
        <v>1.5051908979289711E-2</v>
      </c>
      <c r="P486" s="73">
        <f t="shared" si="714"/>
        <v>55137.3125</v>
      </c>
      <c r="Q486" s="85">
        <f t="shared" si="720"/>
        <v>6.428841932472884E-2</v>
      </c>
      <c r="R486" s="73">
        <f t="shared" si="712"/>
        <v>51704.160155999998</v>
      </c>
      <c r="S486" s="85">
        <f t="shared" si="717"/>
        <v>-2.0485432920391702E-2</v>
      </c>
      <c r="T486" s="10">
        <f t="shared" si="746"/>
        <v>1.140625</v>
      </c>
      <c r="U486" s="5">
        <f t="shared" si="747"/>
        <v>1.140625</v>
      </c>
      <c r="V486" s="5">
        <f t="shared" si="748"/>
        <v>0</v>
      </c>
      <c r="W486" s="5">
        <f t="shared" si="749"/>
        <v>566.78348221428575</v>
      </c>
      <c r="X486" s="5">
        <f t="shared" si="750"/>
        <v>563.35937507142864</v>
      </c>
      <c r="Y486" s="5">
        <f t="shared" si="751"/>
        <v>1.0060780157291658</v>
      </c>
      <c r="Z486" s="43">
        <f t="shared" si="752"/>
        <v>50.15149001388555</v>
      </c>
      <c r="AA486" s="69">
        <f t="shared" si="731"/>
        <v>55.230724474613091</v>
      </c>
      <c r="AB486" s="56">
        <f t="shared" si="732"/>
        <v>56850.472656500002</v>
      </c>
      <c r="AC486" s="56">
        <f t="shared" si="733"/>
        <v>56558.152344000002</v>
      </c>
      <c r="AD486" s="56">
        <f t="shared" si="734"/>
        <v>55303.185937599999</v>
      </c>
      <c r="AE486" s="61">
        <f t="shared" si="735"/>
        <v>56319.742968999999</v>
      </c>
      <c r="AF486" s="61">
        <f t="shared" si="736"/>
        <v>56099.791927266677</v>
      </c>
      <c r="AG486" s="61">
        <f t="shared" si="737"/>
        <v>54996.439218840009</v>
      </c>
      <c r="AH486" s="56">
        <f t="shared" si="738"/>
        <v>58538.821614333334</v>
      </c>
      <c r="AI486" s="56">
        <f t="shared" si="739"/>
        <v>3185338255114412</v>
      </c>
      <c r="AJ486" s="56">
        <f t="shared" si="740"/>
        <v>3185338255114412</v>
      </c>
      <c r="AK486" s="56">
        <f t="shared" si="741"/>
        <v>0</v>
      </c>
      <c r="AL486" s="56">
        <f t="shared" ref="AL486:AM486" si="781">SUM(AJ486:AJ499)</f>
        <v>2.4103148429547136E+16</v>
      </c>
      <c r="AM486" s="56">
        <f t="shared" si="781"/>
        <v>1.9782691700571472E+16</v>
      </c>
      <c r="AN486" s="56">
        <f t="shared" si="743"/>
        <v>1.2183957974157207</v>
      </c>
      <c r="AO486" s="56">
        <f t="shared" si="744"/>
        <v>54.922381246622827</v>
      </c>
      <c r="AP486" s="65">
        <f t="shared" si="745"/>
        <v>47.507632534150787</v>
      </c>
    </row>
    <row r="487" spans="1:42" x14ac:dyDescent="0.3">
      <c r="A487" s="100">
        <f>INDEX(Date,COUNTA(Date)+ROW(Date)-ROW(),1)</f>
        <v>44278</v>
      </c>
      <c r="B487" s="18">
        <f t="shared" si="707"/>
        <v>54511.660155999998</v>
      </c>
      <c r="C487" s="14">
        <f t="shared" si="708"/>
        <v>55985.441405999998</v>
      </c>
      <c r="D487" s="14">
        <f t="shared" si="709"/>
        <v>53470.695312999997</v>
      </c>
      <c r="E487" s="14">
        <f t="shared" si="710"/>
        <v>54738.945312999997</v>
      </c>
      <c r="F487" s="19">
        <f t="shared" si="711"/>
        <v>56435023914</v>
      </c>
      <c r="H487" s="34">
        <f t="shared" si="730"/>
        <v>1</v>
      </c>
      <c r="I487" s="10">
        <f t="shared" si="727"/>
        <v>57750.199219000002</v>
      </c>
      <c r="J487" s="43">
        <f t="shared" si="722"/>
        <v>55950.746094000002</v>
      </c>
      <c r="K487" s="85">
        <f t="shared" si="728"/>
        <v>-4.0680413270181517E-4</v>
      </c>
      <c r="L487" s="73">
        <f t="shared" si="719"/>
        <v>55973.511719000002</v>
      </c>
      <c r="M487" s="85">
        <f t="shared" si="725"/>
        <v>1.5051908979289711E-2</v>
      </c>
      <c r="N487" s="73">
        <f t="shared" si="716"/>
        <v>55137.3125</v>
      </c>
      <c r="O487" s="85">
        <f t="shared" si="723"/>
        <v>6.428841932472884E-2</v>
      </c>
      <c r="P487" s="73">
        <f t="shared" si="714"/>
        <v>51704.160155999998</v>
      </c>
      <c r="Q487" s="85">
        <f t="shared" si="720"/>
        <v>-2.0485432920391702E-2</v>
      </c>
      <c r="R487" s="73">
        <f t="shared" si="712"/>
        <v>52774.265625</v>
      </c>
      <c r="S487" s="85">
        <f t="shared" si="717"/>
        <v>-3.6551757786791886E-2</v>
      </c>
      <c r="T487" s="10">
        <f t="shared" si="746"/>
        <v>1167.4921869999962</v>
      </c>
      <c r="U487" s="5">
        <f t="shared" si="747"/>
        <v>1167.4921869999962</v>
      </c>
      <c r="V487" s="5">
        <f t="shared" si="748"/>
        <v>0</v>
      </c>
      <c r="W487" s="5">
        <f t="shared" si="749"/>
        <v>714.2728794999997</v>
      </c>
      <c r="X487" s="5">
        <f t="shared" si="750"/>
        <v>563.35937507142864</v>
      </c>
      <c r="Y487" s="5">
        <f t="shared" si="751"/>
        <v>1.2678814112384953</v>
      </c>
      <c r="Z487" s="43">
        <f t="shared" si="752"/>
        <v>55.905983661910362</v>
      </c>
      <c r="AA487" s="69">
        <f t="shared" si="731"/>
        <v>41.277733795785061</v>
      </c>
      <c r="AB487" s="56">
        <f t="shared" si="732"/>
        <v>55962.128906500002</v>
      </c>
      <c r="AC487" s="56">
        <f t="shared" si="733"/>
        <v>55687.190104333335</v>
      </c>
      <c r="AD487" s="56">
        <f t="shared" si="734"/>
        <v>54307.999218800003</v>
      </c>
      <c r="AE487" s="61">
        <f t="shared" si="735"/>
        <v>55634.478906400007</v>
      </c>
      <c r="AF487" s="61">
        <f t="shared" si="736"/>
        <v>54607.478385466675</v>
      </c>
      <c r="AG487" s="61">
        <f t="shared" si="737"/>
        <v>54442.66046888</v>
      </c>
      <c r="AH487" s="56">
        <f t="shared" si="738"/>
        <v>57077.212239666667</v>
      </c>
      <c r="AI487" s="56">
        <f t="shared" si="739"/>
        <v>3289107861175461</v>
      </c>
      <c r="AJ487" s="56">
        <f t="shared" si="740"/>
        <v>3289107861175461</v>
      </c>
      <c r="AK487" s="56">
        <f t="shared" si="741"/>
        <v>0</v>
      </c>
      <c r="AL487" s="56">
        <f t="shared" ref="AL487:AM487" si="782">SUM(AJ487:AJ500)</f>
        <v>2.0917810174432724E+16</v>
      </c>
      <c r="AM487" s="56">
        <f t="shared" si="782"/>
        <v>2.3112609904690332E+16</v>
      </c>
      <c r="AN487" s="56">
        <f t="shared" si="743"/>
        <v>0.905038862365249</v>
      </c>
      <c r="AO487" s="56">
        <f t="shared" si="744"/>
        <v>47.507632534150787</v>
      </c>
      <c r="AP487" s="65">
        <f t="shared" si="745"/>
        <v>39.574292089071804</v>
      </c>
    </row>
    <row r="488" spans="1:42" x14ac:dyDescent="0.3">
      <c r="A488" s="100">
        <f>INDEX(Date,COUNTA(Date)+ROW(Date)-ROW(),1)</f>
        <v>44277</v>
      </c>
      <c r="B488" s="18">
        <f t="shared" si="707"/>
        <v>57517.890625</v>
      </c>
      <c r="C488" s="14">
        <f t="shared" si="708"/>
        <v>58471.480469000002</v>
      </c>
      <c r="D488" s="14">
        <f t="shared" si="709"/>
        <v>54288.15625</v>
      </c>
      <c r="E488" s="14">
        <f t="shared" si="710"/>
        <v>54529.144530999998</v>
      </c>
      <c r="F488" s="19">
        <f t="shared" si="711"/>
        <v>56521454974</v>
      </c>
      <c r="H488" s="34">
        <f t="shared" si="730"/>
        <v>-1</v>
      </c>
      <c r="I488" s="10">
        <f t="shared" si="727"/>
        <v>55950.746094000002</v>
      </c>
      <c r="J488" s="43">
        <f t="shared" si="722"/>
        <v>55973.511719000002</v>
      </c>
      <c r="K488" s="85">
        <f t="shared" si="728"/>
        <v>1.5051908979289711E-2</v>
      </c>
      <c r="L488" s="73">
        <f t="shared" si="719"/>
        <v>55137.3125</v>
      </c>
      <c r="M488" s="85">
        <f t="shared" si="725"/>
        <v>6.428841932472884E-2</v>
      </c>
      <c r="N488" s="73">
        <f t="shared" si="716"/>
        <v>51704.160155999998</v>
      </c>
      <c r="O488" s="85">
        <f t="shared" si="723"/>
        <v>-2.0485432920391702E-2</v>
      </c>
      <c r="P488" s="73">
        <f t="shared" si="714"/>
        <v>52774.265625</v>
      </c>
      <c r="Q488" s="85">
        <f t="shared" si="720"/>
        <v>-3.6551757786791886E-2</v>
      </c>
      <c r="R488" s="73">
        <f t="shared" si="712"/>
        <v>54738.945312999997</v>
      </c>
      <c r="S488" s="85">
        <f t="shared" si="717"/>
        <v>3.8401154466627236E-3</v>
      </c>
      <c r="T488" s="10">
        <f t="shared" si="746"/>
        <v>1799.453125</v>
      </c>
      <c r="U488" s="5">
        <f t="shared" si="747"/>
        <v>1799.453125</v>
      </c>
      <c r="V488" s="5">
        <f t="shared" si="748"/>
        <v>0</v>
      </c>
      <c r="W488" s="5">
        <f t="shared" si="749"/>
        <v>695.00223221428575</v>
      </c>
      <c r="X488" s="5">
        <f t="shared" si="750"/>
        <v>563.35937507142864</v>
      </c>
      <c r="Y488" s="5">
        <f t="shared" si="751"/>
        <v>1.2336747429226078</v>
      </c>
      <c r="Z488" s="43">
        <f t="shared" si="752"/>
        <v>55.230724474613091</v>
      </c>
      <c r="AA488" s="69">
        <f t="shared" si="731"/>
        <v>37.531017381931015</v>
      </c>
      <c r="AB488" s="56">
        <f t="shared" si="732"/>
        <v>55555.412109500001</v>
      </c>
      <c r="AC488" s="56">
        <f t="shared" si="733"/>
        <v>54271.661458333336</v>
      </c>
      <c r="AD488" s="56">
        <f t="shared" si="734"/>
        <v>54065.639062599999</v>
      </c>
      <c r="AE488" s="61">
        <f t="shared" si="735"/>
        <v>53931.291406200005</v>
      </c>
      <c r="AF488" s="61">
        <f t="shared" si="736"/>
        <v>53758.899218733342</v>
      </c>
      <c r="AG488" s="61">
        <f t="shared" si="737"/>
        <v>54216.114843800009</v>
      </c>
      <c r="AH488" s="56">
        <f t="shared" si="738"/>
        <v>55877.390625</v>
      </c>
      <c r="AI488" s="56">
        <f t="shared" si="739"/>
        <v>2664601709525757</v>
      </c>
      <c r="AJ488" s="56">
        <f t="shared" si="740"/>
        <v>2664601709525757</v>
      </c>
      <c r="AK488" s="56">
        <f t="shared" si="741"/>
        <v>0</v>
      </c>
      <c r="AL488" s="56">
        <f t="shared" ref="AL488:AM488" si="783">SUM(AJ488:AJ501)</f>
        <v>1.7628702313257264E+16</v>
      </c>
      <c r="AM488" s="56">
        <f t="shared" si="783"/>
        <v>2.6917141421810632E+16</v>
      </c>
      <c r="AN488" s="56">
        <f t="shared" si="743"/>
        <v>0.6549247573136775</v>
      </c>
      <c r="AO488" s="56">
        <f t="shared" si="744"/>
        <v>39.574292089071804</v>
      </c>
      <c r="AP488" s="65">
        <f t="shared" si="745"/>
        <v>39.53687868811253</v>
      </c>
    </row>
    <row r="489" spans="1:42" x14ac:dyDescent="0.3">
      <c r="A489" s="100">
        <f>INDEX(Date,COUNTA(Date)+ROW(Date)-ROW(),1)</f>
        <v>44276</v>
      </c>
      <c r="B489" s="18">
        <f t="shared" si="707"/>
        <v>58309.914062999997</v>
      </c>
      <c r="C489" s="14">
        <f t="shared" si="708"/>
        <v>58767.898437999997</v>
      </c>
      <c r="D489" s="14">
        <f t="shared" si="709"/>
        <v>56005.617187999997</v>
      </c>
      <c r="E489" s="14">
        <f t="shared" si="710"/>
        <v>57523.421875</v>
      </c>
      <c r="F489" s="19">
        <f t="shared" si="711"/>
        <v>51943414539</v>
      </c>
      <c r="H489" s="34">
        <f t="shared" si="730"/>
        <v>1</v>
      </c>
      <c r="I489" s="10">
        <f t="shared" si="727"/>
        <v>55973.511719000002</v>
      </c>
      <c r="J489" s="43">
        <f t="shared" si="722"/>
        <v>55137.3125</v>
      </c>
      <c r="K489" s="85">
        <f t="shared" si="728"/>
        <v>6.428841932472884E-2</v>
      </c>
      <c r="L489" s="73">
        <f t="shared" si="719"/>
        <v>51704.160155999998</v>
      </c>
      <c r="M489" s="85">
        <f t="shared" si="725"/>
        <v>-2.0485432920391702E-2</v>
      </c>
      <c r="N489" s="73">
        <f t="shared" si="716"/>
        <v>52774.265625</v>
      </c>
      <c r="O489" s="85">
        <f t="shared" si="723"/>
        <v>-3.6551757786791886E-2</v>
      </c>
      <c r="P489" s="73">
        <f t="shared" si="714"/>
        <v>54738.945312999997</v>
      </c>
      <c r="Q489" s="85">
        <f t="shared" si="720"/>
        <v>3.8401154466627236E-3</v>
      </c>
      <c r="R489" s="73">
        <f t="shared" si="712"/>
        <v>54529.144530999998</v>
      </c>
      <c r="S489" s="85">
        <f t="shared" si="717"/>
        <v>-5.3456881049017906E-2</v>
      </c>
      <c r="T489" s="10">
        <f t="shared" si="746"/>
        <v>-22.765625</v>
      </c>
      <c r="U489" s="5">
        <f t="shared" si="747"/>
        <v>0</v>
      </c>
      <c r="V489" s="5">
        <f t="shared" si="748"/>
        <v>22.765625</v>
      </c>
      <c r="W489" s="5">
        <f t="shared" si="749"/>
        <v>566.4698661428572</v>
      </c>
      <c r="X489" s="5">
        <f t="shared" si="750"/>
        <v>805.86774557142837</v>
      </c>
      <c r="Y489" s="5">
        <f t="shared" si="751"/>
        <v>0.70293155329250978</v>
      </c>
      <c r="Z489" s="43">
        <f t="shared" si="752"/>
        <v>41.277733795785061</v>
      </c>
      <c r="AA489" s="69">
        <f t="shared" si="731"/>
        <v>45.466371559216014</v>
      </c>
      <c r="AB489" s="56">
        <f t="shared" si="732"/>
        <v>53420.736327999999</v>
      </c>
      <c r="AC489" s="56">
        <f t="shared" si="733"/>
        <v>53205.246093666668</v>
      </c>
      <c r="AD489" s="56">
        <f t="shared" si="734"/>
        <v>53776.765625</v>
      </c>
      <c r="AE489" s="61">
        <f t="shared" si="735"/>
        <v>52818.832812400004</v>
      </c>
      <c r="AF489" s="61">
        <f t="shared" si="736"/>
        <v>53485.428125066668</v>
      </c>
      <c r="AG489" s="61">
        <f t="shared" si="737"/>
        <v>54430.652500000004</v>
      </c>
      <c r="AH489" s="56">
        <f t="shared" si="738"/>
        <v>55594.878906333332</v>
      </c>
      <c r="AI489" s="56">
        <f t="shared" si="739"/>
        <v>2627777691764725.5</v>
      </c>
      <c r="AJ489" s="56">
        <f t="shared" si="740"/>
        <v>2627777691764725.5</v>
      </c>
      <c r="AK489" s="56">
        <f t="shared" si="741"/>
        <v>0</v>
      </c>
      <c r="AL489" s="56">
        <f t="shared" ref="AL489:AM489" si="784">SUM(AJ489:AJ502)</f>
        <v>1.7601138213413124E+16</v>
      </c>
      <c r="AM489" s="56">
        <f t="shared" si="784"/>
        <v>2.6917141421810632E+16</v>
      </c>
      <c r="AN489" s="56">
        <f t="shared" si="743"/>
        <v>0.65390072213058759</v>
      </c>
      <c r="AO489" s="56">
        <f t="shared" si="744"/>
        <v>39.53687868811253</v>
      </c>
      <c r="AP489" s="65">
        <f t="shared" si="745"/>
        <v>40.858863840404375</v>
      </c>
    </row>
    <row r="490" spans="1:42" x14ac:dyDescent="0.3">
      <c r="A490" s="100">
        <f>INDEX(Date,COUNTA(Date)+ROW(Date)-ROW(),1)</f>
        <v>44275</v>
      </c>
      <c r="B490" s="18">
        <f t="shared" si="707"/>
        <v>58332.261719000002</v>
      </c>
      <c r="C490" s="14">
        <f t="shared" si="708"/>
        <v>60031.285155999998</v>
      </c>
      <c r="D490" s="14">
        <f t="shared" si="709"/>
        <v>58213.296875</v>
      </c>
      <c r="E490" s="14">
        <f t="shared" si="710"/>
        <v>58313.644530999998</v>
      </c>
      <c r="F490" s="19">
        <f t="shared" si="711"/>
        <v>50361731222</v>
      </c>
      <c r="H490" s="34">
        <f t="shared" si="730"/>
        <v>1</v>
      </c>
      <c r="I490" s="10">
        <f t="shared" si="727"/>
        <v>55137.3125</v>
      </c>
      <c r="J490" s="43">
        <f t="shared" si="722"/>
        <v>51704.160155999998</v>
      </c>
      <c r="K490" s="85">
        <f t="shared" si="728"/>
        <v>-2.0485432920391702E-2</v>
      </c>
      <c r="L490" s="73">
        <f t="shared" si="719"/>
        <v>52774.265625</v>
      </c>
      <c r="M490" s="85">
        <f t="shared" si="725"/>
        <v>-3.6551757786791886E-2</v>
      </c>
      <c r="N490" s="73">
        <f t="shared" si="716"/>
        <v>54738.945312999997</v>
      </c>
      <c r="O490" s="85">
        <f t="shared" si="723"/>
        <v>3.8401154466627236E-3</v>
      </c>
      <c r="P490" s="73">
        <f t="shared" si="714"/>
        <v>54529.144530999998</v>
      </c>
      <c r="Q490" s="85">
        <f t="shared" si="720"/>
        <v>-5.3456881049017906E-2</v>
      </c>
      <c r="R490" s="73">
        <f t="shared" si="712"/>
        <v>57523.421875</v>
      </c>
      <c r="S490" s="85">
        <f t="shared" si="717"/>
        <v>-1.3643904135559139E-2</v>
      </c>
      <c r="T490" s="10">
        <f t="shared" si="746"/>
        <v>836.1992190000019</v>
      </c>
      <c r="U490" s="5">
        <f t="shared" si="747"/>
        <v>836.1992190000019</v>
      </c>
      <c r="V490" s="5">
        <f t="shared" si="748"/>
        <v>0</v>
      </c>
      <c r="W490" s="5">
        <f t="shared" si="749"/>
        <v>566.4698661428572</v>
      </c>
      <c r="X490" s="5">
        <f t="shared" si="750"/>
        <v>942.86802464285677</v>
      </c>
      <c r="Y490" s="5">
        <f t="shared" si="751"/>
        <v>0.60079443924023923</v>
      </c>
      <c r="Z490" s="43">
        <f t="shared" si="752"/>
        <v>37.531017381931015</v>
      </c>
      <c r="AA490" s="69">
        <f t="shared" si="731"/>
        <v>35.64169386634893</v>
      </c>
      <c r="AB490" s="56">
        <f t="shared" si="732"/>
        <v>52239.212890499999</v>
      </c>
      <c r="AC490" s="56">
        <f t="shared" si="733"/>
        <v>53072.457031333332</v>
      </c>
      <c r="AD490" s="56">
        <f t="shared" si="734"/>
        <v>54253.987500000003</v>
      </c>
      <c r="AE490" s="61">
        <f t="shared" si="735"/>
        <v>53346.116406400004</v>
      </c>
      <c r="AF490" s="61">
        <f t="shared" si="736"/>
        <v>53552.126822933336</v>
      </c>
      <c r="AG490" s="61">
        <f t="shared" si="737"/>
        <v>54801.539531200004</v>
      </c>
      <c r="AH490" s="56">
        <f t="shared" si="738"/>
        <v>53951.493489666667</v>
      </c>
      <c r="AI490" s="56">
        <f t="shared" si="739"/>
        <v>3056470690385374</v>
      </c>
      <c r="AJ490" s="56">
        <f t="shared" si="740"/>
        <v>3056470690385374</v>
      </c>
      <c r="AK490" s="56">
        <f t="shared" si="741"/>
        <v>0</v>
      </c>
      <c r="AL490" s="56">
        <f t="shared" ref="AL490:AM490" si="785">SUM(AJ490:AJ503)</f>
        <v>1.859625782904792E+16</v>
      </c>
      <c r="AM490" s="56">
        <f t="shared" si="785"/>
        <v>2.6917141421810632E+16</v>
      </c>
      <c r="AN490" s="56">
        <f t="shared" si="743"/>
        <v>0.69087045825674487</v>
      </c>
      <c r="AO490" s="56">
        <f t="shared" si="744"/>
        <v>40.858863840404375</v>
      </c>
      <c r="AP490" s="65">
        <f t="shared" si="745"/>
        <v>41.004541862044015</v>
      </c>
    </row>
    <row r="491" spans="1:42" x14ac:dyDescent="0.3">
      <c r="A491" s="100">
        <f>INDEX(Date,COUNTA(Date)+ROW(Date)-ROW(),1)</f>
        <v>44274</v>
      </c>
      <c r="B491" s="18">
        <f t="shared" si="707"/>
        <v>57850.441405999998</v>
      </c>
      <c r="C491" s="14">
        <f t="shared" si="708"/>
        <v>59498.375</v>
      </c>
      <c r="D491" s="14">
        <f t="shared" si="709"/>
        <v>56643.703125</v>
      </c>
      <c r="E491" s="14">
        <f t="shared" si="710"/>
        <v>58346.652344000002</v>
      </c>
      <c r="F491" s="19">
        <f t="shared" si="711"/>
        <v>49063873786</v>
      </c>
      <c r="H491" s="34">
        <f t="shared" si="730"/>
        <v>-1</v>
      </c>
      <c r="I491" s="10">
        <f t="shared" si="727"/>
        <v>51704.160155999998</v>
      </c>
      <c r="J491" s="43">
        <f t="shared" si="722"/>
        <v>52774.265625</v>
      </c>
      <c r="K491" s="85">
        <f t="shared" si="728"/>
        <v>-3.6551757786791886E-2</v>
      </c>
      <c r="L491" s="73">
        <f t="shared" si="719"/>
        <v>54738.945312999997</v>
      </c>
      <c r="M491" s="85">
        <f t="shared" si="725"/>
        <v>3.8401154466627236E-3</v>
      </c>
      <c r="N491" s="73">
        <f t="shared" si="716"/>
        <v>54529.144530999998</v>
      </c>
      <c r="O491" s="85">
        <f t="shared" si="723"/>
        <v>-5.3456881049017906E-2</v>
      </c>
      <c r="P491" s="73">
        <f t="shared" si="714"/>
        <v>57523.421875</v>
      </c>
      <c r="Q491" s="85">
        <f t="shared" si="720"/>
        <v>-1.3643904135559139E-2</v>
      </c>
      <c r="R491" s="73">
        <f t="shared" si="712"/>
        <v>58313.644530999998</v>
      </c>
      <c r="S491" s="85">
        <f t="shared" si="717"/>
        <v>-5.6587913394699546E-4</v>
      </c>
      <c r="T491" s="10">
        <f t="shared" si="746"/>
        <v>3433.1523440000019</v>
      </c>
      <c r="U491" s="5">
        <f t="shared" si="747"/>
        <v>3433.1523440000019</v>
      </c>
      <c r="V491" s="5">
        <f t="shared" si="748"/>
        <v>0</v>
      </c>
      <c r="W491" s="5">
        <f t="shared" si="749"/>
        <v>786.09821435714241</v>
      </c>
      <c r="X491" s="5">
        <f t="shared" si="750"/>
        <v>942.86802464285677</v>
      </c>
      <c r="Y491" s="5">
        <f t="shared" si="751"/>
        <v>0.83373090805036454</v>
      </c>
      <c r="Z491" s="43">
        <f t="shared" si="752"/>
        <v>45.466371559216014</v>
      </c>
      <c r="AA491" s="69">
        <f t="shared" si="731"/>
        <v>42.639941446341354</v>
      </c>
      <c r="AB491" s="56">
        <f t="shared" si="732"/>
        <v>53756.605469000002</v>
      </c>
      <c r="AC491" s="56">
        <f t="shared" si="733"/>
        <v>54014.118489666667</v>
      </c>
      <c r="AD491" s="56">
        <f t="shared" si="734"/>
        <v>55575.884375000001</v>
      </c>
      <c r="AE491" s="61">
        <f t="shared" si="735"/>
        <v>54262.089062600004</v>
      </c>
      <c r="AF491" s="61">
        <f t="shared" si="736"/>
        <v>55032.589583400004</v>
      </c>
      <c r="AG491" s="61">
        <f t="shared" si="737"/>
        <v>55907.142500040005</v>
      </c>
      <c r="AH491" s="56">
        <f t="shared" si="738"/>
        <v>51984.372395999999</v>
      </c>
      <c r="AI491" s="56">
        <f t="shared" si="739"/>
        <v>3534927593584846.5</v>
      </c>
      <c r="AJ491" s="56">
        <f t="shared" si="740"/>
        <v>0</v>
      </c>
      <c r="AK491" s="56">
        <f t="shared" si="741"/>
        <v>3534927593584846.5</v>
      </c>
      <c r="AL491" s="56">
        <f t="shared" ref="AL491:AM491" si="786">SUM(AJ491:AJ504)</f>
        <v>1.8708644479990708E+16</v>
      </c>
      <c r="AM491" s="56">
        <f t="shared" si="786"/>
        <v>2.6917141421810632E+16</v>
      </c>
      <c r="AN491" s="56">
        <f t="shared" si="743"/>
        <v>0.69504574006626574</v>
      </c>
      <c r="AO491" s="56">
        <f t="shared" si="744"/>
        <v>41.004541862044015</v>
      </c>
      <c r="AP491" s="65">
        <f t="shared" si="745"/>
        <v>48.400906134984815</v>
      </c>
    </row>
    <row r="492" spans="1:42" x14ac:dyDescent="0.3">
      <c r="A492" s="100">
        <f>INDEX(Date,COUNTA(Date)+ROW(Date)-ROW(),1)</f>
        <v>44273</v>
      </c>
      <c r="B492" s="18">
        <f t="shared" si="707"/>
        <v>58893.078125</v>
      </c>
      <c r="C492" s="14">
        <f t="shared" si="708"/>
        <v>60116.25</v>
      </c>
      <c r="D492" s="14">
        <f t="shared" si="709"/>
        <v>54253.578125</v>
      </c>
      <c r="E492" s="14">
        <f t="shared" si="710"/>
        <v>57858.921875</v>
      </c>
      <c r="F492" s="19">
        <f t="shared" si="711"/>
        <v>55746041000</v>
      </c>
      <c r="H492" s="34">
        <f t="shared" si="730"/>
        <v>-1</v>
      </c>
      <c r="I492" s="10">
        <f t="shared" si="727"/>
        <v>52774.265625</v>
      </c>
      <c r="J492" s="43">
        <f t="shared" si="722"/>
        <v>54738.945312999997</v>
      </c>
      <c r="K492" s="85">
        <f t="shared" si="728"/>
        <v>3.8401154466627236E-3</v>
      </c>
      <c r="L492" s="73">
        <f t="shared" si="719"/>
        <v>54529.144530999998</v>
      </c>
      <c r="M492" s="85">
        <f t="shared" si="725"/>
        <v>-5.3456881049017906E-2</v>
      </c>
      <c r="N492" s="73">
        <f t="shared" si="716"/>
        <v>57523.421875</v>
      </c>
      <c r="O492" s="85">
        <f t="shared" si="723"/>
        <v>-1.3643904135559139E-2</v>
      </c>
      <c r="P492" s="73">
        <f t="shared" si="714"/>
        <v>58313.644530999998</v>
      </c>
      <c r="Q492" s="85">
        <f t="shared" si="720"/>
        <v>-5.6587913394699546E-4</v>
      </c>
      <c r="R492" s="73">
        <f t="shared" si="712"/>
        <v>58346.652344000002</v>
      </c>
      <c r="S492" s="85">
        <f t="shared" si="717"/>
        <v>8.394319054864775E-3</v>
      </c>
      <c r="T492" s="10">
        <f t="shared" si="746"/>
        <v>-1070.1054690000019</v>
      </c>
      <c r="U492" s="5">
        <f t="shared" si="747"/>
        <v>0</v>
      </c>
      <c r="V492" s="5">
        <f t="shared" si="748"/>
        <v>1070.1054690000019</v>
      </c>
      <c r="W492" s="5">
        <f t="shared" si="749"/>
        <v>540.87304692857083</v>
      </c>
      <c r="X492" s="5">
        <f t="shared" si="750"/>
        <v>976.65597107142821</v>
      </c>
      <c r="Y492" s="5">
        <f t="shared" si="751"/>
        <v>0.55380099333771837</v>
      </c>
      <c r="Z492" s="43">
        <f t="shared" si="752"/>
        <v>35.64169386634893</v>
      </c>
      <c r="AA492" s="69">
        <f t="shared" si="731"/>
        <v>49.799043549053032</v>
      </c>
      <c r="AB492" s="56">
        <f t="shared" si="732"/>
        <v>54634.044922000001</v>
      </c>
      <c r="AC492" s="56">
        <f t="shared" si="733"/>
        <v>55597.170573000003</v>
      </c>
      <c r="AD492" s="56">
        <f t="shared" si="734"/>
        <v>56690.361718799999</v>
      </c>
      <c r="AE492" s="61">
        <f t="shared" si="735"/>
        <v>55768.815625000003</v>
      </c>
      <c r="AF492" s="61">
        <f t="shared" si="736"/>
        <v>56378.778645800005</v>
      </c>
      <c r="AG492" s="61">
        <f t="shared" si="737"/>
        <v>56799.274687560006</v>
      </c>
      <c r="AH492" s="56">
        <f t="shared" si="738"/>
        <v>54183.660156333332</v>
      </c>
      <c r="AI492" s="56">
        <f t="shared" si="739"/>
        <v>3823590471850729.5</v>
      </c>
      <c r="AJ492" s="56">
        <f t="shared" si="740"/>
        <v>0</v>
      </c>
      <c r="AK492" s="56">
        <f t="shared" si="741"/>
        <v>3823590471850729.5</v>
      </c>
      <c r="AL492" s="56">
        <f t="shared" ref="AL492:AM492" si="787">SUM(AJ492:AJ505)</f>
        <v>2.193294982444296E+16</v>
      </c>
      <c r="AM492" s="56">
        <f t="shared" si="787"/>
        <v>2.3382213828225792E+16</v>
      </c>
      <c r="AN492" s="56">
        <f t="shared" si="743"/>
        <v>0.93801852919361484</v>
      </c>
      <c r="AO492" s="56">
        <f t="shared" si="744"/>
        <v>48.400906134984815</v>
      </c>
      <c r="AP492" s="65">
        <f t="shared" si="745"/>
        <v>56.217833139022552</v>
      </c>
    </row>
    <row r="493" spans="1:42" x14ac:dyDescent="0.3">
      <c r="A493" s="100">
        <f>INDEX(Date,COUNTA(Date)+ROW(Date)-ROW(),1)</f>
        <v>44272</v>
      </c>
      <c r="B493" s="18">
        <f t="shared" si="707"/>
        <v>56825.828125</v>
      </c>
      <c r="C493" s="14">
        <f t="shared" si="708"/>
        <v>58969.816405999998</v>
      </c>
      <c r="D493" s="14">
        <f t="shared" si="709"/>
        <v>54528.628905999998</v>
      </c>
      <c r="E493" s="14">
        <f t="shared" si="710"/>
        <v>58870.894530999998</v>
      </c>
      <c r="F493" s="19">
        <f t="shared" si="711"/>
        <v>60258313191</v>
      </c>
      <c r="H493" s="34">
        <f t="shared" si="730"/>
        <v>1</v>
      </c>
      <c r="I493" s="10">
        <f t="shared" si="727"/>
        <v>54738.945312999997</v>
      </c>
      <c r="J493" s="43">
        <f t="shared" si="722"/>
        <v>54529.144530999998</v>
      </c>
      <c r="K493" s="85">
        <f t="shared" si="728"/>
        <v>-5.3456881049017906E-2</v>
      </c>
      <c r="L493" s="73">
        <f t="shared" si="719"/>
        <v>57523.421875</v>
      </c>
      <c r="M493" s="85">
        <f t="shared" si="725"/>
        <v>-1.3643904135559139E-2</v>
      </c>
      <c r="N493" s="73">
        <f t="shared" si="716"/>
        <v>58313.644530999998</v>
      </c>
      <c r="O493" s="85">
        <f t="shared" si="723"/>
        <v>-5.6587913394699546E-4</v>
      </c>
      <c r="P493" s="73">
        <f t="shared" si="714"/>
        <v>58346.652344000002</v>
      </c>
      <c r="Q493" s="85">
        <f t="shared" si="720"/>
        <v>8.394319054864775E-3</v>
      </c>
      <c r="R493" s="73">
        <f t="shared" si="712"/>
        <v>57858.921875</v>
      </c>
      <c r="S493" s="85">
        <f t="shared" si="717"/>
        <v>-1.7339151912366839E-2</v>
      </c>
      <c r="T493" s="10">
        <f t="shared" si="746"/>
        <v>-1964.6796879999965</v>
      </c>
      <c r="U493" s="5">
        <f t="shared" si="747"/>
        <v>0</v>
      </c>
      <c r="V493" s="5">
        <f t="shared" si="748"/>
        <v>1964.6796879999965</v>
      </c>
      <c r="W493" s="5">
        <f t="shared" si="749"/>
        <v>669.19949785714255</v>
      </c>
      <c r="X493" s="5">
        <f t="shared" si="750"/>
        <v>900.21986614285663</v>
      </c>
      <c r="Y493" s="5">
        <f t="shared" si="751"/>
        <v>0.74337339468461228</v>
      </c>
      <c r="Z493" s="43">
        <f t="shared" si="752"/>
        <v>42.639941446341354</v>
      </c>
      <c r="AA493" s="69">
        <f t="shared" si="731"/>
        <v>54.844391945513095</v>
      </c>
      <c r="AB493" s="56">
        <f t="shared" si="732"/>
        <v>56026.283202999999</v>
      </c>
      <c r="AC493" s="56">
        <f t="shared" si="733"/>
        <v>56788.736979000001</v>
      </c>
      <c r="AD493" s="56">
        <f t="shared" si="734"/>
        <v>57314.357031200001</v>
      </c>
      <c r="AE493" s="61">
        <f t="shared" si="735"/>
        <v>57240.655468600002</v>
      </c>
      <c r="AF493" s="61">
        <f t="shared" si="736"/>
        <v>57354.820572866665</v>
      </c>
      <c r="AG493" s="61">
        <f t="shared" si="737"/>
        <v>57451.994531160002</v>
      </c>
      <c r="AH493" s="56">
        <f t="shared" si="738"/>
        <v>54731.694010666666</v>
      </c>
      <c r="AI493" s="56">
        <f t="shared" si="739"/>
        <v>3088784460345704</v>
      </c>
      <c r="AJ493" s="56">
        <f t="shared" si="740"/>
        <v>0</v>
      </c>
      <c r="AK493" s="56">
        <f t="shared" si="741"/>
        <v>3088784460345704</v>
      </c>
      <c r="AL493" s="56">
        <f t="shared" ref="AL493:AM493" si="788">SUM(AJ493:AJ506)</f>
        <v>2.5113956277428848E+16</v>
      </c>
      <c r="AM493" s="56">
        <f t="shared" si="788"/>
        <v>1.9558623356375056E+16</v>
      </c>
      <c r="AN493" s="56">
        <f t="shared" si="743"/>
        <v>1.2840349660520995</v>
      </c>
      <c r="AO493" s="56">
        <f t="shared" si="744"/>
        <v>56.217833139022552</v>
      </c>
      <c r="AP493" s="65">
        <f t="shared" si="745"/>
        <v>62.84449296701559</v>
      </c>
    </row>
    <row r="494" spans="1:42" x14ac:dyDescent="0.3">
      <c r="A494" s="100">
        <f>INDEX(Date,COUNTA(Date)+ROW(Date)-ROW(),1)</f>
        <v>44271</v>
      </c>
      <c r="B494" s="18">
        <f t="shared" si="707"/>
        <v>55840.785155999998</v>
      </c>
      <c r="C494" s="14">
        <f t="shared" si="708"/>
        <v>56833.179687999997</v>
      </c>
      <c r="D494" s="14">
        <f t="shared" si="709"/>
        <v>53555.027344000002</v>
      </c>
      <c r="E494" s="14">
        <f t="shared" si="710"/>
        <v>56804.902344000002</v>
      </c>
      <c r="F494" s="19">
        <f t="shared" si="711"/>
        <v>59749798599</v>
      </c>
      <c r="H494" s="34">
        <f t="shared" si="730"/>
        <v>-1</v>
      </c>
      <c r="I494" s="10">
        <f t="shared" si="727"/>
        <v>54529.144530999998</v>
      </c>
      <c r="J494" s="43">
        <f t="shared" si="722"/>
        <v>57523.421875</v>
      </c>
      <c r="K494" s="85">
        <f t="shared" si="728"/>
        <v>-1.3643904135559139E-2</v>
      </c>
      <c r="L494" s="73">
        <f t="shared" si="719"/>
        <v>58313.644530999998</v>
      </c>
      <c r="M494" s="85">
        <f t="shared" si="725"/>
        <v>-5.6587913394699546E-4</v>
      </c>
      <c r="N494" s="73">
        <f t="shared" si="716"/>
        <v>58346.652344000002</v>
      </c>
      <c r="O494" s="85">
        <f t="shared" si="723"/>
        <v>8.394319054864775E-3</v>
      </c>
      <c r="P494" s="73">
        <f t="shared" si="714"/>
        <v>57858.921875</v>
      </c>
      <c r="Q494" s="85">
        <f t="shared" si="720"/>
        <v>-1.7339151912366839E-2</v>
      </c>
      <c r="R494" s="73">
        <f t="shared" si="712"/>
        <v>58870.894530999998</v>
      </c>
      <c r="S494" s="85">
        <f t="shared" si="717"/>
        <v>3.572418707170992E-2</v>
      </c>
      <c r="T494" s="10">
        <f t="shared" si="746"/>
        <v>209.80078199999843</v>
      </c>
      <c r="U494" s="5">
        <f t="shared" si="747"/>
        <v>209.80078199999843</v>
      </c>
      <c r="V494" s="5">
        <f t="shared" si="748"/>
        <v>0</v>
      </c>
      <c r="W494" s="5">
        <f t="shared" si="749"/>
        <v>753.80189735714259</v>
      </c>
      <c r="X494" s="5">
        <f t="shared" si="750"/>
        <v>759.88560271428548</v>
      </c>
      <c r="Y494" s="5">
        <f t="shared" si="751"/>
        <v>0.99199391943285664</v>
      </c>
      <c r="Z494" s="43">
        <f t="shared" si="752"/>
        <v>49.799043549053032</v>
      </c>
      <c r="AA494" s="69">
        <f t="shared" si="731"/>
        <v>64.618695818977088</v>
      </c>
      <c r="AB494" s="56">
        <f t="shared" si="732"/>
        <v>57918.533202999999</v>
      </c>
      <c r="AC494" s="56">
        <f t="shared" si="733"/>
        <v>58061.239583333336</v>
      </c>
      <c r="AD494" s="56">
        <f t="shared" si="734"/>
        <v>58182.7070312</v>
      </c>
      <c r="AE494" s="61">
        <f t="shared" si="735"/>
        <v>58168.803125000006</v>
      </c>
      <c r="AF494" s="61">
        <f t="shared" si="736"/>
        <v>58043.14270833334</v>
      </c>
      <c r="AG494" s="61">
        <f t="shared" si="737"/>
        <v>57935.886875000011</v>
      </c>
      <c r="AH494" s="56">
        <f t="shared" si="738"/>
        <v>55762.927083333336</v>
      </c>
      <c r="AI494" s="56">
        <f t="shared" si="739"/>
        <v>3151801772359070.5</v>
      </c>
      <c r="AJ494" s="56">
        <f t="shared" si="740"/>
        <v>0</v>
      </c>
      <c r="AK494" s="56">
        <f t="shared" si="741"/>
        <v>3151801772359070.5</v>
      </c>
      <c r="AL494" s="56">
        <f t="shared" ref="AL494:AM494" si="789">SUM(AJ494:AJ507)</f>
        <v>2.7856938508484128E+16</v>
      </c>
      <c r="AM494" s="56">
        <f t="shared" si="789"/>
        <v>1.6469838896029354E+16</v>
      </c>
      <c r="AN494" s="56">
        <f t="shared" si="743"/>
        <v>1.6913910745781517</v>
      </c>
      <c r="AO494" s="56">
        <f t="shared" si="744"/>
        <v>62.84449296701559</v>
      </c>
      <c r="AP494" s="65">
        <f t="shared" si="745"/>
        <v>69.503511433604004</v>
      </c>
    </row>
    <row r="495" spans="1:42" x14ac:dyDescent="0.3">
      <c r="A495" s="100">
        <f>INDEX(Date,COUNTA(Date)+ROW(Date)-ROW(),1)</f>
        <v>44270</v>
      </c>
      <c r="B495" s="18">
        <f t="shared" si="707"/>
        <v>59267.429687999997</v>
      </c>
      <c r="C495" s="14">
        <f t="shared" si="708"/>
        <v>60540.992187999997</v>
      </c>
      <c r="D495" s="14">
        <f t="shared" si="709"/>
        <v>55393.164062999997</v>
      </c>
      <c r="E495" s="14">
        <f t="shared" si="710"/>
        <v>55907.199219000002</v>
      </c>
      <c r="F495" s="19">
        <f t="shared" si="711"/>
        <v>66419369890</v>
      </c>
      <c r="H495" s="34">
        <f t="shared" si="730"/>
        <v>-1</v>
      </c>
      <c r="I495" s="10">
        <f t="shared" si="727"/>
        <v>57523.421875</v>
      </c>
      <c r="J495" s="43">
        <f t="shared" si="722"/>
        <v>58313.644530999998</v>
      </c>
      <c r="K495" s="85">
        <f t="shared" si="728"/>
        <v>-5.6587913394699546E-4</v>
      </c>
      <c r="L495" s="73">
        <f t="shared" si="719"/>
        <v>58346.652344000002</v>
      </c>
      <c r="M495" s="85">
        <f t="shared" si="725"/>
        <v>8.394319054864775E-3</v>
      </c>
      <c r="N495" s="73">
        <f t="shared" si="716"/>
        <v>57858.921875</v>
      </c>
      <c r="O495" s="85">
        <f t="shared" si="723"/>
        <v>-1.7339151912366839E-2</v>
      </c>
      <c r="P495" s="73">
        <f t="shared" si="714"/>
        <v>58870.894530999998</v>
      </c>
      <c r="Q495" s="85">
        <f t="shared" si="720"/>
        <v>3.572418707170992E-2</v>
      </c>
      <c r="R495" s="73">
        <f t="shared" si="712"/>
        <v>56804.902344000002</v>
      </c>
      <c r="S495" s="85">
        <f t="shared" si="717"/>
        <v>1.5929471547538522E-2</v>
      </c>
      <c r="T495" s="10">
        <f t="shared" si="746"/>
        <v>-2994.2773440000019</v>
      </c>
      <c r="U495" s="5">
        <f t="shared" si="747"/>
        <v>0</v>
      </c>
      <c r="V495" s="5">
        <f t="shared" si="748"/>
        <v>2994.2773440000019</v>
      </c>
      <c r="W495" s="5">
        <f t="shared" si="749"/>
        <v>922.92996649999986</v>
      </c>
      <c r="X495" s="5">
        <f t="shared" si="750"/>
        <v>759.88560271428548</v>
      </c>
      <c r="Y495" s="5">
        <f t="shared" si="751"/>
        <v>1.2145643544282527</v>
      </c>
      <c r="Z495" s="43">
        <f t="shared" si="752"/>
        <v>54.844391945513095</v>
      </c>
      <c r="AA495" s="69">
        <f t="shared" si="731"/>
        <v>70.341074647759413</v>
      </c>
      <c r="AB495" s="56">
        <f t="shared" si="732"/>
        <v>58330.1484375</v>
      </c>
      <c r="AC495" s="56">
        <f t="shared" si="733"/>
        <v>58173.072916666664</v>
      </c>
      <c r="AD495" s="56">
        <f t="shared" si="734"/>
        <v>58039.003125000003</v>
      </c>
      <c r="AE495" s="61">
        <f t="shared" si="735"/>
        <v>58144.958593800002</v>
      </c>
      <c r="AF495" s="61">
        <f t="shared" si="736"/>
        <v>58349.787239533332</v>
      </c>
      <c r="AG495" s="61">
        <f t="shared" si="737"/>
        <v>57708.900156280004</v>
      </c>
      <c r="AH495" s="56">
        <f t="shared" si="738"/>
        <v>57432.312500333333</v>
      </c>
      <c r="AI495" s="56">
        <f t="shared" si="739"/>
        <v>2983230416138206</v>
      </c>
      <c r="AJ495" s="56">
        <f t="shared" si="740"/>
        <v>0</v>
      </c>
      <c r="AK495" s="56">
        <f t="shared" si="741"/>
        <v>2983230416138206</v>
      </c>
      <c r="AL495" s="56">
        <f t="shared" ref="AL495:AM495" si="790">SUM(AJ495:AJ508)</f>
        <v>3.0352686129187732E+16</v>
      </c>
      <c r="AM495" s="56">
        <f t="shared" si="790"/>
        <v>1.3318037123670284E+16</v>
      </c>
      <c r="AN495" s="56">
        <f t="shared" si="743"/>
        <v>2.2790660400879639</v>
      </c>
      <c r="AO495" s="56">
        <f t="shared" si="744"/>
        <v>69.503511433604004</v>
      </c>
      <c r="AP495" s="65">
        <f t="shared" si="745"/>
        <v>75.890475596945976</v>
      </c>
    </row>
    <row r="496" spans="1:42" x14ac:dyDescent="0.3">
      <c r="A496" s="100">
        <f>INDEX(Date,COUNTA(Date)+ROW(Date)-ROW(),1)</f>
        <v>44269</v>
      </c>
      <c r="B496" s="18">
        <f t="shared" si="707"/>
        <v>61221.132812999997</v>
      </c>
      <c r="C496" s="14">
        <f t="shared" si="708"/>
        <v>61597.917969000002</v>
      </c>
      <c r="D496" s="14">
        <f t="shared" si="709"/>
        <v>59302.316405999998</v>
      </c>
      <c r="E496" s="14">
        <f t="shared" si="710"/>
        <v>59302.316405999998</v>
      </c>
      <c r="F496" s="19">
        <f t="shared" si="711"/>
        <v>43901225564</v>
      </c>
      <c r="H496" s="34">
        <f t="shared" si="730"/>
        <v>-1</v>
      </c>
      <c r="I496" s="10">
        <f t="shared" si="727"/>
        <v>58313.644530999998</v>
      </c>
      <c r="J496" s="43">
        <f t="shared" si="722"/>
        <v>58346.652344000002</v>
      </c>
      <c r="K496" s="85">
        <f t="shared" si="728"/>
        <v>8.394319054864775E-3</v>
      </c>
      <c r="L496" s="73">
        <f t="shared" si="719"/>
        <v>57858.921875</v>
      </c>
      <c r="M496" s="85">
        <f t="shared" si="725"/>
        <v>-1.7339151912366839E-2</v>
      </c>
      <c r="N496" s="73">
        <f t="shared" si="716"/>
        <v>58870.894530999998</v>
      </c>
      <c r="O496" s="85">
        <f t="shared" si="723"/>
        <v>3.572418707170992E-2</v>
      </c>
      <c r="P496" s="73">
        <f t="shared" si="714"/>
        <v>56804.902344000002</v>
      </c>
      <c r="Q496" s="85">
        <f t="shared" si="720"/>
        <v>1.5929471547538522E-2</v>
      </c>
      <c r="R496" s="73">
        <f t="shared" si="712"/>
        <v>55907.199219000002</v>
      </c>
      <c r="S496" s="85">
        <f t="shared" si="717"/>
        <v>-5.8955208408134348E-2</v>
      </c>
      <c r="T496" s="10">
        <f t="shared" si="746"/>
        <v>-790.2226559999981</v>
      </c>
      <c r="U496" s="5">
        <f t="shared" si="747"/>
        <v>0</v>
      </c>
      <c r="V496" s="5">
        <f t="shared" si="748"/>
        <v>790.2226559999981</v>
      </c>
      <c r="W496" s="5">
        <f t="shared" si="749"/>
        <v>997.20368307142837</v>
      </c>
      <c r="X496" s="5">
        <f t="shared" si="750"/>
        <v>546.00864957142824</v>
      </c>
      <c r="Y496" s="5">
        <f t="shared" si="751"/>
        <v>1.8263514394032971</v>
      </c>
      <c r="Z496" s="43">
        <f t="shared" si="752"/>
        <v>64.618695818977088</v>
      </c>
      <c r="AA496" s="69">
        <f t="shared" si="731"/>
        <v>70.396169092410375</v>
      </c>
      <c r="AB496" s="56">
        <f t="shared" si="732"/>
        <v>58102.787109500001</v>
      </c>
      <c r="AC496" s="56">
        <f t="shared" si="733"/>
        <v>58358.822916666664</v>
      </c>
      <c r="AD496" s="56">
        <f t="shared" si="734"/>
        <v>57557.714062600004</v>
      </c>
      <c r="AE496" s="61">
        <f t="shared" si="735"/>
        <v>58361.257031200003</v>
      </c>
      <c r="AF496" s="61">
        <f t="shared" si="736"/>
        <v>57945.255468800002</v>
      </c>
      <c r="AG496" s="61">
        <f t="shared" si="737"/>
        <v>57868.407968800006</v>
      </c>
      <c r="AH496" s="56">
        <f t="shared" si="738"/>
        <v>58852.74218733333</v>
      </c>
      <c r="AI496" s="56">
        <f t="shared" si="739"/>
        <v>2963925983716141.5</v>
      </c>
      <c r="AJ496" s="56">
        <f t="shared" si="740"/>
        <v>2963925983716141.5</v>
      </c>
      <c r="AK496" s="56">
        <f t="shared" si="741"/>
        <v>0</v>
      </c>
      <c r="AL496" s="56">
        <f t="shared" ref="AL496:AM496" si="791">SUM(AJ496:AJ509)</f>
        <v>3.2531267856024796E+16</v>
      </c>
      <c r="AM496" s="56">
        <f t="shared" si="791"/>
        <v>1.0334806707532078E+16</v>
      </c>
      <c r="AN496" s="56">
        <f t="shared" si="743"/>
        <v>3.1477383928540998</v>
      </c>
      <c r="AO496" s="56">
        <f t="shared" si="744"/>
        <v>75.890475596945976</v>
      </c>
      <c r="AP496" s="65">
        <f t="shared" si="745"/>
        <v>75.136804225088014</v>
      </c>
    </row>
    <row r="497" spans="1:42" x14ac:dyDescent="0.3">
      <c r="A497" s="100">
        <f>INDEX(Date,COUNTA(Date)+ROW(Date)-ROW(),1)</f>
        <v>44268</v>
      </c>
      <c r="B497" s="18">
        <f t="shared" si="707"/>
        <v>57343.371094000002</v>
      </c>
      <c r="C497" s="14">
        <f t="shared" si="708"/>
        <v>61683.863280999998</v>
      </c>
      <c r="D497" s="14">
        <f t="shared" si="709"/>
        <v>56217.972655999998</v>
      </c>
      <c r="E497" s="14">
        <f t="shared" si="710"/>
        <v>61243.085937999997</v>
      </c>
      <c r="F497" s="19">
        <f t="shared" si="711"/>
        <v>60669829814</v>
      </c>
      <c r="H497" s="34">
        <f t="shared" si="730"/>
        <v>1</v>
      </c>
      <c r="I497" s="10">
        <f t="shared" si="727"/>
        <v>58346.652344000002</v>
      </c>
      <c r="J497" s="43">
        <f t="shared" si="722"/>
        <v>57858.921875</v>
      </c>
      <c r="K497" s="85">
        <f t="shared" si="728"/>
        <v>-1.7339151912366839E-2</v>
      </c>
      <c r="L497" s="73">
        <f t="shared" si="719"/>
        <v>58870.894530999998</v>
      </c>
      <c r="M497" s="85">
        <f t="shared" si="725"/>
        <v>3.572418707170992E-2</v>
      </c>
      <c r="N497" s="73">
        <f t="shared" si="716"/>
        <v>56804.902344000002</v>
      </c>
      <c r="O497" s="85">
        <f t="shared" si="723"/>
        <v>1.5929471547538522E-2</v>
      </c>
      <c r="P497" s="73">
        <f t="shared" si="714"/>
        <v>55907.199219000002</v>
      </c>
      <c r="Q497" s="85">
        <f t="shared" si="720"/>
        <v>-5.8955208408134348E-2</v>
      </c>
      <c r="R497" s="73">
        <f t="shared" si="712"/>
        <v>59302.316405999998</v>
      </c>
      <c r="S497" s="85">
        <f t="shared" si="717"/>
        <v>-3.2202592671668584E-2</v>
      </c>
      <c r="T497" s="10">
        <f t="shared" si="746"/>
        <v>-33.007813000003807</v>
      </c>
      <c r="U497" s="5">
        <f t="shared" si="747"/>
        <v>0</v>
      </c>
      <c r="V497" s="5">
        <f t="shared" si="748"/>
        <v>33.007813000003807</v>
      </c>
      <c r="W497" s="5">
        <f t="shared" si="749"/>
        <v>1161.0828682857141</v>
      </c>
      <c r="X497" s="5">
        <f t="shared" si="750"/>
        <v>489.56417414285687</v>
      </c>
      <c r="Y497" s="5">
        <f t="shared" si="751"/>
        <v>2.3716663301978165</v>
      </c>
      <c r="Z497" s="43">
        <f t="shared" si="752"/>
        <v>70.341074647759413</v>
      </c>
      <c r="AA497" s="69">
        <f t="shared" si="731"/>
        <v>70.23945432754229</v>
      </c>
      <c r="AB497" s="56">
        <f t="shared" si="732"/>
        <v>58364.908202999999</v>
      </c>
      <c r="AC497" s="56">
        <f t="shared" si="733"/>
        <v>57844.90625</v>
      </c>
      <c r="AD497" s="56">
        <f t="shared" si="734"/>
        <v>57748.846875000003</v>
      </c>
      <c r="AE497" s="61">
        <f t="shared" si="735"/>
        <v>57842.103125000009</v>
      </c>
      <c r="AF497" s="61">
        <f t="shared" si="736"/>
        <v>57327.25000006667</v>
      </c>
      <c r="AG497" s="61">
        <f t="shared" si="737"/>
        <v>58312.328125080006</v>
      </c>
      <c r="AH497" s="56">
        <f t="shared" si="738"/>
        <v>58162.910156333332</v>
      </c>
      <c r="AI497" s="56">
        <f t="shared" si="739"/>
        <v>2853697682936796</v>
      </c>
      <c r="AJ497" s="56">
        <f t="shared" si="740"/>
        <v>2853697682936796</v>
      </c>
      <c r="AK497" s="56">
        <f t="shared" si="741"/>
        <v>0</v>
      </c>
      <c r="AL497" s="56">
        <f t="shared" ref="AL497:AM497" si="792">SUM(AJ497:AJ510)</f>
        <v>3.123188005749084E+16</v>
      </c>
      <c r="AM497" s="56">
        <f t="shared" si="792"/>
        <v>1.0334806707532078E+16</v>
      </c>
      <c r="AN497" s="56">
        <f t="shared" si="743"/>
        <v>3.0220091136033371</v>
      </c>
      <c r="AO497" s="56">
        <f t="shared" si="744"/>
        <v>75.136804225088014</v>
      </c>
      <c r="AP497" s="65">
        <f t="shared" si="745"/>
        <v>69.11212817847391</v>
      </c>
    </row>
    <row r="498" spans="1:42" x14ac:dyDescent="0.3">
      <c r="A498" s="100">
        <f>INDEX(Date,COUNTA(Date)+ROW(Date)-ROW(),1)</f>
        <v>44267</v>
      </c>
      <c r="B498" s="18">
        <f t="shared" si="707"/>
        <v>57821.21875</v>
      </c>
      <c r="C498" s="14">
        <f t="shared" si="708"/>
        <v>57996.621094000002</v>
      </c>
      <c r="D498" s="14">
        <f t="shared" si="709"/>
        <v>55376.648437999997</v>
      </c>
      <c r="E498" s="14">
        <f t="shared" si="710"/>
        <v>57332.089844000002</v>
      </c>
      <c r="F498" s="19">
        <f t="shared" si="711"/>
        <v>55689944702</v>
      </c>
      <c r="H498" s="34">
        <f t="shared" si="730"/>
        <v>-1</v>
      </c>
      <c r="I498" s="10">
        <f t="shared" si="727"/>
        <v>57858.921875</v>
      </c>
      <c r="J498" s="43">
        <f t="shared" si="722"/>
        <v>58870.894530999998</v>
      </c>
      <c r="K498" s="85">
        <f t="shared" si="728"/>
        <v>3.572418707170992E-2</v>
      </c>
      <c r="L498" s="73">
        <f t="shared" si="719"/>
        <v>56804.902344000002</v>
      </c>
      <c r="M498" s="85">
        <f t="shared" si="725"/>
        <v>1.5929471547538522E-2</v>
      </c>
      <c r="N498" s="73">
        <f t="shared" si="716"/>
        <v>55907.199219000002</v>
      </c>
      <c r="O498" s="85">
        <f t="shared" si="723"/>
        <v>-5.8955208408134348E-2</v>
      </c>
      <c r="P498" s="73">
        <f t="shared" si="714"/>
        <v>59302.316405999998</v>
      </c>
      <c r="Q498" s="85">
        <f t="shared" si="720"/>
        <v>-3.2202592671668584E-2</v>
      </c>
      <c r="R498" s="73">
        <f t="shared" si="712"/>
        <v>61243.085937999997</v>
      </c>
      <c r="S498" s="85">
        <f t="shared" si="717"/>
        <v>6.5990461265516304E-2</v>
      </c>
      <c r="T498" s="10">
        <f t="shared" si="746"/>
        <v>487.7304690000019</v>
      </c>
      <c r="U498" s="5">
        <f t="shared" si="747"/>
        <v>487.7304690000019</v>
      </c>
      <c r="V498" s="5">
        <f t="shared" si="748"/>
        <v>0</v>
      </c>
      <c r="W498" s="5">
        <f t="shared" si="749"/>
        <v>1161.0828682857141</v>
      </c>
      <c r="X498" s="5">
        <f t="shared" si="750"/>
        <v>488.27232142857093</v>
      </c>
      <c r="Y498" s="5">
        <f t="shared" si="751"/>
        <v>2.3779411966024542</v>
      </c>
      <c r="Z498" s="43">
        <f t="shared" si="752"/>
        <v>70.396169092410375</v>
      </c>
      <c r="AA498" s="69">
        <f t="shared" si="731"/>
        <v>67.407213734579443</v>
      </c>
      <c r="AB498" s="56">
        <f t="shared" si="732"/>
        <v>57837.8984375</v>
      </c>
      <c r="AC498" s="56">
        <f t="shared" si="733"/>
        <v>57194.332031333332</v>
      </c>
      <c r="AD498" s="56">
        <f t="shared" si="734"/>
        <v>58425.679687600001</v>
      </c>
      <c r="AE498" s="61">
        <f t="shared" si="735"/>
        <v>56859.019531400008</v>
      </c>
      <c r="AF498" s="61">
        <f t="shared" si="736"/>
        <v>57644.690364600006</v>
      </c>
      <c r="AG498" s="61">
        <f t="shared" si="737"/>
        <v>58268.513906360007</v>
      </c>
      <c r="AH498" s="56">
        <f t="shared" si="738"/>
        <v>57409.583333333336</v>
      </c>
      <c r="AI498" s="56">
        <f t="shared" si="739"/>
        <v>3200356986292917</v>
      </c>
      <c r="AJ498" s="56">
        <f t="shared" si="740"/>
        <v>0</v>
      </c>
      <c r="AK498" s="56">
        <f t="shared" si="741"/>
        <v>3200356986292917</v>
      </c>
      <c r="AL498" s="56">
        <f t="shared" ref="AL498:AM498" si="793">SUM(AJ498:AJ511)</f>
        <v>2.837818237455404E+16</v>
      </c>
      <c r="AM498" s="56">
        <f t="shared" si="793"/>
        <v>1.2682892030897252E+16</v>
      </c>
      <c r="AN498" s="56">
        <f t="shared" si="743"/>
        <v>2.2375166724924349</v>
      </c>
      <c r="AO498" s="56">
        <f t="shared" si="744"/>
        <v>69.11212817847391</v>
      </c>
      <c r="AP498" s="65">
        <f t="shared" si="745"/>
        <v>70.169737221042098</v>
      </c>
    </row>
    <row r="499" spans="1:42" x14ac:dyDescent="0.3">
      <c r="A499" s="100">
        <f>INDEX(Date,COUNTA(Date)+ROW(Date)-ROW(),1)</f>
        <v>44266</v>
      </c>
      <c r="B499" s="18">
        <f t="shared" si="707"/>
        <v>55963.179687999997</v>
      </c>
      <c r="C499" s="14">
        <f t="shared" si="708"/>
        <v>58091.0625</v>
      </c>
      <c r="D499" s="14">
        <f t="shared" si="709"/>
        <v>54484.59375</v>
      </c>
      <c r="E499" s="14">
        <f t="shared" si="710"/>
        <v>57805.121094000002</v>
      </c>
      <c r="F499" s="19">
        <f t="shared" si="711"/>
        <v>56772343595</v>
      </c>
      <c r="H499" s="34">
        <f t="shared" si="730"/>
        <v>1</v>
      </c>
      <c r="I499" s="10">
        <f t="shared" si="727"/>
        <v>58870.894530999998</v>
      </c>
      <c r="J499" s="43">
        <f t="shared" si="722"/>
        <v>56804.902344000002</v>
      </c>
      <c r="K499" s="85">
        <f t="shared" si="728"/>
        <v>1.5929471547538522E-2</v>
      </c>
      <c r="L499" s="73">
        <f t="shared" si="719"/>
        <v>55907.199219000002</v>
      </c>
      <c r="M499" s="85">
        <f t="shared" si="725"/>
        <v>-5.8955208408134348E-2</v>
      </c>
      <c r="N499" s="73">
        <f t="shared" si="716"/>
        <v>59302.316405999998</v>
      </c>
      <c r="O499" s="85">
        <f t="shared" si="723"/>
        <v>-3.2202592671668584E-2</v>
      </c>
      <c r="P499" s="73">
        <f t="shared" si="714"/>
        <v>61243.085937999997</v>
      </c>
      <c r="Q499" s="85">
        <f t="shared" si="720"/>
        <v>6.5990461265516304E-2</v>
      </c>
      <c r="R499" s="73">
        <f t="shared" si="712"/>
        <v>57332.089844000002</v>
      </c>
      <c r="S499" s="85">
        <f t="shared" si="717"/>
        <v>-8.2168728530798603E-3</v>
      </c>
      <c r="T499" s="10">
        <f t="shared" si="746"/>
        <v>-1011.9726559999981</v>
      </c>
      <c r="U499" s="5">
        <f t="shared" si="747"/>
        <v>0</v>
      </c>
      <c r="V499" s="5">
        <f t="shared" si="748"/>
        <v>1011.9726559999981</v>
      </c>
      <c r="W499" s="5">
        <f t="shared" si="749"/>
        <v>1152.3976004285707</v>
      </c>
      <c r="X499" s="5">
        <f t="shared" si="750"/>
        <v>488.27232142857093</v>
      </c>
      <c r="Y499" s="5">
        <f t="shared" si="751"/>
        <v>2.3601534427692403</v>
      </c>
      <c r="Z499" s="43">
        <f t="shared" si="752"/>
        <v>70.23945432754229</v>
      </c>
      <c r="AA499" s="69">
        <f t="shared" si="731"/>
        <v>67.533719974025331</v>
      </c>
      <c r="AB499" s="56">
        <f t="shared" si="732"/>
        <v>56356.050781500002</v>
      </c>
      <c r="AC499" s="56">
        <f t="shared" si="733"/>
        <v>57338.139323000003</v>
      </c>
      <c r="AD499" s="56">
        <f t="shared" si="734"/>
        <v>58117.918750199999</v>
      </c>
      <c r="AE499" s="61">
        <f t="shared" si="735"/>
        <v>57444.786718800002</v>
      </c>
      <c r="AF499" s="61">
        <f t="shared" si="736"/>
        <v>58415.007552266674</v>
      </c>
      <c r="AG499" s="61">
        <f t="shared" si="737"/>
        <v>58015.350468960009</v>
      </c>
      <c r="AH499" s="56">
        <f t="shared" si="738"/>
        <v>57456.446614333334</v>
      </c>
      <c r="AI499" s="56">
        <f t="shared" si="739"/>
        <v>3462228554928469.5</v>
      </c>
      <c r="AJ499" s="56">
        <f t="shared" si="740"/>
        <v>3462228554928469.5</v>
      </c>
      <c r="AK499" s="56">
        <f t="shared" si="741"/>
        <v>0</v>
      </c>
      <c r="AL499" s="56">
        <f t="shared" ref="AL499:AM499" si="794">SUM(AJ499:AJ512)</f>
        <v>2.837818237455404E+16</v>
      </c>
      <c r="AM499" s="56">
        <f t="shared" si="794"/>
        <v>1.2064013219195674E+16</v>
      </c>
      <c r="AN499" s="56">
        <f t="shared" si="743"/>
        <v>2.3523003381163452</v>
      </c>
      <c r="AO499" s="56">
        <f t="shared" si="744"/>
        <v>70.169737221042098</v>
      </c>
      <c r="AP499" s="65">
        <f t="shared" si="745"/>
        <v>69.5851790976388</v>
      </c>
    </row>
    <row r="500" spans="1:42" x14ac:dyDescent="0.3">
      <c r="A500" s="100">
        <f>INDEX(Date,COUNTA(Date)+ROW(Date)-ROW(),1)</f>
        <v>44265</v>
      </c>
      <c r="B500" s="18">
        <f t="shared" si="707"/>
        <v>54824.011719000002</v>
      </c>
      <c r="C500" s="14">
        <f t="shared" si="708"/>
        <v>57258.253905999998</v>
      </c>
      <c r="D500" s="14">
        <f t="shared" si="709"/>
        <v>53290.890625</v>
      </c>
      <c r="E500" s="14">
        <f t="shared" si="710"/>
        <v>56008.550780999998</v>
      </c>
      <c r="F500" s="19">
        <f t="shared" si="711"/>
        <v>57295577614</v>
      </c>
      <c r="H500" s="34">
        <f t="shared" si="730"/>
        <v>1</v>
      </c>
      <c r="I500" s="10">
        <f t="shared" si="727"/>
        <v>56804.902344000002</v>
      </c>
      <c r="J500" s="43">
        <f t="shared" si="722"/>
        <v>55907.199219000002</v>
      </c>
      <c r="K500" s="85">
        <f t="shared" si="728"/>
        <v>-5.8955208408134348E-2</v>
      </c>
      <c r="L500" s="73">
        <f t="shared" si="719"/>
        <v>59302.316405999998</v>
      </c>
      <c r="M500" s="85">
        <f t="shared" si="725"/>
        <v>-3.2202592671668584E-2</v>
      </c>
      <c r="N500" s="73">
        <f t="shared" si="716"/>
        <v>61243.085937999997</v>
      </c>
      <c r="O500" s="85">
        <f t="shared" si="723"/>
        <v>6.5990461265516304E-2</v>
      </c>
      <c r="P500" s="73">
        <f t="shared" si="714"/>
        <v>57332.089844000002</v>
      </c>
      <c r="Q500" s="85">
        <f t="shared" si="720"/>
        <v>-8.2168728530798603E-3</v>
      </c>
      <c r="R500" s="73">
        <f t="shared" si="712"/>
        <v>57805.121094000002</v>
      </c>
      <c r="S500" s="85">
        <f t="shared" si="717"/>
        <v>3.1573000399086365E-2</v>
      </c>
      <c r="T500" s="10">
        <f t="shared" si="746"/>
        <v>2065.9921869999962</v>
      </c>
      <c r="U500" s="5">
        <f t="shared" si="747"/>
        <v>2065.9921869999962</v>
      </c>
      <c r="V500" s="5">
        <f t="shared" si="748"/>
        <v>0</v>
      </c>
      <c r="W500" s="5">
        <f t="shared" si="749"/>
        <v>1152.3976004285707</v>
      </c>
      <c r="X500" s="5">
        <f t="shared" si="750"/>
        <v>557.20814735714214</v>
      </c>
      <c r="Y500" s="5">
        <f t="shared" si="751"/>
        <v>2.0681635864343209</v>
      </c>
      <c r="Z500" s="43">
        <f t="shared" si="752"/>
        <v>67.407213734579443</v>
      </c>
      <c r="AA500" s="69">
        <f t="shared" si="731"/>
        <v>62.869907351340089</v>
      </c>
      <c r="AB500" s="56">
        <f t="shared" si="732"/>
        <v>57604.7578125</v>
      </c>
      <c r="AC500" s="56">
        <f t="shared" si="733"/>
        <v>58817.533854333335</v>
      </c>
      <c r="AD500" s="56">
        <f t="shared" si="734"/>
        <v>58317.962500200003</v>
      </c>
      <c r="AE500" s="61">
        <f t="shared" si="735"/>
        <v>59399.600781400004</v>
      </c>
      <c r="AF500" s="61">
        <f t="shared" si="736"/>
        <v>58615.437760599998</v>
      </c>
      <c r="AG500" s="61">
        <f t="shared" si="737"/>
        <v>57852.026093879998</v>
      </c>
      <c r="AH500" s="56">
        <f t="shared" si="738"/>
        <v>55731.036458666669</v>
      </c>
      <c r="AI500" s="56">
        <f t="shared" si="739"/>
        <v>3329918204118859.5</v>
      </c>
      <c r="AJ500" s="56">
        <f t="shared" si="740"/>
        <v>0</v>
      </c>
      <c r="AK500" s="56">
        <f t="shared" si="741"/>
        <v>3329918204118859.5</v>
      </c>
      <c r="AL500" s="56">
        <f t="shared" ref="AL500:AM500" si="795">SUM(AJ500:AJ513)</f>
        <v>2.76009029673044E+16</v>
      </c>
      <c r="AM500" s="56">
        <f t="shared" si="795"/>
        <v>1.2064013219195674E+16</v>
      </c>
      <c r="AN500" s="56">
        <f t="shared" si="743"/>
        <v>2.2878707496264328</v>
      </c>
      <c r="AO500" s="56">
        <f t="shared" si="744"/>
        <v>69.5851790976388</v>
      </c>
      <c r="AP500" s="65">
        <f t="shared" si="745"/>
        <v>77.398559633245881</v>
      </c>
    </row>
    <row r="501" spans="1:42" x14ac:dyDescent="0.3">
      <c r="A501" s="100">
        <f>INDEX(Date,COUNTA(Date)+ROW(Date)-ROW(),1)</f>
        <v>44264</v>
      </c>
      <c r="B501" s="18">
        <f t="shared" si="707"/>
        <v>52272.96875</v>
      </c>
      <c r="C501" s="14">
        <f t="shared" si="708"/>
        <v>54824.117187999997</v>
      </c>
      <c r="D501" s="14">
        <f t="shared" si="709"/>
        <v>51981.832030999998</v>
      </c>
      <c r="E501" s="14">
        <f t="shared" si="710"/>
        <v>54824.117187999997</v>
      </c>
      <c r="F501" s="19">
        <f t="shared" si="711"/>
        <v>50912227385</v>
      </c>
      <c r="H501" s="34">
        <f t="shared" si="730"/>
        <v>-1</v>
      </c>
      <c r="I501" s="10">
        <f t="shared" si="727"/>
        <v>55907.199219000002</v>
      </c>
      <c r="J501" s="43">
        <f t="shared" si="722"/>
        <v>59302.316405999998</v>
      </c>
      <c r="K501" s="85">
        <f t="shared" si="728"/>
        <v>-3.2202592671668584E-2</v>
      </c>
      <c r="L501" s="73">
        <f t="shared" si="719"/>
        <v>61243.085937999997</v>
      </c>
      <c r="M501" s="85">
        <f t="shared" si="725"/>
        <v>6.5990461265516304E-2</v>
      </c>
      <c r="N501" s="73">
        <f t="shared" si="716"/>
        <v>57332.089844000002</v>
      </c>
      <c r="O501" s="85">
        <f t="shared" si="723"/>
        <v>-8.2168728530798603E-3</v>
      </c>
      <c r="P501" s="73">
        <f t="shared" si="714"/>
        <v>57805.121094000002</v>
      </c>
      <c r="Q501" s="85">
        <f t="shared" si="720"/>
        <v>3.1573000399086365E-2</v>
      </c>
      <c r="R501" s="73">
        <f t="shared" si="712"/>
        <v>56008.550780999998</v>
      </c>
      <c r="S501" s="85">
        <f t="shared" si="717"/>
        <v>2.1374179784444124E-2</v>
      </c>
      <c r="T501" s="10">
        <f t="shared" si="746"/>
        <v>897.703125</v>
      </c>
      <c r="U501" s="5">
        <f t="shared" si="747"/>
        <v>897.703125</v>
      </c>
      <c r="V501" s="5">
        <f t="shared" si="748"/>
        <v>0</v>
      </c>
      <c r="W501" s="5">
        <f t="shared" si="749"/>
        <v>1159.0591518571423</v>
      </c>
      <c r="X501" s="5">
        <f t="shared" si="750"/>
        <v>557.20814735714214</v>
      </c>
      <c r="Y501" s="5">
        <f t="shared" si="751"/>
        <v>2.0801188161992976</v>
      </c>
      <c r="Z501" s="43">
        <f t="shared" si="752"/>
        <v>67.533719974025331</v>
      </c>
      <c r="AA501" s="69">
        <f t="shared" si="731"/>
        <v>77.794714306030656</v>
      </c>
      <c r="AB501" s="56">
        <f t="shared" si="732"/>
        <v>60272.701172000001</v>
      </c>
      <c r="AC501" s="56">
        <f t="shared" si="733"/>
        <v>59292.497395999999</v>
      </c>
      <c r="AD501" s="56">
        <f t="shared" si="734"/>
        <v>58338.232812599999</v>
      </c>
      <c r="AE501" s="61">
        <f t="shared" si="735"/>
        <v>59290.533594</v>
      </c>
      <c r="AF501" s="61">
        <f t="shared" si="736"/>
        <v>58895.209114800004</v>
      </c>
      <c r="AG501" s="61">
        <f t="shared" si="737"/>
        <v>57814.537656400003</v>
      </c>
      <c r="AH501" s="56">
        <f t="shared" si="738"/>
        <v>57280.451823333337</v>
      </c>
      <c r="AI501" s="56">
        <f t="shared" si="739"/>
        <v>3804531517120302</v>
      </c>
      <c r="AJ501" s="56">
        <f t="shared" si="740"/>
        <v>0</v>
      </c>
      <c r="AK501" s="56">
        <f t="shared" si="741"/>
        <v>3804531517120302</v>
      </c>
      <c r="AL501" s="56">
        <f t="shared" ref="AL501:AM501" si="796">SUM(AJ501:AJ514)</f>
        <v>2.9909880206627832E+16</v>
      </c>
      <c r="AM501" s="56">
        <f t="shared" si="796"/>
        <v>8734095015076814</v>
      </c>
      <c r="AN501" s="56">
        <f t="shared" si="743"/>
        <v>3.4244967744222303</v>
      </c>
      <c r="AO501" s="56">
        <f t="shared" si="744"/>
        <v>77.398559633245881</v>
      </c>
      <c r="AP501" s="65">
        <f t="shared" si="745"/>
        <v>86.831937189131182</v>
      </c>
    </row>
    <row r="502" spans="1:42" x14ac:dyDescent="0.3">
      <c r="A502" s="100">
        <f>INDEX(Date,COUNTA(Date)+ROW(Date)-ROW(),1)</f>
        <v>44263</v>
      </c>
      <c r="B502" s="18">
        <f t="shared" si="707"/>
        <v>51174.117187999997</v>
      </c>
      <c r="C502" s="14">
        <f t="shared" si="708"/>
        <v>52314.070312999997</v>
      </c>
      <c r="D502" s="14">
        <f t="shared" si="709"/>
        <v>49506.054687999997</v>
      </c>
      <c r="E502" s="14">
        <f t="shared" si="710"/>
        <v>52246.523437999997</v>
      </c>
      <c r="F502" s="19">
        <f t="shared" si="711"/>
        <v>48597428048</v>
      </c>
      <c r="H502" s="34">
        <f t="shared" si="730"/>
        <v>-1</v>
      </c>
      <c r="I502" s="10">
        <f t="shared" si="727"/>
        <v>59302.316405999998</v>
      </c>
      <c r="J502" s="43">
        <f t="shared" si="722"/>
        <v>61243.085937999997</v>
      </c>
      <c r="K502" s="85">
        <f t="shared" si="728"/>
        <v>6.5990461265516304E-2</v>
      </c>
      <c r="L502" s="73">
        <f t="shared" si="719"/>
        <v>57332.089844000002</v>
      </c>
      <c r="M502" s="85">
        <f t="shared" si="725"/>
        <v>-8.2168728530798603E-3</v>
      </c>
      <c r="N502" s="73">
        <f t="shared" si="716"/>
        <v>57805.121094000002</v>
      </c>
      <c r="O502" s="85">
        <f t="shared" si="723"/>
        <v>3.1573000399086365E-2</v>
      </c>
      <c r="P502" s="73">
        <f t="shared" si="714"/>
        <v>56008.550780999998</v>
      </c>
      <c r="Q502" s="85">
        <f t="shared" si="720"/>
        <v>2.1374179784444124E-2</v>
      </c>
      <c r="R502" s="73">
        <f t="shared" si="712"/>
        <v>54824.117187999997</v>
      </c>
      <c r="S502" s="85">
        <f t="shared" si="717"/>
        <v>4.8156840252785438E-2</v>
      </c>
      <c r="T502" s="10">
        <f t="shared" si="746"/>
        <v>-3395.1171869999962</v>
      </c>
      <c r="U502" s="5">
        <f t="shared" si="747"/>
        <v>0</v>
      </c>
      <c r="V502" s="5">
        <f t="shared" si="748"/>
        <v>3395.1171869999962</v>
      </c>
      <c r="W502" s="5">
        <f t="shared" si="749"/>
        <v>1094.9375000714281</v>
      </c>
      <c r="X502" s="5">
        <f t="shared" si="750"/>
        <v>646.65485499999909</v>
      </c>
      <c r="Y502" s="5">
        <f t="shared" si="751"/>
        <v>1.6932332473888712</v>
      </c>
      <c r="Z502" s="43">
        <f t="shared" si="752"/>
        <v>62.869907351340089</v>
      </c>
      <c r="AA502" s="69">
        <f t="shared" si="731"/>
        <v>80.610590569376711</v>
      </c>
      <c r="AB502" s="56">
        <f t="shared" si="732"/>
        <v>59287.587891000003</v>
      </c>
      <c r="AC502" s="56">
        <f t="shared" si="733"/>
        <v>58793.432292000005</v>
      </c>
      <c r="AD502" s="56">
        <f t="shared" si="734"/>
        <v>57442.592969000005</v>
      </c>
      <c r="AE502" s="61">
        <f t="shared" si="735"/>
        <v>58303.501562800004</v>
      </c>
      <c r="AF502" s="61">
        <f t="shared" si="736"/>
        <v>57887.486979333335</v>
      </c>
      <c r="AG502" s="61">
        <f t="shared" si="737"/>
        <v>56763.241562800009</v>
      </c>
      <c r="AH502" s="56">
        <f t="shared" si="738"/>
        <v>60067.516926999997</v>
      </c>
      <c r="AI502" s="56">
        <f t="shared" si="739"/>
        <v>2637037609681615</v>
      </c>
      <c r="AJ502" s="56">
        <f t="shared" si="740"/>
        <v>2637037609681615</v>
      </c>
      <c r="AK502" s="56">
        <f t="shared" si="741"/>
        <v>0</v>
      </c>
      <c r="AL502" s="56">
        <f t="shared" ref="AL502:AM502" si="797">SUM(AJ502:AJ515)</f>
        <v>3.2506189723752664E+16</v>
      </c>
      <c r="AM502" s="56">
        <f t="shared" si="797"/>
        <v>4929563497956512</v>
      </c>
      <c r="AN502" s="56">
        <f t="shared" si="743"/>
        <v>6.5941314554985837</v>
      </c>
      <c r="AO502" s="56">
        <f t="shared" si="744"/>
        <v>86.831937189131182</v>
      </c>
      <c r="AP502" s="65">
        <f t="shared" si="745"/>
        <v>80.281771292083448</v>
      </c>
    </row>
    <row r="503" spans="1:42" x14ac:dyDescent="0.3">
      <c r="A503" s="100">
        <f>INDEX(Date,COUNTA(Date)+ROW(Date)-ROW(),1)</f>
        <v>44262</v>
      </c>
      <c r="B503" s="18">
        <f t="shared" si="707"/>
        <v>48918.679687999997</v>
      </c>
      <c r="C503" s="14">
        <f t="shared" si="708"/>
        <v>51384.367187999997</v>
      </c>
      <c r="D503" s="14">
        <f t="shared" si="709"/>
        <v>48918.679687999997</v>
      </c>
      <c r="E503" s="14">
        <f t="shared" si="710"/>
        <v>51206.691405999998</v>
      </c>
      <c r="F503" s="19">
        <f t="shared" si="711"/>
        <v>43137459378</v>
      </c>
      <c r="H503" s="34">
        <f t="shared" si="730"/>
        <v>1</v>
      </c>
      <c r="I503" s="10">
        <f t="shared" si="727"/>
        <v>61243.085937999997</v>
      </c>
      <c r="J503" s="43">
        <f t="shared" si="722"/>
        <v>57332.089844000002</v>
      </c>
      <c r="K503" s="85">
        <f t="shared" si="728"/>
        <v>-8.2168728530798603E-3</v>
      </c>
      <c r="L503" s="73">
        <f t="shared" si="719"/>
        <v>57805.121094000002</v>
      </c>
      <c r="M503" s="85">
        <f t="shared" si="725"/>
        <v>3.1573000399086365E-2</v>
      </c>
      <c r="N503" s="73">
        <f t="shared" si="716"/>
        <v>56008.550780999998</v>
      </c>
      <c r="O503" s="85">
        <f t="shared" si="723"/>
        <v>2.1374179784444124E-2</v>
      </c>
      <c r="P503" s="73">
        <f t="shared" si="714"/>
        <v>54824.117187999997</v>
      </c>
      <c r="Q503" s="85">
        <f t="shared" si="720"/>
        <v>4.8156840252785438E-2</v>
      </c>
      <c r="R503" s="73">
        <f t="shared" si="712"/>
        <v>52246.523437999997</v>
      </c>
      <c r="S503" s="85">
        <f t="shared" si="717"/>
        <v>2.0103136529954435E-2</v>
      </c>
      <c r="T503" s="10">
        <f t="shared" si="746"/>
        <v>-1940.7695319999984</v>
      </c>
      <c r="U503" s="5">
        <f t="shared" si="747"/>
        <v>0</v>
      </c>
      <c r="V503" s="5">
        <f t="shared" si="748"/>
        <v>1940.7695319999984</v>
      </c>
      <c r="W503" s="5">
        <f t="shared" si="749"/>
        <v>1415.8998327142851</v>
      </c>
      <c r="X503" s="5">
        <f t="shared" si="750"/>
        <v>404.14648449999942</v>
      </c>
      <c r="Y503" s="5">
        <f t="shared" si="751"/>
        <v>3.50343226284896</v>
      </c>
      <c r="Z503" s="43">
        <f t="shared" si="752"/>
        <v>77.794714306030656</v>
      </c>
      <c r="AA503" s="69">
        <f t="shared" si="731"/>
        <v>76.384700890905734</v>
      </c>
      <c r="AB503" s="56">
        <f t="shared" si="732"/>
        <v>57568.605469000002</v>
      </c>
      <c r="AC503" s="56">
        <f t="shared" si="733"/>
        <v>57048.587239666667</v>
      </c>
      <c r="AD503" s="56">
        <f t="shared" si="734"/>
        <v>55643.280469000005</v>
      </c>
      <c r="AE503" s="61">
        <f t="shared" si="735"/>
        <v>56991.8867188</v>
      </c>
      <c r="AF503" s="61">
        <f t="shared" si="736"/>
        <v>56436.49505226667</v>
      </c>
      <c r="AG503" s="61">
        <f t="shared" si="737"/>
        <v>55000.978593920008</v>
      </c>
      <c r="AH503" s="56">
        <f t="shared" si="738"/>
        <v>59714.973958333336</v>
      </c>
      <c r="AI503" s="56">
        <f t="shared" si="739"/>
        <v>3622897307399525.5</v>
      </c>
      <c r="AJ503" s="56">
        <f t="shared" si="740"/>
        <v>3622897307399525.5</v>
      </c>
      <c r="AK503" s="56">
        <f t="shared" si="741"/>
        <v>0</v>
      </c>
      <c r="AL503" s="56">
        <f t="shared" ref="AL503:AM503" si="798">SUM(AJ503:AJ516)</f>
        <v>2.9869152114071048E+16</v>
      </c>
      <c r="AM503" s="56">
        <f t="shared" si="798"/>
        <v>7336245367008734</v>
      </c>
      <c r="AN503" s="56">
        <f t="shared" si="743"/>
        <v>4.071449443116137</v>
      </c>
      <c r="AO503" s="56">
        <f t="shared" si="744"/>
        <v>80.281771292083448</v>
      </c>
      <c r="AP503" s="65">
        <f t="shared" si="745"/>
        <v>79.462135109995472</v>
      </c>
    </row>
    <row r="504" spans="1:42" x14ac:dyDescent="0.3">
      <c r="A504" s="100">
        <f>INDEX(Date,COUNTA(Date)+ROW(Date)-ROW(),1)</f>
        <v>44261</v>
      </c>
      <c r="B504" s="18">
        <f t="shared" si="707"/>
        <v>48899.230469000002</v>
      </c>
      <c r="C504" s="14">
        <f t="shared" si="708"/>
        <v>49147.21875</v>
      </c>
      <c r="D504" s="14">
        <f t="shared" si="709"/>
        <v>47257.527344000002</v>
      </c>
      <c r="E504" s="14">
        <f t="shared" si="710"/>
        <v>48912.382812999997</v>
      </c>
      <c r="F504" s="19">
        <f t="shared" si="711"/>
        <v>34363564661</v>
      </c>
      <c r="H504" s="34">
        <f t="shared" si="730"/>
        <v>-1</v>
      </c>
      <c r="I504" s="10">
        <f t="shared" si="727"/>
        <v>57332.089844000002</v>
      </c>
      <c r="J504" s="43">
        <f t="shared" si="722"/>
        <v>57805.121094000002</v>
      </c>
      <c r="K504" s="85">
        <f t="shared" si="728"/>
        <v>3.1573000399086365E-2</v>
      </c>
      <c r="L504" s="73">
        <f t="shared" si="719"/>
        <v>56008.550780999998</v>
      </c>
      <c r="M504" s="85">
        <f t="shared" si="725"/>
        <v>2.1374179784444124E-2</v>
      </c>
      <c r="N504" s="73">
        <f t="shared" si="716"/>
        <v>54824.117187999997</v>
      </c>
      <c r="O504" s="85">
        <f t="shared" si="723"/>
        <v>4.8156840252785438E-2</v>
      </c>
      <c r="P504" s="73">
        <f t="shared" si="714"/>
        <v>52246.523437999997</v>
      </c>
      <c r="Q504" s="85">
        <f t="shared" si="720"/>
        <v>2.0103136529954435E-2</v>
      </c>
      <c r="R504" s="73">
        <f t="shared" si="712"/>
        <v>51206.691405999998</v>
      </c>
      <c r="S504" s="85">
        <f t="shared" si="717"/>
        <v>4.5839623345577271E-2</v>
      </c>
      <c r="T504" s="10">
        <f t="shared" si="746"/>
        <v>3910.9960939999946</v>
      </c>
      <c r="U504" s="5">
        <f t="shared" si="747"/>
        <v>3910.9960939999946</v>
      </c>
      <c r="V504" s="5">
        <f t="shared" si="748"/>
        <v>0</v>
      </c>
      <c r="W504" s="5">
        <f t="shared" si="749"/>
        <v>1415.8998327142851</v>
      </c>
      <c r="X504" s="5">
        <f t="shared" si="750"/>
        <v>340.56891749999966</v>
      </c>
      <c r="Y504" s="5">
        <f t="shared" si="751"/>
        <v>4.1574546588335872</v>
      </c>
      <c r="Z504" s="43">
        <f t="shared" si="752"/>
        <v>80.610590569376711</v>
      </c>
      <c r="AA504" s="69">
        <f t="shared" si="731"/>
        <v>75.367807931439501</v>
      </c>
      <c r="AB504" s="56">
        <f t="shared" si="732"/>
        <v>56906.8359375</v>
      </c>
      <c r="AC504" s="56">
        <f t="shared" si="733"/>
        <v>56212.596354333335</v>
      </c>
      <c r="AD504" s="56">
        <f t="shared" si="734"/>
        <v>54418.200781400003</v>
      </c>
      <c r="AE504" s="61">
        <f t="shared" si="735"/>
        <v>55894.09140640001</v>
      </c>
      <c r="AF504" s="61">
        <f t="shared" si="736"/>
        <v>55048.808594000002</v>
      </c>
      <c r="AG504" s="61">
        <f t="shared" si="737"/>
        <v>53672.746718959999</v>
      </c>
      <c r="AH504" s="56">
        <f t="shared" si="738"/>
        <v>56901.786458666669</v>
      </c>
      <c r="AI504" s="56">
        <f t="shared" si="739"/>
        <v>3168857341328159</v>
      </c>
      <c r="AJ504" s="56">
        <f t="shared" si="740"/>
        <v>3168857341328159</v>
      </c>
      <c r="AK504" s="56">
        <f t="shared" si="741"/>
        <v>0</v>
      </c>
      <c r="AL504" s="56">
        <f t="shared" ref="AL504:AM504" si="799">SUM(AJ504:AJ517)</f>
        <v>2.8384339057417856E+16</v>
      </c>
      <c r="AM504" s="56">
        <f t="shared" si="799"/>
        <v>7336245367008734</v>
      </c>
      <c r="AN504" s="56">
        <f t="shared" si="743"/>
        <v>3.8690553051923384</v>
      </c>
      <c r="AO504" s="56">
        <f t="shared" si="744"/>
        <v>79.462135109995472</v>
      </c>
      <c r="AP504" s="65">
        <f t="shared" si="745"/>
        <v>51.636584062526367</v>
      </c>
    </row>
    <row r="505" spans="1:42" x14ac:dyDescent="0.3">
      <c r="A505" s="100">
        <f>INDEX(Date,COUNTA(Date)+ROW(Date)-ROW(),1)</f>
        <v>44260</v>
      </c>
      <c r="B505" s="18">
        <f t="shared" si="707"/>
        <v>48527.03125</v>
      </c>
      <c r="C505" s="14">
        <f t="shared" si="708"/>
        <v>49396.429687999997</v>
      </c>
      <c r="D505" s="14">
        <f t="shared" si="709"/>
        <v>46542.515625</v>
      </c>
      <c r="E505" s="14">
        <f t="shared" si="710"/>
        <v>48927.304687999997</v>
      </c>
      <c r="F505" s="19">
        <f t="shared" si="711"/>
        <v>48625928883</v>
      </c>
      <c r="H505" s="34">
        <f t="shared" si="730"/>
        <v>1</v>
      </c>
      <c r="I505" s="10">
        <f t="shared" si="727"/>
        <v>57805.121094000002</v>
      </c>
      <c r="J505" s="43">
        <f t="shared" si="722"/>
        <v>56008.550780999998</v>
      </c>
      <c r="K505" s="85">
        <f t="shared" si="728"/>
        <v>2.1374179784444124E-2</v>
      </c>
      <c r="L505" s="73">
        <f t="shared" si="719"/>
        <v>54824.117187999997</v>
      </c>
      <c r="M505" s="85">
        <f t="shared" si="725"/>
        <v>4.8156840252785438E-2</v>
      </c>
      <c r="N505" s="73">
        <f t="shared" si="716"/>
        <v>52246.523437999997</v>
      </c>
      <c r="O505" s="85">
        <f t="shared" si="723"/>
        <v>2.0103136529954435E-2</v>
      </c>
      <c r="P505" s="73">
        <f t="shared" si="714"/>
        <v>51206.691405999998</v>
      </c>
      <c r="Q505" s="85">
        <f t="shared" si="720"/>
        <v>4.5839623345577271E-2</v>
      </c>
      <c r="R505" s="73">
        <f t="shared" si="712"/>
        <v>48912.382812999997</v>
      </c>
      <c r="S505" s="85">
        <f t="shared" si="717"/>
        <v>-3.0502703957519791E-4</v>
      </c>
      <c r="T505" s="10">
        <f t="shared" si="746"/>
        <v>-473.03125</v>
      </c>
      <c r="U505" s="5">
        <f t="shared" si="747"/>
        <v>0</v>
      </c>
      <c r="V505" s="5">
        <f t="shared" si="748"/>
        <v>473.03125</v>
      </c>
      <c r="W505" s="5">
        <f t="shared" si="749"/>
        <v>1136.5429688571426</v>
      </c>
      <c r="X505" s="5">
        <f t="shared" si="750"/>
        <v>351.37667421428552</v>
      </c>
      <c r="Y505" s="5">
        <f t="shared" si="751"/>
        <v>3.2345430196770173</v>
      </c>
      <c r="Z505" s="43">
        <f t="shared" si="752"/>
        <v>76.384700890905734</v>
      </c>
      <c r="AA505" s="69">
        <f t="shared" si="731"/>
        <v>64.373292438463864</v>
      </c>
      <c r="AB505" s="56">
        <f t="shared" si="732"/>
        <v>55416.333984500001</v>
      </c>
      <c r="AC505" s="56">
        <f t="shared" si="733"/>
        <v>54359.730469000002</v>
      </c>
      <c r="AD505" s="56">
        <f t="shared" si="734"/>
        <v>52639.653125199999</v>
      </c>
      <c r="AE505" s="61">
        <f t="shared" si="735"/>
        <v>54029.966406600004</v>
      </c>
      <c r="AF505" s="61">
        <f t="shared" si="736"/>
        <v>53408.998698066673</v>
      </c>
      <c r="AG505" s="61">
        <f t="shared" si="737"/>
        <v>52180.433281480007</v>
      </c>
      <c r="AH505" s="56">
        <f t="shared" si="738"/>
        <v>56793.592448000003</v>
      </c>
      <c r="AI505" s="56">
        <f t="shared" si="739"/>
        <v>3224305344452253.5</v>
      </c>
      <c r="AJ505" s="56">
        <f t="shared" si="740"/>
        <v>3224305344452253.5</v>
      </c>
      <c r="AK505" s="56">
        <f t="shared" si="741"/>
        <v>0</v>
      </c>
      <c r="AL505" s="56">
        <f t="shared" ref="AL505:AM505" si="800">SUM(AJ505:AJ518)</f>
        <v>2.5215481716089696E+16</v>
      </c>
      <c r="AM505" s="56">
        <f t="shared" si="800"/>
        <v>2.3617108924601124E+16</v>
      </c>
      <c r="AN505" s="56">
        <f t="shared" si="743"/>
        <v>1.0676785967576075</v>
      </c>
      <c r="AO505" s="56">
        <f t="shared" si="744"/>
        <v>51.636584062526367</v>
      </c>
      <c r="AP505" s="65">
        <f t="shared" si="745"/>
        <v>45.564893161863871</v>
      </c>
    </row>
    <row r="506" spans="1:42" x14ac:dyDescent="0.3">
      <c r="A506" s="100">
        <f>INDEX(Date,COUNTA(Date)+ROW(Date)-ROW(),1)</f>
        <v>44259</v>
      </c>
      <c r="B506" s="18">
        <f t="shared" si="707"/>
        <v>50522.304687999997</v>
      </c>
      <c r="C506" s="14">
        <f t="shared" si="708"/>
        <v>51735.089844000002</v>
      </c>
      <c r="D506" s="14">
        <f t="shared" si="709"/>
        <v>47656.929687999997</v>
      </c>
      <c r="E506" s="14">
        <f t="shared" si="710"/>
        <v>48561.167969000002</v>
      </c>
      <c r="F506" s="19">
        <f t="shared" si="711"/>
        <v>52343816680</v>
      </c>
      <c r="H506" s="34">
        <f t="shared" si="730"/>
        <v>1</v>
      </c>
      <c r="I506" s="10">
        <f t="shared" si="727"/>
        <v>56008.550780999998</v>
      </c>
      <c r="J506" s="43">
        <f t="shared" si="722"/>
        <v>54824.117187999997</v>
      </c>
      <c r="K506" s="85">
        <f t="shared" si="728"/>
        <v>4.8156840252785438E-2</v>
      </c>
      <c r="L506" s="73">
        <f t="shared" si="719"/>
        <v>52246.523437999997</v>
      </c>
      <c r="M506" s="85">
        <f t="shared" si="725"/>
        <v>2.0103136529954435E-2</v>
      </c>
      <c r="N506" s="73">
        <f t="shared" si="716"/>
        <v>51206.691405999998</v>
      </c>
      <c r="O506" s="85">
        <f t="shared" si="723"/>
        <v>4.5839623345577271E-2</v>
      </c>
      <c r="P506" s="73">
        <f t="shared" si="714"/>
        <v>48912.382812999997</v>
      </c>
      <c r="Q506" s="85">
        <f t="shared" si="720"/>
        <v>-3.0502703957519791E-4</v>
      </c>
      <c r="R506" s="73">
        <f t="shared" si="712"/>
        <v>48927.304687999997</v>
      </c>
      <c r="S506" s="85">
        <f t="shared" si="717"/>
        <v>7.5114201816069313E-3</v>
      </c>
      <c r="T506" s="10">
        <f t="shared" si="746"/>
        <v>1796.5703130000038</v>
      </c>
      <c r="U506" s="5">
        <f t="shared" si="747"/>
        <v>1796.5703130000038</v>
      </c>
      <c r="V506" s="5">
        <f t="shared" si="748"/>
        <v>0</v>
      </c>
      <c r="W506" s="5">
        <f t="shared" si="749"/>
        <v>1136.5429688571426</v>
      </c>
      <c r="X506" s="5">
        <f t="shared" si="750"/>
        <v>371.45228807142797</v>
      </c>
      <c r="Y506" s="5">
        <f t="shared" si="751"/>
        <v>3.0597280064097827</v>
      </c>
      <c r="Z506" s="43">
        <f t="shared" si="752"/>
        <v>75.367807931439501</v>
      </c>
      <c r="AA506" s="69">
        <f t="shared" si="731"/>
        <v>63.873198943023432</v>
      </c>
      <c r="AB506" s="56">
        <f t="shared" si="732"/>
        <v>53535.320312999997</v>
      </c>
      <c r="AC506" s="56">
        <f t="shared" si="733"/>
        <v>52759.110677333338</v>
      </c>
      <c r="AD506" s="56">
        <f t="shared" si="734"/>
        <v>51223.403906600004</v>
      </c>
      <c r="AE506" s="61">
        <f t="shared" si="735"/>
        <v>52346.109375200002</v>
      </c>
      <c r="AF506" s="61">
        <f t="shared" si="736"/>
        <v>51595.64947946668</v>
      </c>
      <c r="AG506" s="61">
        <f t="shared" si="737"/>
        <v>50941.474687840004</v>
      </c>
      <c r="AH506" s="56">
        <f t="shared" si="738"/>
        <v>55519.231770666665</v>
      </c>
      <c r="AI506" s="56">
        <f t="shared" si="739"/>
        <v>3181006452985886.5</v>
      </c>
      <c r="AJ506" s="56">
        <f t="shared" si="740"/>
        <v>3181006452985886.5</v>
      </c>
      <c r="AK506" s="56">
        <f t="shared" si="741"/>
        <v>0</v>
      </c>
      <c r="AL506" s="56">
        <f t="shared" ref="AL506:AM506" si="801">SUM(AJ506:AJ519)</f>
        <v>2.1991176371637444E+16</v>
      </c>
      <c r="AM506" s="56">
        <f t="shared" si="801"/>
        <v>2.6272244972326648E+16</v>
      </c>
      <c r="AN506" s="56">
        <f t="shared" si="743"/>
        <v>0.83704976087126992</v>
      </c>
      <c r="AO506" s="56">
        <f t="shared" si="744"/>
        <v>45.564893161863871</v>
      </c>
      <c r="AP506" s="65">
        <f t="shared" si="745"/>
        <v>39.001650310817574</v>
      </c>
    </row>
    <row r="507" spans="1:42" x14ac:dyDescent="0.3">
      <c r="A507" s="100">
        <f>INDEX(Date,COUNTA(Date)+ROW(Date)-ROW(),1)</f>
        <v>44258</v>
      </c>
      <c r="B507" s="18">
        <f t="shared" si="707"/>
        <v>48415.816405999998</v>
      </c>
      <c r="C507" s="14">
        <f t="shared" si="708"/>
        <v>52535.136719000002</v>
      </c>
      <c r="D507" s="14">
        <f t="shared" si="709"/>
        <v>48274.320312999997</v>
      </c>
      <c r="E507" s="14">
        <f t="shared" si="710"/>
        <v>50538.242187999997</v>
      </c>
      <c r="F507" s="19">
        <f t="shared" si="711"/>
        <v>53220811975</v>
      </c>
      <c r="H507" s="34">
        <f t="shared" si="730"/>
        <v>1</v>
      </c>
      <c r="I507" s="10">
        <f t="shared" si="727"/>
        <v>54824.117187999997</v>
      </c>
      <c r="J507" s="43">
        <f t="shared" si="722"/>
        <v>52246.523437999997</v>
      </c>
      <c r="K507" s="85">
        <f t="shared" si="728"/>
        <v>2.0103136529954435E-2</v>
      </c>
      <c r="L507" s="73">
        <f t="shared" si="719"/>
        <v>51206.691405999998</v>
      </c>
      <c r="M507" s="85">
        <f t="shared" si="725"/>
        <v>4.5839623345577271E-2</v>
      </c>
      <c r="N507" s="73">
        <f t="shared" si="716"/>
        <v>48912.382812999997</v>
      </c>
      <c r="O507" s="85">
        <f t="shared" si="723"/>
        <v>-3.0502703957519791E-4</v>
      </c>
      <c r="P507" s="73">
        <f t="shared" si="714"/>
        <v>48927.304687999997</v>
      </c>
      <c r="Q507" s="85">
        <f t="shared" si="720"/>
        <v>7.5114201816069313E-3</v>
      </c>
      <c r="R507" s="73">
        <f t="shared" si="712"/>
        <v>48561.167969000002</v>
      </c>
      <c r="S507" s="85">
        <f t="shared" si="717"/>
        <v>-3.9906122203873004E-2</v>
      </c>
      <c r="T507" s="10">
        <f t="shared" si="746"/>
        <v>1184.4335930000016</v>
      </c>
      <c r="U507" s="5">
        <f t="shared" si="747"/>
        <v>1184.4335930000016</v>
      </c>
      <c r="V507" s="5">
        <f t="shared" si="748"/>
        <v>0</v>
      </c>
      <c r="W507" s="5">
        <f t="shared" si="749"/>
        <v>1008.216517928571</v>
      </c>
      <c r="X507" s="5">
        <f t="shared" si="750"/>
        <v>557.98660721428519</v>
      </c>
      <c r="Y507" s="5">
        <f t="shared" si="751"/>
        <v>1.8068830056012128</v>
      </c>
      <c r="Z507" s="43">
        <f t="shared" si="752"/>
        <v>64.373292438463864</v>
      </c>
      <c r="AA507" s="69">
        <f t="shared" si="731"/>
        <v>45.98668058108013</v>
      </c>
      <c r="AB507" s="56">
        <f t="shared" si="732"/>
        <v>51726.607422000001</v>
      </c>
      <c r="AC507" s="56">
        <f t="shared" si="733"/>
        <v>50788.532552333338</v>
      </c>
      <c r="AD507" s="56">
        <f t="shared" si="734"/>
        <v>49970.814062800004</v>
      </c>
      <c r="AE507" s="61">
        <f t="shared" si="735"/>
        <v>50496.934375200006</v>
      </c>
      <c r="AF507" s="61">
        <f t="shared" si="736"/>
        <v>50195.005729466677</v>
      </c>
      <c r="AG507" s="61">
        <f t="shared" si="737"/>
        <v>50152.630937840004</v>
      </c>
      <c r="AH507" s="56">
        <f t="shared" si="738"/>
        <v>53876.688802333338</v>
      </c>
      <c r="AI507" s="56">
        <f t="shared" si="739"/>
        <v>2742982231055278</v>
      </c>
      <c r="AJ507" s="56">
        <f t="shared" si="740"/>
        <v>2742982231055278</v>
      </c>
      <c r="AK507" s="56">
        <f t="shared" si="741"/>
        <v>0</v>
      </c>
      <c r="AL507" s="56">
        <f t="shared" ref="AL507:AM507" si="802">SUM(AJ507:AJ520)</f>
        <v>1.8810169918651556E+16</v>
      </c>
      <c r="AM507" s="56">
        <f t="shared" si="802"/>
        <v>2.9418994151962996E+16</v>
      </c>
      <c r="AN507" s="56">
        <f t="shared" si="743"/>
        <v>0.63938861476664177</v>
      </c>
      <c r="AO507" s="56">
        <f t="shared" si="744"/>
        <v>39.001650310817574</v>
      </c>
      <c r="AP507" s="65">
        <f t="shared" si="745"/>
        <v>31.670786540797963</v>
      </c>
    </row>
    <row r="508" spans="1:42" x14ac:dyDescent="0.3">
      <c r="A508" s="100">
        <f>INDEX(Date,COUNTA(Date)+ROW(Date)-ROW(),1)</f>
        <v>44257</v>
      </c>
      <c r="B508" s="18">
        <f t="shared" si="707"/>
        <v>49612.105469000002</v>
      </c>
      <c r="C508" s="14">
        <f t="shared" si="708"/>
        <v>50127.511719000002</v>
      </c>
      <c r="D508" s="14">
        <f t="shared" si="709"/>
        <v>47228.84375</v>
      </c>
      <c r="E508" s="14">
        <f t="shared" si="710"/>
        <v>48378.988280999998</v>
      </c>
      <c r="F508" s="19">
        <f t="shared" si="711"/>
        <v>47530897720</v>
      </c>
      <c r="H508" s="34">
        <f t="shared" si="730"/>
        <v>1</v>
      </c>
      <c r="I508" s="10">
        <f t="shared" si="727"/>
        <v>52246.523437999997</v>
      </c>
      <c r="J508" s="43">
        <f t="shared" si="722"/>
        <v>51206.691405999998</v>
      </c>
      <c r="K508" s="85">
        <f t="shared" si="728"/>
        <v>4.5839623345577271E-2</v>
      </c>
      <c r="L508" s="73">
        <f t="shared" si="719"/>
        <v>48912.382812999997</v>
      </c>
      <c r="M508" s="85">
        <f t="shared" si="725"/>
        <v>-3.0502703957519791E-4</v>
      </c>
      <c r="N508" s="73">
        <f t="shared" si="716"/>
        <v>48927.304687999997</v>
      </c>
      <c r="O508" s="85">
        <f t="shared" si="723"/>
        <v>7.5114201816069313E-3</v>
      </c>
      <c r="P508" s="73">
        <f t="shared" si="714"/>
        <v>48561.167969000002</v>
      </c>
      <c r="Q508" s="85">
        <f t="shared" si="720"/>
        <v>-3.9906122203873004E-2</v>
      </c>
      <c r="R508" s="73">
        <f t="shared" si="712"/>
        <v>50538.242187999997</v>
      </c>
      <c r="S508" s="85">
        <f t="shared" si="717"/>
        <v>4.3664727708962472E-2</v>
      </c>
      <c r="T508" s="10">
        <f t="shared" si="746"/>
        <v>2577.59375</v>
      </c>
      <c r="U508" s="5">
        <f t="shared" si="747"/>
        <v>2577.59375</v>
      </c>
      <c r="V508" s="5">
        <f t="shared" si="748"/>
        <v>0</v>
      </c>
      <c r="W508" s="5">
        <f t="shared" si="749"/>
        <v>986.53599342857081</v>
      </c>
      <c r="X508" s="5">
        <f t="shared" si="750"/>
        <v>557.98660721428519</v>
      </c>
      <c r="Y508" s="5">
        <f t="shared" si="751"/>
        <v>1.7680280864693023</v>
      </c>
      <c r="Z508" s="43">
        <f t="shared" si="752"/>
        <v>63.873198943023432</v>
      </c>
      <c r="AA508" s="69">
        <f t="shared" si="731"/>
        <v>38.14947663818014</v>
      </c>
      <c r="AB508" s="56">
        <f t="shared" si="732"/>
        <v>50059.537109500001</v>
      </c>
      <c r="AC508" s="56">
        <f t="shared" si="733"/>
        <v>49682.126302333338</v>
      </c>
      <c r="AD508" s="56">
        <f t="shared" si="734"/>
        <v>49629.157812800004</v>
      </c>
      <c r="AE508" s="61">
        <f t="shared" si="735"/>
        <v>49377.213281599994</v>
      </c>
      <c r="AF508" s="61">
        <f t="shared" si="736"/>
        <v>49281.56640653334</v>
      </c>
      <c r="AG508" s="61">
        <f t="shared" si="737"/>
        <v>49492.232031439999</v>
      </c>
      <c r="AH508" s="56">
        <f t="shared" si="738"/>
        <v>51355.549479666661</v>
      </c>
      <c r="AI508" s="56">
        <f t="shared" si="739"/>
        <v>2495747620703604.5</v>
      </c>
      <c r="AJ508" s="56">
        <f t="shared" si="740"/>
        <v>2495747620703604.5</v>
      </c>
      <c r="AK508" s="56">
        <f t="shared" si="741"/>
        <v>0</v>
      </c>
      <c r="AL508" s="56">
        <f t="shared" ref="AL508:AM508" si="803">SUM(AJ508:AJ521)</f>
        <v>1.606718768759628E+16</v>
      </c>
      <c r="AM508" s="56">
        <f t="shared" si="803"/>
        <v>3.4664699463039216E+16</v>
      </c>
      <c r="AN508" s="56">
        <f t="shared" si="743"/>
        <v>0.46350286996509832</v>
      </c>
      <c r="AO508" s="56">
        <f t="shared" si="744"/>
        <v>31.670786540797963</v>
      </c>
      <c r="AP508" s="65">
        <f t="shared" si="745"/>
        <v>25.525898769550366</v>
      </c>
    </row>
    <row r="509" spans="1:42" x14ac:dyDescent="0.3">
      <c r="A509" s="100">
        <f>INDEX(Date,COUNTA(Date)+ROW(Date)-ROW(),1)</f>
        <v>44256</v>
      </c>
      <c r="B509" s="18">
        <f t="shared" si="707"/>
        <v>45159.503905999998</v>
      </c>
      <c r="C509" s="14">
        <f t="shared" si="708"/>
        <v>49784.015625</v>
      </c>
      <c r="D509" s="14">
        <f t="shared" si="709"/>
        <v>45115.09375</v>
      </c>
      <c r="E509" s="14">
        <f t="shared" si="710"/>
        <v>49631.242187999997</v>
      </c>
      <c r="F509" s="19">
        <f t="shared" si="711"/>
        <v>53891300112</v>
      </c>
      <c r="H509" s="34">
        <f t="shared" si="730"/>
        <v>1</v>
      </c>
      <c r="I509" s="10">
        <f t="shared" si="727"/>
        <v>51206.691405999998</v>
      </c>
      <c r="J509" s="43">
        <f t="shared" si="722"/>
        <v>48912.382812999997</v>
      </c>
      <c r="K509" s="85">
        <f t="shared" si="728"/>
        <v>-3.0502703957519791E-4</v>
      </c>
      <c r="L509" s="73">
        <f t="shared" si="719"/>
        <v>48927.304687999997</v>
      </c>
      <c r="M509" s="85">
        <f t="shared" si="725"/>
        <v>7.5114201816069313E-3</v>
      </c>
      <c r="N509" s="73">
        <f t="shared" si="716"/>
        <v>48561.167969000002</v>
      </c>
      <c r="O509" s="85">
        <f t="shared" si="723"/>
        <v>-3.9906122203873004E-2</v>
      </c>
      <c r="P509" s="73">
        <f t="shared" si="714"/>
        <v>50538.242187999997</v>
      </c>
      <c r="Q509" s="85">
        <f t="shared" si="720"/>
        <v>4.3664727708962472E-2</v>
      </c>
      <c r="R509" s="73">
        <f t="shared" si="712"/>
        <v>48378.988280999998</v>
      </c>
      <c r="S509" s="85">
        <f t="shared" si="717"/>
        <v>-2.5554925223732566E-2</v>
      </c>
      <c r="T509" s="10">
        <f t="shared" si="746"/>
        <v>1039.8320319999984</v>
      </c>
      <c r="U509" s="5">
        <f t="shared" si="747"/>
        <v>1039.8320319999984</v>
      </c>
      <c r="V509" s="5">
        <f t="shared" si="748"/>
        <v>0</v>
      </c>
      <c r="W509" s="5">
        <f t="shared" si="749"/>
        <v>802.42215414285658</v>
      </c>
      <c r="X509" s="5">
        <f t="shared" si="750"/>
        <v>942.47907378571369</v>
      </c>
      <c r="Y509" s="5">
        <f t="shared" si="751"/>
        <v>0.85139519429298105</v>
      </c>
      <c r="Z509" s="43">
        <f t="shared" si="752"/>
        <v>45.98668058108013</v>
      </c>
      <c r="AA509" s="69">
        <f t="shared" si="731"/>
        <v>36.107801064032323</v>
      </c>
      <c r="AB509" s="56">
        <f t="shared" si="732"/>
        <v>48919.843750499997</v>
      </c>
      <c r="AC509" s="56">
        <f t="shared" si="733"/>
        <v>48800.285156666672</v>
      </c>
      <c r="AD509" s="56">
        <f t="shared" si="734"/>
        <v>49063.617187800002</v>
      </c>
      <c r="AE509" s="61">
        <f t="shared" si="735"/>
        <v>48777.865625400002</v>
      </c>
      <c r="AF509" s="61">
        <f t="shared" si="736"/>
        <v>49256.267187933343</v>
      </c>
      <c r="AG509" s="61">
        <f t="shared" si="737"/>
        <v>49148.387812840003</v>
      </c>
      <c r="AH509" s="56">
        <f t="shared" si="738"/>
        <v>50503.246094000002</v>
      </c>
      <c r="AI509" s="56">
        <f t="shared" si="739"/>
        <v>2178581726837062.3</v>
      </c>
      <c r="AJ509" s="56">
        <f t="shared" si="740"/>
        <v>2178581726837062.3</v>
      </c>
      <c r="AK509" s="56">
        <f t="shared" si="741"/>
        <v>0</v>
      </c>
      <c r="AL509" s="56">
        <f t="shared" ref="AL509:AM509" si="804">SUM(AJ509:AJ522)</f>
        <v>1.3571440066892676E+16</v>
      </c>
      <c r="AM509" s="56">
        <f t="shared" si="804"/>
        <v>3.9595894762006392E+16</v>
      </c>
      <c r="AN509" s="56">
        <f t="shared" si="743"/>
        <v>0.34274866494278428</v>
      </c>
      <c r="AO509" s="56">
        <f t="shared" si="744"/>
        <v>25.525898769550366</v>
      </c>
      <c r="AP509" s="65">
        <f t="shared" si="745"/>
        <v>26.614896446705899</v>
      </c>
    </row>
    <row r="510" spans="1:42" x14ac:dyDescent="0.3">
      <c r="A510" s="100">
        <f>INDEX(Date,COUNTA(Date)+ROW(Date)-ROW(),1)</f>
        <v>44255</v>
      </c>
      <c r="B510" s="18">
        <f t="shared" si="707"/>
        <v>46194.015625</v>
      </c>
      <c r="C510" s="14">
        <f t="shared" si="708"/>
        <v>46716.429687999997</v>
      </c>
      <c r="D510" s="14">
        <f t="shared" si="709"/>
        <v>43241.617187999997</v>
      </c>
      <c r="E510" s="14">
        <f t="shared" si="710"/>
        <v>45137.769530999998</v>
      </c>
      <c r="F510" s="19">
        <f t="shared" si="711"/>
        <v>53443887451</v>
      </c>
      <c r="H510" s="34">
        <f t="shared" si="730"/>
        <v>-1</v>
      </c>
      <c r="I510" s="10">
        <f t="shared" si="727"/>
        <v>48912.382812999997</v>
      </c>
      <c r="J510" s="43">
        <f t="shared" si="722"/>
        <v>48927.304687999997</v>
      </c>
      <c r="K510" s="85">
        <f t="shared" si="728"/>
        <v>7.5114201816069313E-3</v>
      </c>
      <c r="L510" s="73">
        <f t="shared" si="719"/>
        <v>48561.167969000002</v>
      </c>
      <c r="M510" s="85">
        <f t="shared" si="725"/>
        <v>-3.9906122203873004E-2</v>
      </c>
      <c r="N510" s="73">
        <f t="shared" si="716"/>
        <v>50538.242187999997</v>
      </c>
      <c r="O510" s="85">
        <f t="shared" si="723"/>
        <v>4.3664727708962472E-2</v>
      </c>
      <c r="P510" s="73">
        <f t="shared" si="714"/>
        <v>48378.988280999998</v>
      </c>
      <c r="Q510" s="85">
        <f t="shared" si="720"/>
        <v>-2.5554925223732566E-2</v>
      </c>
      <c r="R510" s="73">
        <f t="shared" si="712"/>
        <v>49631.242187999997</v>
      </c>
      <c r="S510" s="85">
        <f t="shared" si="717"/>
        <v>9.4901160342751728E-2</v>
      </c>
      <c r="T510" s="10">
        <f t="shared" si="746"/>
        <v>2294.3085930000016</v>
      </c>
      <c r="U510" s="5">
        <f t="shared" si="747"/>
        <v>2294.3085930000016</v>
      </c>
      <c r="V510" s="5">
        <f t="shared" si="748"/>
        <v>0</v>
      </c>
      <c r="W510" s="5">
        <f t="shared" si="749"/>
        <v>728.14843757142808</v>
      </c>
      <c r="X510" s="5">
        <f t="shared" si="750"/>
        <v>1180.5237166428565</v>
      </c>
      <c r="Y510" s="5">
        <f t="shared" si="751"/>
        <v>0.61680119366184205</v>
      </c>
      <c r="Z510" s="43">
        <f t="shared" si="752"/>
        <v>38.14947663818014</v>
      </c>
      <c r="AA510" s="69">
        <f t="shared" si="731"/>
        <v>36.646657822043842</v>
      </c>
      <c r="AB510" s="56">
        <f t="shared" si="732"/>
        <v>48744.236328500003</v>
      </c>
      <c r="AC510" s="56">
        <f t="shared" si="733"/>
        <v>49342.238281666672</v>
      </c>
      <c r="AD510" s="56">
        <f t="shared" si="734"/>
        <v>49207.389062800001</v>
      </c>
      <c r="AE510" s="61">
        <f t="shared" si="735"/>
        <v>49425.225000400009</v>
      </c>
      <c r="AF510" s="61">
        <f t="shared" si="736"/>
        <v>49113.033854400004</v>
      </c>
      <c r="AG510" s="61">
        <f t="shared" si="737"/>
        <v>48545.046562720003</v>
      </c>
      <c r="AH510" s="56">
        <f t="shared" si="738"/>
        <v>48439.042969000002</v>
      </c>
      <c r="AI510" s="56">
        <f t="shared" si="739"/>
        <v>1664538185182189</v>
      </c>
      <c r="AJ510" s="56">
        <f t="shared" si="740"/>
        <v>1664538185182189</v>
      </c>
      <c r="AK510" s="56">
        <f t="shared" si="741"/>
        <v>0</v>
      </c>
      <c r="AL510" s="56">
        <f t="shared" ref="AL510:AM510" si="805">SUM(AJ510:AJ523)</f>
        <v>1.4360416321278868E+16</v>
      </c>
      <c r="AM510" s="56">
        <f t="shared" si="805"/>
        <v>3.9595894762006392E+16</v>
      </c>
      <c r="AN510" s="56">
        <f t="shared" si="743"/>
        <v>0.36267437338120656</v>
      </c>
      <c r="AO510" s="56">
        <f t="shared" si="744"/>
        <v>26.614896446705899</v>
      </c>
      <c r="AP510" s="65">
        <f t="shared" si="745"/>
        <v>29.435651559873065</v>
      </c>
    </row>
    <row r="511" spans="1:42" x14ac:dyDescent="0.3">
      <c r="A511" s="100">
        <f>INDEX(Date,COUNTA(Date)+ROW(Date)-ROW(),1)</f>
        <v>44254</v>
      </c>
      <c r="B511" s="18">
        <f t="shared" si="707"/>
        <v>46344.773437999997</v>
      </c>
      <c r="C511" s="14">
        <f t="shared" si="708"/>
        <v>48253.269530999998</v>
      </c>
      <c r="D511" s="14">
        <f t="shared" si="709"/>
        <v>45269.027344000002</v>
      </c>
      <c r="E511" s="14">
        <f t="shared" si="710"/>
        <v>46188.453125</v>
      </c>
      <c r="F511" s="19">
        <f t="shared" si="711"/>
        <v>45910946382</v>
      </c>
      <c r="H511" s="34">
        <f t="shared" si="730"/>
        <v>1</v>
      </c>
      <c r="I511" s="10">
        <f t="shared" si="727"/>
        <v>48927.304687999997</v>
      </c>
      <c r="J511" s="43">
        <f t="shared" si="722"/>
        <v>48561.167969000002</v>
      </c>
      <c r="K511" s="85">
        <f t="shared" si="728"/>
        <v>-3.9906122203873004E-2</v>
      </c>
      <c r="L511" s="73">
        <f t="shared" si="719"/>
        <v>50538.242187999997</v>
      </c>
      <c r="M511" s="85">
        <f t="shared" si="725"/>
        <v>4.3664727708962472E-2</v>
      </c>
      <c r="N511" s="73">
        <f t="shared" si="716"/>
        <v>48378.988280999998</v>
      </c>
      <c r="O511" s="85">
        <f t="shared" si="723"/>
        <v>-2.5554925223732566E-2</v>
      </c>
      <c r="P511" s="73">
        <f t="shared" si="714"/>
        <v>49631.242187999997</v>
      </c>
      <c r="Q511" s="85">
        <f t="shared" si="720"/>
        <v>9.4901160342751728E-2</v>
      </c>
      <c r="R511" s="73">
        <f t="shared" si="712"/>
        <v>45137.769530999998</v>
      </c>
      <c r="S511" s="85">
        <f t="shared" si="717"/>
        <v>-2.3010476572299914E-2</v>
      </c>
      <c r="T511" s="10">
        <f t="shared" si="746"/>
        <v>-14.921875</v>
      </c>
      <c r="U511" s="5">
        <f t="shared" si="747"/>
        <v>0</v>
      </c>
      <c r="V511" s="5">
        <f t="shared" si="748"/>
        <v>14.921875</v>
      </c>
      <c r="W511" s="5">
        <f t="shared" si="749"/>
        <v>667.15680821428498</v>
      </c>
      <c r="X511" s="5">
        <f t="shared" si="750"/>
        <v>1180.5237166428565</v>
      </c>
      <c r="Y511" s="5">
        <f t="shared" si="751"/>
        <v>0.56513630248067248</v>
      </c>
      <c r="Z511" s="43">
        <f t="shared" si="752"/>
        <v>36.107801064032323</v>
      </c>
      <c r="AA511" s="69">
        <f t="shared" si="731"/>
        <v>44.785981164827973</v>
      </c>
      <c r="AB511" s="56">
        <f t="shared" si="732"/>
        <v>49549.705078500003</v>
      </c>
      <c r="AC511" s="56">
        <f t="shared" si="733"/>
        <v>49159.466145999999</v>
      </c>
      <c r="AD511" s="56">
        <f t="shared" si="734"/>
        <v>48449.482031400003</v>
      </c>
      <c r="AE511" s="61">
        <f t="shared" si="735"/>
        <v>49279.125781400006</v>
      </c>
      <c r="AF511" s="61">
        <f t="shared" si="736"/>
        <v>49325.159635666678</v>
      </c>
      <c r="AG511" s="61">
        <f t="shared" si="737"/>
        <v>48092.184843880008</v>
      </c>
      <c r="AH511" s="56">
        <f t="shared" si="738"/>
        <v>48288.750000333333</v>
      </c>
      <c r="AI511" s="56">
        <f t="shared" si="739"/>
        <v>2348085323365175</v>
      </c>
      <c r="AJ511" s="56">
        <f t="shared" si="740"/>
        <v>0</v>
      </c>
      <c r="AK511" s="56">
        <f t="shared" si="741"/>
        <v>2348085323365175</v>
      </c>
      <c r="AL511" s="56">
        <f t="shared" ref="AL511:AM511" si="806">SUM(AJ511:AJ524)</f>
        <v>1.6517278019009324E+16</v>
      </c>
      <c r="AM511" s="56">
        <f t="shared" si="806"/>
        <v>3.9595894762006392E+16</v>
      </c>
      <c r="AN511" s="56">
        <f t="shared" si="743"/>
        <v>0.41714622483687913</v>
      </c>
      <c r="AO511" s="56">
        <f t="shared" si="744"/>
        <v>29.435651559873065</v>
      </c>
      <c r="AP511" s="65">
        <f t="shared" si="745"/>
        <v>34.897067292680759</v>
      </c>
    </row>
    <row r="512" spans="1:42" x14ac:dyDescent="0.3">
      <c r="A512" s="100">
        <f>INDEX(Date,COUNTA(Date)+ROW(Date)-ROW(),1)</f>
        <v>44253</v>
      </c>
      <c r="B512" s="18">
        <f t="shared" si="707"/>
        <v>47180.464844000002</v>
      </c>
      <c r="C512" s="14">
        <f t="shared" si="708"/>
        <v>48370.785155999998</v>
      </c>
      <c r="D512" s="14">
        <f t="shared" si="709"/>
        <v>44454.84375</v>
      </c>
      <c r="E512" s="14">
        <f t="shared" si="710"/>
        <v>46339.761719000002</v>
      </c>
      <c r="F512" s="19">
        <f t="shared" si="711"/>
        <v>350967941479</v>
      </c>
      <c r="H512" s="34">
        <f t="shared" si="730"/>
        <v>-1</v>
      </c>
      <c r="I512" s="10">
        <f t="shared" si="727"/>
        <v>48561.167969000002</v>
      </c>
      <c r="J512" s="43">
        <f t="shared" si="722"/>
        <v>50538.242187999997</v>
      </c>
      <c r="K512" s="85">
        <f t="shared" si="728"/>
        <v>4.3664727708962472E-2</v>
      </c>
      <c r="L512" s="73">
        <f t="shared" si="719"/>
        <v>48378.988280999998</v>
      </c>
      <c r="M512" s="85">
        <f t="shared" si="725"/>
        <v>-2.5554925223732566E-2</v>
      </c>
      <c r="N512" s="73">
        <f t="shared" si="716"/>
        <v>49631.242187999997</v>
      </c>
      <c r="O512" s="85">
        <f t="shared" si="723"/>
        <v>9.4901160342751728E-2</v>
      </c>
      <c r="P512" s="73">
        <f t="shared" si="714"/>
        <v>45137.769530999998</v>
      </c>
      <c r="Q512" s="85">
        <f t="shared" si="720"/>
        <v>-2.3010476572299914E-2</v>
      </c>
      <c r="R512" s="73">
        <f t="shared" si="712"/>
        <v>46188.453125</v>
      </c>
      <c r="S512" s="85">
        <f t="shared" si="717"/>
        <v>-3.2705424853840016E-3</v>
      </c>
      <c r="T512" s="10">
        <f t="shared" si="746"/>
        <v>366.13671899999463</v>
      </c>
      <c r="U512" s="5">
        <f t="shared" si="747"/>
        <v>366.13671899999463</v>
      </c>
      <c r="V512" s="5">
        <f t="shared" si="748"/>
        <v>0</v>
      </c>
      <c r="W512" s="5">
        <f t="shared" si="749"/>
        <v>682.25585949999936</v>
      </c>
      <c r="X512" s="5">
        <f t="shared" si="750"/>
        <v>1179.4578684285709</v>
      </c>
      <c r="Y512" s="5">
        <f t="shared" si="751"/>
        <v>0.57844869050641923</v>
      </c>
      <c r="Z512" s="43">
        <f t="shared" si="752"/>
        <v>36.646657822043842</v>
      </c>
      <c r="AA512" s="69">
        <f t="shared" si="731"/>
        <v>47.163978073492451</v>
      </c>
      <c r="AB512" s="56">
        <f t="shared" si="732"/>
        <v>49458.615234500001</v>
      </c>
      <c r="AC512" s="56">
        <f t="shared" si="733"/>
        <v>49516.157552333338</v>
      </c>
      <c r="AD512" s="56">
        <f t="shared" si="734"/>
        <v>47974.939062600002</v>
      </c>
      <c r="AE512" s="61">
        <f t="shared" si="735"/>
        <v>49311.7406252</v>
      </c>
      <c r="AF512" s="61">
        <f t="shared" si="736"/>
        <v>48280.448437600004</v>
      </c>
      <c r="AG512" s="61">
        <f t="shared" si="737"/>
        <v>47815.842812640003</v>
      </c>
      <c r="AH512" s="56">
        <f t="shared" si="738"/>
        <v>49317.729167000005</v>
      </c>
      <c r="AI512" s="56">
        <f t="shared" si="739"/>
        <v>2581478174591337.5</v>
      </c>
      <c r="AJ512" s="56">
        <f t="shared" si="740"/>
        <v>0</v>
      </c>
      <c r="AK512" s="56">
        <f t="shared" si="741"/>
        <v>2581478174591337.5</v>
      </c>
      <c r="AL512" s="56">
        <f t="shared" ref="AL512:AM512" si="807">SUM(AJ512:AJ525)</f>
        <v>1.9965910265960676E+16</v>
      </c>
      <c r="AM512" s="56">
        <f t="shared" si="807"/>
        <v>3.7247809438641216E+16</v>
      </c>
      <c r="AN512" s="56">
        <f t="shared" si="743"/>
        <v>0.53602911330532799</v>
      </c>
      <c r="AO512" s="56">
        <f t="shared" si="744"/>
        <v>34.897067292680759</v>
      </c>
      <c r="AP512" s="65">
        <f t="shared" si="745"/>
        <v>39.526340987510586</v>
      </c>
    </row>
    <row r="513" spans="1:42" x14ac:dyDescent="0.3">
      <c r="A513" s="100">
        <f>INDEX(Date,COUNTA(Date)+ROW(Date)-ROW(),1)</f>
        <v>44252</v>
      </c>
      <c r="B513" s="18">
        <f t="shared" si="707"/>
        <v>49709.082030999998</v>
      </c>
      <c r="C513" s="14">
        <f t="shared" si="708"/>
        <v>51948.96875</v>
      </c>
      <c r="D513" s="14">
        <f t="shared" si="709"/>
        <v>47093.851562999997</v>
      </c>
      <c r="E513" s="14">
        <f t="shared" si="710"/>
        <v>47093.851562999997</v>
      </c>
      <c r="F513" s="19">
        <f t="shared" si="711"/>
        <v>54506565949</v>
      </c>
      <c r="H513" s="34">
        <f t="shared" si="730"/>
        <v>1</v>
      </c>
      <c r="I513" s="10">
        <f t="shared" si="727"/>
        <v>50538.242187999997</v>
      </c>
      <c r="J513" s="43">
        <f t="shared" si="722"/>
        <v>48378.988280999998</v>
      </c>
      <c r="K513" s="85">
        <f t="shared" si="728"/>
        <v>-2.5554925223732566E-2</v>
      </c>
      <c r="L513" s="73">
        <f t="shared" si="719"/>
        <v>49631.242187999997</v>
      </c>
      <c r="M513" s="85">
        <f t="shared" si="725"/>
        <v>9.4901160342751728E-2</v>
      </c>
      <c r="N513" s="73">
        <f t="shared" si="716"/>
        <v>45137.769530999998</v>
      </c>
      <c r="O513" s="85">
        <f t="shared" si="723"/>
        <v>-2.3010476572299914E-2</v>
      </c>
      <c r="P513" s="73">
        <f t="shared" si="714"/>
        <v>46188.453125</v>
      </c>
      <c r="Q513" s="85">
        <f t="shared" si="720"/>
        <v>-3.2705424853840016E-3</v>
      </c>
      <c r="R513" s="73">
        <f t="shared" si="712"/>
        <v>46339.761719000002</v>
      </c>
      <c r="S513" s="85">
        <f t="shared" si="717"/>
        <v>-1.614207546210937E-2</v>
      </c>
      <c r="T513" s="10">
        <f t="shared" si="746"/>
        <v>-1977.0742189999946</v>
      </c>
      <c r="U513" s="5">
        <f t="shared" si="747"/>
        <v>0</v>
      </c>
      <c r="V513" s="5">
        <f t="shared" si="748"/>
        <v>1977.0742189999946</v>
      </c>
      <c r="W513" s="5">
        <f t="shared" si="749"/>
        <v>956.69866085714239</v>
      </c>
      <c r="X513" s="5">
        <f t="shared" si="750"/>
        <v>1179.4578684285709</v>
      </c>
      <c r="Y513" s="5">
        <f t="shared" si="751"/>
        <v>0.81113423926857375</v>
      </c>
      <c r="Z513" s="43">
        <f t="shared" si="752"/>
        <v>44.785981164827973</v>
      </c>
      <c r="AA513" s="69">
        <f t="shared" si="731"/>
        <v>48.593811017298549</v>
      </c>
      <c r="AB513" s="56">
        <f t="shared" si="732"/>
        <v>49005.115234500001</v>
      </c>
      <c r="AC513" s="56">
        <f t="shared" si="733"/>
        <v>47716</v>
      </c>
      <c r="AD513" s="56">
        <f t="shared" si="734"/>
        <v>47135.242968799997</v>
      </c>
      <c r="AE513" s="61">
        <f t="shared" si="735"/>
        <v>47583.4023438</v>
      </c>
      <c r="AF513" s="61">
        <f t="shared" si="736"/>
        <v>47264.454947933336</v>
      </c>
      <c r="AG513" s="61">
        <f t="shared" si="737"/>
        <v>47178.370156360004</v>
      </c>
      <c r="AH513" s="56">
        <f t="shared" si="738"/>
        <v>50449.233073333337</v>
      </c>
      <c r="AI513" s="56">
        <f t="shared" si="739"/>
        <v>2684949147678825</v>
      </c>
      <c r="AJ513" s="56">
        <f t="shared" si="740"/>
        <v>2684949147678825</v>
      </c>
      <c r="AK513" s="56">
        <f t="shared" si="741"/>
        <v>0</v>
      </c>
      <c r="AL513" s="56">
        <f t="shared" ref="AL513:AM513" si="808">SUM(AJ513:AJ526)</f>
        <v>2.2658348323951176E+16</v>
      </c>
      <c r="AM513" s="56">
        <f t="shared" si="808"/>
        <v>3.4666331264049876E+16</v>
      </c>
      <c r="AN513" s="56">
        <f t="shared" si="743"/>
        <v>0.65361252540295856</v>
      </c>
      <c r="AO513" s="56">
        <f t="shared" si="744"/>
        <v>39.526340987510586</v>
      </c>
      <c r="AP513" s="65">
        <f t="shared" si="745"/>
        <v>41.02552688001704</v>
      </c>
    </row>
    <row r="514" spans="1:42" x14ac:dyDescent="0.3">
      <c r="A514" s="100">
        <f>INDEX(Date,COUNTA(Date)+ROW(Date)-ROW(),1)</f>
        <v>44251</v>
      </c>
      <c r="B514" s="18">
        <f t="shared" ref="B514:B577" si="809">INDEX(Open,COUNTA(Open)+ROW(Open)-ROW(),1)</f>
        <v>48835.085937999997</v>
      </c>
      <c r="C514" s="14">
        <f t="shared" ref="C514:C577" si="810">INDEX(High,COUNTA(High)+ROW(High)-ROW(),1)</f>
        <v>51290.136719000002</v>
      </c>
      <c r="D514" s="14">
        <f t="shared" ref="D514:D577" si="811">INDEX(Low,COUNTA(Low)+ROW(Low)-ROW(),1)</f>
        <v>47213.5</v>
      </c>
      <c r="E514" s="14">
        <f t="shared" ref="E514:E577" si="812">INDEX(Close,COUNTA(Close)+ROW(Close)-ROW(),1)</f>
        <v>49705.332030999998</v>
      </c>
      <c r="F514" s="19">
        <f t="shared" ref="F514:F577" si="813">INDEX(Volume,COUNTA(Volume)+ROW(Volume)-ROW(),1)</f>
        <v>63695521388</v>
      </c>
      <c r="H514" s="34">
        <f t="shared" si="730"/>
        <v>-1</v>
      </c>
      <c r="I514" s="10">
        <f t="shared" si="727"/>
        <v>48378.988280999998</v>
      </c>
      <c r="J514" s="43">
        <f t="shared" si="722"/>
        <v>49631.242187999997</v>
      </c>
      <c r="K514" s="85">
        <f t="shared" si="728"/>
        <v>9.4901160342751728E-2</v>
      </c>
      <c r="L514" s="73">
        <f t="shared" si="719"/>
        <v>45137.769530999998</v>
      </c>
      <c r="M514" s="85">
        <f t="shared" si="725"/>
        <v>-2.3010476572299914E-2</v>
      </c>
      <c r="N514" s="73">
        <f t="shared" si="716"/>
        <v>46188.453125</v>
      </c>
      <c r="O514" s="85">
        <f t="shared" si="723"/>
        <v>-3.2705424853840016E-3</v>
      </c>
      <c r="P514" s="73">
        <f t="shared" si="714"/>
        <v>46339.761719000002</v>
      </c>
      <c r="Q514" s="85">
        <f t="shared" si="720"/>
        <v>-1.614207546210937E-2</v>
      </c>
      <c r="R514" s="73">
        <f t="shared" ref="R514:R577" si="814">P515</f>
        <v>47093.851562999997</v>
      </c>
      <c r="S514" s="85">
        <f t="shared" si="717"/>
        <v>-5.3969759236404936E-2</v>
      </c>
      <c r="T514" s="10">
        <f t="shared" si="746"/>
        <v>2159.2539069999984</v>
      </c>
      <c r="U514" s="5">
        <f t="shared" si="747"/>
        <v>2159.2539069999984</v>
      </c>
      <c r="V514" s="5">
        <f t="shared" si="748"/>
        <v>0</v>
      </c>
      <c r="W514" s="5">
        <f t="shared" si="749"/>
        <v>956.69866085714239</v>
      </c>
      <c r="X514" s="5">
        <f t="shared" si="750"/>
        <v>1071.7533483571424</v>
      </c>
      <c r="Y514" s="5">
        <f t="shared" si="751"/>
        <v>0.892648166038983</v>
      </c>
      <c r="Z514" s="43">
        <f t="shared" si="752"/>
        <v>47.163978073492451</v>
      </c>
      <c r="AA514" s="69">
        <f t="shared" si="731"/>
        <v>52.888213673222992</v>
      </c>
      <c r="AB514" s="56">
        <f t="shared" si="732"/>
        <v>47384.505859500001</v>
      </c>
      <c r="AC514" s="56">
        <f t="shared" si="733"/>
        <v>46985.821614666667</v>
      </c>
      <c r="AD514" s="56">
        <f t="shared" si="734"/>
        <v>46878.215625199999</v>
      </c>
      <c r="AE514" s="61">
        <f t="shared" si="735"/>
        <v>46456.737500000003</v>
      </c>
      <c r="AF514" s="61">
        <f t="shared" si="736"/>
        <v>46637.177604266668</v>
      </c>
      <c r="AG514" s="61">
        <f t="shared" si="737"/>
        <v>47440.67531264</v>
      </c>
      <c r="AH514" s="56">
        <f t="shared" si="738"/>
        <v>48578.447916666664</v>
      </c>
      <c r="AI514" s="56">
        <f t="shared" si="739"/>
        <v>2308977239323430.5</v>
      </c>
      <c r="AJ514" s="56">
        <f t="shared" si="740"/>
        <v>2308977239323430.5</v>
      </c>
      <c r="AK514" s="56">
        <f t="shared" si="741"/>
        <v>0</v>
      </c>
      <c r="AL514" s="56">
        <f t="shared" ref="AL514:AM514" si="815">SUM(AJ514:AJ527)</f>
        <v>2.411559493225812E+16</v>
      </c>
      <c r="AM514" s="56">
        <f t="shared" si="815"/>
        <v>3.4666331264049876E+16</v>
      </c>
      <c r="AN514" s="56">
        <f t="shared" si="743"/>
        <v>0.69564889196298607</v>
      </c>
      <c r="AO514" s="56">
        <f t="shared" si="744"/>
        <v>41.02552688001704</v>
      </c>
      <c r="AP514" s="65">
        <f t="shared" si="745"/>
        <v>42.454650026259031</v>
      </c>
    </row>
    <row r="515" spans="1:42" x14ac:dyDescent="0.3">
      <c r="A515" s="100">
        <f>INDEX(Date,COUNTA(Date)+ROW(Date)-ROW(),1)</f>
        <v>44250</v>
      </c>
      <c r="B515" s="18">
        <f t="shared" si="809"/>
        <v>54204.929687999997</v>
      </c>
      <c r="C515" s="14">
        <f t="shared" si="810"/>
        <v>54204.929687999997</v>
      </c>
      <c r="D515" s="14">
        <f t="shared" si="811"/>
        <v>45290.589844000002</v>
      </c>
      <c r="E515" s="14">
        <f t="shared" si="812"/>
        <v>48824.425780999998</v>
      </c>
      <c r="F515" s="19">
        <f t="shared" si="813"/>
        <v>106102492824</v>
      </c>
      <c r="H515" s="34">
        <f t="shared" si="730"/>
        <v>1</v>
      </c>
      <c r="I515" s="10">
        <f t="shared" si="727"/>
        <v>49631.242187999997</v>
      </c>
      <c r="J515" s="43">
        <f t="shared" si="722"/>
        <v>45137.769530999998</v>
      </c>
      <c r="K515" s="85">
        <f t="shared" si="728"/>
        <v>-2.3010476572299914E-2</v>
      </c>
      <c r="L515" s="73">
        <f t="shared" si="719"/>
        <v>46188.453125</v>
      </c>
      <c r="M515" s="85">
        <f t="shared" si="725"/>
        <v>-3.2705424853840016E-3</v>
      </c>
      <c r="N515" s="73">
        <f t="shared" si="716"/>
        <v>46339.761719000002</v>
      </c>
      <c r="O515" s="85">
        <f t="shared" si="723"/>
        <v>-1.614207546210937E-2</v>
      </c>
      <c r="P515" s="73">
        <f t="shared" ref="P515:P578" si="816">N516</f>
        <v>47093.851562999997</v>
      </c>
      <c r="Q515" s="85">
        <f t="shared" si="720"/>
        <v>-5.3969759236404936E-2</v>
      </c>
      <c r="R515" s="73">
        <f t="shared" si="814"/>
        <v>49705.332030999998</v>
      </c>
      <c r="S515" s="85">
        <f t="shared" si="717"/>
        <v>1.7881495738211177E-2</v>
      </c>
      <c r="T515" s="10">
        <f t="shared" si="746"/>
        <v>-1252.2539069999984</v>
      </c>
      <c r="U515" s="5">
        <f t="shared" si="747"/>
        <v>0</v>
      </c>
      <c r="V515" s="5">
        <f t="shared" si="748"/>
        <v>1252.2539069999984</v>
      </c>
      <c r="W515" s="5">
        <f t="shared" si="749"/>
        <v>1013.118861714285</v>
      </c>
      <c r="X515" s="5">
        <f t="shared" si="750"/>
        <v>1071.7533483571424</v>
      </c>
      <c r="Y515" s="5">
        <f t="shared" si="751"/>
        <v>0.94529106278722019</v>
      </c>
      <c r="Z515" s="43">
        <f t="shared" si="752"/>
        <v>48.593811017298549</v>
      </c>
      <c r="AA515" s="69">
        <f t="shared" si="731"/>
        <v>42.972936868099815</v>
      </c>
      <c r="AB515" s="56">
        <f t="shared" si="732"/>
        <v>45663.111327999999</v>
      </c>
      <c r="AC515" s="56">
        <f t="shared" si="733"/>
        <v>45888.661458333336</v>
      </c>
      <c r="AD515" s="56">
        <f t="shared" si="734"/>
        <v>46893.033593799999</v>
      </c>
      <c r="AE515" s="61">
        <f t="shared" si="735"/>
        <v>46038.839843800008</v>
      </c>
      <c r="AF515" s="61">
        <f t="shared" si="736"/>
        <v>46260.104948066677</v>
      </c>
      <c r="AG515" s="61">
        <f t="shared" si="737"/>
        <v>47131.845781240008</v>
      </c>
      <c r="AH515" s="56">
        <f t="shared" si="738"/>
        <v>48176.783854333335</v>
      </c>
      <c r="AI515" s="56">
        <f t="shared" si="739"/>
        <v>2596309517124834</v>
      </c>
      <c r="AJ515" s="56">
        <f t="shared" si="740"/>
        <v>2596309517124834</v>
      </c>
      <c r="AK515" s="56">
        <f t="shared" si="741"/>
        <v>0</v>
      </c>
      <c r="AL515" s="56">
        <f t="shared" ref="AL515:AM515" si="817">SUM(AJ515:AJ528)</f>
        <v>2.5575428113326016E+16</v>
      </c>
      <c r="AM515" s="56">
        <f t="shared" si="817"/>
        <v>3.4666331264049876E+16</v>
      </c>
      <c r="AN515" s="56">
        <f t="shared" si="743"/>
        <v>0.73775987192070058</v>
      </c>
      <c r="AO515" s="56">
        <f t="shared" si="744"/>
        <v>42.454650026259031</v>
      </c>
      <c r="AP515" s="65">
        <f t="shared" si="745"/>
        <v>37.472002375863639</v>
      </c>
    </row>
    <row r="516" spans="1:42" x14ac:dyDescent="0.3">
      <c r="A516" s="100">
        <f>INDEX(Date,COUNTA(Date)+ROW(Date)-ROW(),1)</f>
        <v>44249</v>
      </c>
      <c r="B516" s="18">
        <f t="shared" si="809"/>
        <v>57532.738280999998</v>
      </c>
      <c r="C516" s="14">
        <f t="shared" si="810"/>
        <v>57533.390625</v>
      </c>
      <c r="D516" s="14">
        <f t="shared" si="811"/>
        <v>48967.566405999998</v>
      </c>
      <c r="E516" s="14">
        <f t="shared" si="812"/>
        <v>54207.320312999997</v>
      </c>
      <c r="F516" s="19">
        <f t="shared" si="813"/>
        <v>92052420332</v>
      </c>
      <c r="H516" s="34">
        <f t="shared" si="730"/>
        <v>-1</v>
      </c>
      <c r="I516" s="10">
        <f t="shared" si="727"/>
        <v>45137.769530999998</v>
      </c>
      <c r="J516" s="43">
        <f t="shared" si="722"/>
        <v>46188.453125</v>
      </c>
      <c r="K516" s="85">
        <f t="shared" si="728"/>
        <v>-3.2705424853840016E-3</v>
      </c>
      <c r="L516" s="73">
        <f t="shared" si="719"/>
        <v>46339.761719000002</v>
      </c>
      <c r="M516" s="85">
        <f t="shared" si="725"/>
        <v>-1.614207546210937E-2</v>
      </c>
      <c r="N516" s="73">
        <f t="shared" ref="N516:N579" si="818">L517</f>
        <v>47093.851562999997</v>
      </c>
      <c r="O516" s="85">
        <f t="shared" si="723"/>
        <v>-5.3969759236404936E-2</v>
      </c>
      <c r="P516" s="73">
        <f t="shared" si="816"/>
        <v>49705.332030999998</v>
      </c>
      <c r="Q516" s="85">
        <f t="shared" si="720"/>
        <v>1.7881495738211177E-2</v>
      </c>
      <c r="R516" s="73">
        <f t="shared" si="814"/>
        <v>48824.425780999998</v>
      </c>
      <c r="S516" s="85">
        <f t="shared" ref="S516:S579" si="819">LN(R516/R517)</f>
        <v>-0.1045852445153532</v>
      </c>
      <c r="T516" s="10">
        <f t="shared" si="746"/>
        <v>4493.4726569999984</v>
      </c>
      <c r="U516" s="5">
        <f t="shared" si="747"/>
        <v>4493.4726569999984</v>
      </c>
      <c r="V516" s="5">
        <f t="shared" si="748"/>
        <v>0</v>
      </c>
      <c r="W516" s="5">
        <f t="shared" si="749"/>
        <v>1102.7483259999992</v>
      </c>
      <c r="X516" s="5">
        <f t="shared" si="750"/>
        <v>982.30664071428532</v>
      </c>
      <c r="Y516" s="5">
        <f t="shared" si="751"/>
        <v>1.1226110873058281</v>
      </c>
      <c r="Z516" s="43">
        <f t="shared" si="752"/>
        <v>52.888213673222992</v>
      </c>
      <c r="AA516" s="69">
        <f t="shared" si="731"/>
        <v>48.238492592576129</v>
      </c>
      <c r="AB516" s="56">
        <f t="shared" si="732"/>
        <v>46264.107422000001</v>
      </c>
      <c r="AC516" s="56">
        <f t="shared" si="733"/>
        <v>46540.688802333338</v>
      </c>
      <c r="AD516" s="56">
        <f t="shared" si="734"/>
        <v>47630.364843800002</v>
      </c>
      <c r="AE516" s="61">
        <f t="shared" si="735"/>
        <v>46611.135937800005</v>
      </c>
      <c r="AF516" s="61">
        <f t="shared" si="736"/>
        <v>47408.076041800006</v>
      </c>
      <c r="AG516" s="61">
        <f t="shared" si="737"/>
        <v>48625.001250120011</v>
      </c>
      <c r="AH516" s="56">
        <f t="shared" si="738"/>
        <v>45031.938802333338</v>
      </c>
      <c r="AI516" s="56">
        <f t="shared" si="739"/>
        <v>2406681869052222.5</v>
      </c>
      <c r="AJ516" s="56">
        <f t="shared" si="740"/>
        <v>0</v>
      </c>
      <c r="AK516" s="56">
        <f t="shared" si="741"/>
        <v>2406681869052222.5</v>
      </c>
      <c r="AL516" s="56">
        <f t="shared" ref="AL516:AM516" si="820">SUM(AJ516:AJ529)</f>
        <v>2.2979118596201184E+16</v>
      </c>
      <c r="AM516" s="56">
        <f t="shared" si="820"/>
        <v>3.8344315272394064E+16</v>
      </c>
      <c r="AN516" s="56">
        <f t="shared" si="743"/>
        <v>0.59928358175025143</v>
      </c>
      <c r="AO516" s="56">
        <f t="shared" si="744"/>
        <v>37.472002375863639</v>
      </c>
      <c r="AP516" s="65">
        <f t="shared" si="745"/>
        <v>42.378111685256798</v>
      </c>
    </row>
    <row r="517" spans="1:42" x14ac:dyDescent="0.3">
      <c r="A517" s="100">
        <f>INDEX(Date,COUNTA(Date)+ROW(Date)-ROW(),1)</f>
        <v>44248</v>
      </c>
      <c r="B517" s="18">
        <f t="shared" si="809"/>
        <v>56068.566405999998</v>
      </c>
      <c r="C517" s="14">
        <f t="shared" si="810"/>
        <v>58330.570312999997</v>
      </c>
      <c r="D517" s="14">
        <f t="shared" si="811"/>
        <v>55672.609375</v>
      </c>
      <c r="E517" s="14">
        <f t="shared" si="812"/>
        <v>57539.945312999997</v>
      </c>
      <c r="F517" s="19">
        <f t="shared" si="813"/>
        <v>51897585191</v>
      </c>
      <c r="H517" s="34">
        <f t="shared" si="730"/>
        <v>-1</v>
      </c>
      <c r="I517" s="10">
        <f t="shared" si="727"/>
        <v>46188.453125</v>
      </c>
      <c r="J517" s="43">
        <f t="shared" si="722"/>
        <v>46339.761719000002</v>
      </c>
      <c r="K517" s="85">
        <f t="shared" si="728"/>
        <v>-1.614207546210937E-2</v>
      </c>
      <c r="L517" s="73">
        <f t="shared" ref="L517:L580" si="821">J518</f>
        <v>47093.851562999997</v>
      </c>
      <c r="M517" s="85">
        <f t="shared" si="725"/>
        <v>-5.3969759236404936E-2</v>
      </c>
      <c r="N517" s="73">
        <f t="shared" si="818"/>
        <v>49705.332030999998</v>
      </c>
      <c r="O517" s="85">
        <f t="shared" si="723"/>
        <v>1.7881495738211177E-2</v>
      </c>
      <c r="P517" s="73">
        <f t="shared" si="816"/>
        <v>48824.425780999998</v>
      </c>
      <c r="Q517" s="85">
        <f t="shared" ref="Q517:Q580" si="822">LN(P517/R517)</f>
        <v>-0.1045852445153532</v>
      </c>
      <c r="R517" s="73">
        <f t="shared" si="814"/>
        <v>54207.320312999997</v>
      </c>
      <c r="S517" s="85">
        <f t="shared" si="819"/>
        <v>-5.9663447254719934E-2</v>
      </c>
      <c r="T517" s="10">
        <f t="shared" si="746"/>
        <v>-1050.6835940000019</v>
      </c>
      <c r="U517" s="5">
        <f t="shared" si="747"/>
        <v>0</v>
      </c>
      <c r="V517" s="5">
        <f t="shared" si="748"/>
        <v>1050.6835940000019</v>
      </c>
      <c r="W517" s="5">
        <f t="shared" si="749"/>
        <v>781.78599335714227</v>
      </c>
      <c r="X517" s="5">
        <f t="shared" si="750"/>
        <v>1037.4659599285708</v>
      </c>
      <c r="Y517" s="5">
        <f t="shared" si="751"/>
        <v>0.75355339216234907</v>
      </c>
      <c r="Z517" s="43">
        <f t="shared" si="752"/>
        <v>42.972936868099815</v>
      </c>
      <c r="AA517" s="69">
        <f t="shared" si="731"/>
        <v>47.783200266489061</v>
      </c>
      <c r="AB517" s="56">
        <f t="shared" si="732"/>
        <v>46716.806641000003</v>
      </c>
      <c r="AC517" s="56">
        <f t="shared" si="733"/>
        <v>47712.981770999999</v>
      </c>
      <c r="AD517" s="56">
        <f t="shared" si="734"/>
        <v>49234.138281400003</v>
      </c>
      <c r="AE517" s="61">
        <f t="shared" si="735"/>
        <v>47987.625781400006</v>
      </c>
      <c r="AF517" s="61">
        <f t="shared" si="736"/>
        <v>48100.914843800005</v>
      </c>
      <c r="AG517" s="61">
        <f t="shared" si="737"/>
        <v>50447.292343960013</v>
      </c>
      <c r="AH517" s="56">
        <f t="shared" si="738"/>
        <v>46570.25</v>
      </c>
      <c r="AI517" s="56">
        <f t="shared" si="739"/>
        <v>2138084250746335.5</v>
      </c>
      <c r="AJ517" s="56">
        <f t="shared" si="740"/>
        <v>2138084250746335.5</v>
      </c>
      <c r="AK517" s="56">
        <f t="shared" si="741"/>
        <v>0</v>
      </c>
      <c r="AL517" s="56">
        <f t="shared" ref="AL517:AM517" si="823">SUM(AJ517:AJ530)</f>
        <v>2.6430391065142648E+16</v>
      </c>
      <c r="AM517" s="56">
        <f t="shared" si="823"/>
        <v>3.5937633403341844E+16</v>
      </c>
      <c r="AN517" s="56">
        <f t="shared" si="743"/>
        <v>0.73545163000869396</v>
      </c>
      <c r="AO517" s="56">
        <f t="shared" si="744"/>
        <v>42.378111685256798</v>
      </c>
      <c r="AP517" s="65">
        <f t="shared" si="745"/>
        <v>38.228819112314113</v>
      </c>
    </row>
    <row r="518" spans="1:42" x14ac:dyDescent="0.3">
      <c r="A518" s="100">
        <f>INDEX(Date,COUNTA(Date)+ROW(Date)-ROW(),1)</f>
        <v>44247</v>
      </c>
      <c r="B518" s="18">
        <f t="shared" si="809"/>
        <v>55887.335937999997</v>
      </c>
      <c r="C518" s="14">
        <f t="shared" si="810"/>
        <v>57505.226562999997</v>
      </c>
      <c r="D518" s="14">
        <f t="shared" si="811"/>
        <v>54626.558594000002</v>
      </c>
      <c r="E518" s="14">
        <f t="shared" si="812"/>
        <v>56099.519530999998</v>
      </c>
      <c r="F518" s="19">
        <f t="shared" si="813"/>
        <v>68145460026</v>
      </c>
      <c r="H518" s="34">
        <f t="shared" si="730"/>
        <v>-1</v>
      </c>
      <c r="I518" s="10">
        <f t="shared" si="727"/>
        <v>46339.761719000002</v>
      </c>
      <c r="J518" s="43">
        <f t="shared" ref="J518:J581" si="824">I519</f>
        <v>47093.851562999997</v>
      </c>
      <c r="K518" s="85">
        <f t="shared" si="728"/>
        <v>-5.3969759236404936E-2</v>
      </c>
      <c r="L518" s="73">
        <f t="shared" si="821"/>
        <v>49705.332030999998</v>
      </c>
      <c r="M518" s="85">
        <f t="shared" si="725"/>
        <v>1.7881495738211177E-2</v>
      </c>
      <c r="N518" s="73">
        <f t="shared" si="818"/>
        <v>48824.425780999998</v>
      </c>
      <c r="O518" s="85">
        <f t="shared" ref="O518:O581" si="825">LN(N518/P518)</f>
        <v>-0.1045852445153532</v>
      </c>
      <c r="P518" s="73">
        <f t="shared" si="816"/>
        <v>54207.320312999997</v>
      </c>
      <c r="Q518" s="85">
        <f t="shared" si="822"/>
        <v>-5.9663447254719934E-2</v>
      </c>
      <c r="R518" s="73">
        <f t="shared" si="814"/>
        <v>57539.945312999997</v>
      </c>
      <c r="S518" s="85">
        <f t="shared" si="819"/>
        <v>2.5352159723677929E-2</v>
      </c>
      <c r="T518" s="10">
        <f t="shared" si="746"/>
        <v>-151.3085940000019</v>
      </c>
      <c r="U518" s="5">
        <f t="shared" si="747"/>
        <v>0</v>
      </c>
      <c r="V518" s="5">
        <f t="shared" si="748"/>
        <v>151.3085940000019</v>
      </c>
      <c r="W518" s="5">
        <f t="shared" si="749"/>
        <v>896.91266749999909</v>
      </c>
      <c r="X518" s="5">
        <f t="shared" si="750"/>
        <v>962.41713178571342</v>
      </c>
      <c r="Y518" s="5">
        <f t="shared" si="751"/>
        <v>0.93193755376717546</v>
      </c>
      <c r="Z518" s="43">
        <f t="shared" si="752"/>
        <v>48.238492592576129</v>
      </c>
      <c r="AA518" s="69">
        <f t="shared" si="731"/>
        <v>48.427476257734178</v>
      </c>
      <c r="AB518" s="56">
        <f t="shared" si="732"/>
        <v>48399.591797000001</v>
      </c>
      <c r="AC518" s="56">
        <f t="shared" si="733"/>
        <v>48541.203125</v>
      </c>
      <c r="AD518" s="56">
        <f t="shared" si="734"/>
        <v>51474.175000200004</v>
      </c>
      <c r="AE518" s="61">
        <f t="shared" si="735"/>
        <v>48830.673437400001</v>
      </c>
      <c r="AF518" s="61">
        <f t="shared" si="736"/>
        <v>50148.657812600002</v>
      </c>
      <c r="AG518" s="61">
        <f t="shared" si="737"/>
        <v>52039.017187639998</v>
      </c>
      <c r="AH518" s="56">
        <f t="shared" si="738"/>
        <v>46388.463541666664</v>
      </c>
      <c r="AI518" s="56">
        <f t="shared" si="739"/>
        <v>1.628086355759239E+16</v>
      </c>
      <c r="AJ518" s="56">
        <f t="shared" si="740"/>
        <v>0</v>
      </c>
      <c r="AK518" s="56">
        <f t="shared" si="741"/>
        <v>1.628086355759239E+16</v>
      </c>
      <c r="AL518" s="56">
        <f t="shared" ref="AL518:AM518" si="826">SUM(AJ518:AJ531)</f>
        <v>2.4292306814396312E+16</v>
      </c>
      <c r="AM518" s="56">
        <f t="shared" si="826"/>
        <v>3.9252179723434976E+16</v>
      </c>
      <c r="AN518" s="56">
        <f t="shared" si="743"/>
        <v>0.6188779065406379</v>
      </c>
      <c r="AO518" s="56">
        <f t="shared" si="744"/>
        <v>38.228819112314113</v>
      </c>
      <c r="AP518" s="65">
        <f t="shared" si="745"/>
        <v>54.873673582787738</v>
      </c>
    </row>
    <row r="519" spans="1:42" x14ac:dyDescent="0.3">
      <c r="A519" s="100">
        <f>INDEX(Date,COUNTA(Date)+ROW(Date)-ROW(),1)</f>
        <v>44246</v>
      </c>
      <c r="B519" s="18">
        <f t="shared" si="809"/>
        <v>51675.980469000002</v>
      </c>
      <c r="C519" s="14">
        <f t="shared" si="810"/>
        <v>56113.652344000002</v>
      </c>
      <c r="D519" s="14">
        <f t="shared" si="811"/>
        <v>50937.277344000002</v>
      </c>
      <c r="E519" s="14">
        <f t="shared" si="812"/>
        <v>55888.132812999997</v>
      </c>
      <c r="F519" s="19">
        <f t="shared" si="813"/>
        <v>63495496918</v>
      </c>
      <c r="H519" s="34">
        <f t="shared" si="730"/>
        <v>-1</v>
      </c>
      <c r="I519" s="10">
        <f t="shared" si="727"/>
        <v>47093.851562999997</v>
      </c>
      <c r="J519" s="43">
        <f t="shared" si="824"/>
        <v>49705.332030999998</v>
      </c>
      <c r="K519" s="85">
        <f t="shared" si="728"/>
        <v>1.7881495738211177E-2</v>
      </c>
      <c r="L519" s="73">
        <f t="shared" si="821"/>
        <v>48824.425780999998</v>
      </c>
      <c r="M519" s="85">
        <f t="shared" ref="M519:M582" si="827">LN(L519/N519)</f>
        <v>-0.1045852445153532</v>
      </c>
      <c r="N519" s="73">
        <f t="shared" si="818"/>
        <v>54207.320312999997</v>
      </c>
      <c r="O519" s="85">
        <f t="shared" si="825"/>
        <v>-5.9663447254719934E-2</v>
      </c>
      <c r="P519" s="73">
        <f t="shared" si="816"/>
        <v>57539.945312999997</v>
      </c>
      <c r="Q519" s="85">
        <f t="shared" si="822"/>
        <v>2.5352159723677929E-2</v>
      </c>
      <c r="R519" s="73">
        <f t="shared" si="814"/>
        <v>56099.519530999998</v>
      </c>
      <c r="S519" s="85">
        <f t="shared" si="819"/>
        <v>3.7751835069773352E-3</v>
      </c>
      <c r="T519" s="10">
        <f t="shared" si="746"/>
        <v>-754.08984399999463</v>
      </c>
      <c r="U519" s="5">
        <f t="shared" si="747"/>
        <v>0</v>
      </c>
      <c r="V519" s="5">
        <f t="shared" si="748"/>
        <v>754.08984399999463</v>
      </c>
      <c r="W519" s="5">
        <f t="shared" si="749"/>
        <v>896.91266749999909</v>
      </c>
      <c r="X519" s="5">
        <f t="shared" si="750"/>
        <v>980.13337064285588</v>
      </c>
      <c r="Y519" s="5">
        <f t="shared" si="751"/>
        <v>0.91509247043769815</v>
      </c>
      <c r="Z519" s="43">
        <f t="shared" si="752"/>
        <v>47.783200266489061</v>
      </c>
      <c r="AA519" s="69">
        <f t="shared" si="731"/>
        <v>59.098031959027018</v>
      </c>
      <c r="AB519" s="56">
        <f t="shared" si="732"/>
        <v>49264.878905999998</v>
      </c>
      <c r="AC519" s="56">
        <f t="shared" si="733"/>
        <v>50912.359375</v>
      </c>
      <c r="AD519" s="56">
        <f t="shared" si="734"/>
        <v>53275.3085938</v>
      </c>
      <c r="AE519" s="61">
        <f t="shared" si="735"/>
        <v>51153.764843800003</v>
      </c>
      <c r="AF519" s="61">
        <f t="shared" si="736"/>
        <v>52760.184114733333</v>
      </c>
      <c r="AG519" s="61">
        <f t="shared" si="737"/>
        <v>53550.561406360008</v>
      </c>
      <c r="AH519" s="56">
        <f t="shared" si="738"/>
        <v>48712.223958666669</v>
      </c>
      <c r="AI519" s="56">
        <f t="shared" si="739"/>
        <v>2655136047725522.5</v>
      </c>
      <c r="AJ519" s="56">
        <f t="shared" si="740"/>
        <v>0</v>
      </c>
      <c r="AK519" s="56">
        <f t="shared" si="741"/>
        <v>2655136047725522.5</v>
      </c>
      <c r="AL519" s="56">
        <f t="shared" ref="AL519:AM519" si="828">SUM(AJ519:AJ532)</f>
        <v>2.7933151336038488E+16</v>
      </c>
      <c r="AM519" s="56">
        <f t="shared" si="828"/>
        <v>2.2971316165842592E+16</v>
      </c>
      <c r="AN519" s="56">
        <f t="shared" si="743"/>
        <v>1.2160013442143964</v>
      </c>
      <c r="AO519" s="56">
        <f t="shared" si="744"/>
        <v>54.873673582787738</v>
      </c>
      <c r="AP519" s="65">
        <f t="shared" si="745"/>
        <v>60.977466412046958</v>
      </c>
    </row>
    <row r="520" spans="1:42" x14ac:dyDescent="0.3">
      <c r="A520" s="100">
        <f>INDEX(Date,COUNTA(Date)+ROW(Date)-ROW(),1)</f>
        <v>44245</v>
      </c>
      <c r="B520" s="18">
        <f t="shared" si="809"/>
        <v>52140.972655999998</v>
      </c>
      <c r="C520" s="14">
        <f t="shared" si="810"/>
        <v>52474.105469000002</v>
      </c>
      <c r="D520" s="14">
        <f t="shared" si="811"/>
        <v>51015.765625</v>
      </c>
      <c r="E520" s="14">
        <f t="shared" si="812"/>
        <v>51679.796875</v>
      </c>
      <c r="F520" s="19">
        <f t="shared" si="813"/>
        <v>52054723579</v>
      </c>
      <c r="H520" s="34">
        <f t="shared" si="730"/>
        <v>1</v>
      </c>
      <c r="I520" s="10">
        <f t="shared" ref="I520:I583" si="829">E514</f>
        <v>49705.332030999998</v>
      </c>
      <c r="J520" s="43">
        <f t="shared" si="824"/>
        <v>48824.425780999998</v>
      </c>
      <c r="K520" s="85">
        <f t="shared" ref="K520:K583" si="830">LN(J520/L520)</f>
        <v>-0.1045852445153532</v>
      </c>
      <c r="L520" s="73">
        <f t="shared" si="821"/>
        <v>54207.320312999997</v>
      </c>
      <c r="M520" s="85">
        <f t="shared" si="827"/>
        <v>-5.9663447254719934E-2</v>
      </c>
      <c r="N520" s="73">
        <f t="shared" si="818"/>
        <v>57539.945312999997</v>
      </c>
      <c r="O520" s="85">
        <f t="shared" si="825"/>
        <v>2.5352159723677929E-2</v>
      </c>
      <c r="P520" s="73">
        <f t="shared" si="816"/>
        <v>56099.519530999998</v>
      </c>
      <c r="Q520" s="85">
        <f t="shared" si="822"/>
        <v>3.7751835069773352E-3</v>
      </c>
      <c r="R520" s="73">
        <f t="shared" si="814"/>
        <v>55888.132812999997</v>
      </c>
      <c r="S520" s="85">
        <f t="shared" si="819"/>
        <v>7.8285135445878076E-2</v>
      </c>
      <c r="T520" s="10">
        <f t="shared" si="746"/>
        <v>-2611.4804680000016</v>
      </c>
      <c r="U520" s="5">
        <f t="shared" si="747"/>
        <v>0</v>
      </c>
      <c r="V520" s="5">
        <f t="shared" si="748"/>
        <v>2611.4804680000016</v>
      </c>
      <c r="W520" s="5">
        <f t="shared" si="749"/>
        <v>896.91266749999909</v>
      </c>
      <c r="X520" s="5">
        <f t="shared" si="750"/>
        <v>955.16127235714214</v>
      </c>
      <c r="Y520" s="5">
        <f t="shared" si="751"/>
        <v>0.9390169947809992</v>
      </c>
      <c r="Z520" s="43">
        <f t="shared" si="752"/>
        <v>48.427476257734178</v>
      </c>
      <c r="AA520" s="69">
        <f t="shared" si="731"/>
        <v>54.340974268842608</v>
      </c>
      <c r="AB520" s="56">
        <f t="shared" si="732"/>
        <v>51515.873047000001</v>
      </c>
      <c r="AC520" s="56">
        <f t="shared" si="733"/>
        <v>53523.897135666666</v>
      </c>
      <c r="AD520" s="56">
        <f t="shared" si="734"/>
        <v>54511.868750200003</v>
      </c>
      <c r="AE520" s="61">
        <f t="shared" si="735"/>
        <v>54463.791406600001</v>
      </c>
      <c r="AF520" s="61">
        <f t="shared" si="736"/>
        <v>54524.027864733333</v>
      </c>
      <c r="AG520" s="61">
        <f t="shared" si="737"/>
        <v>53831.239531400002</v>
      </c>
      <c r="AH520" s="56">
        <f t="shared" si="738"/>
        <v>49402.989583333336</v>
      </c>
      <c r="AI520" s="56">
        <f t="shared" si="739"/>
        <v>3146749179636349.5</v>
      </c>
      <c r="AJ520" s="56">
        <f t="shared" si="740"/>
        <v>0</v>
      </c>
      <c r="AK520" s="56">
        <f t="shared" si="741"/>
        <v>3146749179636349.5</v>
      </c>
      <c r="AL520" s="56">
        <f t="shared" ref="AL520:AM520" si="831">SUM(AJ520:AJ533)</f>
        <v>3.1746508411130652E+16</v>
      </c>
      <c r="AM520" s="56">
        <f t="shared" si="831"/>
        <v>2.0316180118117064E+16</v>
      </c>
      <c r="AN520" s="56">
        <f t="shared" si="743"/>
        <v>1.5626219213729322</v>
      </c>
      <c r="AO520" s="56">
        <f t="shared" si="744"/>
        <v>60.977466412046958</v>
      </c>
      <c r="AP520" s="65">
        <f t="shared" si="745"/>
        <v>60.044101187238773</v>
      </c>
    </row>
    <row r="521" spans="1:42" x14ac:dyDescent="0.3">
      <c r="A521" s="100">
        <f>INDEX(Date,COUNTA(Date)+ROW(Date)-ROW(),1)</f>
        <v>44244</v>
      </c>
      <c r="B521" s="18">
        <f t="shared" si="809"/>
        <v>49207.277344000002</v>
      </c>
      <c r="C521" s="14">
        <f t="shared" si="810"/>
        <v>52533.914062999997</v>
      </c>
      <c r="D521" s="14">
        <f t="shared" si="811"/>
        <v>49072.378905999998</v>
      </c>
      <c r="E521" s="14">
        <f t="shared" si="812"/>
        <v>52149.007812999997</v>
      </c>
      <c r="F521" s="19">
        <f t="shared" si="813"/>
        <v>80820545404</v>
      </c>
      <c r="H521" s="34">
        <f t="shared" ref="H521:H584" si="832">SIGN(I521-J521)</f>
        <v>-1</v>
      </c>
      <c r="I521" s="10">
        <f t="shared" si="829"/>
        <v>48824.425780999998</v>
      </c>
      <c r="J521" s="43">
        <f t="shared" si="824"/>
        <v>54207.320312999997</v>
      </c>
      <c r="K521" s="85">
        <f t="shared" si="830"/>
        <v>-5.9663447254719934E-2</v>
      </c>
      <c r="L521" s="73">
        <f t="shared" si="821"/>
        <v>57539.945312999997</v>
      </c>
      <c r="M521" s="85">
        <f t="shared" si="827"/>
        <v>2.5352159723677929E-2</v>
      </c>
      <c r="N521" s="73">
        <f t="shared" si="818"/>
        <v>56099.519530999998</v>
      </c>
      <c r="O521" s="85">
        <f t="shared" si="825"/>
        <v>3.7751835069773352E-3</v>
      </c>
      <c r="P521" s="73">
        <f t="shared" si="816"/>
        <v>55888.132812999997</v>
      </c>
      <c r="Q521" s="85">
        <f t="shared" si="822"/>
        <v>7.8285135445878076E-2</v>
      </c>
      <c r="R521" s="73">
        <f t="shared" si="814"/>
        <v>51679.796875</v>
      </c>
      <c r="S521" s="85">
        <f t="shared" si="819"/>
        <v>-9.0382265988920244E-3</v>
      </c>
      <c r="T521" s="10">
        <f t="shared" si="746"/>
        <v>880.90625</v>
      </c>
      <c r="U521" s="5">
        <f t="shared" si="747"/>
        <v>880.90625</v>
      </c>
      <c r="V521" s="5">
        <f t="shared" si="748"/>
        <v>0</v>
      </c>
      <c r="W521" s="5">
        <f t="shared" si="749"/>
        <v>1110.566127285713</v>
      </c>
      <c r="X521" s="5">
        <f t="shared" si="750"/>
        <v>768.62695321428487</v>
      </c>
      <c r="Y521" s="5">
        <f t="shared" si="751"/>
        <v>1.4448701319170358</v>
      </c>
      <c r="Z521" s="43">
        <f t="shared" si="752"/>
        <v>59.098031959027018</v>
      </c>
      <c r="AA521" s="69">
        <f t="shared" ref="AA521:AA584" si="833">Z523</f>
        <v>68.295919453833449</v>
      </c>
      <c r="AB521" s="56">
        <f t="shared" ref="AB521:AB584" si="834">SUM(I522:I523)/2</f>
        <v>55873.632812999997</v>
      </c>
      <c r="AC521" s="56">
        <f t="shared" ref="AC521:AC584" si="835">SUM(I522:I524)/3</f>
        <v>55948.928385666666</v>
      </c>
      <c r="AD521" s="56">
        <f t="shared" ref="AD521:AD584" si="836">SUM(I522:I526)/5</f>
        <v>55082.942969000003</v>
      </c>
      <c r="AE521" s="61">
        <f t="shared" ref="AE521:AE584" si="837">($AR$1*I522)+((1-$AR$1)*AB522)</f>
        <v>56297.250000200002</v>
      </c>
      <c r="AF521" s="61">
        <f t="shared" ref="AF521:AF584" si="838">($AR$1*I522)+((1-$AR$1)*AC522)</f>
        <v>56048.823437800005</v>
      </c>
      <c r="AG521" s="61">
        <f t="shared" ref="AG521:AG584" si="839">($AR$1*I522)+((1-$AR$1)*AD522)</f>
        <v>54578.488437800013</v>
      </c>
      <c r="AH521" s="56">
        <f t="shared" ref="AH521:AH584" si="840">(C515+D515+E515)/3</f>
        <v>49439.981770999999</v>
      </c>
      <c r="AI521" s="56">
        <f t="shared" ref="AI521:AI584" si="841">AH521*F515</f>
        <v>5245705311076218</v>
      </c>
      <c r="AJ521" s="56">
        <f t="shared" ref="AJ521:AJ584" si="842">IF(AH521&gt;AH522,AI521,0)</f>
        <v>0</v>
      </c>
      <c r="AK521" s="56">
        <f t="shared" ref="AK521:AK584" si="843">IF(AH521&lt;AH522,AI521,0)</f>
        <v>5245705311076218</v>
      </c>
      <c r="AL521" s="56">
        <f t="shared" ref="AL521:AM521" si="844">SUM(AJ521:AJ534)</f>
        <v>3.1746508411130652E+16</v>
      </c>
      <c r="AM521" s="56">
        <f t="shared" si="844"/>
        <v>2.112547698529288E+16</v>
      </c>
      <c r="AN521" s="56">
        <f t="shared" ref="AN521:AN584" si="845">AL521/AM521</f>
        <v>1.5027593664858745</v>
      </c>
      <c r="AO521" s="56">
        <f t="shared" ref="AO521:AO584" si="846">(100-(100)/(1+AN521))</f>
        <v>60.044101187238773</v>
      </c>
      <c r="AP521" s="65">
        <f t="shared" ref="AP521:AP584" si="847">AO522</f>
        <v>69.403186483841296</v>
      </c>
    </row>
    <row r="522" spans="1:42" x14ac:dyDescent="0.3">
      <c r="A522" s="100">
        <f>INDEX(Date,COUNTA(Date)+ROW(Date)-ROW(),1)</f>
        <v>44243</v>
      </c>
      <c r="B522" s="18">
        <f t="shared" si="809"/>
        <v>47944.457030999998</v>
      </c>
      <c r="C522" s="14">
        <f t="shared" si="810"/>
        <v>50341.101562999997</v>
      </c>
      <c r="D522" s="14">
        <f t="shared" si="811"/>
        <v>47201.304687999997</v>
      </c>
      <c r="E522" s="14">
        <f t="shared" si="812"/>
        <v>49199.871094000002</v>
      </c>
      <c r="F522" s="19">
        <f t="shared" si="813"/>
        <v>77049582886</v>
      </c>
      <c r="H522" s="34">
        <f t="shared" si="832"/>
        <v>-1</v>
      </c>
      <c r="I522" s="10">
        <f t="shared" si="829"/>
        <v>54207.320312999997</v>
      </c>
      <c r="J522" s="43">
        <f t="shared" si="824"/>
        <v>57539.945312999997</v>
      </c>
      <c r="K522" s="85">
        <f t="shared" si="830"/>
        <v>2.5352159723677929E-2</v>
      </c>
      <c r="L522" s="73">
        <f t="shared" si="821"/>
        <v>56099.519530999998</v>
      </c>
      <c r="M522" s="85">
        <f t="shared" si="827"/>
        <v>3.7751835069773352E-3</v>
      </c>
      <c r="N522" s="73">
        <f t="shared" si="818"/>
        <v>55888.132812999997</v>
      </c>
      <c r="O522" s="85">
        <f t="shared" si="825"/>
        <v>7.8285135445878076E-2</v>
      </c>
      <c r="P522" s="73">
        <f t="shared" si="816"/>
        <v>51679.796875</v>
      </c>
      <c r="Q522" s="85">
        <f t="shared" si="822"/>
        <v>-9.0382265988920244E-3</v>
      </c>
      <c r="R522" s="73">
        <f t="shared" si="814"/>
        <v>52149.007812999997</v>
      </c>
      <c r="S522" s="85">
        <f t="shared" si="819"/>
        <v>5.8214152174028068E-2</v>
      </c>
      <c r="T522" s="10">
        <f t="shared" ref="T522:T585" si="848">I521-I522</f>
        <v>-5382.8945319999984</v>
      </c>
      <c r="U522" s="5">
        <f t="shared" ref="U522:U585" si="849">IF(T522&gt;0,T522,0)</f>
        <v>0</v>
      </c>
      <c r="V522" s="5">
        <f t="shared" ref="V522:V585" si="850">IF(T522&lt;0,-T522,0)</f>
        <v>5382.8945319999984</v>
      </c>
      <c r="W522" s="5">
        <f t="shared" ref="W522:W585" si="851">SUM(U522:U535)/14</f>
        <v>1047.644252285713</v>
      </c>
      <c r="X522" s="5">
        <f t="shared" ref="X522:X585" si="852">SUM(V522:V535)/14</f>
        <v>880.26422999999909</v>
      </c>
      <c r="Y522" s="5">
        <f t="shared" ref="Y522:Y585" si="853">W522/X522</f>
        <v>1.1901474768385329</v>
      </c>
      <c r="Z522" s="43">
        <f t="shared" ref="Z522:Z585" si="854">(100-(100/(1+Y522)))</f>
        <v>54.340974268842608</v>
      </c>
      <c r="AA522" s="69">
        <f t="shared" si="833"/>
        <v>86.043403980043422</v>
      </c>
      <c r="AB522" s="56">
        <f t="shared" si="834"/>
        <v>56819.732422000001</v>
      </c>
      <c r="AC522" s="56">
        <f t="shared" si="835"/>
        <v>56509.199219000002</v>
      </c>
      <c r="AD522" s="56">
        <f t="shared" si="836"/>
        <v>54671.280469000005</v>
      </c>
      <c r="AE522" s="61">
        <f t="shared" si="837"/>
        <v>56303.050000200004</v>
      </c>
      <c r="AF522" s="61">
        <f t="shared" si="838"/>
        <v>55152.642187666665</v>
      </c>
      <c r="AG522" s="61">
        <f t="shared" si="839"/>
        <v>53910.601562759999</v>
      </c>
      <c r="AH522" s="56">
        <f t="shared" si="840"/>
        <v>53569.425781333332</v>
      </c>
      <c r="AI522" s="56">
        <f t="shared" si="841"/>
        <v>4931195298967173</v>
      </c>
      <c r="AJ522" s="56">
        <f t="shared" si="842"/>
        <v>0</v>
      </c>
      <c r="AK522" s="56">
        <f t="shared" si="843"/>
        <v>4931195298967173</v>
      </c>
      <c r="AL522" s="56">
        <f t="shared" ref="AL522:AM522" si="855">SUM(AJ522:AJ535)</f>
        <v>3.6020311534873984E+16</v>
      </c>
      <c r="AM522" s="56">
        <f t="shared" si="855"/>
        <v>1.5879771674216662E+16</v>
      </c>
      <c r="AN522" s="56">
        <f t="shared" si="845"/>
        <v>2.2683141970711516</v>
      </c>
      <c r="AO522" s="56">
        <f t="shared" si="846"/>
        <v>69.403186483841296</v>
      </c>
      <c r="AP522" s="65">
        <f t="shared" si="847"/>
        <v>78.691774498999308</v>
      </c>
    </row>
    <row r="523" spans="1:42" x14ac:dyDescent="0.3">
      <c r="A523" s="100">
        <f>INDEX(Date,COUNTA(Date)+ROW(Date)-ROW(),1)</f>
        <v>44242</v>
      </c>
      <c r="B523" s="18">
        <f t="shared" si="809"/>
        <v>48696.535155999998</v>
      </c>
      <c r="C523" s="14">
        <f t="shared" si="810"/>
        <v>48875.570312999997</v>
      </c>
      <c r="D523" s="14">
        <f t="shared" si="811"/>
        <v>46347.476562999997</v>
      </c>
      <c r="E523" s="14">
        <f t="shared" si="812"/>
        <v>47945.058594000002</v>
      </c>
      <c r="F523" s="19">
        <f t="shared" si="813"/>
        <v>77069903166</v>
      </c>
      <c r="H523" s="34">
        <f t="shared" si="832"/>
        <v>1</v>
      </c>
      <c r="I523" s="10">
        <f t="shared" si="829"/>
        <v>57539.945312999997</v>
      </c>
      <c r="J523" s="43">
        <f t="shared" si="824"/>
        <v>56099.519530999998</v>
      </c>
      <c r="K523" s="85">
        <f t="shared" si="830"/>
        <v>3.7751835069773352E-3</v>
      </c>
      <c r="L523" s="73">
        <f t="shared" si="821"/>
        <v>55888.132812999997</v>
      </c>
      <c r="M523" s="85">
        <f t="shared" si="827"/>
        <v>7.8285135445878076E-2</v>
      </c>
      <c r="N523" s="73">
        <f t="shared" si="818"/>
        <v>51679.796875</v>
      </c>
      <c r="O523" s="85">
        <f t="shared" si="825"/>
        <v>-9.0382265988920244E-3</v>
      </c>
      <c r="P523" s="73">
        <f t="shared" si="816"/>
        <v>52149.007812999997</v>
      </c>
      <c r="Q523" s="85">
        <f t="shared" si="822"/>
        <v>5.8214152174028068E-2</v>
      </c>
      <c r="R523" s="73">
        <f t="shared" si="814"/>
        <v>49199.871094000002</v>
      </c>
      <c r="S523" s="85">
        <f t="shared" si="819"/>
        <v>2.5835260740615845E-2</v>
      </c>
      <c r="T523" s="10">
        <f t="shared" si="848"/>
        <v>-3332.625</v>
      </c>
      <c r="U523" s="5">
        <f t="shared" si="849"/>
        <v>0</v>
      </c>
      <c r="V523" s="5">
        <f t="shared" si="850"/>
        <v>3332.625</v>
      </c>
      <c r="W523" s="5">
        <f t="shared" si="851"/>
        <v>1067.9757254999988</v>
      </c>
      <c r="X523" s="5">
        <f t="shared" si="852"/>
        <v>495.77176342857064</v>
      </c>
      <c r="Y523" s="5">
        <f t="shared" si="853"/>
        <v>2.1541681158166033</v>
      </c>
      <c r="Z523" s="43">
        <f t="shared" si="854"/>
        <v>68.295919453833449</v>
      </c>
      <c r="AA523" s="69">
        <f t="shared" si="833"/>
        <v>83.972759844070836</v>
      </c>
      <c r="AB523" s="56">
        <f t="shared" si="834"/>
        <v>55993.826172000001</v>
      </c>
      <c r="AC523" s="56">
        <f t="shared" si="835"/>
        <v>54555.816406333332</v>
      </c>
      <c r="AD523" s="56">
        <f t="shared" si="836"/>
        <v>53003.265625200002</v>
      </c>
      <c r="AE523" s="61">
        <f t="shared" si="837"/>
        <v>54247.075781400003</v>
      </c>
      <c r="AF523" s="61">
        <f t="shared" si="838"/>
        <v>53811.087239800007</v>
      </c>
      <c r="AG523" s="61">
        <f t="shared" si="839"/>
        <v>52317.802656440006</v>
      </c>
      <c r="AH523" s="56">
        <f t="shared" si="840"/>
        <v>57181.041667000005</v>
      </c>
      <c r="AI523" s="56">
        <f t="shared" si="841"/>
        <v>2967557981223253.5</v>
      </c>
      <c r="AJ523" s="56">
        <f t="shared" si="842"/>
        <v>2967557981223253.5</v>
      </c>
      <c r="AK523" s="56">
        <f t="shared" si="843"/>
        <v>0</v>
      </c>
      <c r="AL523" s="56">
        <f t="shared" ref="AL523:AM523" si="856">SUM(AJ523:AJ536)</f>
        <v>4.0433348293866248E+16</v>
      </c>
      <c r="AM523" s="56">
        <f t="shared" si="856"/>
        <v>1.0948576375249488E+16</v>
      </c>
      <c r="AN523" s="56">
        <f t="shared" si="845"/>
        <v>3.6930233582943686</v>
      </c>
      <c r="AO523" s="56">
        <f t="shared" si="846"/>
        <v>78.691774498999308</v>
      </c>
      <c r="AP523" s="65">
        <f t="shared" si="847"/>
        <v>73.539573058611808</v>
      </c>
    </row>
    <row r="524" spans="1:42" x14ac:dyDescent="0.3">
      <c r="A524" s="100">
        <f>INDEX(Date,COUNTA(Date)+ROW(Date)-ROW(),1)</f>
        <v>44241</v>
      </c>
      <c r="B524" s="18">
        <f t="shared" si="809"/>
        <v>47114.507812999997</v>
      </c>
      <c r="C524" s="14">
        <f t="shared" si="810"/>
        <v>49487.640625</v>
      </c>
      <c r="D524" s="14">
        <f t="shared" si="811"/>
        <v>47114.507812999997</v>
      </c>
      <c r="E524" s="14">
        <f t="shared" si="812"/>
        <v>48717.289062999997</v>
      </c>
      <c r="F524" s="19">
        <f t="shared" si="813"/>
        <v>71248675228</v>
      </c>
      <c r="H524" s="34">
        <f t="shared" si="832"/>
        <v>1</v>
      </c>
      <c r="I524" s="10">
        <f t="shared" si="829"/>
        <v>56099.519530999998</v>
      </c>
      <c r="J524" s="43">
        <f t="shared" si="824"/>
        <v>55888.132812999997</v>
      </c>
      <c r="K524" s="85">
        <f t="shared" si="830"/>
        <v>7.8285135445878076E-2</v>
      </c>
      <c r="L524" s="73">
        <f t="shared" si="821"/>
        <v>51679.796875</v>
      </c>
      <c r="M524" s="85">
        <f t="shared" si="827"/>
        <v>-9.0382265988920244E-3</v>
      </c>
      <c r="N524" s="73">
        <f t="shared" si="818"/>
        <v>52149.007812999997</v>
      </c>
      <c r="O524" s="85">
        <f t="shared" si="825"/>
        <v>5.8214152174028068E-2</v>
      </c>
      <c r="P524" s="73">
        <f t="shared" si="816"/>
        <v>49199.871094000002</v>
      </c>
      <c r="Q524" s="85">
        <f t="shared" si="822"/>
        <v>2.5835260740615845E-2</v>
      </c>
      <c r="R524" s="73">
        <f t="shared" si="814"/>
        <v>47945.058594000002</v>
      </c>
      <c r="S524" s="85">
        <f t="shared" si="819"/>
        <v>-1.5978235933861443E-2</v>
      </c>
      <c r="T524" s="10">
        <f t="shared" si="848"/>
        <v>1440.4257819999984</v>
      </c>
      <c r="U524" s="5">
        <f t="shared" si="849"/>
        <v>1440.4257819999984</v>
      </c>
      <c r="V524" s="5">
        <f t="shared" si="850"/>
        <v>0</v>
      </c>
      <c r="W524" s="5">
        <f t="shared" si="851"/>
        <v>1588.9059710714278</v>
      </c>
      <c r="X524" s="5">
        <f t="shared" si="852"/>
        <v>257.7271205714278</v>
      </c>
      <c r="Y524" s="5">
        <f t="shared" si="853"/>
        <v>6.1650708995954124</v>
      </c>
      <c r="Z524" s="43">
        <f t="shared" si="854"/>
        <v>86.043403980043422</v>
      </c>
      <c r="AA524" s="69">
        <f t="shared" si="833"/>
        <v>84.540783029113726</v>
      </c>
      <c r="AB524" s="56">
        <f t="shared" si="834"/>
        <v>53783.964844000002</v>
      </c>
      <c r="AC524" s="56">
        <f t="shared" si="835"/>
        <v>53238.979167000005</v>
      </c>
      <c r="AD524" s="56">
        <f t="shared" si="836"/>
        <v>51372.373437800001</v>
      </c>
      <c r="AE524" s="61">
        <f t="shared" si="837"/>
        <v>52709.14843780001</v>
      </c>
      <c r="AF524" s="61">
        <f t="shared" si="838"/>
        <v>51985.27343780001</v>
      </c>
      <c r="AG524" s="61">
        <f t="shared" si="839"/>
        <v>51128.190312840008</v>
      </c>
      <c r="AH524" s="56">
        <f t="shared" si="840"/>
        <v>56077.10156266667</v>
      </c>
      <c r="AI524" s="56">
        <f t="shared" si="841"/>
        <v>3821399882912643.5</v>
      </c>
      <c r="AJ524" s="56">
        <f t="shared" si="842"/>
        <v>3821399882912643.5</v>
      </c>
      <c r="AK524" s="56">
        <f t="shared" si="843"/>
        <v>0</v>
      </c>
      <c r="AL524" s="56">
        <f t="shared" ref="AL524:AM524" si="857">SUM(AJ524:AJ537)</f>
        <v>3.7465790312642992E+16</v>
      </c>
      <c r="AM524" s="56">
        <f t="shared" si="857"/>
        <v>1.3480644041527604E+16</v>
      </c>
      <c r="AN524" s="56">
        <f t="shared" si="845"/>
        <v>2.779228514396515</v>
      </c>
      <c r="AO524" s="56">
        <f t="shared" si="846"/>
        <v>73.539573058611808</v>
      </c>
      <c r="AP524" s="65">
        <f t="shared" si="847"/>
        <v>73.004422912160706</v>
      </c>
    </row>
    <row r="525" spans="1:42" x14ac:dyDescent="0.3">
      <c r="A525" s="100">
        <f>INDEX(Date,COUNTA(Date)+ROW(Date)-ROW(),1)</f>
        <v>44240</v>
      </c>
      <c r="B525" s="18">
        <f t="shared" si="809"/>
        <v>47491.203125</v>
      </c>
      <c r="C525" s="14">
        <f t="shared" si="810"/>
        <v>48047.746094000002</v>
      </c>
      <c r="D525" s="14">
        <f t="shared" si="811"/>
        <v>46392.28125</v>
      </c>
      <c r="E525" s="14">
        <f t="shared" si="812"/>
        <v>47105.515625</v>
      </c>
      <c r="F525" s="19">
        <f t="shared" si="813"/>
        <v>70250456155</v>
      </c>
      <c r="H525" s="34">
        <f t="shared" si="832"/>
        <v>1</v>
      </c>
      <c r="I525" s="10">
        <f t="shared" si="829"/>
        <v>55888.132812999997</v>
      </c>
      <c r="J525" s="43">
        <f t="shared" si="824"/>
        <v>51679.796875</v>
      </c>
      <c r="K525" s="85">
        <f t="shared" si="830"/>
        <v>-9.0382265988920244E-3</v>
      </c>
      <c r="L525" s="73">
        <f t="shared" si="821"/>
        <v>52149.007812999997</v>
      </c>
      <c r="M525" s="85">
        <f t="shared" si="827"/>
        <v>5.8214152174028068E-2</v>
      </c>
      <c r="N525" s="73">
        <f t="shared" si="818"/>
        <v>49199.871094000002</v>
      </c>
      <c r="O525" s="85">
        <f t="shared" si="825"/>
        <v>2.5835260740615845E-2</v>
      </c>
      <c r="P525" s="73">
        <f t="shared" si="816"/>
        <v>47945.058594000002</v>
      </c>
      <c r="Q525" s="85">
        <f t="shared" si="822"/>
        <v>-1.5978235933861443E-2</v>
      </c>
      <c r="R525" s="73">
        <f t="shared" si="814"/>
        <v>48717.289062999997</v>
      </c>
      <c r="S525" s="85">
        <f t="shared" si="819"/>
        <v>3.3643879916501702E-2</v>
      </c>
      <c r="T525" s="10">
        <f t="shared" si="848"/>
        <v>211.38671800000157</v>
      </c>
      <c r="U525" s="5">
        <f t="shared" si="849"/>
        <v>211.38671800000157</v>
      </c>
      <c r="V525" s="5">
        <f t="shared" si="850"/>
        <v>0</v>
      </c>
      <c r="W525" s="5">
        <f t="shared" si="851"/>
        <v>1486.0184152142849</v>
      </c>
      <c r="X525" s="5">
        <f t="shared" si="852"/>
        <v>283.62500007142808</v>
      </c>
      <c r="Y525" s="5">
        <f t="shared" si="853"/>
        <v>5.2393773991716044</v>
      </c>
      <c r="Z525" s="43">
        <f t="shared" si="854"/>
        <v>83.972759844070836</v>
      </c>
      <c r="AA525" s="69">
        <f t="shared" si="833"/>
        <v>82.504033144436121</v>
      </c>
      <c r="AB525" s="56">
        <f t="shared" si="834"/>
        <v>51914.402344000002</v>
      </c>
      <c r="AC525" s="56">
        <f t="shared" si="835"/>
        <v>51009.558594000002</v>
      </c>
      <c r="AD525" s="56">
        <f t="shared" si="836"/>
        <v>49938.204687800004</v>
      </c>
      <c r="AE525" s="61">
        <f t="shared" si="837"/>
        <v>50875.510937800005</v>
      </c>
      <c r="AF525" s="61">
        <f t="shared" si="838"/>
        <v>50147.676041933337</v>
      </c>
      <c r="AG525" s="61">
        <f t="shared" si="839"/>
        <v>49554.638125240002</v>
      </c>
      <c r="AH525" s="56">
        <f t="shared" si="840"/>
        <v>54313.020833666669</v>
      </c>
      <c r="AI525" s="56">
        <f t="shared" si="841"/>
        <v>3448632246951352</v>
      </c>
      <c r="AJ525" s="56">
        <f t="shared" si="842"/>
        <v>3448632246951352</v>
      </c>
      <c r="AK525" s="56">
        <f t="shared" si="843"/>
        <v>0</v>
      </c>
      <c r="AL525" s="56">
        <f t="shared" ref="AL525:AM525" si="858">SUM(AJ525:AJ538)</f>
        <v>3.6455847398028384E+16</v>
      </c>
      <c r="AM525" s="56">
        <f t="shared" si="858"/>
        <v>1.3480644041527604E+16</v>
      </c>
      <c r="AN525" s="56">
        <f t="shared" si="845"/>
        <v>2.7043105125930813</v>
      </c>
      <c r="AO525" s="56">
        <f t="shared" si="846"/>
        <v>73.004422912160706</v>
      </c>
      <c r="AP525" s="65">
        <f t="shared" si="847"/>
        <v>72.316515708020177</v>
      </c>
    </row>
    <row r="526" spans="1:42" x14ac:dyDescent="0.3">
      <c r="A526" s="100">
        <f>INDEX(Date,COUNTA(Date)+ROW(Date)-ROW(),1)</f>
        <v>44239</v>
      </c>
      <c r="B526" s="18">
        <f t="shared" si="809"/>
        <v>47877.035155999998</v>
      </c>
      <c r="C526" s="14">
        <f t="shared" si="810"/>
        <v>48745.734375</v>
      </c>
      <c r="D526" s="14">
        <f t="shared" si="811"/>
        <v>46424.976562999997</v>
      </c>
      <c r="E526" s="14">
        <f t="shared" si="812"/>
        <v>47504.851562999997</v>
      </c>
      <c r="F526" s="19">
        <f t="shared" si="813"/>
        <v>76555041196</v>
      </c>
      <c r="H526" s="34">
        <f t="shared" si="832"/>
        <v>-1</v>
      </c>
      <c r="I526" s="10">
        <f t="shared" si="829"/>
        <v>51679.796875</v>
      </c>
      <c r="J526" s="43">
        <f t="shared" si="824"/>
        <v>52149.007812999997</v>
      </c>
      <c r="K526" s="85">
        <f t="shared" si="830"/>
        <v>5.8214152174028068E-2</v>
      </c>
      <c r="L526" s="73">
        <f t="shared" si="821"/>
        <v>49199.871094000002</v>
      </c>
      <c r="M526" s="85">
        <f t="shared" si="827"/>
        <v>2.5835260740615845E-2</v>
      </c>
      <c r="N526" s="73">
        <f t="shared" si="818"/>
        <v>47945.058594000002</v>
      </c>
      <c r="O526" s="85">
        <f t="shared" si="825"/>
        <v>-1.5978235933861443E-2</v>
      </c>
      <c r="P526" s="73">
        <f t="shared" si="816"/>
        <v>48717.289062999997</v>
      </c>
      <c r="Q526" s="85">
        <f t="shared" si="822"/>
        <v>3.3643879916501702E-2</v>
      </c>
      <c r="R526" s="73">
        <f t="shared" si="814"/>
        <v>47105.515625</v>
      </c>
      <c r="S526" s="85">
        <f t="shared" si="819"/>
        <v>-8.4417452623453629E-3</v>
      </c>
      <c r="T526" s="10">
        <f t="shared" si="848"/>
        <v>4208.3359379999965</v>
      </c>
      <c r="U526" s="5">
        <f t="shared" si="849"/>
        <v>4208.3359379999965</v>
      </c>
      <c r="V526" s="5">
        <f t="shared" si="850"/>
        <v>0</v>
      </c>
      <c r="W526" s="5">
        <f t="shared" si="851"/>
        <v>1551.0410157142849</v>
      </c>
      <c r="X526" s="5">
        <f t="shared" si="852"/>
        <v>283.62500007142808</v>
      </c>
      <c r="Y526" s="5">
        <f t="shared" si="853"/>
        <v>5.4686329319477158</v>
      </c>
      <c r="Z526" s="43">
        <f t="shared" si="854"/>
        <v>84.540783029113726</v>
      </c>
      <c r="AA526" s="69">
        <f t="shared" si="833"/>
        <v>82.225738348752742</v>
      </c>
      <c r="AB526" s="56">
        <f t="shared" si="834"/>
        <v>50674.439453500003</v>
      </c>
      <c r="AC526" s="56">
        <f t="shared" si="835"/>
        <v>49764.645833666669</v>
      </c>
      <c r="AD526" s="56">
        <f t="shared" si="836"/>
        <v>49023.348437799999</v>
      </c>
      <c r="AE526" s="61">
        <f t="shared" si="837"/>
        <v>49287.773437800002</v>
      </c>
      <c r="AF526" s="61">
        <f t="shared" si="838"/>
        <v>49326.393229533336</v>
      </c>
      <c r="AG526" s="61">
        <f t="shared" si="839"/>
        <v>48905.415312839999</v>
      </c>
      <c r="AH526" s="56">
        <f t="shared" si="840"/>
        <v>51723.222656333332</v>
      </c>
      <c r="AI526" s="56">
        <f t="shared" si="841"/>
        <v>2692438057990501.5</v>
      </c>
      <c r="AJ526" s="56">
        <f t="shared" si="842"/>
        <v>2692438057990501.5</v>
      </c>
      <c r="AK526" s="56">
        <f t="shared" si="843"/>
        <v>0</v>
      </c>
      <c r="AL526" s="56">
        <f t="shared" ref="AL526:AM526" si="859">SUM(AJ526:AJ539)</f>
        <v>3.5214974975739948E+16</v>
      </c>
      <c r="AM526" s="56">
        <f t="shared" si="859"/>
        <v>1.3480644041527604E+16</v>
      </c>
      <c r="AN526" s="56">
        <f t="shared" si="845"/>
        <v>2.6122620601255373</v>
      </c>
      <c r="AO526" s="56">
        <f t="shared" si="846"/>
        <v>72.316515708020177</v>
      </c>
      <c r="AP526" s="65">
        <f t="shared" si="847"/>
        <v>72.244554613274317</v>
      </c>
    </row>
    <row r="527" spans="1:42" x14ac:dyDescent="0.3">
      <c r="A527" s="100">
        <f>INDEX(Date,COUNTA(Date)+ROW(Date)-ROW(),1)</f>
        <v>44238</v>
      </c>
      <c r="B527" s="18">
        <f t="shared" si="809"/>
        <v>44898.710937999997</v>
      </c>
      <c r="C527" s="14">
        <f t="shared" si="810"/>
        <v>48463.46875</v>
      </c>
      <c r="D527" s="14">
        <f t="shared" si="811"/>
        <v>44187.761719000002</v>
      </c>
      <c r="E527" s="14">
        <f t="shared" si="812"/>
        <v>47909.332030999998</v>
      </c>
      <c r="F527" s="19">
        <f t="shared" si="813"/>
        <v>81388911810</v>
      </c>
      <c r="H527" s="34">
        <f t="shared" si="832"/>
        <v>1</v>
      </c>
      <c r="I527" s="10">
        <f t="shared" si="829"/>
        <v>52149.007812999997</v>
      </c>
      <c r="J527" s="43">
        <f t="shared" si="824"/>
        <v>49199.871094000002</v>
      </c>
      <c r="K527" s="85">
        <f t="shared" si="830"/>
        <v>2.5835260740615845E-2</v>
      </c>
      <c r="L527" s="73">
        <f t="shared" si="821"/>
        <v>47945.058594000002</v>
      </c>
      <c r="M527" s="85">
        <f t="shared" si="827"/>
        <v>-1.5978235933861443E-2</v>
      </c>
      <c r="N527" s="73">
        <f t="shared" si="818"/>
        <v>48717.289062999997</v>
      </c>
      <c r="O527" s="85">
        <f t="shared" si="825"/>
        <v>3.3643879916501702E-2</v>
      </c>
      <c r="P527" s="73">
        <f t="shared" si="816"/>
        <v>47105.515625</v>
      </c>
      <c r="Q527" s="85">
        <f t="shared" si="822"/>
        <v>-8.4417452623453629E-3</v>
      </c>
      <c r="R527" s="73">
        <f t="shared" si="814"/>
        <v>47504.851562999997</v>
      </c>
      <c r="S527" s="85">
        <f t="shared" si="819"/>
        <v>-8.4784646421810789E-3</v>
      </c>
      <c r="T527" s="10">
        <f t="shared" si="848"/>
        <v>-469.21093799999653</v>
      </c>
      <c r="U527" s="5">
        <f t="shared" si="849"/>
        <v>0</v>
      </c>
      <c r="V527" s="5">
        <f t="shared" si="850"/>
        <v>469.21093799999653</v>
      </c>
      <c r="W527" s="5">
        <f t="shared" si="851"/>
        <v>1337.4628907142853</v>
      </c>
      <c r="X527" s="5">
        <f t="shared" si="852"/>
        <v>283.62500007142808</v>
      </c>
      <c r="Y527" s="5">
        <f t="shared" si="853"/>
        <v>4.7156029629879557</v>
      </c>
      <c r="Z527" s="43">
        <f t="shared" si="854"/>
        <v>82.504033144436121</v>
      </c>
      <c r="AA527" s="69">
        <f t="shared" si="833"/>
        <v>81.420165555273911</v>
      </c>
      <c r="AB527" s="56">
        <f t="shared" si="834"/>
        <v>48572.464844000002</v>
      </c>
      <c r="AC527" s="56">
        <f t="shared" si="835"/>
        <v>48620.739583666669</v>
      </c>
      <c r="AD527" s="56">
        <f t="shared" si="836"/>
        <v>48094.517187800004</v>
      </c>
      <c r="AE527" s="61">
        <f t="shared" si="837"/>
        <v>48504.913281600006</v>
      </c>
      <c r="AF527" s="61">
        <f t="shared" si="838"/>
        <v>48178.071094000006</v>
      </c>
      <c r="AG527" s="61">
        <f t="shared" si="839"/>
        <v>48109.10171896001</v>
      </c>
      <c r="AH527" s="56">
        <f t="shared" si="840"/>
        <v>51251.766927333338</v>
      </c>
      <c r="AI527" s="56">
        <f t="shared" si="841"/>
        <v>4142195755985769.5</v>
      </c>
      <c r="AJ527" s="56">
        <f t="shared" si="842"/>
        <v>4142195755985769.5</v>
      </c>
      <c r="AK527" s="56">
        <f t="shared" si="843"/>
        <v>0</v>
      </c>
      <c r="AL527" s="56">
        <f t="shared" ref="AL527:AM527" si="860">SUM(AJ527:AJ540)</f>
        <v>3.5088722631200532E+16</v>
      </c>
      <c r="AM527" s="56">
        <f t="shared" si="860"/>
        <v>1.3480644041527604E+16</v>
      </c>
      <c r="AN527" s="56">
        <f t="shared" si="845"/>
        <v>2.6028966066538417</v>
      </c>
      <c r="AO527" s="56">
        <f t="shared" si="846"/>
        <v>72.244554613274317</v>
      </c>
      <c r="AP527" s="65">
        <f t="shared" si="847"/>
        <v>71.119940151108835</v>
      </c>
    </row>
    <row r="528" spans="1:42" x14ac:dyDescent="0.3">
      <c r="A528" s="100">
        <f>INDEX(Date,COUNTA(Date)+ROW(Date)-ROW(),1)</f>
        <v>44237</v>
      </c>
      <c r="B528" s="18">
        <f t="shared" si="809"/>
        <v>46469.761719000002</v>
      </c>
      <c r="C528" s="14">
        <f t="shared" si="810"/>
        <v>47145.566405999998</v>
      </c>
      <c r="D528" s="14">
        <f t="shared" si="811"/>
        <v>43881.152344000002</v>
      </c>
      <c r="E528" s="14">
        <f t="shared" si="812"/>
        <v>44918.183594000002</v>
      </c>
      <c r="F528" s="19">
        <f t="shared" si="813"/>
        <v>87301089896</v>
      </c>
      <c r="H528" s="34">
        <f t="shared" si="832"/>
        <v>1</v>
      </c>
      <c r="I528" s="10">
        <f t="shared" si="829"/>
        <v>49199.871094000002</v>
      </c>
      <c r="J528" s="43">
        <f t="shared" si="824"/>
        <v>47945.058594000002</v>
      </c>
      <c r="K528" s="85">
        <f t="shared" si="830"/>
        <v>-1.5978235933861443E-2</v>
      </c>
      <c r="L528" s="73">
        <f t="shared" si="821"/>
        <v>48717.289062999997</v>
      </c>
      <c r="M528" s="85">
        <f t="shared" si="827"/>
        <v>3.3643879916501702E-2</v>
      </c>
      <c r="N528" s="73">
        <f t="shared" si="818"/>
        <v>47105.515625</v>
      </c>
      <c r="O528" s="85">
        <f t="shared" si="825"/>
        <v>-8.4417452623453629E-3</v>
      </c>
      <c r="P528" s="73">
        <f t="shared" si="816"/>
        <v>47504.851562999997</v>
      </c>
      <c r="Q528" s="85">
        <f t="shared" si="822"/>
        <v>-8.4784646421810789E-3</v>
      </c>
      <c r="R528" s="73">
        <f t="shared" si="814"/>
        <v>47909.332030999998</v>
      </c>
      <c r="S528" s="85">
        <f t="shared" si="819"/>
        <v>6.4467616047609907E-2</v>
      </c>
      <c r="T528" s="10">
        <f t="shared" si="848"/>
        <v>2949.1367189999946</v>
      </c>
      <c r="U528" s="5">
        <f t="shared" si="849"/>
        <v>2949.1367189999946</v>
      </c>
      <c r="V528" s="5">
        <f t="shared" si="850"/>
        <v>0</v>
      </c>
      <c r="W528" s="5">
        <f t="shared" si="851"/>
        <v>1337.4628907142853</v>
      </c>
      <c r="X528" s="5">
        <f t="shared" si="852"/>
        <v>289.11160721428575</v>
      </c>
      <c r="Y528" s="5">
        <f t="shared" si="853"/>
        <v>4.6261127444910066</v>
      </c>
      <c r="Z528" s="43">
        <f t="shared" si="854"/>
        <v>82.225738348752742</v>
      </c>
      <c r="AA528" s="69">
        <f t="shared" si="833"/>
        <v>82.013237811249454</v>
      </c>
      <c r="AB528" s="56">
        <f t="shared" si="834"/>
        <v>48331.173828500003</v>
      </c>
      <c r="AC528" s="56">
        <f t="shared" si="835"/>
        <v>47922.621094000002</v>
      </c>
      <c r="AD528" s="56">
        <f t="shared" si="836"/>
        <v>47836.409375200004</v>
      </c>
      <c r="AE528" s="61">
        <f t="shared" si="837"/>
        <v>47918.133594000006</v>
      </c>
      <c r="AF528" s="61">
        <f t="shared" si="838"/>
        <v>47809.720052400007</v>
      </c>
      <c r="AG528" s="61">
        <f t="shared" si="839"/>
        <v>47373.839218960005</v>
      </c>
      <c r="AH528" s="56">
        <f t="shared" si="840"/>
        <v>48914.092448333337</v>
      </c>
      <c r="AI528" s="56">
        <f t="shared" si="841"/>
        <v>3768810420391326</v>
      </c>
      <c r="AJ528" s="56">
        <f t="shared" si="842"/>
        <v>3768810420391326</v>
      </c>
      <c r="AK528" s="56">
        <f t="shared" si="843"/>
        <v>0</v>
      </c>
      <c r="AL528" s="56">
        <f t="shared" ref="AL528:AM528" si="861">SUM(AJ528:AJ541)</f>
        <v>3.3197389563881244E+16</v>
      </c>
      <c r="AM528" s="56">
        <f t="shared" si="861"/>
        <v>1.3480644041527604E+16</v>
      </c>
      <c r="AN528" s="56">
        <f t="shared" si="845"/>
        <v>2.4625967024732276</v>
      </c>
      <c r="AO528" s="56">
        <f t="shared" si="846"/>
        <v>71.119940151108835</v>
      </c>
      <c r="AP528" s="65">
        <f t="shared" si="847"/>
        <v>70.119470755011861</v>
      </c>
    </row>
    <row r="529" spans="1:42" x14ac:dyDescent="0.3">
      <c r="A529" s="100">
        <f>INDEX(Date,COUNTA(Date)+ROW(Date)-ROW(),1)</f>
        <v>44236</v>
      </c>
      <c r="B529" s="18">
        <f t="shared" si="809"/>
        <v>46184.992187999997</v>
      </c>
      <c r="C529" s="14">
        <f t="shared" si="810"/>
        <v>48003.722655999998</v>
      </c>
      <c r="D529" s="14">
        <f t="shared" si="811"/>
        <v>45166.960937999997</v>
      </c>
      <c r="E529" s="14">
        <f t="shared" si="812"/>
        <v>46481.105469000002</v>
      </c>
      <c r="F529" s="19">
        <f t="shared" si="813"/>
        <v>91809846886</v>
      </c>
      <c r="H529" s="34">
        <f t="shared" si="832"/>
        <v>-1</v>
      </c>
      <c r="I529" s="10">
        <f t="shared" si="829"/>
        <v>47945.058594000002</v>
      </c>
      <c r="J529" s="43">
        <f t="shared" si="824"/>
        <v>48717.289062999997</v>
      </c>
      <c r="K529" s="85">
        <f t="shared" si="830"/>
        <v>3.3643879916501702E-2</v>
      </c>
      <c r="L529" s="73">
        <f t="shared" si="821"/>
        <v>47105.515625</v>
      </c>
      <c r="M529" s="85">
        <f t="shared" si="827"/>
        <v>-8.4417452623453629E-3</v>
      </c>
      <c r="N529" s="73">
        <f t="shared" si="818"/>
        <v>47504.851562999997</v>
      </c>
      <c r="O529" s="85">
        <f t="shared" si="825"/>
        <v>-8.4784646421810789E-3</v>
      </c>
      <c r="P529" s="73">
        <f t="shared" si="816"/>
        <v>47909.332030999998</v>
      </c>
      <c r="Q529" s="85">
        <f t="shared" si="822"/>
        <v>6.4467616047609907E-2</v>
      </c>
      <c r="R529" s="73">
        <f t="shared" si="814"/>
        <v>44918.183594000002</v>
      </c>
      <c r="S529" s="85">
        <f t="shared" si="819"/>
        <v>-3.420320342944097E-2</v>
      </c>
      <c r="T529" s="10">
        <f t="shared" si="848"/>
        <v>1254.8125</v>
      </c>
      <c r="U529" s="5">
        <f t="shared" si="849"/>
        <v>1254.8125</v>
      </c>
      <c r="V529" s="5">
        <f t="shared" si="850"/>
        <v>0</v>
      </c>
      <c r="W529" s="5">
        <f t="shared" si="851"/>
        <v>1266.9388951428575</v>
      </c>
      <c r="X529" s="5">
        <f t="shared" si="852"/>
        <v>289.11160721428575</v>
      </c>
      <c r="Y529" s="5">
        <f t="shared" si="853"/>
        <v>4.3821792813867173</v>
      </c>
      <c r="Z529" s="43">
        <f t="shared" si="854"/>
        <v>81.420165555273911</v>
      </c>
      <c r="AA529" s="69">
        <f t="shared" si="833"/>
        <v>85.215346689724726</v>
      </c>
      <c r="AB529" s="56">
        <f t="shared" si="834"/>
        <v>47911.402344000002</v>
      </c>
      <c r="AC529" s="56">
        <f t="shared" si="835"/>
        <v>47775.885417000005</v>
      </c>
      <c r="AD529" s="56">
        <f t="shared" si="836"/>
        <v>47231.034375200004</v>
      </c>
      <c r="AE529" s="61">
        <f t="shared" si="837"/>
        <v>47587.604687799998</v>
      </c>
      <c r="AF529" s="61">
        <f t="shared" si="838"/>
        <v>47748.710937666663</v>
      </c>
      <c r="AG529" s="61">
        <f t="shared" si="839"/>
        <v>47170.495937719999</v>
      </c>
      <c r="AH529" s="56">
        <f t="shared" si="840"/>
        <v>47722.701823333337</v>
      </c>
      <c r="AI529" s="56">
        <f t="shared" si="841"/>
        <v>3677984008344192</v>
      </c>
      <c r="AJ529" s="56">
        <f t="shared" si="842"/>
        <v>0</v>
      </c>
      <c r="AK529" s="56">
        <f t="shared" si="843"/>
        <v>3677984008344192</v>
      </c>
      <c r="AL529" s="56">
        <f t="shared" ref="AL529:AM529" si="862">SUM(AJ529:AJ542)</f>
        <v>3.1634500777363832E+16</v>
      </c>
      <c r="AM529" s="56">
        <f t="shared" si="862"/>
        <v>1.3480644041527604E+16</v>
      </c>
      <c r="AN529" s="56">
        <f t="shared" si="845"/>
        <v>2.346660936963592</v>
      </c>
      <c r="AO529" s="56">
        <f t="shared" si="846"/>
        <v>70.119470755011861</v>
      </c>
      <c r="AP529" s="65">
        <f t="shared" si="847"/>
        <v>77.462711407966339</v>
      </c>
    </row>
    <row r="530" spans="1:42" x14ac:dyDescent="0.3">
      <c r="A530" s="100">
        <f>INDEX(Date,COUNTA(Date)+ROW(Date)-ROW(),1)</f>
        <v>44235</v>
      </c>
      <c r="B530" s="18">
        <f t="shared" si="809"/>
        <v>38886.828125</v>
      </c>
      <c r="C530" s="14">
        <f t="shared" si="810"/>
        <v>46203.929687999997</v>
      </c>
      <c r="D530" s="14">
        <f t="shared" si="811"/>
        <v>38076.324219000002</v>
      </c>
      <c r="E530" s="14">
        <f t="shared" si="812"/>
        <v>46196.464844000002</v>
      </c>
      <c r="F530" s="19">
        <f t="shared" si="813"/>
        <v>101467222687</v>
      </c>
      <c r="H530" s="34">
        <f t="shared" si="832"/>
        <v>1</v>
      </c>
      <c r="I530" s="10">
        <f t="shared" si="829"/>
        <v>48717.289062999997</v>
      </c>
      <c r="J530" s="43">
        <f t="shared" si="824"/>
        <v>47105.515625</v>
      </c>
      <c r="K530" s="85">
        <f t="shared" si="830"/>
        <v>-8.4417452623453629E-3</v>
      </c>
      <c r="L530" s="73">
        <f t="shared" si="821"/>
        <v>47504.851562999997</v>
      </c>
      <c r="M530" s="85">
        <f t="shared" si="827"/>
        <v>-8.4784646421810789E-3</v>
      </c>
      <c r="N530" s="73">
        <f t="shared" si="818"/>
        <v>47909.332030999998</v>
      </c>
      <c r="O530" s="85">
        <f t="shared" si="825"/>
        <v>6.4467616047609907E-2</v>
      </c>
      <c r="P530" s="73">
        <f t="shared" si="816"/>
        <v>44918.183594000002</v>
      </c>
      <c r="Q530" s="85">
        <f t="shared" si="822"/>
        <v>-3.420320342944097E-2</v>
      </c>
      <c r="R530" s="73">
        <f t="shared" si="814"/>
        <v>46481.105469000002</v>
      </c>
      <c r="S530" s="85">
        <f t="shared" si="819"/>
        <v>6.1426193854183971E-3</v>
      </c>
      <c r="T530" s="10">
        <f t="shared" si="848"/>
        <v>-772.23046899999463</v>
      </c>
      <c r="U530" s="5">
        <f t="shared" si="849"/>
        <v>0</v>
      </c>
      <c r="V530" s="5">
        <f t="shared" si="850"/>
        <v>772.23046899999463</v>
      </c>
      <c r="W530" s="5">
        <f t="shared" si="851"/>
        <v>1318.2460938571433</v>
      </c>
      <c r="X530" s="5">
        <f t="shared" si="852"/>
        <v>289.11160721428575</v>
      </c>
      <c r="Y530" s="5">
        <f t="shared" si="853"/>
        <v>4.5596443067748451</v>
      </c>
      <c r="Z530" s="43">
        <f t="shared" si="854"/>
        <v>82.013237811249454</v>
      </c>
      <c r="AA530" s="69">
        <f t="shared" si="833"/>
        <v>79.580129579221293</v>
      </c>
      <c r="AB530" s="56">
        <f t="shared" si="834"/>
        <v>47305.183594000002</v>
      </c>
      <c r="AC530" s="56">
        <f t="shared" si="835"/>
        <v>47506.566406333332</v>
      </c>
      <c r="AD530" s="56">
        <f t="shared" si="836"/>
        <v>46783.797656399998</v>
      </c>
      <c r="AE530" s="61">
        <f t="shared" si="837"/>
        <v>47586.776562600004</v>
      </c>
      <c r="AF530" s="61">
        <f t="shared" si="838"/>
        <v>46843.067708466668</v>
      </c>
      <c r="AG530" s="61">
        <f t="shared" si="839"/>
        <v>46702.693125160004</v>
      </c>
      <c r="AH530" s="56">
        <f t="shared" si="840"/>
        <v>48439.812500333333</v>
      </c>
      <c r="AI530" s="56">
        <f t="shared" si="841"/>
        <v>3451272468941464.5</v>
      </c>
      <c r="AJ530" s="56">
        <f t="shared" si="842"/>
        <v>3451272468941464.5</v>
      </c>
      <c r="AK530" s="56">
        <f t="shared" si="843"/>
        <v>0</v>
      </c>
      <c r="AL530" s="56">
        <f t="shared" ref="AL530:AM530" si="863">SUM(AJ530:AJ543)</f>
        <v>3.3692634412521968E+16</v>
      </c>
      <c r="AM530" s="56">
        <f t="shared" si="863"/>
        <v>9802660033183412</v>
      </c>
      <c r="AN530" s="56">
        <f t="shared" si="845"/>
        <v>3.4370909833114238</v>
      </c>
      <c r="AO530" s="56">
        <f t="shared" si="846"/>
        <v>77.462711407966339</v>
      </c>
      <c r="AP530" s="65">
        <f t="shared" si="847"/>
        <v>72.353374220725854</v>
      </c>
    </row>
    <row r="531" spans="1:42" x14ac:dyDescent="0.3">
      <c r="A531" s="100">
        <f>INDEX(Date,COUNTA(Date)+ROW(Date)-ROW(),1)</f>
        <v>44234</v>
      </c>
      <c r="B531" s="18">
        <f t="shared" si="809"/>
        <v>39250.191405999998</v>
      </c>
      <c r="C531" s="14">
        <f t="shared" si="810"/>
        <v>39621.835937999997</v>
      </c>
      <c r="D531" s="14">
        <f t="shared" si="811"/>
        <v>37446.152344000002</v>
      </c>
      <c r="E531" s="14">
        <f t="shared" si="812"/>
        <v>38903.441405999998</v>
      </c>
      <c r="F531" s="19">
        <f t="shared" si="813"/>
        <v>65500641143</v>
      </c>
      <c r="H531" s="34">
        <f t="shared" si="832"/>
        <v>-1</v>
      </c>
      <c r="I531" s="10">
        <f t="shared" si="829"/>
        <v>47105.515625</v>
      </c>
      <c r="J531" s="43">
        <f t="shared" si="824"/>
        <v>47504.851562999997</v>
      </c>
      <c r="K531" s="85">
        <f t="shared" si="830"/>
        <v>-8.4784646421810789E-3</v>
      </c>
      <c r="L531" s="73">
        <f t="shared" si="821"/>
        <v>47909.332030999998</v>
      </c>
      <c r="M531" s="85">
        <f t="shared" si="827"/>
        <v>6.4467616047609907E-2</v>
      </c>
      <c r="N531" s="73">
        <f t="shared" si="818"/>
        <v>44918.183594000002</v>
      </c>
      <c r="O531" s="85">
        <f t="shared" si="825"/>
        <v>-3.420320342944097E-2</v>
      </c>
      <c r="P531" s="73">
        <f t="shared" si="816"/>
        <v>46481.105469000002</v>
      </c>
      <c r="Q531" s="85">
        <f t="shared" si="822"/>
        <v>6.1426193854183971E-3</v>
      </c>
      <c r="R531" s="73">
        <f t="shared" si="814"/>
        <v>46196.464844000002</v>
      </c>
      <c r="S531" s="85">
        <f t="shared" si="819"/>
        <v>0.17182056189996128</v>
      </c>
      <c r="T531" s="10">
        <f t="shared" si="848"/>
        <v>1611.7734379999965</v>
      </c>
      <c r="U531" s="5">
        <f t="shared" si="849"/>
        <v>1611.7734379999965</v>
      </c>
      <c r="V531" s="5">
        <f t="shared" si="850"/>
        <v>0</v>
      </c>
      <c r="W531" s="5">
        <f t="shared" si="851"/>
        <v>1348.4472657142858</v>
      </c>
      <c r="X531" s="5">
        <f t="shared" si="852"/>
        <v>233.95228800000041</v>
      </c>
      <c r="Y531" s="5">
        <f t="shared" si="853"/>
        <v>5.7637703706248145</v>
      </c>
      <c r="Z531" s="43">
        <f t="shared" si="854"/>
        <v>85.215346689724726</v>
      </c>
      <c r="AA531" s="69">
        <f t="shared" si="833"/>
        <v>80.894276282840138</v>
      </c>
      <c r="AB531" s="56">
        <f t="shared" si="834"/>
        <v>47707.091797000001</v>
      </c>
      <c r="AC531" s="56">
        <f t="shared" si="835"/>
        <v>46777.455729333335</v>
      </c>
      <c r="AD531" s="56">
        <f t="shared" si="836"/>
        <v>46601.987500200004</v>
      </c>
      <c r="AE531" s="61">
        <f t="shared" si="837"/>
        <v>46631.976562600001</v>
      </c>
      <c r="AF531" s="61">
        <f t="shared" si="838"/>
        <v>46649.935937666669</v>
      </c>
      <c r="AG531" s="61">
        <f t="shared" si="839"/>
        <v>45406.334687640003</v>
      </c>
      <c r="AH531" s="56">
        <f t="shared" si="840"/>
        <v>47181.847656333332</v>
      </c>
      <c r="AI531" s="56">
        <f t="shared" si="841"/>
        <v>3314546320093134</v>
      </c>
      <c r="AJ531" s="56">
        <f t="shared" si="842"/>
        <v>0</v>
      </c>
      <c r="AK531" s="56">
        <f t="shared" si="843"/>
        <v>3314546320093134</v>
      </c>
      <c r="AL531" s="56">
        <f t="shared" ref="AL531:AM531" si="864">SUM(AJ531:AJ544)</f>
        <v>3.0241361943580504E+16</v>
      </c>
      <c r="AM531" s="56">
        <f t="shared" si="864"/>
        <v>1.1555392208235914E+16</v>
      </c>
      <c r="AN531" s="56">
        <f t="shared" si="845"/>
        <v>2.6170779319828257</v>
      </c>
      <c r="AO531" s="56">
        <f t="shared" si="846"/>
        <v>72.353374220725854</v>
      </c>
      <c r="AP531" s="65">
        <f t="shared" si="847"/>
        <v>74.306762077690806</v>
      </c>
    </row>
    <row r="532" spans="1:42" x14ac:dyDescent="0.3">
      <c r="A532" s="100">
        <f>INDEX(Date,COUNTA(Date)+ROW(Date)-ROW(),1)</f>
        <v>44233</v>
      </c>
      <c r="B532" s="18">
        <f t="shared" si="809"/>
        <v>38138.386719000002</v>
      </c>
      <c r="C532" s="14">
        <f t="shared" si="810"/>
        <v>40846.546875</v>
      </c>
      <c r="D532" s="14">
        <f t="shared" si="811"/>
        <v>38138.386719000002</v>
      </c>
      <c r="E532" s="14">
        <f t="shared" si="812"/>
        <v>39266.011719000002</v>
      </c>
      <c r="F532" s="19">
        <f t="shared" si="813"/>
        <v>71326033653</v>
      </c>
      <c r="H532" s="34">
        <f t="shared" si="832"/>
        <v>-1</v>
      </c>
      <c r="I532" s="10">
        <f t="shared" si="829"/>
        <v>47504.851562999997</v>
      </c>
      <c r="J532" s="43">
        <f t="shared" si="824"/>
        <v>47909.332030999998</v>
      </c>
      <c r="K532" s="85">
        <f t="shared" si="830"/>
        <v>6.4467616047609907E-2</v>
      </c>
      <c r="L532" s="73">
        <f t="shared" si="821"/>
        <v>44918.183594000002</v>
      </c>
      <c r="M532" s="85">
        <f t="shared" si="827"/>
        <v>-3.420320342944097E-2</v>
      </c>
      <c r="N532" s="73">
        <f t="shared" si="818"/>
        <v>46481.105469000002</v>
      </c>
      <c r="O532" s="85">
        <f t="shared" si="825"/>
        <v>6.1426193854183971E-3</v>
      </c>
      <c r="P532" s="73">
        <f t="shared" si="816"/>
        <v>46196.464844000002</v>
      </c>
      <c r="Q532" s="85">
        <f t="shared" si="822"/>
        <v>0.17182056189996128</v>
      </c>
      <c r="R532" s="73">
        <f t="shared" si="814"/>
        <v>38903.441405999998</v>
      </c>
      <c r="S532" s="85">
        <f t="shared" si="819"/>
        <v>-9.2765881961978727E-3</v>
      </c>
      <c r="T532" s="10">
        <f t="shared" si="848"/>
        <v>-399.33593799999653</v>
      </c>
      <c r="U532" s="5">
        <f t="shared" si="849"/>
        <v>0</v>
      </c>
      <c r="V532" s="5">
        <f t="shared" si="850"/>
        <v>399.33593799999653</v>
      </c>
      <c r="W532" s="5">
        <f t="shared" si="851"/>
        <v>1233.3205915714291</v>
      </c>
      <c r="X532" s="5">
        <f t="shared" si="852"/>
        <v>316.46400678571445</v>
      </c>
      <c r="Y532" s="5">
        <f t="shared" si="853"/>
        <v>3.8971907235142251</v>
      </c>
      <c r="Z532" s="43">
        <f t="shared" si="854"/>
        <v>79.580129579221293</v>
      </c>
      <c r="AA532" s="69">
        <f t="shared" si="833"/>
        <v>83.141399865190522</v>
      </c>
      <c r="AB532" s="56">
        <f t="shared" si="834"/>
        <v>46413.7578125</v>
      </c>
      <c r="AC532" s="56">
        <f t="shared" si="835"/>
        <v>46436.207031333332</v>
      </c>
      <c r="AD532" s="56">
        <f t="shared" si="836"/>
        <v>44881.705468799999</v>
      </c>
      <c r="AE532" s="61">
        <f t="shared" si="837"/>
        <v>46141.582031400008</v>
      </c>
      <c r="AF532" s="61">
        <f t="shared" si="838"/>
        <v>46274.067448066671</v>
      </c>
      <c r="AG532" s="61">
        <f t="shared" si="839"/>
        <v>44104.299531320001</v>
      </c>
      <c r="AH532" s="56">
        <f t="shared" si="840"/>
        <v>47558.520833666669</v>
      </c>
      <c r="AI532" s="56">
        <f t="shared" si="841"/>
        <v>3640844521642176</v>
      </c>
      <c r="AJ532" s="56">
        <f t="shared" si="842"/>
        <v>3640844521642176</v>
      </c>
      <c r="AK532" s="56">
        <f t="shared" si="843"/>
        <v>0</v>
      </c>
      <c r="AL532" s="56">
        <f t="shared" ref="AL532:AM532" si="865">SUM(AJ532:AJ545)</f>
        <v>3.0241361943580504E+16</v>
      </c>
      <c r="AM532" s="56">
        <f t="shared" si="865"/>
        <v>1.045663255651883E+16</v>
      </c>
      <c r="AN532" s="56">
        <f t="shared" si="845"/>
        <v>2.8920746502398194</v>
      </c>
      <c r="AO532" s="56">
        <f t="shared" si="846"/>
        <v>74.306762077690806</v>
      </c>
      <c r="AP532" s="65">
        <f t="shared" si="847"/>
        <v>74.604480370477773</v>
      </c>
    </row>
    <row r="533" spans="1:42" x14ac:dyDescent="0.3">
      <c r="A533" s="100">
        <f>INDEX(Date,COUNTA(Date)+ROW(Date)-ROW(),1)</f>
        <v>44232</v>
      </c>
      <c r="B533" s="18">
        <f t="shared" si="809"/>
        <v>36931.546875</v>
      </c>
      <c r="C533" s="14">
        <f t="shared" si="810"/>
        <v>38225.90625</v>
      </c>
      <c r="D533" s="14">
        <f t="shared" si="811"/>
        <v>36658.761719000002</v>
      </c>
      <c r="E533" s="14">
        <f t="shared" si="812"/>
        <v>38144.308594000002</v>
      </c>
      <c r="F533" s="19">
        <f t="shared" si="813"/>
        <v>58598066402</v>
      </c>
      <c r="H533" s="34">
        <f t="shared" si="832"/>
        <v>1</v>
      </c>
      <c r="I533" s="10">
        <f t="shared" si="829"/>
        <v>47909.332030999998</v>
      </c>
      <c r="J533" s="43">
        <f t="shared" si="824"/>
        <v>44918.183594000002</v>
      </c>
      <c r="K533" s="85">
        <f t="shared" si="830"/>
        <v>-3.420320342944097E-2</v>
      </c>
      <c r="L533" s="73">
        <f t="shared" si="821"/>
        <v>46481.105469000002</v>
      </c>
      <c r="M533" s="85">
        <f t="shared" si="827"/>
        <v>6.1426193854183971E-3</v>
      </c>
      <c r="N533" s="73">
        <f t="shared" si="818"/>
        <v>46196.464844000002</v>
      </c>
      <c r="O533" s="85">
        <f t="shared" si="825"/>
        <v>0.17182056189996128</v>
      </c>
      <c r="P533" s="73">
        <f t="shared" si="816"/>
        <v>38903.441405999998</v>
      </c>
      <c r="Q533" s="85">
        <f t="shared" si="822"/>
        <v>-9.2765881961978727E-3</v>
      </c>
      <c r="R533" s="73">
        <f t="shared" si="814"/>
        <v>39266.011719000002</v>
      </c>
      <c r="S533" s="85">
        <f t="shared" si="819"/>
        <v>2.8982741280943917E-2</v>
      </c>
      <c r="T533" s="10">
        <f t="shared" si="848"/>
        <v>-404.48046800000157</v>
      </c>
      <c r="U533" s="5">
        <f t="shared" si="849"/>
        <v>0</v>
      </c>
      <c r="V533" s="5">
        <f t="shared" si="850"/>
        <v>404.48046800000157</v>
      </c>
      <c r="W533" s="5">
        <f t="shared" si="851"/>
        <v>1233.3205915714291</v>
      </c>
      <c r="X533" s="5">
        <f t="shared" si="852"/>
        <v>291.28738842857223</v>
      </c>
      <c r="Y533" s="5">
        <f t="shared" si="853"/>
        <v>4.2340336058656955</v>
      </c>
      <c r="Z533" s="43">
        <f t="shared" si="854"/>
        <v>80.894276282840138</v>
      </c>
      <c r="AA533" s="69">
        <f t="shared" si="833"/>
        <v>83.17414173497194</v>
      </c>
      <c r="AB533" s="56">
        <f t="shared" si="834"/>
        <v>45699.644531500002</v>
      </c>
      <c r="AC533" s="56">
        <f t="shared" si="835"/>
        <v>45865.251302333338</v>
      </c>
      <c r="AD533" s="56">
        <f t="shared" si="836"/>
        <v>43153.0414064</v>
      </c>
      <c r="AE533" s="61">
        <f t="shared" si="837"/>
        <v>46054.664844000006</v>
      </c>
      <c r="AF533" s="61">
        <f t="shared" si="838"/>
        <v>44071.906510533336</v>
      </c>
      <c r="AG533" s="61">
        <f t="shared" si="839"/>
        <v>42422.249843919999</v>
      </c>
      <c r="AH533" s="56">
        <f t="shared" si="840"/>
        <v>46853.520833333336</v>
      </c>
      <c r="AI533" s="56">
        <f t="shared" si="841"/>
        <v>3813357075092164.5</v>
      </c>
      <c r="AJ533" s="56">
        <f t="shared" si="842"/>
        <v>3813357075092164.5</v>
      </c>
      <c r="AK533" s="56">
        <f t="shared" si="843"/>
        <v>0</v>
      </c>
      <c r="AL533" s="56">
        <f t="shared" ref="AL533:AM533" si="866">SUM(AJ533:AJ546)</f>
        <v>3.0718475135953904E+16</v>
      </c>
      <c r="AM533" s="56">
        <f t="shared" si="866"/>
        <v>1.045663255651883E+16</v>
      </c>
      <c r="AN533" s="56">
        <f t="shared" si="845"/>
        <v>2.9377024553476847</v>
      </c>
      <c r="AO533" s="56">
        <f t="shared" si="846"/>
        <v>74.604480370477773</v>
      </c>
      <c r="AP533" s="65">
        <f t="shared" si="847"/>
        <v>73.756509630752078</v>
      </c>
    </row>
    <row r="534" spans="1:42" x14ac:dyDescent="0.3">
      <c r="A534" s="100">
        <f>INDEX(Date,COUNTA(Date)+ROW(Date)-ROW(),1)</f>
        <v>44231</v>
      </c>
      <c r="B534" s="18">
        <f t="shared" si="809"/>
        <v>37475.105469000002</v>
      </c>
      <c r="C534" s="14">
        <f t="shared" si="810"/>
        <v>38592.175780999998</v>
      </c>
      <c r="D534" s="14">
        <f t="shared" si="811"/>
        <v>36317.5</v>
      </c>
      <c r="E534" s="14">
        <f t="shared" si="812"/>
        <v>36926.066405999998</v>
      </c>
      <c r="F534" s="19">
        <f t="shared" si="813"/>
        <v>68838074392</v>
      </c>
      <c r="H534" s="34">
        <f t="shared" si="832"/>
        <v>-1</v>
      </c>
      <c r="I534" s="10">
        <f t="shared" si="829"/>
        <v>44918.183594000002</v>
      </c>
      <c r="J534" s="43">
        <f t="shared" si="824"/>
        <v>46481.105469000002</v>
      </c>
      <c r="K534" s="85">
        <f t="shared" si="830"/>
        <v>6.1426193854183971E-3</v>
      </c>
      <c r="L534" s="73">
        <f t="shared" si="821"/>
        <v>46196.464844000002</v>
      </c>
      <c r="M534" s="85">
        <f t="shared" si="827"/>
        <v>0.17182056189996128</v>
      </c>
      <c r="N534" s="73">
        <f t="shared" si="818"/>
        <v>38903.441405999998</v>
      </c>
      <c r="O534" s="85">
        <f t="shared" si="825"/>
        <v>-9.2765881961978727E-3</v>
      </c>
      <c r="P534" s="73">
        <f t="shared" si="816"/>
        <v>39266.011719000002</v>
      </c>
      <c r="Q534" s="85">
        <f t="shared" si="822"/>
        <v>2.8982741280943917E-2</v>
      </c>
      <c r="R534" s="73">
        <f t="shared" si="814"/>
        <v>38144.308594000002</v>
      </c>
      <c r="S534" s="85">
        <f t="shared" si="819"/>
        <v>3.2458853321757491E-2</v>
      </c>
      <c r="T534" s="10">
        <f t="shared" si="848"/>
        <v>2991.1484369999962</v>
      </c>
      <c r="U534" s="5">
        <f t="shared" si="849"/>
        <v>2991.1484369999962</v>
      </c>
      <c r="V534" s="5">
        <f t="shared" si="850"/>
        <v>0</v>
      </c>
      <c r="W534" s="5">
        <f t="shared" si="851"/>
        <v>1294.0555246428578</v>
      </c>
      <c r="X534" s="5">
        <f t="shared" si="852"/>
        <v>262.39592642857212</v>
      </c>
      <c r="Y534" s="5">
        <f t="shared" si="853"/>
        <v>4.9316906030365448</v>
      </c>
      <c r="Z534" s="43">
        <f t="shared" si="854"/>
        <v>83.141399865190522</v>
      </c>
      <c r="AA534" s="69">
        <f t="shared" si="833"/>
        <v>81.042066300146388</v>
      </c>
      <c r="AB534" s="56">
        <f t="shared" si="834"/>
        <v>46338.785156500002</v>
      </c>
      <c r="AC534" s="56">
        <f t="shared" si="835"/>
        <v>43860.337239666667</v>
      </c>
      <c r="AD534" s="56">
        <f t="shared" si="836"/>
        <v>41798.266406399998</v>
      </c>
      <c r="AE534" s="61">
        <f t="shared" si="837"/>
        <v>43336.1835938</v>
      </c>
      <c r="AF534" s="61">
        <f t="shared" si="838"/>
        <v>42460.465885533333</v>
      </c>
      <c r="AG534" s="61">
        <f t="shared" si="839"/>
        <v>41206.027968839997</v>
      </c>
      <c r="AH534" s="56">
        <f t="shared" si="840"/>
        <v>45314.967448000003</v>
      </c>
      <c r="AI534" s="56">
        <f t="shared" si="841"/>
        <v>3956046046812162</v>
      </c>
      <c r="AJ534" s="56">
        <f t="shared" si="842"/>
        <v>0</v>
      </c>
      <c r="AK534" s="56">
        <f t="shared" si="843"/>
        <v>3956046046812162</v>
      </c>
      <c r="AL534" s="56">
        <f t="shared" ref="AL534:AM534" si="867">SUM(AJ534:AJ547)</f>
        <v>2.9388039053062076E+16</v>
      </c>
      <c r="AM534" s="56">
        <f t="shared" si="867"/>
        <v>1.045663255651883E+16</v>
      </c>
      <c r="AN534" s="56">
        <f t="shared" si="845"/>
        <v>2.8104687521740552</v>
      </c>
      <c r="AO534" s="56">
        <f t="shared" si="846"/>
        <v>73.756509630752078</v>
      </c>
      <c r="AP534" s="65">
        <f t="shared" si="847"/>
        <v>77.714816886938252</v>
      </c>
    </row>
    <row r="535" spans="1:42" x14ac:dyDescent="0.3">
      <c r="A535" s="100">
        <f>INDEX(Date,COUNTA(Date)+ROW(Date)-ROW(),1)</f>
        <v>44230</v>
      </c>
      <c r="B535" s="18">
        <f t="shared" si="809"/>
        <v>35510.820312999997</v>
      </c>
      <c r="C535" s="14">
        <f t="shared" si="810"/>
        <v>37480.1875</v>
      </c>
      <c r="D535" s="14">
        <f t="shared" si="811"/>
        <v>35443.984375</v>
      </c>
      <c r="E535" s="14">
        <f t="shared" si="812"/>
        <v>37472.089844000002</v>
      </c>
      <c r="F535" s="19">
        <f t="shared" si="813"/>
        <v>61166818159</v>
      </c>
      <c r="H535" s="34">
        <f t="shared" si="832"/>
        <v>1</v>
      </c>
      <c r="I535" s="10">
        <f t="shared" si="829"/>
        <v>46481.105469000002</v>
      </c>
      <c r="J535" s="43">
        <f t="shared" si="824"/>
        <v>46196.464844000002</v>
      </c>
      <c r="K535" s="85">
        <f t="shared" si="830"/>
        <v>0.17182056189996128</v>
      </c>
      <c r="L535" s="73">
        <f t="shared" si="821"/>
        <v>38903.441405999998</v>
      </c>
      <c r="M535" s="85">
        <f t="shared" si="827"/>
        <v>-9.2765881961978727E-3</v>
      </c>
      <c r="N535" s="73">
        <f t="shared" si="818"/>
        <v>39266.011719000002</v>
      </c>
      <c r="O535" s="85">
        <f t="shared" si="825"/>
        <v>2.8982741280943917E-2</v>
      </c>
      <c r="P535" s="73">
        <f t="shared" si="816"/>
        <v>38144.308594000002</v>
      </c>
      <c r="Q535" s="85">
        <f t="shared" si="822"/>
        <v>3.2458853321757491E-2</v>
      </c>
      <c r="R535" s="73">
        <f t="shared" si="814"/>
        <v>36926.066405999998</v>
      </c>
      <c r="S535" s="85">
        <f t="shared" si="819"/>
        <v>-1.4678676717265164E-2</v>
      </c>
      <c r="T535" s="10">
        <f t="shared" si="848"/>
        <v>-1562.921875</v>
      </c>
      <c r="U535" s="5">
        <f t="shared" si="849"/>
        <v>0</v>
      </c>
      <c r="V535" s="5">
        <f t="shared" si="850"/>
        <v>1562.921875</v>
      </c>
      <c r="W535" s="5">
        <f t="shared" si="851"/>
        <v>1297.0842635000008</v>
      </c>
      <c r="X535" s="5">
        <f t="shared" si="852"/>
        <v>262.39592642857212</v>
      </c>
      <c r="Y535" s="5">
        <f t="shared" si="853"/>
        <v>4.94323323214046</v>
      </c>
      <c r="Z535" s="43">
        <f t="shared" si="854"/>
        <v>83.17414173497194</v>
      </c>
      <c r="AA535" s="69">
        <f t="shared" si="833"/>
        <v>80.973129692033183</v>
      </c>
      <c r="AB535" s="56">
        <f t="shared" si="834"/>
        <v>42549.953125</v>
      </c>
      <c r="AC535" s="56">
        <f t="shared" si="835"/>
        <v>41455.305989666667</v>
      </c>
      <c r="AD535" s="56">
        <f t="shared" si="836"/>
        <v>39887.258593799997</v>
      </c>
      <c r="AE535" s="61">
        <f t="shared" si="837"/>
        <v>40507.0742188</v>
      </c>
      <c r="AF535" s="61">
        <f t="shared" si="838"/>
        <v>40256.296093866666</v>
      </c>
      <c r="AG535" s="61">
        <f t="shared" si="839"/>
        <v>39753.199843840004</v>
      </c>
      <c r="AH535" s="56">
        <f t="shared" si="840"/>
        <v>46550.596354333335</v>
      </c>
      <c r="AI535" s="56">
        <f t="shared" si="841"/>
        <v>4273803123743333.5</v>
      </c>
      <c r="AJ535" s="56">
        <f t="shared" si="842"/>
        <v>4273803123743333.5</v>
      </c>
      <c r="AK535" s="56">
        <f t="shared" si="843"/>
        <v>0</v>
      </c>
      <c r="AL535" s="56">
        <f t="shared" ref="AL535:AM535" si="868">SUM(AJ535:AJ548)</f>
        <v>2.9388039053062076E+16</v>
      </c>
      <c r="AM535" s="56">
        <f t="shared" si="868"/>
        <v>8427193910578105</v>
      </c>
      <c r="AN535" s="56">
        <f t="shared" si="845"/>
        <v>3.487286440172356</v>
      </c>
      <c r="AO535" s="56">
        <f t="shared" si="846"/>
        <v>77.714816886938252</v>
      </c>
      <c r="AP535" s="65">
        <f t="shared" si="847"/>
        <v>70.789132594194555</v>
      </c>
    </row>
    <row r="536" spans="1:42" x14ac:dyDescent="0.3">
      <c r="A536" s="100">
        <f>INDEX(Date,COUNTA(Date)+ROW(Date)-ROW(),1)</f>
        <v>44229</v>
      </c>
      <c r="B536" s="18">
        <f t="shared" si="809"/>
        <v>33533.199219000002</v>
      </c>
      <c r="C536" s="14">
        <f t="shared" si="810"/>
        <v>35896.882812999997</v>
      </c>
      <c r="D536" s="14">
        <f t="shared" si="811"/>
        <v>33489.21875</v>
      </c>
      <c r="E536" s="14">
        <f t="shared" si="812"/>
        <v>35510.289062999997</v>
      </c>
      <c r="F536" s="19">
        <f t="shared" si="813"/>
        <v>63088585433</v>
      </c>
      <c r="H536" s="34">
        <f t="shared" si="832"/>
        <v>1</v>
      </c>
      <c r="I536" s="10">
        <f t="shared" si="829"/>
        <v>46196.464844000002</v>
      </c>
      <c r="J536" s="43">
        <f t="shared" si="824"/>
        <v>38903.441405999998</v>
      </c>
      <c r="K536" s="85">
        <f t="shared" si="830"/>
        <v>-9.2765881961978727E-3</v>
      </c>
      <c r="L536" s="73">
        <f t="shared" si="821"/>
        <v>39266.011719000002</v>
      </c>
      <c r="M536" s="85">
        <f t="shared" si="827"/>
        <v>2.8982741280943917E-2</v>
      </c>
      <c r="N536" s="73">
        <f t="shared" si="818"/>
        <v>38144.308594000002</v>
      </c>
      <c r="O536" s="85">
        <f t="shared" si="825"/>
        <v>3.2458853321757491E-2</v>
      </c>
      <c r="P536" s="73">
        <f t="shared" si="816"/>
        <v>36926.066405999998</v>
      </c>
      <c r="Q536" s="85">
        <f t="shared" si="822"/>
        <v>-1.4678676717265164E-2</v>
      </c>
      <c r="R536" s="73">
        <f t="shared" si="814"/>
        <v>37472.089844000002</v>
      </c>
      <c r="S536" s="85">
        <f t="shared" si="819"/>
        <v>5.377389779413054E-2</v>
      </c>
      <c r="T536" s="10">
        <f t="shared" si="848"/>
        <v>284.640625</v>
      </c>
      <c r="U536" s="5">
        <f t="shared" si="849"/>
        <v>284.640625</v>
      </c>
      <c r="V536" s="5">
        <f t="shared" si="850"/>
        <v>0</v>
      </c>
      <c r="W536" s="5">
        <f t="shared" si="851"/>
        <v>1297.0842635000008</v>
      </c>
      <c r="X536" s="5">
        <f t="shared" si="852"/>
        <v>303.42313064285787</v>
      </c>
      <c r="Y536" s="5">
        <f t="shared" si="853"/>
        <v>4.2748364660000986</v>
      </c>
      <c r="Z536" s="43">
        <f t="shared" si="854"/>
        <v>81.042066300146388</v>
      </c>
      <c r="AA536" s="69">
        <f t="shared" si="833"/>
        <v>71.886505051448466</v>
      </c>
      <c r="AB536" s="56">
        <f t="shared" si="834"/>
        <v>39084.7265625</v>
      </c>
      <c r="AC536" s="56">
        <f t="shared" si="835"/>
        <v>38771.253906333332</v>
      </c>
      <c r="AD536" s="56">
        <f t="shared" si="836"/>
        <v>38142.383593799997</v>
      </c>
      <c r="AE536" s="61">
        <f t="shared" si="837"/>
        <v>38744.816406400001</v>
      </c>
      <c r="AF536" s="61">
        <f t="shared" si="838"/>
        <v>38270.391406266666</v>
      </c>
      <c r="AG536" s="61">
        <f t="shared" si="839"/>
        <v>37751.690781360005</v>
      </c>
      <c r="AH536" s="56">
        <f t="shared" si="840"/>
        <v>43492.239583666669</v>
      </c>
      <c r="AI536" s="56">
        <f t="shared" si="841"/>
        <v>4413036758992262</v>
      </c>
      <c r="AJ536" s="56">
        <f t="shared" si="842"/>
        <v>4413036758992262</v>
      </c>
      <c r="AK536" s="56">
        <f t="shared" si="843"/>
        <v>0</v>
      </c>
      <c r="AL536" s="56">
        <f t="shared" ref="AL536:AM536" si="869">SUM(AJ536:AJ549)</f>
        <v>2.511423592931874E+16</v>
      </c>
      <c r="AM536" s="56">
        <f t="shared" si="869"/>
        <v>1.0363294319976008E+16</v>
      </c>
      <c r="AN536" s="56">
        <f t="shared" si="845"/>
        <v>2.4233834487272268</v>
      </c>
      <c r="AO536" s="56">
        <f t="shared" si="846"/>
        <v>70.789132594194555</v>
      </c>
      <c r="AP536" s="65">
        <f t="shared" si="847"/>
        <v>68.640006442195329</v>
      </c>
    </row>
    <row r="537" spans="1:42" x14ac:dyDescent="0.3">
      <c r="A537" s="100">
        <f>INDEX(Date,COUNTA(Date)+ROW(Date)-ROW(),1)</f>
        <v>44228</v>
      </c>
      <c r="B537" s="18">
        <f t="shared" si="809"/>
        <v>33114.578125</v>
      </c>
      <c r="C537" s="14">
        <f t="shared" si="810"/>
        <v>34638.214844000002</v>
      </c>
      <c r="D537" s="14">
        <f t="shared" si="811"/>
        <v>32384.228515999999</v>
      </c>
      <c r="E537" s="14">
        <f t="shared" si="812"/>
        <v>33537.175780999998</v>
      </c>
      <c r="F537" s="19">
        <f t="shared" si="813"/>
        <v>61400400660</v>
      </c>
      <c r="H537" s="34">
        <f t="shared" si="832"/>
        <v>-1</v>
      </c>
      <c r="I537" s="10">
        <f t="shared" si="829"/>
        <v>38903.441405999998</v>
      </c>
      <c r="J537" s="43">
        <f t="shared" si="824"/>
        <v>39266.011719000002</v>
      </c>
      <c r="K537" s="85">
        <f t="shared" si="830"/>
        <v>2.8982741280943917E-2</v>
      </c>
      <c r="L537" s="73">
        <f t="shared" si="821"/>
        <v>38144.308594000002</v>
      </c>
      <c r="M537" s="85">
        <f t="shared" si="827"/>
        <v>3.2458853321757491E-2</v>
      </c>
      <c r="N537" s="73">
        <f t="shared" si="818"/>
        <v>36926.066405999998</v>
      </c>
      <c r="O537" s="85">
        <f t="shared" si="825"/>
        <v>-1.4678676717265164E-2</v>
      </c>
      <c r="P537" s="73">
        <f t="shared" si="816"/>
        <v>37472.089844000002</v>
      </c>
      <c r="Q537" s="85">
        <f t="shared" si="822"/>
        <v>5.377389779413054E-2</v>
      </c>
      <c r="R537" s="73">
        <f t="shared" si="814"/>
        <v>35510.289062999997</v>
      </c>
      <c r="S537" s="85">
        <f t="shared" si="819"/>
        <v>5.7167938900955229E-2</v>
      </c>
      <c r="T537" s="10">
        <f t="shared" si="848"/>
        <v>7293.0234380000038</v>
      </c>
      <c r="U537" s="5">
        <f t="shared" si="849"/>
        <v>7293.0234380000038</v>
      </c>
      <c r="V537" s="5">
        <f t="shared" si="850"/>
        <v>0</v>
      </c>
      <c r="W537" s="5">
        <f t="shared" si="851"/>
        <v>1291.2854353571438</v>
      </c>
      <c r="X537" s="5">
        <f t="shared" si="852"/>
        <v>303.42313064285787</v>
      </c>
      <c r="Y537" s="5">
        <f t="shared" si="853"/>
        <v>4.2557251077771081</v>
      </c>
      <c r="Z537" s="43">
        <f t="shared" si="854"/>
        <v>80.973129692033183</v>
      </c>
      <c r="AA537" s="69">
        <f t="shared" si="833"/>
        <v>74.044132910432467</v>
      </c>
      <c r="AB537" s="56">
        <f t="shared" si="834"/>
        <v>38705.160156500002</v>
      </c>
      <c r="AC537" s="56">
        <f t="shared" si="835"/>
        <v>38112.128906333332</v>
      </c>
      <c r="AD537" s="56">
        <f t="shared" si="836"/>
        <v>37463.753125200004</v>
      </c>
      <c r="AE537" s="61">
        <f t="shared" si="837"/>
        <v>37881.352343800005</v>
      </c>
      <c r="AF537" s="61">
        <f t="shared" si="838"/>
        <v>37864.526302200007</v>
      </c>
      <c r="AG537" s="61">
        <f t="shared" si="839"/>
        <v>36907.591093880008</v>
      </c>
      <c r="AH537" s="56">
        <f t="shared" si="840"/>
        <v>38657.143229333335</v>
      </c>
      <c r="AI537" s="56">
        <f t="shared" si="841"/>
        <v>2532067666278115</v>
      </c>
      <c r="AJ537" s="56">
        <f t="shared" si="842"/>
        <v>0</v>
      </c>
      <c r="AK537" s="56">
        <f t="shared" si="843"/>
        <v>2532067666278115</v>
      </c>
      <c r="AL537" s="56">
        <f t="shared" ref="AL537:AM537" si="870">SUM(AJ537:AJ550)</f>
        <v>2.268293160119246E+16</v>
      </c>
      <c r="AM537" s="56">
        <f t="shared" si="870"/>
        <v>1.0363294319976008E+16</v>
      </c>
      <c r="AN537" s="56">
        <f t="shared" si="845"/>
        <v>2.188776165265272</v>
      </c>
      <c r="AO537" s="56">
        <f t="shared" si="846"/>
        <v>68.640006442195329</v>
      </c>
      <c r="AP537" s="65">
        <f t="shared" si="847"/>
        <v>70.715604040929648</v>
      </c>
    </row>
    <row r="538" spans="1:42" x14ac:dyDescent="0.3">
      <c r="A538" s="100">
        <f>INDEX(Date,COUNTA(Date)+ROW(Date)-ROW(),1)</f>
        <v>44227</v>
      </c>
      <c r="B538" s="18">
        <f t="shared" si="809"/>
        <v>34270.878905999998</v>
      </c>
      <c r="C538" s="14">
        <f t="shared" si="810"/>
        <v>34288.332030999998</v>
      </c>
      <c r="D538" s="14">
        <f t="shared" si="811"/>
        <v>32270.175781000002</v>
      </c>
      <c r="E538" s="14">
        <f t="shared" si="812"/>
        <v>33114.359375</v>
      </c>
      <c r="F538" s="19">
        <f t="shared" si="813"/>
        <v>52754542671</v>
      </c>
      <c r="H538" s="34">
        <f t="shared" si="832"/>
        <v>1</v>
      </c>
      <c r="I538" s="10">
        <f t="shared" si="829"/>
        <v>39266.011719000002</v>
      </c>
      <c r="J538" s="43">
        <f t="shared" si="824"/>
        <v>38144.308594000002</v>
      </c>
      <c r="K538" s="85">
        <f t="shared" si="830"/>
        <v>3.2458853321757491E-2</v>
      </c>
      <c r="L538" s="73">
        <f t="shared" si="821"/>
        <v>36926.066405999998</v>
      </c>
      <c r="M538" s="85">
        <f t="shared" si="827"/>
        <v>-1.4678676717265164E-2</v>
      </c>
      <c r="N538" s="73">
        <f t="shared" si="818"/>
        <v>37472.089844000002</v>
      </c>
      <c r="O538" s="85">
        <f t="shared" si="825"/>
        <v>5.377389779413054E-2</v>
      </c>
      <c r="P538" s="73">
        <f t="shared" si="816"/>
        <v>35510.289062999997</v>
      </c>
      <c r="Q538" s="85">
        <f t="shared" si="822"/>
        <v>5.7167938900955229E-2</v>
      </c>
      <c r="R538" s="73">
        <f t="shared" si="814"/>
        <v>33537.175780999998</v>
      </c>
      <c r="S538" s="85">
        <f t="shared" si="819"/>
        <v>1.2687542060541844E-2</v>
      </c>
      <c r="T538" s="10">
        <f t="shared" si="848"/>
        <v>-362.57031300000381</v>
      </c>
      <c r="U538" s="5">
        <f t="shared" si="849"/>
        <v>0</v>
      </c>
      <c r="V538" s="5">
        <f t="shared" si="850"/>
        <v>362.57031300000381</v>
      </c>
      <c r="W538" s="5">
        <f t="shared" si="851"/>
        <v>775.85616635714337</v>
      </c>
      <c r="X538" s="5">
        <f t="shared" si="852"/>
        <v>303.42313064285787</v>
      </c>
      <c r="Y538" s="5">
        <f t="shared" si="853"/>
        <v>2.5570106165385247</v>
      </c>
      <c r="Z538" s="43">
        <f t="shared" si="854"/>
        <v>71.886505051448466</v>
      </c>
      <c r="AA538" s="69">
        <f t="shared" si="833"/>
        <v>67.376989583150078</v>
      </c>
      <c r="AB538" s="56">
        <f t="shared" si="834"/>
        <v>37535.1875</v>
      </c>
      <c r="AC538" s="56">
        <f t="shared" si="835"/>
        <v>37514.154948000003</v>
      </c>
      <c r="AD538" s="56">
        <f t="shared" si="836"/>
        <v>36317.985937600002</v>
      </c>
      <c r="AE538" s="61">
        <f t="shared" si="837"/>
        <v>37388.124218800003</v>
      </c>
      <c r="AF538" s="61">
        <f t="shared" si="838"/>
        <v>36937.780468933335</v>
      </c>
      <c r="AG538" s="61">
        <f t="shared" si="839"/>
        <v>35878.458593840005</v>
      </c>
      <c r="AH538" s="56">
        <f t="shared" si="840"/>
        <v>39416.981770999999</v>
      </c>
      <c r="AI538" s="56">
        <f t="shared" si="841"/>
        <v>2811456968298033.5</v>
      </c>
      <c r="AJ538" s="56">
        <f t="shared" si="842"/>
        <v>2811456968298033.5</v>
      </c>
      <c r="AK538" s="56">
        <f t="shared" si="843"/>
        <v>0</v>
      </c>
      <c r="AL538" s="56">
        <f t="shared" ref="AL538:AM538" si="871">SUM(AJ538:AJ551)</f>
        <v>2.268293160119246E+16</v>
      </c>
      <c r="AM538" s="56">
        <f t="shared" si="871"/>
        <v>9393343372098800</v>
      </c>
      <c r="AN538" s="56">
        <f t="shared" si="845"/>
        <v>2.414787866540463</v>
      </c>
      <c r="AO538" s="56">
        <f t="shared" si="846"/>
        <v>70.715604040929648</v>
      </c>
      <c r="AP538" s="65">
        <f t="shared" si="847"/>
        <v>69.528870409723339</v>
      </c>
    </row>
    <row r="539" spans="1:42" x14ac:dyDescent="0.3">
      <c r="A539" s="100">
        <f>INDEX(Date,COUNTA(Date)+ROW(Date)-ROW(),1)</f>
        <v>44226</v>
      </c>
      <c r="B539" s="18">
        <f t="shared" si="809"/>
        <v>34295.933594000002</v>
      </c>
      <c r="C539" s="14">
        <f t="shared" si="810"/>
        <v>34834.707030999998</v>
      </c>
      <c r="D539" s="14">
        <f t="shared" si="811"/>
        <v>32940.1875</v>
      </c>
      <c r="E539" s="14">
        <f t="shared" si="812"/>
        <v>34269.523437999997</v>
      </c>
      <c r="F539" s="19">
        <f t="shared" si="813"/>
        <v>65141828798</v>
      </c>
      <c r="H539" s="34">
        <f t="shared" si="832"/>
        <v>1</v>
      </c>
      <c r="I539" s="10">
        <f t="shared" si="829"/>
        <v>38144.308594000002</v>
      </c>
      <c r="J539" s="43">
        <f t="shared" si="824"/>
        <v>36926.066405999998</v>
      </c>
      <c r="K539" s="85">
        <f t="shared" si="830"/>
        <v>-1.4678676717265164E-2</v>
      </c>
      <c r="L539" s="73">
        <f t="shared" si="821"/>
        <v>37472.089844000002</v>
      </c>
      <c r="M539" s="85">
        <f t="shared" si="827"/>
        <v>5.377389779413054E-2</v>
      </c>
      <c r="N539" s="73">
        <f t="shared" si="818"/>
        <v>35510.289062999997</v>
      </c>
      <c r="O539" s="85">
        <f t="shared" si="825"/>
        <v>5.7167938900955229E-2</v>
      </c>
      <c r="P539" s="73">
        <f t="shared" si="816"/>
        <v>33537.175780999998</v>
      </c>
      <c r="Q539" s="85">
        <f t="shared" si="822"/>
        <v>1.2687542060541844E-2</v>
      </c>
      <c r="R539" s="73">
        <f t="shared" si="814"/>
        <v>33114.359375</v>
      </c>
      <c r="S539" s="85">
        <f t="shared" si="819"/>
        <v>-3.4289423404162425E-2</v>
      </c>
      <c r="T539" s="10">
        <f t="shared" si="848"/>
        <v>1121.703125</v>
      </c>
      <c r="U539" s="5">
        <f t="shared" si="849"/>
        <v>1121.703125</v>
      </c>
      <c r="V539" s="5">
        <f t="shared" si="850"/>
        <v>0</v>
      </c>
      <c r="W539" s="5">
        <f t="shared" si="851"/>
        <v>791.69447550000064</v>
      </c>
      <c r="X539" s="5">
        <f t="shared" si="852"/>
        <v>277.5252511428576</v>
      </c>
      <c r="Y539" s="5">
        <f t="shared" si="853"/>
        <v>2.8526934837092415</v>
      </c>
      <c r="Z539" s="43">
        <f t="shared" si="854"/>
        <v>74.044132910432467</v>
      </c>
      <c r="AA539" s="69">
        <f t="shared" si="833"/>
        <v>69.369550158519445</v>
      </c>
      <c r="AB539" s="56">
        <f t="shared" si="834"/>
        <v>37199.078125</v>
      </c>
      <c r="AC539" s="56">
        <f t="shared" si="835"/>
        <v>36636.14843766667</v>
      </c>
      <c r="AD539" s="56">
        <f t="shared" si="836"/>
        <v>35311.9960938</v>
      </c>
      <c r="AE539" s="61">
        <f t="shared" si="837"/>
        <v>36578.164844000006</v>
      </c>
      <c r="AF539" s="61">
        <f t="shared" si="838"/>
        <v>35790.427864666672</v>
      </c>
      <c r="AG539" s="61">
        <f t="shared" si="839"/>
        <v>35209.763281359999</v>
      </c>
      <c r="AH539" s="56">
        <f t="shared" si="840"/>
        <v>37676.325520999999</v>
      </c>
      <c r="AI539" s="56">
        <f t="shared" si="841"/>
        <v>2207759824662925.3</v>
      </c>
      <c r="AJ539" s="56">
        <f t="shared" si="842"/>
        <v>2207759824662925.3</v>
      </c>
      <c r="AK539" s="56">
        <f t="shared" si="843"/>
        <v>0</v>
      </c>
      <c r="AL539" s="56">
        <f t="shared" ref="AL539:AM539" si="872">SUM(AJ539:AJ552)</f>
        <v>2.14336837135535E+16</v>
      </c>
      <c r="AM539" s="56">
        <f t="shared" si="872"/>
        <v>9393343372098800</v>
      </c>
      <c r="AN539" s="56">
        <f t="shared" si="845"/>
        <v>2.2817949759207479</v>
      </c>
      <c r="AO539" s="56">
        <f t="shared" si="846"/>
        <v>69.528870409723339</v>
      </c>
      <c r="AP539" s="65">
        <f t="shared" si="847"/>
        <v>61.851499454914304</v>
      </c>
    </row>
    <row r="540" spans="1:42" x14ac:dyDescent="0.3">
      <c r="A540" s="100">
        <f>INDEX(Date,COUNTA(Date)+ROW(Date)-ROW(),1)</f>
        <v>44225</v>
      </c>
      <c r="B540" s="18">
        <f t="shared" si="809"/>
        <v>34318.671875</v>
      </c>
      <c r="C540" s="14">
        <f t="shared" si="810"/>
        <v>38406.261719000002</v>
      </c>
      <c r="D540" s="14">
        <f t="shared" si="811"/>
        <v>32064.814452999999</v>
      </c>
      <c r="E540" s="14">
        <f t="shared" si="812"/>
        <v>34316.386719000002</v>
      </c>
      <c r="F540" s="19">
        <f t="shared" si="813"/>
        <v>117894572511</v>
      </c>
      <c r="H540" s="34">
        <f t="shared" si="832"/>
        <v>-1</v>
      </c>
      <c r="I540" s="10">
        <f t="shared" si="829"/>
        <v>36926.066405999998</v>
      </c>
      <c r="J540" s="43">
        <f t="shared" si="824"/>
        <v>37472.089844000002</v>
      </c>
      <c r="K540" s="85">
        <f t="shared" si="830"/>
        <v>5.377389779413054E-2</v>
      </c>
      <c r="L540" s="73">
        <f t="shared" si="821"/>
        <v>35510.289062999997</v>
      </c>
      <c r="M540" s="85">
        <f t="shared" si="827"/>
        <v>5.7167938900955229E-2</v>
      </c>
      <c r="N540" s="73">
        <f t="shared" si="818"/>
        <v>33537.175780999998</v>
      </c>
      <c r="O540" s="85">
        <f t="shared" si="825"/>
        <v>1.2687542060541844E-2</v>
      </c>
      <c r="P540" s="73">
        <f t="shared" si="816"/>
        <v>33114.359375</v>
      </c>
      <c r="Q540" s="85">
        <f t="shared" si="822"/>
        <v>-3.4289423404162425E-2</v>
      </c>
      <c r="R540" s="73">
        <f t="shared" si="814"/>
        <v>34269.523437999997</v>
      </c>
      <c r="S540" s="85">
        <f t="shared" si="819"/>
        <v>-1.3665573055966231E-3</v>
      </c>
      <c r="T540" s="10">
        <f t="shared" si="848"/>
        <v>1218.2421880000038</v>
      </c>
      <c r="U540" s="5">
        <f t="shared" si="849"/>
        <v>1218.2421880000038</v>
      </c>
      <c r="V540" s="5">
        <f t="shared" si="850"/>
        <v>0</v>
      </c>
      <c r="W540" s="5">
        <f t="shared" si="851"/>
        <v>711.57282371428641</v>
      </c>
      <c r="X540" s="5">
        <f t="shared" si="852"/>
        <v>344.53376121428636</v>
      </c>
      <c r="Y540" s="5">
        <f t="shared" si="853"/>
        <v>2.0653210332897283</v>
      </c>
      <c r="Z540" s="43">
        <f t="shared" si="854"/>
        <v>67.376989583150078</v>
      </c>
      <c r="AA540" s="69">
        <f t="shared" si="833"/>
        <v>54.829360586798209</v>
      </c>
      <c r="AB540" s="56">
        <f t="shared" si="834"/>
        <v>36491.189453500003</v>
      </c>
      <c r="AC540" s="56">
        <f t="shared" si="835"/>
        <v>35506.518229333335</v>
      </c>
      <c r="AD540" s="56">
        <f t="shared" si="836"/>
        <v>34780.687500200002</v>
      </c>
      <c r="AE540" s="61">
        <f t="shared" si="837"/>
        <v>35113.403906400003</v>
      </c>
      <c r="AF540" s="61">
        <f t="shared" si="838"/>
        <v>34737.571093866667</v>
      </c>
      <c r="AG540" s="61">
        <f t="shared" si="839"/>
        <v>34814.055468960003</v>
      </c>
      <c r="AH540" s="56">
        <f t="shared" si="840"/>
        <v>37278.580729000001</v>
      </c>
      <c r="AI540" s="56">
        <f t="shared" si="841"/>
        <v>2566185713451079.5</v>
      </c>
      <c r="AJ540" s="56">
        <f t="shared" si="842"/>
        <v>2566185713451079.5</v>
      </c>
      <c r="AK540" s="56">
        <f t="shared" si="843"/>
        <v>0</v>
      </c>
      <c r="AL540" s="56">
        <f t="shared" ref="AL540:AM540" si="873">SUM(AJ540:AJ553)</f>
        <v>1.9225923888890572E+16</v>
      </c>
      <c r="AM540" s="56">
        <f t="shared" si="873"/>
        <v>1.185808225214892E+16</v>
      </c>
      <c r="AN540" s="56">
        <f t="shared" si="845"/>
        <v>1.6213350084838931</v>
      </c>
      <c r="AO540" s="56">
        <f t="shared" si="846"/>
        <v>61.851499454914304</v>
      </c>
      <c r="AP540" s="65">
        <f t="shared" si="847"/>
        <v>53.820499261194222</v>
      </c>
    </row>
    <row r="541" spans="1:42" x14ac:dyDescent="0.3">
      <c r="A541" s="100">
        <f>INDEX(Date,COUNTA(Date)+ROW(Date)-ROW(),1)</f>
        <v>44224</v>
      </c>
      <c r="B541" s="18">
        <f t="shared" si="809"/>
        <v>30441.041015999999</v>
      </c>
      <c r="C541" s="14">
        <f t="shared" si="810"/>
        <v>33858.3125</v>
      </c>
      <c r="D541" s="14">
        <f t="shared" si="811"/>
        <v>30023.207031000002</v>
      </c>
      <c r="E541" s="14">
        <f t="shared" si="812"/>
        <v>33466.097655999998</v>
      </c>
      <c r="F541" s="19">
        <f t="shared" si="813"/>
        <v>76517157706</v>
      </c>
      <c r="H541" s="34">
        <f t="shared" si="832"/>
        <v>1</v>
      </c>
      <c r="I541" s="10">
        <f t="shared" si="829"/>
        <v>37472.089844000002</v>
      </c>
      <c r="J541" s="43">
        <f t="shared" si="824"/>
        <v>35510.289062999997</v>
      </c>
      <c r="K541" s="85">
        <f t="shared" si="830"/>
        <v>5.7167938900955229E-2</v>
      </c>
      <c r="L541" s="73">
        <f t="shared" si="821"/>
        <v>33537.175780999998</v>
      </c>
      <c r="M541" s="85">
        <f t="shared" si="827"/>
        <v>1.2687542060541844E-2</v>
      </c>
      <c r="N541" s="73">
        <f t="shared" si="818"/>
        <v>33114.359375</v>
      </c>
      <c r="O541" s="85">
        <f t="shared" si="825"/>
        <v>-3.4289423404162425E-2</v>
      </c>
      <c r="P541" s="73">
        <f t="shared" si="816"/>
        <v>34269.523437999997</v>
      </c>
      <c r="Q541" s="85">
        <f t="shared" si="822"/>
        <v>-1.3665573055966231E-3</v>
      </c>
      <c r="R541" s="73">
        <f t="shared" si="814"/>
        <v>34316.386719000002</v>
      </c>
      <c r="S541" s="85">
        <f t="shared" si="819"/>
        <v>2.5090070862573643E-2</v>
      </c>
      <c r="T541" s="10">
        <f t="shared" si="848"/>
        <v>-546.02343800000381</v>
      </c>
      <c r="U541" s="5">
        <f t="shared" si="849"/>
        <v>0</v>
      </c>
      <c r="V541" s="5">
        <f t="shared" si="850"/>
        <v>546.02343800000381</v>
      </c>
      <c r="W541" s="5">
        <f t="shared" si="851"/>
        <v>780.27427457142926</v>
      </c>
      <c r="X541" s="5">
        <f t="shared" si="852"/>
        <v>344.53376121428636</v>
      </c>
      <c r="Y541" s="5">
        <f t="shared" si="853"/>
        <v>2.2647251515247864</v>
      </c>
      <c r="Z541" s="43">
        <f t="shared" si="854"/>
        <v>69.369550158519445</v>
      </c>
      <c r="AA541" s="69">
        <f t="shared" si="833"/>
        <v>48.486453358211989</v>
      </c>
      <c r="AB541" s="56">
        <f t="shared" si="834"/>
        <v>34523.732422000001</v>
      </c>
      <c r="AC541" s="56">
        <f t="shared" si="835"/>
        <v>34053.941406333332</v>
      </c>
      <c r="AD541" s="56">
        <f t="shared" si="836"/>
        <v>34149.546875200002</v>
      </c>
      <c r="AE541" s="61">
        <f t="shared" si="837"/>
        <v>33762.671875</v>
      </c>
      <c r="AF541" s="61">
        <f t="shared" si="838"/>
        <v>34014.340104333336</v>
      </c>
      <c r="AG541" s="61">
        <f t="shared" si="839"/>
        <v>34094.624687640004</v>
      </c>
      <c r="AH541" s="56">
        <f t="shared" si="840"/>
        <v>36798.753906333332</v>
      </c>
      <c r="AI541" s="56">
        <f t="shared" si="841"/>
        <v>2250862688666481.8</v>
      </c>
      <c r="AJ541" s="56">
        <f t="shared" si="842"/>
        <v>2250862688666481.8</v>
      </c>
      <c r="AK541" s="56">
        <f t="shared" si="843"/>
        <v>0</v>
      </c>
      <c r="AL541" s="56">
        <f t="shared" ref="AL541:AM541" si="874">SUM(AJ541:AJ554)</f>
        <v>1.6659738175439494E+16</v>
      </c>
      <c r="AM541" s="56">
        <f t="shared" si="874"/>
        <v>1.429452349833048E+16</v>
      </c>
      <c r="AN541" s="56">
        <f t="shared" si="845"/>
        <v>1.1654629954881153</v>
      </c>
      <c r="AO541" s="56">
        <f t="shared" si="846"/>
        <v>53.820499261194222</v>
      </c>
      <c r="AP541" s="65">
        <f t="shared" si="847"/>
        <v>46.399909716613706</v>
      </c>
    </row>
    <row r="542" spans="1:42" x14ac:dyDescent="0.3">
      <c r="A542" s="100">
        <f>INDEX(Date,COUNTA(Date)+ROW(Date)-ROW(),1)</f>
        <v>44223</v>
      </c>
      <c r="B542" s="18">
        <f t="shared" si="809"/>
        <v>32564.029297000001</v>
      </c>
      <c r="C542" s="14">
        <f t="shared" si="810"/>
        <v>32564.029297000001</v>
      </c>
      <c r="D542" s="14">
        <f t="shared" si="811"/>
        <v>29367.138672000001</v>
      </c>
      <c r="E542" s="14">
        <f t="shared" si="812"/>
        <v>30432.546875</v>
      </c>
      <c r="F542" s="19">
        <f t="shared" si="813"/>
        <v>62576762015</v>
      </c>
      <c r="H542" s="34">
        <f t="shared" si="832"/>
        <v>1</v>
      </c>
      <c r="I542" s="10">
        <f t="shared" si="829"/>
        <v>35510.289062999997</v>
      </c>
      <c r="J542" s="43">
        <f t="shared" si="824"/>
        <v>33537.175780999998</v>
      </c>
      <c r="K542" s="85">
        <f t="shared" si="830"/>
        <v>1.2687542060541844E-2</v>
      </c>
      <c r="L542" s="73">
        <f t="shared" si="821"/>
        <v>33114.359375</v>
      </c>
      <c r="M542" s="85">
        <f t="shared" si="827"/>
        <v>-3.4289423404162425E-2</v>
      </c>
      <c r="N542" s="73">
        <f t="shared" si="818"/>
        <v>34269.523437999997</v>
      </c>
      <c r="O542" s="85">
        <f t="shared" si="825"/>
        <v>-1.3665573055966231E-3</v>
      </c>
      <c r="P542" s="73">
        <f t="shared" si="816"/>
        <v>34316.386719000002</v>
      </c>
      <c r="Q542" s="85">
        <f t="shared" si="822"/>
        <v>2.5090070862573643E-2</v>
      </c>
      <c r="R542" s="73">
        <f t="shared" si="814"/>
        <v>33466.097655999998</v>
      </c>
      <c r="S542" s="85">
        <f t="shared" si="819"/>
        <v>9.502025953969967E-2</v>
      </c>
      <c r="T542" s="10">
        <f t="shared" si="848"/>
        <v>1961.8007810000054</v>
      </c>
      <c r="U542" s="5">
        <f t="shared" si="849"/>
        <v>1961.8007810000054</v>
      </c>
      <c r="V542" s="5">
        <f t="shared" si="850"/>
        <v>0</v>
      </c>
      <c r="W542" s="5">
        <f t="shared" si="851"/>
        <v>780.27427457142926</v>
      </c>
      <c r="X542" s="5">
        <f t="shared" si="852"/>
        <v>642.82142857142912</v>
      </c>
      <c r="Y542" s="5">
        <f t="shared" si="853"/>
        <v>1.2138274175231958</v>
      </c>
      <c r="Z542" s="43">
        <f t="shared" si="854"/>
        <v>54.829360586798209</v>
      </c>
      <c r="AA542" s="69">
        <f t="shared" si="833"/>
        <v>40.940941557928035</v>
      </c>
      <c r="AB542" s="56">
        <f t="shared" si="834"/>
        <v>33325.767577999999</v>
      </c>
      <c r="AC542" s="56">
        <f t="shared" si="835"/>
        <v>33640.352864666667</v>
      </c>
      <c r="AD542" s="56">
        <f t="shared" si="836"/>
        <v>33740.708593800002</v>
      </c>
      <c r="AE542" s="61">
        <f t="shared" si="837"/>
        <v>33660.988281400001</v>
      </c>
      <c r="AF542" s="61">
        <f t="shared" si="838"/>
        <v>33827.507031400004</v>
      </c>
      <c r="AG542" s="61">
        <f t="shared" si="839"/>
        <v>33203.261406280006</v>
      </c>
      <c r="AH542" s="56">
        <f t="shared" si="840"/>
        <v>34965.463542000005</v>
      </c>
      <c r="AI542" s="56">
        <f t="shared" si="841"/>
        <v>2205921633873914</v>
      </c>
      <c r="AJ542" s="56">
        <f t="shared" si="842"/>
        <v>2205921633873914</v>
      </c>
      <c r="AK542" s="56">
        <f t="shared" si="843"/>
        <v>0</v>
      </c>
      <c r="AL542" s="56">
        <f t="shared" ref="AL542:AM542" si="875">SUM(AJ542:AJ555)</f>
        <v>1.4408875486773012E+16</v>
      </c>
      <c r="AM542" s="56">
        <f t="shared" si="875"/>
        <v>1.6644795899173338E+16</v>
      </c>
      <c r="AN542" s="56">
        <f t="shared" si="845"/>
        <v>0.86566849927481704</v>
      </c>
      <c r="AO542" s="56">
        <f t="shared" si="846"/>
        <v>46.399909716613706</v>
      </c>
      <c r="AP542" s="65">
        <f t="shared" si="847"/>
        <v>46.211174301351683</v>
      </c>
    </row>
    <row r="543" spans="1:42" x14ac:dyDescent="0.3">
      <c r="A543" s="100">
        <f>INDEX(Date,COUNTA(Date)+ROW(Date)-ROW(),1)</f>
        <v>44222</v>
      </c>
      <c r="B543" s="18">
        <f t="shared" si="809"/>
        <v>32358.613281000002</v>
      </c>
      <c r="C543" s="14">
        <f t="shared" si="810"/>
        <v>32794.550780999998</v>
      </c>
      <c r="D543" s="14">
        <f t="shared" si="811"/>
        <v>31030.265625</v>
      </c>
      <c r="E543" s="14">
        <f t="shared" si="812"/>
        <v>32569.849609000001</v>
      </c>
      <c r="F543" s="19">
        <f t="shared" si="813"/>
        <v>60255421470</v>
      </c>
      <c r="H543" s="34">
        <f t="shared" si="832"/>
        <v>1</v>
      </c>
      <c r="I543" s="10">
        <f t="shared" si="829"/>
        <v>33537.175780999998</v>
      </c>
      <c r="J543" s="43">
        <f t="shared" si="824"/>
        <v>33114.359375</v>
      </c>
      <c r="K543" s="85">
        <f t="shared" si="830"/>
        <v>-3.4289423404162425E-2</v>
      </c>
      <c r="L543" s="73">
        <f t="shared" si="821"/>
        <v>34269.523437999997</v>
      </c>
      <c r="M543" s="85">
        <f t="shared" si="827"/>
        <v>-1.3665573055966231E-3</v>
      </c>
      <c r="N543" s="73">
        <f t="shared" si="818"/>
        <v>34316.386719000002</v>
      </c>
      <c r="O543" s="85">
        <f t="shared" si="825"/>
        <v>2.5090070862573643E-2</v>
      </c>
      <c r="P543" s="73">
        <f t="shared" si="816"/>
        <v>33466.097655999998</v>
      </c>
      <c r="Q543" s="85">
        <f t="shared" si="822"/>
        <v>9.502025953969967E-2</v>
      </c>
      <c r="R543" s="73">
        <f t="shared" si="814"/>
        <v>30432.546875</v>
      </c>
      <c r="S543" s="85">
        <f t="shared" si="819"/>
        <v>-6.7874345212895579E-2</v>
      </c>
      <c r="T543" s="10">
        <f t="shared" si="848"/>
        <v>1973.1132819999984</v>
      </c>
      <c r="U543" s="5">
        <f t="shared" si="849"/>
        <v>1973.1132819999984</v>
      </c>
      <c r="V543" s="5">
        <f t="shared" si="850"/>
        <v>0</v>
      </c>
      <c r="W543" s="5">
        <f t="shared" si="851"/>
        <v>640.14564735714316</v>
      </c>
      <c r="X543" s="5">
        <f t="shared" si="852"/>
        <v>680.11104914285738</v>
      </c>
      <c r="Y543" s="5">
        <f t="shared" si="853"/>
        <v>0.94123694676614567</v>
      </c>
      <c r="Z543" s="43">
        <f t="shared" si="854"/>
        <v>48.486453358211989</v>
      </c>
      <c r="AA543" s="69">
        <f t="shared" si="833"/>
        <v>42.345859125164743</v>
      </c>
      <c r="AB543" s="56">
        <f t="shared" si="834"/>
        <v>33691.941406500002</v>
      </c>
      <c r="AC543" s="56">
        <f t="shared" si="835"/>
        <v>33900.089844000002</v>
      </c>
      <c r="AD543" s="56">
        <f t="shared" si="836"/>
        <v>33119.782812600002</v>
      </c>
      <c r="AE543" s="61">
        <f t="shared" si="837"/>
        <v>34057.235937800004</v>
      </c>
      <c r="AF543" s="61">
        <f t="shared" si="838"/>
        <v>33836.740625133338</v>
      </c>
      <c r="AG543" s="61">
        <f t="shared" si="839"/>
        <v>33031.57656252</v>
      </c>
      <c r="AH543" s="56">
        <f t="shared" si="840"/>
        <v>33519.873047000001</v>
      </c>
      <c r="AI543" s="56">
        <f t="shared" si="841"/>
        <v>2058133635158135</v>
      </c>
      <c r="AJ543" s="56">
        <f t="shared" si="842"/>
        <v>2058133635158135</v>
      </c>
      <c r="AK543" s="56">
        <f t="shared" si="843"/>
        <v>0</v>
      </c>
      <c r="AL543" s="56">
        <f t="shared" ref="AL543:AM543" si="876">SUM(AJ543:AJ556)</f>
        <v>1.4299913681262084E+16</v>
      </c>
      <c r="AM543" s="56">
        <f t="shared" si="876"/>
        <v>1.6644795899173338E+16</v>
      </c>
      <c r="AN543" s="56">
        <f t="shared" si="845"/>
        <v>0.85912220058957212</v>
      </c>
      <c r="AO543" s="56">
        <f t="shared" si="846"/>
        <v>46.211174301351683</v>
      </c>
      <c r="AP543" s="65">
        <f t="shared" si="847"/>
        <v>45.751355841442631</v>
      </c>
    </row>
    <row r="544" spans="1:42" x14ac:dyDescent="0.3">
      <c r="A544" s="100">
        <f>INDEX(Date,COUNTA(Date)+ROW(Date)-ROW(),1)</f>
        <v>44221</v>
      </c>
      <c r="B544" s="18">
        <f t="shared" si="809"/>
        <v>32285.798827999999</v>
      </c>
      <c r="C544" s="14">
        <f t="shared" si="810"/>
        <v>34802.742187999997</v>
      </c>
      <c r="D544" s="14">
        <f t="shared" si="811"/>
        <v>32087.787109000001</v>
      </c>
      <c r="E544" s="14">
        <f t="shared" si="812"/>
        <v>32366.392577999999</v>
      </c>
      <c r="F544" s="19">
        <f t="shared" si="813"/>
        <v>59897054838</v>
      </c>
      <c r="H544" s="34">
        <f t="shared" si="832"/>
        <v>-1</v>
      </c>
      <c r="I544" s="10">
        <f t="shared" si="829"/>
        <v>33114.359375</v>
      </c>
      <c r="J544" s="43">
        <f t="shared" si="824"/>
        <v>34269.523437999997</v>
      </c>
      <c r="K544" s="85">
        <f t="shared" si="830"/>
        <v>-1.3665573055966231E-3</v>
      </c>
      <c r="L544" s="73">
        <f t="shared" si="821"/>
        <v>34316.386719000002</v>
      </c>
      <c r="M544" s="85">
        <f t="shared" si="827"/>
        <v>2.5090070862573643E-2</v>
      </c>
      <c r="N544" s="73">
        <f t="shared" si="818"/>
        <v>33466.097655999998</v>
      </c>
      <c r="O544" s="85">
        <f t="shared" si="825"/>
        <v>9.502025953969967E-2</v>
      </c>
      <c r="P544" s="73">
        <f t="shared" si="816"/>
        <v>30432.546875</v>
      </c>
      <c r="Q544" s="85">
        <f t="shared" si="822"/>
        <v>-6.7874345212895579E-2</v>
      </c>
      <c r="R544" s="73">
        <f t="shared" si="814"/>
        <v>32569.849609000001</v>
      </c>
      <c r="S544" s="85">
        <f t="shared" si="819"/>
        <v>6.266383453032395E-3</v>
      </c>
      <c r="T544" s="10">
        <f t="shared" si="848"/>
        <v>422.8164059999981</v>
      </c>
      <c r="U544" s="5">
        <f t="shared" si="849"/>
        <v>422.8164059999981</v>
      </c>
      <c r="V544" s="5">
        <f t="shared" si="850"/>
        <v>0</v>
      </c>
      <c r="W544" s="5">
        <f t="shared" si="851"/>
        <v>499.20898435714327</v>
      </c>
      <c r="X544" s="5">
        <f t="shared" si="852"/>
        <v>720.13030135714348</v>
      </c>
      <c r="Y544" s="5">
        <f t="shared" si="853"/>
        <v>0.69322035667204085</v>
      </c>
      <c r="Z544" s="43">
        <f t="shared" si="854"/>
        <v>40.940941557928035</v>
      </c>
      <c r="AA544" s="69">
        <f t="shared" si="833"/>
        <v>44.291876621390728</v>
      </c>
      <c r="AB544" s="56">
        <f t="shared" si="834"/>
        <v>34292.955078500003</v>
      </c>
      <c r="AC544" s="56">
        <f t="shared" si="835"/>
        <v>34017.33593766667</v>
      </c>
      <c r="AD544" s="56">
        <f t="shared" si="836"/>
        <v>33010.8808594</v>
      </c>
      <c r="AE544" s="61">
        <f t="shared" si="837"/>
        <v>33966.898437600001</v>
      </c>
      <c r="AF544" s="61">
        <f t="shared" si="838"/>
        <v>33044.579687600002</v>
      </c>
      <c r="AG544" s="61">
        <f t="shared" si="839"/>
        <v>32958.108437520001</v>
      </c>
      <c r="AH544" s="56">
        <f t="shared" si="840"/>
        <v>33224.28906233333</v>
      </c>
      <c r="AI544" s="56">
        <f t="shared" si="841"/>
        <v>1752732175052502.3</v>
      </c>
      <c r="AJ544" s="56">
        <f t="shared" si="842"/>
        <v>0</v>
      </c>
      <c r="AK544" s="56">
        <f t="shared" si="843"/>
        <v>1752732175052502.3</v>
      </c>
      <c r="AL544" s="56">
        <f t="shared" ref="AL544:AM544" si="877">SUM(AJ544:AJ557)</f>
        <v>1.403762235726106E+16</v>
      </c>
      <c r="AM544" s="56">
        <f t="shared" si="877"/>
        <v>1.6644795899173338E+16</v>
      </c>
      <c r="AN544" s="56">
        <f t="shared" si="845"/>
        <v>0.84336404256889907</v>
      </c>
      <c r="AO544" s="56">
        <f t="shared" si="846"/>
        <v>45.751355841442631</v>
      </c>
      <c r="AP544" s="65">
        <f t="shared" si="847"/>
        <v>45.591633669169212</v>
      </c>
    </row>
    <row r="545" spans="1:42" x14ac:dyDescent="0.3">
      <c r="A545" s="100">
        <f>INDEX(Date,COUNTA(Date)+ROW(Date)-ROW(),1)</f>
        <v>44220</v>
      </c>
      <c r="B545" s="18">
        <f t="shared" si="809"/>
        <v>32064.376952999999</v>
      </c>
      <c r="C545" s="14">
        <f t="shared" si="810"/>
        <v>32944.007812999997</v>
      </c>
      <c r="D545" s="14">
        <f t="shared" si="811"/>
        <v>31106.685547000001</v>
      </c>
      <c r="E545" s="14">
        <f t="shared" si="812"/>
        <v>32289.378906000002</v>
      </c>
      <c r="F545" s="19">
        <f t="shared" si="813"/>
        <v>48643830599</v>
      </c>
      <c r="H545" s="34">
        <f t="shared" si="832"/>
        <v>-1</v>
      </c>
      <c r="I545" s="10">
        <f t="shared" si="829"/>
        <v>34269.523437999997</v>
      </c>
      <c r="J545" s="43">
        <f t="shared" si="824"/>
        <v>34316.386719000002</v>
      </c>
      <c r="K545" s="85">
        <f t="shared" si="830"/>
        <v>2.5090070862573643E-2</v>
      </c>
      <c r="L545" s="73">
        <f t="shared" si="821"/>
        <v>33466.097655999998</v>
      </c>
      <c r="M545" s="85">
        <f t="shared" si="827"/>
        <v>9.502025953969967E-2</v>
      </c>
      <c r="N545" s="73">
        <f t="shared" si="818"/>
        <v>30432.546875</v>
      </c>
      <c r="O545" s="85">
        <f t="shared" si="825"/>
        <v>-6.7874345212895579E-2</v>
      </c>
      <c r="P545" s="73">
        <f t="shared" si="816"/>
        <v>32569.849609000001</v>
      </c>
      <c r="Q545" s="85">
        <f t="shared" si="822"/>
        <v>6.266383453032395E-3</v>
      </c>
      <c r="R545" s="73">
        <f t="shared" si="814"/>
        <v>32366.392577999999</v>
      </c>
      <c r="S545" s="85">
        <f t="shared" si="819"/>
        <v>2.3822686406706432E-3</v>
      </c>
      <c r="T545" s="10">
        <f t="shared" si="848"/>
        <v>-1155.1640629999965</v>
      </c>
      <c r="U545" s="5">
        <f t="shared" si="849"/>
        <v>0</v>
      </c>
      <c r="V545" s="5">
        <f t="shared" si="850"/>
        <v>1155.1640629999965</v>
      </c>
      <c r="W545" s="5">
        <f t="shared" si="851"/>
        <v>528.92187500000057</v>
      </c>
      <c r="X545" s="5">
        <f t="shared" si="852"/>
        <v>720.13030135714348</v>
      </c>
      <c r="Y545" s="5">
        <f t="shared" si="853"/>
        <v>0.734480793272002</v>
      </c>
      <c r="Z545" s="43">
        <f t="shared" si="854"/>
        <v>42.345859125164743</v>
      </c>
      <c r="AA545" s="69">
        <f t="shared" si="833"/>
        <v>42.756479988267735</v>
      </c>
      <c r="AB545" s="56">
        <f t="shared" si="834"/>
        <v>33891.2421875</v>
      </c>
      <c r="AC545" s="56">
        <f t="shared" si="835"/>
        <v>32738.34375</v>
      </c>
      <c r="AD545" s="56">
        <f t="shared" si="836"/>
        <v>32630.2546874</v>
      </c>
      <c r="AE545" s="61">
        <f t="shared" si="837"/>
        <v>32422.7351562</v>
      </c>
      <c r="AF545" s="61">
        <f t="shared" si="838"/>
        <v>32588.209114466667</v>
      </c>
      <c r="AG545" s="61">
        <f t="shared" si="839"/>
        <v>32643.159843640002</v>
      </c>
      <c r="AH545" s="56">
        <f t="shared" si="840"/>
        <v>34014.805989666667</v>
      </c>
      <c r="AI545" s="56">
        <f t="shared" si="841"/>
        <v>2215786668376051</v>
      </c>
      <c r="AJ545" s="56">
        <f t="shared" si="842"/>
        <v>0</v>
      </c>
      <c r="AK545" s="56">
        <f t="shared" si="843"/>
        <v>2215786668376051</v>
      </c>
      <c r="AL545" s="56">
        <f t="shared" ref="AL545:AM545" si="878">SUM(AJ545:AJ558)</f>
        <v>1.403762235726106E+16</v>
      </c>
      <c r="AM545" s="56">
        <f t="shared" si="878"/>
        <v>1.6752286289407664E+16</v>
      </c>
      <c r="AN545" s="56">
        <f t="shared" si="845"/>
        <v>0.83795263015155941</v>
      </c>
      <c r="AO545" s="56">
        <f t="shared" si="846"/>
        <v>45.591633669169212</v>
      </c>
      <c r="AP545" s="65">
        <f t="shared" si="847"/>
        <v>45.749318738895511</v>
      </c>
    </row>
    <row r="546" spans="1:42" x14ac:dyDescent="0.3">
      <c r="A546" s="100">
        <f>INDEX(Date,COUNTA(Date)+ROW(Date)-ROW(),1)</f>
        <v>44219</v>
      </c>
      <c r="B546" s="18">
        <f t="shared" si="809"/>
        <v>32985.757812999997</v>
      </c>
      <c r="C546" s="14">
        <f t="shared" si="810"/>
        <v>33360.976562999997</v>
      </c>
      <c r="D546" s="14">
        <f t="shared" si="811"/>
        <v>31493.160156000002</v>
      </c>
      <c r="E546" s="14">
        <f t="shared" si="812"/>
        <v>32067.642577999999</v>
      </c>
      <c r="F546" s="19">
        <f t="shared" si="813"/>
        <v>48354737975</v>
      </c>
      <c r="H546" s="34">
        <f t="shared" si="832"/>
        <v>1</v>
      </c>
      <c r="I546" s="10">
        <f t="shared" si="829"/>
        <v>34316.386719000002</v>
      </c>
      <c r="J546" s="43">
        <f t="shared" si="824"/>
        <v>33466.097655999998</v>
      </c>
      <c r="K546" s="85">
        <f t="shared" si="830"/>
        <v>9.502025953969967E-2</v>
      </c>
      <c r="L546" s="73">
        <f t="shared" si="821"/>
        <v>30432.546875</v>
      </c>
      <c r="M546" s="85">
        <f t="shared" si="827"/>
        <v>-6.7874345212895579E-2</v>
      </c>
      <c r="N546" s="73">
        <f t="shared" si="818"/>
        <v>32569.849609000001</v>
      </c>
      <c r="O546" s="85">
        <f t="shared" si="825"/>
        <v>6.266383453032395E-3</v>
      </c>
      <c r="P546" s="73">
        <f t="shared" si="816"/>
        <v>32366.392577999999</v>
      </c>
      <c r="Q546" s="85">
        <f t="shared" si="822"/>
        <v>2.3822686406706432E-3</v>
      </c>
      <c r="R546" s="73">
        <f t="shared" si="814"/>
        <v>32289.378906000002</v>
      </c>
      <c r="S546" s="85">
        <f t="shared" si="819"/>
        <v>6.8908473478986381E-3</v>
      </c>
      <c r="T546" s="10">
        <f t="shared" si="848"/>
        <v>-46.863281000005372</v>
      </c>
      <c r="U546" s="5">
        <f t="shared" si="849"/>
        <v>0</v>
      </c>
      <c r="V546" s="5">
        <f t="shared" si="850"/>
        <v>46.863281000005372</v>
      </c>
      <c r="W546" s="5">
        <f t="shared" si="851"/>
        <v>528.92187500000057</v>
      </c>
      <c r="X546" s="5">
        <f t="shared" si="852"/>
        <v>665.25167407142931</v>
      </c>
      <c r="Y546" s="5">
        <f t="shared" si="853"/>
        <v>0.79507034046668068</v>
      </c>
      <c r="Z546" s="43">
        <f t="shared" si="854"/>
        <v>44.291876621390728</v>
      </c>
      <c r="AA546" s="69">
        <f t="shared" si="833"/>
        <v>34.808578766639428</v>
      </c>
      <c r="AB546" s="56">
        <f t="shared" si="834"/>
        <v>31949.322265499999</v>
      </c>
      <c r="AC546" s="56">
        <f t="shared" si="835"/>
        <v>32156.164713333332</v>
      </c>
      <c r="AD546" s="56">
        <f t="shared" si="836"/>
        <v>32224.8531248</v>
      </c>
      <c r="AE546" s="61">
        <f t="shared" si="837"/>
        <v>31894.178124800001</v>
      </c>
      <c r="AF546" s="61">
        <f t="shared" si="838"/>
        <v>32124.896614400001</v>
      </c>
      <c r="AG546" s="61">
        <f t="shared" si="839"/>
        <v>32249.349218560001</v>
      </c>
      <c r="AH546" s="56">
        <f t="shared" si="840"/>
        <v>34929.154297000001</v>
      </c>
      <c r="AI546" s="56">
        <f t="shared" si="841"/>
        <v>4117957714015574</v>
      </c>
      <c r="AJ546" s="56">
        <f t="shared" si="842"/>
        <v>4117957714015574</v>
      </c>
      <c r="AK546" s="56">
        <f t="shared" si="843"/>
        <v>0</v>
      </c>
      <c r="AL546" s="56">
        <f t="shared" ref="AL546:AM546" si="879">SUM(AJ546:AJ559)</f>
        <v>1.403762235726106E+16</v>
      </c>
      <c r="AM546" s="56">
        <f t="shared" si="879"/>
        <v>1.6646162110389264E+16</v>
      </c>
      <c r="AN546" s="56">
        <f t="shared" si="845"/>
        <v>0.84329482460703942</v>
      </c>
      <c r="AO546" s="56">
        <f t="shared" si="846"/>
        <v>45.749318738895511</v>
      </c>
      <c r="AP546" s="65">
        <f t="shared" si="847"/>
        <v>34.118220710997392</v>
      </c>
    </row>
    <row r="547" spans="1:42" x14ac:dyDescent="0.3">
      <c r="A547" s="100">
        <f>INDEX(Date,COUNTA(Date)+ROW(Date)-ROW(),1)</f>
        <v>44218</v>
      </c>
      <c r="B547" s="18">
        <f t="shared" si="809"/>
        <v>30817.625</v>
      </c>
      <c r="C547" s="14">
        <f t="shared" si="810"/>
        <v>33811.851562999997</v>
      </c>
      <c r="D547" s="14">
        <f t="shared" si="811"/>
        <v>28953.373047000001</v>
      </c>
      <c r="E547" s="14">
        <f t="shared" si="812"/>
        <v>33005.761719000002</v>
      </c>
      <c r="F547" s="19">
        <f t="shared" si="813"/>
        <v>77207272511</v>
      </c>
      <c r="H547" s="34">
        <f t="shared" si="832"/>
        <v>1</v>
      </c>
      <c r="I547" s="10">
        <f t="shared" si="829"/>
        <v>33466.097655999998</v>
      </c>
      <c r="J547" s="43">
        <f t="shared" si="824"/>
        <v>30432.546875</v>
      </c>
      <c r="K547" s="85">
        <f t="shared" si="830"/>
        <v>-6.7874345212895579E-2</v>
      </c>
      <c r="L547" s="73">
        <f t="shared" si="821"/>
        <v>32569.849609000001</v>
      </c>
      <c r="M547" s="85">
        <f t="shared" si="827"/>
        <v>6.266383453032395E-3</v>
      </c>
      <c r="N547" s="73">
        <f t="shared" si="818"/>
        <v>32366.392577999999</v>
      </c>
      <c r="O547" s="85">
        <f t="shared" si="825"/>
        <v>2.3822686406706432E-3</v>
      </c>
      <c r="P547" s="73">
        <f t="shared" si="816"/>
        <v>32289.378906000002</v>
      </c>
      <c r="Q547" s="85">
        <f t="shared" si="822"/>
        <v>6.8908473478986381E-3</v>
      </c>
      <c r="R547" s="73">
        <f t="shared" si="814"/>
        <v>32067.642577999999</v>
      </c>
      <c r="S547" s="85">
        <f t="shared" si="819"/>
        <v>-2.8834641405741934E-2</v>
      </c>
      <c r="T547" s="10">
        <f t="shared" si="848"/>
        <v>850.28906300000381</v>
      </c>
      <c r="U547" s="5">
        <f t="shared" si="849"/>
        <v>850.28906300000381</v>
      </c>
      <c r="V547" s="5">
        <f t="shared" si="850"/>
        <v>0</v>
      </c>
      <c r="W547" s="5">
        <f t="shared" si="851"/>
        <v>528.92187500000057</v>
      </c>
      <c r="X547" s="5">
        <f t="shared" si="852"/>
        <v>708.13476564285725</v>
      </c>
      <c r="Y547" s="5">
        <f t="shared" si="853"/>
        <v>0.74692262075261329</v>
      </c>
      <c r="Z547" s="43">
        <f t="shared" si="854"/>
        <v>42.756479988267735</v>
      </c>
      <c r="AA547" s="69">
        <f t="shared" si="833"/>
        <v>30.518852843747297</v>
      </c>
      <c r="AB547" s="56">
        <f t="shared" si="834"/>
        <v>31501.198241999999</v>
      </c>
      <c r="AC547" s="56">
        <f t="shared" si="835"/>
        <v>31789.596353999998</v>
      </c>
      <c r="AD547" s="56">
        <f t="shared" si="836"/>
        <v>31945.162109199999</v>
      </c>
      <c r="AE547" s="61">
        <f t="shared" si="837"/>
        <v>32061.006249800001</v>
      </c>
      <c r="AF547" s="61">
        <f t="shared" si="838"/>
        <v>32013.341666466666</v>
      </c>
      <c r="AG547" s="61">
        <f t="shared" si="839"/>
        <v>32054.353437400001</v>
      </c>
      <c r="AH547" s="56">
        <f t="shared" si="840"/>
        <v>32449.205728999998</v>
      </c>
      <c r="AI547" s="56">
        <f t="shared" si="841"/>
        <v>2482920992200331.5</v>
      </c>
      <c r="AJ547" s="56">
        <f t="shared" si="842"/>
        <v>2482920992200331.5</v>
      </c>
      <c r="AK547" s="56">
        <f t="shared" si="843"/>
        <v>0</v>
      </c>
      <c r="AL547" s="56">
        <f t="shared" ref="AL547:AM547" si="880">SUM(AJ547:AJ560)</f>
        <v>9919664643245484</v>
      </c>
      <c r="AM547" s="56">
        <f t="shared" si="880"/>
        <v>1.9154725628366952E+16</v>
      </c>
      <c r="AN547" s="56">
        <f t="shared" si="845"/>
        <v>0.51787035928904568</v>
      </c>
      <c r="AO547" s="56">
        <f t="shared" si="846"/>
        <v>34.118220710997392</v>
      </c>
      <c r="AP547" s="65">
        <f t="shared" si="847"/>
        <v>34.066902031920179</v>
      </c>
    </row>
    <row r="548" spans="1:42" x14ac:dyDescent="0.3">
      <c r="A548" s="100">
        <f>INDEX(Date,COUNTA(Date)+ROW(Date)-ROW(),1)</f>
        <v>44217</v>
      </c>
      <c r="B548" s="18">
        <f t="shared" si="809"/>
        <v>35549.398437999997</v>
      </c>
      <c r="C548" s="14">
        <f t="shared" si="810"/>
        <v>35552.679687999997</v>
      </c>
      <c r="D548" s="14">
        <f t="shared" si="811"/>
        <v>30250.75</v>
      </c>
      <c r="E548" s="14">
        <f t="shared" si="812"/>
        <v>30825.699218999998</v>
      </c>
      <c r="F548" s="19">
        <f t="shared" si="813"/>
        <v>75643067688</v>
      </c>
      <c r="H548" s="34">
        <f t="shared" si="832"/>
        <v>-1</v>
      </c>
      <c r="I548" s="10">
        <f t="shared" si="829"/>
        <v>30432.546875</v>
      </c>
      <c r="J548" s="43">
        <f t="shared" si="824"/>
        <v>32569.849609000001</v>
      </c>
      <c r="K548" s="85">
        <f t="shared" si="830"/>
        <v>6.266383453032395E-3</v>
      </c>
      <c r="L548" s="73">
        <f t="shared" si="821"/>
        <v>32366.392577999999</v>
      </c>
      <c r="M548" s="85">
        <f t="shared" si="827"/>
        <v>2.3822686406706432E-3</v>
      </c>
      <c r="N548" s="73">
        <f t="shared" si="818"/>
        <v>32289.378906000002</v>
      </c>
      <c r="O548" s="85">
        <f t="shared" si="825"/>
        <v>6.8908473478986381E-3</v>
      </c>
      <c r="P548" s="73">
        <f t="shared" si="816"/>
        <v>32067.642577999999</v>
      </c>
      <c r="Q548" s="85">
        <f t="shared" si="822"/>
        <v>-2.8834641405741934E-2</v>
      </c>
      <c r="R548" s="73">
        <f t="shared" si="814"/>
        <v>33005.761719000002</v>
      </c>
      <c r="S548" s="85">
        <f t="shared" si="819"/>
        <v>6.8333411474766501E-2</v>
      </c>
      <c r="T548" s="10">
        <f t="shared" si="848"/>
        <v>3033.5507809999981</v>
      </c>
      <c r="U548" s="5">
        <f t="shared" si="849"/>
        <v>3033.5507809999981</v>
      </c>
      <c r="V548" s="5">
        <f t="shared" si="850"/>
        <v>0</v>
      </c>
      <c r="W548" s="5">
        <f t="shared" si="851"/>
        <v>468.18694192857168</v>
      </c>
      <c r="X548" s="5">
        <f t="shared" si="852"/>
        <v>876.84626114285754</v>
      </c>
      <c r="Y548" s="5">
        <f t="shared" si="853"/>
        <v>0.53394416179450843</v>
      </c>
      <c r="Z548" s="43">
        <f t="shared" si="854"/>
        <v>34.808578766639428</v>
      </c>
      <c r="AA548" s="69">
        <f t="shared" si="833"/>
        <v>46.424876175146103</v>
      </c>
      <c r="AB548" s="56">
        <f t="shared" si="834"/>
        <v>32468.121093499998</v>
      </c>
      <c r="AC548" s="56">
        <f t="shared" si="835"/>
        <v>32408.54036433333</v>
      </c>
      <c r="AD548" s="56">
        <f t="shared" si="836"/>
        <v>32459.805077999998</v>
      </c>
      <c r="AE548" s="61">
        <f t="shared" si="837"/>
        <v>32376.278515400001</v>
      </c>
      <c r="AF548" s="61">
        <f t="shared" si="838"/>
        <v>32306.880338333336</v>
      </c>
      <c r="AG548" s="61">
        <f t="shared" si="839"/>
        <v>32202.749921800001</v>
      </c>
      <c r="AH548" s="56">
        <f t="shared" si="840"/>
        <v>30787.904947999999</v>
      </c>
      <c r="AI548" s="56">
        <f t="shared" si="841"/>
        <v>1926607400871437</v>
      </c>
      <c r="AJ548" s="56">
        <f t="shared" si="842"/>
        <v>0</v>
      </c>
      <c r="AK548" s="56">
        <f t="shared" si="843"/>
        <v>1926607400871437</v>
      </c>
      <c r="AL548" s="56">
        <f t="shared" ref="AL548:AM548" si="881">SUM(AJ548:AJ561)</f>
        <v>9897034744913744</v>
      </c>
      <c r="AM548" s="56">
        <f t="shared" si="881"/>
        <v>1.9154725628366952E+16</v>
      </c>
      <c r="AN548" s="56">
        <f t="shared" si="845"/>
        <v>0.51668893290002826</v>
      </c>
      <c r="AO548" s="56">
        <f t="shared" si="846"/>
        <v>34.066902031920179</v>
      </c>
      <c r="AP548" s="65">
        <f t="shared" si="847"/>
        <v>41.817989799962838</v>
      </c>
    </row>
    <row r="549" spans="1:42" x14ac:dyDescent="0.3">
      <c r="A549" s="100">
        <f>INDEX(Date,COUNTA(Date)+ROW(Date)-ROW(),1)</f>
        <v>44216</v>
      </c>
      <c r="B549" s="18">
        <f t="shared" si="809"/>
        <v>36050.113280999998</v>
      </c>
      <c r="C549" s="14">
        <f t="shared" si="810"/>
        <v>36378.328125</v>
      </c>
      <c r="D549" s="14">
        <f t="shared" si="811"/>
        <v>33570.476562999997</v>
      </c>
      <c r="E549" s="14">
        <f t="shared" si="812"/>
        <v>35547.75</v>
      </c>
      <c r="F549" s="19">
        <f t="shared" si="813"/>
        <v>66834573161</v>
      </c>
      <c r="H549" s="34">
        <f t="shared" si="832"/>
        <v>1</v>
      </c>
      <c r="I549" s="10">
        <f t="shared" si="829"/>
        <v>32569.849609000001</v>
      </c>
      <c r="J549" s="43">
        <f t="shared" si="824"/>
        <v>32366.392577999999</v>
      </c>
      <c r="K549" s="85">
        <f t="shared" si="830"/>
        <v>2.3822686406706432E-3</v>
      </c>
      <c r="L549" s="73">
        <f t="shared" si="821"/>
        <v>32289.378906000002</v>
      </c>
      <c r="M549" s="85">
        <f t="shared" si="827"/>
        <v>6.8908473478986381E-3</v>
      </c>
      <c r="N549" s="73">
        <f t="shared" si="818"/>
        <v>32067.642577999999</v>
      </c>
      <c r="O549" s="85">
        <f t="shared" si="825"/>
        <v>-2.8834641405741934E-2</v>
      </c>
      <c r="P549" s="73">
        <f t="shared" si="816"/>
        <v>33005.761719000002</v>
      </c>
      <c r="Q549" s="85">
        <f t="shared" si="822"/>
        <v>6.8333411474766501E-2</v>
      </c>
      <c r="R549" s="73">
        <f t="shared" si="814"/>
        <v>30825.699218999998</v>
      </c>
      <c r="S549" s="85">
        <f t="shared" si="819"/>
        <v>-0.14252813081024993</v>
      </c>
      <c r="T549" s="10">
        <f t="shared" si="848"/>
        <v>-2137.3027340000008</v>
      </c>
      <c r="U549" s="5">
        <f t="shared" si="849"/>
        <v>0</v>
      </c>
      <c r="V549" s="5">
        <f t="shared" si="850"/>
        <v>2137.3027340000008</v>
      </c>
      <c r="W549" s="5">
        <f t="shared" si="851"/>
        <v>385.14536828571465</v>
      </c>
      <c r="X549" s="5">
        <f t="shared" si="852"/>
        <v>876.84626114285754</v>
      </c>
      <c r="Y549" s="5">
        <f t="shared" si="853"/>
        <v>0.43923933459410169</v>
      </c>
      <c r="Z549" s="43">
        <f t="shared" si="854"/>
        <v>30.518852843747297</v>
      </c>
      <c r="AA549" s="69">
        <f t="shared" si="833"/>
        <v>42.142433701087384</v>
      </c>
      <c r="AB549" s="56">
        <f t="shared" si="834"/>
        <v>32327.885741999999</v>
      </c>
      <c r="AC549" s="56">
        <f t="shared" si="835"/>
        <v>32241.138020666665</v>
      </c>
      <c r="AD549" s="56">
        <f t="shared" si="836"/>
        <v>32110.974999999999</v>
      </c>
      <c r="AE549" s="61">
        <f t="shared" si="837"/>
        <v>32216.087109199998</v>
      </c>
      <c r="AF549" s="61">
        <f t="shared" si="838"/>
        <v>32436.687369733332</v>
      </c>
      <c r="AG549" s="61">
        <f t="shared" si="839"/>
        <v>32671.075703120001</v>
      </c>
      <c r="AH549" s="56">
        <f t="shared" si="840"/>
        <v>32131.555338333332</v>
      </c>
      <c r="AI549" s="56">
        <f t="shared" si="841"/>
        <v>1936100409397903.3</v>
      </c>
      <c r="AJ549" s="56">
        <f t="shared" si="842"/>
        <v>0</v>
      </c>
      <c r="AK549" s="56">
        <f t="shared" si="843"/>
        <v>1936100409397903.3</v>
      </c>
      <c r="AL549" s="56">
        <f t="shared" ref="AL549:AM549" si="882">SUM(AJ549:AJ562)</f>
        <v>1.2382612251329552E+16</v>
      </c>
      <c r="AM549" s="56">
        <f t="shared" si="882"/>
        <v>1.7228118227495514E+16</v>
      </c>
      <c r="AN549" s="56">
        <f t="shared" si="845"/>
        <v>0.71874432760551332</v>
      </c>
      <c r="AO549" s="56">
        <f t="shared" si="846"/>
        <v>41.817989799962838</v>
      </c>
      <c r="AP549" s="65">
        <f t="shared" si="847"/>
        <v>40.938899746542937</v>
      </c>
    </row>
    <row r="550" spans="1:42" x14ac:dyDescent="0.3">
      <c r="A550" s="100">
        <f>INDEX(Date,COUNTA(Date)+ROW(Date)-ROW(),1)</f>
        <v>44215</v>
      </c>
      <c r="B550" s="18">
        <f t="shared" si="809"/>
        <v>36642.234375</v>
      </c>
      <c r="C550" s="14">
        <f t="shared" si="810"/>
        <v>37755.890625</v>
      </c>
      <c r="D550" s="14">
        <f t="shared" si="811"/>
        <v>36069.804687999997</v>
      </c>
      <c r="E550" s="14">
        <f t="shared" si="812"/>
        <v>36069.804687999997</v>
      </c>
      <c r="F550" s="19">
        <f t="shared" si="813"/>
        <v>57244195486</v>
      </c>
      <c r="H550" s="34">
        <f t="shared" si="832"/>
        <v>1</v>
      </c>
      <c r="I550" s="10">
        <f t="shared" si="829"/>
        <v>32366.392577999999</v>
      </c>
      <c r="J550" s="43">
        <f t="shared" si="824"/>
        <v>32289.378906000002</v>
      </c>
      <c r="K550" s="85">
        <f t="shared" si="830"/>
        <v>6.8908473478986381E-3</v>
      </c>
      <c r="L550" s="73">
        <f t="shared" si="821"/>
        <v>32067.642577999999</v>
      </c>
      <c r="M550" s="85">
        <f t="shared" si="827"/>
        <v>-2.8834641405741934E-2</v>
      </c>
      <c r="N550" s="73">
        <f t="shared" si="818"/>
        <v>33005.761719000002</v>
      </c>
      <c r="O550" s="85">
        <f t="shared" si="825"/>
        <v>6.8333411474766501E-2</v>
      </c>
      <c r="P550" s="73">
        <f t="shared" si="816"/>
        <v>30825.699218999998</v>
      </c>
      <c r="Q550" s="85">
        <f t="shared" si="822"/>
        <v>-0.14252813081024993</v>
      </c>
      <c r="R550" s="73">
        <f t="shared" si="814"/>
        <v>35547.75</v>
      </c>
      <c r="S550" s="85">
        <f t="shared" si="819"/>
        <v>-1.4579216989200026E-2</v>
      </c>
      <c r="T550" s="10">
        <f t="shared" si="848"/>
        <v>203.45703100000173</v>
      </c>
      <c r="U550" s="5">
        <f t="shared" si="849"/>
        <v>203.45703100000173</v>
      </c>
      <c r="V550" s="5">
        <f t="shared" si="850"/>
        <v>0</v>
      </c>
      <c r="W550" s="5">
        <f t="shared" si="851"/>
        <v>627.53097092857206</v>
      </c>
      <c r="X550" s="5">
        <f t="shared" si="852"/>
        <v>724.18178014285752</v>
      </c>
      <c r="Y550" s="5">
        <f t="shared" si="853"/>
        <v>0.86653791649491729</v>
      </c>
      <c r="Z550" s="43">
        <f t="shared" si="854"/>
        <v>46.424876175146103</v>
      </c>
      <c r="AA550" s="69">
        <f t="shared" si="833"/>
        <v>36.854735058174604</v>
      </c>
      <c r="AB550" s="56">
        <f t="shared" si="834"/>
        <v>32178.510741999999</v>
      </c>
      <c r="AC550" s="56">
        <f t="shared" si="835"/>
        <v>32454.261067666666</v>
      </c>
      <c r="AD550" s="56">
        <f t="shared" si="836"/>
        <v>32747.246484399999</v>
      </c>
      <c r="AE550" s="61">
        <f t="shared" si="837"/>
        <v>32487.237500000003</v>
      </c>
      <c r="AF550" s="61">
        <f t="shared" si="838"/>
        <v>32030.970052133336</v>
      </c>
      <c r="AG550" s="61">
        <f t="shared" si="839"/>
        <v>33260.541093840002</v>
      </c>
      <c r="AH550" s="56">
        <f t="shared" si="840"/>
        <v>33085.640625</v>
      </c>
      <c r="AI550" s="56">
        <f t="shared" si="841"/>
        <v>1981732430865985.5</v>
      </c>
      <c r="AJ550" s="56">
        <f t="shared" si="842"/>
        <v>1981732430865985.5</v>
      </c>
      <c r="AK550" s="56">
        <f t="shared" si="843"/>
        <v>0</v>
      </c>
      <c r="AL550" s="56">
        <f t="shared" ref="AL550:AM550" si="883">SUM(AJ550:AJ563)</f>
        <v>1.2382612251329552E+16</v>
      </c>
      <c r="AM550" s="56">
        <f t="shared" si="883"/>
        <v>1.7863955995476334E+16</v>
      </c>
      <c r="AN550" s="56">
        <f t="shared" si="845"/>
        <v>0.69316182006187121</v>
      </c>
      <c r="AO550" s="56">
        <f t="shared" si="846"/>
        <v>40.938899746542937</v>
      </c>
      <c r="AP550" s="65">
        <f t="shared" si="847"/>
        <v>31.944742135297233</v>
      </c>
    </row>
    <row r="551" spans="1:42" x14ac:dyDescent="0.3">
      <c r="A551" s="100">
        <f>INDEX(Date,COUNTA(Date)+ROW(Date)-ROW(),1)</f>
        <v>44214</v>
      </c>
      <c r="B551" s="18">
        <f t="shared" si="809"/>
        <v>35792.238280999998</v>
      </c>
      <c r="C551" s="14">
        <f t="shared" si="810"/>
        <v>37299.285155999998</v>
      </c>
      <c r="D551" s="14">
        <f t="shared" si="811"/>
        <v>34883.84375</v>
      </c>
      <c r="E551" s="14">
        <f t="shared" si="812"/>
        <v>36630.074219000002</v>
      </c>
      <c r="F551" s="19">
        <f t="shared" si="813"/>
        <v>49511702429</v>
      </c>
      <c r="H551" s="34">
        <f t="shared" si="832"/>
        <v>1</v>
      </c>
      <c r="I551" s="10">
        <f t="shared" si="829"/>
        <v>32289.378906000002</v>
      </c>
      <c r="J551" s="43">
        <f t="shared" si="824"/>
        <v>32067.642577999999</v>
      </c>
      <c r="K551" s="85">
        <f t="shared" si="830"/>
        <v>-2.8834641405741934E-2</v>
      </c>
      <c r="L551" s="73">
        <f t="shared" si="821"/>
        <v>33005.761719000002</v>
      </c>
      <c r="M551" s="85">
        <f t="shared" si="827"/>
        <v>6.8333411474766501E-2</v>
      </c>
      <c r="N551" s="73">
        <f t="shared" si="818"/>
        <v>30825.699218999998</v>
      </c>
      <c r="O551" s="85">
        <f t="shared" si="825"/>
        <v>-0.14252813081024993</v>
      </c>
      <c r="P551" s="73">
        <f t="shared" si="816"/>
        <v>35547.75</v>
      </c>
      <c r="Q551" s="85">
        <f t="shared" si="822"/>
        <v>-1.4579216989200026E-2</v>
      </c>
      <c r="R551" s="73">
        <f t="shared" si="814"/>
        <v>36069.804687999997</v>
      </c>
      <c r="S551" s="85">
        <f t="shared" si="819"/>
        <v>-1.5413522873155791E-2</v>
      </c>
      <c r="T551" s="10">
        <f t="shared" si="848"/>
        <v>77.013671999997314</v>
      </c>
      <c r="U551" s="5">
        <f t="shared" si="849"/>
        <v>77.013671999997314</v>
      </c>
      <c r="V551" s="5">
        <f t="shared" si="850"/>
        <v>0</v>
      </c>
      <c r="W551" s="5">
        <f t="shared" si="851"/>
        <v>612.99832585714341</v>
      </c>
      <c r="X551" s="5">
        <f t="shared" si="852"/>
        <v>841.5885881428577</v>
      </c>
      <c r="Y551" s="5">
        <f t="shared" si="853"/>
        <v>0.72838241213542732</v>
      </c>
      <c r="Z551" s="43">
        <f t="shared" si="854"/>
        <v>42.142433701087384</v>
      </c>
      <c r="AA551" s="69">
        <f t="shared" si="833"/>
        <v>33.463042694049904</v>
      </c>
      <c r="AB551" s="56">
        <f t="shared" si="834"/>
        <v>32536.7021485</v>
      </c>
      <c r="AC551" s="56">
        <f t="shared" si="835"/>
        <v>31966.367838666669</v>
      </c>
      <c r="AD551" s="56">
        <f t="shared" si="836"/>
        <v>33503.331640800003</v>
      </c>
      <c r="AE551" s="61">
        <f t="shared" si="837"/>
        <v>31946.112890800003</v>
      </c>
      <c r="AF551" s="61">
        <f t="shared" si="838"/>
        <v>32914.651432400002</v>
      </c>
      <c r="AG551" s="61">
        <f t="shared" si="839"/>
        <v>33946.182890800002</v>
      </c>
      <c r="AH551" s="56">
        <f t="shared" si="840"/>
        <v>32113.357422000001</v>
      </c>
      <c r="AI551" s="56">
        <f t="shared" si="841"/>
        <v>1562116718400907.5</v>
      </c>
      <c r="AJ551" s="56">
        <f t="shared" si="842"/>
        <v>0</v>
      </c>
      <c r="AK551" s="56">
        <f t="shared" si="843"/>
        <v>1562116718400907.5</v>
      </c>
      <c r="AL551" s="56">
        <f t="shared" ref="AL551:AM551" si="884">SUM(AJ551:AJ564)</f>
        <v>1.0400879820463564E+16</v>
      </c>
      <c r="AM551" s="56">
        <f t="shared" si="884"/>
        <v>2.2158092721597276E+16</v>
      </c>
      <c r="AN551" s="56">
        <f t="shared" si="845"/>
        <v>0.46939418257447441</v>
      </c>
      <c r="AO551" s="56">
        <f t="shared" si="846"/>
        <v>31.944742135297233</v>
      </c>
      <c r="AP551" s="65">
        <f t="shared" si="847"/>
        <v>30.516255711761687</v>
      </c>
    </row>
    <row r="552" spans="1:42" x14ac:dyDescent="0.3">
      <c r="A552" s="100">
        <f>INDEX(Date,COUNTA(Date)+ROW(Date)-ROW(),1)</f>
        <v>44213</v>
      </c>
      <c r="B552" s="18">
        <f t="shared" si="809"/>
        <v>36163.648437999997</v>
      </c>
      <c r="C552" s="14">
        <f t="shared" si="810"/>
        <v>36722.351562999997</v>
      </c>
      <c r="D552" s="14">
        <f t="shared" si="811"/>
        <v>34069.320312999997</v>
      </c>
      <c r="E552" s="14">
        <f t="shared" si="812"/>
        <v>35791.277344000002</v>
      </c>
      <c r="F552" s="19">
        <f t="shared" si="813"/>
        <v>52359854336</v>
      </c>
      <c r="H552" s="34">
        <f t="shared" si="832"/>
        <v>-1</v>
      </c>
      <c r="I552" s="10">
        <f t="shared" si="829"/>
        <v>32067.642577999999</v>
      </c>
      <c r="J552" s="43">
        <f t="shared" si="824"/>
        <v>33005.761719000002</v>
      </c>
      <c r="K552" s="85">
        <f t="shared" si="830"/>
        <v>6.8333411474766501E-2</v>
      </c>
      <c r="L552" s="73">
        <f t="shared" si="821"/>
        <v>30825.699218999998</v>
      </c>
      <c r="M552" s="85">
        <f t="shared" si="827"/>
        <v>-0.14252813081024993</v>
      </c>
      <c r="N552" s="73">
        <f t="shared" si="818"/>
        <v>35547.75</v>
      </c>
      <c r="O552" s="85">
        <f t="shared" si="825"/>
        <v>-1.4579216989200026E-2</v>
      </c>
      <c r="P552" s="73">
        <f t="shared" si="816"/>
        <v>36069.804687999997</v>
      </c>
      <c r="Q552" s="85">
        <f t="shared" si="822"/>
        <v>-1.5413522873155791E-2</v>
      </c>
      <c r="R552" s="73">
        <f t="shared" si="814"/>
        <v>36630.074219000002</v>
      </c>
      <c r="S552" s="85">
        <f t="shared" si="819"/>
        <v>2.3165388859068749E-2</v>
      </c>
      <c r="T552" s="10">
        <f t="shared" si="848"/>
        <v>221.73632800000269</v>
      </c>
      <c r="U552" s="5">
        <f t="shared" si="849"/>
        <v>221.73632800000269</v>
      </c>
      <c r="V552" s="5">
        <f t="shared" si="850"/>
        <v>0</v>
      </c>
      <c r="W552" s="5">
        <f t="shared" si="851"/>
        <v>607.49734928571502</v>
      </c>
      <c r="X552" s="5">
        <f t="shared" si="852"/>
        <v>1040.8589564285719</v>
      </c>
      <c r="Y552" s="5">
        <f t="shared" si="853"/>
        <v>0.583650018605959</v>
      </c>
      <c r="Z552" s="43">
        <f t="shared" si="854"/>
        <v>36.854735058174604</v>
      </c>
      <c r="AA552" s="69">
        <f t="shared" si="833"/>
        <v>34.005765167335298</v>
      </c>
      <c r="AB552" s="56">
        <f t="shared" si="834"/>
        <v>31915.730469000002</v>
      </c>
      <c r="AC552" s="56">
        <f t="shared" si="835"/>
        <v>33126.403645999999</v>
      </c>
      <c r="AD552" s="56">
        <f t="shared" si="836"/>
        <v>34415.817969000003</v>
      </c>
      <c r="AE552" s="61">
        <f t="shared" si="837"/>
        <v>33150.532031399998</v>
      </c>
      <c r="AF552" s="61">
        <f t="shared" si="838"/>
        <v>33919.353385666676</v>
      </c>
      <c r="AG552" s="61">
        <f t="shared" si="839"/>
        <v>34579.48921900001</v>
      </c>
      <c r="AH552" s="56">
        <f t="shared" si="840"/>
        <v>32307.259765666666</v>
      </c>
      <c r="AI552" s="56">
        <f t="shared" si="841"/>
        <v>1562209080659071.5</v>
      </c>
      <c r="AJ552" s="56">
        <f t="shared" si="842"/>
        <v>1562209080659071.5</v>
      </c>
      <c r="AK552" s="56">
        <f t="shared" si="843"/>
        <v>0</v>
      </c>
      <c r="AL552" s="56">
        <f t="shared" ref="AL552:AM552" si="885">SUM(AJ552:AJ565)</f>
        <v>1.0400879820463564E+16</v>
      </c>
      <c r="AM552" s="56">
        <f t="shared" si="885"/>
        <v>2.3682200091777504E+16</v>
      </c>
      <c r="AN552" s="56">
        <f t="shared" si="845"/>
        <v>0.43918553935682542</v>
      </c>
      <c r="AO552" s="56">
        <f t="shared" si="846"/>
        <v>30.516255711761687</v>
      </c>
      <c r="AP552" s="65">
        <f t="shared" si="847"/>
        <v>32.363851948590536</v>
      </c>
    </row>
    <row r="553" spans="1:42" x14ac:dyDescent="0.3">
      <c r="A553" s="100">
        <f>INDEX(Date,COUNTA(Date)+ROW(Date)-ROW(),1)</f>
        <v>44212</v>
      </c>
      <c r="B553" s="18">
        <f t="shared" si="809"/>
        <v>36821.648437999997</v>
      </c>
      <c r="C553" s="14">
        <f t="shared" si="810"/>
        <v>37864.367187999997</v>
      </c>
      <c r="D553" s="14">
        <f t="shared" si="811"/>
        <v>35633.554687999997</v>
      </c>
      <c r="E553" s="14">
        <f t="shared" si="812"/>
        <v>36178.140625</v>
      </c>
      <c r="F553" s="19">
        <f t="shared" si="813"/>
        <v>57706187875</v>
      </c>
      <c r="H553" s="34">
        <f t="shared" si="832"/>
        <v>1</v>
      </c>
      <c r="I553" s="10">
        <f t="shared" si="829"/>
        <v>33005.761719000002</v>
      </c>
      <c r="J553" s="43">
        <f t="shared" si="824"/>
        <v>30825.699218999998</v>
      </c>
      <c r="K553" s="85">
        <f t="shared" si="830"/>
        <v>-0.14252813081024993</v>
      </c>
      <c r="L553" s="73">
        <f t="shared" si="821"/>
        <v>35547.75</v>
      </c>
      <c r="M553" s="85">
        <f t="shared" si="827"/>
        <v>-1.4579216989200026E-2</v>
      </c>
      <c r="N553" s="73">
        <f t="shared" si="818"/>
        <v>36069.804687999997</v>
      </c>
      <c r="O553" s="85">
        <f t="shared" si="825"/>
        <v>-1.5413522873155791E-2</v>
      </c>
      <c r="P553" s="73">
        <f t="shared" si="816"/>
        <v>36630.074219000002</v>
      </c>
      <c r="Q553" s="85">
        <f t="shared" si="822"/>
        <v>2.3165388859068749E-2</v>
      </c>
      <c r="R553" s="73">
        <f t="shared" si="814"/>
        <v>35791.277344000002</v>
      </c>
      <c r="S553" s="85">
        <f t="shared" si="819"/>
        <v>-1.0750872192353112E-2</v>
      </c>
      <c r="T553" s="10">
        <f t="shared" si="848"/>
        <v>-938.11914100000286</v>
      </c>
      <c r="U553" s="5">
        <f t="shared" si="849"/>
        <v>0</v>
      </c>
      <c r="V553" s="5">
        <f t="shared" si="850"/>
        <v>938.11914100000286</v>
      </c>
      <c r="W553" s="5">
        <f t="shared" si="851"/>
        <v>591.65904014285763</v>
      </c>
      <c r="X553" s="5">
        <f t="shared" si="852"/>
        <v>1176.4379185000005</v>
      </c>
      <c r="Y553" s="5">
        <f t="shared" si="853"/>
        <v>0.5029241499604532</v>
      </c>
      <c r="Z553" s="43">
        <f t="shared" si="854"/>
        <v>33.463042694049904</v>
      </c>
      <c r="AA553" s="69">
        <f t="shared" si="833"/>
        <v>31.899143281053625</v>
      </c>
      <c r="AB553" s="56">
        <f t="shared" si="834"/>
        <v>33186.724609500001</v>
      </c>
      <c r="AC553" s="56">
        <f t="shared" si="835"/>
        <v>34147.751302333338</v>
      </c>
      <c r="AD553" s="56">
        <f t="shared" si="836"/>
        <v>34972.921094000005</v>
      </c>
      <c r="AE553" s="61">
        <f t="shared" si="837"/>
        <v>34812.161719000003</v>
      </c>
      <c r="AF553" s="61">
        <f t="shared" si="838"/>
        <v>35031.174219000008</v>
      </c>
      <c r="AG553" s="61">
        <f t="shared" si="839"/>
        <v>34999.86734396001</v>
      </c>
      <c r="AH553" s="56">
        <f t="shared" si="840"/>
        <v>31923.662109666668</v>
      </c>
      <c r="AI553" s="56">
        <f t="shared" si="841"/>
        <v>2464738880050119.5</v>
      </c>
      <c r="AJ553" s="56">
        <f t="shared" si="842"/>
        <v>0</v>
      </c>
      <c r="AK553" s="56">
        <f t="shared" si="843"/>
        <v>2464738880050119.5</v>
      </c>
      <c r="AL553" s="56">
        <f t="shared" ref="AL553:AM553" si="886">SUM(AJ553:AJ566)</f>
        <v>1.1331917024674682E+16</v>
      </c>
      <c r="AM553" s="56">
        <f t="shared" si="886"/>
        <v>2.3682200091777504E+16</v>
      </c>
      <c r="AN553" s="56">
        <f t="shared" si="845"/>
        <v>0.47849933624237645</v>
      </c>
      <c r="AO553" s="56">
        <f t="shared" si="846"/>
        <v>32.363851948590536</v>
      </c>
      <c r="AP553" s="65">
        <f t="shared" si="847"/>
        <v>41.163009166390019</v>
      </c>
    </row>
    <row r="554" spans="1:42" x14ac:dyDescent="0.3">
      <c r="A554" s="100">
        <f>INDEX(Date,COUNTA(Date)+ROW(Date)-ROW(),1)</f>
        <v>44211</v>
      </c>
      <c r="B554" s="18">
        <f t="shared" si="809"/>
        <v>39156.707030999998</v>
      </c>
      <c r="C554" s="14">
        <f t="shared" si="810"/>
        <v>39577.710937999997</v>
      </c>
      <c r="D554" s="14">
        <f t="shared" si="811"/>
        <v>34659.589844000002</v>
      </c>
      <c r="E554" s="14">
        <f t="shared" si="812"/>
        <v>36825.367187999997</v>
      </c>
      <c r="F554" s="19">
        <f t="shared" si="813"/>
        <v>67760757881</v>
      </c>
      <c r="H554" s="34">
        <f t="shared" si="832"/>
        <v>-1</v>
      </c>
      <c r="I554" s="10">
        <f t="shared" si="829"/>
        <v>30825.699218999998</v>
      </c>
      <c r="J554" s="43">
        <f t="shared" si="824"/>
        <v>35547.75</v>
      </c>
      <c r="K554" s="85">
        <f t="shared" si="830"/>
        <v>-1.4579216989200026E-2</v>
      </c>
      <c r="L554" s="73">
        <f t="shared" si="821"/>
        <v>36069.804687999997</v>
      </c>
      <c r="M554" s="85">
        <f t="shared" si="827"/>
        <v>-1.5413522873155791E-2</v>
      </c>
      <c r="N554" s="73">
        <f t="shared" si="818"/>
        <v>36630.074219000002</v>
      </c>
      <c r="O554" s="85">
        <f t="shared" si="825"/>
        <v>2.3165388859068749E-2</v>
      </c>
      <c r="P554" s="73">
        <f t="shared" si="816"/>
        <v>35791.277344000002</v>
      </c>
      <c r="Q554" s="85">
        <f t="shared" si="822"/>
        <v>-1.0750872192353112E-2</v>
      </c>
      <c r="R554" s="73">
        <f t="shared" si="814"/>
        <v>36178.140625</v>
      </c>
      <c r="S554" s="85">
        <f t="shared" si="819"/>
        <v>-1.7731847157197375E-2</v>
      </c>
      <c r="T554" s="10">
        <f t="shared" si="848"/>
        <v>2180.0625000000036</v>
      </c>
      <c r="U554" s="5">
        <f t="shared" si="849"/>
        <v>2180.0625000000036</v>
      </c>
      <c r="V554" s="5">
        <f t="shared" si="850"/>
        <v>0</v>
      </c>
      <c r="W554" s="5">
        <f t="shared" si="851"/>
        <v>591.65904014285763</v>
      </c>
      <c r="X554" s="5">
        <f t="shared" si="852"/>
        <v>1148.2195870000003</v>
      </c>
      <c r="Y554" s="5">
        <f t="shared" si="853"/>
        <v>0.5152838767440896</v>
      </c>
      <c r="Z554" s="43">
        <f t="shared" si="854"/>
        <v>34.005765167335298</v>
      </c>
      <c r="AA554" s="69">
        <f t="shared" si="833"/>
        <v>47.021355521461359</v>
      </c>
      <c r="AB554" s="56">
        <f t="shared" si="834"/>
        <v>35808.777344000002</v>
      </c>
      <c r="AC554" s="56">
        <f t="shared" si="835"/>
        <v>36082.542969000002</v>
      </c>
      <c r="AD554" s="56">
        <f t="shared" si="836"/>
        <v>36043.409375200004</v>
      </c>
      <c r="AE554" s="61">
        <f t="shared" si="837"/>
        <v>36189.501562800004</v>
      </c>
      <c r="AF554" s="61">
        <f t="shared" si="838"/>
        <v>36040.525000266673</v>
      </c>
      <c r="AG554" s="61">
        <f t="shared" si="839"/>
        <v>36148.696250240006</v>
      </c>
      <c r="AH554" s="56">
        <f t="shared" si="840"/>
        <v>32209.70963566667</v>
      </c>
      <c r="AI554" s="56">
        <f t="shared" si="841"/>
        <v>2436441246181559.5</v>
      </c>
      <c r="AJ554" s="56">
        <f t="shared" si="842"/>
        <v>0</v>
      </c>
      <c r="AK554" s="56">
        <f t="shared" si="843"/>
        <v>2436441246181559.5</v>
      </c>
      <c r="AL554" s="56">
        <f t="shared" ref="AL554:AM554" si="887">SUM(AJ554:AJ567)</f>
        <v>1.4843970399773632E+16</v>
      </c>
      <c r="AM554" s="56">
        <f t="shared" si="887"/>
        <v>2.1217461211727384E+16</v>
      </c>
      <c r="AN554" s="56">
        <f t="shared" si="845"/>
        <v>0.69961105391671574</v>
      </c>
      <c r="AO554" s="56">
        <f t="shared" si="846"/>
        <v>41.163009166390019</v>
      </c>
      <c r="AP554" s="65">
        <f t="shared" si="847"/>
        <v>49.107979555639574</v>
      </c>
    </row>
    <row r="555" spans="1:42" x14ac:dyDescent="0.3">
      <c r="A555" s="100">
        <f>INDEX(Date,COUNTA(Date)+ROW(Date)-ROW(),1)</f>
        <v>44210</v>
      </c>
      <c r="B555" s="18">
        <f t="shared" si="809"/>
        <v>37325.109375</v>
      </c>
      <c r="C555" s="14">
        <f t="shared" si="810"/>
        <v>39966.40625</v>
      </c>
      <c r="D555" s="14">
        <f t="shared" si="811"/>
        <v>36868.5625</v>
      </c>
      <c r="E555" s="14">
        <f t="shared" si="812"/>
        <v>39187.328125</v>
      </c>
      <c r="F555" s="19">
        <f t="shared" si="813"/>
        <v>63615990033</v>
      </c>
      <c r="H555" s="34">
        <f t="shared" si="832"/>
        <v>-1</v>
      </c>
      <c r="I555" s="10">
        <f t="shared" si="829"/>
        <v>35547.75</v>
      </c>
      <c r="J555" s="43">
        <f t="shared" si="824"/>
        <v>36069.804687999997</v>
      </c>
      <c r="K555" s="85">
        <f t="shared" si="830"/>
        <v>-1.5413522873155791E-2</v>
      </c>
      <c r="L555" s="73">
        <f t="shared" si="821"/>
        <v>36630.074219000002</v>
      </c>
      <c r="M555" s="85">
        <f t="shared" si="827"/>
        <v>2.3165388859068749E-2</v>
      </c>
      <c r="N555" s="73">
        <f t="shared" si="818"/>
        <v>35791.277344000002</v>
      </c>
      <c r="O555" s="85">
        <f t="shared" si="825"/>
        <v>-1.0750872192353112E-2</v>
      </c>
      <c r="P555" s="73">
        <f t="shared" si="816"/>
        <v>36178.140625</v>
      </c>
      <c r="Q555" s="85">
        <f t="shared" si="822"/>
        <v>-1.7731847157197375E-2</v>
      </c>
      <c r="R555" s="73">
        <f t="shared" si="814"/>
        <v>36825.367187999997</v>
      </c>
      <c r="S555" s="85">
        <f t="shared" si="819"/>
        <v>-6.2166498958730464E-2</v>
      </c>
      <c r="T555" s="10">
        <f t="shared" si="848"/>
        <v>-4722.0507810000017</v>
      </c>
      <c r="U555" s="5">
        <f t="shared" si="849"/>
        <v>0</v>
      </c>
      <c r="V555" s="5">
        <f t="shared" si="850"/>
        <v>4722.0507810000017</v>
      </c>
      <c r="W555" s="5">
        <f t="shared" si="851"/>
        <v>537.83789057142872</v>
      </c>
      <c r="X555" s="5">
        <f t="shared" si="852"/>
        <v>1148.2195870000003</v>
      </c>
      <c r="Y555" s="5">
        <f t="shared" si="853"/>
        <v>0.46841030815077761</v>
      </c>
      <c r="Z555" s="43">
        <f t="shared" si="854"/>
        <v>31.899143281053625</v>
      </c>
      <c r="AA555" s="69">
        <f t="shared" si="833"/>
        <v>54.375389978490347</v>
      </c>
      <c r="AB555" s="56">
        <f t="shared" si="834"/>
        <v>36349.939453500003</v>
      </c>
      <c r="AC555" s="56">
        <f t="shared" si="835"/>
        <v>36163.718750333333</v>
      </c>
      <c r="AD555" s="56">
        <f t="shared" si="836"/>
        <v>36298.932812800005</v>
      </c>
      <c r="AE555" s="61">
        <f t="shared" si="837"/>
        <v>36182.501562800004</v>
      </c>
      <c r="AF555" s="61">
        <f t="shared" si="838"/>
        <v>36173.825521066668</v>
      </c>
      <c r="AG555" s="61">
        <f t="shared" si="839"/>
        <v>36751.910937760003</v>
      </c>
      <c r="AH555" s="56">
        <f t="shared" si="840"/>
        <v>35165.518229333335</v>
      </c>
      <c r="AI555" s="56">
        <f t="shared" si="841"/>
        <v>2350272400842858</v>
      </c>
      <c r="AJ555" s="56">
        <f t="shared" si="842"/>
        <v>0</v>
      </c>
      <c r="AK555" s="56">
        <f t="shared" si="843"/>
        <v>2350272400842858</v>
      </c>
      <c r="AL555" s="56">
        <f t="shared" ref="AL555:AM555" si="888">SUM(AJ555:AJ568)</f>
        <v>1.8122643519536016E+16</v>
      </c>
      <c r="AM555" s="56">
        <f t="shared" si="888"/>
        <v>1.8781019965545824E+16</v>
      </c>
      <c r="AN555" s="56">
        <f t="shared" si="845"/>
        <v>0.96494458516003856</v>
      </c>
      <c r="AO555" s="56">
        <f t="shared" si="846"/>
        <v>49.107979555639574</v>
      </c>
      <c r="AP555" s="65">
        <f t="shared" si="847"/>
        <v>55.883726894032804</v>
      </c>
    </row>
    <row r="556" spans="1:42" x14ac:dyDescent="0.3">
      <c r="A556" s="100">
        <f>INDEX(Date,COUNTA(Date)+ROW(Date)-ROW(),1)</f>
        <v>44209</v>
      </c>
      <c r="B556" s="18">
        <f t="shared" si="809"/>
        <v>33915.121094000002</v>
      </c>
      <c r="C556" s="14">
        <f t="shared" si="810"/>
        <v>37599.960937999997</v>
      </c>
      <c r="D556" s="14">
        <f t="shared" si="811"/>
        <v>32584.667968999998</v>
      </c>
      <c r="E556" s="14">
        <f t="shared" si="812"/>
        <v>37316.359375</v>
      </c>
      <c r="F556" s="19">
        <f t="shared" si="813"/>
        <v>69364315979</v>
      </c>
      <c r="H556" s="34">
        <f t="shared" si="832"/>
        <v>-1</v>
      </c>
      <c r="I556" s="10">
        <f t="shared" si="829"/>
        <v>36069.804687999997</v>
      </c>
      <c r="J556" s="43">
        <f t="shared" si="824"/>
        <v>36630.074219000002</v>
      </c>
      <c r="K556" s="85">
        <f t="shared" si="830"/>
        <v>2.3165388859068749E-2</v>
      </c>
      <c r="L556" s="73">
        <f t="shared" si="821"/>
        <v>35791.277344000002</v>
      </c>
      <c r="M556" s="85">
        <f t="shared" si="827"/>
        <v>-1.0750872192353112E-2</v>
      </c>
      <c r="N556" s="73">
        <f t="shared" si="818"/>
        <v>36178.140625</v>
      </c>
      <c r="O556" s="85">
        <f t="shared" si="825"/>
        <v>-1.7731847157197375E-2</v>
      </c>
      <c r="P556" s="73">
        <f t="shared" si="816"/>
        <v>36825.367187999997</v>
      </c>
      <c r="Q556" s="85">
        <f t="shared" si="822"/>
        <v>-6.2166498958730464E-2</v>
      </c>
      <c r="R556" s="73">
        <f t="shared" si="814"/>
        <v>39187.328125</v>
      </c>
      <c r="S556" s="85">
        <f t="shared" si="819"/>
        <v>4.8921612778852486E-2</v>
      </c>
      <c r="T556" s="10">
        <f t="shared" si="848"/>
        <v>-522.05468799999653</v>
      </c>
      <c r="U556" s="5">
        <f t="shared" si="849"/>
        <v>0</v>
      </c>
      <c r="V556" s="5">
        <f t="shared" si="850"/>
        <v>522.05468799999653</v>
      </c>
      <c r="W556" s="5">
        <f t="shared" si="851"/>
        <v>719.74358257142899</v>
      </c>
      <c r="X556" s="5">
        <f t="shared" si="852"/>
        <v>810.9302455000003</v>
      </c>
      <c r="Y556" s="5">
        <f t="shared" si="853"/>
        <v>0.88755301280895282</v>
      </c>
      <c r="Z556" s="43">
        <f t="shared" si="854"/>
        <v>47.021355521461359</v>
      </c>
      <c r="AA556" s="69">
        <f t="shared" si="833"/>
        <v>59.24254315605117</v>
      </c>
      <c r="AB556" s="56">
        <f t="shared" si="834"/>
        <v>36210.675781500002</v>
      </c>
      <c r="AC556" s="56">
        <f t="shared" si="835"/>
        <v>36199.830729333335</v>
      </c>
      <c r="AD556" s="56">
        <f t="shared" si="836"/>
        <v>36922.437500200002</v>
      </c>
      <c r="AE556" s="61">
        <f t="shared" si="837"/>
        <v>36113.782031400006</v>
      </c>
      <c r="AF556" s="61">
        <f t="shared" si="838"/>
        <v>36337.957552333333</v>
      </c>
      <c r="AG556" s="61">
        <f t="shared" si="839"/>
        <v>36973.770468920004</v>
      </c>
      <c r="AH556" s="56">
        <f t="shared" si="840"/>
        <v>36631.833333666669</v>
      </c>
      <c r="AI556" s="56">
        <f t="shared" si="841"/>
        <v>2096959828362986</v>
      </c>
      <c r="AJ556" s="56">
        <f t="shared" si="842"/>
        <v>2096959828362986</v>
      </c>
      <c r="AK556" s="56">
        <f t="shared" si="843"/>
        <v>0</v>
      </c>
      <c r="AL556" s="56">
        <f t="shared" ref="AL556:AM556" si="889">SUM(AJ556:AJ569)</f>
        <v>2.0813440141806932E+16</v>
      </c>
      <c r="AM556" s="56">
        <f t="shared" si="889"/>
        <v>1.643074756470297E+16</v>
      </c>
      <c r="AN556" s="56">
        <f t="shared" si="845"/>
        <v>1.2667372595096644</v>
      </c>
      <c r="AO556" s="56">
        <f t="shared" si="846"/>
        <v>55.883726894032804</v>
      </c>
      <c r="AP556" s="65">
        <f t="shared" si="847"/>
        <v>56.030411725274348</v>
      </c>
    </row>
    <row r="557" spans="1:42" x14ac:dyDescent="0.3">
      <c r="A557" s="100">
        <f>INDEX(Date,COUNTA(Date)+ROW(Date)-ROW(),1)</f>
        <v>44208</v>
      </c>
      <c r="B557" s="18">
        <f t="shared" si="809"/>
        <v>35516.359375</v>
      </c>
      <c r="C557" s="14">
        <f t="shared" si="810"/>
        <v>36568.527344000002</v>
      </c>
      <c r="D557" s="14">
        <f t="shared" si="811"/>
        <v>32697.976563</v>
      </c>
      <c r="E557" s="14">
        <f t="shared" si="812"/>
        <v>33922.960937999997</v>
      </c>
      <c r="F557" s="19">
        <f t="shared" si="813"/>
        <v>74773277909</v>
      </c>
      <c r="H557" s="34">
        <f t="shared" si="832"/>
        <v>1</v>
      </c>
      <c r="I557" s="10">
        <f t="shared" si="829"/>
        <v>36630.074219000002</v>
      </c>
      <c r="J557" s="43">
        <f t="shared" si="824"/>
        <v>35791.277344000002</v>
      </c>
      <c r="K557" s="85">
        <f t="shared" si="830"/>
        <v>-1.0750872192353112E-2</v>
      </c>
      <c r="L557" s="73">
        <f t="shared" si="821"/>
        <v>36178.140625</v>
      </c>
      <c r="M557" s="85">
        <f t="shared" si="827"/>
        <v>-1.7731847157197375E-2</v>
      </c>
      <c r="N557" s="73">
        <f t="shared" si="818"/>
        <v>36825.367187999997</v>
      </c>
      <c r="O557" s="85">
        <f t="shared" si="825"/>
        <v>-6.2166498958730464E-2</v>
      </c>
      <c r="P557" s="73">
        <f t="shared" si="816"/>
        <v>39187.328125</v>
      </c>
      <c r="Q557" s="85">
        <f t="shared" si="822"/>
        <v>4.8921612778852486E-2</v>
      </c>
      <c r="R557" s="73">
        <f t="shared" si="814"/>
        <v>37316.359375</v>
      </c>
      <c r="S557" s="85">
        <f t="shared" si="819"/>
        <v>9.5339720721516807E-2</v>
      </c>
      <c r="T557" s="10">
        <f t="shared" si="848"/>
        <v>-560.26953100000537</v>
      </c>
      <c r="U557" s="5">
        <f t="shared" si="849"/>
        <v>0</v>
      </c>
      <c r="V557" s="5">
        <f t="shared" si="850"/>
        <v>560.26953100000537</v>
      </c>
      <c r="W557" s="5">
        <f t="shared" si="851"/>
        <v>922.02455350000048</v>
      </c>
      <c r="X557" s="5">
        <f t="shared" si="852"/>
        <v>773.64062492857192</v>
      </c>
      <c r="Y557" s="5">
        <f t="shared" si="853"/>
        <v>1.191799556267005</v>
      </c>
      <c r="Z557" s="43">
        <f t="shared" si="854"/>
        <v>54.375389978490347</v>
      </c>
      <c r="AA557" s="69">
        <f t="shared" si="833"/>
        <v>55.977651498434696</v>
      </c>
      <c r="AB557" s="56">
        <f t="shared" si="834"/>
        <v>35984.708984500001</v>
      </c>
      <c r="AC557" s="56">
        <f t="shared" si="835"/>
        <v>36264.928385666666</v>
      </c>
      <c r="AD557" s="56">
        <f t="shared" si="836"/>
        <v>37059.694531400004</v>
      </c>
      <c r="AE557" s="61">
        <f t="shared" si="837"/>
        <v>36359.658594</v>
      </c>
      <c r="AF557" s="61">
        <f t="shared" si="838"/>
        <v>37075.811718933335</v>
      </c>
      <c r="AG557" s="61">
        <f t="shared" si="839"/>
        <v>36507.080468960005</v>
      </c>
      <c r="AH557" s="56">
        <f t="shared" si="840"/>
        <v>36271.067708333336</v>
      </c>
      <c r="AI557" s="56">
        <f t="shared" si="841"/>
        <v>1795842311157111</v>
      </c>
      <c r="AJ557" s="56">
        <f t="shared" si="842"/>
        <v>1795842311157111</v>
      </c>
      <c r="AK557" s="56">
        <f t="shared" si="843"/>
        <v>0</v>
      </c>
      <c r="AL557" s="56">
        <f t="shared" ref="AL557:AM557" si="890">SUM(AJ557:AJ570)</f>
        <v>2.0937688687286216E+16</v>
      </c>
      <c r="AM557" s="56">
        <f t="shared" si="890"/>
        <v>1.643074756470297E+16</v>
      </c>
      <c r="AN557" s="56">
        <f t="shared" si="845"/>
        <v>1.27429921279207</v>
      </c>
      <c r="AO557" s="56">
        <f t="shared" si="846"/>
        <v>56.030411725274348</v>
      </c>
      <c r="AP557" s="65">
        <f t="shared" si="847"/>
        <v>50.215542988848853</v>
      </c>
    </row>
    <row r="558" spans="1:42" x14ac:dyDescent="0.3">
      <c r="A558" s="100">
        <f>INDEX(Date,COUNTA(Date)+ROW(Date)-ROW(),1)</f>
        <v>44207</v>
      </c>
      <c r="B558" s="18">
        <f t="shared" si="809"/>
        <v>38346.53125</v>
      </c>
      <c r="C558" s="14">
        <f t="shared" si="810"/>
        <v>38346.53125</v>
      </c>
      <c r="D558" s="14">
        <f t="shared" si="811"/>
        <v>30549.599609000001</v>
      </c>
      <c r="E558" s="14">
        <f t="shared" si="812"/>
        <v>35566.65625</v>
      </c>
      <c r="F558" s="19">
        <f t="shared" si="813"/>
        <v>123320567399</v>
      </c>
      <c r="H558" s="34">
        <f t="shared" si="832"/>
        <v>-1</v>
      </c>
      <c r="I558" s="10">
        <f t="shared" si="829"/>
        <v>35791.277344000002</v>
      </c>
      <c r="J558" s="43">
        <f t="shared" si="824"/>
        <v>36178.140625</v>
      </c>
      <c r="K558" s="85">
        <f t="shared" si="830"/>
        <v>-1.7731847157197375E-2</v>
      </c>
      <c r="L558" s="73">
        <f t="shared" si="821"/>
        <v>36825.367187999997</v>
      </c>
      <c r="M558" s="85">
        <f t="shared" si="827"/>
        <v>-6.2166498958730464E-2</v>
      </c>
      <c r="N558" s="73">
        <f t="shared" si="818"/>
        <v>39187.328125</v>
      </c>
      <c r="O558" s="85">
        <f t="shared" si="825"/>
        <v>4.8921612778852486E-2</v>
      </c>
      <c r="P558" s="73">
        <f t="shared" si="816"/>
        <v>37316.359375</v>
      </c>
      <c r="Q558" s="85">
        <f t="shared" si="822"/>
        <v>9.5339720721516807E-2</v>
      </c>
      <c r="R558" s="73">
        <f t="shared" si="814"/>
        <v>33922.960937999997</v>
      </c>
      <c r="S558" s="85">
        <f t="shared" si="819"/>
        <v>-4.7316477844089558E-2</v>
      </c>
      <c r="T558" s="10">
        <f t="shared" si="848"/>
        <v>838.796875</v>
      </c>
      <c r="U558" s="5">
        <f t="shared" si="849"/>
        <v>838.796875</v>
      </c>
      <c r="V558" s="5">
        <f t="shared" si="850"/>
        <v>0</v>
      </c>
      <c r="W558" s="5">
        <f t="shared" si="851"/>
        <v>1066.3470981428575</v>
      </c>
      <c r="X558" s="5">
        <f t="shared" si="852"/>
        <v>733.62137271428583</v>
      </c>
      <c r="Y558" s="5">
        <f t="shared" si="853"/>
        <v>1.4535387569169882</v>
      </c>
      <c r="Z558" s="43">
        <f t="shared" si="854"/>
        <v>59.24254315605117</v>
      </c>
      <c r="AA558" s="69">
        <f t="shared" si="833"/>
        <v>57.962008491037572</v>
      </c>
      <c r="AB558" s="56">
        <f t="shared" si="834"/>
        <v>36501.753906500002</v>
      </c>
      <c r="AC558" s="56">
        <f t="shared" si="835"/>
        <v>37396.94531266667</v>
      </c>
      <c r="AD558" s="56">
        <f t="shared" si="836"/>
        <v>36686.031250200002</v>
      </c>
      <c r="AE558" s="61">
        <f t="shared" si="837"/>
        <v>37640.706250200004</v>
      </c>
      <c r="AF558" s="61">
        <f t="shared" si="838"/>
        <v>37456.709375133338</v>
      </c>
      <c r="AG558" s="61">
        <f t="shared" si="839"/>
        <v>36486.615625160004</v>
      </c>
      <c r="AH558" s="56">
        <f t="shared" si="840"/>
        <v>35527.649740000001</v>
      </c>
      <c r="AI558" s="56">
        <f t="shared" si="841"/>
        <v>1860222565286828.3</v>
      </c>
      <c r="AJ558" s="56">
        <f t="shared" si="842"/>
        <v>0</v>
      </c>
      <c r="AK558" s="56">
        <f t="shared" si="843"/>
        <v>1860222565286828.3</v>
      </c>
      <c r="AL558" s="56">
        <f t="shared" ref="AL558:AM558" si="891">SUM(AJ558:AJ571)</f>
        <v>1.9141846376129108E+16</v>
      </c>
      <c r="AM558" s="56">
        <f t="shared" si="891"/>
        <v>1.8977519136616324E+16</v>
      </c>
      <c r="AN558" s="56">
        <f t="shared" si="845"/>
        <v>1.0086590474935009</v>
      </c>
      <c r="AO558" s="56">
        <f t="shared" si="846"/>
        <v>50.215542988848853</v>
      </c>
      <c r="AP558" s="65">
        <f t="shared" si="847"/>
        <v>55.958976489545002</v>
      </c>
    </row>
    <row r="559" spans="1:42" x14ac:dyDescent="0.3">
      <c r="A559" s="100">
        <f>INDEX(Date,COUNTA(Date)+ROW(Date)-ROW(),1)</f>
        <v>44206</v>
      </c>
      <c r="B559" s="18">
        <f t="shared" si="809"/>
        <v>40254.21875</v>
      </c>
      <c r="C559" s="14">
        <f t="shared" si="810"/>
        <v>41420.191405999998</v>
      </c>
      <c r="D559" s="14">
        <f t="shared" si="811"/>
        <v>35984.628905999998</v>
      </c>
      <c r="E559" s="14">
        <f t="shared" si="812"/>
        <v>38356.441405999998</v>
      </c>
      <c r="F559" s="19">
        <f t="shared" si="813"/>
        <v>79980747690</v>
      </c>
      <c r="H559" s="34">
        <f t="shared" si="832"/>
        <v>-1</v>
      </c>
      <c r="I559" s="10">
        <f t="shared" si="829"/>
        <v>36178.140625</v>
      </c>
      <c r="J559" s="43">
        <f t="shared" si="824"/>
        <v>36825.367187999997</v>
      </c>
      <c r="K559" s="85">
        <f t="shared" si="830"/>
        <v>-6.2166498958730464E-2</v>
      </c>
      <c r="L559" s="73">
        <f t="shared" si="821"/>
        <v>39187.328125</v>
      </c>
      <c r="M559" s="85">
        <f t="shared" si="827"/>
        <v>4.8921612778852486E-2</v>
      </c>
      <c r="N559" s="73">
        <f t="shared" si="818"/>
        <v>37316.359375</v>
      </c>
      <c r="O559" s="85">
        <f t="shared" si="825"/>
        <v>9.5339720721516807E-2</v>
      </c>
      <c r="P559" s="73">
        <f t="shared" si="816"/>
        <v>33922.960937999997</v>
      </c>
      <c r="Q559" s="85">
        <f t="shared" si="822"/>
        <v>-4.7316477844089558E-2</v>
      </c>
      <c r="R559" s="73">
        <f t="shared" si="814"/>
        <v>35566.65625</v>
      </c>
      <c r="S559" s="85">
        <f t="shared" si="819"/>
        <v>-7.5513900597207917E-2</v>
      </c>
      <c r="T559" s="10">
        <f t="shared" si="848"/>
        <v>-386.8632809999981</v>
      </c>
      <c r="U559" s="5">
        <f t="shared" si="849"/>
        <v>0</v>
      </c>
      <c r="V559" s="5">
        <f t="shared" si="850"/>
        <v>386.8632809999981</v>
      </c>
      <c r="W559" s="5">
        <f t="shared" si="851"/>
        <v>1006.4330356428574</v>
      </c>
      <c r="X559" s="5">
        <f t="shared" si="852"/>
        <v>791.48632807142837</v>
      </c>
      <c r="Y559" s="5">
        <f t="shared" si="853"/>
        <v>1.2715734940048529</v>
      </c>
      <c r="Z559" s="43">
        <f t="shared" si="854"/>
        <v>55.977651498434696</v>
      </c>
      <c r="AA559" s="69">
        <f t="shared" si="833"/>
        <v>63.525701380224731</v>
      </c>
      <c r="AB559" s="56">
        <f t="shared" si="834"/>
        <v>38006.347656500002</v>
      </c>
      <c r="AC559" s="56">
        <f t="shared" si="835"/>
        <v>37776.35156266667</v>
      </c>
      <c r="AD559" s="56">
        <f t="shared" si="836"/>
        <v>36563.734375200002</v>
      </c>
      <c r="AE559" s="61">
        <f t="shared" si="837"/>
        <v>37966.548437600002</v>
      </c>
      <c r="AF559" s="61">
        <f t="shared" si="838"/>
        <v>36812.17968773334</v>
      </c>
      <c r="AG559" s="61">
        <f t="shared" si="839"/>
        <v>36861.032812639998</v>
      </c>
      <c r="AH559" s="56">
        <f t="shared" si="840"/>
        <v>36558.687500333333</v>
      </c>
      <c r="AI559" s="56">
        <f t="shared" si="841"/>
        <v>2109662489357649.5</v>
      </c>
      <c r="AJ559" s="56">
        <f t="shared" si="842"/>
        <v>0</v>
      </c>
      <c r="AK559" s="56">
        <f t="shared" si="843"/>
        <v>2109662489357649.5</v>
      </c>
      <c r="AL559" s="56">
        <f t="shared" ref="AL559:AM559" si="892">SUM(AJ559:AJ572)</f>
        <v>2.1749412707727064E+16</v>
      </c>
      <c r="AM559" s="56">
        <f t="shared" si="892"/>
        <v>1.7117296571329494E+16</v>
      </c>
      <c r="AN559" s="56">
        <f t="shared" si="845"/>
        <v>1.2706102635480478</v>
      </c>
      <c r="AO559" s="56">
        <f t="shared" si="846"/>
        <v>55.958976489545002</v>
      </c>
      <c r="AP559" s="65">
        <f t="shared" si="847"/>
        <v>61.411975768515966</v>
      </c>
    </row>
    <row r="560" spans="1:42" x14ac:dyDescent="0.3">
      <c r="A560" s="100">
        <f>INDEX(Date,COUNTA(Date)+ROW(Date)-ROW(),1)</f>
        <v>44205</v>
      </c>
      <c r="B560" s="18">
        <f t="shared" si="809"/>
        <v>40788.640625</v>
      </c>
      <c r="C560" s="14">
        <f t="shared" si="810"/>
        <v>41436.351562999997</v>
      </c>
      <c r="D560" s="14">
        <f t="shared" si="811"/>
        <v>38980.875</v>
      </c>
      <c r="E560" s="14">
        <f t="shared" si="812"/>
        <v>40254.546875</v>
      </c>
      <c r="F560" s="19">
        <f t="shared" si="813"/>
        <v>61984162837</v>
      </c>
      <c r="H560" s="34">
        <f t="shared" si="832"/>
        <v>-1</v>
      </c>
      <c r="I560" s="10">
        <f t="shared" si="829"/>
        <v>36825.367187999997</v>
      </c>
      <c r="J560" s="43">
        <f t="shared" si="824"/>
        <v>39187.328125</v>
      </c>
      <c r="K560" s="85">
        <f t="shared" si="830"/>
        <v>4.8921612778852486E-2</v>
      </c>
      <c r="L560" s="73">
        <f t="shared" si="821"/>
        <v>37316.359375</v>
      </c>
      <c r="M560" s="85">
        <f t="shared" si="827"/>
        <v>9.5339720721516807E-2</v>
      </c>
      <c r="N560" s="73">
        <f t="shared" si="818"/>
        <v>33922.960937999997</v>
      </c>
      <c r="O560" s="85">
        <f t="shared" si="825"/>
        <v>-4.7316477844089558E-2</v>
      </c>
      <c r="P560" s="73">
        <f t="shared" si="816"/>
        <v>35566.65625</v>
      </c>
      <c r="Q560" s="85">
        <f t="shared" si="822"/>
        <v>-7.5513900597207917E-2</v>
      </c>
      <c r="R560" s="73">
        <f t="shared" si="814"/>
        <v>38356.441405999998</v>
      </c>
      <c r="S560" s="85">
        <f t="shared" si="819"/>
        <v>-4.8300485963384585E-2</v>
      </c>
      <c r="T560" s="10">
        <f t="shared" si="848"/>
        <v>-647.22656299999653</v>
      </c>
      <c r="U560" s="5">
        <f t="shared" si="849"/>
        <v>0</v>
      </c>
      <c r="V560" s="5">
        <f t="shared" si="850"/>
        <v>647.22656299999653</v>
      </c>
      <c r="W560" s="5">
        <f t="shared" si="851"/>
        <v>1053.2013113571429</v>
      </c>
      <c r="X560" s="5">
        <f t="shared" si="852"/>
        <v>763.85323657142851</v>
      </c>
      <c r="Y560" s="5">
        <f t="shared" si="853"/>
        <v>1.3788006136944047</v>
      </c>
      <c r="Z560" s="43">
        <f t="shared" si="854"/>
        <v>57.962008491037572</v>
      </c>
      <c r="AA560" s="69">
        <f t="shared" si="833"/>
        <v>69.928699626422457</v>
      </c>
      <c r="AB560" s="56">
        <f t="shared" si="834"/>
        <v>38251.84375</v>
      </c>
      <c r="AC560" s="56">
        <f t="shared" si="835"/>
        <v>36808.88281266667</v>
      </c>
      <c r="AD560" s="56">
        <f t="shared" si="836"/>
        <v>36869.9492188</v>
      </c>
      <c r="AE560" s="61">
        <f t="shared" si="837"/>
        <v>36333.193750200007</v>
      </c>
      <c r="AF560" s="61">
        <f t="shared" si="838"/>
        <v>36319.059375133336</v>
      </c>
      <c r="AG560" s="61">
        <f t="shared" si="839"/>
        <v>37504.180000039996</v>
      </c>
      <c r="AH560" s="56">
        <f t="shared" si="840"/>
        <v>37020.889323333337</v>
      </c>
      <c r="AI560" s="56">
        <f t="shared" si="841"/>
        <v>2508563517977688</v>
      </c>
      <c r="AJ560" s="56">
        <f t="shared" si="842"/>
        <v>0</v>
      </c>
      <c r="AK560" s="56">
        <f t="shared" si="843"/>
        <v>2508563517977688</v>
      </c>
      <c r="AL560" s="56">
        <f t="shared" ref="AL560:AM560" si="893">SUM(AJ560:AJ573)</f>
        <v>2.3884313305495304E+16</v>
      </c>
      <c r="AM560" s="56">
        <f t="shared" si="893"/>
        <v>1.5007634081971842E+16</v>
      </c>
      <c r="AN560" s="56">
        <f t="shared" si="845"/>
        <v>1.5914775890082977</v>
      </c>
      <c r="AO560" s="56">
        <f t="shared" si="846"/>
        <v>61.411975768515966</v>
      </c>
      <c r="AP560" s="65">
        <f t="shared" si="847"/>
        <v>66.735789159692615</v>
      </c>
    </row>
    <row r="561" spans="1:42" x14ac:dyDescent="0.3">
      <c r="A561" s="100">
        <f>INDEX(Date,COUNTA(Date)+ROW(Date)-ROW(),1)</f>
        <v>44204</v>
      </c>
      <c r="B561" s="18">
        <f t="shared" si="809"/>
        <v>39381.765625</v>
      </c>
      <c r="C561" s="14">
        <f t="shared" si="810"/>
        <v>41946.738280999998</v>
      </c>
      <c r="D561" s="14">
        <f t="shared" si="811"/>
        <v>36838.636719000002</v>
      </c>
      <c r="E561" s="14">
        <f t="shared" si="812"/>
        <v>40797.609375</v>
      </c>
      <c r="F561" s="19">
        <f t="shared" si="813"/>
        <v>88107519480</v>
      </c>
      <c r="H561" s="34">
        <f t="shared" si="832"/>
        <v>1</v>
      </c>
      <c r="I561" s="10">
        <f t="shared" si="829"/>
        <v>39187.328125</v>
      </c>
      <c r="J561" s="43">
        <f t="shared" si="824"/>
        <v>37316.359375</v>
      </c>
      <c r="K561" s="85">
        <f t="shared" si="830"/>
        <v>9.5339720721516807E-2</v>
      </c>
      <c r="L561" s="73">
        <f t="shared" si="821"/>
        <v>33922.960937999997</v>
      </c>
      <c r="M561" s="85">
        <f t="shared" si="827"/>
        <v>-4.7316477844089558E-2</v>
      </c>
      <c r="N561" s="73">
        <f t="shared" si="818"/>
        <v>35566.65625</v>
      </c>
      <c r="O561" s="85">
        <f t="shared" si="825"/>
        <v>-7.5513900597207917E-2</v>
      </c>
      <c r="P561" s="73">
        <f t="shared" si="816"/>
        <v>38356.441405999998</v>
      </c>
      <c r="Q561" s="85">
        <f t="shared" si="822"/>
        <v>-4.8300485963384585E-2</v>
      </c>
      <c r="R561" s="73">
        <f t="shared" si="814"/>
        <v>40254.546875</v>
      </c>
      <c r="S561" s="85">
        <f t="shared" si="819"/>
        <v>-1.340052262051337E-2</v>
      </c>
      <c r="T561" s="10">
        <f t="shared" si="848"/>
        <v>-2361.9609370000035</v>
      </c>
      <c r="U561" s="5">
        <f t="shared" si="849"/>
        <v>0</v>
      </c>
      <c r="V561" s="5">
        <f t="shared" si="850"/>
        <v>2361.9609370000035</v>
      </c>
      <c r="W561" s="5">
        <f t="shared" si="851"/>
        <v>1249.8523995</v>
      </c>
      <c r="X561" s="5">
        <f t="shared" si="852"/>
        <v>717.62276778571447</v>
      </c>
      <c r="Y561" s="5">
        <f t="shared" si="853"/>
        <v>1.7416565577434575</v>
      </c>
      <c r="Z561" s="43">
        <f t="shared" si="854"/>
        <v>63.525701380224731</v>
      </c>
      <c r="AA561" s="69">
        <f t="shared" si="833"/>
        <v>67.771931262315022</v>
      </c>
      <c r="AB561" s="56">
        <f t="shared" si="834"/>
        <v>35619.660156500002</v>
      </c>
      <c r="AC561" s="56">
        <f t="shared" si="835"/>
        <v>35601.99218766667</v>
      </c>
      <c r="AD561" s="56">
        <f t="shared" si="836"/>
        <v>37083.392968799999</v>
      </c>
      <c r="AE561" s="61">
        <f t="shared" si="837"/>
        <v>35259.118750200003</v>
      </c>
      <c r="AF561" s="61">
        <f t="shared" si="838"/>
        <v>36222.220833400002</v>
      </c>
      <c r="AG561" s="61">
        <f t="shared" si="839"/>
        <v>37686.986250039998</v>
      </c>
      <c r="AH561" s="56">
        <f t="shared" si="840"/>
        <v>38674.098958333336</v>
      </c>
      <c r="AI561" s="56">
        <f t="shared" si="841"/>
        <v>2460291093868589</v>
      </c>
      <c r="AJ561" s="56">
        <f t="shared" si="842"/>
        <v>2460291093868589</v>
      </c>
      <c r="AK561" s="56">
        <f t="shared" si="843"/>
        <v>0</v>
      </c>
      <c r="AL561" s="56">
        <f t="shared" ref="AL561:AM561" si="894">SUM(AJ561:AJ574)</f>
        <v>2.5076059728435944E+16</v>
      </c>
      <c r="AM561" s="56">
        <f t="shared" si="894"/>
        <v>1.2499070563994156E+16</v>
      </c>
      <c r="AN561" s="56">
        <f t="shared" si="845"/>
        <v>2.0062339515605339</v>
      </c>
      <c r="AO561" s="56">
        <f t="shared" si="846"/>
        <v>66.735789159692615</v>
      </c>
      <c r="AP561" s="65">
        <f t="shared" si="847"/>
        <v>65.720413695753308</v>
      </c>
    </row>
    <row r="562" spans="1:42" x14ac:dyDescent="0.3">
      <c r="A562" s="100">
        <f>INDEX(Date,COUNTA(Date)+ROW(Date)-ROW(),1)</f>
        <v>44203</v>
      </c>
      <c r="B562" s="18">
        <f t="shared" si="809"/>
        <v>36833.875</v>
      </c>
      <c r="C562" s="14">
        <f t="shared" si="810"/>
        <v>40180.367187999997</v>
      </c>
      <c r="D562" s="14">
        <f t="shared" si="811"/>
        <v>36491.191405999998</v>
      </c>
      <c r="E562" s="14">
        <f t="shared" si="812"/>
        <v>39371.042969000002</v>
      </c>
      <c r="F562" s="19">
        <f t="shared" si="813"/>
        <v>84762141031</v>
      </c>
      <c r="H562" s="34">
        <f t="shared" si="832"/>
        <v>1</v>
      </c>
      <c r="I562" s="10">
        <f t="shared" si="829"/>
        <v>37316.359375</v>
      </c>
      <c r="J562" s="43">
        <f t="shared" si="824"/>
        <v>33922.960937999997</v>
      </c>
      <c r="K562" s="85">
        <f t="shared" si="830"/>
        <v>-4.7316477844089558E-2</v>
      </c>
      <c r="L562" s="73">
        <f t="shared" si="821"/>
        <v>35566.65625</v>
      </c>
      <c r="M562" s="85">
        <f t="shared" si="827"/>
        <v>-7.5513900597207917E-2</v>
      </c>
      <c r="N562" s="73">
        <f t="shared" si="818"/>
        <v>38356.441405999998</v>
      </c>
      <c r="O562" s="85">
        <f t="shared" si="825"/>
        <v>-4.8300485963384585E-2</v>
      </c>
      <c r="P562" s="73">
        <f t="shared" si="816"/>
        <v>40254.546875</v>
      </c>
      <c r="Q562" s="85">
        <f t="shared" si="822"/>
        <v>-1.340052262051337E-2</v>
      </c>
      <c r="R562" s="73">
        <f t="shared" si="814"/>
        <v>40797.609375</v>
      </c>
      <c r="S562" s="85">
        <f t="shared" si="819"/>
        <v>3.5592889873098707E-2</v>
      </c>
      <c r="T562" s="10">
        <f t="shared" si="848"/>
        <v>1870.96875</v>
      </c>
      <c r="U562" s="5">
        <f t="shared" si="849"/>
        <v>1870.96875</v>
      </c>
      <c r="V562" s="5">
        <f t="shared" si="850"/>
        <v>0</v>
      </c>
      <c r="W562" s="5">
        <f t="shared" si="851"/>
        <v>1276.4546595714287</v>
      </c>
      <c r="X562" s="5">
        <f t="shared" si="852"/>
        <v>548.91127228571429</v>
      </c>
      <c r="Y562" s="5">
        <f t="shared" si="853"/>
        <v>2.3254298536376572</v>
      </c>
      <c r="Z562" s="43">
        <f t="shared" si="854"/>
        <v>69.928699626422457</v>
      </c>
      <c r="AA562" s="69">
        <f t="shared" si="833"/>
        <v>64.957847132538774</v>
      </c>
      <c r="AB562" s="56">
        <f t="shared" si="834"/>
        <v>34744.808594000002</v>
      </c>
      <c r="AC562" s="56">
        <f t="shared" si="835"/>
        <v>35948.686198000003</v>
      </c>
      <c r="AD562" s="56">
        <f t="shared" si="836"/>
        <v>37779.642968799999</v>
      </c>
      <c r="AE562" s="61">
        <f t="shared" si="837"/>
        <v>36353.831250000003</v>
      </c>
      <c r="AF562" s="61">
        <f t="shared" si="838"/>
        <v>37231.964062533334</v>
      </c>
      <c r="AG562" s="61">
        <f t="shared" si="839"/>
        <v>37879.9996876</v>
      </c>
      <c r="AH562" s="56">
        <f t="shared" si="840"/>
        <v>35833.662760666666</v>
      </c>
      <c r="AI562" s="56">
        <f t="shared" si="841"/>
        <v>2485577506415808</v>
      </c>
      <c r="AJ562" s="56">
        <f t="shared" si="842"/>
        <v>2485577506415808</v>
      </c>
      <c r="AK562" s="56">
        <f t="shared" si="843"/>
        <v>0</v>
      </c>
      <c r="AL562" s="56">
        <f t="shared" ref="AL562:AM562" si="895">SUM(AJ562:AJ575)</f>
        <v>2.3963068894339152E+16</v>
      </c>
      <c r="AM562" s="56">
        <f t="shared" si="895"/>
        <v>1.2499070563994156E+16</v>
      </c>
      <c r="AN562" s="56">
        <f t="shared" si="845"/>
        <v>1.9171880638364525</v>
      </c>
      <c r="AO562" s="56">
        <f t="shared" si="846"/>
        <v>65.720413695753308</v>
      </c>
      <c r="AP562" s="65">
        <f t="shared" si="847"/>
        <v>64.723857598600233</v>
      </c>
    </row>
    <row r="563" spans="1:42" x14ac:dyDescent="0.3">
      <c r="A563" s="100">
        <f>INDEX(Date,COUNTA(Date)+ROW(Date)-ROW(),1)</f>
        <v>44202</v>
      </c>
      <c r="B563" s="18">
        <f t="shared" si="809"/>
        <v>34013.613280999998</v>
      </c>
      <c r="C563" s="14">
        <f t="shared" si="810"/>
        <v>36879.699219000002</v>
      </c>
      <c r="D563" s="14">
        <f t="shared" si="811"/>
        <v>33514.035155999998</v>
      </c>
      <c r="E563" s="14">
        <f t="shared" si="812"/>
        <v>36824.363280999998</v>
      </c>
      <c r="F563" s="19">
        <f t="shared" si="813"/>
        <v>75289433811</v>
      </c>
      <c r="H563" s="34">
        <f t="shared" si="832"/>
        <v>-1</v>
      </c>
      <c r="I563" s="10">
        <f t="shared" si="829"/>
        <v>33922.960937999997</v>
      </c>
      <c r="J563" s="43">
        <f t="shared" si="824"/>
        <v>35566.65625</v>
      </c>
      <c r="K563" s="85">
        <f t="shared" si="830"/>
        <v>-7.5513900597207917E-2</v>
      </c>
      <c r="L563" s="73">
        <f t="shared" si="821"/>
        <v>38356.441405999998</v>
      </c>
      <c r="M563" s="85">
        <f t="shared" si="827"/>
        <v>-4.8300485963384585E-2</v>
      </c>
      <c r="N563" s="73">
        <f t="shared" si="818"/>
        <v>40254.546875</v>
      </c>
      <c r="O563" s="85">
        <f t="shared" si="825"/>
        <v>-1.340052262051337E-2</v>
      </c>
      <c r="P563" s="73">
        <f t="shared" si="816"/>
        <v>40797.609375</v>
      </c>
      <c r="Q563" s="85">
        <f t="shared" si="822"/>
        <v>3.5592889873098707E-2</v>
      </c>
      <c r="R563" s="73">
        <f t="shared" si="814"/>
        <v>39371.042969000002</v>
      </c>
      <c r="S563" s="85">
        <f t="shared" si="819"/>
        <v>6.687092427166641E-2</v>
      </c>
      <c r="T563" s="10">
        <f t="shared" si="848"/>
        <v>3393.3984370000035</v>
      </c>
      <c r="U563" s="5">
        <f t="shared" si="849"/>
        <v>3393.3984370000035</v>
      </c>
      <c r="V563" s="5">
        <f t="shared" si="850"/>
        <v>0</v>
      </c>
      <c r="W563" s="5">
        <f t="shared" si="851"/>
        <v>1154.297433</v>
      </c>
      <c r="X563" s="5">
        <f t="shared" si="852"/>
        <v>548.91127228571429</v>
      </c>
      <c r="Y563" s="5">
        <f t="shared" si="853"/>
        <v>2.1028852772387148</v>
      </c>
      <c r="Z563" s="43">
        <f t="shared" si="854"/>
        <v>67.771931262315022</v>
      </c>
      <c r="AA563" s="69">
        <f t="shared" si="833"/>
        <v>70.623076576415386</v>
      </c>
      <c r="AB563" s="56">
        <f t="shared" si="834"/>
        <v>36961.548827999999</v>
      </c>
      <c r="AC563" s="56">
        <f t="shared" si="835"/>
        <v>38059.214843666668</v>
      </c>
      <c r="AD563" s="56">
        <f t="shared" si="836"/>
        <v>38869.259375000001</v>
      </c>
      <c r="AE563" s="61">
        <f t="shared" si="837"/>
        <v>38557.726562399999</v>
      </c>
      <c r="AF563" s="61">
        <f t="shared" si="838"/>
        <v>38955.623958266668</v>
      </c>
      <c r="AG563" s="61">
        <f t="shared" si="839"/>
        <v>38409.97187496</v>
      </c>
      <c r="AH563" s="56">
        <f t="shared" si="840"/>
        <v>34396.488281666672</v>
      </c>
      <c r="AI563" s="56">
        <f t="shared" si="841"/>
        <v>2571938177378724</v>
      </c>
      <c r="AJ563" s="56">
        <f t="shared" si="842"/>
        <v>0</v>
      </c>
      <c r="AK563" s="56">
        <f t="shared" si="843"/>
        <v>2571938177378724</v>
      </c>
      <c r="AL563" s="56">
        <f t="shared" ref="AL563:AM563" si="896">SUM(AJ563:AJ576)</f>
        <v>2.2933008209727392E+16</v>
      </c>
      <c r="AM563" s="56">
        <f t="shared" si="896"/>
        <v>1.2499070563994156E+16</v>
      </c>
      <c r="AN563" s="56">
        <f t="shared" si="845"/>
        <v>1.8347770814087641</v>
      </c>
      <c r="AO563" s="56">
        <f t="shared" si="846"/>
        <v>64.723857598600233</v>
      </c>
      <c r="AP563" s="65">
        <f t="shared" si="847"/>
        <v>70.869469117488237</v>
      </c>
    </row>
    <row r="564" spans="1:42" x14ac:dyDescent="0.3">
      <c r="A564" s="100">
        <f>INDEX(Date,COUNTA(Date)+ROW(Date)-ROW(),1)</f>
        <v>44201</v>
      </c>
      <c r="B564" s="18">
        <f t="shared" si="809"/>
        <v>31977.041015999999</v>
      </c>
      <c r="C564" s="14">
        <f t="shared" si="810"/>
        <v>34437.589844000002</v>
      </c>
      <c r="D564" s="14">
        <f t="shared" si="811"/>
        <v>30221.1875</v>
      </c>
      <c r="E564" s="14">
        <f t="shared" si="812"/>
        <v>33992.429687999997</v>
      </c>
      <c r="F564" s="19">
        <f t="shared" si="813"/>
        <v>67547324782</v>
      </c>
      <c r="H564" s="34">
        <f t="shared" si="832"/>
        <v>-1</v>
      </c>
      <c r="I564" s="10">
        <f t="shared" si="829"/>
        <v>35566.65625</v>
      </c>
      <c r="J564" s="43">
        <f t="shared" si="824"/>
        <v>38356.441405999998</v>
      </c>
      <c r="K564" s="85">
        <f t="shared" si="830"/>
        <v>-4.8300485963384585E-2</v>
      </c>
      <c r="L564" s="73">
        <f t="shared" si="821"/>
        <v>40254.546875</v>
      </c>
      <c r="M564" s="85">
        <f t="shared" si="827"/>
        <v>-1.340052262051337E-2</v>
      </c>
      <c r="N564" s="73">
        <f t="shared" si="818"/>
        <v>40797.609375</v>
      </c>
      <c r="O564" s="85">
        <f t="shared" si="825"/>
        <v>3.5592889873098707E-2</v>
      </c>
      <c r="P564" s="73">
        <f t="shared" si="816"/>
        <v>39371.042969000002</v>
      </c>
      <c r="Q564" s="85">
        <f t="shared" si="822"/>
        <v>6.687092427166641E-2</v>
      </c>
      <c r="R564" s="73">
        <f t="shared" si="814"/>
        <v>36824.363280999998</v>
      </c>
      <c r="S564" s="85">
        <f t="shared" si="819"/>
        <v>8.0021828209382487E-2</v>
      </c>
      <c r="T564" s="10">
        <f t="shared" si="848"/>
        <v>-1643.6953120000035</v>
      </c>
      <c r="U564" s="5">
        <f t="shared" si="849"/>
        <v>0</v>
      </c>
      <c r="V564" s="5">
        <f t="shared" si="850"/>
        <v>1643.6953120000035</v>
      </c>
      <c r="W564" s="5">
        <f t="shared" si="851"/>
        <v>1017.520089285714</v>
      </c>
      <c r="X564" s="5">
        <f t="shared" si="852"/>
        <v>548.91127228571429</v>
      </c>
      <c r="Y564" s="5">
        <f t="shared" si="853"/>
        <v>1.8537059460423755</v>
      </c>
      <c r="Z564" s="43">
        <f t="shared" si="854"/>
        <v>64.957847132538774</v>
      </c>
      <c r="AA564" s="69">
        <f t="shared" si="833"/>
        <v>82.507507309054404</v>
      </c>
      <c r="AB564" s="56">
        <f t="shared" si="834"/>
        <v>39305.494140499999</v>
      </c>
      <c r="AC564" s="56">
        <f t="shared" si="835"/>
        <v>39802.865885333333</v>
      </c>
      <c r="AD564" s="56">
        <f t="shared" si="836"/>
        <v>39120.8007812</v>
      </c>
      <c r="AE564" s="61">
        <f t="shared" si="837"/>
        <v>40092.150781200005</v>
      </c>
      <c r="AF564" s="61">
        <f t="shared" si="838"/>
        <v>39784.141406266666</v>
      </c>
      <c r="AG564" s="61">
        <f t="shared" si="839"/>
        <v>38269.687031280002</v>
      </c>
      <c r="AH564" s="56">
        <f t="shared" si="840"/>
        <v>34820.929036333335</v>
      </c>
      <c r="AI564" s="56">
        <f t="shared" si="841"/>
        <v>4294136726120941</v>
      </c>
      <c r="AJ564" s="56">
        <f t="shared" si="842"/>
        <v>0</v>
      </c>
      <c r="AK564" s="56">
        <f t="shared" si="843"/>
        <v>4294136726120941</v>
      </c>
      <c r="AL564" s="56">
        <f t="shared" ref="AL564:AM564" si="897">SUM(AJ564:AJ577)</f>
        <v>2.4150970846906792E+16</v>
      </c>
      <c r="AM564" s="56">
        <f t="shared" si="897"/>
        <v>9927132386615432</v>
      </c>
      <c r="AN564" s="56">
        <f t="shared" si="845"/>
        <v>2.4328244961726408</v>
      </c>
      <c r="AO564" s="56">
        <f t="shared" si="846"/>
        <v>70.869469117488237</v>
      </c>
      <c r="AP564" s="65">
        <f t="shared" si="847"/>
        <v>81.889390436397122</v>
      </c>
    </row>
    <row r="565" spans="1:42" x14ac:dyDescent="0.3">
      <c r="A565" s="100">
        <f>INDEX(Date,COUNTA(Date)+ROW(Date)-ROW(),1)</f>
        <v>44200</v>
      </c>
      <c r="B565" s="18">
        <f t="shared" si="809"/>
        <v>32810.949219000002</v>
      </c>
      <c r="C565" s="14">
        <f t="shared" si="810"/>
        <v>33440.21875</v>
      </c>
      <c r="D565" s="14">
        <f t="shared" si="811"/>
        <v>28722.755859000001</v>
      </c>
      <c r="E565" s="14">
        <f t="shared" si="812"/>
        <v>31971.914063</v>
      </c>
      <c r="F565" s="19">
        <f t="shared" si="813"/>
        <v>81163475344</v>
      </c>
      <c r="H565" s="34">
        <f t="shared" si="832"/>
        <v>-1</v>
      </c>
      <c r="I565" s="10">
        <f t="shared" si="829"/>
        <v>38356.441405999998</v>
      </c>
      <c r="J565" s="43">
        <f t="shared" si="824"/>
        <v>40254.546875</v>
      </c>
      <c r="K565" s="85">
        <f t="shared" si="830"/>
        <v>-1.340052262051337E-2</v>
      </c>
      <c r="L565" s="73">
        <f t="shared" si="821"/>
        <v>40797.609375</v>
      </c>
      <c r="M565" s="85">
        <f t="shared" si="827"/>
        <v>3.5592889873098707E-2</v>
      </c>
      <c r="N565" s="73">
        <f t="shared" si="818"/>
        <v>39371.042969000002</v>
      </c>
      <c r="O565" s="85">
        <f t="shared" si="825"/>
        <v>6.687092427166641E-2</v>
      </c>
      <c r="P565" s="73">
        <f t="shared" si="816"/>
        <v>36824.363280999998</v>
      </c>
      <c r="Q565" s="85">
        <f t="shared" si="822"/>
        <v>8.0021828209382487E-2</v>
      </c>
      <c r="R565" s="73">
        <f t="shared" si="814"/>
        <v>33992.429687999997</v>
      </c>
      <c r="S565" s="85">
        <f t="shared" si="819"/>
        <v>6.1280011712274998E-2</v>
      </c>
      <c r="T565" s="10">
        <f t="shared" si="848"/>
        <v>-2789.7851559999981</v>
      </c>
      <c r="U565" s="5">
        <f t="shared" si="849"/>
        <v>0</v>
      </c>
      <c r="V565" s="5">
        <f t="shared" si="850"/>
        <v>2789.7851559999981</v>
      </c>
      <c r="W565" s="5">
        <f t="shared" si="851"/>
        <v>1037.3507254285712</v>
      </c>
      <c r="X565" s="5">
        <f t="shared" si="852"/>
        <v>431.50446428571405</v>
      </c>
      <c r="Y565" s="5">
        <f t="shared" si="853"/>
        <v>2.4040324290635966</v>
      </c>
      <c r="Z565" s="43">
        <f t="shared" si="854"/>
        <v>70.623076576415386</v>
      </c>
      <c r="AA565" s="69">
        <f t="shared" si="833"/>
        <v>90.993392098898951</v>
      </c>
      <c r="AB565" s="56">
        <f t="shared" si="834"/>
        <v>40526.078125</v>
      </c>
      <c r="AC565" s="56">
        <f t="shared" si="835"/>
        <v>40141.066406333332</v>
      </c>
      <c r="AD565" s="56">
        <f t="shared" si="836"/>
        <v>38247.998437599999</v>
      </c>
      <c r="AE565" s="61">
        <f t="shared" si="837"/>
        <v>40118.370312600004</v>
      </c>
      <c r="AF565" s="61">
        <f t="shared" si="838"/>
        <v>39249.046875</v>
      </c>
      <c r="AG565" s="61">
        <f t="shared" si="839"/>
        <v>37324.086875160006</v>
      </c>
      <c r="AH565" s="56">
        <f t="shared" si="840"/>
        <v>38587.087239333334</v>
      </c>
      <c r="AI565" s="56">
        <f t="shared" si="841"/>
        <v>3086224088581138</v>
      </c>
      <c r="AJ565" s="56">
        <f t="shared" si="842"/>
        <v>0</v>
      </c>
      <c r="AK565" s="56">
        <f t="shared" si="843"/>
        <v>3086224088581138</v>
      </c>
      <c r="AL565" s="56">
        <f t="shared" ref="AL565:AM565" si="898">SUM(AJ565:AJ578)</f>
        <v>2.5470295704226856E+16</v>
      </c>
      <c r="AM565" s="56">
        <f t="shared" si="898"/>
        <v>5632995660494490</v>
      </c>
      <c r="AN565" s="56">
        <f t="shared" si="845"/>
        <v>4.5216253019429731</v>
      </c>
      <c r="AO565" s="56">
        <f t="shared" si="846"/>
        <v>81.889390436397122</v>
      </c>
      <c r="AP565" s="65">
        <f t="shared" si="847"/>
        <v>91.453955239198152</v>
      </c>
    </row>
    <row r="566" spans="1:42" x14ac:dyDescent="0.3">
      <c r="A566" s="100">
        <f>INDEX(Date,COUNTA(Date)+ROW(Date)-ROW(),1)</f>
        <v>44199</v>
      </c>
      <c r="B566" s="18">
        <f t="shared" si="809"/>
        <v>32129.408202999999</v>
      </c>
      <c r="C566" s="14">
        <f t="shared" si="810"/>
        <v>34608.558594000002</v>
      </c>
      <c r="D566" s="14">
        <f t="shared" si="811"/>
        <v>32052.316406000002</v>
      </c>
      <c r="E566" s="14">
        <f t="shared" si="812"/>
        <v>32782.023437999997</v>
      </c>
      <c r="F566" s="19">
        <f t="shared" si="813"/>
        <v>78665235202</v>
      </c>
      <c r="H566" s="34">
        <f t="shared" si="832"/>
        <v>-1</v>
      </c>
      <c r="I566" s="10">
        <f t="shared" si="829"/>
        <v>40254.546875</v>
      </c>
      <c r="J566" s="43">
        <f t="shared" si="824"/>
        <v>40797.609375</v>
      </c>
      <c r="K566" s="85">
        <f t="shared" si="830"/>
        <v>3.5592889873098707E-2</v>
      </c>
      <c r="L566" s="73">
        <f t="shared" si="821"/>
        <v>39371.042969000002</v>
      </c>
      <c r="M566" s="85">
        <f t="shared" si="827"/>
        <v>6.687092427166641E-2</v>
      </c>
      <c r="N566" s="73">
        <f t="shared" si="818"/>
        <v>36824.363280999998</v>
      </c>
      <c r="O566" s="85">
        <f t="shared" si="825"/>
        <v>8.0021828209382487E-2</v>
      </c>
      <c r="P566" s="73">
        <f t="shared" si="816"/>
        <v>33992.429687999997</v>
      </c>
      <c r="Q566" s="85">
        <f t="shared" si="822"/>
        <v>6.1280011712274998E-2</v>
      </c>
      <c r="R566" s="73">
        <f t="shared" si="814"/>
        <v>31971.914063</v>
      </c>
      <c r="S566" s="85">
        <f t="shared" si="819"/>
        <v>-2.5022467355430043E-2</v>
      </c>
      <c r="T566" s="10">
        <f t="shared" si="848"/>
        <v>-1898.1054690000019</v>
      </c>
      <c r="U566" s="5">
        <f t="shared" si="849"/>
        <v>0</v>
      </c>
      <c r="V566" s="5">
        <f t="shared" si="850"/>
        <v>1898.1054690000019</v>
      </c>
      <c r="W566" s="5">
        <f t="shared" si="851"/>
        <v>1095.3874162857139</v>
      </c>
      <c r="X566" s="5">
        <f t="shared" si="852"/>
        <v>232.23409599999988</v>
      </c>
      <c r="Y566" s="5">
        <f t="shared" si="853"/>
        <v>4.7167381325682447</v>
      </c>
      <c r="Z566" s="43">
        <f t="shared" si="854"/>
        <v>82.507507309054404</v>
      </c>
      <c r="AA566" s="69">
        <f t="shared" si="833"/>
        <v>94.608873751835503</v>
      </c>
      <c r="AB566" s="56">
        <f t="shared" si="834"/>
        <v>40084.326172000001</v>
      </c>
      <c r="AC566" s="56">
        <f t="shared" si="835"/>
        <v>38997.671875</v>
      </c>
      <c r="AD566" s="56">
        <f t="shared" si="836"/>
        <v>36591.471875200004</v>
      </c>
      <c r="AE566" s="61">
        <f t="shared" si="837"/>
        <v>38637.684375000004</v>
      </c>
      <c r="AF566" s="61">
        <f t="shared" si="838"/>
        <v>37542.944791800001</v>
      </c>
      <c r="AG566" s="61">
        <f t="shared" si="839"/>
        <v>36150.205625240007</v>
      </c>
      <c r="AH566" s="56">
        <f t="shared" si="840"/>
        <v>40223.924479333335</v>
      </c>
      <c r="AI566" s="56">
        <f t="shared" si="841"/>
        <v>2493246284870188</v>
      </c>
      <c r="AJ566" s="56">
        <f t="shared" si="842"/>
        <v>2493246284870188</v>
      </c>
      <c r="AK566" s="56">
        <f t="shared" si="843"/>
        <v>0</v>
      </c>
      <c r="AL566" s="56">
        <f t="shared" ref="AL566:AM566" si="899">SUM(AJ566:AJ579)</f>
        <v>2.7253816222742648E+16</v>
      </c>
      <c r="AM566" s="56">
        <f t="shared" si="899"/>
        <v>2546771571913352.5</v>
      </c>
      <c r="AN566" s="56">
        <f t="shared" si="845"/>
        <v>10.701319475726381</v>
      </c>
      <c r="AO566" s="56">
        <f t="shared" si="846"/>
        <v>91.453955239198152</v>
      </c>
      <c r="AP566" s="65">
        <f t="shared" si="847"/>
        <v>91.082357701522909</v>
      </c>
    </row>
    <row r="567" spans="1:42" x14ac:dyDescent="0.3">
      <c r="A567" s="100">
        <f>INDEX(Date,COUNTA(Date)+ROW(Date)-ROW(),1)</f>
        <v>44198</v>
      </c>
      <c r="B567" s="18">
        <f t="shared" si="809"/>
        <v>29376.455077999999</v>
      </c>
      <c r="C567" s="14">
        <f t="shared" si="810"/>
        <v>33155.117187999997</v>
      </c>
      <c r="D567" s="14">
        <f t="shared" si="811"/>
        <v>29091.181640999999</v>
      </c>
      <c r="E567" s="14">
        <f t="shared" si="812"/>
        <v>32127.267577999999</v>
      </c>
      <c r="F567" s="19">
        <f t="shared" si="813"/>
        <v>67865420765</v>
      </c>
      <c r="H567" s="34">
        <f t="shared" si="832"/>
        <v>1</v>
      </c>
      <c r="I567" s="10">
        <f t="shared" si="829"/>
        <v>40797.609375</v>
      </c>
      <c r="J567" s="43">
        <f t="shared" si="824"/>
        <v>39371.042969000002</v>
      </c>
      <c r="K567" s="85">
        <f t="shared" si="830"/>
        <v>6.687092427166641E-2</v>
      </c>
      <c r="L567" s="73">
        <f t="shared" si="821"/>
        <v>36824.363280999998</v>
      </c>
      <c r="M567" s="85">
        <f t="shared" si="827"/>
        <v>8.0021828209382487E-2</v>
      </c>
      <c r="N567" s="73">
        <f t="shared" si="818"/>
        <v>33992.429687999997</v>
      </c>
      <c r="O567" s="85">
        <f t="shared" si="825"/>
        <v>6.1280011712274998E-2</v>
      </c>
      <c r="P567" s="73">
        <f t="shared" si="816"/>
        <v>31971.914063</v>
      </c>
      <c r="Q567" s="85">
        <f t="shared" si="822"/>
        <v>-2.5022467355430043E-2</v>
      </c>
      <c r="R567" s="73">
        <f t="shared" si="814"/>
        <v>32782.023437999997</v>
      </c>
      <c r="S567" s="85">
        <f t="shared" si="819"/>
        <v>2.017517242253606E-2</v>
      </c>
      <c r="T567" s="10">
        <f t="shared" si="848"/>
        <v>-543.0625</v>
      </c>
      <c r="U567" s="5">
        <f t="shared" si="849"/>
        <v>0</v>
      </c>
      <c r="V567" s="5">
        <f t="shared" si="850"/>
        <v>543.0625</v>
      </c>
      <c r="W567" s="5">
        <f t="shared" si="851"/>
        <v>1095.3874162857139</v>
      </c>
      <c r="X567" s="5">
        <f t="shared" si="852"/>
        <v>108.42243299999973</v>
      </c>
      <c r="Y567" s="5">
        <f t="shared" si="853"/>
        <v>10.102959193746525</v>
      </c>
      <c r="Z567" s="43">
        <f t="shared" si="854"/>
        <v>90.993392098898951</v>
      </c>
      <c r="AA567" s="69">
        <f t="shared" si="833"/>
        <v>94.456281929299038</v>
      </c>
      <c r="AB567" s="56">
        <f t="shared" si="834"/>
        <v>38097.703125</v>
      </c>
      <c r="AC567" s="56">
        <f t="shared" si="835"/>
        <v>36729.278645999999</v>
      </c>
      <c r="AD567" s="56">
        <f t="shared" si="836"/>
        <v>34988.354687800005</v>
      </c>
      <c r="AE567" s="61">
        <f t="shared" si="837"/>
        <v>36200.925781400001</v>
      </c>
      <c r="AF567" s="61">
        <f t="shared" si="838"/>
        <v>35284.530469000005</v>
      </c>
      <c r="AG567" s="61">
        <f t="shared" si="839"/>
        <v>34705.888281480002</v>
      </c>
      <c r="AH567" s="56">
        <f t="shared" si="840"/>
        <v>39860.994791666664</v>
      </c>
      <c r="AI567" s="56">
        <f t="shared" si="841"/>
        <v>3512053375098949</v>
      </c>
      <c r="AJ567" s="56">
        <f t="shared" si="842"/>
        <v>3512053375098949</v>
      </c>
      <c r="AK567" s="56">
        <f t="shared" si="843"/>
        <v>0</v>
      </c>
      <c r="AL567" s="56">
        <f t="shared" ref="AL567:AM567" si="900">SUM(AJ567:AJ580)</f>
        <v>2.6012027790876472E+16</v>
      </c>
      <c r="AM567" s="56">
        <f t="shared" si="900"/>
        <v>2546771571913352.5</v>
      </c>
      <c r="AN567" s="56">
        <f t="shared" si="845"/>
        <v>10.21372630264363</v>
      </c>
      <c r="AO567" s="56">
        <f t="shared" si="846"/>
        <v>91.082357701522909</v>
      </c>
      <c r="AP567" s="65">
        <f t="shared" si="847"/>
        <v>90.230331226612776</v>
      </c>
    </row>
    <row r="568" spans="1:42" x14ac:dyDescent="0.3">
      <c r="A568" s="100">
        <f>INDEX(Date,COUNTA(Date)+ROW(Date)-ROW(),1)</f>
        <v>44197</v>
      </c>
      <c r="B568" s="18">
        <f t="shared" si="809"/>
        <v>28994.009765999999</v>
      </c>
      <c r="C568" s="14">
        <f t="shared" si="810"/>
        <v>29600.626952999999</v>
      </c>
      <c r="D568" s="14">
        <f t="shared" si="811"/>
        <v>28803.585938</v>
      </c>
      <c r="E568" s="14">
        <f t="shared" si="812"/>
        <v>29374.152343999998</v>
      </c>
      <c r="F568" s="19">
        <f t="shared" si="813"/>
        <v>40730301359</v>
      </c>
      <c r="H568" s="34">
        <f t="shared" si="832"/>
        <v>1</v>
      </c>
      <c r="I568" s="10">
        <f t="shared" si="829"/>
        <v>39371.042969000002</v>
      </c>
      <c r="J568" s="43">
        <f t="shared" si="824"/>
        <v>36824.363280999998</v>
      </c>
      <c r="K568" s="85">
        <f t="shared" si="830"/>
        <v>8.0021828209382487E-2</v>
      </c>
      <c r="L568" s="73">
        <f t="shared" si="821"/>
        <v>33992.429687999997</v>
      </c>
      <c r="M568" s="85">
        <f t="shared" si="827"/>
        <v>6.1280011712274998E-2</v>
      </c>
      <c r="N568" s="73">
        <f t="shared" si="818"/>
        <v>31971.914063</v>
      </c>
      <c r="O568" s="85">
        <f t="shared" si="825"/>
        <v>-2.5022467355430043E-2</v>
      </c>
      <c r="P568" s="73">
        <f t="shared" si="816"/>
        <v>32782.023437999997</v>
      </c>
      <c r="Q568" s="85">
        <f t="shared" si="822"/>
        <v>2.017517242253606E-2</v>
      </c>
      <c r="R568" s="73">
        <f t="shared" si="814"/>
        <v>32127.267577999999</v>
      </c>
      <c r="S568" s="85">
        <f t="shared" si="819"/>
        <v>8.9590011136404746E-2</v>
      </c>
      <c r="T568" s="10">
        <f t="shared" si="848"/>
        <v>1426.5664059999981</v>
      </c>
      <c r="U568" s="5">
        <f t="shared" si="849"/>
        <v>1426.5664059999981</v>
      </c>
      <c r="V568" s="5">
        <f t="shared" si="850"/>
        <v>0</v>
      </c>
      <c r="W568" s="5">
        <f t="shared" si="851"/>
        <v>1221.9764229285713</v>
      </c>
      <c r="X568" s="5">
        <f t="shared" si="852"/>
        <v>69.632254428571159</v>
      </c>
      <c r="Y568" s="5">
        <f t="shared" si="853"/>
        <v>17.548999855836581</v>
      </c>
      <c r="Z568" s="43">
        <f t="shared" si="854"/>
        <v>94.608873751835503</v>
      </c>
      <c r="AA568" s="69">
        <f t="shared" si="833"/>
        <v>93.723884046440915</v>
      </c>
      <c r="AB568" s="56">
        <f t="shared" si="834"/>
        <v>35408.396484500001</v>
      </c>
      <c r="AC568" s="56">
        <f t="shared" si="835"/>
        <v>34262.902344000002</v>
      </c>
      <c r="AD568" s="56">
        <f t="shared" si="836"/>
        <v>33539.599609600002</v>
      </c>
      <c r="AE568" s="61">
        <f t="shared" si="837"/>
        <v>33750.6101566</v>
      </c>
      <c r="AF568" s="61">
        <f t="shared" si="838"/>
        <v>33697.237239933333</v>
      </c>
      <c r="AG568" s="61">
        <f t="shared" si="839"/>
        <v>33004.518593959998</v>
      </c>
      <c r="AH568" s="56">
        <f t="shared" si="840"/>
        <v>38680.86718766667</v>
      </c>
      <c r="AI568" s="56">
        <f t="shared" si="841"/>
        <v>3278673119762382.5</v>
      </c>
      <c r="AJ568" s="56">
        <f t="shared" si="842"/>
        <v>3278673119762382.5</v>
      </c>
      <c r="AK568" s="56">
        <f t="shared" si="843"/>
        <v>0</v>
      </c>
      <c r="AL568" s="56">
        <f t="shared" ref="AL568:AM568" si="901">SUM(AJ568:AJ581)</f>
        <v>2.3521374963932464E+16</v>
      </c>
      <c r="AM568" s="56">
        <f t="shared" si="901"/>
        <v>2546771571913352.5</v>
      </c>
      <c r="AN568" s="56">
        <f t="shared" si="845"/>
        <v>9.2357615513436873</v>
      </c>
      <c r="AO568" s="56">
        <f t="shared" si="846"/>
        <v>90.230331226612776</v>
      </c>
      <c r="AP568" s="65">
        <f t="shared" si="847"/>
        <v>89.277602065473005</v>
      </c>
    </row>
    <row r="569" spans="1:42" x14ac:dyDescent="0.3">
      <c r="A569" s="100">
        <f>INDEX(Date,COUNTA(Date)+ROW(Date)-ROW(),1)</f>
        <v>44196</v>
      </c>
      <c r="B569" s="18">
        <f t="shared" si="809"/>
        <v>28841.574218999998</v>
      </c>
      <c r="C569" s="14">
        <f t="shared" si="810"/>
        <v>29244.876952999999</v>
      </c>
      <c r="D569" s="14">
        <f t="shared" si="811"/>
        <v>28201.992188</v>
      </c>
      <c r="E569" s="14">
        <f t="shared" si="812"/>
        <v>29001.720702999999</v>
      </c>
      <c r="F569" s="19">
        <f t="shared" si="813"/>
        <v>46754964848</v>
      </c>
      <c r="H569" s="34">
        <f t="shared" si="832"/>
        <v>1</v>
      </c>
      <c r="I569" s="10">
        <f t="shared" si="829"/>
        <v>36824.363280999998</v>
      </c>
      <c r="J569" s="43">
        <f t="shared" si="824"/>
        <v>33992.429687999997</v>
      </c>
      <c r="K569" s="85">
        <f t="shared" si="830"/>
        <v>6.1280011712274998E-2</v>
      </c>
      <c r="L569" s="73">
        <f t="shared" si="821"/>
        <v>31971.914063</v>
      </c>
      <c r="M569" s="85">
        <f t="shared" si="827"/>
        <v>-2.5022467355430043E-2</v>
      </c>
      <c r="N569" s="73">
        <f t="shared" si="818"/>
        <v>32782.023437999997</v>
      </c>
      <c r="O569" s="85">
        <f t="shared" si="825"/>
        <v>2.017517242253606E-2</v>
      </c>
      <c r="P569" s="73">
        <f t="shared" si="816"/>
        <v>32127.267577999999</v>
      </c>
      <c r="Q569" s="85">
        <f t="shared" si="822"/>
        <v>8.9590011136404746E-2</v>
      </c>
      <c r="R569" s="73">
        <f t="shared" si="814"/>
        <v>29374.152343999998</v>
      </c>
      <c r="S569" s="85">
        <f t="shared" si="819"/>
        <v>1.2759952861047667E-2</v>
      </c>
      <c r="T569" s="10">
        <f t="shared" si="848"/>
        <v>2546.6796880000038</v>
      </c>
      <c r="U569" s="5">
        <f t="shared" si="849"/>
        <v>2546.6796880000038</v>
      </c>
      <c r="V569" s="5">
        <f t="shared" si="850"/>
        <v>0</v>
      </c>
      <c r="W569" s="5">
        <f t="shared" si="851"/>
        <v>1186.4246651428571</v>
      </c>
      <c r="X569" s="5">
        <f t="shared" si="852"/>
        <v>69.632254428571159</v>
      </c>
      <c r="Y569" s="5">
        <f t="shared" si="853"/>
        <v>17.038435346939583</v>
      </c>
      <c r="Z569" s="43">
        <f t="shared" si="854"/>
        <v>94.456281929299038</v>
      </c>
      <c r="AA569" s="69">
        <f t="shared" si="833"/>
        <v>88.547944035425076</v>
      </c>
      <c r="AB569" s="56">
        <f t="shared" si="834"/>
        <v>32982.171875499997</v>
      </c>
      <c r="AC569" s="56">
        <f t="shared" si="835"/>
        <v>32915.455729666661</v>
      </c>
      <c r="AD569" s="56">
        <f t="shared" si="836"/>
        <v>32049.557422199996</v>
      </c>
      <c r="AE569" s="61">
        <f t="shared" si="837"/>
        <v>32700.060937999999</v>
      </c>
      <c r="AF569" s="61">
        <f t="shared" si="838"/>
        <v>32633.473958666666</v>
      </c>
      <c r="AG569" s="61">
        <f t="shared" si="839"/>
        <v>31639.618437760004</v>
      </c>
      <c r="AH569" s="56">
        <f t="shared" si="840"/>
        <v>35739.365885333333</v>
      </c>
      <c r="AI569" s="56">
        <f t="shared" si="841"/>
        <v>2690796622270915.5</v>
      </c>
      <c r="AJ569" s="56">
        <f t="shared" si="842"/>
        <v>2690796622270915.5</v>
      </c>
      <c r="AK569" s="56">
        <f t="shared" si="843"/>
        <v>0</v>
      </c>
      <c r="AL569" s="56">
        <f t="shared" ref="AL569:AM569" si="902">SUM(AJ569:AJ582)</f>
        <v>2.1205112917586348E+16</v>
      </c>
      <c r="AM569" s="56">
        <f t="shared" si="902"/>
        <v>2546771571913352.5</v>
      </c>
      <c r="AN569" s="56">
        <f t="shared" si="845"/>
        <v>8.3262720345410699</v>
      </c>
      <c r="AO569" s="56">
        <f t="shared" si="846"/>
        <v>89.277602065473005</v>
      </c>
      <c r="AP569" s="65">
        <f t="shared" si="847"/>
        <v>88.556749597356003</v>
      </c>
    </row>
    <row r="570" spans="1:42" x14ac:dyDescent="0.3">
      <c r="A570" s="100">
        <f>INDEX(Date,COUNTA(Date)+ROW(Date)-ROW(),1)</f>
        <v>44195</v>
      </c>
      <c r="B570" s="18">
        <f t="shared" si="809"/>
        <v>27360.089843999998</v>
      </c>
      <c r="C570" s="14">
        <f t="shared" si="810"/>
        <v>28937.740234000001</v>
      </c>
      <c r="D570" s="14">
        <f t="shared" si="811"/>
        <v>27360.089843999998</v>
      </c>
      <c r="E570" s="14">
        <f t="shared" si="812"/>
        <v>28840.953125</v>
      </c>
      <c r="F570" s="19">
        <f t="shared" si="813"/>
        <v>51287442704</v>
      </c>
      <c r="H570" s="34">
        <f t="shared" si="832"/>
        <v>1</v>
      </c>
      <c r="I570" s="10">
        <f t="shared" si="829"/>
        <v>33992.429687999997</v>
      </c>
      <c r="J570" s="43">
        <f t="shared" si="824"/>
        <v>31971.914063</v>
      </c>
      <c r="K570" s="85">
        <f t="shared" si="830"/>
        <v>-2.5022467355430043E-2</v>
      </c>
      <c r="L570" s="73">
        <f t="shared" si="821"/>
        <v>32782.023437999997</v>
      </c>
      <c r="M570" s="85">
        <f t="shared" si="827"/>
        <v>2.017517242253606E-2</v>
      </c>
      <c r="N570" s="73">
        <f t="shared" si="818"/>
        <v>32127.267577999999</v>
      </c>
      <c r="O570" s="85">
        <f t="shared" si="825"/>
        <v>8.9590011136404746E-2</v>
      </c>
      <c r="P570" s="73">
        <f t="shared" si="816"/>
        <v>29374.152343999998</v>
      </c>
      <c r="Q570" s="85">
        <f t="shared" si="822"/>
        <v>1.2759952861047667E-2</v>
      </c>
      <c r="R570" s="73">
        <f t="shared" si="814"/>
        <v>29001.720702999999</v>
      </c>
      <c r="S570" s="85">
        <f t="shared" si="819"/>
        <v>5.5588022247428162E-3</v>
      </c>
      <c r="T570" s="10">
        <f t="shared" si="848"/>
        <v>2831.9335930000016</v>
      </c>
      <c r="U570" s="5">
        <f t="shared" si="849"/>
        <v>2831.9335930000016</v>
      </c>
      <c r="V570" s="5">
        <f t="shared" si="850"/>
        <v>0</v>
      </c>
      <c r="W570" s="5">
        <f t="shared" si="851"/>
        <v>1039.8477957142854</v>
      </c>
      <c r="X570" s="5">
        <f t="shared" si="852"/>
        <v>69.632254428571159</v>
      </c>
      <c r="Y570" s="5">
        <f t="shared" si="853"/>
        <v>14.933421361230842</v>
      </c>
      <c r="Z570" s="43">
        <f t="shared" si="854"/>
        <v>93.723884046440915</v>
      </c>
      <c r="AA570" s="69">
        <f t="shared" si="833"/>
        <v>87.571321968941021</v>
      </c>
      <c r="AB570" s="56">
        <f t="shared" si="834"/>
        <v>32376.968750499997</v>
      </c>
      <c r="AC570" s="56">
        <f t="shared" si="835"/>
        <v>32293.735026333332</v>
      </c>
      <c r="AD570" s="56">
        <f t="shared" si="836"/>
        <v>31051.415625200003</v>
      </c>
      <c r="AE570" s="61">
        <f t="shared" si="837"/>
        <v>32358.099219</v>
      </c>
      <c r="AF570" s="61">
        <f t="shared" si="838"/>
        <v>31536.634375266665</v>
      </c>
      <c r="AG570" s="61">
        <f t="shared" si="839"/>
        <v>30734.561562680003</v>
      </c>
      <c r="AH570" s="56">
        <f t="shared" si="840"/>
        <v>32883.735677333338</v>
      </c>
      <c r="AI570" s="56">
        <f t="shared" si="841"/>
        <v>2221208373842275.8</v>
      </c>
      <c r="AJ570" s="56">
        <f t="shared" si="842"/>
        <v>2221208373842275.8</v>
      </c>
      <c r="AK570" s="56">
        <f t="shared" si="843"/>
        <v>0</v>
      </c>
      <c r="AL570" s="56">
        <f t="shared" ref="AL570:AM570" si="903">SUM(AJ570:AJ583)</f>
        <v>1.9708894277406112E+16</v>
      </c>
      <c r="AM570" s="56">
        <f t="shared" si="903"/>
        <v>2546771571913352.5</v>
      </c>
      <c r="AN570" s="56">
        <f t="shared" si="845"/>
        <v>7.7387758269184328</v>
      </c>
      <c r="AO570" s="56">
        <f t="shared" si="846"/>
        <v>88.556749597356003</v>
      </c>
      <c r="AP570" s="65">
        <f t="shared" si="847"/>
        <v>87.910041818458012</v>
      </c>
    </row>
    <row r="571" spans="1:42" x14ac:dyDescent="0.3">
      <c r="A571" s="100">
        <f>INDEX(Date,COUNTA(Date)+ROW(Date)-ROW(),1)</f>
        <v>44194</v>
      </c>
      <c r="B571" s="18">
        <f t="shared" si="809"/>
        <v>27081.810547000001</v>
      </c>
      <c r="C571" s="14">
        <f t="shared" si="810"/>
        <v>27370.720702999999</v>
      </c>
      <c r="D571" s="14">
        <f t="shared" si="811"/>
        <v>25987.298827999999</v>
      </c>
      <c r="E571" s="14">
        <f t="shared" si="812"/>
        <v>27362.4375</v>
      </c>
      <c r="F571" s="19">
        <f t="shared" si="813"/>
        <v>45265946774</v>
      </c>
      <c r="H571" s="34">
        <f t="shared" si="832"/>
        <v>-1</v>
      </c>
      <c r="I571" s="10">
        <f t="shared" si="829"/>
        <v>31971.914063</v>
      </c>
      <c r="J571" s="43">
        <f t="shared" si="824"/>
        <v>32782.023437999997</v>
      </c>
      <c r="K571" s="85">
        <f t="shared" si="830"/>
        <v>2.017517242253606E-2</v>
      </c>
      <c r="L571" s="73">
        <f t="shared" si="821"/>
        <v>32127.267577999999</v>
      </c>
      <c r="M571" s="85">
        <f t="shared" si="827"/>
        <v>8.9590011136404746E-2</v>
      </c>
      <c r="N571" s="73">
        <f t="shared" si="818"/>
        <v>29374.152343999998</v>
      </c>
      <c r="O571" s="85">
        <f t="shared" si="825"/>
        <v>1.2759952861047667E-2</v>
      </c>
      <c r="P571" s="73">
        <f t="shared" si="816"/>
        <v>29001.720702999999</v>
      </c>
      <c r="Q571" s="85">
        <f t="shared" si="822"/>
        <v>5.5588022247428162E-3</v>
      </c>
      <c r="R571" s="73">
        <f t="shared" si="814"/>
        <v>28840.953125</v>
      </c>
      <c r="S571" s="85">
        <f t="shared" si="819"/>
        <v>5.2625181889351211E-2</v>
      </c>
      <c r="T571" s="10">
        <f t="shared" si="848"/>
        <v>2020.5156249999964</v>
      </c>
      <c r="U571" s="5">
        <f t="shared" si="849"/>
        <v>2020.5156249999964</v>
      </c>
      <c r="V571" s="5">
        <f t="shared" si="850"/>
        <v>0</v>
      </c>
      <c r="W571" s="5">
        <f t="shared" si="851"/>
        <v>837.56682478571383</v>
      </c>
      <c r="X571" s="5">
        <f t="shared" si="852"/>
        <v>108.32393971428557</v>
      </c>
      <c r="Y571" s="5">
        <f t="shared" si="853"/>
        <v>7.732056524115297</v>
      </c>
      <c r="Z571" s="43">
        <f t="shared" si="854"/>
        <v>88.547944035425076</v>
      </c>
      <c r="AA571" s="69">
        <f t="shared" si="833"/>
        <v>88.557616430661994</v>
      </c>
      <c r="AB571" s="56">
        <f t="shared" si="834"/>
        <v>32454.645507999998</v>
      </c>
      <c r="AC571" s="56">
        <f t="shared" si="835"/>
        <v>31427.814453333329</v>
      </c>
      <c r="AD571" s="56">
        <f t="shared" si="836"/>
        <v>30425.223437600001</v>
      </c>
      <c r="AE571" s="61">
        <f t="shared" si="837"/>
        <v>31156.972656400001</v>
      </c>
      <c r="AF571" s="61">
        <f t="shared" si="838"/>
        <v>30690.575520933337</v>
      </c>
      <c r="AG571" s="61">
        <f t="shared" si="839"/>
        <v>30029.449687600001</v>
      </c>
      <c r="AH571" s="56">
        <f t="shared" si="840"/>
        <v>31378.296224000002</v>
      </c>
      <c r="AI571" s="56">
        <f t="shared" si="841"/>
        <v>2546771571913352.5</v>
      </c>
      <c r="AJ571" s="56">
        <f t="shared" si="842"/>
        <v>0</v>
      </c>
      <c r="AK571" s="56">
        <f t="shared" si="843"/>
        <v>2546771571913352.5</v>
      </c>
      <c r="AL571" s="56">
        <f t="shared" ref="AL571:AM571" si="904">SUM(AJ571:AJ584)</f>
        <v>1.8518409412761732E+16</v>
      </c>
      <c r="AM571" s="56">
        <f t="shared" si="904"/>
        <v>2546771571913352.5</v>
      </c>
      <c r="AN571" s="56">
        <f t="shared" si="845"/>
        <v>7.2713272038171528</v>
      </c>
      <c r="AO571" s="56">
        <f t="shared" si="846"/>
        <v>87.910041818458012</v>
      </c>
      <c r="AP571" s="65">
        <f t="shared" si="847"/>
        <v>94.610250771455739</v>
      </c>
    </row>
    <row r="572" spans="1:42" x14ac:dyDescent="0.3">
      <c r="A572" s="100">
        <f>INDEX(Date,COUNTA(Date)+ROW(Date)-ROW(),1)</f>
        <v>44193</v>
      </c>
      <c r="B572" s="18">
        <f t="shared" si="809"/>
        <v>26280.822265999999</v>
      </c>
      <c r="C572" s="14">
        <f t="shared" si="810"/>
        <v>27389.111327999999</v>
      </c>
      <c r="D572" s="14">
        <f t="shared" si="811"/>
        <v>26207.640625</v>
      </c>
      <c r="E572" s="14">
        <f t="shared" si="812"/>
        <v>27084.808593999998</v>
      </c>
      <c r="F572" s="19">
        <f t="shared" si="813"/>
        <v>49056742893</v>
      </c>
      <c r="H572" s="34">
        <f t="shared" si="832"/>
        <v>1</v>
      </c>
      <c r="I572" s="10">
        <f t="shared" si="829"/>
        <v>32782.023437999997</v>
      </c>
      <c r="J572" s="43">
        <f t="shared" si="824"/>
        <v>32127.267577999999</v>
      </c>
      <c r="K572" s="85">
        <f t="shared" si="830"/>
        <v>8.9590011136404746E-2</v>
      </c>
      <c r="L572" s="73">
        <f t="shared" si="821"/>
        <v>29374.152343999998</v>
      </c>
      <c r="M572" s="85">
        <f t="shared" si="827"/>
        <v>1.2759952861047667E-2</v>
      </c>
      <c r="N572" s="73">
        <f t="shared" si="818"/>
        <v>29001.720702999999</v>
      </c>
      <c r="O572" s="85">
        <f t="shared" si="825"/>
        <v>5.5588022247428162E-3</v>
      </c>
      <c r="P572" s="73">
        <f t="shared" si="816"/>
        <v>28840.953125</v>
      </c>
      <c r="Q572" s="85">
        <f t="shared" si="822"/>
        <v>5.2625181889351211E-2</v>
      </c>
      <c r="R572" s="73">
        <f t="shared" si="814"/>
        <v>27362.4375</v>
      </c>
      <c r="S572" s="85">
        <f t="shared" si="819"/>
        <v>1.0198176477045778E-2</v>
      </c>
      <c r="T572" s="10">
        <f t="shared" si="848"/>
        <v>-810.10937499999636</v>
      </c>
      <c r="U572" s="5">
        <f t="shared" si="849"/>
        <v>0</v>
      </c>
      <c r="V572" s="5">
        <f t="shared" si="850"/>
        <v>810.10937499999636</v>
      </c>
      <c r="W572" s="5">
        <f t="shared" si="851"/>
        <v>763.24051342857115</v>
      </c>
      <c r="X572" s="5">
        <f t="shared" si="852"/>
        <v>108.32393971428557</v>
      </c>
      <c r="Y572" s="5">
        <f t="shared" si="853"/>
        <v>7.0459080000384837</v>
      </c>
      <c r="Z572" s="43">
        <f t="shared" si="854"/>
        <v>87.571321968941021</v>
      </c>
      <c r="AA572" s="69">
        <f t="shared" si="833"/>
        <v>84.977907813603196</v>
      </c>
      <c r="AB572" s="56">
        <f t="shared" si="834"/>
        <v>30750.709961</v>
      </c>
      <c r="AC572" s="56">
        <f t="shared" si="835"/>
        <v>30167.713541666668</v>
      </c>
      <c r="AD572" s="56">
        <f t="shared" si="836"/>
        <v>29341.306250000001</v>
      </c>
      <c r="AE572" s="61">
        <f t="shared" si="837"/>
        <v>29775.8027344</v>
      </c>
      <c r="AF572" s="61">
        <f t="shared" si="838"/>
        <v>29683.273828133337</v>
      </c>
      <c r="AG572" s="61">
        <f t="shared" si="839"/>
        <v>29091.705078160005</v>
      </c>
      <c r="AH572" s="56">
        <f t="shared" si="840"/>
        <v>33147.63281266667</v>
      </c>
      <c r="AI572" s="56">
        <f t="shared" si="841"/>
        <v>2607566331597956.5</v>
      </c>
      <c r="AJ572" s="56">
        <f t="shared" si="842"/>
        <v>2607566331597956.5</v>
      </c>
      <c r="AK572" s="56">
        <f t="shared" si="843"/>
        <v>0</v>
      </c>
      <c r="AL572" s="56">
        <f t="shared" ref="AL572:AM572" si="905">SUM(AJ572:AJ585)</f>
        <v>1.8518409412761732E+16</v>
      </c>
      <c r="AM572" s="56">
        <f t="shared" si="905"/>
        <v>1054955272102632.6</v>
      </c>
      <c r="AN572" s="56">
        <f t="shared" si="845"/>
        <v>17.553738914307399</v>
      </c>
      <c r="AO572" s="56">
        <f t="shared" si="846"/>
        <v>94.610250771455739</v>
      </c>
      <c r="AP572" s="65">
        <f t="shared" si="847"/>
        <v>94.09298370840699</v>
      </c>
    </row>
    <row r="573" spans="1:42" x14ac:dyDescent="0.3">
      <c r="A573" s="100">
        <f>INDEX(Date,COUNTA(Date)+ROW(Date)-ROW(),1)</f>
        <v>44192</v>
      </c>
      <c r="B573" s="18">
        <f t="shared" si="809"/>
        <v>26439.373047000001</v>
      </c>
      <c r="C573" s="14">
        <f t="shared" si="810"/>
        <v>28288.839843999998</v>
      </c>
      <c r="D573" s="14">
        <f t="shared" si="811"/>
        <v>25922.769531000002</v>
      </c>
      <c r="E573" s="14">
        <f t="shared" si="812"/>
        <v>26272.294922000001</v>
      </c>
      <c r="F573" s="19">
        <f t="shared" si="813"/>
        <v>66479895605</v>
      </c>
      <c r="H573" s="34">
        <f t="shared" si="832"/>
        <v>1</v>
      </c>
      <c r="I573" s="10">
        <f t="shared" si="829"/>
        <v>32127.267577999999</v>
      </c>
      <c r="J573" s="43">
        <f t="shared" si="824"/>
        <v>29374.152343999998</v>
      </c>
      <c r="K573" s="85">
        <f t="shared" si="830"/>
        <v>1.2759952861047667E-2</v>
      </c>
      <c r="L573" s="73">
        <f t="shared" si="821"/>
        <v>29001.720702999999</v>
      </c>
      <c r="M573" s="85">
        <f t="shared" si="827"/>
        <v>5.5588022247428162E-3</v>
      </c>
      <c r="N573" s="73">
        <f t="shared" si="818"/>
        <v>28840.953125</v>
      </c>
      <c r="O573" s="85">
        <f t="shared" si="825"/>
        <v>5.2625181889351211E-2</v>
      </c>
      <c r="P573" s="73">
        <f t="shared" si="816"/>
        <v>27362.4375</v>
      </c>
      <c r="Q573" s="85">
        <f t="shared" si="822"/>
        <v>1.0198176477045778E-2</v>
      </c>
      <c r="R573" s="73">
        <f t="shared" si="814"/>
        <v>27084.808593999998</v>
      </c>
      <c r="S573" s="85">
        <f t="shared" si="819"/>
        <v>3.0458043298713471E-2</v>
      </c>
      <c r="T573" s="10">
        <f t="shared" si="848"/>
        <v>654.75585999999748</v>
      </c>
      <c r="U573" s="5">
        <f t="shared" si="849"/>
        <v>654.75585999999748</v>
      </c>
      <c r="V573" s="5">
        <f t="shared" si="850"/>
        <v>0</v>
      </c>
      <c r="W573" s="5">
        <f t="shared" si="851"/>
        <v>763.24051342857115</v>
      </c>
      <c r="X573" s="5">
        <f t="shared" si="852"/>
        <v>98.617048000000068</v>
      </c>
      <c r="Y573" s="5">
        <f t="shared" si="853"/>
        <v>7.7394378447484113</v>
      </c>
      <c r="Z573" s="43">
        <f t="shared" si="854"/>
        <v>88.557616430661994</v>
      </c>
      <c r="AA573" s="69">
        <f t="shared" si="833"/>
        <v>81.874081342649902</v>
      </c>
      <c r="AB573" s="56">
        <f t="shared" si="834"/>
        <v>29187.9365235</v>
      </c>
      <c r="AC573" s="56">
        <f t="shared" si="835"/>
        <v>29072.275390666666</v>
      </c>
      <c r="AD573" s="56">
        <f t="shared" si="836"/>
        <v>28332.814453200001</v>
      </c>
      <c r="AE573" s="61">
        <f t="shared" si="837"/>
        <v>29011.9</v>
      </c>
      <c r="AF573" s="61">
        <f t="shared" si="838"/>
        <v>28596.193489599998</v>
      </c>
      <c r="AG573" s="61">
        <f t="shared" si="839"/>
        <v>28044.784843840003</v>
      </c>
      <c r="AH573" s="56">
        <f t="shared" si="840"/>
        <v>31457.855468999998</v>
      </c>
      <c r="AI573" s="56">
        <f t="shared" si="841"/>
        <v>2134900597768241.3</v>
      </c>
      <c r="AJ573" s="56">
        <f t="shared" si="842"/>
        <v>2134900597768241.3</v>
      </c>
      <c r="AK573" s="56">
        <f t="shared" si="843"/>
        <v>0</v>
      </c>
      <c r="AL573" s="56">
        <f t="shared" ref="AL573:AM573" si="906">SUM(AJ573:AJ586)</f>
        <v>1.6804404174798964E+16</v>
      </c>
      <c r="AM573" s="56">
        <f t="shared" si="906"/>
        <v>1054955272102632.6</v>
      </c>
      <c r="AN573" s="56">
        <f t="shared" si="845"/>
        <v>15.929020517908864</v>
      </c>
      <c r="AO573" s="56">
        <f t="shared" si="846"/>
        <v>94.09298370840699</v>
      </c>
      <c r="AP573" s="65">
        <f t="shared" si="847"/>
        <v>93.657279520289563</v>
      </c>
    </row>
    <row r="574" spans="1:42" x14ac:dyDescent="0.3">
      <c r="A574" s="100">
        <f>INDEX(Date,COUNTA(Date)+ROW(Date)-ROW(),1)</f>
        <v>44191</v>
      </c>
      <c r="B574" s="18">
        <f t="shared" si="809"/>
        <v>24677.015625</v>
      </c>
      <c r="C574" s="14">
        <f t="shared" si="810"/>
        <v>26718.070313</v>
      </c>
      <c r="D574" s="14">
        <f t="shared" si="811"/>
        <v>24522.689452999999</v>
      </c>
      <c r="E574" s="14">
        <f t="shared" si="812"/>
        <v>26437.037109000001</v>
      </c>
      <c r="F574" s="19">
        <f t="shared" si="813"/>
        <v>48332647295</v>
      </c>
      <c r="H574" s="34">
        <f t="shared" si="832"/>
        <v>1</v>
      </c>
      <c r="I574" s="10">
        <f t="shared" si="829"/>
        <v>29374.152343999998</v>
      </c>
      <c r="J574" s="43">
        <f t="shared" si="824"/>
        <v>29001.720702999999</v>
      </c>
      <c r="K574" s="85">
        <f t="shared" si="830"/>
        <v>5.5588022247428162E-3</v>
      </c>
      <c r="L574" s="73">
        <f t="shared" si="821"/>
        <v>28840.953125</v>
      </c>
      <c r="M574" s="85">
        <f t="shared" si="827"/>
        <v>5.2625181889351211E-2</v>
      </c>
      <c r="N574" s="73">
        <f t="shared" si="818"/>
        <v>27362.4375</v>
      </c>
      <c r="O574" s="85">
        <f t="shared" si="825"/>
        <v>1.0198176477045778E-2</v>
      </c>
      <c r="P574" s="73">
        <f t="shared" si="816"/>
        <v>27084.808593999998</v>
      </c>
      <c r="Q574" s="85">
        <f t="shared" si="822"/>
        <v>3.0458043298713471E-2</v>
      </c>
      <c r="R574" s="73">
        <f t="shared" si="814"/>
        <v>26272.294922000001</v>
      </c>
      <c r="S574" s="85">
        <f t="shared" si="819"/>
        <v>-6.2509888511813293E-3</v>
      </c>
      <c r="T574" s="10">
        <f t="shared" si="848"/>
        <v>2753.1152340000008</v>
      </c>
      <c r="U574" s="5">
        <f t="shared" si="849"/>
        <v>2753.1152340000008</v>
      </c>
      <c r="V574" s="5">
        <f t="shared" si="850"/>
        <v>0</v>
      </c>
      <c r="W574" s="5">
        <f t="shared" si="851"/>
        <v>716.4722377142856</v>
      </c>
      <c r="X574" s="5">
        <f t="shared" si="852"/>
        <v>126.65541292857155</v>
      </c>
      <c r="Y574" s="5">
        <f t="shared" si="853"/>
        <v>5.6568623570659904</v>
      </c>
      <c r="Z574" s="43">
        <f t="shared" si="854"/>
        <v>84.977907813603196</v>
      </c>
      <c r="AA574" s="69">
        <f t="shared" si="833"/>
        <v>81.800347610636408</v>
      </c>
      <c r="AB574" s="56">
        <f t="shared" si="834"/>
        <v>28921.336914</v>
      </c>
      <c r="AC574" s="56">
        <f t="shared" si="835"/>
        <v>28401.703775999998</v>
      </c>
      <c r="AD574" s="56">
        <f t="shared" si="836"/>
        <v>27712.442968800002</v>
      </c>
      <c r="AE574" s="61">
        <f t="shared" si="837"/>
        <v>28281.700390600003</v>
      </c>
      <c r="AF574" s="61">
        <f t="shared" si="838"/>
        <v>28010.530598999998</v>
      </c>
      <c r="AG574" s="61">
        <f t="shared" si="839"/>
        <v>27559.949140600002</v>
      </c>
      <c r="AH574" s="56">
        <f t="shared" si="840"/>
        <v>29259.455078333336</v>
      </c>
      <c r="AI574" s="56">
        <f t="shared" si="841"/>
        <v>1191746422940639.8</v>
      </c>
      <c r="AJ574" s="56">
        <f t="shared" si="842"/>
        <v>1191746422940639.8</v>
      </c>
      <c r="AK574" s="56">
        <f t="shared" si="843"/>
        <v>0</v>
      </c>
      <c r="AL574" s="56">
        <f t="shared" ref="AL574:AM574" si="907">SUM(AJ574:AJ587)</f>
        <v>1.5577580805709748E+16</v>
      </c>
      <c r="AM574" s="56">
        <f t="shared" si="907"/>
        <v>1054955272102632.6</v>
      </c>
      <c r="AN574" s="56">
        <f t="shared" si="845"/>
        <v>14.766105462141587</v>
      </c>
      <c r="AO574" s="56">
        <f t="shared" si="846"/>
        <v>93.657279520289563</v>
      </c>
      <c r="AP574" s="65">
        <f t="shared" si="847"/>
        <v>93.5542581720877</v>
      </c>
    </row>
    <row r="575" spans="1:42" x14ac:dyDescent="0.3">
      <c r="A575" s="100">
        <f>INDEX(Date,COUNTA(Date)+ROW(Date)-ROW(),1)</f>
        <v>44190</v>
      </c>
      <c r="B575" s="18">
        <f t="shared" si="809"/>
        <v>23733.570313</v>
      </c>
      <c r="C575" s="14">
        <f t="shared" si="810"/>
        <v>24710.101563</v>
      </c>
      <c r="D575" s="14">
        <f t="shared" si="811"/>
        <v>23463.673827999999</v>
      </c>
      <c r="E575" s="14">
        <f t="shared" si="812"/>
        <v>24664.791015999999</v>
      </c>
      <c r="F575" s="19">
        <f t="shared" si="813"/>
        <v>42068395846</v>
      </c>
      <c r="H575" s="34">
        <f t="shared" si="832"/>
        <v>1</v>
      </c>
      <c r="I575" s="10">
        <f t="shared" si="829"/>
        <v>29001.720702999999</v>
      </c>
      <c r="J575" s="43">
        <f t="shared" si="824"/>
        <v>28840.953125</v>
      </c>
      <c r="K575" s="85">
        <f t="shared" si="830"/>
        <v>5.2625181889351211E-2</v>
      </c>
      <c r="L575" s="73">
        <f t="shared" si="821"/>
        <v>27362.4375</v>
      </c>
      <c r="M575" s="85">
        <f t="shared" si="827"/>
        <v>1.0198176477045778E-2</v>
      </c>
      <c r="N575" s="73">
        <f t="shared" si="818"/>
        <v>27084.808593999998</v>
      </c>
      <c r="O575" s="85">
        <f t="shared" si="825"/>
        <v>3.0458043298713471E-2</v>
      </c>
      <c r="P575" s="73">
        <f t="shared" si="816"/>
        <v>26272.294922000001</v>
      </c>
      <c r="Q575" s="85">
        <f t="shared" si="822"/>
        <v>-6.2509888511813293E-3</v>
      </c>
      <c r="R575" s="73">
        <f t="shared" si="814"/>
        <v>26437.037109000001</v>
      </c>
      <c r="S575" s="85">
        <f t="shared" si="819"/>
        <v>6.9389186020792859E-2</v>
      </c>
      <c r="T575" s="10">
        <f t="shared" si="848"/>
        <v>372.43164099999922</v>
      </c>
      <c r="U575" s="5">
        <f t="shared" si="849"/>
        <v>372.43164099999922</v>
      </c>
      <c r="V575" s="5">
        <f t="shared" si="850"/>
        <v>0</v>
      </c>
      <c r="W575" s="5">
        <f t="shared" si="851"/>
        <v>572.09765621428573</v>
      </c>
      <c r="X575" s="5">
        <f t="shared" si="852"/>
        <v>126.65541292857155</v>
      </c>
      <c r="Y575" s="5">
        <f t="shared" si="853"/>
        <v>4.5169617546225629</v>
      </c>
      <c r="Z575" s="43">
        <f t="shared" si="854"/>
        <v>81.874081342649902</v>
      </c>
      <c r="AA575" s="69">
        <f t="shared" si="833"/>
        <v>83.991850862919136</v>
      </c>
      <c r="AB575" s="56">
        <f t="shared" si="834"/>
        <v>28101.6953125</v>
      </c>
      <c r="AC575" s="56">
        <f t="shared" si="835"/>
        <v>27762.733072999999</v>
      </c>
      <c r="AD575" s="56">
        <f t="shared" si="836"/>
        <v>27199.506249999999</v>
      </c>
      <c r="AE575" s="61">
        <f t="shared" si="837"/>
        <v>27547.0890626</v>
      </c>
      <c r="AF575" s="61">
        <f t="shared" si="838"/>
        <v>27293.4015626</v>
      </c>
      <c r="AG575" s="61">
        <f t="shared" si="839"/>
        <v>26859.609687560001</v>
      </c>
      <c r="AH575" s="56">
        <f t="shared" si="840"/>
        <v>28816.196614666667</v>
      </c>
      <c r="AI575" s="56">
        <f t="shared" si="841"/>
        <v>1347300259771796.8</v>
      </c>
      <c r="AJ575" s="56">
        <f t="shared" si="842"/>
        <v>1347300259771796.8</v>
      </c>
      <c r="AK575" s="56">
        <f t="shared" si="843"/>
        <v>0</v>
      </c>
      <c r="AL575" s="56">
        <f t="shared" ref="AL575:AM575" si="908">SUM(AJ575:AJ588)</f>
        <v>1.5311745416006072E+16</v>
      </c>
      <c r="AM575" s="56">
        <f t="shared" si="908"/>
        <v>1054955272102632.6</v>
      </c>
      <c r="AN575" s="56">
        <f t="shared" si="845"/>
        <v>14.514118106152702</v>
      </c>
      <c r="AO575" s="56">
        <f t="shared" si="846"/>
        <v>93.5542581720877</v>
      </c>
      <c r="AP575" s="65">
        <f t="shared" si="847"/>
        <v>93.656221169358361</v>
      </c>
    </row>
    <row r="576" spans="1:42" x14ac:dyDescent="0.3">
      <c r="A576" s="100">
        <f>INDEX(Date,COUNTA(Date)+ROW(Date)-ROW(),1)</f>
        <v>44189</v>
      </c>
      <c r="B576" s="18">
        <f t="shared" si="809"/>
        <v>23240.203125</v>
      </c>
      <c r="C576" s="14">
        <f t="shared" si="810"/>
        <v>23768.337890999999</v>
      </c>
      <c r="D576" s="14">
        <f t="shared" si="811"/>
        <v>22777.597656000002</v>
      </c>
      <c r="E576" s="14">
        <f t="shared" si="812"/>
        <v>23735.949218999998</v>
      </c>
      <c r="F576" s="19">
        <f t="shared" si="813"/>
        <v>41080759713</v>
      </c>
      <c r="H576" s="34">
        <f t="shared" si="832"/>
        <v>1</v>
      </c>
      <c r="I576" s="10">
        <f t="shared" si="829"/>
        <v>28840.953125</v>
      </c>
      <c r="J576" s="43">
        <f t="shared" si="824"/>
        <v>27362.4375</v>
      </c>
      <c r="K576" s="85">
        <f t="shared" si="830"/>
        <v>1.0198176477045778E-2</v>
      </c>
      <c r="L576" s="73">
        <f t="shared" si="821"/>
        <v>27084.808593999998</v>
      </c>
      <c r="M576" s="85">
        <f t="shared" si="827"/>
        <v>3.0458043298713471E-2</v>
      </c>
      <c r="N576" s="73">
        <f t="shared" si="818"/>
        <v>26272.294922000001</v>
      </c>
      <c r="O576" s="85">
        <f t="shared" si="825"/>
        <v>-6.2509888511813293E-3</v>
      </c>
      <c r="P576" s="73">
        <f t="shared" si="816"/>
        <v>26437.037109000001</v>
      </c>
      <c r="Q576" s="85">
        <f t="shared" si="822"/>
        <v>6.9389186020792859E-2</v>
      </c>
      <c r="R576" s="73">
        <f t="shared" si="814"/>
        <v>24664.791015999999</v>
      </c>
      <c r="S576" s="85">
        <f t="shared" si="819"/>
        <v>3.8386018175250378E-2</v>
      </c>
      <c r="T576" s="10">
        <f t="shared" si="848"/>
        <v>160.76757799999905</v>
      </c>
      <c r="U576" s="5">
        <f t="shared" si="849"/>
        <v>160.76757799999905</v>
      </c>
      <c r="V576" s="5">
        <f t="shared" si="850"/>
        <v>0</v>
      </c>
      <c r="W576" s="5">
        <f t="shared" si="851"/>
        <v>569.26674107142856</v>
      </c>
      <c r="X576" s="5">
        <f t="shared" si="852"/>
        <v>126.65541292857155</v>
      </c>
      <c r="Y576" s="5">
        <f t="shared" si="853"/>
        <v>4.4946104387379924</v>
      </c>
      <c r="Z576" s="43">
        <f t="shared" si="854"/>
        <v>81.800347610636408</v>
      </c>
      <c r="AA576" s="69">
        <f t="shared" si="833"/>
        <v>84.569960997346129</v>
      </c>
      <c r="AB576" s="56">
        <f t="shared" si="834"/>
        <v>27223.623047000001</v>
      </c>
      <c r="AC576" s="56">
        <f t="shared" si="835"/>
        <v>26906.513672000001</v>
      </c>
      <c r="AD576" s="56">
        <f t="shared" si="836"/>
        <v>26364.273828199999</v>
      </c>
      <c r="AE576" s="61">
        <f t="shared" si="837"/>
        <v>26815.328906400002</v>
      </c>
      <c r="AF576" s="61">
        <f t="shared" si="838"/>
        <v>26750.924999999999</v>
      </c>
      <c r="AG576" s="61">
        <f t="shared" si="839"/>
        <v>25983.668437600001</v>
      </c>
      <c r="AH576" s="56">
        <f t="shared" si="840"/>
        <v>28379.594400999998</v>
      </c>
      <c r="AI576" s="56">
        <f t="shared" si="841"/>
        <v>1455516821804046.5</v>
      </c>
      <c r="AJ576" s="56">
        <f t="shared" si="842"/>
        <v>1455516821804046.5</v>
      </c>
      <c r="AK576" s="56">
        <f t="shared" si="843"/>
        <v>0</v>
      </c>
      <c r="AL576" s="56">
        <f t="shared" ref="AL576:AM576" si="909">SUM(AJ576:AJ589)</f>
        <v>1.5574805951712428E+16</v>
      </c>
      <c r="AM576" s="56">
        <f t="shared" si="909"/>
        <v>1054955272102632.6</v>
      </c>
      <c r="AN576" s="56">
        <f t="shared" si="845"/>
        <v>14.7634751572645</v>
      </c>
      <c r="AO576" s="56">
        <f t="shared" si="846"/>
        <v>93.656221169358361</v>
      </c>
      <c r="AP576" s="65">
        <f t="shared" si="847"/>
        <v>93.444646721360186</v>
      </c>
    </row>
    <row r="577" spans="1:42" x14ac:dyDescent="0.3">
      <c r="A577" s="100">
        <f>INDEX(Date,COUNTA(Date)+ROW(Date)-ROW(),1)</f>
        <v>44188</v>
      </c>
      <c r="B577" s="18">
        <f t="shared" si="809"/>
        <v>23781.974609000001</v>
      </c>
      <c r="C577" s="14">
        <f t="shared" si="810"/>
        <v>24024.490234000001</v>
      </c>
      <c r="D577" s="14">
        <f t="shared" si="811"/>
        <v>22802.646484000001</v>
      </c>
      <c r="E577" s="14">
        <f t="shared" si="812"/>
        <v>23241.345702999999</v>
      </c>
      <c r="F577" s="19">
        <f t="shared" si="813"/>
        <v>51146161904</v>
      </c>
      <c r="H577" s="34">
        <f t="shared" si="832"/>
        <v>1</v>
      </c>
      <c r="I577" s="10">
        <f t="shared" si="829"/>
        <v>27362.4375</v>
      </c>
      <c r="J577" s="43">
        <f t="shared" si="824"/>
        <v>27084.808593999998</v>
      </c>
      <c r="K577" s="85">
        <f t="shared" si="830"/>
        <v>3.0458043298713471E-2</v>
      </c>
      <c r="L577" s="73">
        <f t="shared" si="821"/>
        <v>26272.294922000001</v>
      </c>
      <c r="M577" s="85">
        <f t="shared" si="827"/>
        <v>-6.2509888511813293E-3</v>
      </c>
      <c r="N577" s="73">
        <f t="shared" si="818"/>
        <v>26437.037109000001</v>
      </c>
      <c r="O577" s="85">
        <f t="shared" si="825"/>
        <v>6.9389186020792859E-2</v>
      </c>
      <c r="P577" s="73">
        <f t="shared" si="816"/>
        <v>24664.791015999999</v>
      </c>
      <c r="Q577" s="85">
        <f t="shared" si="822"/>
        <v>3.8386018175250378E-2</v>
      </c>
      <c r="R577" s="73">
        <f t="shared" si="814"/>
        <v>23735.949218999998</v>
      </c>
      <c r="S577" s="85">
        <f t="shared" si="819"/>
        <v>2.1057908666304179E-2</v>
      </c>
      <c r="T577" s="10">
        <f t="shared" si="848"/>
        <v>1478.515625</v>
      </c>
      <c r="U577" s="5">
        <f t="shared" si="849"/>
        <v>1478.515625</v>
      </c>
      <c r="V577" s="5">
        <f t="shared" si="850"/>
        <v>0</v>
      </c>
      <c r="W577" s="5">
        <f t="shared" si="851"/>
        <v>664.53794642857144</v>
      </c>
      <c r="X577" s="5">
        <f t="shared" si="852"/>
        <v>126.65541292857155</v>
      </c>
      <c r="Y577" s="5">
        <f t="shared" si="853"/>
        <v>5.2468183638021344</v>
      </c>
      <c r="Z577" s="43">
        <f t="shared" si="854"/>
        <v>83.991850862919136</v>
      </c>
      <c r="AA577" s="69">
        <f t="shared" si="833"/>
        <v>84.424670847601377</v>
      </c>
      <c r="AB577" s="56">
        <f t="shared" si="834"/>
        <v>26678.551758000001</v>
      </c>
      <c r="AC577" s="56">
        <f t="shared" si="835"/>
        <v>26598.046875</v>
      </c>
      <c r="AD577" s="56">
        <f t="shared" si="836"/>
        <v>25638.976172000002</v>
      </c>
      <c r="AE577" s="61">
        <f t="shared" si="837"/>
        <v>26500.694531200003</v>
      </c>
      <c r="AF577" s="61">
        <f t="shared" si="838"/>
        <v>26050.061198000003</v>
      </c>
      <c r="AG577" s="61">
        <f t="shared" si="839"/>
        <v>25313.188593840001</v>
      </c>
      <c r="AH577" s="56">
        <f t="shared" si="840"/>
        <v>26906.819010333333</v>
      </c>
      <c r="AI577" s="56">
        <f t="shared" si="841"/>
        <v>1217962637179400</v>
      </c>
      <c r="AJ577" s="56">
        <f t="shared" si="842"/>
        <v>1217962637179400</v>
      </c>
      <c r="AK577" s="56">
        <f t="shared" si="843"/>
        <v>0</v>
      </c>
      <c r="AL577" s="56">
        <f t="shared" ref="AL577:AM577" si="910">SUM(AJ577:AJ590)</f>
        <v>1.5038079340389356E+16</v>
      </c>
      <c r="AM577" s="56">
        <f t="shared" si="910"/>
        <v>1054955272102632.6</v>
      </c>
      <c r="AN577" s="56">
        <f t="shared" si="845"/>
        <v>14.254707984365007</v>
      </c>
      <c r="AO577" s="56">
        <f t="shared" si="846"/>
        <v>93.444646721360186</v>
      </c>
      <c r="AP577" s="65">
        <f t="shared" si="847"/>
        <v>93.146204884013699</v>
      </c>
    </row>
    <row r="578" spans="1:42" x14ac:dyDescent="0.3">
      <c r="A578" s="100">
        <f>INDEX(Date,COUNTA(Date)+ROW(Date)-ROW(),1)</f>
        <v>44187</v>
      </c>
      <c r="B578" s="18">
        <f t="shared" ref="B578:B641" si="911">INDEX(Open,COUNTA(Open)+ROW(Open)-ROW(),1)</f>
        <v>22794.039063</v>
      </c>
      <c r="C578" s="14">
        <f t="shared" ref="C578:C641" si="912">INDEX(High,COUNTA(High)+ROW(High)-ROW(),1)</f>
        <v>23789.902343999998</v>
      </c>
      <c r="D578" s="14">
        <f t="shared" ref="D578:D641" si="913">INDEX(Low,COUNTA(Low)+ROW(Low)-ROW(),1)</f>
        <v>22430.605468999998</v>
      </c>
      <c r="E578" s="14">
        <f t="shared" ref="E578:E641" si="914">INDEX(Close,COUNTA(Close)+ROW(Close)-ROW(),1)</f>
        <v>23783.029297000001</v>
      </c>
      <c r="F578" s="19">
        <f t="shared" ref="F578:F641" si="915">INDEX(Volume,COUNTA(Volume)+ROW(Volume)-ROW(),1)</f>
        <v>44171632681</v>
      </c>
      <c r="H578" s="34">
        <f t="shared" si="832"/>
        <v>1</v>
      </c>
      <c r="I578" s="10">
        <f t="shared" si="829"/>
        <v>27084.808593999998</v>
      </c>
      <c r="J578" s="43">
        <f t="shared" si="824"/>
        <v>26272.294922000001</v>
      </c>
      <c r="K578" s="85">
        <f t="shared" si="830"/>
        <v>-6.2509888511813293E-3</v>
      </c>
      <c r="L578" s="73">
        <f t="shared" si="821"/>
        <v>26437.037109000001</v>
      </c>
      <c r="M578" s="85">
        <f t="shared" si="827"/>
        <v>6.9389186020792859E-2</v>
      </c>
      <c r="N578" s="73">
        <f t="shared" si="818"/>
        <v>24664.791015999999</v>
      </c>
      <c r="O578" s="85">
        <f t="shared" si="825"/>
        <v>3.8386018175250378E-2</v>
      </c>
      <c r="P578" s="73">
        <f t="shared" si="816"/>
        <v>23735.949218999998</v>
      </c>
      <c r="Q578" s="85">
        <f t="shared" si="822"/>
        <v>2.1057908666304179E-2</v>
      </c>
      <c r="R578" s="73">
        <f t="shared" ref="R578:R641" si="916">P579</f>
        <v>23241.345702999999</v>
      </c>
      <c r="S578" s="85">
        <f t="shared" si="819"/>
        <v>-2.3039436673643863E-2</v>
      </c>
      <c r="T578" s="10">
        <f t="shared" si="848"/>
        <v>277.62890600000173</v>
      </c>
      <c r="U578" s="5">
        <f t="shared" si="849"/>
        <v>277.62890600000173</v>
      </c>
      <c r="V578" s="5">
        <f t="shared" si="850"/>
        <v>0</v>
      </c>
      <c r="W578" s="5">
        <f t="shared" si="851"/>
        <v>694.18122207142858</v>
      </c>
      <c r="X578" s="5">
        <f t="shared" si="852"/>
        <v>126.65541292857155</v>
      </c>
      <c r="Y578" s="5">
        <f t="shared" si="853"/>
        <v>5.4808650180858693</v>
      </c>
      <c r="Z578" s="43">
        <f t="shared" si="854"/>
        <v>84.569960997346129</v>
      </c>
      <c r="AA578" s="69">
        <f t="shared" si="833"/>
        <v>83.391420110609587</v>
      </c>
      <c r="AB578" s="56">
        <f t="shared" si="834"/>
        <v>26354.666015499999</v>
      </c>
      <c r="AC578" s="56">
        <f t="shared" si="835"/>
        <v>25791.374349000002</v>
      </c>
      <c r="AD578" s="56">
        <f t="shared" si="836"/>
        <v>24870.283593799999</v>
      </c>
      <c r="AE578" s="61">
        <f t="shared" si="837"/>
        <v>25695.190234400001</v>
      </c>
      <c r="AF578" s="61">
        <f t="shared" si="838"/>
        <v>25211.199609466668</v>
      </c>
      <c r="AG578" s="61">
        <f t="shared" si="839"/>
        <v>24752.403359440003</v>
      </c>
      <c r="AH578" s="56">
        <f t="shared" si="840"/>
        <v>26893.853515666666</v>
      </c>
      <c r="AI578" s="56">
        <f t="shared" si="841"/>
        <v>1319324857320063.8</v>
      </c>
      <c r="AJ578" s="56">
        <f t="shared" si="842"/>
        <v>1319324857320063.8</v>
      </c>
      <c r="AK578" s="56">
        <f t="shared" si="843"/>
        <v>0</v>
      </c>
      <c r="AL578" s="56">
        <f t="shared" ref="AL578:AM578" si="917">SUM(AJ578:AJ591)</f>
        <v>1.4337323811962436E+16</v>
      </c>
      <c r="AM578" s="56">
        <f t="shared" si="917"/>
        <v>1054955272102632.6</v>
      </c>
      <c r="AN578" s="56">
        <f t="shared" si="845"/>
        <v>13.59045657299451</v>
      </c>
      <c r="AO578" s="56">
        <f t="shared" si="846"/>
        <v>93.146204884013699</v>
      </c>
      <c r="AP578" s="65">
        <f t="shared" si="847"/>
        <v>92.7265475185051</v>
      </c>
    </row>
    <row r="579" spans="1:42" x14ac:dyDescent="0.3">
      <c r="A579" s="100">
        <f>INDEX(Date,COUNTA(Date)+ROW(Date)-ROW(),1)</f>
        <v>44186</v>
      </c>
      <c r="B579" s="18">
        <f t="shared" si="911"/>
        <v>23474.455077999999</v>
      </c>
      <c r="C579" s="14">
        <f t="shared" si="912"/>
        <v>24059.982422000001</v>
      </c>
      <c r="D579" s="14">
        <f t="shared" si="913"/>
        <v>22159.367188</v>
      </c>
      <c r="E579" s="14">
        <f t="shared" si="914"/>
        <v>22803.082031000002</v>
      </c>
      <c r="F579" s="19">
        <f t="shared" si="915"/>
        <v>45852713981</v>
      </c>
      <c r="H579" s="34">
        <f t="shared" si="832"/>
        <v>-1</v>
      </c>
      <c r="I579" s="10">
        <f t="shared" si="829"/>
        <v>26272.294922000001</v>
      </c>
      <c r="J579" s="43">
        <f t="shared" si="824"/>
        <v>26437.037109000001</v>
      </c>
      <c r="K579" s="85">
        <f t="shared" si="830"/>
        <v>6.9389186020792859E-2</v>
      </c>
      <c r="L579" s="73">
        <f t="shared" si="821"/>
        <v>24664.791015999999</v>
      </c>
      <c r="M579" s="85">
        <f t="shared" si="827"/>
        <v>3.8386018175250378E-2</v>
      </c>
      <c r="N579" s="73">
        <f t="shared" si="818"/>
        <v>23735.949218999998</v>
      </c>
      <c r="O579" s="85">
        <f t="shared" si="825"/>
        <v>2.1057908666304179E-2</v>
      </c>
      <c r="P579" s="73">
        <f t="shared" ref="P579:P642" si="918">N580</f>
        <v>23241.345702999999</v>
      </c>
      <c r="Q579" s="85">
        <f t="shared" si="822"/>
        <v>-2.3039436673643863E-2</v>
      </c>
      <c r="R579" s="73">
        <f t="shared" si="916"/>
        <v>23783.029297000001</v>
      </c>
      <c r="S579" s="85">
        <f t="shared" si="819"/>
        <v>4.207656796199772E-2</v>
      </c>
      <c r="T579" s="10">
        <f t="shared" si="848"/>
        <v>812.51367199999731</v>
      </c>
      <c r="U579" s="5">
        <f t="shared" si="849"/>
        <v>812.51367199999731</v>
      </c>
      <c r="V579" s="5">
        <f t="shared" si="850"/>
        <v>0</v>
      </c>
      <c r="W579" s="5">
        <f t="shared" si="851"/>
        <v>686.52427457142846</v>
      </c>
      <c r="X579" s="5">
        <f t="shared" si="852"/>
        <v>126.65541292857155</v>
      </c>
      <c r="Y579" s="5">
        <f t="shared" si="853"/>
        <v>5.4204100614207462</v>
      </c>
      <c r="Z579" s="43">
        <f t="shared" si="854"/>
        <v>84.424670847601377</v>
      </c>
      <c r="AA579" s="69">
        <f t="shared" si="833"/>
        <v>85.176066141227807</v>
      </c>
      <c r="AB579" s="56">
        <f t="shared" si="834"/>
        <v>25550.9140625</v>
      </c>
      <c r="AC579" s="56">
        <f t="shared" si="835"/>
        <v>24945.925781333335</v>
      </c>
      <c r="AD579" s="56">
        <f t="shared" si="836"/>
        <v>24372.430468800001</v>
      </c>
      <c r="AE579" s="61">
        <f t="shared" si="837"/>
        <v>24647.7035158</v>
      </c>
      <c r="AF579" s="61">
        <f t="shared" si="838"/>
        <v>24391.963671933336</v>
      </c>
      <c r="AG579" s="61">
        <f t="shared" si="839"/>
        <v>24203.918984360003</v>
      </c>
      <c r="AH579" s="56">
        <f t="shared" si="840"/>
        <v>26827.968099000002</v>
      </c>
      <c r="AI579" s="56">
        <f t="shared" si="841"/>
        <v>1783520518515790.5</v>
      </c>
      <c r="AJ579" s="56">
        <f t="shared" si="842"/>
        <v>1783520518515790.5</v>
      </c>
      <c r="AK579" s="56">
        <f t="shared" si="843"/>
        <v>0</v>
      </c>
      <c r="AL579" s="56">
        <f t="shared" ref="AL579:AM579" si="919">SUM(AJ579:AJ592)</f>
        <v>1.3449233416647976E+16</v>
      </c>
      <c r="AM579" s="56">
        <f t="shared" si="919"/>
        <v>1054955272102632.6</v>
      </c>
      <c r="AN579" s="56">
        <f t="shared" si="845"/>
        <v>12.748629038880759</v>
      </c>
      <c r="AO579" s="56">
        <f t="shared" si="846"/>
        <v>92.7265475185051</v>
      </c>
      <c r="AP579" s="65">
        <f t="shared" si="847"/>
        <v>92.011798526640717</v>
      </c>
    </row>
    <row r="580" spans="1:42" x14ac:dyDescent="0.3">
      <c r="A580" s="100">
        <f>INDEX(Date,COUNTA(Date)+ROW(Date)-ROW(),1)</f>
        <v>44185</v>
      </c>
      <c r="B580" s="18">
        <f t="shared" si="911"/>
        <v>23861.765625</v>
      </c>
      <c r="C580" s="14">
        <f t="shared" si="912"/>
        <v>24209.660156000002</v>
      </c>
      <c r="D580" s="14">
        <f t="shared" si="913"/>
        <v>23147.710938</v>
      </c>
      <c r="E580" s="14">
        <f t="shared" si="914"/>
        <v>23477.294922000001</v>
      </c>
      <c r="F580" s="19">
        <f t="shared" si="915"/>
        <v>37844228422</v>
      </c>
      <c r="H580" s="34">
        <f t="shared" si="832"/>
        <v>1</v>
      </c>
      <c r="I580" s="10">
        <f t="shared" si="829"/>
        <v>26437.037109000001</v>
      </c>
      <c r="J580" s="43">
        <f t="shared" si="824"/>
        <v>24664.791015999999</v>
      </c>
      <c r="K580" s="85">
        <f t="shared" si="830"/>
        <v>3.8386018175250378E-2</v>
      </c>
      <c r="L580" s="73">
        <f t="shared" si="821"/>
        <v>23735.949218999998</v>
      </c>
      <c r="M580" s="85">
        <f t="shared" si="827"/>
        <v>2.1057908666304179E-2</v>
      </c>
      <c r="N580" s="73">
        <f t="shared" ref="N580:N643" si="920">L581</f>
        <v>23241.345702999999</v>
      </c>
      <c r="O580" s="85">
        <f t="shared" si="825"/>
        <v>-2.3039436673643863E-2</v>
      </c>
      <c r="P580" s="73">
        <f t="shared" si="918"/>
        <v>23783.029297000001</v>
      </c>
      <c r="Q580" s="85">
        <f t="shared" si="822"/>
        <v>4.207656796199772E-2</v>
      </c>
      <c r="R580" s="73">
        <f t="shared" si="916"/>
        <v>22803.082031000002</v>
      </c>
      <c r="S580" s="85">
        <f t="shared" ref="S580:S643" si="921">LN(R580/R581)</f>
        <v>-2.913807694861462E-2</v>
      </c>
      <c r="T580" s="10">
        <f t="shared" si="848"/>
        <v>-164.74218699999983</v>
      </c>
      <c r="U580" s="5">
        <f t="shared" si="849"/>
        <v>0</v>
      </c>
      <c r="V580" s="5">
        <f t="shared" si="850"/>
        <v>164.74218699999983</v>
      </c>
      <c r="W580" s="5">
        <f t="shared" si="851"/>
        <v>635.93484928571445</v>
      </c>
      <c r="X580" s="5">
        <f t="shared" si="852"/>
        <v>126.65541292857155</v>
      </c>
      <c r="Y580" s="5">
        <f t="shared" si="853"/>
        <v>5.020984374701424</v>
      </c>
      <c r="Z580" s="43">
        <f t="shared" si="854"/>
        <v>83.391420110609587</v>
      </c>
      <c r="AA580" s="69">
        <f t="shared" si="833"/>
        <v>83.625431226025299</v>
      </c>
      <c r="AB580" s="56">
        <f t="shared" si="834"/>
        <v>24200.370117499999</v>
      </c>
      <c r="AC580" s="56">
        <f t="shared" si="835"/>
        <v>23880.695312666667</v>
      </c>
      <c r="AD580" s="56">
        <f t="shared" si="836"/>
        <v>23645.639453200001</v>
      </c>
      <c r="AE580" s="61">
        <f t="shared" si="837"/>
        <v>23723.876172</v>
      </c>
      <c r="AF580" s="61">
        <f t="shared" si="838"/>
        <v>23802.377994933333</v>
      </c>
      <c r="AG580" s="61">
        <f t="shared" si="839"/>
        <v>23659.470390720002</v>
      </c>
      <c r="AH580" s="56">
        <f t="shared" si="840"/>
        <v>25892.598958333332</v>
      </c>
      <c r="AI580" s="56">
        <f t="shared" si="841"/>
        <v>1251457853004009.3</v>
      </c>
      <c r="AJ580" s="56">
        <f t="shared" si="842"/>
        <v>1251457853004009.3</v>
      </c>
      <c r="AK580" s="56">
        <f t="shared" si="843"/>
        <v>0</v>
      </c>
      <c r="AL580" s="56">
        <f t="shared" ref="AL580:AM580" si="922">SUM(AJ580:AJ593)</f>
        <v>1.2151462663410352E+16</v>
      </c>
      <c r="AM580" s="56">
        <f t="shared" si="922"/>
        <v>1054955272102632.6</v>
      </c>
      <c r="AN580" s="56">
        <f t="shared" si="845"/>
        <v>11.518462426555068</v>
      </c>
      <c r="AO580" s="56">
        <f t="shared" si="846"/>
        <v>92.011798526640717</v>
      </c>
      <c r="AP580" s="65">
        <f t="shared" si="847"/>
        <v>91.464304002255744</v>
      </c>
    </row>
    <row r="581" spans="1:42" x14ac:dyDescent="0.3">
      <c r="A581" s="100">
        <f>INDEX(Date,COUNTA(Date)+ROW(Date)-ROW(),1)</f>
        <v>44184</v>
      </c>
      <c r="B581" s="18">
        <f t="shared" si="911"/>
        <v>23132.865234000001</v>
      </c>
      <c r="C581" s="14">
        <f t="shared" si="912"/>
        <v>24085.855468999998</v>
      </c>
      <c r="D581" s="14">
        <f t="shared" si="913"/>
        <v>22826.472656000002</v>
      </c>
      <c r="E581" s="14">
        <f t="shared" si="914"/>
        <v>23869.832031000002</v>
      </c>
      <c r="F581" s="19">
        <f t="shared" si="915"/>
        <v>38487546580</v>
      </c>
      <c r="H581" s="34">
        <f t="shared" si="832"/>
        <v>1</v>
      </c>
      <c r="I581" s="10">
        <f t="shared" si="829"/>
        <v>24664.791015999999</v>
      </c>
      <c r="J581" s="43">
        <f t="shared" si="824"/>
        <v>23735.949218999998</v>
      </c>
      <c r="K581" s="85">
        <f t="shared" si="830"/>
        <v>2.1057908666304179E-2</v>
      </c>
      <c r="L581" s="73">
        <f t="shared" ref="L581:L644" si="923">J582</f>
        <v>23241.345702999999</v>
      </c>
      <c r="M581" s="85">
        <f t="shared" si="827"/>
        <v>-2.3039436673643863E-2</v>
      </c>
      <c r="N581" s="73">
        <f t="shared" si="920"/>
        <v>23783.029297000001</v>
      </c>
      <c r="O581" s="85">
        <f t="shared" si="825"/>
        <v>4.207656796199772E-2</v>
      </c>
      <c r="P581" s="73">
        <f t="shared" si="918"/>
        <v>22803.082031000002</v>
      </c>
      <c r="Q581" s="85">
        <f t="shared" ref="Q581:Q644" si="924">LN(P581/R581)</f>
        <v>-2.913807694861462E-2</v>
      </c>
      <c r="R581" s="73">
        <f t="shared" si="916"/>
        <v>23477.294922000001</v>
      </c>
      <c r="S581" s="85">
        <f t="shared" si="921"/>
        <v>-1.6581622929819077E-2</v>
      </c>
      <c r="T581" s="10">
        <f t="shared" si="848"/>
        <v>1772.2460930000016</v>
      </c>
      <c r="U581" s="5">
        <f t="shared" si="849"/>
        <v>1772.2460930000016</v>
      </c>
      <c r="V581" s="5">
        <f t="shared" si="850"/>
        <v>0</v>
      </c>
      <c r="W581" s="5">
        <f t="shared" si="851"/>
        <v>660.12960378571449</v>
      </c>
      <c r="X581" s="5">
        <f t="shared" si="852"/>
        <v>114.888113857143</v>
      </c>
      <c r="Y581" s="5">
        <f t="shared" si="853"/>
        <v>5.7458476914900798</v>
      </c>
      <c r="Z581" s="43">
        <f t="shared" si="854"/>
        <v>85.176066141227807</v>
      </c>
      <c r="AA581" s="69">
        <f t="shared" si="833"/>
        <v>80.060203463729636</v>
      </c>
      <c r="AB581" s="56">
        <f t="shared" si="834"/>
        <v>23488.647461</v>
      </c>
      <c r="AC581" s="56">
        <f t="shared" si="835"/>
        <v>23586.774739666667</v>
      </c>
      <c r="AD581" s="56">
        <f t="shared" si="836"/>
        <v>23408.140234400002</v>
      </c>
      <c r="AE581" s="61">
        <f t="shared" si="837"/>
        <v>23556.939843799999</v>
      </c>
      <c r="AF581" s="61">
        <f t="shared" si="838"/>
        <v>23367.845052066667</v>
      </c>
      <c r="AG581" s="61">
        <f t="shared" si="839"/>
        <v>23495.123281240001</v>
      </c>
      <c r="AH581" s="56">
        <f t="shared" si="840"/>
        <v>24279.52213566667</v>
      </c>
      <c r="AI581" s="56">
        <f t="shared" si="841"/>
        <v>1021400548154944.8</v>
      </c>
      <c r="AJ581" s="56">
        <f t="shared" si="842"/>
        <v>1021400548154944.8</v>
      </c>
      <c r="AK581" s="56">
        <f t="shared" si="843"/>
        <v>0</v>
      </c>
      <c r="AL581" s="56">
        <f t="shared" ref="AL581:AM581" si="925">SUM(AJ581:AJ594)</f>
        <v>1.1304379835209394E+16</v>
      </c>
      <c r="AM581" s="56">
        <f t="shared" si="925"/>
        <v>1054955272102632.6</v>
      </c>
      <c r="AN581" s="56">
        <f t="shared" si="845"/>
        <v>10.715506272297802</v>
      </c>
      <c r="AO581" s="56">
        <f t="shared" si="846"/>
        <v>91.464304002255744</v>
      </c>
      <c r="AP581" s="65">
        <f t="shared" si="847"/>
        <v>86.849532465708535</v>
      </c>
    </row>
    <row r="582" spans="1:42" x14ac:dyDescent="0.3">
      <c r="A582" s="100">
        <f>INDEX(Date,COUNTA(Date)+ROW(Date)-ROW(),1)</f>
        <v>44183</v>
      </c>
      <c r="B582" s="18">
        <f t="shared" si="911"/>
        <v>22806.796875</v>
      </c>
      <c r="C582" s="14">
        <f t="shared" si="912"/>
        <v>23238.601563</v>
      </c>
      <c r="D582" s="14">
        <f t="shared" si="913"/>
        <v>22399.8125</v>
      </c>
      <c r="E582" s="14">
        <f t="shared" si="914"/>
        <v>23137.960938</v>
      </c>
      <c r="F582" s="19">
        <f t="shared" si="915"/>
        <v>40387896275</v>
      </c>
      <c r="H582" s="34">
        <f t="shared" si="832"/>
        <v>1</v>
      </c>
      <c r="I582" s="10">
        <f t="shared" si="829"/>
        <v>23735.949218999998</v>
      </c>
      <c r="J582" s="43">
        <f t="shared" ref="J582:J645" si="926">I583</f>
        <v>23241.345702999999</v>
      </c>
      <c r="K582" s="85">
        <f t="shared" si="830"/>
        <v>-2.3039436673643863E-2</v>
      </c>
      <c r="L582" s="73">
        <f t="shared" si="923"/>
        <v>23783.029297000001</v>
      </c>
      <c r="M582" s="85">
        <f t="shared" si="827"/>
        <v>4.207656796199772E-2</v>
      </c>
      <c r="N582" s="73">
        <f t="shared" si="920"/>
        <v>22803.082031000002</v>
      </c>
      <c r="O582" s="85">
        <f t="shared" ref="O582:O645" si="927">LN(N582/P582)</f>
        <v>-2.913807694861462E-2</v>
      </c>
      <c r="P582" s="73">
        <f t="shared" si="918"/>
        <v>23477.294922000001</v>
      </c>
      <c r="Q582" s="85">
        <f t="shared" si="924"/>
        <v>-1.6581622929819077E-2</v>
      </c>
      <c r="R582" s="73">
        <f t="shared" si="916"/>
        <v>23869.832031000002</v>
      </c>
      <c r="S582" s="85">
        <f t="shared" si="921"/>
        <v>3.1140804114757215E-2</v>
      </c>
      <c r="T582" s="10">
        <f t="shared" si="848"/>
        <v>928.84179700000095</v>
      </c>
      <c r="U582" s="5">
        <f t="shared" si="849"/>
        <v>928.84179700000095</v>
      </c>
      <c r="V582" s="5">
        <f t="shared" si="850"/>
        <v>0</v>
      </c>
      <c r="W582" s="5">
        <f t="shared" si="851"/>
        <v>586.73716521428571</v>
      </c>
      <c r="X582" s="5">
        <f t="shared" si="852"/>
        <v>114.888113857143</v>
      </c>
      <c r="Y582" s="5">
        <f t="shared" si="853"/>
        <v>5.1070310540902506</v>
      </c>
      <c r="Z582" s="43">
        <f t="shared" si="854"/>
        <v>83.625431226025299</v>
      </c>
      <c r="AA582" s="69">
        <f t="shared" si="833"/>
        <v>76.350690789428953</v>
      </c>
      <c r="AB582" s="56">
        <f t="shared" si="834"/>
        <v>23512.1875</v>
      </c>
      <c r="AC582" s="56">
        <f t="shared" si="835"/>
        <v>23275.819010333333</v>
      </c>
      <c r="AD582" s="56">
        <f t="shared" si="836"/>
        <v>23434.9167968</v>
      </c>
      <c r="AE582" s="61">
        <f t="shared" si="837"/>
        <v>23282.7136718</v>
      </c>
      <c r="AF582" s="61">
        <f t="shared" si="838"/>
        <v>23331.844140600002</v>
      </c>
      <c r="AG582" s="61">
        <f t="shared" si="839"/>
        <v>23379.661015640002</v>
      </c>
      <c r="AH582" s="56">
        <f t="shared" si="840"/>
        <v>23427.294922000001</v>
      </c>
      <c r="AI582" s="56">
        <f t="shared" si="841"/>
        <v>962411073416267.13</v>
      </c>
      <c r="AJ582" s="56">
        <f t="shared" si="842"/>
        <v>962411073416267.13</v>
      </c>
      <c r="AK582" s="56">
        <f t="shared" si="843"/>
        <v>0</v>
      </c>
      <c r="AL582" s="56">
        <f t="shared" ref="AL582:AM582" si="928">SUM(AJ582:AJ595)</f>
        <v>1.0282979287054448E+16</v>
      </c>
      <c r="AM582" s="56">
        <f t="shared" si="928"/>
        <v>1557014544938320</v>
      </c>
      <c r="AN582" s="56">
        <f t="shared" si="845"/>
        <v>6.6042923750990399</v>
      </c>
      <c r="AO582" s="56">
        <f t="shared" si="846"/>
        <v>86.849532465708535</v>
      </c>
      <c r="AP582" s="65">
        <f t="shared" si="847"/>
        <v>82.162732791946681</v>
      </c>
    </row>
    <row r="583" spans="1:42" x14ac:dyDescent="0.3">
      <c r="A583" s="100">
        <f>INDEX(Date,COUNTA(Date)+ROW(Date)-ROW(),1)</f>
        <v>44182</v>
      </c>
      <c r="B583" s="18">
        <f t="shared" si="911"/>
        <v>21308.351563</v>
      </c>
      <c r="C583" s="14">
        <f t="shared" si="912"/>
        <v>23642.660156000002</v>
      </c>
      <c r="D583" s="14">
        <f t="shared" si="913"/>
        <v>21234.675781000002</v>
      </c>
      <c r="E583" s="14">
        <f t="shared" si="914"/>
        <v>22805.162109000001</v>
      </c>
      <c r="F583" s="19">
        <f t="shared" si="915"/>
        <v>71378606374</v>
      </c>
      <c r="H583" s="34">
        <f t="shared" si="832"/>
        <v>-1</v>
      </c>
      <c r="I583" s="10">
        <f t="shared" si="829"/>
        <v>23241.345702999999</v>
      </c>
      <c r="J583" s="43">
        <f t="shared" si="926"/>
        <v>23783.029297000001</v>
      </c>
      <c r="K583" s="85">
        <f t="shared" si="830"/>
        <v>4.207656796199772E-2</v>
      </c>
      <c r="L583" s="73">
        <f t="shared" si="923"/>
        <v>22803.082031000002</v>
      </c>
      <c r="M583" s="85">
        <f t="shared" ref="M583:M646" si="929">LN(L583/N583)</f>
        <v>-2.913807694861462E-2</v>
      </c>
      <c r="N583" s="73">
        <f t="shared" si="920"/>
        <v>23477.294922000001</v>
      </c>
      <c r="O583" s="85">
        <f t="shared" si="927"/>
        <v>-1.6581622929819077E-2</v>
      </c>
      <c r="P583" s="73">
        <f t="shared" si="918"/>
        <v>23869.832031000002</v>
      </c>
      <c r="Q583" s="85">
        <f t="shared" si="924"/>
        <v>3.1140804114757215E-2</v>
      </c>
      <c r="R583" s="73">
        <f t="shared" si="916"/>
        <v>23137.960938</v>
      </c>
      <c r="S583" s="85">
        <f t="shared" si="921"/>
        <v>1.448768076337714E-2</v>
      </c>
      <c r="T583" s="10">
        <f t="shared" si="848"/>
        <v>494.60351599999922</v>
      </c>
      <c r="U583" s="5">
        <f t="shared" si="849"/>
        <v>494.60351599999922</v>
      </c>
      <c r="V583" s="5">
        <f t="shared" si="850"/>
        <v>0</v>
      </c>
      <c r="W583" s="5">
        <f t="shared" si="851"/>
        <v>520.39132257142853</v>
      </c>
      <c r="X583" s="5">
        <f t="shared" si="852"/>
        <v>129.60867750000008</v>
      </c>
      <c r="Y583" s="5">
        <f t="shared" si="853"/>
        <v>4.0150963084352762</v>
      </c>
      <c r="Z583" s="43">
        <f t="shared" si="854"/>
        <v>80.060203463729636</v>
      </c>
      <c r="AA583" s="69">
        <f t="shared" si="833"/>
        <v>81.809115165049889</v>
      </c>
      <c r="AB583" s="56">
        <f t="shared" si="834"/>
        <v>23293.055664</v>
      </c>
      <c r="AC583" s="56">
        <f t="shared" si="835"/>
        <v>23354.46875</v>
      </c>
      <c r="AD583" s="56">
        <f t="shared" si="836"/>
        <v>23414.239843800002</v>
      </c>
      <c r="AE583" s="61">
        <f t="shared" si="837"/>
        <v>23268.756640600004</v>
      </c>
      <c r="AF583" s="61">
        <f t="shared" si="838"/>
        <v>23463.328255133332</v>
      </c>
      <c r="AG583" s="61">
        <f t="shared" si="839"/>
        <v>23331.538984359999</v>
      </c>
      <c r="AH583" s="56">
        <f t="shared" si="840"/>
        <v>23356.160806999997</v>
      </c>
      <c r="AI583" s="56">
        <f t="shared" si="841"/>
        <v>1194577982090681</v>
      </c>
      <c r="AJ583" s="56">
        <f t="shared" si="842"/>
        <v>1194577982090681</v>
      </c>
      <c r="AK583" s="56">
        <f t="shared" si="843"/>
        <v>0</v>
      </c>
      <c r="AL583" s="56">
        <f t="shared" ref="AL583:AM583" si="930">SUM(AJ583:AJ596)</f>
        <v>9320568213638180</v>
      </c>
      <c r="AM583" s="56">
        <f t="shared" si="930"/>
        <v>2023465628614631.5</v>
      </c>
      <c r="AN583" s="56">
        <f t="shared" si="845"/>
        <v>4.6062399488443599</v>
      </c>
      <c r="AO583" s="56">
        <f t="shared" si="846"/>
        <v>82.162732791946681</v>
      </c>
      <c r="AP583" s="65">
        <f t="shared" si="847"/>
        <v>75.367489917897586</v>
      </c>
    </row>
    <row r="584" spans="1:42" x14ac:dyDescent="0.3">
      <c r="A584" s="100">
        <f>INDEX(Date,COUNTA(Date)+ROW(Date)-ROW(),1)</f>
        <v>44181</v>
      </c>
      <c r="B584" s="18">
        <f t="shared" si="911"/>
        <v>19418.818359000001</v>
      </c>
      <c r="C584" s="14">
        <f t="shared" si="912"/>
        <v>21458.908202999999</v>
      </c>
      <c r="D584" s="14">
        <f t="shared" si="913"/>
        <v>19298.316406000002</v>
      </c>
      <c r="E584" s="14">
        <f t="shared" si="914"/>
        <v>21310.597656000002</v>
      </c>
      <c r="F584" s="19">
        <f t="shared" si="915"/>
        <v>44409011479</v>
      </c>
      <c r="H584" s="34">
        <f t="shared" si="832"/>
        <v>1</v>
      </c>
      <c r="I584" s="10">
        <f t="shared" ref="I584:I647" si="931">E578</f>
        <v>23783.029297000001</v>
      </c>
      <c r="J584" s="43">
        <f t="shared" si="926"/>
        <v>22803.082031000002</v>
      </c>
      <c r="K584" s="85">
        <f t="shared" ref="K584:K647" si="932">LN(J584/L584)</f>
        <v>-2.913807694861462E-2</v>
      </c>
      <c r="L584" s="73">
        <f t="shared" si="923"/>
        <v>23477.294922000001</v>
      </c>
      <c r="M584" s="85">
        <f t="shared" si="929"/>
        <v>-1.6581622929819077E-2</v>
      </c>
      <c r="N584" s="73">
        <f t="shared" si="920"/>
        <v>23869.832031000002</v>
      </c>
      <c r="O584" s="85">
        <f t="shared" si="927"/>
        <v>3.1140804114757215E-2</v>
      </c>
      <c r="P584" s="73">
        <f t="shared" si="918"/>
        <v>23137.960938</v>
      </c>
      <c r="Q584" s="85">
        <f t="shared" si="924"/>
        <v>1.448768076337714E-2</v>
      </c>
      <c r="R584" s="73">
        <f t="shared" si="916"/>
        <v>22805.162109000001</v>
      </c>
      <c r="S584" s="85">
        <f t="shared" si="921"/>
        <v>6.7782427106036283E-2</v>
      </c>
      <c r="T584" s="10">
        <f t="shared" si="848"/>
        <v>-541.6835940000019</v>
      </c>
      <c r="U584" s="5">
        <f t="shared" si="849"/>
        <v>0</v>
      </c>
      <c r="V584" s="5">
        <f t="shared" si="850"/>
        <v>541.6835940000019</v>
      </c>
      <c r="W584" s="5">
        <f t="shared" si="851"/>
        <v>485.0625</v>
      </c>
      <c r="X584" s="5">
        <f t="shared" si="852"/>
        <v>150.24609378571429</v>
      </c>
      <c r="Y584" s="5">
        <f t="shared" si="853"/>
        <v>3.2284533180064661</v>
      </c>
      <c r="Z584" s="43">
        <f t="shared" si="854"/>
        <v>76.350690789428953</v>
      </c>
      <c r="AA584" s="69">
        <f t="shared" si="833"/>
        <v>71.304115390658467</v>
      </c>
      <c r="AB584" s="56">
        <f t="shared" si="834"/>
        <v>23140.1884765</v>
      </c>
      <c r="AC584" s="56">
        <f t="shared" si="835"/>
        <v>23383.402994666667</v>
      </c>
      <c r="AD584" s="56">
        <f t="shared" si="836"/>
        <v>23218.666406199998</v>
      </c>
      <c r="AE584" s="61">
        <f t="shared" si="837"/>
        <v>23499.467187399998</v>
      </c>
      <c r="AF584" s="61">
        <f t="shared" si="838"/>
        <v>23356.639843800003</v>
      </c>
      <c r="AG584" s="61">
        <f t="shared" si="839"/>
        <v>22896.752031160002</v>
      </c>
      <c r="AH584" s="56">
        <f t="shared" si="840"/>
        <v>23334.51237</v>
      </c>
      <c r="AI584" s="56">
        <f t="shared" si="841"/>
        <v>1030723509197890.8</v>
      </c>
      <c r="AJ584" s="56">
        <f t="shared" si="842"/>
        <v>1030723509197890.8</v>
      </c>
      <c r="AK584" s="56">
        <f t="shared" si="843"/>
        <v>0</v>
      </c>
      <c r="AL584" s="56">
        <f t="shared" ref="AL584:AM584" si="933">SUM(AJ584:AJ597)</f>
        <v>8125990231547499</v>
      </c>
      <c r="AM584" s="56">
        <f t="shared" si="933"/>
        <v>2655833921545083</v>
      </c>
      <c r="AN584" s="56">
        <f t="shared" si="845"/>
        <v>3.0596755940296321</v>
      </c>
      <c r="AO584" s="56">
        <f t="shared" si="846"/>
        <v>75.367489917897586</v>
      </c>
      <c r="AP584" s="65">
        <f t="shared" si="847"/>
        <v>68.610543659959461</v>
      </c>
    </row>
    <row r="585" spans="1:42" x14ac:dyDescent="0.3">
      <c r="A585" s="100">
        <f>INDEX(Date,COUNTA(Date)+ROW(Date)-ROW(),1)</f>
        <v>44180</v>
      </c>
      <c r="B585" s="18">
        <f t="shared" si="911"/>
        <v>19246.919922000001</v>
      </c>
      <c r="C585" s="14">
        <f t="shared" si="912"/>
        <v>19525.007813</v>
      </c>
      <c r="D585" s="14">
        <f t="shared" si="913"/>
        <v>19079.841797000001</v>
      </c>
      <c r="E585" s="14">
        <f t="shared" si="914"/>
        <v>19417.076172000001</v>
      </c>
      <c r="F585" s="19">
        <f t="shared" si="915"/>
        <v>26741982541</v>
      </c>
      <c r="H585" s="34">
        <f t="shared" ref="H585:H648" si="934">SIGN(I585-J585)</f>
        <v>-1</v>
      </c>
      <c r="I585" s="10">
        <f t="shared" si="931"/>
        <v>22803.082031000002</v>
      </c>
      <c r="J585" s="43">
        <f t="shared" si="926"/>
        <v>23477.294922000001</v>
      </c>
      <c r="K585" s="85">
        <f t="shared" si="932"/>
        <v>-1.6581622929819077E-2</v>
      </c>
      <c r="L585" s="73">
        <f t="shared" si="923"/>
        <v>23869.832031000002</v>
      </c>
      <c r="M585" s="85">
        <f t="shared" si="929"/>
        <v>3.1140804114757215E-2</v>
      </c>
      <c r="N585" s="73">
        <f t="shared" si="920"/>
        <v>23137.960938</v>
      </c>
      <c r="O585" s="85">
        <f t="shared" si="927"/>
        <v>1.448768076337714E-2</v>
      </c>
      <c r="P585" s="73">
        <f t="shared" si="918"/>
        <v>22805.162109000001</v>
      </c>
      <c r="Q585" s="85">
        <f t="shared" si="924"/>
        <v>6.7782427106036283E-2</v>
      </c>
      <c r="R585" s="73">
        <f t="shared" si="916"/>
        <v>21310.597656000002</v>
      </c>
      <c r="S585" s="85">
        <f t="shared" si="921"/>
        <v>9.3051597558609186E-2</v>
      </c>
      <c r="T585" s="10">
        <f t="shared" si="848"/>
        <v>979.94726599999922</v>
      </c>
      <c r="U585" s="5">
        <f t="shared" si="849"/>
        <v>979.94726599999922</v>
      </c>
      <c r="V585" s="5">
        <f t="shared" si="850"/>
        <v>0</v>
      </c>
      <c r="W585" s="5">
        <f t="shared" si="851"/>
        <v>501.68903464285694</v>
      </c>
      <c r="X585" s="5">
        <f t="shared" si="852"/>
        <v>111.55440849999988</v>
      </c>
      <c r="Y585" s="5">
        <f t="shared" si="853"/>
        <v>4.4972587044182797</v>
      </c>
      <c r="Z585" s="43">
        <f t="shared" si="854"/>
        <v>81.809115165049889</v>
      </c>
      <c r="AA585" s="69">
        <f t="shared" ref="AA585:AA648" si="935">Z587</f>
        <v>75.971446631473583</v>
      </c>
      <c r="AB585" s="56">
        <f t="shared" ref="AB585:AB648" si="936">SUM(I586:I587)/2</f>
        <v>23673.5634765</v>
      </c>
      <c r="AC585" s="56">
        <f t="shared" ref="AC585:AC648" si="937">SUM(I586:I588)/3</f>
        <v>23495.029297000001</v>
      </c>
      <c r="AD585" s="56">
        <f t="shared" ref="AD585:AD648" si="938">SUM(I586:I590)/5</f>
        <v>22920.169531200001</v>
      </c>
      <c r="AE585" s="61">
        <f t="shared" ref="AE585:AE648" si="939">($AR$1*I586)+((1-$AR$1)*AB586)</f>
        <v>23498.576172000001</v>
      </c>
      <c r="AF585" s="61">
        <f t="shared" ref="AF585:AF648" si="940">($AR$1*I586)+((1-$AR$1)*AC586)</f>
        <v>23312.247005199999</v>
      </c>
      <c r="AG585" s="61">
        <f t="shared" ref="AG585:AG648" si="941">($AR$1*I586)+((1-$AR$1)*AD586)</f>
        <v>22381.959609360001</v>
      </c>
      <c r="AH585" s="56">
        <f t="shared" ref="AH585:AH648" si="942">(C579+D579+E579)/3</f>
        <v>23007.477213666669</v>
      </c>
      <c r="AI585" s="56">
        <f t="shared" ref="AI585:AI648" si="943">AH585*F579</f>
        <v>1054955272102632.6</v>
      </c>
      <c r="AJ585" s="56">
        <f t="shared" ref="AJ585:AJ648" si="944">IF(AH585&gt;AH586,AI585,0)</f>
        <v>0</v>
      </c>
      <c r="AK585" s="56">
        <f t="shared" ref="AK585:AK648" si="945">IF(AH585&lt;AH586,AI585,0)</f>
        <v>1054955272102632.6</v>
      </c>
      <c r="AL585" s="56">
        <f t="shared" ref="AL585:AM585" si="946">SUM(AJ585:AJ598)</f>
        <v>7095266722349608</v>
      </c>
      <c r="AM585" s="56">
        <f t="shared" si="946"/>
        <v>3246098239739077</v>
      </c>
      <c r="AN585" s="56">
        <f t="shared" ref="AN585:AN648" si="947">AL585/AM585</f>
        <v>2.1857831150914055</v>
      </c>
      <c r="AO585" s="56">
        <f t="shared" ref="AO585:AO648" si="948">(100-(100)/(1+AN585))</f>
        <v>68.610543659959461</v>
      </c>
      <c r="AP585" s="65">
        <f t="shared" ref="AP585:AP648" si="949">AO586</f>
        <v>72.384184395766084</v>
      </c>
    </row>
    <row r="586" spans="1:42" x14ac:dyDescent="0.3">
      <c r="A586" s="100">
        <f>INDEX(Date,COUNTA(Date)+ROW(Date)-ROW(),1)</f>
        <v>44179</v>
      </c>
      <c r="B586" s="18">
        <f t="shared" si="911"/>
        <v>19144.492188</v>
      </c>
      <c r="C586" s="14">
        <f t="shared" si="912"/>
        <v>19305.099609000001</v>
      </c>
      <c r="D586" s="14">
        <f t="shared" si="913"/>
        <v>19012.708984000001</v>
      </c>
      <c r="E586" s="14">
        <f t="shared" si="914"/>
        <v>19246.644531000002</v>
      </c>
      <c r="F586" s="19">
        <f t="shared" si="915"/>
        <v>22473997681</v>
      </c>
      <c r="H586" s="34">
        <f t="shared" si="934"/>
        <v>-1</v>
      </c>
      <c r="I586" s="10">
        <f t="shared" si="931"/>
        <v>23477.294922000001</v>
      </c>
      <c r="J586" s="43">
        <f t="shared" si="926"/>
        <v>23869.832031000002</v>
      </c>
      <c r="K586" s="85">
        <f t="shared" si="932"/>
        <v>3.1140804114757215E-2</v>
      </c>
      <c r="L586" s="73">
        <f t="shared" si="923"/>
        <v>23137.960938</v>
      </c>
      <c r="M586" s="85">
        <f t="shared" si="929"/>
        <v>1.448768076337714E-2</v>
      </c>
      <c r="N586" s="73">
        <f t="shared" si="920"/>
        <v>22805.162109000001</v>
      </c>
      <c r="O586" s="85">
        <f t="shared" si="927"/>
        <v>6.7782427106036283E-2</v>
      </c>
      <c r="P586" s="73">
        <f t="shared" si="918"/>
        <v>21310.597656000002</v>
      </c>
      <c r="Q586" s="85">
        <f t="shared" si="924"/>
        <v>9.3051597558609186E-2</v>
      </c>
      <c r="R586" s="73">
        <f t="shared" si="916"/>
        <v>19417.076172000001</v>
      </c>
      <c r="S586" s="85">
        <f t="shared" si="921"/>
        <v>8.8161584966303524E-3</v>
      </c>
      <c r="T586" s="10">
        <f t="shared" ref="T586:T649" si="950">I585-I586</f>
        <v>-674.21289099999922</v>
      </c>
      <c r="U586" s="5">
        <f t="shared" ref="U586:U649" si="951">IF(T586&gt;0,T586,0)</f>
        <v>0</v>
      </c>
      <c r="V586" s="5">
        <f t="shared" ref="V586:V649" si="952">IF(T586&lt;0,-T586,0)</f>
        <v>674.21289099999922</v>
      </c>
      <c r="W586" s="5">
        <f t="shared" ref="W586:W649" si="953">SUM(U586:U599)/14</f>
        <v>431.69280135714274</v>
      </c>
      <c r="X586" s="5">
        <f t="shared" ref="X586:X649" si="954">SUM(V586:V599)/14</f>
        <v>173.73200335714267</v>
      </c>
      <c r="Y586" s="5">
        <f t="shared" ref="Y586:Y649" si="955">W586/X586</f>
        <v>2.4848202577259606</v>
      </c>
      <c r="Z586" s="43">
        <f t="shared" ref="Z586:Z649" si="956">(100-(100/(1+Y586)))</f>
        <v>71.304115390658467</v>
      </c>
      <c r="AA586" s="69">
        <f t="shared" si="935"/>
        <v>80.409196150273033</v>
      </c>
      <c r="AB586" s="56">
        <f t="shared" si="936"/>
        <v>23503.896484500001</v>
      </c>
      <c r="AC586" s="56">
        <f t="shared" si="937"/>
        <v>23270.985025999998</v>
      </c>
      <c r="AD586" s="56">
        <f t="shared" si="938"/>
        <v>22108.1257812</v>
      </c>
      <c r="AE586" s="61">
        <f t="shared" si="939"/>
        <v>23151.215625000001</v>
      </c>
      <c r="AF586" s="61">
        <f t="shared" si="940"/>
        <v>22708.291927000002</v>
      </c>
      <c r="AG586" s="61">
        <f t="shared" si="941"/>
        <v>21720.757031160003</v>
      </c>
      <c r="AH586" s="56">
        <f t="shared" si="942"/>
        <v>23611.555338666669</v>
      </c>
      <c r="AI586" s="56">
        <f t="shared" si="943"/>
        <v>893561093635195</v>
      </c>
      <c r="AJ586" s="56">
        <f t="shared" si="944"/>
        <v>893561093635195</v>
      </c>
      <c r="AK586" s="56">
        <f t="shared" si="945"/>
        <v>0</v>
      </c>
      <c r="AL586" s="56">
        <f t="shared" ref="AL586:AM586" si="957">SUM(AJ586:AJ599)</f>
        <v>7095266722349608</v>
      </c>
      <c r="AM586" s="56">
        <f t="shared" si="957"/>
        <v>2706966709688105.5</v>
      </c>
      <c r="AN586" s="56">
        <f t="shared" si="947"/>
        <v>2.6211134023022837</v>
      </c>
      <c r="AO586" s="56">
        <f t="shared" si="948"/>
        <v>72.384184395766084</v>
      </c>
      <c r="AP586" s="65">
        <f t="shared" si="949"/>
        <v>71.185914972824321</v>
      </c>
    </row>
    <row r="587" spans="1:42" x14ac:dyDescent="0.3">
      <c r="A587" s="100">
        <f>INDEX(Date,COUNTA(Date)+ROW(Date)-ROW(),1)</f>
        <v>44178</v>
      </c>
      <c r="B587" s="18">
        <f t="shared" si="911"/>
        <v>18806.765625</v>
      </c>
      <c r="C587" s="14">
        <f t="shared" si="912"/>
        <v>19381.535156000002</v>
      </c>
      <c r="D587" s="14">
        <f t="shared" si="913"/>
        <v>18734.332031000002</v>
      </c>
      <c r="E587" s="14">
        <f t="shared" si="914"/>
        <v>19142.382813</v>
      </c>
      <c r="F587" s="19">
        <f t="shared" si="915"/>
        <v>25450468637</v>
      </c>
      <c r="H587" s="34">
        <f t="shared" si="934"/>
        <v>1</v>
      </c>
      <c r="I587" s="10">
        <f t="shared" si="931"/>
        <v>23869.832031000002</v>
      </c>
      <c r="J587" s="43">
        <f t="shared" si="926"/>
        <v>23137.960938</v>
      </c>
      <c r="K587" s="85">
        <f t="shared" si="932"/>
        <v>1.448768076337714E-2</v>
      </c>
      <c r="L587" s="73">
        <f t="shared" si="923"/>
        <v>22805.162109000001</v>
      </c>
      <c r="M587" s="85">
        <f t="shared" si="929"/>
        <v>6.7782427106036283E-2</v>
      </c>
      <c r="N587" s="73">
        <f t="shared" si="920"/>
        <v>21310.597656000002</v>
      </c>
      <c r="O587" s="85">
        <f t="shared" si="927"/>
        <v>9.3051597558609186E-2</v>
      </c>
      <c r="P587" s="73">
        <f t="shared" si="918"/>
        <v>19417.076172000001</v>
      </c>
      <c r="Q587" s="85">
        <f t="shared" si="924"/>
        <v>8.8161584966303524E-3</v>
      </c>
      <c r="R587" s="73">
        <f t="shared" si="916"/>
        <v>19246.644531000002</v>
      </c>
      <c r="S587" s="85">
        <f t="shared" si="921"/>
        <v>5.431863298869263E-3</v>
      </c>
      <c r="T587" s="10">
        <f t="shared" si="950"/>
        <v>-392.53710900000078</v>
      </c>
      <c r="U587" s="5">
        <f t="shared" si="951"/>
        <v>0</v>
      </c>
      <c r="V587" s="5">
        <f t="shared" si="952"/>
        <v>392.53710900000078</v>
      </c>
      <c r="W587" s="5">
        <f t="shared" si="953"/>
        <v>431.69280135714274</v>
      </c>
      <c r="X587" s="5">
        <f t="shared" si="954"/>
        <v>136.53752792857111</v>
      </c>
      <c r="Y587" s="5">
        <f t="shared" si="955"/>
        <v>3.1617153752994605</v>
      </c>
      <c r="Z587" s="43">
        <f t="shared" si="956"/>
        <v>75.971446631473583</v>
      </c>
      <c r="AA587" s="69">
        <f t="shared" si="935"/>
        <v>79.68227179643803</v>
      </c>
      <c r="AB587" s="56">
        <f t="shared" si="936"/>
        <v>22971.5615235</v>
      </c>
      <c r="AC587" s="56">
        <f t="shared" si="937"/>
        <v>22417.906900999998</v>
      </c>
      <c r="AD587" s="56">
        <f t="shared" si="938"/>
        <v>21183.4882812</v>
      </c>
      <c r="AE587" s="61">
        <f t="shared" si="939"/>
        <v>22273.8960936</v>
      </c>
      <c r="AF587" s="61">
        <f t="shared" si="940"/>
        <v>21569.681770800002</v>
      </c>
      <c r="AG587" s="61">
        <f t="shared" si="941"/>
        <v>20935.090312560002</v>
      </c>
      <c r="AH587" s="56">
        <f t="shared" si="942"/>
        <v>23594.053385333333</v>
      </c>
      <c r="AI587" s="56">
        <f t="shared" si="943"/>
        <v>908077228679023.38</v>
      </c>
      <c r="AJ587" s="56">
        <f t="shared" si="944"/>
        <v>908077228679023.38</v>
      </c>
      <c r="AK587" s="56">
        <f t="shared" si="945"/>
        <v>0</v>
      </c>
      <c r="AL587" s="56">
        <f t="shared" ref="AL587:AM587" si="958">SUM(AJ587:AJ600)</f>
        <v>6687628701323768</v>
      </c>
      <c r="AM587" s="56">
        <f t="shared" si="958"/>
        <v>2706966709688105.5</v>
      </c>
      <c r="AN587" s="56">
        <f t="shared" si="947"/>
        <v>2.4705249153560191</v>
      </c>
      <c r="AO587" s="56">
        <f t="shared" si="948"/>
        <v>71.185914972824321</v>
      </c>
      <c r="AP587" s="65">
        <f t="shared" si="949"/>
        <v>64.193978981050876</v>
      </c>
    </row>
    <row r="588" spans="1:42" x14ac:dyDescent="0.3">
      <c r="A588" s="100">
        <f>INDEX(Date,COUNTA(Date)+ROW(Date)-ROW(),1)</f>
        <v>44177</v>
      </c>
      <c r="B588" s="18">
        <f t="shared" si="911"/>
        <v>18051.320313</v>
      </c>
      <c r="C588" s="14">
        <f t="shared" si="912"/>
        <v>18919.550781000002</v>
      </c>
      <c r="D588" s="14">
        <f t="shared" si="913"/>
        <v>18046.041015999999</v>
      </c>
      <c r="E588" s="14">
        <f t="shared" si="914"/>
        <v>18803.65625</v>
      </c>
      <c r="F588" s="19">
        <f t="shared" si="915"/>
        <v>21752580802</v>
      </c>
      <c r="H588" s="34">
        <f t="shared" si="934"/>
        <v>1</v>
      </c>
      <c r="I588" s="10">
        <f t="shared" si="931"/>
        <v>23137.960938</v>
      </c>
      <c r="J588" s="43">
        <f t="shared" si="926"/>
        <v>22805.162109000001</v>
      </c>
      <c r="K588" s="85">
        <f t="shared" si="932"/>
        <v>6.7782427106036283E-2</v>
      </c>
      <c r="L588" s="73">
        <f t="shared" si="923"/>
        <v>21310.597656000002</v>
      </c>
      <c r="M588" s="85">
        <f t="shared" si="929"/>
        <v>9.3051597558609186E-2</v>
      </c>
      <c r="N588" s="73">
        <f t="shared" si="920"/>
        <v>19417.076172000001</v>
      </c>
      <c r="O588" s="85">
        <f t="shared" si="927"/>
        <v>8.8161584966303524E-3</v>
      </c>
      <c r="P588" s="73">
        <f t="shared" si="918"/>
        <v>19246.644531000002</v>
      </c>
      <c r="Q588" s="85">
        <f t="shared" si="924"/>
        <v>5.431863298869263E-3</v>
      </c>
      <c r="R588" s="73">
        <f t="shared" si="916"/>
        <v>19142.382813</v>
      </c>
      <c r="S588" s="85">
        <f t="shared" si="921"/>
        <v>1.7853539853404973E-2</v>
      </c>
      <c r="T588" s="10">
        <f t="shared" si="950"/>
        <v>731.87109300000157</v>
      </c>
      <c r="U588" s="5">
        <f t="shared" si="951"/>
        <v>731.87109300000157</v>
      </c>
      <c r="V588" s="5">
        <f t="shared" si="952"/>
        <v>0</v>
      </c>
      <c r="W588" s="5">
        <f t="shared" si="953"/>
        <v>445.32784599999985</v>
      </c>
      <c r="X588" s="5">
        <f t="shared" si="954"/>
        <v>108.49916299999963</v>
      </c>
      <c r="Y588" s="5">
        <f t="shared" si="955"/>
        <v>4.1044357733893433</v>
      </c>
      <c r="Z588" s="43">
        <f t="shared" si="956"/>
        <v>80.409196150273033</v>
      </c>
      <c r="AA588" s="69">
        <f t="shared" si="935"/>
        <v>71.293961052870387</v>
      </c>
      <c r="AB588" s="56">
        <f t="shared" si="936"/>
        <v>22057.879882500001</v>
      </c>
      <c r="AC588" s="56">
        <f t="shared" si="937"/>
        <v>21177.611979000001</v>
      </c>
      <c r="AD588" s="56">
        <f t="shared" si="938"/>
        <v>20384.372656200001</v>
      </c>
      <c r="AE588" s="61">
        <f t="shared" si="939"/>
        <v>20852.101953000001</v>
      </c>
      <c r="AF588" s="61">
        <f t="shared" si="940"/>
        <v>20554.183984200001</v>
      </c>
      <c r="AG588" s="61">
        <f t="shared" si="941"/>
        <v>20228.289609320003</v>
      </c>
      <c r="AH588" s="56">
        <f t="shared" si="942"/>
        <v>22925.458333666669</v>
      </c>
      <c r="AI588" s="56">
        <f t="shared" si="943"/>
        <v>925911033236963.75</v>
      </c>
      <c r="AJ588" s="56">
        <f t="shared" si="944"/>
        <v>925911033236963.75</v>
      </c>
      <c r="AK588" s="56">
        <f t="shared" si="945"/>
        <v>0</v>
      </c>
      <c r="AL588" s="56">
        <f t="shared" ref="AL588:AM588" si="959">SUM(AJ588:AJ601)</f>
        <v>5779551472644745</v>
      </c>
      <c r="AM588" s="56">
        <f t="shared" si="959"/>
        <v>3223709525323279.5</v>
      </c>
      <c r="AN588" s="56">
        <f t="shared" si="947"/>
        <v>1.7928263781970744</v>
      </c>
      <c r="AO588" s="56">
        <f t="shared" si="948"/>
        <v>64.193978981050876</v>
      </c>
      <c r="AP588" s="65">
        <f t="shared" si="949"/>
        <v>55.661711987011586</v>
      </c>
    </row>
    <row r="589" spans="1:42" x14ac:dyDescent="0.3">
      <c r="A589" s="100">
        <f>INDEX(Date,COUNTA(Date)+ROW(Date)-ROW(),1)</f>
        <v>44176</v>
      </c>
      <c r="B589" s="18">
        <f t="shared" si="911"/>
        <v>18263.929688</v>
      </c>
      <c r="C589" s="14">
        <f t="shared" si="912"/>
        <v>18268.453125</v>
      </c>
      <c r="D589" s="14">
        <f t="shared" si="913"/>
        <v>17619.533202999999</v>
      </c>
      <c r="E589" s="14">
        <f t="shared" si="914"/>
        <v>18058.904297000001</v>
      </c>
      <c r="F589" s="19">
        <f t="shared" si="915"/>
        <v>27919640985</v>
      </c>
      <c r="H589" s="34">
        <f t="shared" si="934"/>
        <v>1</v>
      </c>
      <c r="I589" s="10">
        <f t="shared" si="931"/>
        <v>22805.162109000001</v>
      </c>
      <c r="J589" s="43">
        <f t="shared" si="926"/>
        <v>21310.597656000002</v>
      </c>
      <c r="K589" s="85">
        <f t="shared" si="932"/>
        <v>9.3051597558609186E-2</v>
      </c>
      <c r="L589" s="73">
        <f t="shared" si="923"/>
        <v>19417.076172000001</v>
      </c>
      <c r="M589" s="85">
        <f t="shared" si="929"/>
        <v>8.8161584966303524E-3</v>
      </c>
      <c r="N589" s="73">
        <f t="shared" si="920"/>
        <v>19246.644531000002</v>
      </c>
      <c r="O589" s="85">
        <f t="shared" si="927"/>
        <v>5.431863298869263E-3</v>
      </c>
      <c r="P589" s="73">
        <f t="shared" si="918"/>
        <v>19142.382813</v>
      </c>
      <c r="Q589" s="85">
        <f t="shared" si="924"/>
        <v>1.7853539853404973E-2</v>
      </c>
      <c r="R589" s="73">
        <f t="shared" si="916"/>
        <v>18803.65625</v>
      </c>
      <c r="S589" s="85">
        <f t="shared" si="921"/>
        <v>4.0412456316537254E-2</v>
      </c>
      <c r="T589" s="10">
        <f t="shared" si="950"/>
        <v>332.79882899999939</v>
      </c>
      <c r="U589" s="5">
        <f t="shared" si="951"/>
        <v>332.79882899999939</v>
      </c>
      <c r="V589" s="5">
        <f t="shared" si="952"/>
        <v>0</v>
      </c>
      <c r="W589" s="5">
        <f t="shared" si="953"/>
        <v>425.51311392857104</v>
      </c>
      <c r="X589" s="5">
        <f t="shared" si="954"/>
        <v>108.49916299999963</v>
      </c>
      <c r="Y589" s="5">
        <f t="shared" si="955"/>
        <v>3.921810105839918</v>
      </c>
      <c r="Z589" s="43">
        <f t="shared" si="956"/>
        <v>79.68227179643803</v>
      </c>
      <c r="AA589" s="69">
        <f t="shared" si="935"/>
        <v>65.887828875489262</v>
      </c>
      <c r="AB589" s="56">
        <f t="shared" si="936"/>
        <v>20363.836914</v>
      </c>
      <c r="AC589" s="56">
        <f t="shared" si="937"/>
        <v>19991.439452999999</v>
      </c>
      <c r="AD589" s="56">
        <f t="shared" si="938"/>
        <v>19584.071484399999</v>
      </c>
      <c r="AE589" s="61">
        <f t="shared" si="939"/>
        <v>19727.607812400001</v>
      </c>
      <c r="AF589" s="61">
        <f t="shared" si="940"/>
        <v>19677.080468800003</v>
      </c>
      <c r="AG589" s="61">
        <f t="shared" si="941"/>
        <v>19409.105781280003</v>
      </c>
      <c r="AH589" s="56">
        <f t="shared" si="942"/>
        <v>22560.832682000004</v>
      </c>
      <c r="AI589" s="56">
        <f t="shared" si="943"/>
        <v>1610360795478153</v>
      </c>
      <c r="AJ589" s="56">
        <f t="shared" si="944"/>
        <v>1610360795478153</v>
      </c>
      <c r="AK589" s="56">
        <f t="shared" si="945"/>
        <v>0</v>
      </c>
      <c r="AL589" s="56">
        <f t="shared" ref="AL589:AM589" si="960">SUM(AJ589:AJ602)</f>
        <v>4853640439407781</v>
      </c>
      <c r="AM589" s="56">
        <f t="shared" si="960"/>
        <v>3866250246923169.5</v>
      </c>
      <c r="AN589" s="56">
        <f t="shared" si="947"/>
        <v>1.2553870363850332</v>
      </c>
      <c r="AO589" s="56">
        <f t="shared" si="948"/>
        <v>55.661711987011586</v>
      </c>
      <c r="AP589" s="65">
        <f t="shared" si="949"/>
        <v>49.959115136863872</v>
      </c>
    </row>
    <row r="590" spans="1:42" x14ac:dyDescent="0.3">
      <c r="A590" s="100">
        <f>INDEX(Date,COUNTA(Date)+ROW(Date)-ROW(),1)</f>
        <v>44175</v>
      </c>
      <c r="B590" s="18">
        <f t="shared" si="911"/>
        <v>18553.298827999999</v>
      </c>
      <c r="C590" s="14">
        <f t="shared" si="912"/>
        <v>18553.298827999999</v>
      </c>
      <c r="D590" s="14">
        <f t="shared" si="913"/>
        <v>17957.064452999999</v>
      </c>
      <c r="E590" s="14">
        <f t="shared" si="914"/>
        <v>18264.992188</v>
      </c>
      <c r="F590" s="19">
        <f t="shared" si="915"/>
        <v>25547132265</v>
      </c>
      <c r="H590" s="34">
        <f t="shared" si="934"/>
        <v>1</v>
      </c>
      <c r="I590" s="10">
        <f t="shared" si="931"/>
        <v>21310.597656000002</v>
      </c>
      <c r="J590" s="43">
        <f t="shared" si="926"/>
        <v>19417.076172000001</v>
      </c>
      <c r="K590" s="85">
        <f t="shared" si="932"/>
        <v>8.8161584966303524E-3</v>
      </c>
      <c r="L590" s="73">
        <f t="shared" si="923"/>
        <v>19246.644531000002</v>
      </c>
      <c r="M590" s="85">
        <f t="shared" si="929"/>
        <v>5.431863298869263E-3</v>
      </c>
      <c r="N590" s="73">
        <f t="shared" si="920"/>
        <v>19142.382813</v>
      </c>
      <c r="O590" s="85">
        <f t="shared" si="927"/>
        <v>1.7853539853404973E-2</v>
      </c>
      <c r="P590" s="73">
        <f t="shared" si="918"/>
        <v>18803.65625</v>
      </c>
      <c r="Q590" s="85">
        <f t="shared" si="924"/>
        <v>4.0412456316537254E-2</v>
      </c>
      <c r="R590" s="73">
        <f t="shared" si="916"/>
        <v>18058.904297000001</v>
      </c>
      <c r="S590" s="85">
        <f t="shared" si="921"/>
        <v>-1.1347356550604379E-2</v>
      </c>
      <c r="T590" s="10">
        <f t="shared" si="950"/>
        <v>1494.564452999999</v>
      </c>
      <c r="U590" s="5">
        <f t="shared" si="951"/>
        <v>1494.564452999999</v>
      </c>
      <c r="V590" s="5">
        <f t="shared" si="952"/>
        <v>0</v>
      </c>
      <c r="W590" s="5">
        <f t="shared" si="953"/>
        <v>401.74176899999969</v>
      </c>
      <c r="X590" s="5">
        <f t="shared" si="954"/>
        <v>161.7586496428568</v>
      </c>
      <c r="Y590" s="5">
        <f t="shared" si="955"/>
        <v>2.4835875539700418</v>
      </c>
      <c r="Z590" s="43">
        <f t="shared" si="956"/>
        <v>71.293961052870387</v>
      </c>
      <c r="AA590" s="69">
        <f t="shared" si="935"/>
        <v>55.969666357441326</v>
      </c>
      <c r="AB590" s="56">
        <f t="shared" si="936"/>
        <v>19331.8603515</v>
      </c>
      <c r="AC590" s="56">
        <f t="shared" si="937"/>
        <v>19268.701172000001</v>
      </c>
      <c r="AD590" s="56">
        <f t="shared" si="938"/>
        <v>18933.732812599999</v>
      </c>
      <c r="AE590" s="61">
        <f t="shared" si="939"/>
        <v>19239.026172000002</v>
      </c>
      <c r="AF590" s="61">
        <f t="shared" si="940"/>
        <v>19134.797526133334</v>
      </c>
      <c r="AG590" s="61">
        <f t="shared" si="941"/>
        <v>18846.068047040004</v>
      </c>
      <c r="AH590" s="56">
        <f t="shared" si="942"/>
        <v>20689.274088333332</v>
      </c>
      <c r="AI590" s="56">
        <f t="shared" si="943"/>
        <v>918790210480972.25</v>
      </c>
      <c r="AJ590" s="56">
        <f t="shared" si="944"/>
        <v>918790210480972.25</v>
      </c>
      <c r="AK590" s="56">
        <f t="shared" si="945"/>
        <v>0</v>
      </c>
      <c r="AL590" s="56">
        <f t="shared" ref="AL590:AM590" si="961">SUM(AJ590:AJ603)</f>
        <v>3859932568383799.5</v>
      </c>
      <c r="AM590" s="56">
        <f t="shared" si="961"/>
        <v>3866250246923169.5</v>
      </c>
      <c r="AN590" s="56">
        <f t="shared" si="947"/>
        <v>0.99836594163960346</v>
      </c>
      <c r="AO590" s="56">
        <f t="shared" si="948"/>
        <v>49.959115136863872</v>
      </c>
      <c r="AP590" s="65">
        <f t="shared" si="949"/>
        <v>39.131862538916756</v>
      </c>
    </row>
    <row r="591" spans="1:42" x14ac:dyDescent="0.3">
      <c r="A591" s="100">
        <f>INDEX(Date,COUNTA(Date)+ROW(Date)-ROW(),1)</f>
        <v>44174</v>
      </c>
      <c r="B591" s="18">
        <f t="shared" si="911"/>
        <v>18320.884765999999</v>
      </c>
      <c r="C591" s="14">
        <f t="shared" si="912"/>
        <v>18626.292968999998</v>
      </c>
      <c r="D591" s="14">
        <f t="shared" si="913"/>
        <v>17935.546875</v>
      </c>
      <c r="E591" s="14">
        <f t="shared" si="914"/>
        <v>18553.916015999999</v>
      </c>
      <c r="F591" s="19">
        <f t="shared" si="915"/>
        <v>34420373071</v>
      </c>
      <c r="H591" s="34">
        <f t="shared" si="934"/>
        <v>1</v>
      </c>
      <c r="I591" s="10">
        <f t="shared" si="931"/>
        <v>19417.076172000001</v>
      </c>
      <c r="J591" s="43">
        <f t="shared" si="926"/>
        <v>19246.644531000002</v>
      </c>
      <c r="K591" s="85">
        <f t="shared" si="932"/>
        <v>5.431863298869263E-3</v>
      </c>
      <c r="L591" s="73">
        <f t="shared" si="923"/>
        <v>19142.382813</v>
      </c>
      <c r="M591" s="85">
        <f t="shared" si="929"/>
        <v>1.7853539853404973E-2</v>
      </c>
      <c r="N591" s="73">
        <f t="shared" si="920"/>
        <v>18803.65625</v>
      </c>
      <c r="O591" s="85">
        <f t="shared" si="927"/>
        <v>4.0412456316537254E-2</v>
      </c>
      <c r="P591" s="73">
        <f t="shared" si="918"/>
        <v>18058.904297000001</v>
      </c>
      <c r="Q591" s="85">
        <f t="shared" si="924"/>
        <v>-1.1347356550604379E-2</v>
      </c>
      <c r="R591" s="73">
        <f t="shared" si="916"/>
        <v>18264.992188</v>
      </c>
      <c r="S591" s="85">
        <f t="shared" si="921"/>
        <v>-1.5694640213642183E-2</v>
      </c>
      <c r="T591" s="10">
        <f t="shared" si="950"/>
        <v>1893.5214840000008</v>
      </c>
      <c r="U591" s="5">
        <f t="shared" si="951"/>
        <v>1893.5214840000008</v>
      </c>
      <c r="V591" s="5">
        <f t="shared" si="952"/>
        <v>0</v>
      </c>
      <c r="W591" s="5">
        <f t="shared" si="953"/>
        <v>312.43763957142829</v>
      </c>
      <c r="X591" s="5">
        <f t="shared" si="954"/>
        <v>161.7586496428568</v>
      </c>
      <c r="Y591" s="5">
        <f t="shared" si="955"/>
        <v>1.9315049937746895</v>
      </c>
      <c r="Z591" s="43">
        <f t="shared" si="956"/>
        <v>65.887828875489262</v>
      </c>
      <c r="AA591" s="69">
        <f t="shared" si="935"/>
        <v>46.728698268048824</v>
      </c>
      <c r="AB591" s="56">
        <f t="shared" si="936"/>
        <v>19194.513672000001</v>
      </c>
      <c r="AC591" s="56">
        <f t="shared" si="937"/>
        <v>19064.227864666667</v>
      </c>
      <c r="AD591" s="56">
        <f t="shared" si="938"/>
        <v>18703.316015800003</v>
      </c>
      <c r="AE591" s="61">
        <f t="shared" si="939"/>
        <v>19027.744531400003</v>
      </c>
      <c r="AF591" s="61">
        <f t="shared" si="940"/>
        <v>18783.98046886667</v>
      </c>
      <c r="AG591" s="61">
        <f t="shared" si="941"/>
        <v>18701.145156440005</v>
      </c>
      <c r="AH591" s="56">
        <f t="shared" si="942"/>
        <v>19340.641927333334</v>
      </c>
      <c r="AI591" s="56">
        <f t="shared" si="943"/>
        <v>517207108752480.63</v>
      </c>
      <c r="AJ591" s="56">
        <f t="shared" si="944"/>
        <v>517207108752480.63</v>
      </c>
      <c r="AK591" s="56">
        <f t="shared" si="945"/>
        <v>0</v>
      </c>
      <c r="AL591" s="56">
        <f t="shared" ref="AL591:AM591" si="962">SUM(AJ591:AJ604)</f>
        <v>2941142357902827</v>
      </c>
      <c r="AM591" s="56">
        <f t="shared" si="962"/>
        <v>4574836098215514</v>
      </c>
      <c r="AN591" s="56">
        <f t="shared" si="947"/>
        <v>0.64289567861241315</v>
      </c>
      <c r="AO591" s="56">
        <f t="shared" si="948"/>
        <v>39.131862538916756</v>
      </c>
      <c r="AP591" s="65">
        <f t="shared" si="949"/>
        <v>30.5230415421522</v>
      </c>
    </row>
    <row r="592" spans="1:42" x14ac:dyDescent="0.3">
      <c r="A592" s="100">
        <f>INDEX(Date,COUNTA(Date)+ROW(Date)-ROW(),1)</f>
        <v>44173</v>
      </c>
      <c r="B592" s="18">
        <f t="shared" si="911"/>
        <v>19191.529297000001</v>
      </c>
      <c r="C592" s="14">
        <f t="shared" si="912"/>
        <v>19283.478515999999</v>
      </c>
      <c r="D592" s="14">
        <f t="shared" si="913"/>
        <v>18269.945313</v>
      </c>
      <c r="E592" s="14">
        <f t="shared" si="914"/>
        <v>18321.144531000002</v>
      </c>
      <c r="F592" s="19">
        <f t="shared" si="915"/>
        <v>31692288756</v>
      </c>
      <c r="H592" s="34">
        <f t="shared" si="934"/>
        <v>1</v>
      </c>
      <c r="I592" s="10">
        <f t="shared" si="931"/>
        <v>19246.644531000002</v>
      </c>
      <c r="J592" s="43">
        <f t="shared" si="926"/>
        <v>19142.382813</v>
      </c>
      <c r="K592" s="85">
        <f t="shared" si="932"/>
        <v>1.7853539853404973E-2</v>
      </c>
      <c r="L592" s="73">
        <f t="shared" si="923"/>
        <v>18803.65625</v>
      </c>
      <c r="M592" s="85">
        <f t="shared" si="929"/>
        <v>4.0412456316537254E-2</v>
      </c>
      <c r="N592" s="73">
        <f t="shared" si="920"/>
        <v>18058.904297000001</v>
      </c>
      <c r="O592" s="85">
        <f t="shared" si="927"/>
        <v>-1.1347356550604379E-2</v>
      </c>
      <c r="P592" s="73">
        <f t="shared" si="918"/>
        <v>18264.992188</v>
      </c>
      <c r="Q592" s="85">
        <f t="shared" si="924"/>
        <v>-1.5694640213642183E-2</v>
      </c>
      <c r="R592" s="73">
        <f t="shared" si="916"/>
        <v>18553.916015999999</v>
      </c>
      <c r="S592" s="85">
        <f t="shared" si="921"/>
        <v>1.2625041063435431E-2</v>
      </c>
      <c r="T592" s="10">
        <f t="shared" si="950"/>
        <v>170.43164099999922</v>
      </c>
      <c r="U592" s="5">
        <f t="shared" si="951"/>
        <v>170.43164099999922</v>
      </c>
      <c r="V592" s="5">
        <f t="shared" si="952"/>
        <v>0</v>
      </c>
      <c r="W592" s="5">
        <f t="shared" si="953"/>
        <v>205.62137285714249</v>
      </c>
      <c r="X592" s="5">
        <f t="shared" si="954"/>
        <v>161.7586496428568</v>
      </c>
      <c r="Y592" s="5">
        <f t="shared" si="955"/>
        <v>1.2711615317705063</v>
      </c>
      <c r="Z592" s="43">
        <f t="shared" si="956"/>
        <v>55.969666357441326</v>
      </c>
      <c r="AA592" s="69">
        <f t="shared" si="935"/>
        <v>56.757165608968378</v>
      </c>
      <c r="AB592" s="56">
        <f t="shared" si="936"/>
        <v>18973.019531500002</v>
      </c>
      <c r="AC592" s="56">
        <f t="shared" si="937"/>
        <v>18668.314453333336</v>
      </c>
      <c r="AD592" s="56">
        <f t="shared" si="938"/>
        <v>18564.770312800003</v>
      </c>
      <c r="AE592" s="61">
        <f t="shared" si="939"/>
        <v>18573.500781400002</v>
      </c>
      <c r="AF592" s="61">
        <f t="shared" si="940"/>
        <v>18529.157291933334</v>
      </c>
      <c r="AG592" s="61">
        <f t="shared" si="941"/>
        <v>18548.89468772</v>
      </c>
      <c r="AH592" s="56">
        <f t="shared" si="942"/>
        <v>19188.151041333334</v>
      </c>
      <c r="AI592" s="56">
        <f t="shared" si="943"/>
        <v>431234462005603.06</v>
      </c>
      <c r="AJ592" s="56">
        <f t="shared" si="944"/>
        <v>431234462005603.06</v>
      </c>
      <c r="AK592" s="56">
        <f t="shared" si="945"/>
        <v>0</v>
      </c>
      <c r="AL592" s="56">
        <f t="shared" ref="AL592:AM592" si="963">SUM(AJ592:AJ605)</f>
        <v>2423935249150346.5</v>
      </c>
      <c r="AM592" s="56">
        <f t="shared" si="963"/>
        <v>5517394076771848</v>
      </c>
      <c r="AN592" s="56">
        <f t="shared" si="947"/>
        <v>0.43932610493694479</v>
      </c>
      <c r="AO592" s="56">
        <f t="shared" si="948"/>
        <v>30.5230415421522</v>
      </c>
      <c r="AP592" s="65">
        <f t="shared" si="949"/>
        <v>34.517399670203972</v>
      </c>
    </row>
    <row r="593" spans="1:42" x14ac:dyDescent="0.3">
      <c r="A593" s="100">
        <f>INDEX(Date,COUNTA(Date)+ROW(Date)-ROW(),1)</f>
        <v>44172</v>
      </c>
      <c r="B593" s="18">
        <f t="shared" si="911"/>
        <v>19343.128906000002</v>
      </c>
      <c r="C593" s="14">
        <f t="shared" si="912"/>
        <v>19411.828125</v>
      </c>
      <c r="D593" s="14">
        <f t="shared" si="913"/>
        <v>18931.142577999999</v>
      </c>
      <c r="E593" s="14">
        <f t="shared" si="914"/>
        <v>19191.630859000001</v>
      </c>
      <c r="F593" s="19">
        <f t="shared" si="915"/>
        <v>26896357742</v>
      </c>
      <c r="H593" s="34">
        <f t="shared" si="934"/>
        <v>1</v>
      </c>
      <c r="I593" s="10">
        <f t="shared" si="931"/>
        <v>19142.382813</v>
      </c>
      <c r="J593" s="43">
        <f t="shared" si="926"/>
        <v>18803.65625</v>
      </c>
      <c r="K593" s="85">
        <f t="shared" si="932"/>
        <v>4.0412456316537254E-2</v>
      </c>
      <c r="L593" s="73">
        <f t="shared" si="923"/>
        <v>18058.904297000001</v>
      </c>
      <c r="M593" s="85">
        <f t="shared" si="929"/>
        <v>-1.1347356550604379E-2</v>
      </c>
      <c r="N593" s="73">
        <f t="shared" si="920"/>
        <v>18264.992188</v>
      </c>
      <c r="O593" s="85">
        <f t="shared" si="927"/>
        <v>-1.5694640213642183E-2</v>
      </c>
      <c r="P593" s="73">
        <f t="shared" si="918"/>
        <v>18553.916015999999</v>
      </c>
      <c r="Q593" s="85">
        <f t="shared" si="924"/>
        <v>1.2625041063435431E-2</v>
      </c>
      <c r="R593" s="73">
        <f t="shared" si="916"/>
        <v>18321.144531000002</v>
      </c>
      <c r="S593" s="85">
        <f t="shared" si="921"/>
        <v>-4.6418459550350448E-2</v>
      </c>
      <c r="T593" s="10">
        <f t="shared" si="950"/>
        <v>104.26171800000157</v>
      </c>
      <c r="U593" s="5">
        <f t="shared" si="951"/>
        <v>104.26171800000157</v>
      </c>
      <c r="V593" s="5">
        <f t="shared" si="952"/>
        <v>0</v>
      </c>
      <c r="W593" s="5">
        <f t="shared" si="953"/>
        <v>193.4476842142854</v>
      </c>
      <c r="X593" s="5">
        <f t="shared" si="954"/>
        <v>220.5327847142853</v>
      </c>
      <c r="Y593" s="5">
        <f t="shared" si="955"/>
        <v>0.87718333791009617</v>
      </c>
      <c r="Z593" s="43">
        <f t="shared" si="956"/>
        <v>46.728698268048824</v>
      </c>
      <c r="AA593" s="69">
        <f t="shared" si="935"/>
        <v>57.479811512307954</v>
      </c>
      <c r="AB593" s="56">
        <f t="shared" si="936"/>
        <v>18431.2802735</v>
      </c>
      <c r="AC593" s="56">
        <f t="shared" si="937"/>
        <v>18375.850911666668</v>
      </c>
      <c r="AD593" s="56">
        <f t="shared" si="938"/>
        <v>18400.5226564</v>
      </c>
      <c r="AE593" s="61">
        <f t="shared" si="939"/>
        <v>18290.289844000003</v>
      </c>
      <c r="AF593" s="61">
        <f t="shared" si="940"/>
        <v>18394.8145836</v>
      </c>
      <c r="AG593" s="61">
        <f t="shared" si="941"/>
        <v>18543.22531256</v>
      </c>
      <c r="AH593" s="56">
        <f t="shared" si="942"/>
        <v>19086.083333333332</v>
      </c>
      <c r="AI593" s="56">
        <f t="shared" si="943"/>
        <v>485749765278168.38</v>
      </c>
      <c r="AJ593" s="56">
        <f t="shared" si="944"/>
        <v>485749765278168.38</v>
      </c>
      <c r="AK593" s="56">
        <f t="shared" si="945"/>
        <v>0</v>
      </c>
      <c r="AL593" s="56">
        <f t="shared" ref="AL593:AM593" si="964">SUM(AJ593:AJ606)</f>
        <v>2908346576446091</v>
      </c>
      <c r="AM593" s="56">
        <f t="shared" si="964"/>
        <v>5517394076771848</v>
      </c>
      <c r="AN593" s="56">
        <f t="shared" si="947"/>
        <v>0.52712322809969103</v>
      </c>
      <c r="AO593" s="56">
        <f t="shared" si="948"/>
        <v>34.517399670203972</v>
      </c>
      <c r="AP593" s="65">
        <f t="shared" si="949"/>
        <v>35.094155267192235</v>
      </c>
    </row>
    <row r="594" spans="1:42" x14ac:dyDescent="0.3">
      <c r="A594" s="100">
        <f>INDEX(Date,COUNTA(Date)+ROW(Date)-ROW(),1)</f>
        <v>44171</v>
      </c>
      <c r="B594" s="18">
        <f t="shared" si="911"/>
        <v>19154.179688</v>
      </c>
      <c r="C594" s="14">
        <f t="shared" si="912"/>
        <v>19390.5</v>
      </c>
      <c r="D594" s="14">
        <f t="shared" si="913"/>
        <v>18897.894531000002</v>
      </c>
      <c r="E594" s="14">
        <f t="shared" si="914"/>
        <v>19345.121093999998</v>
      </c>
      <c r="F594" s="19">
        <f t="shared" si="915"/>
        <v>25293775714</v>
      </c>
      <c r="H594" s="34">
        <f t="shared" si="934"/>
        <v>1</v>
      </c>
      <c r="I594" s="10">
        <f t="shared" si="931"/>
        <v>18803.65625</v>
      </c>
      <c r="J594" s="43">
        <f t="shared" si="926"/>
        <v>18058.904297000001</v>
      </c>
      <c r="K594" s="85">
        <f t="shared" si="932"/>
        <v>-1.1347356550604379E-2</v>
      </c>
      <c r="L594" s="73">
        <f t="shared" si="923"/>
        <v>18264.992188</v>
      </c>
      <c r="M594" s="85">
        <f t="shared" si="929"/>
        <v>-1.5694640213642183E-2</v>
      </c>
      <c r="N594" s="73">
        <f t="shared" si="920"/>
        <v>18553.916015999999</v>
      </c>
      <c r="O594" s="85">
        <f t="shared" si="927"/>
        <v>1.2625041063435431E-2</v>
      </c>
      <c r="P594" s="73">
        <f t="shared" si="918"/>
        <v>18321.144531000002</v>
      </c>
      <c r="Q594" s="85">
        <f t="shared" si="924"/>
        <v>-4.6418459550350448E-2</v>
      </c>
      <c r="R594" s="73">
        <f t="shared" si="916"/>
        <v>19191.630859000001</v>
      </c>
      <c r="S594" s="85">
        <f t="shared" si="921"/>
        <v>-7.9659565937804828E-3</v>
      </c>
      <c r="T594" s="10">
        <f t="shared" si="950"/>
        <v>338.72656300000017</v>
      </c>
      <c r="U594" s="5">
        <f t="shared" si="951"/>
        <v>338.72656300000017</v>
      </c>
      <c r="V594" s="5">
        <f t="shared" si="952"/>
        <v>0</v>
      </c>
      <c r="W594" s="5">
        <f t="shared" si="953"/>
        <v>289.45410171428529</v>
      </c>
      <c r="X594" s="5">
        <f t="shared" si="954"/>
        <v>220.5327847142853</v>
      </c>
      <c r="Y594" s="5">
        <f t="shared" si="955"/>
        <v>1.3125218642175678</v>
      </c>
      <c r="Z594" s="43">
        <f t="shared" si="956"/>
        <v>56.757165608968378</v>
      </c>
      <c r="AA594" s="69">
        <f t="shared" si="935"/>
        <v>56.669796047143173</v>
      </c>
      <c r="AB594" s="56">
        <f t="shared" si="936"/>
        <v>18161.948242500002</v>
      </c>
      <c r="AC594" s="56">
        <f t="shared" si="937"/>
        <v>18292.604167000001</v>
      </c>
      <c r="AD594" s="56">
        <f t="shared" si="938"/>
        <v>18478.117578199999</v>
      </c>
      <c r="AE594" s="61">
        <f t="shared" si="939"/>
        <v>18339.344141000001</v>
      </c>
      <c r="AF594" s="61">
        <f t="shared" si="940"/>
        <v>18315.794922066671</v>
      </c>
      <c r="AG594" s="61">
        <f t="shared" si="941"/>
        <v>18600.069609480004</v>
      </c>
      <c r="AH594" s="56">
        <f t="shared" si="942"/>
        <v>18589.749349000002</v>
      </c>
      <c r="AI594" s="56">
        <f t="shared" si="943"/>
        <v>404375024803049.44</v>
      </c>
      <c r="AJ594" s="56">
        <f t="shared" si="944"/>
        <v>404375024803049.44</v>
      </c>
      <c r="AK594" s="56">
        <f t="shared" si="945"/>
        <v>0</v>
      </c>
      <c r="AL594" s="56">
        <f t="shared" ref="AL594:AM594" si="965">SUM(AJ594:AJ607)</f>
        <v>2983218001361982.5</v>
      </c>
      <c r="AM594" s="56">
        <f t="shared" si="965"/>
        <v>5517394076771848</v>
      </c>
      <c r="AN594" s="56">
        <f t="shared" si="947"/>
        <v>0.5406932982948035</v>
      </c>
      <c r="AO594" s="56">
        <f t="shared" si="948"/>
        <v>35.094155267192235</v>
      </c>
      <c r="AP594" s="65">
        <f t="shared" si="949"/>
        <v>36.336975077438332</v>
      </c>
    </row>
    <row r="595" spans="1:42" x14ac:dyDescent="0.3">
      <c r="A595" s="100">
        <f>INDEX(Date,COUNTA(Date)+ROW(Date)-ROW(),1)</f>
        <v>44170</v>
      </c>
      <c r="B595" s="18">
        <f t="shared" si="911"/>
        <v>18698.384765999999</v>
      </c>
      <c r="C595" s="14">
        <f t="shared" si="912"/>
        <v>19160.449218999998</v>
      </c>
      <c r="D595" s="14">
        <f t="shared" si="913"/>
        <v>18590.193359000001</v>
      </c>
      <c r="E595" s="14">
        <f t="shared" si="914"/>
        <v>19154.230468999998</v>
      </c>
      <c r="F595" s="19">
        <f t="shared" si="915"/>
        <v>27242455064</v>
      </c>
      <c r="H595" s="34">
        <f t="shared" si="934"/>
        <v>-1</v>
      </c>
      <c r="I595" s="10">
        <f t="shared" si="931"/>
        <v>18058.904297000001</v>
      </c>
      <c r="J595" s="43">
        <f t="shared" si="926"/>
        <v>18264.992188</v>
      </c>
      <c r="K595" s="85">
        <f t="shared" si="932"/>
        <v>-1.5694640213642183E-2</v>
      </c>
      <c r="L595" s="73">
        <f t="shared" si="923"/>
        <v>18553.916015999999</v>
      </c>
      <c r="M595" s="85">
        <f t="shared" si="929"/>
        <v>1.2625041063435431E-2</v>
      </c>
      <c r="N595" s="73">
        <f t="shared" si="920"/>
        <v>18321.144531000002</v>
      </c>
      <c r="O595" s="85">
        <f t="shared" si="927"/>
        <v>-4.6418459550350448E-2</v>
      </c>
      <c r="P595" s="73">
        <f t="shared" si="918"/>
        <v>19191.630859000001</v>
      </c>
      <c r="Q595" s="85">
        <f t="shared" si="924"/>
        <v>-7.9659565937804828E-3</v>
      </c>
      <c r="R595" s="73">
        <f t="shared" si="916"/>
        <v>19345.121093999998</v>
      </c>
      <c r="S595" s="85">
        <f t="shared" si="921"/>
        <v>9.9166443897697205E-3</v>
      </c>
      <c r="T595" s="10">
        <f t="shared" si="950"/>
        <v>744.75195299999905</v>
      </c>
      <c r="U595" s="5">
        <f t="shared" si="951"/>
        <v>744.75195299999905</v>
      </c>
      <c r="V595" s="5">
        <f t="shared" si="952"/>
        <v>0</v>
      </c>
      <c r="W595" s="5">
        <f t="shared" si="953"/>
        <v>298.12151235714242</v>
      </c>
      <c r="X595" s="5">
        <f t="shared" si="954"/>
        <v>220.5327847142853</v>
      </c>
      <c r="Y595" s="5">
        <f t="shared" si="955"/>
        <v>1.3518240054120678</v>
      </c>
      <c r="Z595" s="43">
        <f t="shared" si="956"/>
        <v>57.479811512307954</v>
      </c>
      <c r="AA595" s="69">
        <f t="shared" si="935"/>
        <v>58.00373984870668</v>
      </c>
      <c r="AB595" s="56">
        <f t="shared" si="936"/>
        <v>18409.454102</v>
      </c>
      <c r="AC595" s="56">
        <f t="shared" si="937"/>
        <v>18380.017578333336</v>
      </c>
      <c r="AD595" s="56">
        <f t="shared" si="938"/>
        <v>18735.360937600002</v>
      </c>
      <c r="AE595" s="61">
        <f t="shared" si="939"/>
        <v>18403.0226564</v>
      </c>
      <c r="AF595" s="61">
        <f t="shared" si="940"/>
        <v>18604.116145866668</v>
      </c>
      <c r="AG595" s="61">
        <f t="shared" si="941"/>
        <v>18783.565312640003</v>
      </c>
      <c r="AH595" s="56">
        <f t="shared" si="942"/>
        <v>17982.296875</v>
      </c>
      <c r="AI595" s="56">
        <f t="shared" si="943"/>
        <v>502059272835687.44</v>
      </c>
      <c r="AJ595" s="56">
        <f t="shared" si="944"/>
        <v>0</v>
      </c>
      <c r="AK595" s="56">
        <f t="shared" si="945"/>
        <v>502059272835687.44</v>
      </c>
      <c r="AL595" s="56">
        <f t="shared" ref="AL595:AM595" si="966">SUM(AJ595:AJ608)</f>
        <v>3149165646840228.5</v>
      </c>
      <c r="AM595" s="56">
        <f t="shared" si="966"/>
        <v>5517394076771848</v>
      </c>
      <c r="AN595" s="56">
        <f t="shared" si="947"/>
        <v>0.57077047660926961</v>
      </c>
      <c r="AO595" s="56">
        <f t="shared" si="948"/>
        <v>36.336975077438332</v>
      </c>
      <c r="AP595" s="65">
        <f t="shared" si="949"/>
        <v>35.678104227000588</v>
      </c>
    </row>
    <row r="596" spans="1:42" x14ac:dyDescent="0.3">
      <c r="A596" s="100">
        <f>INDEX(Date,COUNTA(Date)+ROW(Date)-ROW(),1)</f>
        <v>44169</v>
      </c>
      <c r="B596" s="18">
        <f t="shared" si="911"/>
        <v>19446.966797000001</v>
      </c>
      <c r="C596" s="14">
        <f t="shared" si="912"/>
        <v>19511.404297000001</v>
      </c>
      <c r="D596" s="14">
        <f t="shared" si="913"/>
        <v>18697.193359000001</v>
      </c>
      <c r="E596" s="14">
        <f t="shared" si="914"/>
        <v>18699.765625</v>
      </c>
      <c r="F596" s="19">
        <f t="shared" si="915"/>
        <v>33872388058</v>
      </c>
      <c r="H596" s="34">
        <f t="shared" si="934"/>
        <v>-1</v>
      </c>
      <c r="I596" s="10">
        <f t="shared" si="931"/>
        <v>18264.992188</v>
      </c>
      <c r="J596" s="43">
        <f t="shared" si="926"/>
        <v>18553.916015999999</v>
      </c>
      <c r="K596" s="85">
        <f t="shared" si="932"/>
        <v>1.2625041063435431E-2</v>
      </c>
      <c r="L596" s="73">
        <f t="shared" si="923"/>
        <v>18321.144531000002</v>
      </c>
      <c r="M596" s="85">
        <f t="shared" si="929"/>
        <v>-4.6418459550350448E-2</v>
      </c>
      <c r="N596" s="73">
        <f t="shared" si="920"/>
        <v>19191.630859000001</v>
      </c>
      <c r="O596" s="85">
        <f t="shared" si="927"/>
        <v>-7.9659565937804828E-3</v>
      </c>
      <c r="P596" s="73">
        <f t="shared" si="918"/>
        <v>19345.121093999998</v>
      </c>
      <c r="Q596" s="85">
        <f t="shared" si="924"/>
        <v>9.9166443897697205E-3</v>
      </c>
      <c r="R596" s="73">
        <f t="shared" si="916"/>
        <v>19154.230468999998</v>
      </c>
      <c r="S596" s="85">
        <f t="shared" si="921"/>
        <v>2.4012613088927801E-2</v>
      </c>
      <c r="T596" s="10">
        <f t="shared" si="950"/>
        <v>-206.08789099999922</v>
      </c>
      <c r="U596" s="5">
        <f t="shared" si="951"/>
        <v>0</v>
      </c>
      <c r="V596" s="5">
        <f t="shared" si="952"/>
        <v>206.08789099999922</v>
      </c>
      <c r="W596" s="5">
        <f t="shared" si="953"/>
        <v>288.42578135714263</v>
      </c>
      <c r="X596" s="5">
        <f t="shared" si="954"/>
        <v>220.5327847142853</v>
      </c>
      <c r="Y596" s="5">
        <f t="shared" si="955"/>
        <v>1.3078589731264545</v>
      </c>
      <c r="Z596" s="43">
        <f t="shared" si="956"/>
        <v>56.669796047143173</v>
      </c>
      <c r="AA596" s="69">
        <f t="shared" si="935"/>
        <v>48.920509225567095</v>
      </c>
      <c r="AB596" s="56">
        <f t="shared" si="936"/>
        <v>18437.5302735</v>
      </c>
      <c r="AC596" s="56">
        <f t="shared" si="937"/>
        <v>18688.897135333333</v>
      </c>
      <c r="AD596" s="56">
        <f t="shared" si="938"/>
        <v>18913.208593800002</v>
      </c>
      <c r="AE596" s="61">
        <f t="shared" si="939"/>
        <v>18715.893359200003</v>
      </c>
      <c r="AF596" s="61">
        <f t="shared" si="940"/>
        <v>18872.888932266666</v>
      </c>
      <c r="AG596" s="61">
        <f t="shared" si="941"/>
        <v>18864.686015680003</v>
      </c>
      <c r="AH596" s="56">
        <f t="shared" si="942"/>
        <v>18258.451822999999</v>
      </c>
      <c r="AI596" s="56">
        <f t="shared" si="943"/>
        <v>466451083676311.38</v>
      </c>
      <c r="AJ596" s="56">
        <f t="shared" si="944"/>
        <v>0</v>
      </c>
      <c r="AK596" s="56">
        <f t="shared" si="945"/>
        <v>466451083676311.38</v>
      </c>
      <c r="AL596" s="56">
        <f t="shared" ref="AL596:AM596" si="967">SUM(AJ596:AJ609)</f>
        <v>3149165646840228.5</v>
      </c>
      <c r="AM596" s="56">
        <f t="shared" si="967"/>
        <v>5677440236711717</v>
      </c>
      <c r="AN596" s="56">
        <f t="shared" si="947"/>
        <v>0.55468054537623368</v>
      </c>
      <c r="AO596" s="56">
        <f t="shared" si="948"/>
        <v>35.678104227000588</v>
      </c>
      <c r="AP596" s="65">
        <f t="shared" si="949"/>
        <v>33.3884658817299</v>
      </c>
    </row>
    <row r="597" spans="1:42" x14ac:dyDescent="0.3">
      <c r="A597" s="100">
        <f>INDEX(Date,COUNTA(Date)+ROW(Date)-ROW(),1)</f>
        <v>44168</v>
      </c>
      <c r="B597" s="18">
        <f t="shared" si="911"/>
        <v>19205.925781000002</v>
      </c>
      <c r="C597" s="14">
        <f t="shared" si="912"/>
        <v>19566.191406000002</v>
      </c>
      <c r="D597" s="14">
        <f t="shared" si="913"/>
        <v>18925.785156000002</v>
      </c>
      <c r="E597" s="14">
        <f t="shared" si="914"/>
        <v>19445.398438</v>
      </c>
      <c r="F597" s="19">
        <f t="shared" si="915"/>
        <v>31930317405</v>
      </c>
      <c r="H597" s="34">
        <f t="shared" si="934"/>
        <v>1</v>
      </c>
      <c r="I597" s="10">
        <f t="shared" si="931"/>
        <v>18553.916015999999</v>
      </c>
      <c r="J597" s="43">
        <f t="shared" si="926"/>
        <v>18321.144531000002</v>
      </c>
      <c r="K597" s="85">
        <f t="shared" si="932"/>
        <v>-4.6418459550350448E-2</v>
      </c>
      <c r="L597" s="73">
        <f t="shared" si="923"/>
        <v>19191.630859000001</v>
      </c>
      <c r="M597" s="85">
        <f t="shared" si="929"/>
        <v>-7.9659565937804828E-3</v>
      </c>
      <c r="N597" s="73">
        <f t="shared" si="920"/>
        <v>19345.121093999998</v>
      </c>
      <c r="O597" s="85">
        <f t="shared" si="927"/>
        <v>9.9166443897697205E-3</v>
      </c>
      <c r="P597" s="73">
        <f t="shared" si="918"/>
        <v>19154.230468999998</v>
      </c>
      <c r="Q597" s="85">
        <f t="shared" si="924"/>
        <v>2.4012613088927801E-2</v>
      </c>
      <c r="R597" s="73">
        <f t="shared" si="916"/>
        <v>18699.765625</v>
      </c>
      <c r="S597" s="85">
        <f t="shared" si="921"/>
        <v>-3.9099467549945525E-2</v>
      </c>
      <c r="T597" s="10">
        <f t="shared" si="950"/>
        <v>-288.92382799999905</v>
      </c>
      <c r="U597" s="5">
        <f t="shared" si="951"/>
        <v>0</v>
      </c>
      <c r="V597" s="5">
        <f t="shared" si="952"/>
        <v>288.92382799999905</v>
      </c>
      <c r="W597" s="5">
        <f t="shared" si="953"/>
        <v>288.42578135714263</v>
      </c>
      <c r="X597" s="5">
        <f t="shared" si="954"/>
        <v>208.8279855714284</v>
      </c>
      <c r="Y597" s="5">
        <f t="shared" si="955"/>
        <v>1.3811644093961164</v>
      </c>
      <c r="Z597" s="43">
        <f t="shared" si="956"/>
        <v>58.00373984870668</v>
      </c>
      <c r="AA597" s="69">
        <f t="shared" si="935"/>
        <v>45.317682030139757</v>
      </c>
      <c r="AB597" s="56">
        <f t="shared" si="936"/>
        <v>18756.387695000001</v>
      </c>
      <c r="AC597" s="56">
        <f t="shared" si="937"/>
        <v>18952.632161333331</v>
      </c>
      <c r="AD597" s="56">
        <f t="shared" si="938"/>
        <v>18942.378515600001</v>
      </c>
      <c r="AE597" s="61">
        <f t="shared" si="939"/>
        <v>19078.929687400003</v>
      </c>
      <c r="AF597" s="61">
        <f t="shared" si="940"/>
        <v>19048.490885400002</v>
      </c>
      <c r="AG597" s="61">
        <f t="shared" si="941"/>
        <v>18998.012343800005</v>
      </c>
      <c r="AH597" s="56">
        <f t="shared" si="942"/>
        <v>18371.91862</v>
      </c>
      <c r="AI597" s="56">
        <f t="shared" si="943"/>
        <v>632368292930451.5</v>
      </c>
      <c r="AJ597" s="56">
        <f t="shared" si="944"/>
        <v>0</v>
      </c>
      <c r="AK597" s="56">
        <f t="shared" si="945"/>
        <v>632368292930451.5</v>
      </c>
      <c r="AL597" s="56">
        <f t="shared" ref="AL597:AM597" si="968">SUM(AJ597:AJ610)</f>
        <v>3149165646840228.5</v>
      </c>
      <c r="AM597" s="56">
        <f t="shared" si="968"/>
        <v>6282731158467754</v>
      </c>
      <c r="AN597" s="56">
        <f t="shared" si="947"/>
        <v>0.50124150905229148</v>
      </c>
      <c r="AO597" s="56">
        <f t="shared" si="948"/>
        <v>33.3884658817299</v>
      </c>
      <c r="AP597" s="65">
        <f t="shared" si="949"/>
        <v>41.299297584459744</v>
      </c>
    </row>
    <row r="598" spans="1:42" x14ac:dyDescent="0.3">
      <c r="A598" s="100">
        <f>INDEX(Date,COUNTA(Date)+ROW(Date)-ROW(),1)</f>
        <v>44167</v>
      </c>
      <c r="B598" s="18">
        <f t="shared" si="911"/>
        <v>18801.744140999999</v>
      </c>
      <c r="C598" s="14">
        <f t="shared" si="912"/>
        <v>19308.330077999999</v>
      </c>
      <c r="D598" s="14">
        <f t="shared" si="913"/>
        <v>18347.71875</v>
      </c>
      <c r="E598" s="14">
        <f t="shared" si="914"/>
        <v>19201.091797000001</v>
      </c>
      <c r="F598" s="19">
        <f t="shared" si="915"/>
        <v>37387697139</v>
      </c>
      <c r="H598" s="34">
        <f t="shared" si="934"/>
        <v>-1</v>
      </c>
      <c r="I598" s="10">
        <f t="shared" si="931"/>
        <v>18321.144531000002</v>
      </c>
      <c r="J598" s="43">
        <f t="shared" si="926"/>
        <v>19191.630859000001</v>
      </c>
      <c r="K598" s="85">
        <f t="shared" si="932"/>
        <v>-7.9659565937804828E-3</v>
      </c>
      <c r="L598" s="73">
        <f t="shared" si="923"/>
        <v>19345.121093999998</v>
      </c>
      <c r="M598" s="85">
        <f t="shared" si="929"/>
        <v>9.9166443897697205E-3</v>
      </c>
      <c r="N598" s="73">
        <f t="shared" si="920"/>
        <v>19154.230468999998</v>
      </c>
      <c r="O598" s="85">
        <f t="shared" si="927"/>
        <v>2.4012613088927801E-2</v>
      </c>
      <c r="P598" s="73">
        <f t="shared" si="918"/>
        <v>18699.765625</v>
      </c>
      <c r="Q598" s="85">
        <f t="shared" si="924"/>
        <v>-3.9099467549945525E-2</v>
      </c>
      <c r="R598" s="73">
        <f t="shared" si="916"/>
        <v>19445.398438</v>
      </c>
      <c r="S598" s="85">
        <f t="shared" si="921"/>
        <v>1.2643316065383681E-2</v>
      </c>
      <c r="T598" s="10">
        <f t="shared" si="950"/>
        <v>232.77148499999748</v>
      </c>
      <c r="U598" s="5">
        <f t="shared" si="951"/>
        <v>232.77148499999748</v>
      </c>
      <c r="V598" s="5">
        <f t="shared" si="952"/>
        <v>0</v>
      </c>
      <c r="W598" s="5">
        <f t="shared" si="953"/>
        <v>288.42578135714263</v>
      </c>
      <c r="X598" s="5">
        <f t="shared" si="954"/>
        <v>301.15471549999972</v>
      </c>
      <c r="Y598" s="5">
        <f t="shared" si="955"/>
        <v>0.95773290774569619</v>
      </c>
      <c r="Z598" s="43">
        <f t="shared" si="956"/>
        <v>48.920509225567095</v>
      </c>
      <c r="AA598" s="69">
        <f t="shared" si="935"/>
        <v>55.003350244299199</v>
      </c>
      <c r="AB598" s="56">
        <f t="shared" si="936"/>
        <v>19268.3759765</v>
      </c>
      <c r="AC598" s="56">
        <f t="shared" si="937"/>
        <v>19230.327474000002</v>
      </c>
      <c r="AD598" s="56">
        <f t="shared" si="938"/>
        <v>19167.229297000002</v>
      </c>
      <c r="AE598" s="61">
        <f t="shared" si="939"/>
        <v>19238.066796999999</v>
      </c>
      <c r="AF598" s="61">
        <f t="shared" si="940"/>
        <v>19091.424088600001</v>
      </c>
      <c r="AG598" s="61">
        <f t="shared" si="941"/>
        <v>19173.62335948</v>
      </c>
      <c r="AH598" s="56">
        <f t="shared" si="942"/>
        <v>18624.85612</v>
      </c>
      <c r="AI598" s="56">
        <f t="shared" si="943"/>
        <v>590264318193993.75</v>
      </c>
      <c r="AJ598" s="56">
        <f t="shared" si="944"/>
        <v>0</v>
      </c>
      <c r="AK598" s="56">
        <f t="shared" si="945"/>
        <v>590264318193993.75</v>
      </c>
      <c r="AL598" s="56">
        <f t="shared" ref="AL598:AM598" si="969">SUM(AJ598:AJ611)</f>
        <v>3975353068044850</v>
      </c>
      <c r="AM598" s="56">
        <f t="shared" si="969"/>
        <v>5650362865537302</v>
      </c>
      <c r="AN598" s="56">
        <f t="shared" si="947"/>
        <v>0.70355712768313106</v>
      </c>
      <c r="AO598" s="56">
        <f t="shared" si="948"/>
        <v>41.299297584459744</v>
      </c>
      <c r="AP598" s="65">
        <f t="shared" si="949"/>
        <v>49.430584874969369</v>
      </c>
    </row>
    <row r="599" spans="1:42" x14ac:dyDescent="0.3">
      <c r="A599" s="100">
        <f>INDEX(Date,COUNTA(Date)+ROW(Date)-ROW(),1)</f>
        <v>44166</v>
      </c>
      <c r="B599" s="18">
        <f t="shared" si="911"/>
        <v>19633.769531000002</v>
      </c>
      <c r="C599" s="14">
        <f t="shared" si="912"/>
        <v>19845.974609000001</v>
      </c>
      <c r="D599" s="14">
        <f t="shared" si="913"/>
        <v>18321.921875</v>
      </c>
      <c r="E599" s="14">
        <f t="shared" si="914"/>
        <v>18802.998047000001</v>
      </c>
      <c r="F599" s="19">
        <f t="shared" si="915"/>
        <v>49633658712</v>
      </c>
      <c r="H599" s="34">
        <f t="shared" si="934"/>
        <v>-1</v>
      </c>
      <c r="I599" s="10">
        <f t="shared" si="931"/>
        <v>19191.630859000001</v>
      </c>
      <c r="J599" s="43">
        <f t="shared" si="926"/>
        <v>19345.121093999998</v>
      </c>
      <c r="K599" s="85">
        <f t="shared" si="932"/>
        <v>9.9166443897697205E-3</v>
      </c>
      <c r="L599" s="73">
        <f t="shared" si="923"/>
        <v>19154.230468999998</v>
      </c>
      <c r="M599" s="85">
        <f t="shared" si="929"/>
        <v>2.4012613088927801E-2</v>
      </c>
      <c r="N599" s="73">
        <f t="shared" si="920"/>
        <v>18699.765625</v>
      </c>
      <c r="O599" s="85">
        <f t="shared" si="927"/>
        <v>-3.9099467549945525E-2</v>
      </c>
      <c r="P599" s="73">
        <f t="shared" si="918"/>
        <v>19445.398438</v>
      </c>
      <c r="Q599" s="85">
        <f t="shared" si="924"/>
        <v>1.2643316065383681E-2</v>
      </c>
      <c r="R599" s="73">
        <f t="shared" si="916"/>
        <v>19201.091797000001</v>
      </c>
      <c r="S599" s="85">
        <f t="shared" si="921"/>
        <v>2.0950814137171078E-2</v>
      </c>
      <c r="T599" s="10">
        <f t="shared" si="950"/>
        <v>-870.48632799999905</v>
      </c>
      <c r="U599" s="5">
        <f t="shared" si="951"/>
        <v>0</v>
      </c>
      <c r="V599" s="5">
        <f t="shared" si="952"/>
        <v>870.48632799999905</v>
      </c>
      <c r="W599" s="5">
        <f t="shared" si="953"/>
        <v>271.79924671428569</v>
      </c>
      <c r="X599" s="5">
        <f t="shared" si="954"/>
        <v>327.96498335714256</v>
      </c>
      <c r="Y599" s="5">
        <f t="shared" si="955"/>
        <v>0.82874471515852555</v>
      </c>
      <c r="Z599" s="43">
        <f t="shared" si="956"/>
        <v>45.317682030139757</v>
      </c>
      <c r="AA599" s="69">
        <f t="shared" si="935"/>
        <v>56.002988624181128</v>
      </c>
      <c r="AB599" s="56">
        <f t="shared" si="936"/>
        <v>19249.675781499998</v>
      </c>
      <c r="AC599" s="56">
        <f t="shared" si="937"/>
        <v>19066.372395999999</v>
      </c>
      <c r="AD599" s="56">
        <f t="shared" si="938"/>
        <v>19169.1214846</v>
      </c>
      <c r="AE599" s="61">
        <f t="shared" si="939"/>
        <v>19010.622656400003</v>
      </c>
      <c r="AF599" s="61">
        <f t="shared" si="940"/>
        <v>19148.862760666667</v>
      </c>
      <c r="AG599" s="61">
        <f t="shared" si="941"/>
        <v>19117.581718960002</v>
      </c>
      <c r="AH599" s="56">
        <f t="shared" si="942"/>
        <v>19178.200520666665</v>
      </c>
      <c r="AI599" s="56">
        <f t="shared" si="943"/>
        <v>515823742051661.31</v>
      </c>
      <c r="AJ599" s="56">
        <f t="shared" si="944"/>
        <v>0</v>
      </c>
      <c r="AK599" s="56">
        <f t="shared" si="945"/>
        <v>515823742051661.31</v>
      </c>
      <c r="AL599" s="56">
        <f t="shared" ref="AL599:AM599" si="970">SUM(AJ599:AJ612)</f>
        <v>4946144425474233</v>
      </c>
      <c r="AM599" s="56">
        <f t="shared" si="970"/>
        <v>5060098547343309</v>
      </c>
      <c r="AN599" s="56">
        <f t="shared" si="947"/>
        <v>0.97747986115232777</v>
      </c>
      <c r="AO599" s="56">
        <f t="shared" si="948"/>
        <v>49.430584874969369</v>
      </c>
      <c r="AP599" s="65">
        <f t="shared" si="949"/>
        <v>55.773885649191257</v>
      </c>
    </row>
    <row r="600" spans="1:42" x14ac:dyDescent="0.3">
      <c r="A600" s="100">
        <f>INDEX(Date,COUNTA(Date)+ROW(Date)-ROW(),1)</f>
        <v>44165</v>
      </c>
      <c r="B600" s="18">
        <f t="shared" si="911"/>
        <v>18178.322265999999</v>
      </c>
      <c r="C600" s="14">
        <f t="shared" si="912"/>
        <v>19749.263672000001</v>
      </c>
      <c r="D600" s="14">
        <f t="shared" si="913"/>
        <v>18178.322265999999</v>
      </c>
      <c r="E600" s="14">
        <f t="shared" si="914"/>
        <v>19625.835938</v>
      </c>
      <c r="F600" s="19">
        <f t="shared" si="915"/>
        <v>47728480399</v>
      </c>
      <c r="H600" s="34">
        <f t="shared" si="934"/>
        <v>1</v>
      </c>
      <c r="I600" s="10">
        <f t="shared" si="931"/>
        <v>19345.121093999998</v>
      </c>
      <c r="J600" s="43">
        <f t="shared" si="926"/>
        <v>19154.230468999998</v>
      </c>
      <c r="K600" s="85">
        <f t="shared" si="932"/>
        <v>2.4012613088927801E-2</v>
      </c>
      <c r="L600" s="73">
        <f t="shared" si="923"/>
        <v>18699.765625</v>
      </c>
      <c r="M600" s="85">
        <f t="shared" si="929"/>
        <v>-3.9099467549945525E-2</v>
      </c>
      <c r="N600" s="73">
        <f t="shared" si="920"/>
        <v>19445.398438</v>
      </c>
      <c r="O600" s="85">
        <f t="shared" si="927"/>
        <v>1.2643316065383681E-2</v>
      </c>
      <c r="P600" s="73">
        <f t="shared" si="918"/>
        <v>19201.091797000001</v>
      </c>
      <c r="Q600" s="85">
        <f t="shared" si="924"/>
        <v>2.0950814137171078E-2</v>
      </c>
      <c r="R600" s="73">
        <f t="shared" si="916"/>
        <v>18802.998047000001</v>
      </c>
      <c r="S600" s="85">
        <f t="shared" si="921"/>
        <v>-4.2830530621257919E-2</v>
      </c>
      <c r="T600" s="10">
        <f t="shared" si="950"/>
        <v>-153.49023499999748</v>
      </c>
      <c r="U600" s="5">
        <f t="shared" si="951"/>
        <v>0</v>
      </c>
      <c r="V600" s="5">
        <f t="shared" si="952"/>
        <v>153.49023499999748</v>
      </c>
      <c r="W600" s="5">
        <f t="shared" si="953"/>
        <v>324.8952288571428</v>
      </c>
      <c r="X600" s="5">
        <f t="shared" si="954"/>
        <v>265.78738849999979</v>
      </c>
      <c r="Y600" s="5">
        <f t="shared" si="955"/>
        <v>1.2223876787033596</v>
      </c>
      <c r="Z600" s="43">
        <f t="shared" si="956"/>
        <v>55.003350244299199</v>
      </c>
      <c r="AA600" s="69">
        <f t="shared" si="935"/>
        <v>53.120688329398135</v>
      </c>
      <c r="AB600" s="56">
        <f t="shared" si="936"/>
        <v>18926.998047000001</v>
      </c>
      <c r="AC600" s="56">
        <f t="shared" si="937"/>
        <v>19099.798177333334</v>
      </c>
      <c r="AD600" s="56">
        <f t="shared" si="938"/>
        <v>19060.696875200003</v>
      </c>
      <c r="AE600" s="61">
        <f t="shared" si="939"/>
        <v>19088.911719000003</v>
      </c>
      <c r="AF600" s="61">
        <f t="shared" si="940"/>
        <v>19123.180989799999</v>
      </c>
      <c r="AG600" s="61">
        <f t="shared" si="941"/>
        <v>19154.860468999999</v>
      </c>
      <c r="AH600" s="56">
        <f t="shared" si="942"/>
        <v>19211.171875</v>
      </c>
      <c r="AI600" s="56">
        <f t="shared" si="943"/>
        <v>485923072609354.88</v>
      </c>
      <c r="AJ600" s="56">
        <f t="shared" si="944"/>
        <v>485923072609354.88</v>
      </c>
      <c r="AK600" s="56">
        <f t="shared" si="945"/>
        <v>0</v>
      </c>
      <c r="AL600" s="56">
        <f t="shared" ref="AL600:AM600" si="971">SUM(AJ600:AJ613)</f>
        <v>5730819156718488</v>
      </c>
      <c r="AM600" s="56">
        <f t="shared" si="971"/>
        <v>4544274805291647</v>
      </c>
      <c r="AN600" s="56">
        <f t="shared" si="947"/>
        <v>1.261107525901636</v>
      </c>
      <c r="AO600" s="56">
        <f t="shared" si="948"/>
        <v>55.773885649191257</v>
      </c>
      <c r="AP600" s="65">
        <f t="shared" si="949"/>
        <v>49.751114600216532</v>
      </c>
    </row>
    <row r="601" spans="1:42" x14ac:dyDescent="0.3">
      <c r="A601" s="100">
        <f>INDEX(Date,COUNTA(Date)+ROW(Date)-ROW(),1)</f>
        <v>44164</v>
      </c>
      <c r="B601" s="18">
        <f t="shared" si="911"/>
        <v>17719.634765999999</v>
      </c>
      <c r="C601" s="14">
        <f t="shared" si="912"/>
        <v>18283.628906000002</v>
      </c>
      <c r="D601" s="14">
        <f t="shared" si="913"/>
        <v>17559.117188</v>
      </c>
      <c r="E601" s="14">
        <f t="shared" si="914"/>
        <v>18177.484375</v>
      </c>
      <c r="F601" s="19">
        <f t="shared" si="915"/>
        <v>31133957704</v>
      </c>
      <c r="H601" s="34">
        <f t="shared" si="934"/>
        <v>1</v>
      </c>
      <c r="I601" s="10">
        <f t="shared" si="931"/>
        <v>19154.230468999998</v>
      </c>
      <c r="J601" s="43">
        <f t="shared" si="926"/>
        <v>18699.765625</v>
      </c>
      <c r="K601" s="85">
        <f t="shared" si="932"/>
        <v>-3.9099467549945525E-2</v>
      </c>
      <c r="L601" s="73">
        <f t="shared" si="923"/>
        <v>19445.398438</v>
      </c>
      <c r="M601" s="85">
        <f t="shared" si="929"/>
        <v>1.2643316065383681E-2</v>
      </c>
      <c r="N601" s="73">
        <f t="shared" si="920"/>
        <v>19201.091797000001</v>
      </c>
      <c r="O601" s="85">
        <f t="shared" si="927"/>
        <v>2.0950814137171078E-2</v>
      </c>
      <c r="P601" s="73">
        <f t="shared" si="918"/>
        <v>18802.998047000001</v>
      </c>
      <c r="Q601" s="85">
        <f t="shared" si="924"/>
        <v>-4.2830530621257919E-2</v>
      </c>
      <c r="R601" s="73">
        <f t="shared" si="916"/>
        <v>19625.835938</v>
      </c>
      <c r="S601" s="85">
        <f t="shared" si="921"/>
        <v>7.6663152365630358E-2</v>
      </c>
      <c r="T601" s="10">
        <f t="shared" si="950"/>
        <v>190.890625</v>
      </c>
      <c r="U601" s="5">
        <f t="shared" si="951"/>
        <v>190.890625</v>
      </c>
      <c r="V601" s="5">
        <f t="shared" si="952"/>
        <v>0</v>
      </c>
      <c r="W601" s="5">
        <f t="shared" si="953"/>
        <v>324.8952288571428</v>
      </c>
      <c r="X601" s="5">
        <f t="shared" si="954"/>
        <v>255.24386164285715</v>
      </c>
      <c r="Y601" s="5">
        <f t="shared" si="955"/>
        <v>1.2728816542971104</v>
      </c>
      <c r="Z601" s="43">
        <f t="shared" si="956"/>
        <v>56.002988624181128</v>
      </c>
      <c r="AA601" s="69">
        <f t="shared" si="935"/>
        <v>50.504850674650022</v>
      </c>
      <c r="AB601" s="56">
        <f t="shared" si="936"/>
        <v>19072.582031500002</v>
      </c>
      <c r="AC601" s="56">
        <f t="shared" si="937"/>
        <v>19115.41862</v>
      </c>
      <c r="AD601" s="56">
        <f t="shared" si="938"/>
        <v>19155.017969</v>
      </c>
      <c r="AE601" s="61">
        <f t="shared" si="939"/>
        <v>19198.549219</v>
      </c>
      <c r="AF601" s="61">
        <f t="shared" si="940"/>
        <v>19059.816666866667</v>
      </c>
      <c r="AG601" s="61">
        <f t="shared" si="941"/>
        <v>18980.402500200002</v>
      </c>
      <c r="AH601" s="56">
        <f t="shared" si="942"/>
        <v>18968.291015666666</v>
      </c>
      <c r="AI601" s="56">
        <f t="shared" si="943"/>
        <v>516742815635174.06</v>
      </c>
      <c r="AJ601" s="56">
        <f t="shared" si="944"/>
        <v>0</v>
      </c>
      <c r="AK601" s="56">
        <f t="shared" si="945"/>
        <v>516742815635174.06</v>
      </c>
      <c r="AL601" s="56">
        <f t="shared" ref="AL601:AM601" si="972">SUM(AJ601:AJ614)</f>
        <v>5244896084109132</v>
      </c>
      <c r="AM601" s="56">
        <f t="shared" si="972"/>
        <v>5297372418326198</v>
      </c>
      <c r="AN601" s="56">
        <f t="shared" si="947"/>
        <v>0.99009389371313128</v>
      </c>
      <c r="AO601" s="56">
        <f t="shared" si="948"/>
        <v>49.751114600216532</v>
      </c>
      <c r="AP601" s="65">
        <f t="shared" si="949"/>
        <v>55.594993179307544</v>
      </c>
    </row>
    <row r="602" spans="1:42" x14ac:dyDescent="0.3">
      <c r="A602" s="100">
        <f>INDEX(Date,COUNTA(Date)+ROW(Date)-ROW(),1)</f>
        <v>44163</v>
      </c>
      <c r="B602" s="18">
        <f t="shared" si="911"/>
        <v>17112.933593999998</v>
      </c>
      <c r="C602" s="14">
        <f t="shared" si="912"/>
        <v>17853.939452999999</v>
      </c>
      <c r="D602" s="14">
        <f t="shared" si="913"/>
        <v>16910.652343999998</v>
      </c>
      <c r="E602" s="14">
        <f t="shared" si="914"/>
        <v>17717.414063</v>
      </c>
      <c r="F602" s="19">
        <f t="shared" si="915"/>
        <v>32601040734</v>
      </c>
      <c r="H602" s="34">
        <f t="shared" si="934"/>
        <v>-1</v>
      </c>
      <c r="I602" s="10">
        <f t="shared" si="931"/>
        <v>18699.765625</v>
      </c>
      <c r="J602" s="43">
        <f t="shared" si="926"/>
        <v>19445.398438</v>
      </c>
      <c r="K602" s="85">
        <f t="shared" si="932"/>
        <v>1.2643316065383681E-2</v>
      </c>
      <c r="L602" s="73">
        <f t="shared" si="923"/>
        <v>19201.091797000001</v>
      </c>
      <c r="M602" s="85">
        <f t="shared" si="929"/>
        <v>2.0950814137171078E-2</v>
      </c>
      <c r="N602" s="73">
        <f t="shared" si="920"/>
        <v>18802.998047000001</v>
      </c>
      <c r="O602" s="85">
        <f t="shared" si="927"/>
        <v>-4.2830530621257919E-2</v>
      </c>
      <c r="P602" s="73">
        <f t="shared" si="918"/>
        <v>19625.835938</v>
      </c>
      <c r="Q602" s="85">
        <f t="shared" si="924"/>
        <v>7.6663152365630358E-2</v>
      </c>
      <c r="R602" s="73">
        <f t="shared" si="916"/>
        <v>18177.484375</v>
      </c>
      <c r="S602" s="85">
        <f t="shared" si="921"/>
        <v>2.5635704674189425E-2</v>
      </c>
      <c r="T602" s="10">
        <f t="shared" si="950"/>
        <v>454.46484399999827</v>
      </c>
      <c r="U602" s="5">
        <f t="shared" si="951"/>
        <v>454.46484399999827</v>
      </c>
      <c r="V602" s="5">
        <f t="shared" si="952"/>
        <v>0</v>
      </c>
      <c r="W602" s="5">
        <f t="shared" si="953"/>
        <v>311.26018421428569</v>
      </c>
      <c r="X602" s="5">
        <f t="shared" si="954"/>
        <v>274.68889514285729</v>
      </c>
      <c r="Y602" s="5">
        <f t="shared" si="955"/>
        <v>1.1331371224614259</v>
      </c>
      <c r="Z602" s="43">
        <f t="shared" si="956"/>
        <v>53.120688329398135</v>
      </c>
      <c r="AA602" s="69">
        <f t="shared" si="935"/>
        <v>60.40009919957366</v>
      </c>
      <c r="AB602" s="56">
        <f t="shared" si="936"/>
        <v>19323.245117500002</v>
      </c>
      <c r="AC602" s="56">
        <f t="shared" si="937"/>
        <v>19149.829427333334</v>
      </c>
      <c r="AD602" s="56">
        <f t="shared" si="938"/>
        <v>19050.561719000001</v>
      </c>
      <c r="AE602" s="61">
        <f t="shared" si="939"/>
        <v>19090.715625200002</v>
      </c>
      <c r="AF602" s="61">
        <f t="shared" si="940"/>
        <v>19257.059896133338</v>
      </c>
      <c r="AG602" s="61">
        <f t="shared" si="941"/>
        <v>18853.051562800003</v>
      </c>
      <c r="AH602" s="56">
        <f t="shared" si="942"/>
        <v>18969.454427000001</v>
      </c>
      <c r="AI602" s="56">
        <f t="shared" si="943"/>
        <v>642540721599890</v>
      </c>
      <c r="AJ602" s="56">
        <f t="shared" si="944"/>
        <v>0</v>
      </c>
      <c r="AK602" s="56">
        <f t="shared" si="945"/>
        <v>642540721599890</v>
      </c>
      <c r="AL602" s="56">
        <f t="shared" ref="AL602:AM602" si="973">SUM(AJ602:AJ615)</f>
        <v>5985340149312888</v>
      </c>
      <c r="AM602" s="56">
        <f t="shared" si="973"/>
        <v>4780629602691024</v>
      </c>
      <c r="AN602" s="56">
        <f t="shared" si="947"/>
        <v>1.251998302889588</v>
      </c>
      <c r="AO602" s="56">
        <f t="shared" si="948"/>
        <v>55.594993179307544</v>
      </c>
      <c r="AP602" s="65">
        <f t="shared" si="949"/>
        <v>61.697161088073244</v>
      </c>
    </row>
    <row r="603" spans="1:42" x14ac:dyDescent="0.3">
      <c r="A603" s="100">
        <f>INDEX(Date,COUNTA(Date)+ROW(Date)-ROW(),1)</f>
        <v>44162</v>
      </c>
      <c r="B603" s="18">
        <f t="shared" si="911"/>
        <v>17153.914063</v>
      </c>
      <c r="C603" s="14">
        <f t="shared" si="912"/>
        <v>17445.023438</v>
      </c>
      <c r="D603" s="14">
        <f t="shared" si="913"/>
        <v>16526.423827999999</v>
      </c>
      <c r="E603" s="14">
        <f t="shared" si="914"/>
        <v>17108.402343999998</v>
      </c>
      <c r="F603" s="19">
        <f t="shared" si="915"/>
        <v>38886494645</v>
      </c>
      <c r="H603" s="34">
        <f t="shared" si="934"/>
        <v>1</v>
      </c>
      <c r="I603" s="10">
        <f t="shared" si="931"/>
        <v>19445.398438</v>
      </c>
      <c r="J603" s="43">
        <f t="shared" si="926"/>
        <v>19201.091797000001</v>
      </c>
      <c r="K603" s="85">
        <f t="shared" si="932"/>
        <v>2.0950814137171078E-2</v>
      </c>
      <c r="L603" s="73">
        <f t="shared" si="923"/>
        <v>18802.998047000001</v>
      </c>
      <c r="M603" s="85">
        <f t="shared" si="929"/>
        <v>-4.2830530621257919E-2</v>
      </c>
      <c r="N603" s="73">
        <f t="shared" si="920"/>
        <v>19625.835938</v>
      </c>
      <c r="O603" s="85">
        <f t="shared" si="927"/>
        <v>7.6663152365630358E-2</v>
      </c>
      <c r="P603" s="73">
        <f t="shared" si="918"/>
        <v>18177.484375</v>
      </c>
      <c r="Q603" s="85">
        <f t="shared" si="924"/>
        <v>2.5635704674189425E-2</v>
      </c>
      <c r="R603" s="73">
        <f t="shared" si="916"/>
        <v>17717.414063</v>
      </c>
      <c r="S603" s="85">
        <f t="shared" si="921"/>
        <v>3.4978293313876134E-2</v>
      </c>
      <c r="T603" s="10">
        <f t="shared" si="950"/>
        <v>-745.63281300000017</v>
      </c>
      <c r="U603" s="5">
        <f t="shared" si="951"/>
        <v>0</v>
      </c>
      <c r="V603" s="5">
        <f t="shared" si="952"/>
        <v>745.63281300000017</v>
      </c>
      <c r="W603" s="5">
        <f t="shared" si="953"/>
        <v>280.29255028571453</v>
      </c>
      <c r="X603" s="5">
        <f t="shared" si="954"/>
        <v>274.68889514285729</v>
      </c>
      <c r="Y603" s="5">
        <f t="shared" si="955"/>
        <v>1.0204000061230831</v>
      </c>
      <c r="Z603" s="43">
        <f t="shared" si="956"/>
        <v>50.504850674650022</v>
      </c>
      <c r="AA603" s="69">
        <f t="shared" si="935"/>
        <v>59.194852073694818</v>
      </c>
      <c r="AB603" s="56">
        <f t="shared" si="936"/>
        <v>19002.044922000001</v>
      </c>
      <c r="AC603" s="56">
        <f t="shared" si="937"/>
        <v>19209.97526066667</v>
      </c>
      <c r="AD603" s="56">
        <f t="shared" si="938"/>
        <v>18704.964844000002</v>
      </c>
      <c r="AE603" s="61">
        <f t="shared" si="939"/>
        <v>19211.751953400002</v>
      </c>
      <c r="AF603" s="61">
        <f t="shared" si="940"/>
        <v>18935.236588733336</v>
      </c>
      <c r="AG603" s="61">
        <f t="shared" si="941"/>
        <v>18469.359922120002</v>
      </c>
      <c r="AH603" s="56">
        <f t="shared" si="942"/>
        <v>19312.458333333332</v>
      </c>
      <c r="AI603" s="56">
        <f t="shared" si="943"/>
        <v>616652924454170.63</v>
      </c>
      <c r="AJ603" s="56">
        <f t="shared" si="944"/>
        <v>616652924454170.63</v>
      </c>
      <c r="AK603" s="56">
        <f t="shared" si="945"/>
        <v>0</v>
      </c>
      <c r="AL603" s="56">
        <f t="shared" ref="AL603:AM603" si="974">SUM(AJ603:AJ616)</f>
        <v>6665519933927050</v>
      </c>
      <c r="AM603" s="56">
        <f t="shared" si="974"/>
        <v>4138088881091134</v>
      </c>
      <c r="AN603" s="56">
        <f t="shared" si="947"/>
        <v>1.6107725390783489</v>
      </c>
      <c r="AO603" s="56">
        <f t="shared" si="948"/>
        <v>61.697161088073244</v>
      </c>
      <c r="AP603" s="65">
        <f t="shared" si="949"/>
        <v>55.779262446853437</v>
      </c>
    </row>
    <row r="604" spans="1:42" x14ac:dyDescent="0.3">
      <c r="A604" s="100">
        <f>INDEX(Date,COUNTA(Date)+ROW(Date)-ROW(),1)</f>
        <v>44161</v>
      </c>
      <c r="B604" s="18">
        <f t="shared" si="911"/>
        <v>18729.839843999998</v>
      </c>
      <c r="C604" s="14">
        <f t="shared" si="912"/>
        <v>18866.285156000002</v>
      </c>
      <c r="D604" s="14">
        <f t="shared" si="913"/>
        <v>16351.035156</v>
      </c>
      <c r="E604" s="14">
        <f t="shared" si="914"/>
        <v>17150.623047000001</v>
      </c>
      <c r="F604" s="19">
        <f t="shared" si="915"/>
        <v>61396835737</v>
      </c>
      <c r="H604" s="34">
        <f t="shared" si="934"/>
        <v>1</v>
      </c>
      <c r="I604" s="10">
        <f t="shared" si="931"/>
        <v>19201.091797000001</v>
      </c>
      <c r="J604" s="43">
        <f t="shared" si="926"/>
        <v>18802.998047000001</v>
      </c>
      <c r="K604" s="85">
        <f t="shared" si="932"/>
        <v>-4.2830530621257919E-2</v>
      </c>
      <c r="L604" s="73">
        <f t="shared" si="923"/>
        <v>19625.835938</v>
      </c>
      <c r="M604" s="85">
        <f t="shared" si="929"/>
        <v>7.6663152365630358E-2</v>
      </c>
      <c r="N604" s="73">
        <f t="shared" si="920"/>
        <v>18177.484375</v>
      </c>
      <c r="O604" s="85">
        <f t="shared" si="927"/>
        <v>2.5635704674189425E-2</v>
      </c>
      <c r="P604" s="73">
        <f t="shared" si="918"/>
        <v>17717.414063</v>
      </c>
      <c r="Q604" s="85">
        <f t="shared" si="924"/>
        <v>3.4978293313876134E-2</v>
      </c>
      <c r="R604" s="73">
        <f t="shared" si="916"/>
        <v>17108.402343999998</v>
      </c>
      <c r="S604" s="85">
        <f t="shared" si="921"/>
        <v>-2.4647942487041421E-3</v>
      </c>
      <c r="T604" s="10">
        <f t="shared" si="950"/>
        <v>244.30664099999922</v>
      </c>
      <c r="U604" s="5">
        <f t="shared" si="951"/>
        <v>244.30664099999922</v>
      </c>
      <c r="V604" s="5">
        <f t="shared" si="952"/>
        <v>0</v>
      </c>
      <c r="W604" s="5">
        <f t="shared" si="953"/>
        <v>337.73716521428599</v>
      </c>
      <c r="X604" s="5">
        <f t="shared" si="954"/>
        <v>221.42940850000014</v>
      </c>
      <c r="Y604" s="5">
        <f t="shared" si="955"/>
        <v>1.5252588511262983</v>
      </c>
      <c r="Z604" s="43">
        <f t="shared" si="956"/>
        <v>60.40009919957366</v>
      </c>
      <c r="AA604" s="69">
        <f t="shared" si="935"/>
        <v>57.8666236275401</v>
      </c>
      <c r="AB604" s="56">
        <f t="shared" si="936"/>
        <v>19214.416992500002</v>
      </c>
      <c r="AC604" s="56">
        <f t="shared" si="937"/>
        <v>18868.772786666668</v>
      </c>
      <c r="AD604" s="56">
        <f t="shared" si="938"/>
        <v>18286.426953400001</v>
      </c>
      <c r="AE604" s="61">
        <f t="shared" si="939"/>
        <v>18881.927734600002</v>
      </c>
      <c r="AF604" s="61">
        <f t="shared" si="940"/>
        <v>18566.128776333338</v>
      </c>
      <c r="AG604" s="61">
        <f t="shared" si="941"/>
        <v>18125.361172120003</v>
      </c>
      <c r="AH604" s="56">
        <f t="shared" si="942"/>
        <v>18952.380208333332</v>
      </c>
      <c r="AI604" s="56">
        <f t="shared" si="943"/>
        <v>708585851292344.38</v>
      </c>
      <c r="AJ604" s="56">
        <f t="shared" si="944"/>
        <v>0</v>
      </c>
      <c r="AK604" s="56">
        <f t="shared" si="945"/>
        <v>708585851292344.38</v>
      </c>
      <c r="AL604" s="56">
        <f t="shared" ref="AL604:AM604" si="975">SUM(AJ604:AJ617)</f>
        <v>6048867009472880</v>
      </c>
      <c r="AM604" s="56">
        <f t="shared" si="975"/>
        <v>4795426629648379</v>
      </c>
      <c r="AN604" s="56">
        <f t="shared" si="947"/>
        <v>1.2613824538728078</v>
      </c>
      <c r="AO604" s="56">
        <f t="shared" si="948"/>
        <v>55.779262446853437</v>
      </c>
      <c r="AP604" s="65">
        <f t="shared" si="949"/>
        <v>62.885799585597312</v>
      </c>
    </row>
    <row r="605" spans="1:42" x14ac:dyDescent="0.3">
      <c r="A605" s="100">
        <f>INDEX(Date,COUNTA(Date)+ROW(Date)-ROW(),1)</f>
        <v>44160</v>
      </c>
      <c r="B605" s="18">
        <f t="shared" si="911"/>
        <v>19104.410156000002</v>
      </c>
      <c r="C605" s="14">
        <f t="shared" si="912"/>
        <v>19390.964843999998</v>
      </c>
      <c r="D605" s="14">
        <f t="shared" si="913"/>
        <v>18581.146484000001</v>
      </c>
      <c r="E605" s="14">
        <f t="shared" si="914"/>
        <v>18732.121093999998</v>
      </c>
      <c r="F605" s="19">
        <f t="shared" si="915"/>
        <v>43710357371</v>
      </c>
      <c r="H605" s="34">
        <f t="shared" si="934"/>
        <v>-1</v>
      </c>
      <c r="I605" s="10">
        <f t="shared" si="931"/>
        <v>18802.998047000001</v>
      </c>
      <c r="J605" s="43">
        <f t="shared" si="926"/>
        <v>19625.835938</v>
      </c>
      <c r="K605" s="85">
        <f t="shared" si="932"/>
        <v>7.6663152365630358E-2</v>
      </c>
      <c r="L605" s="73">
        <f t="shared" si="923"/>
        <v>18177.484375</v>
      </c>
      <c r="M605" s="85">
        <f t="shared" si="929"/>
        <v>2.5635704674189425E-2</v>
      </c>
      <c r="N605" s="73">
        <f t="shared" si="920"/>
        <v>17717.414063</v>
      </c>
      <c r="O605" s="85">
        <f t="shared" si="927"/>
        <v>3.4978293313876134E-2</v>
      </c>
      <c r="P605" s="73">
        <f t="shared" si="918"/>
        <v>17108.402343999998</v>
      </c>
      <c r="Q605" s="85">
        <f t="shared" si="924"/>
        <v>-2.4647942487041421E-3</v>
      </c>
      <c r="R605" s="73">
        <f t="shared" si="916"/>
        <v>17150.623047000001</v>
      </c>
      <c r="S605" s="85">
        <f t="shared" si="921"/>
        <v>-8.8205253629843258E-2</v>
      </c>
      <c r="T605" s="10">
        <f t="shared" si="950"/>
        <v>398.09375</v>
      </c>
      <c r="U605" s="5">
        <f t="shared" si="951"/>
        <v>398.09375</v>
      </c>
      <c r="V605" s="5">
        <f t="shared" si="952"/>
        <v>0</v>
      </c>
      <c r="W605" s="5">
        <f t="shared" si="953"/>
        <v>321.22126121428585</v>
      </c>
      <c r="X605" s="5">
        <f t="shared" si="954"/>
        <v>221.42940850000014</v>
      </c>
      <c r="Y605" s="5">
        <f t="shared" si="955"/>
        <v>1.4506711795433698</v>
      </c>
      <c r="Z605" s="43">
        <f t="shared" si="956"/>
        <v>59.194852073694818</v>
      </c>
      <c r="AA605" s="69">
        <f t="shared" si="935"/>
        <v>69.491535627637489</v>
      </c>
      <c r="AB605" s="56">
        <f t="shared" si="936"/>
        <v>18901.660156500002</v>
      </c>
      <c r="AC605" s="56">
        <f t="shared" si="937"/>
        <v>18506.911458666669</v>
      </c>
      <c r="AD605" s="56">
        <f t="shared" si="938"/>
        <v>17955.951953400003</v>
      </c>
      <c r="AE605" s="61">
        <f t="shared" si="939"/>
        <v>18283.126562800004</v>
      </c>
      <c r="AF605" s="61">
        <f t="shared" si="940"/>
        <v>18059.380729466669</v>
      </c>
      <c r="AG605" s="61">
        <f t="shared" si="941"/>
        <v>18146.934375280001</v>
      </c>
      <c r="AH605" s="56">
        <f t="shared" si="942"/>
        <v>18990.298177000001</v>
      </c>
      <c r="AI605" s="56">
        <f t="shared" si="943"/>
        <v>942557978556333.75</v>
      </c>
      <c r="AJ605" s="56">
        <f t="shared" si="944"/>
        <v>0</v>
      </c>
      <c r="AK605" s="56">
        <f t="shared" si="945"/>
        <v>942557978556333.75</v>
      </c>
      <c r="AL605" s="56">
        <f t="shared" ref="AL605:AM605" si="976">SUM(AJ605:AJ618)</f>
        <v>6924687781397278</v>
      </c>
      <c r="AM605" s="56">
        <f t="shared" si="976"/>
        <v>4086840778356034</v>
      </c>
      <c r="AN605" s="56">
        <f t="shared" si="947"/>
        <v>1.6943864850499</v>
      </c>
      <c r="AO605" s="56">
        <f t="shared" si="948"/>
        <v>62.885799585597312</v>
      </c>
      <c r="AP605" s="65">
        <f t="shared" si="949"/>
        <v>70.737237856060759</v>
      </c>
    </row>
    <row r="606" spans="1:42" x14ac:dyDescent="0.3">
      <c r="A606" s="100">
        <f>INDEX(Date,COUNTA(Date)+ROW(Date)-ROW(),1)</f>
        <v>44159</v>
      </c>
      <c r="B606" s="18">
        <f t="shared" si="911"/>
        <v>18365.015625</v>
      </c>
      <c r="C606" s="14">
        <f t="shared" si="912"/>
        <v>19348.271484000001</v>
      </c>
      <c r="D606" s="14">
        <f t="shared" si="913"/>
        <v>18128.65625</v>
      </c>
      <c r="E606" s="14">
        <f t="shared" si="914"/>
        <v>19107.464843999998</v>
      </c>
      <c r="F606" s="19">
        <f t="shared" si="915"/>
        <v>51469565009</v>
      </c>
      <c r="H606" s="34">
        <f t="shared" si="934"/>
        <v>1</v>
      </c>
      <c r="I606" s="10">
        <f t="shared" si="931"/>
        <v>19625.835938</v>
      </c>
      <c r="J606" s="43">
        <f t="shared" si="926"/>
        <v>18177.484375</v>
      </c>
      <c r="K606" s="85">
        <f t="shared" si="932"/>
        <v>2.5635704674189425E-2</v>
      </c>
      <c r="L606" s="73">
        <f t="shared" si="923"/>
        <v>17717.414063</v>
      </c>
      <c r="M606" s="85">
        <f t="shared" si="929"/>
        <v>3.4978293313876134E-2</v>
      </c>
      <c r="N606" s="73">
        <f t="shared" si="920"/>
        <v>17108.402343999998</v>
      </c>
      <c r="O606" s="85">
        <f t="shared" si="927"/>
        <v>-2.4647942487041421E-3</v>
      </c>
      <c r="P606" s="73">
        <f t="shared" si="918"/>
        <v>17150.623047000001</v>
      </c>
      <c r="Q606" s="85">
        <f t="shared" si="924"/>
        <v>-8.8205253629843258E-2</v>
      </c>
      <c r="R606" s="73">
        <f t="shared" si="916"/>
        <v>18732.121093999998</v>
      </c>
      <c r="S606" s="85">
        <f t="shared" si="921"/>
        <v>-1.983933237437591E-2</v>
      </c>
      <c r="T606" s="10">
        <f t="shared" si="950"/>
        <v>-822.83789099999922</v>
      </c>
      <c r="U606" s="5">
        <f t="shared" si="951"/>
        <v>0</v>
      </c>
      <c r="V606" s="5">
        <f t="shared" si="952"/>
        <v>822.83789099999922</v>
      </c>
      <c r="W606" s="5">
        <f t="shared" si="953"/>
        <v>304.11453685714304</v>
      </c>
      <c r="X606" s="5">
        <f t="shared" si="954"/>
        <v>221.42940850000014</v>
      </c>
      <c r="Y606" s="5">
        <f t="shared" si="955"/>
        <v>1.3734152970793978</v>
      </c>
      <c r="Z606" s="43">
        <f t="shared" si="956"/>
        <v>57.8666236275401</v>
      </c>
      <c r="AA606" s="69">
        <f t="shared" si="935"/>
        <v>66.394749348567586</v>
      </c>
      <c r="AB606" s="56">
        <f t="shared" si="936"/>
        <v>17947.449219000002</v>
      </c>
      <c r="AC606" s="56">
        <f t="shared" si="937"/>
        <v>17667.766927333334</v>
      </c>
      <c r="AD606" s="56">
        <f t="shared" si="938"/>
        <v>17777.208984600002</v>
      </c>
      <c r="AE606" s="61">
        <f t="shared" si="939"/>
        <v>17565.823437800002</v>
      </c>
      <c r="AF606" s="61">
        <f t="shared" si="940"/>
        <v>17495.8807294</v>
      </c>
      <c r="AG606" s="61">
        <f t="shared" si="941"/>
        <v>18006.060937719998</v>
      </c>
      <c r="AH606" s="56">
        <f t="shared" si="942"/>
        <v>19184.473958666669</v>
      </c>
      <c r="AI606" s="56">
        <f t="shared" si="943"/>
        <v>915645789301348</v>
      </c>
      <c r="AJ606" s="56">
        <f t="shared" si="944"/>
        <v>915645789301348</v>
      </c>
      <c r="AK606" s="56">
        <f t="shared" si="945"/>
        <v>0</v>
      </c>
      <c r="AL606" s="56">
        <f t="shared" ref="AL606:AM606" si="977">SUM(AJ606:AJ619)</f>
        <v>7600713808290248</v>
      </c>
      <c r="AM606" s="56">
        <f t="shared" si="977"/>
        <v>3144282799799701</v>
      </c>
      <c r="AN606" s="56">
        <f t="shared" si="947"/>
        <v>2.417312402298684</v>
      </c>
      <c r="AO606" s="56">
        <f t="shared" si="948"/>
        <v>70.737237856060759</v>
      </c>
      <c r="AP606" s="65">
        <f t="shared" si="949"/>
        <v>69.616428918218105</v>
      </c>
    </row>
    <row r="607" spans="1:42" x14ac:dyDescent="0.3">
      <c r="A607" s="100">
        <f>INDEX(Date,COUNTA(Date)+ROW(Date)-ROW(),1)</f>
        <v>44158</v>
      </c>
      <c r="B607" s="18">
        <f t="shared" si="911"/>
        <v>18370.017577999999</v>
      </c>
      <c r="C607" s="14">
        <f t="shared" si="912"/>
        <v>18711.425781000002</v>
      </c>
      <c r="D607" s="14">
        <f t="shared" si="913"/>
        <v>18000.796875</v>
      </c>
      <c r="E607" s="14">
        <f t="shared" si="914"/>
        <v>18364.121093999998</v>
      </c>
      <c r="F607" s="19">
        <f t="shared" si="915"/>
        <v>42741112308</v>
      </c>
      <c r="H607" s="34">
        <f t="shared" si="934"/>
        <v>1</v>
      </c>
      <c r="I607" s="10">
        <f t="shared" si="931"/>
        <v>18177.484375</v>
      </c>
      <c r="J607" s="43">
        <f t="shared" si="926"/>
        <v>17717.414063</v>
      </c>
      <c r="K607" s="85">
        <f t="shared" si="932"/>
        <v>3.4978293313876134E-2</v>
      </c>
      <c r="L607" s="73">
        <f t="shared" si="923"/>
        <v>17108.402343999998</v>
      </c>
      <c r="M607" s="85">
        <f t="shared" si="929"/>
        <v>-2.4647942487041421E-3</v>
      </c>
      <c r="N607" s="73">
        <f t="shared" si="920"/>
        <v>17150.623047000001</v>
      </c>
      <c r="O607" s="85">
        <f t="shared" si="927"/>
        <v>-8.8205253629843258E-2</v>
      </c>
      <c r="P607" s="73">
        <f t="shared" si="918"/>
        <v>18732.121093999998</v>
      </c>
      <c r="Q607" s="85">
        <f t="shared" si="924"/>
        <v>-1.983933237437591E-2</v>
      </c>
      <c r="R607" s="73">
        <f t="shared" si="916"/>
        <v>19107.464843999998</v>
      </c>
      <c r="S607" s="85">
        <f t="shared" si="921"/>
        <v>3.9680267765032182E-2</v>
      </c>
      <c r="T607" s="10">
        <f t="shared" si="950"/>
        <v>1448.3515630000002</v>
      </c>
      <c r="U607" s="5">
        <f t="shared" si="951"/>
        <v>1448.3515630000002</v>
      </c>
      <c r="V607" s="5">
        <f t="shared" si="952"/>
        <v>0</v>
      </c>
      <c r="W607" s="5">
        <f t="shared" si="953"/>
        <v>370.49274557142883</v>
      </c>
      <c r="X607" s="5">
        <f t="shared" si="954"/>
        <v>162.65527342857163</v>
      </c>
      <c r="Y607" s="5">
        <f t="shared" si="955"/>
        <v>2.2777788740684564</v>
      </c>
      <c r="Z607" s="43">
        <f t="shared" si="956"/>
        <v>69.491535627637489</v>
      </c>
      <c r="AA607" s="69">
        <f t="shared" si="935"/>
        <v>62.827391833607777</v>
      </c>
      <c r="AB607" s="56">
        <f t="shared" si="936"/>
        <v>17412.908203499999</v>
      </c>
      <c r="AC607" s="56">
        <f t="shared" si="937"/>
        <v>17325.479818</v>
      </c>
      <c r="AD607" s="56">
        <f t="shared" si="938"/>
        <v>17963.205078399998</v>
      </c>
      <c r="AE607" s="61">
        <f t="shared" si="939"/>
        <v>17247.092969000001</v>
      </c>
      <c r="AF607" s="61">
        <f t="shared" si="940"/>
        <v>17674.4552086</v>
      </c>
      <c r="AG607" s="61">
        <f t="shared" si="941"/>
        <v>18017.520000280005</v>
      </c>
      <c r="AH607" s="56">
        <f t="shared" si="942"/>
        <v>18006.743489666667</v>
      </c>
      <c r="AI607" s="56">
        <f t="shared" si="943"/>
        <v>560621190194059.38</v>
      </c>
      <c r="AJ607" s="56">
        <f t="shared" si="944"/>
        <v>560621190194059.38</v>
      </c>
      <c r="AK607" s="56">
        <f t="shared" si="945"/>
        <v>0</v>
      </c>
      <c r="AL607" s="56">
        <f t="shared" ref="AL607:AM607" si="978">SUM(AJ607:AJ620)</f>
        <v>7204345382636117</v>
      </c>
      <c r="AM607" s="56">
        <f t="shared" si="978"/>
        <v>3144282799799701</v>
      </c>
      <c r="AN607" s="56">
        <f t="shared" si="947"/>
        <v>2.2912523590737615</v>
      </c>
      <c r="AO607" s="56">
        <f t="shared" si="948"/>
        <v>69.616428918218105</v>
      </c>
      <c r="AP607" s="65">
        <f t="shared" si="949"/>
        <v>65.355854322383379</v>
      </c>
    </row>
    <row r="608" spans="1:42" x14ac:dyDescent="0.3">
      <c r="A608" s="100">
        <f>INDEX(Date,COUNTA(Date)+ROW(Date)-ROW(),1)</f>
        <v>44157</v>
      </c>
      <c r="B608" s="18">
        <f t="shared" si="911"/>
        <v>18642.232422000001</v>
      </c>
      <c r="C608" s="14">
        <f t="shared" si="912"/>
        <v>18688.96875</v>
      </c>
      <c r="D608" s="14">
        <f t="shared" si="913"/>
        <v>17671.384765999999</v>
      </c>
      <c r="E608" s="14">
        <f t="shared" si="914"/>
        <v>18370.001952999999</v>
      </c>
      <c r="F608" s="19">
        <f t="shared" si="915"/>
        <v>41280434226</v>
      </c>
      <c r="H608" s="34">
        <f t="shared" si="934"/>
        <v>1</v>
      </c>
      <c r="I608" s="10">
        <f t="shared" si="931"/>
        <v>17717.414063</v>
      </c>
      <c r="J608" s="43">
        <f t="shared" si="926"/>
        <v>17108.402343999998</v>
      </c>
      <c r="K608" s="85">
        <f t="shared" si="932"/>
        <v>-2.4647942487041421E-3</v>
      </c>
      <c r="L608" s="73">
        <f t="shared" si="923"/>
        <v>17150.623047000001</v>
      </c>
      <c r="M608" s="85">
        <f t="shared" si="929"/>
        <v>-8.8205253629843258E-2</v>
      </c>
      <c r="N608" s="73">
        <f t="shared" si="920"/>
        <v>18732.121093999998</v>
      </c>
      <c r="O608" s="85">
        <f t="shared" si="927"/>
        <v>-1.983933237437591E-2</v>
      </c>
      <c r="P608" s="73">
        <f t="shared" si="918"/>
        <v>19107.464843999998</v>
      </c>
      <c r="Q608" s="85">
        <f t="shared" si="924"/>
        <v>3.9680267765032182E-2</v>
      </c>
      <c r="R608" s="73">
        <f t="shared" si="916"/>
        <v>18364.121093999998</v>
      </c>
      <c r="S608" s="85">
        <f t="shared" si="921"/>
        <v>-3.2018507929088794E-4</v>
      </c>
      <c r="T608" s="10">
        <f t="shared" si="950"/>
        <v>460.07031199999983</v>
      </c>
      <c r="U608" s="5">
        <f t="shared" si="951"/>
        <v>460.07031199999983</v>
      </c>
      <c r="V608" s="5">
        <f t="shared" si="952"/>
        <v>0</v>
      </c>
      <c r="W608" s="5">
        <f t="shared" si="953"/>
        <v>321.36216514285741</v>
      </c>
      <c r="X608" s="5">
        <f t="shared" si="954"/>
        <v>162.65527342857163</v>
      </c>
      <c r="Y608" s="5">
        <f t="shared" si="955"/>
        <v>1.9757254613941566</v>
      </c>
      <c r="Z608" s="43">
        <f t="shared" si="956"/>
        <v>66.394749348567586</v>
      </c>
      <c r="AA608" s="69">
        <f t="shared" si="935"/>
        <v>56.512966593875788</v>
      </c>
      <c r="AB608" s="56">
        <f t="shared" si="936"/>
        <v>17129.512695500001</v>
      </c>
      <c r="AC608" s="56">
        <f t="shared" si="937"/>
        <v>17663.715495</v>
      </c>
      <c r="AD608" s="56">
        <f t="shared" si="938"/>
        <v>18092.546484600003</v>
      </c>
      <c r="AE608" s="61">
        <f t="shared" si="939"/>
        <v>17774.778125200002</v>
      </c>
      <c r="AF608" s="61">
        <f t="shared" si="940"/>
        <v>18085.736198133334</v>
      </c>
      <c r="AG608" s="61">
        <f t="shared" si="941"/>
        <v>18097.573593920002</v>
      </c>
      <c r="AH608" s="56">
        <f t="shared" si="942"/>
        <v>17494.001953333336</v>
      </c>
      <c r="AI608" s="56">
        <f t="shared" si="943"/>
        <v>570322670281295.63</v>
      </c>
      <c r="AJ608" s="56">
        <f t="shared" si="944"/>
        <v>570322670281295.63</v>
      </c>
      <c r="AK608" s="56">
        <f t="shared" si="945"/>
        <v>0</v>
      </c>
      <c r="AL608" s="56">
        <f t="shared" ref="AL608:AM608" si="979">SUM(AJ608:AJ621)</f>
        <v>6643724192442058</v>
      </c>
      <c r="AM608" s="56">
        <f t="shared" si="979"/>
        <v>3521737282011781.5</v>
      </c>
      <c r="AN608" s="56">
        <f t="shared" si="947"/>
        <v>1.8864905756532899</v>
      </c>
      <c r="AO608" s="56">
        <f t="shared" si="948"/>
        <v>65.355854322383379</v>
      </c>
      <c r="AP608" s="65">
        <f t="shared" si="949"/>
        <v>60.515649755287484</v>
      </c>
    </row>
    <row r="609" spans="1:42" x14ac:dyDescent="0.3">
      <c r="A609" s="100">
        <f>INDEX(Date,COUNTA(Date)+ROW(Date)-ROW(),1)</f>
        <v>44156</v>
      </c>
      <c r="B609" s="18">
        <f t="shared" si="911"/>
        <v>18621.316406000002</v>
      </c>
      <c r="C609" s="14">
        <f t="shared" si="912"/>
        <v>18936.621093999998</v>
      </c>
      <c r="D609" s="14">
        <f t="shared" si="913"/>
        <v>18444.359375</v>
      </c>
      <c r="E609" s="14">
        <f t="shared" si="914"/>
        <v>18642.232422000001</v>
      </c>
      <c r="F609" s="19">
        <f t="shared" si="915"/>
        <v>39650210707</v>
      </c>
      <c r="H609" s="34">
        <f t="shared" si="934"/>
        <v>-1</v>
      </c>
      <c r="I609" s="10">
        <f t="shared" si="931"/>
        <v>17108.402343999998</v>
      </c>
      <c r="J609" s="43">
        <f t="shared" si="926"/>
        <v>17150.623047000001</v>
      </c>
      <c r="K609" s="85">
        <f t="shared" si="932"/>
        <v>-8.8205253629843258E-2</v>
      </c>
      <c r="L609" s="73">
        <f t="shared" si="923"/>
        <v>18732.121093999998</v>
      </c>
      <c r="M609" s="85">
        <f t="shared" si="929"/>
        <v>-1.983933237437591E-2</v>
      </c>
      <c r="N609" s="73">
        <f t="shared" si="920"/>
        <v>19107.464843999998</v>
      </c>
      <c r="O609" s="85">
        <f t="shared" si="927"/>
        <v>3.9680267765032182E-2</v>
      </c>
      <c r="P609" s="73">
        <f t="shared" si="918"/>
        <v>18364.121093999998</v>
      </c>
      <c r="Q609" s="85">
        <f t="shared" si="924"/>
        <v>-3.2018507929088794E-4</v>
      </c>
      <c r="R609" s="73">
        <f t="shared" si="916"/>
        <v>18370.001952999999</v>
      </c>
      <c r="S609" s="85">
        <f t="shared" si="921"/>
        <v>-1.4710561673258103E-2</v>
      </c>
      <c r="T609" s="10">
        <f t="shared" si="950"/>
        <v>609.0117190000019</v>
      </c>
      <c r="U609" s="5">
        <f t="shared" si="951"/>
        <v>609.0117190000019</v>
      </c>
      <c r="V609" s="5">
        <f t="shared" si="952"/>
        <v>0</v>
      </c>
      <c r="W609" s="5">
        <f t="shared" si="953"/>
        <v>288.50000000000028</v>
      </c>
      <c r="X609" s="5">
        <f t="shared" si="954"/>
        <v>170.69461492857161</v>
      </c>
      <c r="Y609" s="5">
        <f t="shared" si="955"/>
        <v>1.6901529091630991</v>
      </c>
      <c r="Z609" s="43">
        <f t="shared" si="956"/>
        <v>62.827391833607777</v>
      </c>
      <c r="AA609" s="69">
        <f t="shared" si="935"/>
        <v>57.20327105102254</v>
      </c>
      <c r="AB609" s="56">
        <f t="shared" si="936"/>
        <v>17941.372070500001</v>
      </c>
      <c r="AC609" s="56">
        <f t="shared" si="937"/>
        <v>18330.069661666668</v>
      </c>
      <c r="AD609" s="56">
        <f t="shared" si="938"/>
        <v>18344.8664064</v>
      </c>
      <c r="AE609" s="61">
        <f t="shared" si="939"/>
        <v>18565.958984600002</v>
      </c>
      <c r="AF609" s="61">
        <f t="shared" si="940"/>
        <v>18417.779817933333</v>
      </c>
      <c r="AG609" s="61">
        <f t="shared" si="941"/>
        <v>18344.67523452</v>
      </c>
      <c r="AH609" s="56">
        <f t="shared" si="942"/>
        <v>17026.616536666668</v>
      </c>
      <c r="AI609" s="56">
        <f t="shared" si="943"/>
        <v>662105432775556.88</v>
      </c>
      <c r="AJ609" s="56">
        <f t="shared" si="944"/>
        <v>0</v>
      </c>
      <c r="AK609" s="56">
        <f t="shared" si="945"/>
        <v>662105432775556.88</v>
      </c>
      <c r="AL609" s="56">
        <f t="shared" ref="AL609:AM609" si="980">SUM(AJ609:AJ622)</f>
        <v>6073401522160762</v>
      </c>
      <c r="AM609" s="56">
        <f t="shared" si="980"/>
        <v>3962682609333019</v>
      </c>
      <c r="AN609" s="56">
        <f t="shared" si="947"/>
        <v>1.532648995873785</v>
      </c>
      <c r="AO609" s="56">
        <f t="shared" si="948"/>
        <v>60.515649755287484</v>
      </c>
      <c r="AP609" s="65">
        <f t="shared" si="949"/>
        <v>66.619411525960402</v>
      </c>
    </row>
    <row r="610" spans="1:42" x14ac:dyDescent="0.3">
      <c r="A610" s="100">
        <f>INDEX(Date,COUNTA(Date)+ROW(Date)-ROW(),1)</f>
        <v>44155</v>
      </c>
      <c r="B610" s="18">
        <f t="shared" si="911"/>
        <v>17817.083984000001</v>
      </c>
      <c r="C610" s="14">
        <f t="shared" si="912"/>
        <v>18773.226563</v>
      </c>
      <c r="D610" s="14">
        <f t="shared" si="913"/>
        <v>17765.794922000001</v>
      </c>
      <c r="E610" s="14">
        <f t="shared" si="914"/>
        <v>18621.314452999999</v>
      </c>
      <c r="F610" s="19">
        <f t="shared" si="915"/>
        <v>36992873940</v>
      </c>
      <c r="H610" s="34">
        <f t="shared" si="934"/>
        <v>-1</v>
      </c>
      <c r="I610" s="10">
        <f t="shared" si="931"/>
        <v>17150.623047000001</v>
      </c>
      <c r="J610" s="43">
        <f t="shared" si="926"/>
        <v>18732.121093999998</v>
      </c>
      <c r="K610" s="85">
        <f t="shared" si="932"/>
        <v>-1.983933237437591E-2</v>
      </c>
      <c r="L610" s="73">
        <f t="shared" si="923"/>
        <v>19107.464843999998</v>
      </c>
      <c r="M610" s="85">
        <f t="shared" si="929"/>
        <v>3.9680267765032182E-2</v>
      </c>
      <c r="N610" s="73">
        <f t="shared" si="920"/>
        <v>18364.121093999998</v>
      </c>
      <c r="O610" s="85">
        <f t="shared" si="927"/>
        <v>-3.2018507929088794E-4</v>
      </c>
      <c r="P610" s="73">
        <f t="shared" si="918"/>
        <v>18370.001952999999</v>
      </c>
      <c r="Q610" s="85">
        <f t="shared" si="924"/>
        <v>-1.4710561673258103E-2</v>
      </c>
      <c r="R610" s="73">
        <f t="shared" si="916"/>
        <v>18642.232422000001</v>
      </c>
      <c r="S610" s="85">
        <f t="shared" si="921"/>
        <v>1.1227042485981607E-3</v>
      </c>
      <c r="T610" s="10">
        <f t="shared" si="950"/>
        <v>-42.220703000002686</v>
      </c>
      <c r="U610" s="5">
        <f t="shared" si="951"/>
        <v>0</v>
      </c>
      <c r="V610" s="5">
        <f t="shared" si="952"/>
        <v>42.220703000002686</v>
      </c>
      <c r="W610" s="5">
        <f t="shared" si="953"/>
        <v>244.99916292857156</v>
      </c>
      <c r="X610" s="5">
        <f t="shared" si="954"/>
        <v>188.52818078571454</v>
      </c>
      <c r="Y610" s="5">
        <f t="shared" si="955"/>
        <v>1.2995360264312064</v>
      </c>
      <c r="Z610" s="43">
        <f t="shared" si="956"/>
        <v>56.512966593875788</v>
      </c>
      <c r="AA610" s="69">
        <f t="shared" si="935"/>
        <v>79.935813248670598</v>
      </c>
      <c r="AB610" s="56">
        <f t="shared" si="936"/>
        <v>18919.792968999998</v>
      </c>
      <c r="AC610" s="56">
        <f t="shared" si="937"/>
        <v>18734.569010666663</v>
      </c>
      <c r="AD610" s="56">
        <f t="shared" si="938"/>
        <v>18643.188281399998</v>
      </c>
      <c r="AE610" s="61">
        <f t="shared" si="939"/>
        <v>18735.058593999998</v>
      </c>
      <c r="AF610" s="61">
        <f t="shared" si="940"/>
        <v>18637.514323066665</v>
      </c>
      <c r="AG610" s="61">
        <f t="shared" si="941"/>
        <v>18643.245781360001</v>
      </c>
      <c r="AH610" s="56">
        <f t="shared" si="942"/>
        <v>17455.981119666667</v>
      </c>
      <c r="AI610" s="56">
        <f t="shared" si="943"/>
        <v>1071742005432347.8</v>
      </c>
      <c r="AJ610" s="56">
        <f t="shared" si="944"/>
        <v>0</v>
      </c>
      <c r="AK610" s="56">
        <f t="shared" si="945"/>
        <v>1071742005432347.8</v>
      </c>
      <c r="AL610" s="56">
        <f t="shared" ref="AL610:AM610" si="981">SUM(AJ610:AJ623)</f>
        <v>6587136993384007</v>
      </c>
      <c r="AM610" s="56">
        <f t="shared" si="981"/>
        <v>3300577176557462</v>
      </c>
      <c r="AN610" s="56">
        <f t="shared" si="947"/>
        <v>1.9957530580316449</v>
      </c>
      <c r="AO610" s="56">
        <f t="shared" si="948"/>
        <v>66.619411525960402</v>
      </c>
      <c r="AP610" s="65">
        <f t="shared" si="949"/>
        <v>76.198102573346148</v>
      </c>
    </row>
    <row r="611" spans="1:42" x14ac:dyDescent="0.3">
      <c r="A611" s="100">
        <f>INDEX(Date,COUNTA(Date)+ROW(Date)-ROW(),1)</f>
        <v>44154</v>
      </c>
      <c r="B611" s="18">
        <f t="shared" si="911"/>
        <v>17803.861327999999</v>
      </c>
      <c r="C611" s="14">
        <f t="shared" si="912"/>
        <v>18119.546875</v>
      </c>
      <c r="D611" s="14">
        <f t="shared" si="913"/>
        <v>17382.554688</v>
      </c>
      <c r="E611" s="14">
        <f t="shared" si="914"/>
        <v>17817.089843999998</v>
      </c>
      <c r="F611" s="19">
        <f t="shared" si="915"/>
        <v>36985055355</v>
      </c>
      <c r="H611" s="34">
        <f t="shared" si="934"/>
        <v>-1</v>
      </c>
      <c r="I611" s="10">
        <f t="shared" si="931"/>
        <v>18732.121093999998</v>
      </c>
      <c r="J611" s="43">
        <f t="shared" si="926"/>
        <v>19107.464843999998</v>
      </c>
      <c r="K611" s="85">
        <f t="shared" si="932"/>
        <v>3.9680267765032182E-2</v>
      </c>
      <c r="L611" s="73">
        <f t="shared" si="923"/>
        <v>18364.121093999998</v>
      </c>
      <c r="M611" s="85">
        <f t="shared" si="929"/>
        <v>-3.2018507929088794E-4</v>
      </c>
      <c r="N611" s="73">
        <f t="shared" si="920"/>
        <v>18370.001952999999</v>
      </c>
      <c r="O611" s="85">
        <f t="shared" si="927"/>
        <v>-1.4710561673258103E-2</v>
      </c>
      <c r="P611" s="73">
        <f t="shared" si="918"/>
        <v>18642.232422000001</v>
      </c>
      <c r="Q611" s="85">
        <f t="shared" si="924"/>
        <v>1.1227042485981607E-3</v>
      </c>
      <c r="R611" s="73">
        <f t="shared" si="916"/>
        <v>18621.314452999999</v>
      </c>
      <c r="S611" s="85">
        <f t="shared" si="921"/>
        <v>4.4148762677448862E-2</v>
      </c>
      <c r="T611" s="10">
        <f t="shared" si="950"/>
        <v>-1581.4980469999973</v>
      </c>
      <c r="U611" s="5">
        <f t="shared" si="951"/>
        <v>0</v>
      </c>
      <c r="V611" s="5">
        <f t="shared" si="952"/>
        <v>1581.4980469999973</v>
      </c>
      <c r="W611" s="5">
        <f t="shared" si="953"/>
        <v>247.96093750000014</v>
      </c>
      <c r="X611" s="5">
        <f t="shared" si="954"/>
        <v>185.51241628571435</v>
      </c>
      <c r="Y611" s="5">
        <f t="shared" si="955"/>
        <v>1.336627178194405</v>
      </c>
      <c r="Z611" s="43">
        <f t="shared" si="956"/>
        <v>57.20327105102254</v>
      </c>
      <c r="AA611" s="69">
        <f t="shared" si="935"/>
        <v>87.437638425301699</v>
      </c>
      <c r="AB611" s="56">
        <f t="shared" si="936"/>
        <v>18735.792968999998</v>
      </c>
      <c r="AC611" s="56">
        <f t="shared" si="937"/>
        <v>18613.862630333333</v>
      </c>
      <c r="AD611" s="56">
        <f t="shared" si="938"/>
        <v>18621.026953200002</v>
      </c>
      <c r="AE611" s="61">
        <f t="shared" si="939"/>
        <v>18515.142187600002</v>
      </c>
      <c r="AF611" s="61">
        <f t="shared" si="940"/>
        <v>18588.521093866668</v>
      </c>
      <c r="AG611" s="61">
        <f t="shared" si="941"/>
        <v>18511.854531360001</v>
      </c>
      <c r="AH611" s="56">
        <f t="shared" si="942"/>
        <v>18901.410807333334</v>
      </c>
      <c r="AI611" s="56">
        <f t="shared" si="943"/>
        <v>826187421204621.63</v>
      </c>
      <c r="AJ611" s="56">
        <f t="shared" si="944"/>
        <v>826187421204621.63</v>
      </c>
      <c r="AK611" s="56">
        <f t="shared" si="945"/>
        <v>0</v>
      </c>
      <c r="AL611" s="56">
        <f t="shared" ref="AL611:AM611" si="982">SUM(AJ611:AJ624)</f>
        <v>7135271946777258</v>
      </c>
      <c r="AM611" s="56">
        <f t="shared" si="982"/>
        <v>2228835171125114.5</v>
      </c>
      <c r="AN611" s="56">
        <f t="shared" si="947"/>
        <v>3.201345724984848</v>
      </c>
      <c r="AO611" s="56">
        <f t="shared" si="948"/>
        <v>76.198102573346148</v>
      </c>
      <c r="AP611" s="65">
        <f t="shared" si="949"/>
        <v>75.244617622265295</v>
      </c>
    </row>
    <row r="612" spans="1:42" x14ac:dyDescent="0.3">
      <c r="A612" s="100">
        <f>INDEX(Date,COUNTA(Date)+ROW(Date)-ROW(),1)</f>
        <v>44153</v>
      </c>
      <c r="B612" s="18">
        <f t="shared" si="911"/>
        <v>17645.191406000002</v>
      </c>
      <c r="C612" s="14">
        <f t="shared" si="912"/>
        <v>18393.949218999998</v>
      </c>
      <c r="D612" s="14">
        <f t="shared" si="913"/>
        <v>17352.90625</v>
      </c>
      <c r="E612" s="14">
        <f t="shared" si="914"/>
        <v>17804.005859000001</v>
      </c>
      <c r="F612" s="19">
        <f t="shared" si="915"/>
        <v>49064800278</v>
      </c>
      <c r="H612" s="34">
        <f t="shared" si="934"/>
        <v>1</v>
      </c>
      <c r="I612" s="10">
        <f t="shared" si="931"/>
        <v>19107.464843999998</v>
      </c>
      <c r="J612" s="43">
        <f t="shared" si="926"/>
        <v>18364.121093999998</v>
      </c>
      <c r="K612" s="85">
        <f t="shared" si="932"/>
        <v>-3.2018507929088794E-4</v>
      </c>
      <c r="L612" s="73">
        <f t="shared" si="923"/>
        <v>18370.001952999999</v>
      </c>
      <c r="M612" s="85">
        <f t="shared" si="929"/>
        <v>-1.4710561673258103E-2</v>
      </c>
      <c r="N612" s="73">
        <f t="shared" si="920"/>
        <v>18642.232422000001</v>
      </c>
      <c r="O612" s="85">
        <f t="shared" si="927"/>
        <v>1.1227042485981607E-3</v>
      </c>
      <c r="P612" s="73">
        <f t="shared" si="918"/>
        <v>18621.314452999999</v>
      </c>
      <c r="Q612" s="85">
        <f t="shared" si="924"/>
        <v>4.4148762677448862E-2</v>
      </c>
      <c r="R612" s="73">
        <f t="shared" si="916"/>
        <v>17817.089843999998</v>
      </c>
      <c r="S612" s="85">
        <f t="shared" si="921"/>
        <v>7.3462005197732138E-4</v>
      </c>
      <c r="T612" s="10">
        <f t="shared" si="950"/>
        <v>-375.34375</v>
      </c>
      <c r="U612" s="5">
        <f t="shared" si="951"/>
        <v>0</v>
      </c>
      <c r="V612" s="5">
        <f t="shared" si="952"/>
        <v>375.34375</v>
      </c>
      <c r="W612" s="5">
        <f t="shared" si="953"/>
        <v>289.0326450714287</v>
      </c>
      <c r="X612" s="5">
        <f t="shared" si="954"/>
        <v>72.548270071428831</v>
      </c>
      <c r="Y612" s="5">
        <f t="shared" si="955"/>
        <v>3.9840046466560253</v>
      </c>
      <c r="Z612" s="43">
        <f t="shared" si="956"/>
        <v>79.935813248670598</v>
      </c>
      <c r="AA612" s="69">
        <f t="shared" si="935"/>
        <v>84.489209991295041</v>
      </c>
      <c r="AB612" s="56">
        <f t="shared" si="936"/>
        <v>18367.0615235</v>
      </c>
      <c r="AC612" s="56">
        <f t="shared" si="937"/>
        <v>18458.785156333335</v>
      </c>
      <c r="AD612" s="56">
        <f t="shared" si="938"/>
        <v>18362.951953200001</v>
      </c>
      <c r="AE612" s="61">
        <f t="shared" si="939"/>
        <v>18477.7179688</v>
      </c>
      <c r="AF612" s="61">
        <f t="shared" si="940"/>
        <v>18508.4372396</v>
      </c>
      <c r="AG612" s="61">
        <f t="shared" si="941"/>
        <v>18273.567343759998</v>
      </c>
      <c r="AH612" s="56">
        <f t="shared" si="942"/>
        <v>18861.464192666666</v>
      </c>
      <c r="AI612" s="56">
        <f t="shared" si="943"/>
        <v>970791357429382.63</v>
      </c>
      <c r="AJ612" s="56">
        <f t="shared" si="944"/>
        <v>970791357429382.63</v>
      </c>
      <c r="AK612" s="56">
        <f t="shared" si="945"/>
        <v>0</v>
      </c>
      <c r="AL612" s="56">
        <f t="shared" ref="AL612:AM612" si="983">SUM(AJ612:AJ625)</f>
        <v>6774601484047525</v>
      </c>
      <c r="AM612" s="56">
        <f t="shared" si="983"/>
        <v>2228835171125114.5</v>
      </c>
      <c r="AN612" s="56">
        <f t="shared" si="947"/>
        <v>3.0395255655570574</v>
      </c>
      <c r="AO612" s="56">
        <f t="shared" si="948"/>
        <v>75.244617622265295</v>
      </c>
      <c r="AP612" s="65">
        <f t="shared" si="949"/>
        <v>68.898964498598829</v>
      </c>
    </row>
    <row r="613" spans="1:42" x14ac:dyDescent="0.3">
      <c r="A613" s="100">
        <f>INDEX(Date,COUNTA(Date)+ROW(Date)-ROW(),1)</f>
        <v>44152</v>
      </c>
      <c r="B613" s="18">
        <f t="shared" si="911"/>
        <v>16685.691406000002</v>
      </c>
      <c r="C613" s="14">
        <f t="shared" si="912"/>
        <v>17782.919922000001</v>
      </c>
      <c r="D613" s="14">
        <f t="shared" si="913"/>
        <v>16564.544922000001</v>
      </c>
      <c r="E613" s="14">
        <f t="shared" si="914"/>
        <v>17645.40625</v>
      </c>
      <c r="F613" s="19">
        <f t="shared" si="915"/>
        <v>39006849170</v>
      </c>
      <c r="H613" s="34">
        <f t="shared" si="934"/>
        <v>-1</v>
      </c>
      <c r="I613" s="10">
        <f t="shared" si="931"/>
        <v>18364.121093999998</v>
      </c>
      <c r="J613" s="43">
        <f t="shared" si="926"/>
        <v>18370.001952999999</v>
      </c>
      <c r="K613" s="85">
        <f t="shared" si="932"/>
        <v>-1.4710561673258103E-2</v>
      </c>
      <c r="L613" s="73">
        <f t="shared" si="923"/>
        <v>18642.232422000001</v>
      </c>
      <c r="M613" s="85">
        <f t="shared" si="929"/>
        <v>1.1227042485981607E-3</v>
      </c>
      <c r="N613" s="73">
        <f t="shared" si="920"/>
        <v>18621.314452999999</v>
      </c>
      <c r="O613" s="85">
        <f t="shared" si="927"/>
        <v>4.4148762677448862E-2</v>
      </c>
      <c r="P613" s="73">
        <f t="shared" si="918"/>
        <v>17817.089843999998</v>
      </c>
      <c r="Q613" s="85">
        <f t="shared" si="924"/>
        <v>7.3462005197732138E-4</v>
      </c>
      <c r="R613" s="73">
        <f t="shared" si="916"/>
        <v>17804.005859000001</v>
      </c>
      <c r="S613" s="85">
        <f t="shared" si="921"/>
        <v>8.9479998552990606E-3</v>
      </c>
      <c r="T613" s="10">
        <f t="shared" si="950"/>
        <v>743.34375</v>
      </c>
      <c r="U613" s="5">
        <f t="shared" si="951"/>
        <v>743.34375</v>
      </c>
      <c r="V613" s="5">
        <f t="shared" si="952"/>
        <v>0</v>
      </c>
      <c r="W613" s="5">
        <f t="shared" si="953"/>
        <v>318.34960935714298</v>
      </c>
      <c r="X613" s="5">
        <f t="shared" si="954"/>
        <v>45.73800221428597</v>
      </c>
      <c r="Y613" s="5">
        <f t="shared" si="955"/>
        <v>6.9602867188131912</v>
      </c>
      <c r="Z613" s="43">
        <f t="shared" si="956"/>
        <v>87.437638425301699</v>
      </c>
      <c r="AA613" s="69">
        <f t="shared" si="935"/>
        <v>81.856366966067995</v>
      </c>
      <c r="AB613" s="56">
        <f t="shared" si="936"/>
        <v>18506.1171875</v>
      </c>
      <c r="AC613" s="56">
        <f t="shared" si="937"/>
        <v>18544.516275999998</v>
      </c>
      <c r="AD613" s="56">
        <f t="shared" si="938"/>
        <v>18250.928906199999</v>
      </c>
      <c r="AE613" s="61">
        <f t="shared" si="939"/>
        <v>18579.419140600003</v>
      </c>
      <c r="AF613" s="61">
        <f t="shared" si="940"/>
        <v>18362.170182333335</v>
      </c>
      <c r="AG613" s="61">
        <f t="shared" si="941"/>
        <v>18158.80820308</v>
      </c>
      <c r="AH613" s="56">
        <f t="shared" si="942"/>
        <v>18358.78125</v>
      </c>
      <c r="AI613" s="56">
        <f t="shared" si="943"/>
        <v>784674731244254.63</v>
      </c>
      <c r="AJ613" s="56">
        <f t="shared" si="944"/>
        <v>784674731244254.63</v>
      </c>
      <c r="AK613" s="56">
        <f t="shared" si="945"/>
        <v>0</v>
      </c>
      <c r="AL613" s="56">
        <f t="shared" ref="AL613:AM613" si="984">SUM(AJ613:AJ626)</f>
        <v>5803810126618142</v>
      </c>
      <c r="AM613" s="56">
        <f t="shared" si="984"/>
        <v>2619843507154789</v>
      </c>
      <c r="AN613" s="56">
        <f t="shared" si="947"/>
        <v>2.2153270265067149</v>
      </c>
      <c r="AO613" s="56">
        <f t="shared" si="948"/>
        <v>68.898964498598829</v>
      </c>
      <c r="AP613" s="65">
        <f t="shared" si="949"/>
        <v>67.903534281106772</v>
      </c>
    </row>
    <row r="614" spans="1:42" x14ac:dyDescent="0.3">
      <c r="A614" s="100">
        <f>INDEX(Date,COUNTA(Date)+ROW(Date)-ROW(),1)</f>
        <v>44151</v>
      </c>
      <c r="B614" s="18">
        <f t="shared" si="911"/>
        <v>15955.577148</v>
      </c>
      <c r="C614" s="14">
        <f t="shared" si="912"/>
        <v>16816.181640999999</v>
      </c>
      <c r="D614" s="14">
        <f t="shared" si="913"/>
        <v>15880.706055000001</v>
      </c>
      <c r="E614" s="14">
        <f t="shared" si="914"/>
        <v>16716.111327999999</v>
      </c>
      <c r="F614" s="19">
        <f t="shared" si="915"/>
        <v>31526766675</v>
      </c>
      <c r="H614" s="34">
        <f t="shared" si="934"/>
        <v>-1</v>
      </c>
      <c r="I614" s="10">
        <f t="shared" si="931"/>
        <v>18370.001952999999</v>
      </c>
      <c r="J614" s="43">
        <f t="shared" si="926"/>
        <v>18642.232422000001</v>
      </c>
      <c r="K614" s="85">
        <f t="shared" si="932"/>
        <v>1.1227042485981607E-3</v>
      </c>
      <c r="L614" s="73">
        <f t="shared" si="923"/>
        <v>18621.314452999999</v>
      </c>
      <c r="M614" s="85">
        <f t="shared" si="929"/>
        <v>4.4148762677448862E-2</v>
      </c>
      <c r="N614" s="73">
        <f t="shared" si="920"/>
        <v>17817.089843999998</v>
      </c>
      <c r="O614" s="85">
        <f t="shared" si="927"/>
        <v>7.3462005197732138E-4</v>
      </c>
      <c r="P614" s="73">
        <f t="shared" si="918"/>
        <v>17804.005859000001</v>
      </c>
      <c r="Q614" s="85">
        <f t="shared" si="924"/>
        <v>8.9479998552990606E-3</v>
      </c>
      <c r="R614" s="73">
        <f t="shared" si="916"/>
        <v>17645.40625</v>
      </c>
      <c r="S614" s="85">
        <f t="shared" si="921"/>
        <v>5.4102475851616337E-2</v>
      </c>
      <c r="T614" s="10">
        <f t="shared" si="950"/>
        <v>-5.8808590000007825</v>
      </c>
      <c r="U614" s="5">
        <f t="shared" si="951"/>
        <v>0</v>
      </c>
      <c r="V614" s="5">
        <f t="shared" si="952"/>
        <v>5.8808590000007825</v>
      </c>
      <c r="W614" s="5">
        <f t="shared" si="953"/>
        <v>265.25362721428581</v>
      </c>
      <c r="X614" s="5">
        <f t="shared" si="954"/>
        <v>48.696079785714574</v>
      </c>
      <c r="Y614" s="5">
        <f t="shared" si="955"/>
        <v>5.4471248688092615</v>
      </c>
      <c r="Z614" s="43">
        <f t="shared" si="956"/>
        <v>84.489209991295041</v>
      </c>
      <c r="AA614" s="69">
        <f t="shared" si="935"/>
        <v>88.780902357313778</v>
      </c>
      <c r="AB614" s="56">
        <f t="shared" si="936"/>
        <v>18631.7734375</v>
      </c>
      <c r="AC614" s="56">
        <f t="shared" si="937"/>
        <v>18360.212239666667</v>
      </c>
      <c r="AD614" s="56">
        <f t="shared" si="938"/>
        <v>18106.0097656</v>
      </c>
      <c r="AE614" s="61">
        <f t="shared" si="939"/>
        <v>18303.808203200002</v>
      </c>
      <c r="AF614" s="61">
        <f t="shared" si="940"/>
        <v>18193.089192666666</v>
      </c>
      <c r="AG614" s="61">
        <f t="shared" si="941"/>
        <v>17905.074921839998</v>
      </c>
      <c r="AH614" s="56">
        <f t="shared" si="942"/>
        <v>18243.451822999999</v>
      </c>
      <c r="AI614" s="56">
        <f t="shared" si="943"/>
        <v>753097613034551.25</v>
      </c>
      <c r="AJ614" s="56">
        <f t="shared" si="944"/>
        <v>0</v>
      </c>
      <c r="AK614" s="56">
        <f t="shared" si="945"/>
        <v>753097613034551.25</v>
      </c>
      <c r="AL614" s="56">
        <f t="shared" ref="AL614:AM614" si="985">SUM(AJ614:AJ627)</f>
        <v>5542561444530117</v>
      </c>
      <c r="AM614" s="56">
        <f t="shared" si="985"/>
        <v>2619843507154789</v>
      </c>
      <c r="AN614" s="56">
        <f t="shared" si="947"/>
        <v>2.115607832831766</v>
      </c>
      <c r="AO614" s="56">
        <f t="shared" si="948"/>
        <v>67.903534281106772</v>
      </c>
      <c r="AP614" s="65">
        <f t="shared" si="949"/>
        <v>76.117671983882076</v>
      </c>
    </row>
    <row r="615" spans="1:42" x14ac:dyDescent="0.3">
      <c r="A615" s="100">
        <f>INDEX(Date,COUNTA(Date)+ROW(Date)-ROW(),1)</f>
        <v>44150</v>
      </c>
      <c r="B615" s="18">
        <f t="shared" si="911"/>
        <v>16068.139648</v>
      </c>
      <c r="C615" s="14">
        <f t="shared" si="912"/>
        <v>16123.110352</v>
      </c>
      <c r="D615" s="14">
        <f t="shared" si="913"/>
        <v>15793.534180000001</v>
      </c>
      <c r="E615" s="14">
        <f t="shared" si="914"/>
        <v>15955.587890999999</v>
      </c>
      <c r="F615" s="19">
        <f t="shared" si="915"/>
        <v>23653867583</v>
      </c>
      <c r="H615" s="34">
        <f t="shared" si="934"/>
        <v>1</v>
      </c>
      <c r="I615" s="10">
        <f t="shared" si="931"/>
        <v>18642.232422000001</v>
      </c>
      <c r="J615" s="43">
        <f t="shared" si="926"/>
        <v>18621.314452999999</v>
      </c>
      <c r="K615" s="85">
        <f t="shared" si="932"/>
        <v>4.4148762677448862E-2</v>
      </c>
      <c r="L615" s="73">
        <f t="shared" si="923"/>
        <v>17817.089843999998</v>
      </c>
      <c r="M615" s="85">
        <f t="shared" si="929"/>
        <v>7.3462005197732138E-4</v>
      </c>
      <c r="N615" s="73">
        <f t="shared" si="920"/>
        <v>17804.005859000001</v>
      </c>
      <c r="O615" s="85">
        <f t="shared" si="927"/>
        <v>8.9479998552990606E-3</v>
      </c>
      <c r="P615" s="73">
        <f t="shared" si="918"/>
        <v>17645.40625</v>
      </c>
      <c r="Q615" s="85">
        <f t="shared" si="924"/>
        <v>5.4102475851616337E-2</v>
      </c>
      <c r="R615" s="73">
        <f t="shared" si="916"/>
        <v>16716.111327999999</v>
      </c>
      <c r="S615" s="85">
        <f t="shared" si="921"/>
        <v>4.6563898659432154E-2</v>
      </c>
      <c r="T615" s="10">
        <f t="shared" si="950"/>
        <v>-272.2304690000019</v>
      </c>
      <c r="U615" s="5">
        <f t="shared" si="951"/>
        <v>0</v>
      </c>
      <c r="V615" s="5">
        <f t="shared" si="952"/>
        <v>272.2304690000019</v>
      </c>
      <c r="W615" s="5">
        <f t="shared" si="953"/>
        <v>265.25362721428581</v>
      </c>
      <c r="X615" s="5">
        <f t="shared" si="954"/>
        <v>58.794015071428738</v>
      </c>
      <c r="Y615" s="5">
        <f t="shared" si="955"/>
        <v>4.5115753175221949</v>
      </c>
      <c r="Z615" s="43">
        <f t="shared" si="956"/>
        <v>81.856366966067995</v>
      </c>
      <c r="AA615" s="69">
        <f t="shared" si="935"/>
        <v>77.176517721613578</v>
      </c>
      <c r="AB615" s="56">
        <f t="shared" si="936"/>
        <v>18219.2021485</v>
      </c>
      <c r="AC615" s="56">
        <f t="shared" si="937"/>
        <v>18080.803385333333</v>
      </c>
      <c r="AD615" s="56">
        <f t="shared" si="938"/>
        <v>17720.785546799998</v>
      </c>
      <c r="AE615" s="61">
        <f t="shared" si="939"/>
        <v>17972.701171799999</v>
      </c>
      <c r="AF615" s="61">
        <f t="shared" si="940"/>
        <v>17928.663411400001</v>
      </c>
      <c r="AG615" s="61">
        <f t="shared" si="941"/>
        <v>17474.375078120003</v>
      </c>
      <c r="AH615" s="56">
        <f t="shared" si="942"/>
        <v>18674.404297000001</v>
      </c>
      <c r="AI615" s="56">
        <f t="shared" si="943"/>
        <v>740444065203756.25</v>
      </c>
      <c r="AJ615" s="56">
        <f t="shared" si="944"/>
        <v>740444065203756.25</v>
      </c>
      <c r="AK615" s="56">
        <f t="shared" si="945"/>
        <v>0</v>
      </c>
      <c r="AL615" s="56">
        <f t="shared" ref="AL615:AM615" si="986">SUM(AJ615:AJ628)</f>
        <v>5949685958169836</v>
      </c>
      <c r="AM615" s="56">
        <f t="shared" si="986"/>
        <v>1866745894120237.5</v>
      </c>
      <c r="AN615" s="56">
        <f t="shared" si="947"/>
        <v>3.1871964882364519</v>
      </c>
      <c r="AO615" s="56">
        <f t="shared" si="948"/>
        <v>76.117671983882076</v>
      </c>
      <c r="AP615" s="65">
        <f t="shared" si="949"/>
        <v>68.531000279061061</v>
      </c>
    </row>
    <row r="616" spans="1:42" x14ac:dyDescent="0.3">
      <c r="A616" s="100">
        <f>INDEX(Date,COUNTA(Date)+ROW(Date)-ROW(),1)</f>
        <v>44149</v>
      </c>
      <c r="B616" s="18">
        <f t="shared" si="911"/>
        <v>16317.808594</v>
      </c>
      <c r="C616" s="14">
        <f t="shared" si="912"/>
        <v>16317.808594</v>
      </c>
      <c r="D616" s="14">
        <f t="shared" si="913"/>
        <v>15749.193359000001</v>
      </c>
      <c r="E616" s="14">
        <f t="shared" si="914"/>
        <v>16068.138671999999</v>
      </c>
      <c r="F616" s="19">
        <f t="shared" si="915"/>
        <v>27481710135</v>
      </c>
      <c r="H616" s="34">
        <f t="shared" si="934"/>
        <v>1</v>
      </c>
      <c r="I616" s="10">
        <f t="shared" si="931"/>
        <v>18621.314452999999</v>
      </c>
      <c r="J616" s="43">
        <f t="shared" si="926"/>
        <v>17817.089843999998</v>
      </c>
      <c r="K616" s="85">
        <f t="shared" si="932"/>
        <v>7.3462005197732138E-4</v>
      </c>
      <c r="L616" s="73">
        <f t="shared" si="923"/>
        <v>17804.005859000001</v>
      </c>
      <c r="M616" s="85">
        <f t="shared" si="929"/>
        <v>8.9479998552990606E-3</v>
      </c>
      <c r="N616" s="73">
        <f t="shared" si="920"/>
        <v>17645.40625</v>
      </c>
      <c r="O616" s="85">
        <f t="shared" si="927"/>
        <v>5.4102475851616337E-2</v>
      </c>
      <c r="P616" s="73">
        <f t="shared" si="918"/>
        <v>16716.111327999999</v>
      </c>
      <c r="Q616" s="85">
        <f t="shared" si="924"/>
        <v>4.6563898659432154E-2</v>
      </c>
      <c r="R616" s="73">
        <f t="shared" si="916"/>
        <v>15955.587890999999</v>
      </c>
      <c r="S616" s="85">
        <f t="shared" si="921"/>
        <v>-7.0292409103714856E-3</v>
      </c>
      <c r="T616" s="10">
        <f t="shared" si="950"/>
        <v>20.917969000001904</v>
      </c>
      <c r="U616" s="5">
        <f t="shared" si="951"/>
        <v>20.917969000001904</v>
      </c>
      <c r="V616" s="5">
        <f t="shared" si="952"/>
        <v>0</v>
      </c>
      <c r="W616" s="5">
        <f t="shared" si="953"/>
        <v>311.38316128571438</v>
      </c>
      <c r="X616" s="5">
        <f t="shared" si="954"/>
        <v>39.348981571428602</v>
      </c>
      <c r="Y616" s="5">
        <f t="shared" si="955"/>
        <v>7.9133728206020582</v>
      </c>
      <c r="Z616" s="43">
        <f t="shared" si="956"/>
        <v>88.780902357313778</v>
      </c>
      <c r="AA616" s="69">
        <f t="shared" si="935"/>
        <v>73.154084035410122</v>
      </c>
      <c r="AB616" s="56">
        <f t="shared" si="936"/>
        <v>17810.5478515</v>
      </c>
      <c r="AC616" s="56">
        <f t="shared" si="937"/>
        <v>17755.500650999998</v>
      </c>
      <c r="AD616" s="56">
        <f t="shared" si="938"/>
        <v>17187.640234400002</v>
      </c>
      <c r="AE616" s="61">
        <f t="shared" si="939"/>
        <v>17743.182812399999</v>
      </c>
      <c r="AF616" s="61">
        <f t="shared" si="940"/>
        <v>17474.224218666666</v>
      </c>
      <c r="AG616" s="61">
        <f t="shared" si="941"/>
        <v>17033.697968799999</v>
      </c>
      <c r="AH616" s="56">
        <f t="shared" si="942"/>
        <v>18386.778646000002</v>
      </c>
      <c r="AI616" s="56">
        <f t="shared" si="943"/>
        <v>680179784614162</v>
      </c>
      <c r="AJ616" s="56">
        <f t="shared" si="944"/>
        <v>680179784614162</v>
      </c>
      <c r="AK616" s="56">
        <f t="shared" si="945"/>
        <v>0</v>
      </c>
      <c r="AL616" s="56">
        <f t="shared" ref="AL616:AM616" si="987">SUM(AJ616:AJ629)</f>
        <v>5209241892966080</v>
      </c>
      <c r="AM616" s="56">
        <f t="shared" si="987"/>
        <v>2392050765471461.5</v>
      </c>
      <c r="AN616" s="56">
        <f t="shared" si="947"/>
        <v>2.1777304930814725</v>
      </c>
      <c r="AO616" s="56">
        <f t="shared" si="948"/>
        <v>68.531000279061061</v>
      </c>
      <c r="AP616" s="65">
        <f t="shared" si="949"/>
        <v>68.280254961059171</v>
      </c>
    </row>
    <row r="617" spans="1:42" x14ac:dyDescent="0.3">
      <c r="A617" s="100">
        <f>INDEX(Date,COUNTA(Date)+ROW(Date)-ROW(),1)</f>
        <v>44148</v>
      </c>
      <c r="B617" s="18">
        <f t="shared" si="911"/>
        <v>16276.440430000001</v>
      </c>
      <c r="C617" s="14">
        <f t="shared" si="912"/>
        <v>16463.177734000001</v>
      </c>
      <c r="D617" s="14">
        <f t="shared" si="913"/>
        <v>15992.152344</v>
      </c>
      <c r="E617" s="14">
        <f t="shared" si="914"/>
        <v>16317.808594</v>
      </c>
      <c r="F617" s="19">
        <f t="shared" si="915"/>
        <v>31599492172</v>
      </c>
      <c r="H617" s="34">
        <f t="shared" si="934"/>
        <v>1</v>
      </c>
      <c r="I617" s="10">
        <f t="shared" si="931"/>
        <v>17817.089843999998</v>
      </c>
      <c r="J617" s="43">
        <f t="shared" si="926"/>
        <v>17804.005859000001</v>
      </c>
      <c r="K617" s="85">
        <f t="shared" si="932"/>
        <v>8.9479998552990606E-3</v>
      </c>
      <c r="L617" s="73">
        <f t="shared" si="923"/>
        <v>17645.40625</v>
      </c>
      <c r="M617" s="85">
        <f t="shared" si="929"/>
        <v>5.4102475851616337E-2</v>
      </c>
      <c r="N617" s="73">
        <f t="shared" si="920"/>
        <v>16716.111327999999</v>
      </c>
      <c r="O617" s="85">
        <f t="shared" si="927"/>
        <v>4.6563898659432154E-2</v>
      </c>
      <c r="P617" s="73">
        <f t="shared" si="918"/>
        <v>15955.587890999999</v>
      </c>
      <c r="Q617" s="85">
        <f t="shared" si="924"/>
        <v>-7.0292409103714856E-3</v>
      </c>
      <c r="R617" s="73">
        <f t="shared" si="916"/>
        <v>16068.138671999999</v>
      </c>
      <c r="S617" s="85">
        <f t="shared" si="921"/>
        <v>-1.5418716410592153E-2</v>
      </c>
      <c r="T617" s="10">
        <f t="shared" si="950"/>
        <v>804.22460900000078</v>
      </c>
      <c r="U617" s="5">
        <f t="shared" si="951"/>
        <v>804.22460900000078</v>
      </c>
      <c r="V617" s="5">
        <f t="shared" si="952"/>
        <v>0</v>
      </c>
      <c r="W617" s="5">
        <f t="shared" si="953"/>
        <v>309.88902064285713</v>
      </c>
      <c r="X617" s="5">
        <f t="shared" si="954"/>
        <v>91.643763928571516</v>
      </c>
      <c r="Y617" s="5">
        <f t="shared" si="955"/>
        <v>3.3814523472037785</v>
      </c>
      <c r="Z617" s="43">
        <f t="shared" si="956"/>
        <v>77.176517721613578</v>
      </c>
      <c r="AA617" s="69">
        <f t="shared" si="935"/>
        <v>79.295550991682802</v>
      </c>
      <c r="AB617" s="56">
        <f t="shared" si="936"/>
        <v>17724.706054499999</v>
      </c>
      <c r="AC617" s="56">
        <f t="shared" si="937"/>
        <v>17388.507812333333</v>
      </c>
      <c r="AD617" s="56">
        <f t="shared" si="938"/>
        <v>16837.849999999999</v>
      </c>
      <c r="AE617" s="61">
        <f t="shared" si="939"/>
        <v>17305.408203000003</v>
      </c>
      <c r="AF617" s="61">
        <f t="shared" si="940"/>
        <v>16978.695963533337</v>
      </c>
      <c r="AG617" s="61">
        <f t="shared" si="941"/>
        <v>16793.289609400003</v>
      </c>
      <c r="AH617" s="56">
        <f t="shared" si="942"/>
        <v>17773.063802333334</v>
      </c>
      <c r="AI617" s="56">
        <f t="shared" si="943"/>
        <v>657337748557245.13</v>
      </c>
      <c r="AJ617" s="56">
        <f t="shared" si="944"/>
        <v>0</v>
      </c>
      <c r="AK617" s="56">
        <f t="shared" si="945"/>
        <v>657337748557245.13</v>
      </c>
      <c r="AL617" s="56">
        <f t="shared" ref="AL617:AM617" si="988">SUM(AJ617:AJ630)</f>
        <v>5149153498733228</v>
      </c>
      <c r="AM617" s="56">
        <f t="shared" si="988"/>
        <v>2392050765471461.5</v>
      </c>
      <c r="AN617" s="56">
        <f t="shared" si="947"/>
        <v>2.1526104600536584</v>
      </c>
      <c r="AO617" s="56">
        <f t="shared" si="948"/>
        <v>68.280254961059171</v>
      </c>
      <c r="AP617" s="65">
        <f t="shared" si="949"/>
        <v>76.87665956725337</v>
      </c>
    </row>
    <row r="618" spans="1:42" x14ac:dyDescent="0.3">
      <c r="A618" s="100">
        <f>INDEX(Date,COUNTA(Date)+ROW(Date)-ROW(),1)</f>
        <v>44147</v>
      </c>
      <c r="B618" s="18">
        <f t="shared" si="911"/>
        <v>15701.298828000001</v>
      </c>
      <c r="C618" s="14">
        <f t="shared" si="912"/>
        <v>16305.003906</v>
      </c>
      <c r="D618" s="14">
        <f t="shared" si="913"/>
        <v>15534.771484000001</v>
      </c>
      <c r="E618" s="14">
        <f t="shared" si="914"/>
        <v>16276.34375</v>
      </c>
      <c r="F618" s="19">
        <f t="shared" si="915"/>
        <v>34175758344</v>
      </c>
      <c r="H618" s="34">
        <f t="shared" si="934"/>
        <v>1</v>
      </c>
      <c r="I618" s="10">
        <f t="shared" si="931"/>
        <v>17804.005859000001</v>
      </c>
      <c r="J618" s="43">
        <f t="shared" si="926"/>
        <v>17645.40625</v>
      </c>
      <c r="K618" s="85">
        <f t="shared" si="932"/>
        <v>5.4102475851616337E-2</v>
      </c>
      <c r="L618" s="73">
        <f t="shared" si="923"/>
        <v>16716.111327999999</v>
      </c>
      <c r="M618" s="85">
        <f t="shared" si="929"/>
        <v>4.6563898659432154E-2</v>
      </c>
      <c r="N618" s="73">
        <f t="shared" si="920"/>
        <v>15955.587890999999</v>
      </c>
      <c r="O618" s="85">
        <f t="shared" si="927"/>
        <v>-7.0292409103714856E-3</v>
      </c>
      <c r="P618" s="73">
        <f t="shared" si="918"/>
        <v>16068.138671999999</v>
      </c>
      <c r="Q618" s="85">
        <f t="shared" si="924"/>
        <v>-1.5418716410592153E-2</v>
      </c>
      <c r="R618" s="73">
        <f t="shared" si="916"/>
        <v>16317.808594</v>
      </c>
      <c r="S618" s="85">
        <f t="shared" si="921"/>
        <v>2.5443132210362491E-3</v>
      </c>
      <c r="T618" s="10">
        <f t="shared" si="950"/>
        <v>13.083984999997483</v>
      </c>
      <c r="U618" s="5">
        <f t="shared" si="951"/>
        <v>13.083984999997483</v>
      </c>
      <c r="V618" s="5">
        <f t="shared" si="952"/>
        <v>0</v>
      </c>
      <c r="W618" s="5">
        <f t="shared" si="953"/>
        <v>252.44440571428564</v>
      </c>
      <c r="X618" s="5">
        <f t="shared" si="954"/>
        <v>92.641462071428577</v>
      </c>
      <c r="Y618" s="5">
        <f t="shared" si="955"/>
        <v>2.7249613733389215</v>
      </c>
      <c r="Z618" s="43">
        <f t="shared" si="956"/>
        <v>73.154084035410122</v>
      </c>
      <c r="AA618" s="69">
        <f t="shared" si="935"/>
        <v>79.377217776609811</v>
      </c>
      <c r="AB618" s="56">
        <f t="shared" si="936"/>
        <v>17180.758789</v>
      </c>
      <c r="AC618" s="56">
        <f t="shared" si="937"/>
        <v>16772.368489666667</v>
      </c>
      <c r="AD618" s="56">
        <f t="shared" si="938"/>
        <v>16540.610547</v>
      </c>
      <c r="AE618" s="61">
        <f t="shared" si="939"/>
        <v>16597.7609376</v>
      </c>
      <c r="AF618" s="61">
        <f t="shared" si="940"/>
        <v>16526.371354266666</v>
      </c>
      <c r="AG618" s="61">
        <f t="shared" si="941"/>
        <v>16542.519687600001</v>
      </c>
      <c r="AH618" s="56">
        <f t="shared" si="942"/>
        <v>17850.287109333334</v>
      </c>
      <c r="AI618" s="56">
        <f t="shared" si="943"/>
        <v>875820771924398</v>
      </c>
      <c r="AJ618" s="56">
        <f t="shared" si="944"/>
        <v>875820771924398</v>
      </c>
      <c r="AK618" s="56">
        <f t="shared" si="945"/>
        <v>0</v>
      </c>
      <c r="AL618" s="56">
        <f t="shared" ref="AL618:AM618" si="989">SUM(AJ618:AJ631)</f>
        <v>5767287059413705</v>
      </c>
      <c r="AM618" s="56">
        <f t="shared" si="989"/>
        <v>1734713016914216.8</v>
      </c>
      <c r="AN618" s="56">
        <f t="shared" si="947"/>
        <v>3.3246346820368058</v>
      </c>
      <c r="AO618" s="56">
        <f t="shared" si="948"/>
        <v>76.87665956725337</v>
      </c>
      <c r="AP618" s="65">
        <f t="shared" si="949"/>
        <v>75.625863608528633</v>
      </c>
    </row>
    <row r="619" spans="1:42" x14ac:dyDescent="0.3">
      <c r="A619" s="100">
        <f>INDEX(Date,COUNTA(Date)+ROW(Date)-ROW(),1)</f>
        <v>44146</v>
      </c>
      <c r="B619" s="18">
        <f t="shared" si="911"/>
        <v>15290.909180000001</v>
      </c>
      <c r="C619" s="14">
        <f t="shared" si="912"/>
        <v>15916.260742</v>
      </c>
      <c r="D619" s="14">
        <f t="shared" si="913"/>
        <v>15290.006836</v>
      </c>
      <c r="E619" s="14">
        <f t="shared" si="914"/>
        <v>15701.339844</v>
      </c>
      <c r="F619" s="19">
        <f t="shared" si="915"/>
        <v>29772374934</v>
      </c>
      <c r="H619" s="34">
        <f t="shared" si="934"/>
        <v>1</v>
      </c>
      <c r="I619" s="10">
        <f t="shared" si="931"/>
        <v>17645.40625</v>
      </c>
      <c r="J619" s="43">
        <f t="shared" si="926"/>
        <v>16716.111327999999</v>
      </c>
      <c r="K619" s="85">
        <f t="shared" si="932"/>
        <v>4.6563898659432154E-2</v>
      </c>
      <c r="L619" s="73">
        <f t="shared" si="923"/>
        <v>15955.587890999999</v>
      </c>
      <c r="M619" s="85">
        <f t="shared" si="929"/>
        <v>-7.0292409103714856E-3</v>
      </c>
      <c r="N619" s="73">
        <f t="shared" si="920"/>
        <v>16068.138671999999</v>
      </c>
      <c r="O619" s="85">
        <f t="shared" si="927"/>
        <v>-1.5418716410592153E-2</v>
      </c>
      <c r="P619" s="73">
        <f t="shared" si="918"/>
        <v>16317.808594</v>
      </c>
      <c r="Q619" s="85">
        <f t="shared" si="924"/>
        <v>2.5443132210362491E-3</v>
      </c>
      <c r="R619" s="73">
        <f t="shared" si="916"/>
        <v>16276.34375</v>
      </c>
      <c r="S619" s="85">
        <f t="shared" si="921"/>
        <v>3.5966700875340853E-2</v>
      </c>
      <c r="T619" s="10">
        <f t="shared" si="950"/>
        <v>158.59960900000078</v>
      </c>
      <c r="U619" s="5">
        <f t="shared" si="951"/>
        <v>158.59960900000078</v>
      </c>
      <c r="V619" s="5">
        <f t="shared" si="952"/>
        <v>0</v>
      </c>
      <c r="W619" s="5">
        <f t="shared" si="953"/>
        <v>354.80566407142862</v>
      </c>
      <c r="X619" s="5">
        <f t="shared" si="954"/>
        <v>92.641462071428577</v>
      </c>
      <c r="Y619" s="5">
        <f t="shared" si="955"/>
        <v>3.8298797982901625</v>
      </c>
      <c r="Z619" s="43">
        <f t="shared" si="956"/>
        <v>79.295550991682802</v>
      </c>
      <c r="AA619" s="69">
        <f t="shared" si="935"/>
        <v>77.481347743430248</v>
      </c>
      <c r="AB619" s="56">
        <f t="shared" si="936"/>
        <v>16335.849609499999</v>
      </c>
      <c r="AC619" s="56">
        <f t="shared" si="937"/>
        <v>16246.612630333331</v>
      </c>
      <c r="AD619" s="56">
        <f t="shared" si="938"/>
        <v>16266.798047</v>
      </c>
      <c r="AE619" s="61">
        <f t="shared" si="939"/>
        <v>16152.7128908</v>
      </c>
      <c r="AF619" s="61">
        <f t="shared" si="940"/>
        <v>16234.298307466666</v>
      </c>
      <c r="AG619" s="61">
        <f t="shared" si="941"/>
        <v>16194.297265759998</v>
      </c>
      <c r="AH619" s="56">
        <f t="shared" si="942"/>
        <v>17330.957031333335</v>
      </c>
      <c r="AI619" s="56">
        <f t="shared" si="943"/>
        <v>676026026892970.38</v>
      </c>
      <c r="AJ619" s="56">
        <f t="shared" si="944"/>
        <v>676026026892970.38</v>
      </c>
      <c r="AK619" s="56">
        <f t="shared" si="945"/>
        <v>0</v>
      </c>
      <c r="AL619" s="56">
        <f t="shared" ref="AL619:AM619" si="990">SUM(AJ619:AJ632)</f>
        <v>5382310491336939</v>
      </c>
      <c r="AM619" s="56">
        <f t="shared" si="990"/>
        <v>1734713016914216.8</v>
      </c>
      <c r="AN619" s="56">
        <f t="shared" si="947"/>
        <v>3.1027094619438711</v>
      </c>
      <c r="AO619" s="56">
        <f t="shared" si="948"/>
        <v>75.625863608528633</v>
      </c>
      <c r="AP619" s="65">
        <f t="shared" si="949"/>
        <v>74.682434631211251</v>
      </c>
    </row>
    <row r="620" spans="1:42" x14ac:dyDescent="0.3">
      <c r="A620" s="100">
        <f>INDEX(Date,COUNTA(Date)+ROW(Date)-ROW(),1)</f>
        <v>44145</v>
      </c>
      <c r="B620" s="18">
        <f t="shared" si="911"/>
        <v>15332.350586</v>
      </c>
      <c r="C620" s="14">
        <f t="shared" si="912"/>
        <v>15450.329102</v>
      </c>
      <c r="D620" s="14">
        <f t="shared" si="913"/>
        <v>15124.959961</v>
      </c>
      <c r="E620" s="14">
        <f t="shared" si="914"/>
        <v>15290.902344</v>
      </c>
      <c r="F620" s="19">
        <f t="shared" si="915"/>
        <v>25574938143</v>
      </c>
      <c r="H620" s="34">
        <f t="shared" si="934"/>
        <v>1</v>
      </c>
      <c r="I620" s="10">
        <f t="shared" si="931"/>
        <v>16716.111327999999</v>
      </c>
      <c r="J620" s="43">
        <f t="shared" si="926"/>
        <v>15955.587890999999</v>
      </c>
      <c r="K620" s="85">
        <f t="shared" si="932"/>
        <v>-7.0292409103714856E-3</v>
      </c>
      <c r="L620" s="73">
        <f t="shared" si="923"/>
        <v>16068.138671999999</v>
      </c>
      <c r="M620" s="85">
        <f t="shared" si="929"/>
        <v>-1.5418716410592153E-2</v>
      </c>
      <c r="N620" s="73">
        <f t="shared" si="920"/>
        <v>16317.808594</v>
      </c>
      <c r="O620" s="85">
        <f t="shared" si="927"/>
        <v>2.5443132210362491E-3</v>
      </c>
      <c r="P620" s="73">
        <f t="shared" si="918"/>
        <v>16276.34375</v>
      </c>
      <c r="Q620" s="85">
        <f t="shared" si="924"/>
        <v>3.5966700875340853E-2</v>
      </c>
      <c r="R620" s="73">
        <f t="shared" si="916"/>
        <v>15701.339844</v>
      </c>
      <c r="S620" s="85">
        <f t="shared" si="921"/>
        <v>2.6488015591388064E-2</v>
      </c>
      <c r="T620" s="10">
        <f t="shared" si="950"/>
        <v>929.29492200000095</v>
      </c>
      <c r="U620" s="5">
        <f t="shared" si="951"/>
        <v>929.29492200000095</v>
      </c>
      <c r="V620" s="5">
        <f t="shared" si="952"/>
        <v>0</v>
      </c>
      <c r="W620" s="5">
        <f t="shared" si="953"/>
        <v>356.57756699999999</v>
      </c>
      <c r="X620" s="5">
        <f t="shared" si="954"/>
        <v>92.641462071428577</v>
      </c>
      <c r="Y620" s="5">
        <f t="shared" si="955"/>
        <v>3.8490062551589586</v>
      </c>
      <c r="Z620" s="43">
        <f t="shared" si="956"/>
        <v>79.377217776609811</v>
      </c>
      <c r="AA620" s="69">
        <f t="shared" si="935"/>
        <v>71.390431433064634</v>
      </c>
      <c r="AB620" s="56">
        <f t="shared" si="936"/>
        <v>16011.863281499998</v>
      </c>
      <c r="AC620" s="56">
        <f t="shared" si="937"/>
        <v>16113.845052333332</v>
      </c>
      <c r="AD620" s="56">
        <f t="shared" si="938"/>
        <v>16063.843750199998</v>
      </c>
      <c r="AE620" s="61">
        <f t="shared" si="939"/>
        <v>16145.4964846</v>
      </c>
      <c r="AF620" s="61">
        <f t="shared" si="940"/>
        <v>16167.728515800001</v>
      </c>
      <c r="AG620" s="61">
        <f t="shared" si="941"/>
        <v>15935.842890840002</v>
      </c>
      <c r="AH620" s="56">
        <f t="shared" si="942"/>
        <v>16470.999674666666</v>
      </c>
      <c r="AI620" s="56">
        <f t="shared" si="943"/>
        <v>519277363647216.88</v>
      </c>
      <c r="AJ620" s="56">
        <f t="shared" si="944"/>
        <v>519277363647216.88</v>
      </c>
      <c r="AK620" s="56">
        <f t="shared" si="945"/>
        <v>0</v>
      </c>
      <c r="AL620" s="56">
        <f t="shared" ref="AL620:AM620" si="991">SUM(AJ620:AJ633)</f>
        <v>5117103070634052</v>
      </c>
      <c r="AM620" s="56">
        <f t="shared" si="991"/>
        <v>1734713016914216.8</v>
      </c>
      <c r="AN620" s="56">
        <f t="shared" si="947"/>
        <v>2.9498268709233404</v>
      </c>
      <c r="AO620" s="56">
        <f t="shared" si="948"/>
        <v>74.682434631211251</v>
      </c>
      <c r="AP620" s="65">
        <f t="shared" si="949"/>
        <v>68.12603599145028</v>
      </c>
    </row>
    <row r="621" spans="1:42" x14ac:dyDescent="0.3">
      <c r="A621" s="100">
        <f>INDEX(Date,COUNTA(Date)+ROW(Date)-ROW(),1)</f>
        <v>44144</v>
      </c>
      <c r="B621" s="18">
        <f t="shared" si="911"/>
        <v>15479.595703000001</v>
      </c>
      <c r="C621" s="14">
        <f t="shared" si="912"/>
        <v>15785.136719</v>
      </c>
      <c r="D621" s="14">
        <f t="shared" si="913"/>
        <v>14865.529296999999</v>
      </c>
      <c r="E621" s="14">
        <f t="shared" si="914"/>
        <v>15332.315430000001</v>
      </c>
      <c r="F621" s="19">
        <f t="shared" si="915"/>
        <v>34149115566</v>
      </c>
      <c r="H621" s="34">
        <f t="shared" si="934"/>
        <v>-1</v>
      </c>
      <c r="I621" s="10">
        <f t="shared" si="931"/>
        <v>15955.587890999999</v>
      </c>
      <c r="J621" s="43">
        <f t="shared" si="926"/>
        <v>16068.138671999999</v>
      </c>
      <c r="K621" s="85">
        <f t="shared" si="932"/>
        <v>-1.5418716410592153E-2</v>
      </c>
      <c r="L621" s="73">
        <f t="shared" si="923"/>
        <v>16317.808594</v>
      </c>
      <c r="M621" s="85">
        <f t="shared" si="929"/>
        <v>2.5443132210362491E-3</v>
      </c>
      <c r="N621" s="73">
        <f t="shared" si="920"/>
        <v>16276.34375</v>
      </c>
      <c r="O621" s="85">
        <f t="shared" si="927"/>
        <v>3.5966700875340853E-2</v>
      </c>
      <c r="P621" s="73">
        <f t="shared" si="918"/>
        <v>15701.339844</v>
      </c>
      <c r="Q621" s="85">
        <f t="shared" si="924"/>
        <v>2.6488015591388064E-2</v>
      </c>
      <c r="R621" s="73">
        <f t="shared" si="916"/>
        <v>15290.902344</v>
      </c>
      <c r="S621" s="85">
        <f t="shared" si="921"/>
        <v>-2.704687113646988E-3</v>
      </c>
      <c r="T621" s="10">
        <f t="shared" si="950"/>
        <v>760.52343699999983</v>
      </c>
      <c r="U621" s="5">
        <f t="shared" si="951"/>
        <v>760.52343699999983</v>
      </c>
      <c r="V621" s="5">
        <f t="shared" si="952"/>
        <v>0</v>
      </c>
      <c r="W621" s="5">
        <f t="shared" si="953"/>
        <v>318.75732421428569</v>
      </c>
      <c r="X621" s="5">
        <f t="shared" si="954"/>
        <v>92.641462071428577</v>
      </c>
      <c r="Y621" s="5">
        <f t="shared" si="955"/>
        <v>3.4407630998798018</v>
      </c>
      <c r="Z621" s="43">
        <f t="shared" si="956"/>
        <v>77.481347743430248</v>
      </c>
      <c r="AA621" s="69">
        <f t="shared" si="935"/>
        <v>72.348417113159599</v>
      </c>
      <c r="AB621" s="56">
        <f t="shared" si="936"/>
        <v>16192.973633</v>
      </c>
      <c r="AC621" s="56">
        <f t="shared" si="937"/>
        <v>16220.763672000001</v>
      </c>
      <c r="AD621" s="56">
        <f t="shared" si="938"/>
        <v>15930.906640800002</v>
      </c>
      <c r="AE621" s="61">
        <f t="shared" si="939"/>
        <v>16251.288672000002</v>
      </c>
      <c r="AF621" s="61">
        <f t="shared" si="940"/>
        <v>16092.425651200003</v>
      </c>
      <c r="AG621" s="61">
        <f t="shared" si="941"/>
        <v>15840.621328320001</v>
      </c>
      <c r="AH621" s="56">
        <f t="shared" si="942"/>
        <v>15957.410807666665</v>
      </c>
      <c r="AI621" s="56">
        <f t="shared" si="943"/>
        <v>377454482212080.38</v>
      </c>
      <c r="AJ621" s="56">
        <f t="shared" si="944"/>
        <v>0</v>
      </c>
      <c r="AK621" s="56">
        <f t="shared" si="945"/>
        <v>377454482212080.38</v>
      </c>
      <c r="AL621" s="56">
        <f t="shared" ref="AL621:AM621" si="992">SUM(AJ621:AJ634)</f>
        <v>4597825706986834</v>
      </c>
      <c r="AM621" s="56">
        <f t="shared" si="992"/>
        <v>2151173614746569.3</v>
      </c>
      <c r="AN621" s="56">
        <f t="shared" si="947"/>
        <v>2.1373568713692621</v>
      </c>
      <c r="AO621" s="56">
        <f t="shared" si="948"/>
        <v>68.12603599145028</v>
      </c>
      <c r="AP621" s="65">
        <f t="shared" si="949"/>
        <v>68.546488073319665</v>
      </c>
    </row>
    <row r="622" spans="1:42" x14ac:dyDescent="0.3">
      <c r="A622" s="100">
        <f>INDEX(Date,COUNTA(Date)+ROW(Date)-ROW(),1)</f>
        <v>44143</v>
      </c>
      <c r="B622" s="18">
        <f t="shared" si="911"/>
        <v>14833.753906</v>
      </c>
      <c r="C622" s="14">
        <f t="shared" si="912"/>
        <v>15637.320313</v>
      </c>
      <c r="D622" s="14">
        <f t="shared" si="913"/>
        <v>14744.110352</v>
      </c>
      <c r="E622" s="14">
        <f t="shared" si="914"/>
        <v>15479.567383</v>
      </c>
      <c r="F622" s="19">
        <f t="shared" si="915"/>
        <v>26632075029</v>
      </c>
      <c r="H622" s="34">
        <f t="shared" si="934"/>
        <v>-1</v>
      </c>
      <c r="I622" s="10">
        <f t="shared" si="931"/>
        <v>16068.138671999999</v>
      </c>
      <c r="J622" s="43">
        <f t="shared" si="926"/>
        <v>16317.808594</v>
      </c>
      <c r="K622" s="85">
        <f t="shared" si="932"/>
        <v>2.5443132210362491E-3</v>
      </c>
      <c r="L622" s="73">
        <f t="shared" si="923"/>
        <v>16276.34375</v>
      </c>
      <c r="M622" s="85">
        <f t="shared" si="929"/>
        <v>3.5966700875340853E-2</v>
      </c>
      <c r="N622" s="73">
        <f t="shared" si="920"/>
        <v>15701.339844</v>
      </c>
      <c r="O622" s="85">
        <f t="shared" si="927"/>
        <v>2.6488015591388064E-2</v>
      </c>
      <c r="P622" s="73">
        <f t="shared" si="918"/>
        <v>15290.902344</v>
      </c>
      <c r="Q622" s="85">
        <f t="shared" si="924"/>
        <v>-2.704687113646988E-3</v>
      </c>
      <c r="R622" s="73">
        <f t="shared" si="916"/>
        <v>15332.315430000001</v>
      </c>
      <c r="S622" s="85">
        <f t="shared" si="921"/>
        <v>-9.5582003190319165E-3</v>
      </c>
      <c r="T622" s="10">
        <f t="shared" si="950"/>
        <v>-112.55078099999992</v>
      </c>
      <c r="U622" s="5">
        <f t="shared" si="951"/>
        <v>0</v>
      </c>
      <c r="V622" s="5">
        <f t="shared" si="952"/>
        <v>112.55078099999992</v>
      </c>
      <c r="W622" s="5">
        <f t="shared" si="953"/>
        <v>264.43422157142857</v>
      </c>
      <c r="X622" s="5">
        <f t="shared" si="954"/>
        <v>105.97147042857146</v>
      </c>
      <c r="Y622" s="5">
        <f t="shared" si="955"/>
        <v>2.4953340790875091</v>
      </c>
      <c r="Z622" s="43">
        <f t="shared" si="956"/>
        <v>71.390431433064634</v>
      </c>
      <c r="AA622" s="69">
        <f t="shared" si="935"/>
        <v>77.15979351039033</v>
      </c>
      <c r="AB622" s="56">
        <f t="shared" si="936"/>
        <v>16297.076172000001</v>
      </c>
      <c r="AC622" s="56">
        <f t="shared" si="937"/>
        <v>16098.497396000001</v>
      </c>
      <c r="AD622" s="56">
        <f t="shared" si="938"/>
        <v>15783.741992400002</v>
      </c>
      <c r="AE622" s="61">
        <f t="shared" si="939"/>
        <v>16054.635156400002</v>
      </c>
      <c r="AF622" s="61">
        <f t="shared" si="940"/>
        <v>15868.517968933334</v>
      </c>
      <c r="AG622" s="61">
        <f t="shared" si="941"/>
        <v>15756.436718960002</v>
      </c>
      <c r="AH622" s="56">
        <f t="shared" si="942"/>
        <v>16045.046875</v>
      </c>
      <c r="AI622" s="56">
        <f t="shared" si="943"/>
        <v>440945327321237.56</v>
      </c>
      <c r="AJ622" s="56">
        <f t="shared" si="944"/>
        <v>0</v>
      </c>
      <c r="AK622" s="56">
        <f t="shared" si="945"/>
        <v>440945327321237.56</v>
      </c>
      <c r="AL622" s="56">
        <f t="shared" ref="AL622:AM622" si="993">SUM(AJ622:AJ635)</f>
        <v>4597825706986834</v>
      </c>
      <c r="AM622" s="56">
        <f t="shared" si="993"/>
        <v>2109776441891811.5</v>
      </c>
      <c r="AN622" s="56">
        <f t="shared" si="947"/>
        <v>2.1792952161623429</v>
      </c>
      <c r="AO622" s="56">
        <f t="shared" si="948"/>
        <v>68.546488073319665</v>
      </c>
      <c r="AP622" s="65">
        <f t="shared" si="949"/>
        <v>75.030729807696261</v>
      </c>
    </row>
    <row r="623" spans="1:42" x14ac:dyDescent="0.3">
      <c r="A623" s="100">
        <f>INDEX(Date,COUNTA(Date)+ROW(Date)-ROW(),1)</f>
        <v>44142</v>
      </c>
      <c r="B623" s="18">
        <f t="shared" si="911"/>
        <v>15565.880859000001</v>
      </c>
      <c r="C623" s="14">
        <f t="shared" si="912"/>
        <v>15737.095703000001</v>
      </c>
      <c r="D623" s="14">
        <f t="shared" si="913"/>
        <v>14423.203125</v>
      </c>
      <c r="E623" s="14">
        <f t="shared" si="914"/>
        <v>14833.753906</v>
      </c>
      <c r="F623" s="19">
        <f t="shared" si="915"/>
        <v>35024953706</v>
      </c>
      <c r="H623" s="34">
        <f t="shared" si="934"/>
        <v>1</v>
      </c>
      <c r="I623" s="10">
        <f t="shared" si="931"/>
        <v>16317.808594</v>
      </c>
      <c r="J623" s="43">
        <f t="shared" si="926"/>
        <v>16276.34375</v>
      </c>
      <c r="K623" s="85">
        <f t="shared" si="932"/>
        <v>3.5966700875340853E-2</v>
      </c>
      <c r="L623" s="73">
        <f t="shared" si="923"/>
        <v>15701.339844</v>
      </c>
      <c r="M623" s="85">
        <f t="shared" si="929"/>
        <v>2.6488015591388064E-2</v>
      </c>
      <c r="N623" s="73">
        <f t="shared" si="920"/>
        <v>15290.902344</v>
      </c>
      <c r="O623" s="85">
        <f t="shared" si="927"/>
        <v>-2.704687113646988E-3</v>
      </c>
      <c r="P623" s="73">
        <f t="shared" si="918"/>
        <v>15332.315430000001</v>
      </c>
      <c r="Q623" s="85">
        <f t="shared" si="924"/>
        <v>-9.5582003190319165E-3</v>
      </c>
      <c r="R623" s="73">
        <f t="shared" si="916"/>
        <v>15479.567383</v>
      </c>
      <c r="S623" s="85">
        <f t="shared" si="921"/>
        <v>4.2615667620812377E-2</v>
      </c>
      <c r="T623" s="10">
        <f t="shared" si="950"/>
        <v>-249.66992200000095</v>
      </c>
      <c r="U623" s="5">
        <f t="shared" si="951"/>
        <v>0</v>
      </c>
      <c r="V623" s="5">
        <f t="shared" si="952"/>
        <v>249.66992200000095</v>
      </c>
      <c r="W623" s="5">
        <f t="shared" si="953"/>
        <v>264.43422157142857</v>
      </c>
      <c r="X623" s="5">
        <f t="shared" si="954"/>
        <v>101.06682478571436</v>
      </c>
      <c r="Y623" s="5">
        <f t="shared" si="955"/>
        <v>2.6164294973359641</v>
      </c>
      <c r="Z623" s="43">
        <f t="shared" si="956"/>
        <v>72.348417113159599</v>
      </c>
      <c r="AA623" s="69">
        <f t="shared" si="935"/>
        <v>77.456618566175436</v>
      </c>
      <c r="AB623" s="56">
        <f t="shared" si="936"/>
        <v>15988.841797000001</v>
      </c>
      <c r="AC623" s="56">
        <f t="shared" si="937"/>
        <v>15756.195312666669</v>
      </c>
      <c r="AD623" s="56">
        <f t="shared" si="938"/>
        <v>15616.093750200002</v>
      </c>
      <c r="AE623" s="61">
        <f t="shared" si="939"/>
        <v>15652.165625199999</v>
      </c>
      <c r="AF623" s="61">
        <f t="shared" si="940"/>
        <v>15608.484114800001</v>
      </c>
      <c r="AG623" s="61">
        <f t="shared" si="941"/>
        <v>15517.32937512</v>
      </c>
      <c r="AH623" s="56">
        <f t="shared" si="942"/>
        <v>16257.712890666668</v>
      </c>
      <c r="AI623" s="56">
        <f t="shared" si="943"/>
        <v>513735471223244.88</v>
      </c>
      <c r="AJ623" s="56">
        <f t="shared" si="944"/>
        <v>513735471223244.88</v>
      </c>
      <c r="AK623" s="56">
        <f t="shared" si="945"/>
        <v>0</v>
      </c>
      <c r="AL623" s="56">
        <f t="shared" ref="AL623:AM623" si="994">SUM(AJ623:AJ636)</f>
        <v>5014708699440315</v>
      </c>
      <c r="AM623" s="56">
        <f t="shared" si="994"/>
        <v>1668831114570573.5</v>
      </c>
      <c r="AN623" s="56">
        <f t="shared" si="947"/>
        <v>3.0049228203242775</v>
      </c>
      <c r="AO623" s="56">
        <f t="shared" si="948"/>
        <v>75.030729807696261</v>
      </c>
      <c r="AP623" s="65">
        <f t="shared" si="949"/>
        <v>74.641542589268241</v>
      </c>
    </row>
    <row r="624" spans="1:42" x14ac:dyDescent="0.3">
      <c r="A624" s="100">
        <f>INDEX(Date,COUNTA(Date)+ROW(Date)-ROW(),1)</f>
        <v>44141</v>
      </c>
      <c r="B624" s="18">
        <f t="shared" si="911"/>
        <v>15579.729492</v>
      </c>
      <c r="C624" s="14">
        <f t="shared" si="912"/>
        <v>15903.4375</v>
      </c>
      <c r="D624" s="14">
        <f t="shared" si="913"/>
        <v>15226.839844</v>
      </c>
      <c r="E624" s="14">
        <f t="shared" si="914"/>
        <v>15565.880859000001</v>
      </c>
      <c r="F624" s="19">
        <f t="shared" si="915"/>
        <v>39837841971</v>
      </c>
      <c r="H624" s="34">
        <f t="shared" si="934"/>
        <v>1</v>
      </c>
      <c r="I624" s="10">
        <f t="shared" si="931"/>
        <v>16276.34375</v>
      </c>
      <c r="J624" s="43">
        <f t="shared" si="926"/>
        <v>15701.339844</v>
      </c>
      <c r="K624" s="85">
        <f t="shared" si="932"/>
        <v>2.6488015591388064E-2</v>
      </c>
      <c r="L624" s="73">
        <f t="shared" si="923"/>
        <v>15290.902344</v>
      </c>
      <c r="M624" s="85">
        <f t="shared" si="929"/>
        <v>-2.704687113646988E-3</v>
      </c>
      <c r="N624" s="73">
        <f t="shared" si="920"/>
        <v>15332.315430000001</v>
      </c>
      <c r="O624" s="85">
        <f t="shared" si="927"/>
        <v>-9.5582003190319165E-3</v>
      </c>
      <c r="P624" s="73">
        <f t="shared" si="918"/>
        <v>15479.567383</v>
      </c>
      <c r="Q624" s="85">
        <f t="shared" si="924"/>
        <v>4.2615667620812377E-2</v>
      </c>
      <c r="R624" s="73">
        <f t="shared" si="916"/>
        <v>14833.753906</v>
      </c>
      <c r="S624" s="85">
        <f t="shared" si="921"/>
        <v>-4.8176141267060144E-2</v>
      </c>
      <c r="T624" s="10">
        <f t="shared" si="950"/>
        <v>41.464844000000085</v>
      </c>
      <c r="U624" s="5">
        <f t="shared" si="951"/>
        <v>41.464844000000085</v>
      </c>
      <c r="V624" s="5">
        <f t="shared" si="952"/>
        <v>0</v>
      </c>
      <c r="W624" s="5">
        <f t="shared" si="953"/>
        <v>281.18226842857138</v>
      </c>
      <c r="X624" s="5">
        <f t="shared" si="954"/>
        <v>83.233258928571431</v>
      </c>
      <c r="Y624" s="5">
        <f t="shared" si="955"/>
        <v>3.3782441303887252</v>
      </c>
      <c r="Z624" s="43">
        <f t="shared" si="956"/>
        <v>77.15979351039033</v>
      </c>
      <c r="AA624" s="69">
        <f t="shared" si="935"/>
        <v>75.522642797001012</v>
      </c>
      <c r="AB624" s="56">
        <f t="shared" si="936"/>
        <v>15496.121094</v>
      </c>
      <c r="AC624" s="56">
        <f t="shared" si="937"/>
        <v>15441.519205999999</v>
      </c>
      <c r="AD624" s="56">
        <f t="shared" si="938"/>
        <v>15327.575781400001</v>
      </c>
      <c r="AE624" s="61">
        <f t="shared" si="939"/>
        <v>15389.555078400002</v>
      </c>
      <c r="AF624" s="61">
        <f t="shared" si="940"/>
        <v>15434.344010666668</v>
      </c>
      <c r="AG624" s="61">
        <f t="shared" si="941"/>
        <v>15380.655156320001</v>
      </c>
      <c r="AH624" s="56">
        <f t="shared" si="942"/>
        <v>16038.706380000001</v>
      </c>
      <c r="AI624" s="56">
        <f t="shared" si="943"/>
        <v>548134953393251.06</v>
      </c>
      <c r="AJ624" s="56">
        <f t="shared" si="944"/>
        <v>548134953393251.06</v>
      </c>
      <c r="AK624" s="56">
        <f t="shared" si="945"/>
        <v>0</v>
      </c>
      <c r="AL624" s="56">
        <f t="shared" ref="AL624:AM624" si="995">SUM(AJ624:AJ637)</f>
        <v>4912133521962564</v>
      </c>
      <c r="AM624" s="56">
        <f t="shared" si="995"/>
        <v>1668831114570573.5</v>
      </c>
      <c r="AN624" s="56">
        <f t="shared" si="947"/>
        <v>2.9434575368799751</v>
      </c>
      <c r="AO624" s="56">
        <f t="shared" si="948"/>
        <v>74.641542589268241</v>
      </c>
      <c r="AP624" s="65">
        <f t="shared" si="949"/>
        <v>64.302016666901466</v>
      </c>
    </row>
    <row r="625" spans="1:42" x14ac:dyDescent="0.3">
      <c r="A625" s="100">
        <f>INDEX(Date,COUNTA(Date)+ROW(Date)-ROW(),1)</f>
        <v>44140</v>
      </c>
      <c r="B625" s="18">
        <f t="shared" si="911"/>
        <v>14133.733398</v>
      </c>
      <c r="C625" s="14">
        <f t="shared" si="912"/>
        <v>15706.404296999999</v>
      </c>
      <c r="D625" s="14">
        <f t="shared" si="913"/>
        <v>14102.088867</v>
      </c>
      <c r="E625" s="14">
        <f t="shared" si="914"/>
        <v>15579.848633</v>
      </c>
      <c r="F625" s="19">
        <f t="shared" si="915"/>
        <v>40856321439</v>
      </c>
      <c r="H625" s="34">
        <f t="shared" si="934"/>
        <v>1</v>
      </c>
      <c r="I625" s="10">
        <f t="shared" si="931"/>
        <v>15701.339844</v>
      </c>
      <c r="J625" s="43">
        <f t="shared" si="926"/>
        <v>15290.902344</v>
      </c>
      <c r="K625" s="85">
        <f t="shared" si="932"/>
        <v>-2.704687113646988E-3</v>
      </c>
      <c r="L625" s="73">
        <f t="shared" si="923"/>
        <v>15332.315430000001</v>
      </c>
      <c r="M625" s="85">
        <f t="shared" si="929"/>
        <v>-9.5582003190319165E-3</v>
      </c>
      <c r="N625" s="73">
        <f t="shared" si="920"/>
        <v>15479.567383</v>
      </c>
      <c r="O625" s="85">
        <f t="shared" si="927"/>
        <v>4.2615667620812377E-2</v>
      </c>
      <c r="P625" s="73">
        <f t="shared" si="918"/>
        <v>14833.753906</v>
      </c>
      <c r="Q625" s="85">
        <f t="shared" si="924"/>
        <v>-4.8176141267060144E-2</v>
      </c>
      <c r="R625" s="73">
        <f t="shared" si="916"/>
        <v>15565.880859000001</v>
      </c>
      <c r="S625" s="85">
        <f t="shared" si="921"/>
        <v>-8.9693034417392546E-4</v>
      </c>
      <c r="T625" s="10">
        <f t="shared" si="950"/>
        <v>575.00390599999992</v>
      </c>
      <c r="U625" s="5">
        <f t="shared" si="951"/>
        <v>575.00390599999992</v>
      </c>
      <c r="V625" s="5">
        <f t="shared" si="952"/>
        <v>0</v>
      </c>
      <c r="W625" s="5">
        <f t="shared" si="953"/>
        <v>285.98046871428568</v>
      </c>
      <c r="X625" s="5">
        <f t="shared" si="954"/>
        <v>83.233258928571431</v>
      </c>
      <c r="Y625" s="5">
        <f t="shared" si="955"/>
        <v>3.4358917624468663</v>
      </c>
      <c r="Z625" s="43">
        <f t="shared" si="956"/>
        <v>77.456618566175436</v>
      </c>
      <c r="AA625" s="69">
        <f t="shared" si="935"/>
        <v>67.289829152912517</v>
      </c>
      <c r="AB625" s="56">
        <f t="shared" si="936"/>
        <v>15311.608887</v>
      </c>
      <c r="AC625" s="56">
        <f t="shared" si="937"/>
        <v>15367.595052333332</v>
      </c>
      <c r="AD625" s="56">
        <f t="shared" si="938"/>
        <v>15300.4839844</v>
      </c>
      <c r="AE625" s="61">
        <f t="shared" si="939"/>
        <v>15382.933594000002</v>
      </c>
      <c r="AF625" s="61">
        <f t="shared" si="940"/>
        <v>15230.350260533334</v>
      </c>
      <c r="AG625" s="61">
        <f t="shared" si="941"/>
        <v>15344.799062560003</v>
      </c>
      <c r="AH625" s="56">
        <f t="shared" si="942"/>
        <v>15635.869140666668</v>
      </c>
      <c r="AI625" s="56">
        <f t="shared" si="943"/>
        <v>465516958474888.44</v>
      </c>
      <c r="AJ625" s="56">
        <f t="shared" si="944"/>
        <v>465516958474888.44</v>
      </c>
      <c r="AK625" s="56">
        <f t="shared" si="945"/>
        <v>0</v>
      </c>
      <c r="AL625" s="56">
        <f t="shared" ref="AL625:AM625" si="996">SUM(AJ625:AJ638)</f>
        <v>4363998568569313</v>
      </c>
      <c r="AM625" s="56">
        <f t="shared" si="996"/>
        <v>2422722586967349</v>
      </c>
      <c r="AN625" s="56">
        <f t="shared" si="947"/>
        <v>1.8012786903646127</v>
      </c>
      <c r="AO625" s="56">
        <f t="shared" si="948"/>
        <v>64.302016666901466</v>
      </c>
      <c r="AP625" s="65">
        <f t="shared" si="949"/>
        <v>57.331218363884204</v>
      </c>
    </row>
    <row r="626" spans="1:42" x14ac:dyDescent="0.3">
      <c r="A626" s="100">
        <f>INDEX(Date,COUNTA(Date)+ROW(Date)-ROW(),1)</f>
        <v>44139</v>
      </c>
      <c r="B626" s="18">
        <f t="shared" si="911"/>
        <v>13950.488281</v>
      </c>
      <c r="C626" s="14">
        <f t="shared" si="912"/>
        <v>14218.766602</v>
      </c>
      <c r="D626" s="14">
        <f t="shared" si="913"/>
        <v>13580.471680000001</v>
      </c>
      <c r="E626" s="14">
        <f t="shared" si="914"/>
        <v>14133.707031</v>
      </c>
      <c r="F626" s="19">
        <f t="shared" si="915"/>
        <v>35116364962</v>
      </c>
      <c r="H626" s="34">
        <f t="shared" si="934"/>
        <v>-1</v>
      </c>
      <c r="I626" s="10">
        <f t="shared" si="931"/>
        <v>15290.902344</v>
      </c>
      <c r="J626" s="43">
        <f t="shared" si="926"/>
        <v>15332.315430000001</v>
      </c>
      <c r="K626" s="85">
        <f t="shared" si="932"/>
        <v>-9.5582003190319165E-3</v>
      </c>
      <c r="L626" s="73">
        <f t="shared" si="923"/>
        <v>15479.567383</v>
      </c>
      <c r="M626" s="85">
        <f t="shared" si="929"/>
        <v>4.2615667620812377E-2</v>
      </c>
      <c r="N626" s="73">
        <f t="shared" si="920"/>
        <v>14833.753906</v>
      </c>
      <c r="O626" s="85">
        <f t="shared" si="927"/>
        <v>-4.8176141267060144E-2</v>
      </c>
      <c r="P626" s="73">
        <f t="shared" si="918"/>
        <v>15565.880859000001</v>
      </c>
      <c r="Q626" s="85">
        <f t="shared" si="924"/>
        <v>-8.9693034417392546E-4</v>
      </c>
      <c r="R626" s="73">
        <f t="shared" si="916"/>
        <v>15579.848633</v>
      </c>
      <c r="S626" s="85">
        <f t="shared" si="921"/>
        <v>9.7415810833967165E-2</v>
      </c>
      <c r="T626" s="10">
        <f t="shared" si="950"/>
        <v>410.4375</v>
      </c>
      <c r="U626" s="5">
        <f t="shared" si="951"/>
        <v>410.4375</v>
      </c>
      <c r="V626" s="5">
        <f t="shared" si="952"/>
        <v>0</v>
      </c>
      <c r="W626" s="5">
        <f t="shared" si="953"/>
        <v>256.80859378571432</v>
      </c>
      <c r="X626" s="5">
        <f t="shared" si="954"/>
        <v>83.233258928571431</v>
      </c>
      <c r="Y626" s="5">
        <f t="shared" si="955"/>
        <v>3.085408370301836</v>
      </c>
      <c r="Z626" s="43">
        <f t="shared" si="956"/>
        <v>75.522642797001012</v>
      </c>
      <c r="AA626" s="69">
        <f t="shared" si="935"/>
        <v>71.411702689902498</v>
      </c>
      <c r="AB626" s="56">
        <f t="shared" si="936"/>
        <v>15405.9414065</v>
      </c>
      <c r="AC626" s="56">
        <f t="shared" si="937"/>
        <v>15215.212239666667</v>
      </c>
      <c r="AD626" s="56">
        <f t="shared" si="938"/>
        <v>15358.273242200001</v>
      </c>
      <c r="AE626" s="61">
        <f t="shared" si="939"/>
        <v>15191.7916016</v>
      </c>
      <c r="AF626" s="61">
        <f t="shared" si="940"/>
        <v>15300.916992133334</v>
      </c>
      <c r="AG626" s="61">
        <f t="shared" si="941"/>
        <v>15161.30433592</v>
      </c>
      <c r="AH626" s="56">
        <f t="shared" si="942"/>
        <v>15288.730469</v>
      </c>
      <c r="AI626" s="56">
        <f t="shared" si="943"/>
        <v>391008336029674.38</v>
      </c>
      <c r="AJ626" s="56">
        <f t="shared" si="944"/>
        <v>0</v>
      </c>
      <c r="AK626" s="56">
        <f t="shared" si="945"/>
        <v>391008336029674.38</v>
      </c>
      <c r="AL626" s="56">
        <f t="shared" ref="AL626:AM626" si="997">SUM(AJ626:AJ639)</f>
        <v>3898481610094424</v>
      </c>
      <c r="AM626" s="56">
        <f t="shared" si="997"/>
        <v>2901446459374743.5</v>
      </c>
      <c r="AN626" s="56">
        <f t="shared" si="947"/>
        <v>1.3436338270169355</v>
      </c>
      <c r="AO626" s="56">
        <f t="shared" si="948"/>
        <v>57.331218363884204</v>
      </c>
      <c r="AP626" s="65">
        <f t="shared" si="949"/>
        <v>63.427396695061624</v>
      </c>
    </row>
    <row r="627" spans="1:42" x14ac:dyDescent="0.3">
      <c r="A627" s="100">
        <f>INDEX(Date,COUNTA(Date)+ROW(Date)-ROW(),1)</f>
        <v>44138</v>
      </c>
      <c r="B627" s="18">
        <f t="shared" si="911"/>
        <v>13550.451171999999</v>
      </c>
      <c r="C627" s="14">
        <f t="shared" si="912"/>
        <v>13984.981444999999</v>
      </c>
      <c r="D627" s="14">
        <f t="shared" si="913"/>
        <v>13325.441406</v>
      </c>
      <c r="E627" s="14">
        <f t="shared" si="914"/>
        <v>13950.300781</v>
      </c>
      <c r="F627" s="19">
        <f t="shared" si="915"/>
        <v>29869951617</v>
      </c>
      <c r="H627" s="34">
        <f t="shared" si="934"/>
        <v>-1</v>
      </c>
      <c r="I627" s="10">
        <f t="shared" si="931"/>
        <v>15332.315430000001</v>
      </c>
      <c r="J627" s="43">
        <f t="shared" si="926"/>
        <v>15479.567383</v>
      </c>
      <c r="K627" s="85">
        <f t="shared" si="932"/>
        <v>4.2615667620812377E-2</v>
      </c>
      <c r="L627" s="73">
        <f t="shared" si="923"/>
        <v>14833.753906</v>
      </c>
      <c r="M627" s="85">
        <f t="shared" si="929"/>
        <v>-4.8176141267060144E-2</v>
      </c>
      <c r="N627" s="73">
        <f t="shared" si="920"/>
        <v>15565.880859000001</v>
      </c>
      <c r="O627" s="85">
        <f t="shared" si="927"/>
        <v>-8.9693034417392546E-4</v>
      </c>
      <c r="P627" s="73">
        <f t="shared" si="918"/>
        <v>15579.848633</v>
      </c>
      <c r="Q627" s="85">
        <f t="shared" si="924"/>
        <v>9.7415810833967165E-2</v>
      </c>
      <c r="R627" s="73">
        <f t="shared" si="916"/>
        <v>14133.707031</v>
      </c>
      <c r="S627" s="85">
        <f t="shared" si="921"/>
        <v>1.3061444695951205E-2</v>
      </c>
      <c r="T627" s="10">
        <f t="shared" si="950"/>
        <v>-41.413086000000476</v>
      </c>
      <c r="U627" s="5">
        <f t="shared" si="951"/>
        <v>0</v>
      </c>
      <c r="V627" s="5">
        <f t="shared" si="952"/>
        <v>41.413086000000476</v>
      </c>
      <c r="W627" s="5">
        <f t="shared" si="953"/>
        <v>227.49162950000002</v>
      </c>
      <c r="X627" s="5">
        <f t="shared" si="954"/>
        <v>110.58565850000001</v>
      </c>
      <c r="Y627" s="5">
        <f t="shared" si="955"/>
        <v>2.0571530936807689</v>
      </c>
      <c r="Z627" s="43">
        <f t="shared" si="956"/>
        <v>67.289829152912517</v>
      </c>
      <c r="AA627" s="69">
        <f t="shared" si="935"/>
        <v>73.690484760931213</v>
      </c>
      <c r="AB627" s="56">
        <f t="shared" si="936"/>
        <v>15156.6606445</v>
      </c>
      <c r="AC627" s="56">
        <f t="shared" si="937"/>
        <v>15293.067382666666</v>
      </c>
      <c r="AD627" s="56">
        <f t="shared" si="938"/>
        <v>15118.5515624</v>
      </c>
      <c r="AE627" s="61">
        <f t="shared" si="939"/>
        <v>15255.767382600003</v>
      </c>
      <c r="AF627" s="61">
        <f t="shared" si="940"/>
        <v>15357.109049400004</v>
      </c>
      <c r="AG627" s="61">
        <f t="shared" si="941"/>
        <v>14946.072070200004</v>
      </c>
      <c r="AH627" s="56">
        <f t="shared" si="942"/>
        <v>15327.660481999999</v>
      </c>
      <c r="AI627" s="56">
        <f t="shared" si="943"/>
        <v>523426049156229.25</v>
      </c>
      <c r="AJ627" s="56">
        <f t="shared" si="944"/>
        <v>523426049156229.25</v>
      </c>
      <c r="AK627" s="56">
        <f t="shared" si="945"/>
        <v>0</v>
      </c>
      <c r="AL627" s="56">
        <f t="shared" ref="AL627:AM627" si="998">SUM(AJ627:AJ640)</f>
        <v>4353820629069436</v>
      </c>
      <c r="AM627" s="56">
        <f t="shared" si="998"/>
        <v>2510438123345069.5</v>
      </c>
      <c r="AN627" s="56">
        <f t="shared" si="947"/>
        <v>1.7342871702681621</v>
      </c>
      <c r="AO627" s="56">
        <f t="shared" si="948"/>
        <v>63.427396695061624</v>
      </c>
      <c r="AP627" s="65">
        <f t="shared" si="949"/>
        <v>56.957210919850191</v>
      </c>
    </row>
    <row r="628" spans="1:42" x14ac:dyDescent="0.3">
      <c r="A628" s="100">
        <f>INDEX(Date,COUNTA(Date)+ROW(Date)-ROW(),1)</f>
        <v>44137</v>
      </c>
      <c r="B628" s="18">
        <f t="shared" si="911"/>
        <v>13737.032227</v>
      </c>
      <c r="C628" s="14">
        <f t="shared" si="912"/>
        <v>13808.323242</v>
      </c>
      <c r="D628" s="14">
        <f t="shared" si="913"/>
        <v>13243.160156</v>
      </c>
      <c r="E628" s="14">
        <f t="shared" si="914"/>
        <v>13550.489258</v>
      </c>
      <c r="F628" s="19">
        <f t="shared" si="915"/>
        <v>30771455468</v>
      </c>
      <c r="H628" s="34">
        <f t="shared" si="934"/>
        <v>1</v>
      </c>
      <c r="I628" s="10">
        <f t="shared" si="931"/>
        <v>15479.567383</v>
      </c>
      <c r="J628" s="43">
        <f t="shared" si="926"/>
        <v>14833.753906</v>
      </c>
      <c r="K628" s="85">
        <f t="shared" si="932"/>
        <v>-4.8176141267060144E-2</v>
      </c>
      <c r="L628" s="73">
        <f t="shared" si="923"/>
        <v>15565.880859000001</v>
      </c>
      <c r="M628" s="85">
        <f t="shared" si="929"/>
        <v>-8.9693034417392546E-4</v>
      </c>
      <c r="N628" s="73">
        <f t="shared" si="920"/>
        <v>15579.848633</v>
      </c>
      <c r="O628" s="85">
        <f t="shared" si="927"/>
        <v>9.7415810833967165E-2</v>
      </c>
      <c r="P628" s="73">
        <f t="shared" si="918"/>
        <v>14133.707031</v>
      </c>
      <c r="Q628" s="85">
        <f t="shared" si="924"/>
        <v>1.3061444695951205E-2</v>
      </c>
      <c r="R628" s="73">
        <f t="shared" si="916"/>
        <v>13950.300781</v>
      </c>
      <c r="S628" s="85">
        <f t="shared" si="921"/>
        <v>2.9078415121616741E-2</v>
      </c>
      <c r="T628" s="10">
        <f t="shared" si="950"/>
        <v>-147.25195299999905</v>
      </c>
      <c r="U628" s="5">
        <f t="shared" si="951"/>
        <v>0</v>
      </c>
      <c r="V628" s="5">
        <f t="shared" si="952"/>
        <v>147.25195299999905</v>
      </c>
      <c r="W628" s="5">
        <f t="shared" si="953"/>
        <v>268.84667971428581</v>
      </c>
      <c r="X628" s="5">
        <f t="shared" si="954"/>
        <v>107.6275809285714</v>
      </c>
      <c r="Y628" s="5">
        <f t="shared" si="955"/>
        <v>2.4979347988199212</v>
      </c>
      <c r="Z628" s="43">
        <f t="shared" si="956"/>
        <v>71.411702689902498</v>
      </c>
      <c r="AA628" s="69">
        <f t="shared" si="935"/>
        <v>68.763482437135323</v>
      </c>
      <c r="AB628" s="56">
        <f t="shared" si="936"/>
        <v>15199.817382500001</v>
      </c>
      <c r="AC628" s="56">
        <f t="shared" si="937"/>
        <v>15326.494466000002</v>
      </c>
      <c r="AD628" s="56">
        <f t="shared" si="938"/>
        <v>14812.698242000002</v>
      </c>
      <c r="AE628" s="61">
        <f t="shared" si="939"/>
        <v>15425.042578000001</v>
      </c>
      <c r="AF628" s="61">
        <f t="shared" si="940"/>
        <v>15041.267187333335</v>
      </c>
      <c r="AG628" s="61">
        <f t="shared" si="941"/>
        <v>14611.587031120001</v>
      </c>
      <c r="AH628" s="56">
        <f t="shared" si="942"/>
        <v>15286.999349333333</v>
      </c>
      <c r="AI628" s="56">
        <f t="shared" si="943"/>
        <v>407124513639719.5</v>
      </c>
      <c r="AJ628" s="56">
        <f t="shared" si="944"/>
        <v>407124513639719.5</v>
      </c>
      <c r="AK628" s="56">
        <f t="shared" si="945"/>
        <v>0</v>
      </c>
      <c r="AL628" s="56">
        <f t="shared" ref="AL628:AM628" si="999">SUM(AJ628:AJ641)</f>
        <v>3830394579913207</v>
      </c>
      <c r="AM628" s="56">
        <f t="shared" si="999"/>
        <v>2894644301122089</v>
      </c>
      <c r="AN628" s="56">
        <f t="shared" si="947"/>
        <v>1.3232695217261687</v>
      </c>
      <c r="AO628" s="56">
        <f t="shared" si="948"/>
        <v>56.957210919850191</v>
      </c>
      <c r="AP628" s="65">
        <f t="shared" si="949"/>
        <v>56.388911365673117</v>
      </c>
    </row>
    <row r="629" spans="1:42" x14ac:dyDescent="0.3">
      <c r="A629" s="100">
        <f>INDEX(Date,COUNTA(Date)+ROW(Date)-ROW(),1)</f>
        <v>44136</v>
      </c>
      <c r="B629" s="18">
        <f t="shared" si="911"/>
        <v>13780.995117</v>
      </c>
      <c r="C629" s="14">
        <f t="shared" si="912"/>
        <v>13862.033203000001</v>
      </c>
      <c r="D629" s="14">
        <f t="shared" si="913"/>
        <v>13628.377930000001</v>
      </c>
      <c r="E629" s="14">
        <f t="shared" si="914"/>
        <v>13737.109375</v>
      </c>
      <c r="F629" s="19">
        <f t="shared" si="915"/>
        <v>24453857900</v>
      </c>
      <c r="H629" s="34">
        <f t="shared" si="934"/>
        <v>-1</v>
      </c>
      <c r="I629" s="10">
        <f t="shared" si="931"/>
        <v>14833.753906</v>
      </c>
      <c r="J629" s="43">
        <f t="shared" si="926"/>
        <v>15565.880859000001</v>
      </c>
      <c r="K629" s="85">
        <f t="shared" si="932"/>
        <v>-8.9693034417392546E-4</v>
      </c>
      <c r="L629" s="73">
        <f t="shared" si="923"/>
        <v>15579.848633</v>
      </c>
      <c r="M629" s="85">
        <f t="shared" si="929"/>
        <v>9.7415810833967165E-2</v>
      </c>
      <c r="N629" s="73">
        <f t="shared" si="920"/>
        <v>14133.707031</v>
      </c>
      <c r="O629" s="85">
        <f t="shared" si="927"/>
        <v>1.3061444695951205E-2</v>
      </c>
      <c r="P629" s="73">
        <f t="shared" si="918"/>
        <v>13950.300781</v>
      </c>
      <c r="Q629" s="85">
        <f t="shared" si="924"/>
        <v>2.9078415121616741E-2</v>
      </c>
      <c r="R629" s="73">
        <f t="shared" si="916"/>
        <v>13550.489258</v>
      </c>
      <c r="S629" s="85">
        <f t="shared" si="921"/>
        <v>-1.3678230109281677E-2</v>
      </c>
      <c r="T629" s="10">
        <f t="shared" si="950"/>
        <v>645.81347699999969</v>
      </c>
      <c r="U629" s="5">
        <f t="shared" si="951"/>
        <v>645.81347699999969</v>
      </c>
      <c r="V629" s="5">
        <f t="shared" si="952"/>
        <v>0</v>
      </c>
      <c r="W629" s="5">
        <f t="shared" si="953"/>
        <v>271.99483821428566</v>
      </c>
      <c r="X629" s="5">
        <f t="shared" si="954"/>
        <v>97.10958428571432</v>
      </c>
      <c r="Y629" s="5">
        <f t="shared" si="955"/>
        <v>2.8009062155392064</v>
      </c>
      <c r="Z629" s="43">
        <f t="shared" si="956"/>
        <v>73.690484760931213</v>
      </c>
      <c r="AA629" s="69">
        <f t="shared" si="935"/>
        <v>82.579582804792437</v>
      </c>
      <c r="AB629" s="56">
        <f t="shared" si="936"/>
        <v>15572.864745999999</v>
      </c>
      <c r="AC629" s="56">
        <f t="shared" si="937"/>
        <v>15093.145507666666</v>
      </c>
      <c r="AD629" s="56">
        <f t="shared" si="938"/>
        <v>14556.0453124</v>
      </c>
      <c r="AE629" s="61">
        <f t="shared" si="939"/>
        <v>14998.5984374</v>
      </c>
      <c r="AF629" s="61">
        <f t="shared" si="940"/>
        <v>14756.871223800001</v>
      </c>
      <c r="AG629" s="61">
        <f t="shared" si="941"/>
        <v>14465.40898428</v>
      </c>
      <c r="AH629" s="56">
        <f t="shared" si="942"/>
        <v>14998.017577999999</v>
      </c>
      <c r="AI629" s="56">
        <f t="shared" si="943"/>
        <v>525304871351224.19</v>
      </c>
      <c r="AJ629" s="56">
        <f t="shared" si="944"/>
        <v>0</v>
      </c>
      <c r="AK629" s="56">
        <f t="shared" si="945"/>
        <v>525304871351224.19</v>
      </c>
      <c r="AL629" s="56">
        <f t="shared" ref="AL629:AM629" si="1000">SUM(AJ629:AJ642)</f>
        <v>3742760064986018</v>
      </c>
      <c r="AM629" s="56">
        <f t="shared" si="1000"/>
        <v>2894644301122089</v>
      </c>
      <c r="AN629" s="56">
        <f t="shared" si="947"/>
        <v>1.2929948123626667</v>
      </c>
      <c r="AO629" s="56">
        <f t="shared" si="948"/>
        <v>56.388911365673117</v>
      </c>
      <c r="AP629" s="65">
        <f t="shared" si="949"/>
        <v>63.164891529057719</v>
      </c>
    </row>
    <row r="630" spans="1:42" x14ac:dyDescent="0.3">
      <c r="A630" s="100">
        <f>INDEX(Date,COUNTA(Date)+ROW(Date)-ROW(),1)</f>
        <v>44135</v>
      </c>
      <c r="B630" s="18">
        <f t="shared" si="911"/>
        <v>13546.532227</v>
      </c>
      <c r="C630" s="14">
        <f t="shared" si="912"/>
        <v>14028.213867</v>
      </c>
      <c r="D630" s="14">
        <f t="shared" si="913"/>
        <v>13457.530273</v>
      </c>
      <c r="E630" s="14">
        <f t="shared" si="914"/>
        <v>13780.995117</v>
      </c>
      <c r="F630" s="19">
        <f t="shared" si="915"/>
        <v>30306464719</v>
      </c>
      <c r="H630" s="34">
        <f t="shared" si="934"/>
        <v>-1</v>
      </c>
      <c r="I630" s="10">
        <f t="shared" si="931"/>
        <v>15565.880859000001</v>
      </c>
      <c r="J630" s="43">
        <f t="shared" si="926"/>
        <v>15579.848633</v>
      </c>
      <c r="K630" s="85">
        <f t="shared" si="932"/>
        <v>9.7415810833967165E-2</v>
      </c>
      <c r="L630" s="73">
        <f t="shared" si="923"/>
        <v>14133.707031</v>
      </c>
      <c r="M630" s="85">
        <f t="shared" si="929"/>
        <v>1.3061444695951205E-2</v>
      </c>
      <c r="N630" s="73">
        <f t="shared" si="920"/>
        <v>13950.300781</v>
      </c>
      <c r="O630" s="85">
        <f t="shared" si="927"/>
        <v>2.9078415121616741E-2</v>
      </c>
      <c r="P630" s="73">
        <f t="shared" si="918"/>
        <v>13550.489258</v>
      </c>
      <c r="Q630" s="85">
        <f t="shared" si="924"/>
        <v>-1.3678230109281677E-2</v>
      </c>
      <c r="R630" s="73">
        <f t="shared" si="916"/>
        <v>13737.109375</v>
      </c>
      <c r="S630" s="85">
        <f t="shared" si="921"/>
        <v>-3.1895931799180823E-3</v>
      </c>
      <c r="T630" s="10">
        <f t="shared" si="950"/>
        <v>-732.12695300000087</v>
      </c>
      <c r="U630" s="5">
        <f t="shared" si="951"/>
        <v>0</v>
      </c>
      <c r="V630" s="5">
        <f t="shared" si="952"/>
        <v>732.12695300000087</v>
      </c>
      <c r="W630" s="5">
        <f t="shared" si="953"/>
        <v>225.86530414285713</v>
      </c>
      <c r="X630" s="5">
        <f t="shared" si="954"/>
        <v>102.60163228571426</v>
      </c>
      <c r="Y630" s="5">
        <f t="shared" si="955"/>
        <v>2.2013811974637121</v>
      </c>
      <c r="Z630" s="43">
        <f t="shared" si="956"/>
        <v>68.763482437135323</v>
      </c>
      <c r="AA630" s="69">
        <f t="shared" si="935"/>
        <v>82.165299393908512</v>
      </c>
      <c r="AB630" s="56">
        <f t="shared" si="936"/>
        <v>14856.777832</v>
      </c>
      <c r="AC630" s="56">
        <f t="shared" si="937"/>
        <v>14554.618815</v>
      </c>
      <c r="AD630" s="56">
        <f t="shared" si="938"/>
        <v>14190.2910156</v>
      </c>
      <c r="AE630" s="61">
        <f t="shared" si="939"/>
        <v>14349.5728514</v>
      </c>
      <c r="AF630" s="61">
        <f t="shared" si="940"/>
        <v>14218.502278600001</v>
      </c>
      <c r="AG630" s="61">
        <f t="shared" si="941"/>
        <v>14180.385976520001</v>
      </c>
      <c r="AH630" s="56">
        <f t="shared" si="942"/>
        <v>15565.386067666666</v>
      </c>
      <c r="AI630" s="56">
        <f t="shared" si="943"/>
        <v>620091390381309.75</v>
      </c>
      <c r="AJ630" s="56">
        <f t="shared" si="944"/>
        <v>620091390381309.75</v>
      </c>
      <c r="AK630" s="56">
        <f t="shared" si="945"/>
        <v>0</v>
      </c>
      <c r="AL630" s="56">
        <f t="shared" ref="AL630:AM630" si="1001">SUM(AJ630:AJ643)</f>
        <v>4062946310991758</v>
      </c>
      <c r="AM630" s="56">
        <f t="shared" si="1001"/>
        <v>2369339429770865</v>
      </c>
      <c r="AN630" s="56">
        <f t="shared" si="947"/>
        <v>1.7148012901573495</v>
      </c>
      <c r="AO630" s="56">
        <f t="shared" si="948"/>
        <v>63.164891529057719</v>
      </c>
      <c r="AP630" s="65">
        <f t="shared" si="949"/>
        <v>55.655835258124327</v>
      </c>
    </row>
    <row r="631" spans="1:42" x14ac:dyDescent="0.3">
      <c r="A631" s="100">
        <f>INDEX(Date,COUNTA(Date)+ROW(Date)-ROW(),1)</f>
        <v>44134</v>
      </c>
      <c r="B631" s="18">
        <f t="shared" si="911"/>
        <v>13437.874023</v>
      </c>
      <c r="C631" s="14">
        <f t="shared" si="912"/>
        <v>13651.516602</v>
      </c>
      <c r="D631" s="14">
        <f t="shared" si="913"/>
        <v>13136.198242</v>
      </c>
      <c r="E631" s="14">
        <f t="shared" si="914"/>
        <v>13546.522461</v>
      </c>
      <c r="F631" s="19">
        <f t="shared" si="915"/>
        <v>30581485201</v>
      </c>
      <c r="H631" s="34">
        <f t="shared" si="934"/>
        <v>1</v>
      </c>
      <c r="I631" s="10">
        <f t="shared" si="931"/>
        <v>15579.848633</v>
      </c>
      <c r="J631" s="43">
        <f t="shared" si="926"/>
        <v>14133.707031</v>
      </c>
      <c r="K631" s="85">
        <f t="shared" si="932"/>
        <v>1.3061444695951205E-2</v>
      </c>
      <c r="L631" s="73">
        <f t="shared" si="923"/>
        <v>13950.300781</v>
      </c>
      <c r="M631" s="85">
        <f t="shared" si="929"/>
        <v>2.9078415121616741E-2</v>
      </c>
      <c r="N631" s="73">
        <f t="shared" si="920"/>
        <v>13550.489258</v>
      </c>
      <c r="O631" s="85">
        <f t="shared" si="927"/>
        <v>-1.3678230109281677E-2</v>
      </c>
      <c r="P631" s="73">
        <f t="shared" si="918"/>
        <v>13737.109375</v>
      </c>
      <c r="Q631" s="85">
        <f t="shared" si="924"/>
        <v>-3.1895931799180823E-3</v>
      </c>
      <c r="R631" s="73">
        <f t="shared" si="916"/>
        <v>13780.995117</v>
      </c>
      <c r="S631" s="85">
        <f t="shared" si="921"/>
        <v>1.7160608122411047E-2</v>
      </c>
      <c r="T631" s="10">
        <f t="shared" si="950"/>
        <v>-13.967773999998826</v>
      </c>
      <c r="U631" s="5">
        <f t="shared" si="951"/>
        <v>0</v>
      </c>
      <c r="V631" s="5">
        <f t="shared" si="952"/>
        <v>13.967773999998826</v>
      </c>
      <c r="W631" s="5">
        <f t="shared" si="953"/>
        <v>238.47412107142853</v>
      </c>
      <c r="X631" s="5">
        <f t="shared" si="954"/>
        <v>50.306849928571346</v>
      </c>
      <c r="Y631" s="5">
        <f t="shared" si="955"/>
        <v>4.7403906507767477</v>
      </c>
      <c r="Z631" s="43">
        <f t="shared" si="956"/>
        <v>82.579582804792437</v>
      </c>
      <c r="AA631" s="69">
        <f t="shared" si="935"/>
        <v>73.73754425591018</v>
      </c>
      <c r="AB631" s="56">
        <f t="shared" si="936"/>
        <v>14042.003906</v>
      </c>
      <c r="AC631" s="56">
        <f t="shared" si="937"/>
        <v>13878.16569</v>
      </c>
      <c r="AD631" s="56">
        <f t="shared" si="938"/>
        <v>13830.5203124</v>
      </c>
      <c r="AE631" s="61">
        <f t="shared" si="939"/>
        <v>13827.057421800002</v>
      </c>
      <c r="AF631" s="61">
        <f t="shared" si="940"/>
        <v>13823.514583266668</v>
      </c>
      <c r="AG631" s="61">
        <f t="shared" si="941"/>
        <v>13797.208124920002</v>
      </c>
      <c r="AH631" s="56">
        <f t="shared" si="942"/>
        <v>15129.447265666668</v>
      </c>
      <c r="AI631" s="56">
        <f t="shared" si="943"/>
        <v>618133560680477</v>
      </c>
      <c r="AJ631" s="56">
        <f t="shared" si="944"/>
        <v>618133560680477</v>
      </c>
      <c r="AK631" s="56">
        <f t="shared" si="945"/>
        <v>0</v>
      </c>
      <c r="AL631" s="56">
        <f t="shared" ref="AL631:AM631" si="1002">SUM(AJ631:AJ644)</f>
        <v>3442854920610448</v>
      </c>
      <c r="AM631" s="56">
        <f t="shared" si="1002"/>
        <v>2743118040972011.5</v>
      </c>
      <c r="AN631" s="56">
        <f t="shared" si="947"/>
        <v>1.2550881402794054</v>
      </c>
      <c r="AO631" s="56">
        <f t="shared" si="948"/>
        <v>55.655835258124327</v>
      </c>
      <c r="AP631" s="65">
        <f t="shared" si="949"/>
        <v>54.414528986859601</v>
      </c>
    </row>
    <row r="632" spans="1:42" x14ac:dyDescent="0.3">
      <c r="A632" s="100">
        <f>INDEX(Date,COUNTA(Date)+ROW(Date)-ROW(),1)</f>
        <v>44133</v>
      </c>
      <c r="B632" s="18">
        <f t="shared" si="911"/>
        <v>13271.298828000001</v>
      </c>
      <c r="C632" s="14">
        <f t="shared" si="912"/>
        <v>13612.047852</v>
      </c>
      <c r="D632" s="14">
        <f t="shared" si="913"/>
        <v>12980.059569999999</v>
      </c>
      <c r="E632" s="14">
        <f t="shared" si="914"/>
        <v>13437.882813</v>
      </c>
      <c r="F632" s="19">
        <f t="shared" si="915"/>
        <v>56499499598</v>
      </c>
      <c r="H632" s="34">
        <f t="shared" si="934"/>
        <v>1</v>
      </c>
      <c r="I632" s="10">
        <f t="shared" si="931"/>
        <v>14133.707031</v>
      </c>
      <c r="J632" s="43">
        <f t="shared" si="926"/>
        <v>13950.300781</v>
      </c>
      <c r="K632" s="85">
        <f t="shared" si="932"/>
        <v>2.9078415121616741E-2</v>
      </c>
      <c r="L632" s="73">
        <f t="shared" si="923"/>
        <v>13550.489258</v>
      </c>
      <c r="M632" s="85">
        <f t="shared" si="929"/>
        <v>-1.3678230109281677E-2</v>
      </c>
      <c r="N632" s="73">
        <f t="shared" si="920"/>
        <v>13737.109375</v>
      </c>
      <c r="O632" s="85">
        <f t="shared" si="927"/>
        <v>-3.1895931799180823E-3</v>
      </c>
      <c r="P632" s="73">
        <f t="shared" si="918"/>
        <v>13780.995117</v>
      </c>
      <c r="Q632" s="85">
        <f t="shared" si="924"/>
        <v>1.7160608122411047E-2</v>
      </c>
      <c r="R632" s="73">
        <f t="shared" si="916"/>
        <v>13546.522461</v>
      </c>
      <c r="S632" s="85">
        <f t="shared" si="921"/>
        <v>8.0520755507138674E-3</v>
      </c>
      <c r="T632" s="10">
        <f t="shared" si="950"/>
        <v>1446.1416019999997</v>
      </c>
      <c r="U632" s="5">
        <f t="shared" si="951"/>
        <v>1446.1416019999997</v>
      </c>
      <c r="V632" s="5">
        <f t="shared" si="952"/>
        <v>0</v>
      </c>
      <c r="W632" s="5">
        <f t="shared" si="953"/>
        <v>238.47412107142853</v>
      </c>
      <c r="X632" s="5">
        <f t="shared" si="954"/>
        <v>51.762904571428535</v>
      </c>
      <c r="Y632" s="5">
        <f t="shared" si="955"/>
        <v>4.6070467460409592</v>
      </c>
      <c r="Z632" s="43">
        <f t="shared" si="956"/>
        <v>82.165299393908512</v>
      </c>
      <c r="AA632" s="69">
        <f t="shared" si="935"/>
        <v>79.195733469476579</v>
      </c>
      <c r="AB632" s="56">
        <f t="shared" si="936"/>
        <v>13750.3950195</v>
      </c>
      <c r="AC632" s="56">
        <f t="shared" si="937"/>
        <v>13745.966471333333</v>
      </c>
      <c r="AD632" s="56">
        <f t="shared" si="938"/>
        <v>13713.0833984</v>
      </c>
      <c r="AE632" s="61">
        <f t="shared" si="939"/>
        <v>13705.0996094</v>
      </c>
      <c r="AF632" s="61">
        <f t="shared" si="940"/>
        <v>13741.685156200001</v>
      </c>
      <c r="AG632" s="61">
        <f t="shared" si="941"/>
        <v>13678.54000004</v>
      </c>
      <c r="AH632" s="56">
        <f t="shared" si="942"/>
        <v>13977.648437666665</v>
      </c>
      <c r="AI632" s="56">
        <f t="shared" si="943"/>
        <v>490844203847631.69</v>
      </c>
      <c r="AJ632" s="56">
        <f t="shared" si="944"/>
        <v>490844203847631.69</v>
      </c>
      <c r="AK632" s="56">
        <f t="shared" si="945"/>
        <v>0</v>
      </c>
      <c r="AL632" s="56">
        <f t="shared" ref="AL632:AM632" si="1003">SUM(AJ632:AJ645)</f>
        <v>3274408991229289</v>
      </c>
      <c r="AM632" s="56">
        <f t="shared" si="1003"/>
        <v>2743118040972011.5</v>
      </c>
      <c r="AN632" s="56">
        <f t="shared" si="947"/>
        <v>1.193681402813062</v>
      </c>
      <c r="AO632" s="56">
        <f t="shared" si="948"/>
        <v>54.414528986859601</v>
      </c>
      <c r="AP632" s="65">
        <f t="shared" si="949"/>
        <v>54.847936185269248</v>
      </c>
    </row>
    <row r="633" spans="1:42" x14ac:dyDescent="0.3">
      <c r="A633" s="100">
        <f>INDEX(Date,COUNTA(Date)+ROW(Date)-ROW(),1)</f>
        <v>44132</v>
      </c>
      <c r="B633" s="18">
        <f t="shared" si="911"/>
        <v>13654.214844</v>
      </c>
      <c r="C633" s="14">
        <f t="shared" si="912"/>
        <v>13837.695313</v>
      </c>
      <c r="D633" s="14">
        <f t="shared" si="913"/>
        <v>12932.250977</v>
      </c>
      <c r="E633" s="14">
        <f t="shared" si="914"/>
        <v>13271.285156</v>
      </c>
      <c r="F633" s="19">
        <f t="shared" si="915"/>
        <v>35867318895</v>
      </c>
      <c r="H633" s="34">
        <f t="shared" si="934"/>
        <v>1</v>
      </c>
      <c r="I633" s="10">
        <f t="shared" si="931"/>
        <v>13950.300781</v>
      </c>
      <c r="J633" s="43">
        <f t="shared" si="926"/>
        <v>13550.489258</v>
      </c>
      <c r="K633" s="85">
        <f t="shared" si="932"/>
        <v>-1.3678230109281677E-2</v>
      </c>
      <c r="L633" s="73">
        <f t="shared" si="923"/>
        <v>13737.109375</v>
      </c>
      <c r="M633" s="85">
        <f t="shared" si="929"/>
        <v>-3.1895931799180823E-3</v>
      </c>
      <c r="N633" s="73">
        <f t="shared" si="920"/>
        <v>13780.995117</v>
      </c>
      <c r="O633" s="85">
        <f t="shared" si="927"/>
        <v>1.7160608122411047E-2</v>
      </c>
      <c r="P633" s="73">
        <f t="shared" si="918"/>
        <v>13546.522461</v>
      </c>
      <c r="Q633" s="85">
        <f t="shared" si="924"/>
        <v>8.0520755507138674E-3</v>
      </c>
      <c r="R633" s="73">
        <f t="shared" si="916"/>
        <v>13437.882813</v>
      </c>
      <c r="S633" s="85">
        <f t="shared" si="921"/>
        <v>1.2475103514692594E-2</v>
      </c>
      <c r="T633" s="10">
        <f t="shared" si="950"/>
        <v>183.40625</v>
      </c>
      <c r="U633" s="5">
        <f t="shared" si="951"/>
        <v>183.40625</v>
      </c>
      <c r="V633" s="5">
        <f t="shared" si="952"/>
        <v>0</v>
      </c>
      <c r="W633" s="5">
        <f t="shared" si="953"/>
        <v>145.33558871428562</v>
      </c>
      <c r="X633" s="5">
        <f t="shared" si="954"/>
        <v>51.762904571428535</v>
      </c>
      <c r="Y633" s="5">
        <f t="shared" si="955"/>
        <v>2.8077170305181487</v>
      </c>
      <c r="Z633" s="43">
        <f t="shared" si="956"/>
        <v>73.73754425591018</v>
      </c>
      <c r="AA633" s="69">
        <f t="shared" si="935"/>
        <v>77.755612188475212</v>
      </c>
      <c r="AB633" s="56">
        <f t="shared" si="936"/>
        <v>13643.799316500001</v>
      </c>
      <c r="AC633" s="56">
        <f t="shared" si="937"/>
        <v>13689.53125</v>
      </c>
      <c r="AD633" s="56">
        <f t="shared" si="938"/>
        <v>13610.5998048</v>
      </c>
      <c r="AE633" s="61">
        <f t="shared" si="939"/>
        <v>13717.3396484</v>
      </c>
      <c r="AF633" s="61">
        <f t="shared" si="940"/>
        <v>13660.665039066665</v>
      </c>
      <c r="AG633" s="61">
        <f t="shared" si="941"/>
        <v>13553.90503912</v>
      </c>
      <c r="AH633" s="56">
        <f t="shared" si="942"/>
        <v>13753.574544000001</v>
      </c>
      <c r="AI633" s="56">
        <f t="shared" si="943"/>
        <v>410818606190082.88</v>
      </c>
      <c r="AJ633" s="56">
        <f t="shared" si="944"/>
        <v>410818606190082.88</v>
      </c>
      <c r="AK633" s="56">
        <f t="shared" si="945"/>
        <v>0</v>
      </c>
      <c r="AL633" s="56">
        <f t="shared" ref="AL633:AM633" si="1004">SUM(AJ633:AJ646)</f>
        <v>3332170238712505</v>
      </c>
      <c r="AM633" s="56">
        <f t="shared" si="1004"/>
        <v>2743118040972011.5</v>
      </c>
      <c r="AN633" s="56">
        <f t="shared" si="947"/>
        <v>1.2147381880554311</v>
      </c>
      <c r="AO633" s="56">
        <f t="shared" si="948"/>
        <v>54.847936185269248</v>
      </c>
      <c r="AP633" s="65">
        <f t="shared" si="949"/>
        <v>54.518733208721848</v>
      </c>
    </row>
    <row r="634" spans="1:42" x14ac:dyDescent="0.3">
      <c r="A634" s="100">
        <f>INDEX(Date,COUNTA(Date)+ROW(Date)-ROW(),1)</f>
        <v>44131</v>
      </c>
      <c r="B634" s="18">
        <f t="shared" si="911"/>
        <v>13075.242188</v>
      </c>
      <c r="C634" s="14">
        <f t="shared" si="912"/>
        <v>13759.668944999999</v>
      </c>
      <c r="D634" s="14">
        <f t="shared" si="913"/>
        <v>13060.837890999999</v>
      </c>
      <c r="E634" s="14">
        <f t="shared" si="914"/>
        <v>13654.21875</v>
      </c>
      <c r="F634" s="19">
        <f t="shared" si="915"/>
        <v>33749878156</v>
      </c>
      <c r="H634" s="34">
        <f t="shared" si="934"/>
        <v>-1</v>
      </c>
      <c r="I634" s="10">
        <f t="shared" si="931"/>
        <v>13550.489258</v>
      </c>
      <c r="J634" s="43">
        <f t="shared" si="926"/>
        <v>13737.109375</v>
      </c>
      <c r="K634" s="85">
        <f t="shared" si="932"/>
        <v>-3.1895931799180823E-3</v>
      </c>
      <c r="L634" s="73">
        <f t="shared" si="923"/>
        <v>13780.995117</v>
      </c>
      <c r="M634" s="85">
        <f t="shared" si="929"/>
        <v>1.7160608122411047E-2</v>
      </c>
      <c r="N634" s="73">
        <f t="shared" si="920"/>
        <v>13546.522461</v>
      </c>
      <c r="O634" s="85">
        <f t="shared" si="927"/>
        <v>8.0520755507138674E-3</v>
      </c>
      <c r="P634" s="73">
        <f t="shared" si="918"/>
        <v>13437.882813</v>
      </c>
      <c r="Q634" s="85">
        <f t="shared" si="924"/>
        <v>1.2475103514692594E-2</v>
      </c>
      <c r="R634" s="73">
        <f t="shared" si="916"/>
        <v>13271.285156</v>
      </c>
      <c r="S634" s="85">
        <f t="shared" si="921"/>
        <v>-2.8445849437293148E-2</v>
      </c>
      <c r="T634" s="10">
        <f t="shared" si="950"/>
        <v>399.81152300000031</v>
      </c>
      <c r="U634" s="5">
        <f t="shared" si="951"/>
        <v>399.81152300000031</v>
      </c>
      <c r="V634" s="5">
        <f t="shared" si="952"/>
        <v>0</v>
      </c>
      <c r="W634" s="5">
        <f t="shared" si="953"/>
        <v>197.04617742857135</v>
      </c>
      <c r="X634" s="5">
        <f t="shared" si="954"/>
        <v>51.762904571428535</v>
      </c>
      <c r="Y634" s="5">
        <f t="shared" si="955"/>
        <v>3.8067063481081109</v>
      </c>
      <c r="Z634" s="43">
        <f t="shared" si="956"/>
        <v>79.195733469476579</v>
      </c>
      <c r="AA634" s="69">
        <f t="shared" si="935"/>
        <v>83.841400107964674</v>
      </c>
      <c r="AB634" s="56">
        <f t="shared" si="936"/>
        <v>13759.052245999999</v>
      </c>
      <c r="AC634" s="56">
        <f t="shared" si="937"/>
        <v>13688.208984333332</v>
      </c>
      <c r="AD634" s="56">
        <f t="shared" si="938"/>
        <v>13554.758984399999</v>
      </c>
      <c r="AE634" s="61">
        <f t="shared" si="939"/>
        <v>13678.428906200001</v>
      </c>
      <c r="AF634" s="61">
        <f t="shared" si="940"/>
        <v>13618.195312600001</v>
      </c>
      <c r="AG634" s="61">
        <f t="shared" si="941"/>
        <v>13577.96656252</v>
      </c>
      <c r="AH634" s="56">
        <f t="shared" si="942"/>
        <v>13533.990885333333</v>
      </c>
      <c r="AI634" s="56">
        <f t="shared" si="943"/>
        <v>416460597832352.56</v>
      </c>
      <c r="AJ634" s="56">
        <f t="shared" si="944"/>
        <v>0</v>
      </c>
      <c r="AK634" s="56">
        <f t="shared" si="945"/>
        <v>416460597832352.56</v>
      </c>
      <c r="AL634" s="56">
        <f t="shared" ref="AL634:AM634" si="1005">SUM(AJ634:AJ647)</f>
        <v>3288196024136776.5</v>
      </c>
      <c r="AM634" s="56">
        <f t="shared" si="1005"/>
        <v>2743118040972011.5</v>
      </c>
      <c r="AN634" s="56">
        <f t="shared" si="947"/>
        <v>1.1987074471544137</v>
      </c>
      <c r="AO634" s="56">
        <f t="shared" si="948"/>
        <v>54.518733208721848</v>
      </c>
      <c r="AP634" s="65">
        <f t="shared" si="949"/>
        <v>60.51712509234234</v>
      </c>
    </row>
    <row r="635" spans="1:42" x14ac:dyDescent="0.3">
      <c r="A635" s="100">
        <f>INDEX(Date,COUNTA(Date)+ROW(Date)-ROW(),1)</f>
        <v>44130</v>
      </c>
      <c r="B635" s="18">
        <f t="shared" si="911"/>
        <v>13031.201171999999</v>
      </c>
      <c r="C635" s="14">
        <f t="shared" si="912"/>
        <v>13225.297852</v>
      </c>
      <c r="D635" s="14">
        <f t="shared" si="913"/>
        <v>12822.382813</v>
      </c>
      <c r="E635" s="14">
        <f t="shared" si="914"/>
        <v>13075.248046999999</v>
      </c>
      <c r="F635" s="19">
        <f t="shared" si="915"/>
        <v>29461458313</v>
      </c>
      <c r="H635" s="34">
        <f t="shared" si="934"/>
        <v>-1</v>
      </c>
      <c r="I635" s="10">
        <f t="shared" si="931"/>
        <v>13737.109375</v>
      </c>
      <c r="J635" s="43">
        <f t="shared" si="926"/>
        <v>13780.995117</v>
      </c>
      <c r="K635" s="85">
        <f t="shared" si="932"/>
        <v>1.7160608122411047E-2</v>
      </c>
      <c r="L635" s="73">
        <f t="shared" si="923"/>
        <v>13546.522461</v>
      </c>
      <c r="M635" s="85">
        <f t="shared" si="929"/>
        <v>8.0520755507138674E-3</v>
      </c>
      <c r="N635" s="73">
        <f t="shared" si="920"/>
        <v>13437.882813</v>
      </c>
      <c r="O635" s="85">
        <f t="shared" si="927"/>
        <v>1.2475103514692594E-2</v>
      </c>
      <c r="P635" s="73">
        <f t="shared" si="918"/>
        <v>13271.285156</v>
      </c>
      <c r="Q635" s="85">
        <f t="shared" si="924"/>
        <v>-2.8445849437293148E-2</v>
      </c>
      <c r="R635" s="73">
        <f t="shared" si="916"/>
        <v>13654.21875</v>
      </c>
      <c r="S635" s="85">
        <f t="shared" si="921"/>
        <v>4.3327558953093516E-2</v>
      </c>
      <c r="T635" s="10">
        <f t="shared" si="950"/>
        <v>-186.62011700000039</v>
      </c>
      <c r="U635" s="5">
        <f t="shared" si="951"/>
        <v>0</v>
      </c>
      <c r="V635" s="5">
        <f t="shared" si="952"/>
        <v>186.62011700000039</v>
      </c>
      <c r="W635" s="5">
        <f t="shared" si="953"/>
        <v>180.93805807142846</v>
      </c>
      <c r="X635" s="5">
        <f t="shared" si="954"/>
        <v>51.762904571428535</v>
      </c>
      <c r="Y635" s="5">
        <f t="shared" si="955"/>
        <v>3.4955159407978909</v>
      </c>
      <c r="Z635" s="43">
        <f t="shared" si="956"/>
        <v>77.755612188475212</v>
      </c>
      <c r="AA635" s="69">
        <f t="shared" si="935"/>
        <v>85.51335154833896</v>
      </c>
      <c r="AB635" s="56">
        <f t="shared" si="936"/>
        <v>13663.758789</v>
      </c>
      <c r="AC635" s="56">
        <f t="shared" si="937"/>
        <v>13588.466797000001</v>
      </c>
      <c r="AD635" s="56">
        <f t="shared" si="938"/>
        <v>13538.180859399999</v>
      </c>
      <c r="AE635" s="61">
        <f t="shared" si="939"/>
        <v>13549.961133000001</v>
      </c>
      <c r="AF635" s="61">
        <f t="shared" si="940"/>
        <v>13491.049804733335</v>
      </c>
      <c r="AG635" s="61">
        <f t="shared" si="941"/>
        <v>13473.824179720001</v>
      </c>
      <c r="AH635" s="56">
        <f t="shared" si="942"/>
        <v>13742.506836</v>
      </c>
      <c r="AI635" s="56">
        <f t="shared" si="943"/>
        <v>336057309357322.63</v>
      </c>
      <c r="AJ635" s="56">
        <f t="shared" si="944"/>
        <v>0</v>
      </c>
      <c r="AK635" s="56">
        <f t="shared" si="945"/>
        <v>336057309357322.63</v>
      </c>
      <c r="AL635" s="56">
        <f t="shared" ref="AL635:AM635" si="1006">SUM(AJ635:AJ648)</f>
        <v>3566169380087457</v>
      </c>
      <c r="AM635" s="56">
        <f t="shared" si="1006"/>
        <v>2326657443139659</v>
      </c>
      <c r="AN635" s="56">
        <f t="shared" si="947"/>
        <v>1.5327436321159356</v>
      </c>
      <c r="AO635" s="56">
        <f t="shared" si="948"/>
        <v>60.51712509234234</v>
      </c>
      <c r="AP635" s="65">
        <f t="shared" si="949"/>
        <v>65.476307970635432</v>
      </c>
    </row>
    <row r="636" spans="1:42" x14ac:dyDescent="0.3">
      <c r="A636" s="100">
        <f>INDEX(Date,COUNTA(Date)+ROW(Date)-ROW(),1)</f>
        <v>44129</v>
      </c>
      <c r="B636" s="18">
        <f t="shared" si="911"/>
        <v>13108.063477</v>
      </c>
      <c r="C636" s="14">
        <f t="shared" si="912"/>
        <v>13329.183594</v>
      </c>
      <c r="D636" s="14">
        <f t="shared" si="913"/>
        <v>12910.061523</v>
      </c>
      <c r="E636" s="14">
        <f t="shared" si="914"/>
        <v>13031.173828000001</v>
      </c>
      <c r="F636" s="19">
        <f t="shared" si="915"/>
        <v>24406920575</v>
      </c>
      <c r="H636" s="34">
        <f t="shared" si="934"/>
        <v>1</v>
      </c>
      <c r="I636" s="10">
        <f t="shared" si="931"/>
        <v>13780.995117</v>
      </c>
      <c r="J636" s="43">
        <f t="shared" si="926"/>
        <v>13546.522461</v>
      </c>
      <c r="K636" s="85">
        <f t="shared" si="932"/>
        <v>8.0520755507138674E-3</v>
      </c>
      <c r="L636" s="73">
        <f t="shared" si="923"/>
        <v>13437.882813</v>
      </c>
      <c r="M636" s="85">
        <f t="shared" si="929"/>
        <v>1.2475103514692594E-2</v>
      </c>
      <c r="N636" s="73">
        <f t="shared" si="920"/>
        <v>13271.285156</v>
      </c>
      <c r="O636" s="85">
        <f t="shared" si="927"/>
        <v>-2.8445849437293148E-2</v>
      </c>
      <c r="P636" s="73">
        <f t="shared" si="918"/>
        <v>13654.21875</v>
      </c>
      <c r="Q636" s="85">
        <f t="shared" si="924"/>
        <v>4.3327558953093516E-2</v>
      </c>
      <c r="R636" s="73">
        <f t="shared" si="916"/>
        <v>13075.248046999999</v>
      </c>
      <c r="S636" s="85">
        <f t="shared" si="921"/>
        <v>3.3765072122461837E-3</v>
      </c>
      <c r="T636" s="10">
        <f t="shared" si="950"/>
        <v>-43.885742000000391</v>
      </c>
      <c r="U636" s="5">
        <f t="shared" si="951"/>
        <v>0</v>
      </c>
      <c r="V636" s="5">
        <f t="shared" si="952"/>
        <v>43.885742000000391</v>
      </c>
      <c r="W636" s="5">
        <f t="shared" si="953"/>
        <v>199.41503907142851</v>
      </c>
      <c r="X636" s="5">
        <f t="shared" si="954"/>
        <v>38.432896214285655</v>
      </c>
      <c r="Y636" s="5">
        <f t="shared" si="955"/>
        <v>5.188654999081364</v>
      </c>
      <c r="Z636" s="43">
        <f t="shared" si="956"/>
        <v>83.841400107964674</v>
      </c>
      <c r="AA636" s="69">
        <f t="shared" si="935"/>
        <v>84.618319037422609</v>
      </c>
      <c r="AB636" s="56">
        <f t="shared" si="936"/>
        <v>13492.202637</v>
      </c>
      <c r="AC636" s="56">
        <f t="shared" si="937"/>
        <v>13418.563476666668</v>
      </c>
      <c r="AD636" s="56">
        <f t="shared" si="938"/>
        <v>13397.0314454</v>
      </c>
      <c r="AE636" s="61">
        <f t="shared" si="939"/>
        <v>13392.971679800003</v>
      </c>
      <c r="AF636" s="61">
        <f t="shared" si="940"/>
        <v>13472.874283933335</v>
      </c>
      <c r="AG636" s="61">
        <f t="shared" si="941"/>
        <v>13344.473867240002</v>
      </c>
      <c r="AH636" s="56">
        <f t="shared" si="942"/>
        <v>13755.579752333333</v>
      </c>
      <c r="AI636" s="56">
        <f t="shared" si="943"/>
        <v>416882992453480.94</v>
      </c>
      <c r="AJ636" s="56">
        <f t="shared" si="944"/>
        <v>416882992453480.94</v>
      </c>
      <c r="AK636" s="56">
        <f t="shared" si="945"/>
        <v>0</v>
      </c>
      <c r="AL636" s="56">
        <f t="shared" ref="AL636:AM636" si="1007">SUM(AJ636:AJ649)</f>
        <v>3775295738794692</v>
      </c>
      <c r="AM636" s="56">
        <f t="shared" si="1007"/>
        <v>1990600133782336</v>
      </c>
      <c r="AN636" s="56">
        <f t="shared" si="947"/>
        <v>1.8965615819693826</v>
      </c>
      <c r="AO636" s="56">
        <f t="shared" si="948"/>
        <v>65.476307970635432</v>
      </c>
      <c r="AP636" s="65">
        <f t="shared" si="949"/>
        <v>60.337843641576669</v>
      </c>
    </row>
    <row r="637" spans="1:42" x14ac:dyDescent="0.3">
      <c r="A637" s="100">
        <f>INDEX(Date,COUNTA(Date)+ROW(Date)-ROW(),1)</f>
        <v>44128</v>
      </c>
      <c r="B637" s="18">
        <f t="shared" si="911"/>
        <v>12931.574219</v>
      </c>
      <c r="C637" s="14">
        <f t="shared" si="912"/>
        <v>13145.066406</v>
      </c>
      <c r="D637" s="14">
        <f t="shared" si="913"/>
        <v>12885.747069999999</v>
      </c>
      <c r="E637" s="14">
        <f t="shared" si="914"/>
        <v>13108.0625</v>
      </c>
      <c r="F637" s="19">
        <f t="shared" si="915"/>
        <v>24542317940</v>
      </c>
      <c r="H637" s="34">
        <f t="shared" si="934"/>
        <v>1</v>
      </c>
      <c r="I637" s="10">
        <f t="shared" si="931"/>
        <v>13546.522461</v>
      </c>
      <c r="J637" s="43">
        <f t="shared" si="926"/>
        <v>13437.882813</v>
      </c>
      <c r="K637" s="85">
        <f t="shared" si="932"/>
        <v>1.2475103514692594E-2</v>
      </c>
      <c r="L637" s="73">
        <f t="shared" si="923"/>
        <v>13271.285156</v>
      </c>
      <c r="M637" s="85">
        <f t="shared" si="929"/>
        <v>-2.8445849437293148E-2</v>
      </c>
      <c r="N637" s="73">
        <f t="shared" si="920"/>
        <v>13654.21875</v>
      </c>
      <c r="O637" s="85">
        <f t="shared" si="927"/>
        <v>4.3327558953093516E-2</v>
      </c>
      <c r="P637" s="73">
        <f t="shared" si="918"/>
        <v>13075.248046999999</v>
      </c>
      <c r="Q637" s="85">
        <f t="shared" si="924"/>
        <v>3.3765072122461837E-3</v>
      </c>
      <c r="R637" s="73">
        <f t="shared" si="916"/>
        <v>13031.173828000001</v>
      </c>
      <c r="S637" s="85">
        <f t="shared" si="921"/>
        <v>-5.8830252571047958E-3</v>
      </c>
      <c r="T637" s="10">
        <f t="shared" si="950"/>
        <v>234.47265599999992</v>
      </c>
      <c r="U637" s="5">
        <f t="shared" si="951"/>
        <v>234.47265599999992</v>
      </c>
      <c r="V637" s="5">
        <f t="shared" si="952"/>
        <v>0</v>
      </c>
      <c r="W637" s="5">
        <f t="shared" si="953"/>
        <v>208.36202564285708</v>
      </c>
      <c r="X637" s="5">
        <f t="shared" si="954"/>
        <v>35.298200357142768</v>
      </c>
      <c r="Y637" s="5">
        <f t="shared" si="955"/>
        <v>5.9029078971357238</v>
      </c>
      <c r="Z637" s="43">
        <f t="shared" si="956"/>
        <v>85.51335154833896</v>
      </c>
      <c r="AA637" s="69">
        <f t="shared" si="935"/>
        <v>79.635857305269624</v>
      </c>
      <c r="AB637" s="56">
        <f t="shared" si="936"/>
        <v>13354.583984500001</v>
      </c>
      <c r="AC637" s="56">
        <f t="shared" si="937"/>
        <v>13454.462239666667</v>
      </c>
      <c r="AD637" s="56">
        <f t="shared" si="938"/>
        <v>13293.961718800001</v>
      </c>
      <c r="AE637" s="61">
        <f t="shared" si="939"/>
        <v>13457.778125000001</v>
      </c>
      <c r="AF637" s="61">
        <f t="shared" si="940"/>
        <v>13354.443750066668</v>
      </c>
      <c r="AG637" s="61">
        <f t="shared" si="941"/>
        <v>13269.974687559999</v>
      </c>
      <c r="AH637" s="56">
        <f t="shared" si="942"/>
        <v>13444.745768333334</v>
      </c>
      <c r="AI637" s="56">
        <f t="shared" si="943"/>
        <v>411160293745493.25</v>
      </c>
      <c r="AJ637" s="56">
        <f t="shared" si="944"/>
        <v>411160293745493.25</v>
      </c>
      <c r="AK637" s="56">
        <f t="shared" si="945"/>
        <v>0</v>
      </c>
      <c r="AL637" s="56">
        <f t="shared" ref="AL637:AM637" si="1008">SUM(AJ637:AJ650)</f>
        <v>3358412746341211</v>
      </c>
      <c r="AM637" s="56">
        <f t="shared" si="1008"/>
        <v>2207601124308697</v>
      </c>
      <c r="AN637" s="56">
        <f t="shared" si="947"/>
        <v>1.5212950878492086</v>
      </c>
      <c r="AO637" s="56">
        <f t="shared" si="948"/>
        <v>60.337843641576669</v>
      </c>
      <c r="AP637" s="65">
        <f t="shared" si="949"/>
        <v>54.116582981447223</v>
      </c>
    </row>
    <row r="638" spans="1:42" x14ac:dyDescent="0.3">
      <c r="A638" s="100">
        <f>INDEX(Date,COUNTA(Date)+ROW(Date)-ROW(),1)</f>
        <v>44127</v>
      </c>
      <c r="B638" s="18">
        <f t="shared" si="911"/>
        <v>12971.548828000001</v>
      </c>
      <c r="C638" s="14">
        <f t="shared" si="912"/>
        <v>13015.961914</v>
      </c>
      <c r="D638" s="14">
        <f t="shared" si="913"/>
        <v>12752.647461</v>
      </c>
      <c r="E638" s="14">
        <f t="shared" si="914"/>
        <v>12931.539063</v>
      </c>
      <c r="F638" s="19">
        <f t="shared" si="915"/>
        <v>28974975003</v>
      </c>
      <c r="H638" s="34">
        <f t="shared" si="934"/>
        <v>1</v>
      </c>
      <c r="I638" s="10">
        <f t="shared" si="931"/>
        <v>13437.882813</v>
      </c>
      <c r="J638" s="43">
        <f t="shared" si="926"/>
        <v>13271.285156</v>
      </c>
      <c r="K638" s="85">
        <f t="shared" si="932"/>
        <v>-2.8445849437293148E-2</v>
      </c>
      <c r="L638" s="73">
        <f t="shared" si="923"/>
        <v>13654.21875</v>
      </c>
      <c r="M638" s="85">
        <f t="shared" si="929"/>
        <v>4.3327558953093516E-2</v>
      </c>
      <c r="N638" s="73">
        <f t="shared" si="920"/>
        <v>13075.248046999999</v>
      </c>
      <c r="O638" s="85">
        <f t="shared" si="927"/>
        <v>3.3765072122461837E-3</v>
      </c>
      <c r="P638" s="73">
        <f t="shared" si="918"/>
        <v>13031.173828000001</v>
      </c>
      <c r="Q638" s="85">
        <f t="shared" si="924"/>
        <v>-5.8830252571047958E-3</v>
      </c>
      <c r="R638" s="73">
        <f t="shared" si="916"/>
        <v>13108.0625</v>
      </c>
      <c r="S638" s="85">
        <f t="shared" si="921"/>
        <v>1.3558282811119962E-2</v>
      </c>
      <c r="T638" s="10">
        <f t="shared" si="950"/>
        <v>108.63964800000031</v>
      </c>
      <c r="U638" s="5">
        <f t="shared" si="951"/>
        <v>108.63964800000031</v>
      </c>
      <c r="V638" s="5">
        <f t="shared" si="952"/>
        <v>0</v>
      </c>
      <c r="W638" s="5">
        <f t="shared" si="953"/>
        <v>194.1838727857143</v>
      </c>
      <c r="X638" s="5">
        <f t="shared" si="954"/>
        <v>35.298200357142768</v>
      </c>
      <c r="Y638" s="5">
        <f t="shared" si="955"/>
        <v>5.501240029831159</v>
      </c>
      <c r="Z638" s="43">
        <f t="shared" si="956"/>
        <v>84.618319037422609</v>
      </c>
      <c r="AA638" s="69">
        <f t="shared" si="935"/>
        <v>78.989946875128581</v>
      </c>
      <c r="AB638" s="56">
        <f t="shared" si="936"/>
        <v>13462.751952999999</v>
      </c>
      <c r="AC638" s="56">
        <f t="shared" si="937"/>
        <v>13333.583984333332</v>
      </c>
      <c r="AD638" s="56">
        <f t="shared" si="938"/>
        <v>13227.997656199999</v>
      </c>
      <c r="AE638" s="61">
        <f t="shared" si="939"/>
        <v>13346.043750000003</v>
      </c>
      <c r="AF638" s="61">
        <f t="shared" si="940"/>
        <v>13257.094531200002</v>
      </c>
      <c r="AG638" s="61">
        <f t="shared" si="941"/>
        <v>13182.295781280001</v>
      </c>
      <c r="AH638" s="56">
        <f t="shared" si="942"/>
        <v>13343.330078333334</v>
      </c>
      <c r="AI638" s="56">
        <f t="shared" si="943"/>
        <v>753891472396775.5</v>
      </c>
      <c r="AJ638" s="56">
        <f t="shared" si="944"/>
        <v>0</v>
      </c>
      <c r="AK638" s="56">
        <f t="shared" si="945"/>
        <v>753891472396775.5</v>
      </c>
      <c r="AL638" s="56">
        <f t="shared" ref="AL638:AM638" si="1009">SUM(AJ638:AJ651)</f>
        <v>2947252452595718</v>
      </c>
      <c r="AM638" s="56">
        <f t="shared" si="1009"/>
        <v>2498864597340942</v>
      </c>
      <c r="AN638" s="56">
        <f t="shared" si="947"/>
        <v>1.1794366352350216</v>
      </c>
      <c r="AO638" s="56">
        <f t="shared" si="948"/>
        <v>54.116582981447223</v>
      </c>
      <c r="AP638" s="65">
        <f t="shared" si="949"/>
        <v>64.909352408571948</v>
      </c>
    </row>
    <row r="639" spans="1:42" x14ac:dyDescent="0.3">
      <c r="A639" s="100">
        <f>INDEX(Date,COUNTA(Date)+ROW(Date)-ROW(),1)</f>
        <v>44126</v>
      </c>
      <c r="B639" s="18">
        <f t="shared" si="911"/>
        <v>12801.635742</v>
      </c>
      <c r="C639" s="14">
        <f t="shared" si="912"/>
        <v>13161.59375</v>
      </c>
      <c r="D639" s="14">
        <f t="shared" si="913"/>
        <v>12717.09375</v>
      </c>
      <c r="E639" s="14">
        <f t="shared" si="914"/>
        <v>12965.891602</v>
      </c>
      <c r="F639" s="19">
        <f t="shared" si="915"/>
        <v>34729759598</v>
      </c>
      <c r="H639" s="34">
        <f t="shared" si="934"/>
        <v>-1</v>
      </c>
      <c r="I639" s="10">
        <f t="shared" si="931"/>
        <v>13271.285156</v>
      </c>
      <c r="J639" s="43">
        <f t="shared" si="926"/>
        <v>13654.21875</v>
      </c>
      <c r="K639" s="85">
        <f t="shared" si="932"/>
        <v>4.3327558953093516E-2</v>
      </c>
      <c r="L639" s="73">
        <f t="shared" si="923"/>
        <v>13075.248046999999</v>
      </c>
      <c r="M639" s="85">
        <f t="shared" si="929"/>
        <v>3.3765072122461837E-3</v>
      </c>
      <c r="N639" s="73">
        <f t="shared" si="920"/>
        <v>13031.173828000001</v>
      </c>
      <c r="O639" s="85">
        <f t="shared" si="927"/>
        <v>-5.8830252571047958E-3</v>
      </c>
      <c r="P639" s="73">
        <f t="shared" si="918"/>
        <v>13108.0625</v>
      </c>
      <c r="Q639" s="85">
        <f t="shared" si="924"/>
        <v>1.3558282811119962E-2</v>
      </c>
      <c r="R639" s="73">
        <f t="shared" si="916"/>
        <v>12931.539063</v>
      </c>
      <c r="S639" s="85">
        <f t="shared" si="921"/>
        <v>-2.6529704504555393E-3</v>
      </c>
      <c r="T639" s="10">
        <f t="shared" si="950"/>
        <v>166.59765700000025</v>
      </c>
      <c r="U639" s="5">
        <f t="shared" si="951"/>
        <v>166.59765700000025</v>
      </c>
      <c r="V639" s="5">
        <f t="shared" si="952"/>
        <v>0</v>
      </c>
      <c r="W639" s="5">
        <f t="shared" si="953"/>
        <v>186.42389792857142</v>
      </c>
      <c r="X639" s="5">
        <f t="shared" si="954"/>
        <v>47.671526214285741</v>
      </c>
      <c r="Y639" s="5">
        <f t="shared" si="955"/>
        <v>3.9105921864256512</v>
      </c>
      <c r="Z639" s="43">
        <f t="shared" si="956"/>
        <v>79.635857305269624</v>
      </c>
      <c r="AA639" s="69">
        <f t="shared" si="935"/>
        <v>89.830466475167626</v>
      </c>
      <c r="AB639" s="56">
        <f t="shared" si="936"/>
        <v>13364.7333985</v>
      </c>
      <c r="AC639" s="56">
        <f t="shared" si="937"/>
        <v>13253.546875</v>
      </c>
      <c r="AD639" s="56">
        <f t="shared" si="938"/>
        <v>13160.0484376</v>
      </c>
      <c r="AE639" s="61">
        <f t="shared" si="939"/>
        <v>13173.4125</v>
      </c>
      <c r="AF639" s="61">
        <f t="shared" si="940"/>
        <v>13188.039583333333</v>
      </c>
      <c r="AG639" s="61">
        <f t="shared" si="941"/>
        <v>13148.750156400001</v>
      </c>
      <c r="AH639" s="56">
        <f t="shared" si="942"/>
        <v>13347.077148666665</v>
      </c>
      <c r="AI639" s="56">
        <f t="shared" si="943"/>
        <v>478723872407394.63</v>
      </c>
      <c r="AJ639" s="56">
        <f t="shared" si="944"/>
        <v>0</v>
      </c>
      <c r="AK639" s="56">
        <f t="shared" si="945"/>
        <v>478723872407394.63</v>
      </c>
      <c r="AL639" s="56">
        <f t="shared" ref="AL639:AM639" si="1010">SUM(AJ639:AJ652)</f>
        <v>3227785272853053</v>
      </c>
      <c r="AM639" s="56">
        <f t="shared" si="1010"/>
        <v>1744973124944166.5</v>
      </c>
      <c r="AN639" s="56">
        <f t="shared" si="947"/>
        <v>1.849762169234745</v>
      </c>
      <c r="AO639" s="56">
        <f t="shared" si="948"/>
        <v>64.909352408571948</v>
      </c>
      <c r="AP639" s="65">
        <f t="shared" si="949"/>
        <v>67.676473680259448</v>
      </c>
    </row>
    <row r="640" spans="1:42" x14ac:dyDescent="0.3">
      <c r="A640" s="100">
        <f>INDEX(Date,COUNTA(Date)+ROW(Date)-ROW(),1)</f>
        <v>44125</v>
      </c>
      <c r="B640" s="18">
        <f t="shared" si="911"/>
        <v>11913.077148</v>
      </c>
      <c r="C640" s="14">
        <f t="shared" si="912"/>
        <v>13184.566406</v>
      </c>
      <c r="D640" s="14">
        <f t="shared" si="913"/>
        <v>11900.928711</v>
      </c>
      <c r="E640" s="14">
        <f t="shared" si="914"/>
        <v>12823.689453000001</v>
      </c>
      <c r="F640" s="19">
        <f t="shared" si="915"/>
        <v>43414712626</v>
      </c>
      <c r="H640" s="34">
        <f t="shared" si="934"/>
        <v>1</v>
      </c>
      <c r="I640" s="10">
        <f t="shared" si="931"/>
        <v>13654.21875</v>
      </c>
      <c r="J640" s="43">
        <f t="shared" si="926"/>
        <v>13075.248046999999</v>
      </c>
      <c r="K640" s="85">
        <f t="shared" si="932"/>
        <v>3.3765072122461837E-3</v>
      </c>
      <c r="L640" s="73">
        <f t="shared" si="923"/>
        <v>13031.173828000001</v>
      </c>
      <c r="M640" s="85">
        <f t="shared" si="929"/>
        <v>-5.8830252571047958E-3</v>
      </c>
      <c r="N640" s="73">
        <f t="shared" si="920"/>
        <v>13108.0625</v>
      </c>
      <c r="O640" s="85">
        <f t="shared" si="927"/>
        <v>1.3558282811119962E-2</v>
      </c>
      <c r="P640" s="73">
        <f t="shared" si="918"/>
        <v>12931.539063</v>
      </c>
      <c r="Q640" s="85">
        <f t="shared" si="924"/>
        <v>-2.6529704504555393E-3</v>
      </c>
      <c r="R640" s="73">
        <f t="shared" si="916"/>
        <v>12965.891602</v>
      </c>
      <c r="S640" s="85">
        <f t="shared" si="921"/>
        <v>1.1027987610286562E-2</v>
      </c>
      <c r="T640" s="10">
        <f t="shared" si="950"/>
        <v>-382.93359400000008</v>
      </c>
      <c r="U640" s="5">
        <f t="shared" si="951"/>
        <v>0</v>
      </c>
      <c r="V640" s="5">
        <f t="shared" si="952"/>
        <v>382.93359400000008</v>
      </c>
      <c r="W640" s="5">
        <f t="shared" si="953"/>
        <v>179.22712049999998</v>
      </c>
      <c r="X640" s="5">
        <f t="shared" si="954"/>
        <v>47.671526214285741</v>
      </c>
      <c r="Y640" s="5">
        <f t="shared" si="955"/>
        <v>3.759626232530624</v>
      </c>
      <c r="Z640" s="43">
        <f t="shared" si="956"/>
        <v>78.989946875128581</v>
      </c>
      <c r="AA640" s="69">
        <f t="shared" si="935"/>
        <v>82.368992247475575</v>
      </c>
      <c r="AB640" s="56">
        <f t="shared" si="936"/>
        <v>13053.2109375</v>
      </c>
      <c r="AC640" s="56">
        <f t="shared" si="937"/>
        <v>13071.494791666666</v>
      </c>
      <c r="AD640" s="56">
        <f t="shared" si="938"/>
        <v>13022.383008000001</v>
      </c>
      <c r="AE640" s="61">
        <f t="shared" si="939"/>
        <v>13070.7441406</v>
      </c>
      <c r="AF640" s="61">
        <f t="shared" si="940"/>
        <v>13033.923047</v>
      </c>
      <c r="AG640" s="61">
        <f t="shared" si="941"/>
        <v>12992.706640760003</v>
      </c>
      <c r="AH640" s="56">
        <f t="shared" si="942"/>
        <v>13491.575195333333</v>
      </c>
      <c r="AI640" s="56">
        <f t="shared" si="943"/>
        <v>455339018975011.88</v>
      </c>
      <c r="AJ640" s="56">
        <f t="shared" si="944"/>
        <v>455339018975011.88</v>
      </c>
      <c r="AK640" s="56">
        <f t="shared" si="945"/>
        <v>0</v>
      </c>
      <c r="AL640" s="56">
        <f t="shared" ref="AL640:AM640" si="1011">SUM(AJ640:AJ653)</f>
        <v>3227785272853053</v>
      </c>
      <c r="AM640" s="56">
        <f t="shared" si="1011"/>
        <v>1541649506067123</v>
      </c>
      <c r="AN640" s="56">
        <f t="shared" si="947"/>
        <v>2.0937218610003021</v>
      </c>
      <c r="AO640" s="56">
        <f t="shared" si="948"/>
        <v>67.676473680259448</v>
      </c>
      <c r="AP640" s="65">
        <f t="shared" si="949"/>
        <v>60.385769033506527</v>
      </c>
    </row>
    <row r="641" spans="1:42" x14ac:dyDescent="0.3">
      <c r="A641" s="100">
        <f>INDEX(Date,COUNTA(Date)+ROW(Date)-ROW(),1)</f>
        <v>44124</v>
      </c>
      <c r="B641" s="18">
        <f t="shared" si="911"/>
        <v>11745.974609000001</v>
      </c>
      <c r="C641" s="14">
        <f t="shared" si="912"/>
        <v>11999.917969</v>
      </c>
      <c r="D641" s="14">
        <f t="shared" si="913"/>
        <v>11681.480469</v>
      </c>
      <c r="E641" s="14">
        <f t="shared" si="914"/>
        <v>11916.334961</v>
      </c>
      <c r="F641" s="19">
        <f t="shared" si="915"/>
        <v>30915821592</v>
      </c>
      <c r="H641" s="34">
        <f t="shared" si="934"/>
        <v>1</v>
      </c>
      <c r="I641" s="10">
        <f t="shared" si="931"/>
        <v>13075.248046999999</v>
      </c>
      <c r="J641" s="43">
        <f t="shared" si="926"/>
        <v>13031.173828000001</v>
      </c>
      <c r="K641" s="85">
        <f t="shared" si="932"/>
        <v>-5.8830252571047958E-3</v>
      </c>
      <c r="L641" s="73">
        <f t="shared" si="923"/>
        <v>13108.0625</v>
      </c>
      <c r="M641" s="85">
        <f t="shared" si="929"/>
        <v>1.3558282811119962E-2</v>
      </c>
      <c r="N641" s="73">
        <f t="shared" si="920"/>
        <v>12931.539063</v>
      </c>
      <c r="O641" s="85">
        <f t="shared" si="927"/>
        <v>-2.6529704504555393E-3</v>
      </c>
      <c r="P641" s="73">
        <f t="shared" si="918"/>
        <v>12965.891602</v>
      </c>
      <c r="Q641" s="85">
        <f t="shared" si="924"/>
        <v>1.1027987610286562E-2</v>
      </c>
      <c r="R641" s="73">
        <f t="shared" si="916"/>
        <v>12823.689453000001</v>
      </c>
      <c r="S641" s="85">
        <f t="shared" si="921"/>
        <v>7.3384054290876979E-2</v>
      </c>
      <c r="T641" s="10">
        <f t="shared" si="950"/>
        <v>578.97070300000087</v>
      </c>
      <c r="U641" s="5">
        <f t="shared" si="951"/>
        <v>578.97070300000087</v>
      </c>
      <c r="V641" s="5">
        <f t="shared" si="952"/>
        <v>0</v>
      </c>
      <c r="W641" s="5">
        <f t="shared" si="953"/>
        <v>179.48479350000005</v>
      </c>
      <c r="X641" s="5">
        <f t="shared" si="954"/>
        <v>20.319126642857164</v>
      </c>
      <c r="Y641" s="5">
        <f t="shared" si="955"/>
        <v>8.8332927224061972</v>
      </c>
      <c r="Z641" s="43">
        <f t="shared" si="956"/>
        <v>89.830466475167626</v>
      </c>
      <c r="AA641" s="69">
        <f t="shared" si="935"/>
        <v>83.274512571767886</v>
      </c>
      <c r="AB641" s="56">
        <f t="shared" si="936"/>
        <v>13069.618164</v>
      </c>
      <c r="AC641" s="56">
        <f t="shared" si="937"/>
        <v>13023.591797000001</v>
      </c>
      <c r="AD641" s="56">
        <f t="shared" si="938"/>
        <v>12972.071289200001</v>
      </c>
      <c r="AE641" s="61">
        <f t="shared" si="939"/>
        <v>13022.075390800001</v>
      </c>
      <c r="AF641" s="61">
        <f t="shared" si="940"/>
        <v>13007.699609600002</v>
      </c>
      <c r="AG641" s="61">
        <f t="shared" si="941"/>
        <v>12805.51757824</v>
      </c>
      <c r="AH641" s="56">
        <f t="shared" si="942"/>
        <v>13040.976237333334</v>
      </c>
      <c r="AI641" s="56">
        <f t="shared" si="943"/>
        <v>384206177777019.63</v>
      </c>
      <c r="AJ641" s="56">
        <f t="shared" si="944"/>
        <v>0</v>
      </c>
      <c r="AK641" s="56">
        <f t="shared" si="945"/>
        <v>384206177777019.63</v>
      </c>
      <c r="AL641" s="56">
        <f t="shared" ref="AL641:AM641" si="1012">SUM(AJ641:AJ654)</f>
        <v>2772446253878041</v>
      </c>
      <c r="AM641" s="56">
        <f t="shared" si="1012"/>
        <v>1818778298283712.5</v>
      </c>
      <c r="AN641" s="56">
        <f t="shared" si="947"/>
        <v>1.5243453567123908</v>
      </c>
      <c r="AO641" s="56">
        <f t="shared" si="948"/>
        <v>60.385769033506527</v>
      </c>
      <c r="AP641" s="65">
        <f t="shared" si="949"/>
        <v>68.176178602636455</v>
      </c>
    </row>
    <row r="642" spans="1:42" x14ac:dyDescent="0.3">
      <c r="A642" s="100">
        <f>INDEX(Date,COUNTA(Date)+ROW(Date)-ROW(),1)</f>
        <v>44123</v>
      </c>
      <c r="B642" s="18">
        <f t="shared" ref="B642:B705" si="1013">INDEX(Open,COUNTA(Open)+ROW(Open)-ROW(),1)</f>
        <v>11495.038086</v>
      </c>
      <c r="C642" s="14">
        <f t="shared" ref="C642:C705" si="1014">INDEX(High,COUNTA(High)+ROW(High)-ROW(),1)</f>
        <v>11799.092773</v>
      </c>
      <c r="D642" s="14">
        <f t="shared" ref="D642:D705" si="1015">INDEX(Low,COUNTA(Low)+ROW(Low)-ROW(),1)</f>
        <v>11408.290039</v>
      </c>
      <c r="E642" s="14">
        <f t="shared" ref="E642:E705" si="1016">INDEX(Close,COUNTA(Close)+ROW(Close)-ROW(),1)</f>
        <v>11742.037109000001</v>
      </c>
      <c r="F642" s="19">
        <f t="shared" ref="F642:F705" si="1017">INDEX(Volume,COUNTA(Volume)+ROW(Volume)-ROW(),1)</f>
        <v>23860769928</v>
      </c>
      <c r="H642" s="34">
        <f t="shared" si="934"/>
        <v>-1</v>
      </c>
      <c r="I642" s="10">
        <f t="shared" si="931"/>
        <v>13031.173828000001</v>
      </c>
      <c r="J642" s="43">
        <f t="shared" si="926"/>
        <v>13108.0625</v>
      </c>
      <c r="K642" s="85">
        <f t="shared" si="932"/>
        <v>1.3558282811119962E-2</v>
      </c>
      <c r="L642" s="73">
        <f t="shared" si="923"/>
        <v>12931.539063</v>
      </c>
      <c r="M642" s="85">
        <f t="shared" si="929"/>
        <v>-2.6529704504555393E-3</v>
      </c>
      <c r="N642" s="73">
        <f t="shared" si="920"/>
        <v>12965.891602</v>
      </c>
      <c r="O642" s="85">
        <f t="shared" si="927"/>
        <v>1.1027987610286562E-2</v>
      </c>
      <c r="P642" s="73">
        <f t="shared" si="918"/>
        <v>12823.689453000001</v>
      </c>
      <c r="Q642" s="85">
        <f t="shared" si="924"/>
        <v>7.3384054290876979E-2</v>
      </c>
      <c r="R642" s="73">
        <f t="shared" ref="R642:R705" si="1018">P643</f>
        <v>11916.334961</v>
      </c>
      <c r="S642" s="85">
        <f t="shared" si="921"/>
        <v>1.4734826642430789E-2</v>
      </c>
      <c r="T642" s="10">
        <f t="shared" si="950"/>
        <v>44.074218999998266</v>
      </c>
      <c r="U642" s="5">
        <f t="shared" si="951"/>
        <v>44.074218999998266</v>
      </c>
      <c r="V642" s="5">
        <f t="shared" si="952"/>
        <v>0</v>
      </c>
      <c r="W642" s="5">
        <f t="shared" si="953"/>
        <v>138.12974328571428</v>
      </c>
      <c r="X642" s="5">
        <f t="shared" si="954"/>
        <v>29.566545714285763</v>
      </c>
      <c r="Y642" s="5">
        <f t="shared" si="955"/>
        <v>4.6718255362165522</v>
      </c>
      <c r="Z642" s="43">
        <f t="shared" si="956"/>
        <v>82.368992247475575</v>
      </c>
      <c r="AA642" s="69">
        <f t="shared" si="935"/>
        <v>86.441197360976844</v>
      </c>
      <c r="AB642" s="56">
        <f t="shared" si="936"/>
        <v>13019.8007815</v>
      </c>
      <c r="AC642" s="56">
        <f t="shared" si="937"/>
        <v>13001.831055000001</v>
      </c>
      <c r="AD642" s="56">
        <f t="shared" si="938"/>
        <v>12749.1035158</v>
      </c>
      <c r="AE642" s="61">
        <f t="shared" si="939"/>
        <v>12980.584766</v>
      </c>
      <c r="AF642" s="61">
        <f t="shared" si="940"/>
        <v>12947.244531466666</v>
      </c>
      <c r="AG642" s="61">
        <f t="shared" si="941"/>
        <v>12602.331250080002</v>
      </c>
      <c r="AH642" s="56">
        <f t="shared" si="942"/>
        <v>13090.139648333332</v>
      </c>
      <c r="AI642" s="56">
        <f t="shared" si="943"/>
        <v>319489998712530.06</v>
      </c>
      <c r="AJ642" s="56">
        <f t="shared" si="944"/>
        <v>319489998712530.06</v>
      </c>
      <c r="AK642" s="56">
        <f t="shared" si="945"/>
        <v>0</v>
      </c>
      <c r="AL642" s="56">
        <f t="shared" ref="AL642:AM642" si="1019">SUM(AJ642:AJ655)</f>
        <v>3073284125272579.5</v>
      </c>
      <c r="AM642" s="56">
        <f t="shared" si="1019"/>
        <v>1434572120506693</v>
      </c>
      <c r="AN642" s="56">
        <f t="shared" si="947"/>
        <v>2.1423001892627687</v>
      </c>
      <c r="AO642" s="56">
        <f t="shared" si="948"/>
        <v>68.176178602636455</v>
      </c>
      <c r="AP642" s="65">
        <f t="shared" si="949"/>
        <v>67.509463734116167</v>
      </c>
    </row>
    <row r="643" spans="1:42" x14ac:dyDescent="0.3">
      <c r="A643" s="100">
        <f>INDEX(Date,COUNTA(Date)+ROW(Date)-ROW(),1)</f>
        <v>44122</v>
      </c>
      <c r="B643" s="18">
        <f t="shared" si="1013"/>
        <v>11355.982421999999</v>
      </c>
      <c r="C643" s="14">
        <f t="shared" si="1014"/>
        <v>11483.359375</v>
      </c>
      <c r="D643" s="14">
        <f t="shared" si="1015"/>
        <v>11347.578125</v>
      </c>
      <c r="E643" s="14">
        <f t="shared" si="1016"/>
        <v>11483.359375</v>
      </c>
      <c r="F643" s="19">
        <f t="shared" si="1017"/>
        <v>18283314340</v>
      </c>
      <c r="H643" s="34">
        <f t="shared" si="934"/>
        <v>1</v>
      </c>
      <c r="I643" s="10">
        <f t="shared" si="931"/>
        <v>13108.0625</v>
      </c>
      <c r="J643" s="43">
        <f t="shared" si="926"/>
        <v>12931.539063</v>
      </c>
      <c r="K643" s="85">
        <f t="shared" si="932"/>
        <v>-2.6529704504555393E-3</v>
      </c>
      <c r="L643" s="73">
        <f t="shared" si="923"/>
        <v>12965.891602</v>
      </c>
      <c r="M643" s="85">
        <f t="shared" si="929"/>
        <v>1.1027987610286562E-2</v>
      </c>
      <c r="N643" s="73">
        <f t="shared" si="920"/>
        <v>12823.689453000001</v>
      </c>
      <c r="O643" s="85">
        <f t="shared" si="927"/>
        <v>7.3384054290876979E-2</v>
      </c>
      <c r="P643" s="73">
        <f t="shared" ref="P643:P706" si="1020">N644</f>
        <v>11916.334961</v>
      </c>
      <c r="Q643" s="85">
        <f t="shared" si="924"/>
        <v>1.4734826642430789E-2</v>
      </c>
      <c r="R643" s="73">
        <f t="shared" si="1018"/>
        <v>11742.037109000001</v>
      </c>
      <c r="S643" s="85">
        <f t="shared" si="921"/>
        <v>2.2276341433126984E-2</v>
      </c>
      <c r="T643" s="10">
        <f t="shared" si="950"/>
        <v>-76.888671999999133</v>
      </c>
      <c r="U643" s="5">
        <f t="shared" si="951"/>
        <v>0</v>
      </c>
      <c r="V643" s="5">
        <f t="shared" si="952"/>
        <v>76.888671999999133</v>
      </c>
      <c r="W643" s="5">
        <f t="shared" si="953"/>
        <v>147.20884478571446</v>
      </c>
      <c r="X643" s="5">
        <f t="shared" si="954"/>
        <v>29.566545714285763</v>
      </c>
      <c r="Y643" s="5">
        <f t="shared" si="955"/>
        <v>4.9788989964623118</v>
      </c>
      <c r="Z643" s="43">
        <f t="shared" si="956"/>
        <v>83.274512571767886</v>
      </c>
      <c r="AA643" s="69">
        <f t="shared" si="935"/>
        <v>86.736685578173365</v>
      </c>
      <c r="AB643" s="56">
        <f t="shared" si="936"/>
        <v>12948.7153325</v>
      </c>
      <c r="AC643" s="56">
        <f t="shared" si="937"/>
        <v>12907.040039333333</v>
      </c>
      <c r="AD643" s="56">
        <f t="shared" si="938"/>
        <v>12475.898437600001</v>
      </c>
      <c r="AE643" s="61">
        <f t="shared" si="939"/>
        <v>12902.140234600001</v>
      </c>
      <c r="AF643" s="61">
        <f t="shared" si="940"/>
        <v>12641.218750200002</v>
      </c>
      <c r="AG643" s="61">
        <f t="shared" si="941"/>
        <v>12335.3178126</v>
      </c>
      <c r="AH643" s="56">
        <f t="shared" si="942"/>
        <v>13046.291991999999</v>
      </c>
      <c r="AI643" s="56">
        <f t="shared" si="943"/>
        <v>320186246005739.88</v>
      </c>
      <c r="AJ643" s="56">
        <f t="shared" si="944"/>
        <v>320186246005739.88</v>
      </c>
      <c r="AK643" s="56">
        <f t="shared" si="945"/>
        <v>0</v>
      </c>
      <c r="AL643" s="56">
        <f t="shared" ref="AL643:AM643" si="1021">SUM(AJ643:AJ656)</f>
        <v>2980781657488787</v>
      </c>
      <c r="AM643" s="56">
        <f t="shared" si="1021"/>
        <v>1434572120506693</v>
      </c>
      <c r="AN643" s="56">
        <f t="shared" si="947"/>
        <v>2.0778193127271778</v>
      </c>
      <c r="AO643" s="56">
        <f t="shared" si="948"/>
        <v>67.509463734116167</v>
      </c>
      <c r="AP643" s="65">
        <f t="shared" si="949"/>
        <v>67.043240145795636</v>
      </c>
    </row>
    <row r="644" spans="1:42" x14ac:dyDescent="0.3">
      <c r="A644" s="100">
        <f>INDEX(Date,COUNTA(Date)+ROW(Date)-ROW(),1)</f>
        <v>44121</v>
      </c>
      <c r="B644" s="18">
        <f t="shared" si="1013"/>
        <v>11322.123046999999</v>
      </c>
      <c r="C644" s="14">
        <f t="shared" si="1014"/>
        <v>11386.261719</v>
      </c>
      <c r="D644" s="14">
        <f t="shared" si="1015"/>
        <v>11285.345703000001</v>
      </c>
      <c r="E644" s="14">
        <f t="shared" si="1016"/>
        <v>11358.101563</v>
      </c>
      <c r="F644" s="19">
        <f t="shared" si="1017"/>
        <v>19130430174</v>
      </c>
      <c r="H644" s="34">
        <f t="shared" si="934"/>
        <v>-1</v>
      </c>
      <c r="I644" s="10">
        <f t="shared" si="931"/>
        <v>12931.539063</v>
      </c>
      <c r="J644" s="43">
        <f t="shared" si="926"/>
        <v>12965.891602</v>
      </c>
      <c r="K644" s="85">
        <f t="shared" si="932"/>
        <v>1.1027987610286562E-2</v>
      </c>
      <c r="L644" s="73">
        <f t="shared" si="923"/>
        <v>12823.689453000001</v>
      </c>
      <c r="M644" s="85">
        <f t="shared" si="929"/>
        <v>7.3384054290876979E-2</v>
      </c>
      <c r="N644" s="73">
        <f t="shared" ref="N644:N707" si="1022">L645</f>
        <v>11916.334961</v>
      </c>
      <c r="O644" s="85">
        <f t="shared" si="927"/>
        <v>1.4734826642430789E-2</v>
      </c>
      <c r="P644" s="73">
        <f t="shared" si="1020"/>
        <v>11742.037109000001</v>
      </c>
      <c r="Q644" s="85">
        <f t="shared" si="924"/>
        <v>2.2276341433126984E-2</v>
      </c>
      <c r="R644" s="73">
        <f t="shared" si="1018"/>
        <v>11483.359375</v>
      </c>
      <c r="S644" s="85">
        <f t="shared" ref="S644:S707" si="1023">LN(R644/R645)</f>
        <v>1.0967693173893754E-2</v>
      </c>
      <c r="T644" s="10">
        <f t="shared" si="950"/>
        <v>176.52343699999983</v>
      </c>
      <c r="U644" s="5">
        <f t="shared" si="951"/>
        <v>176.52343699999983</v>
      </c>
      <c r="V644" s="5">
        <f t="shared" si="952"/>
        <v>0</v>
      </c>
      <c r="W644" s="5">
        <f t="shared" si="953"/>
        <v>153.48172428571434</v>
      </c>
      <c r="X644" s="5">
        <f t="shared" si="954"/>
        <v>24.074497714285826</v>
      </c>
      <c r="Y644" s="5">
        <f t="shared" si="955"/>
        <v>6.3752825129405775</v>
      </c>
      <c r="Z644" s="43">
        <f t="shared" si="956"/>
        <v>86.441197360976844</v>
      </c>
      <c r="AA644" s="69">
        <f t="shared" si="935"/>
        <v>88.601750237650705</v>
      </c>
      <c r="AB644" s="56">
        <f t="shared" si="936"/>
        <v>12894.790527500001</v>
      </c>
      <c r="AC644" s="56">
        <f t="shared" si="937"/>
        <v>12568.638672000001</v>
      </c>
      <c r="AD644" s="56">
        <f t="shared" si="938"/>
        <v>12186.262500000001</v>
      </c>
      <c r="AE644" s="61">
        <f t="shared" si="939"/>
        <v>12489.188086</v>
      </c>
      <c r="AF644" s="61">
        <f t="shared" si="940"/>
        <v>12321.728059866666</v>
      </c>
      <c r="AG644" s="61">
        <f t="shared" si="941"/>
        <v>12084.941914160001</v>
      </c>
      <c r="AH644" s="56">
        <f t="shared" si="942"/>
        <v>12900.049479333335</v>
      </c>
      <c r="AI644" s="56">
        <f t="shared" si="943"/>
        <v>373778611201146.56</v>
      </c>
      <c r="AJ644" s="56">
        <f t="shared" si="944"/>
        <v>0</v>
      </c>
      <c r="AK644" s="56">
        <f t="shared" si="945"/>
        <v>373778611201146.56</v>
      </c>
      <c r="AL644" s="56">
        <f t="shared" ref="AL644:AM644" si="1024">SUM(AJ644:AJ657)</f>
        <v>2918319750092903.5</v>
      </c>
      <c r="AM644" s="56">
        <f t="shared" si="1024"/>
        <v>1434572120506693</v>
      </c>
      <c r="AN644" s="56">
        <f t="shared" si="947"/>
        <v>2.0342788685048117</v>
      </c>
      <c r="AO644" s="56">
        <f t="shared" si="948"/>
        <v>67.043240145795636</v>
      </c>
      <c r="AP644" s="65">
        <f t="shared" si="949"/>
        <v>74.92219736331019</v>
      </c>
    </row>
    <row r="645" spans="1:42" x14ac:dyDescent="0.3">
      <c r="A645" s="100">
        <f>INDEX(Date,COUNTA(Date)+ROW(Date)-ROW(),1)</f>
        <v>44120</v>
      </c>
      <c r="B645" s="18">
        <f t="shared" si="1013"/>
        <v>11502.828125</v>
      </c>
      <c r="C645" s="14">
        <f t="shared" si="1014"/>
        <v>11540.061523</v>
      </c>
      <c r="D645" s="14">
        <f t="shared" si="1015"/>
        <v>11223.012694999999</v>
      </c>
      <c r="E645" s="14">
        <f t="shared" si="1016"/>
        <v>11322.123046999999</v>
      </c>
      <c r="F645" s="19">
        <f t="shared" si="1017"/>
        <v>25635480772</v>
      </c>
      <c r="H645" s="34">
        <f t="shared" si="934"/>
        <v>1</v>
      </c>
      <c r="I645" s="10">
        <f t="shared" si="931"/>
        <v>12965.891602</v>
      </c>
      <c r="J645" s="43">
        <f t="shared" si="926"/>
        <v>12823.689453000001</v>
      </c>
      <c r="K645" s="85">
        <f t="shared" si="932"/>
        <v>7.3384054290876979E-2</v>
      </c>
      <c r="L645" s="73">
        <f t="shared" ref="L645:L708" si="1025">J646</f>
        <v>11916.334961</v>
      </c>
      <c r="M645" s="85">
        <f t="shared" si="929"/>
        <v>1.4734826642430789E-2</v>
      </c>
      <c r="N645" s="73">
        <f t="shared" si="1022"/>
        <v>11742.037109000001</v>
      </c>
      <c r="O645" s="85">
        <f t="shared" si="927"/>
        <v>2.2276341433126984E-2</v>
      </c>
      <c r="P645" s="73">
        <f t="shared" si="1020"/>
        <v>11483.359375</v>
      </c>
      <c r="Q645" s="85">
        <f t="shared" ref="Q645:Q708" si="1026">LN(P645/R645)</f>
        <v>1.0967693173893754E-2</v>
      </c>
      <c r="R645" s="73">
        <f t="shared" si="1018"/>
        <v>11358.101563</v>
      </c>
      <c r="S645" s="85">
        <f t="shared" si="1023"/>
        <v>3.1726798828793853E-3</v>
      </c>
      <c r="T645" s="10">
        <f t="shared" si="950"/>
        <v>-34.352538999999524</v>
      </c>
      <c r="U645" s="5">
        <f t="shared" si="951"/>
        <v>0</v>
      </c>
      <c r="V645" s="5">
        <f t="shared" si="952"/>
        <v>34.352538999999524</v>
      </c>
      <c r="W645" s="5">
        <f t="shared" si="953"/>
        <v>157.43743021428585</v>
      </c>
      <c r="X645" s="5">
        <f t="shared" si="954"/>
        <v>24.074497714285826</v>
      </c>
      <c r="Y645" s="5">
        <f t="shared" si="955"/>
        <v>6.5395935600709274</v>
      </c>
      <c r="Z645" s="43">
        <f t="shared" si="956"/>
        <v>86.736685578173365</v>
      </c>
      <c r="AA645" s="69">
        <f t="shared" si="935"/>
        <v>89.033359015588715</v>
      </c>
      <c r="AB645" s="56">
        <f t="shared" si="936"/>
        <v>12370.012207</v>
      </c>
      <c r="AC645" s="56">
        <f t="shared" si="937"/>
        <v>12160.687174333332</v>
      </c>
      <c r="AD645" s="56">
        <f t="shared" si="938"/>
        <v>11864.7044922</v>
      </c>
      <c r="AE645" s="61">
        <f t="shared" si="939"/>
        <v>12028.0867186</v>
      </c>
      <c r="AF645" s="61">
        <f t="shared" si="940"/>
        <v>11935.866275933335</v>
      </c>
      <c r="AG645" s="61">
        <f t="shared" si="941"/>
        <v>11816.250859399999</v>
      </c>
      <c r="AH645" s="56">
        <f t="shared" si="942"/>
        <v>12948.193034000002</v>
      </c>
      <c r="AI645" s="56">
        <f t="shared" si="943"/>
        <v>449687631299318.31</v>
      </c>
      <c r="AJ645" s="56">
        <f t="shared" si="944"/>
        <v>449687631299318.31</v>
      </c>
      <c r="AK645" s="56">
        <f t="shared" si="945"/>
        <v>0</v>
      </c>
      <c r="AL645" s="56">
        <f t="shared" ref="AL645:AM645" si="1027">SUM(AJ645:AJ658)</f>
        <v>3169216291288242</v>
      </c>
      <c r="AM645" s="56">
        <f t="shared" si="1027"/>
        <v>1060793509305546.3</v>
      </c>
      <c r="AN645" s="56">
        <f t="shared" si="947"/>
        <v>2.987590198739984</v>
      </c>
      <c r="AO645" s="56">
        <f t="shared" si="948"/>
        <v>74.92219736331019</v>
      </c>
      <c r="AP645" s="65">
        <f t="shared" si="949"/>
        <v>76.240052891224636</v>
      </c>
    </row>
    <row r="646" spans="1:42" x14ac:dyDescent="0.3">
      <c r="A646" s="100">
        <f>INDEX(Date,COUNTA(Date)+ROW(Date)-ROW(),1)</f>
        <v>44119</v>
      </c>
      <c r="B646" s="18">
        <f t="shared" si="1013"/>
        <v>11426.602539</v>
      </c>
      <c r="C646" s="14">
        <f t="shared" si="1014"/>
        <v>11569.914063</v>
      </c>
      <c r="D646" s="14">
        <f t="shared" si="1015"/>
        <v>11303.603515999999</v>
      </c>
      <c r="E646" s="14">
        <f t="shared" si="1016"/>
        <v>11495.349609000001</v>
      </c>
      <c r="F646" s="19">
        <f t="shared" si="1017"/>
        <v>24487233058</v>
      </c>
      <c r="H646" s="34">
        <f t="shared" si="934"/>
        <v>1</v>
      </c>
      <c r="I646" s="10">
        <f t="shared" si="931"/>
        <v>12823.689453000001</v>
      </c>
      <c r="J646" s="43">
        <f t="shared" ref="J646:J709" si="1028">I647</f>
        <v>11916.334961</v>
      </c>
      <c r="K646" s="85">
        <f t="shared" si="932"/>
        <v>1.4734826642430789E-2</v>
      </c>
      <c r="L646" s="73">
        <f t="shared" si="1025"/>
        <v>11742.037109000001</v>
      </c>
      <c r="M646" s="85">
        <f t="shared" si="929"/>
        <v>2.2276341433126984E-2</v>
      </c>
      <c r="N646" s="73">
        <f t="shared" si="1022"/>
        <v>11483.359375</v>
      </c>
      <c r="O646" s="85">
        <f t="shared" ref="O646:O709" si="1029">LN(N646/P646)</f>
        <v>1.0967693173893754E-2</v>
      </c>
      <c r="P646" s="73">
        <f t="shared" si="1020"/>
        <v>11358.101563</v>
      </c>
      <c r="Q646" s="85">
        <f t="shared" si="1026"/>
        <v>3.1726798828793853E-3</v>
      </c>
      <c r="R646" s="73">
        <f t="shared" si="1018"/>
        <v>11322.123046999999</v>
      </c>
      <c r="S646" s="85">
        <f t="shared" si="1023"/>
        <v>-1.5183968247134218E-2</v>
      </c>
      <c r="T646" s="10">
        <f t="shared" si="950"/>
        <v>142.20214899999883</v>
      </c>
      <c r="U646" s="5">
        <f t="shared" si="951"/>
        <v>142.20214899999883</v>
      </c>
      <c r="V646" s="5">
        <f t="shared" si="952"/>
        <v>0</v>
      </c>
      <c r="W646" s="5">
        <f t="shared" si="953"/>
        <v>168.06403457142875</v>
      </c>
      <c r="X646" s="5">
        <f t="shared" si="954"/>
        <v>21.620744928571575</v>
      </c>
      <c r="Y646" s="5">
        <f t="shared" si="955"/>
        <v>7.7732767823986482</v>
      </c>
      <c r="Z646" s="43">
        <f t="shared" si="956"/>
        <v>88.601750237650705</v>
      </c>
      <c r="AA646" s="69">
        <f t="shared" si="935"/>
        <v>84.212751352517699</v>
      </c>
      <c r="AB646" s="56">
        <f t="shared" si="936"/>
        <v>11829.186035000001</v>
      </c>
      <c r="AC646" s="56">
        <f t="shared" si="937"/>
        <v>11713.910481666666</v>
      </c>
      <c r="AD646" s="56">
        <f t="shared" si="938"/>
        <v>11564.391211</v>
      </c>
      <c r="AE646" s="61">
        <f t="shared" si="939"/>
        <v>11673.425585800001</v>
      </c>
      <c r="AF646" s="61">
        <f t="shared" si="940"/>
        <v>11605.533138066668</v>
      </c>
      <c r="AG646" s="61">
        <f t="shared" si="941"/>
        <v>11567.422304680002</v>
      </c>
      <c r="AH646" s="56">
        <f t="shared" si="942"/>
        <v>12636.394856666666</v>
      </c>
      <c r="AI646" s="56">
        <f t="shared" si="943"/>
        <v>548605451330847.75</v>
      </c>
      <c r="AJ646" s="56">
        <f t="shared" si="944"/>
        <v>548605451330847.75</v>
      </c>
      <c r="AK646" s="56">
        <f t="shared" si="945"/>
        <v>0</v>
      </c>
      <c r="AL646" s="56">
        <f t="shared" ref="AL646:AM646" si="1030">SUM(AJ646:AJ659)</f>
        <v>3403835576142877</v>
      </c>
      <c r="AM646" s="56">
        <f t="shared" si="1030"/>
        <v>1060793509305546.3</v>
      </c>
      <c r="AN646" s="56">
        <f t="shared" si="947"/>
        <v>3.2087635777213745</v>
      </c>
      <c r="AO646" s="56">
        <f t="shared" si="948"/>
        <v>76.240052891224636</v>
      </c>
      <c r="AP646" s="65">
        <f t="shared" si="949"/>
        <v>66.122235789747421</v>
      </c>
    </row>
    <row r="647" spans="1:42" x14ac:dyDescent="0.3">
      <c r="A647" s="100">
        <f>INDEX(Date,COUNTA(Date)+ROW(Date)-ROW(),1)</f>
        <v>44118</v>
      </c>
      <c r="B647" s="18">
        <f t="shared" si="1013"/>
        <v>11429.047852</v>
      </c>
      <c r="C647" s="14">
        <f t="shared" si="1014"/>
        <v>11539.977539</v>
      </c>
      <c r="D647" s="14">
        <f t="shared" si="1015"/>
        <v>11307.831055000001</v>
      </c>
      <c r="E647" s="14">
        <f t="shared" si="1016"/>
        <v>11429.506836</v>
      </c>
      <c r="F647" s="19">
        <f t="shared" si="1017"/>
        <v>24103426719</v>
      </c>
      <c r="H647" s="34">
        <f t="shared" si="934"/>
        <v>1</v>
      </c>
      <c r="I647" s="10">
        <f t="shared" si="931"/>
        <v>11916.334961</v>
      </c>
      <c r="J647" s="43">
        <f t="shared" si="1028"/>
        <v>11742.037109000001</v>
      </c>
      <c r="K647" s="85">
        <f t="shared" si="932"/>
        <v>2.2276341433126984E-2</v>
      </c>
      <c r="L647" s="73">
        <f t="shared" si="1025"/>
        <v>11483.359375</v>
      </c>
      <c r="M647" s="85">
        <f t="shared" ref="M647:M710" si="1031">LN(L647/N647)</f>
        <v>1.0967693173893754E-2</v>
      </c>
      <c r="N647" s="73">
        <f t="shared" si="1022"/>
        <v>11358.101563</v>
      </c>
      <c r="O647" s="85">
        <f t="shared" si="1029"/>
        <v>3.1726798828793853E-3</v>
      </c>
      <c r="P647" s="73">
        <f t="shared" si="1020"/>
        <v>11322.123046999999</v>
      </c>
      <c r="Q647" s="85">
        <f t="shared" si="1026"/>
        <v>-1.5183968247134218E-2</v>
      </c>
      <c r="R647" s="73">
        <f t="shared" si="1018"/>
        <v>11495.349609000001</v>
      </c>
      <c r="S647" s="85">
        <f t="shared" si="1023"/>
        <v>5.7442413395468262E-3</v>
      </c>
      <c r="T647" s="10">
        <f t="shared" si="950"/>
        <v>907.35449200000039</v>
      </c>
      <c r="U647" s="5">
        <f t="shared" si="951"/>
        <v>907.35449200000039</v>
      </c>
      <c r="V647" s="5">
        <f t="shared" si="952"/>
        <v>0</v>
      </c>
      <c r="W647" s="5">
        <f t="shared" si="953"/>
        <v>175.52936657142877</v>
      </c>
      <c r="X647" s="5">
        <f t="shared" si="954"/>
        <v>21.620744928571575</v>
      </c>
      <c r="Y647" s="5">
        <f t="shared" si="955"/>
        <v>8.1185623877125828</v>
      </c>
      <c r="Z647" s="43">
        <f t="shared" si="956"/>
        <v>89.033359015588715</v>
      </c>
      <c r="AA647" s="69">
        <f t="shared" si="935"/>
        <v>74.552901668550348</v>
      </c>
      <c r="AB647" s="56">
        <f t="shared" si="936"/>
        <v>11612.698242</v>
      </c>
      <c r="AC647" s="56">
        <f t="shared" si="937"/>
        <v>11527.832682333334</v>
      </c>
      <c r="AD647" s="56">
        <f t="shared" si="938"/>
        <v>11480.194140600001</v>
      </c>
      <c r="AE647" s="61">
        <f t="shared" si="939"/>
        <v>11484.991797000001</v>
      </c>
      <c r="AF647" s="61">
        <f t="shared" si="940"/>
        <v>11458.696484466667</v>
      </c>
      <c r="AG647" s="61">
        <f t="shared" si="941"/>
        <v>11482.557890600001</v>
      </c>
      <c r="AH647" s="56">
        <f t="shared" si="942"/>
        <v>11865.911133000001</v>
      </c>
      <c r="AI647" s="56">
        <f t="shared" si="943"/>
        <v>366844391614354.63</v>
      </c>
      <c r="AJ647" s="56">
        <f t="shared" si="944"/>
        <v>366844391614354.63</v>
      </c>
      <c r="AK647" s="56">
        <f t="shared" si="945"/>
        <v>0</v>
      </c>
      <c r="AL647" s="56">
        <f t="shared" ref="AL647:AM647" si="1032">SUM(AJ647:AJ660)</f>
        <v>2855230124812030</v>
      </c>
      <c r="AM647" s="56">
        <f t="shared" si="1032"/>
        <v>1462878739339153.8</v>
      </c>
      <c r="AN647" s="56">
        <f t="shared" si="947"/>
        <v>1.951788653447696</v>
      </c>
      <c r="AO647" s="56">
        <f t="shared" si="948"/>
        <v>66.122235789747421</v>
      </c>
      <c r="AP647" s="65">
        <f t="shared" si="949"/>
        <v>56.490860270585877</v>
      </c>
    </row>
    <row r="648" spans="1:42" x14ac:dyDescent="0.3">
      <c r="A648" s="100">
        <f>INDEX(Date,COUNTA(Date)+ROW(Date)-ROW(),1)</f>
        <v>44117</v>
      </c>
      <c r="B648" s="18">
        <f t="shared" si="1013"/>
        <v>11548.719727</v>
      </c>
      <c r="C648" s="14">
        <f t="shared" si="1014"/>
        <v>11548.984375</v>
      </c>
      <c r="D648" s="14">
        <f t="shared" si="1015"/>
        <v>11321.224609000001</v>
      </c>
      <c r="E648" s="14">
        <f t="shared" si="1016"/>
        <v>11425.899414</v>
      </c>
      <c r="F648" s="19">
        <f t="shared" si="1017"/>
        <v>24241420251</v>
      </c>
      <c r="H648" s="34">
        <f t="shared" si="934"/>
        <v>1</v>
      </c>
      <c r="I648" s="10">
        <f t="shared" ref="I648:I711" si="1033">E642</f>
        <v>11742.037109000001</v>
      </c>
      <c r="J648" s="43">
        <f t="shared" si="1028"/>
        <v>11483.359375</v>
      </c>
      <c r="K648" s="85">
        <f t="shared" ref="K648:K711" si="1034">LN(J648/L648)</f>
        <v>1.0967693173893754E-2</v>
      </c>
      <c r="L648" s="73">
        <f t="shared" si="1025"/>
        <v>11358.101563</v>
      </c>
      <c r="M648" s="85">
        <f t="shared" si="1031"/>
        <v>3.1726798828793853E-3</v>
      </c>
      <c r="N648" s="73">
        <f t="shared" si="1022"/>
        <v>11322.123046999999</v>
      </c>
      <c r="O648" s="85">
        <f t="shared" si="1029"/>
        <v>-1.5183968247134218E-2</v>
      </c>
      <c r="P648" s="73">
        <f t="shared" si="1020"/>
        <v>11495.349609000001</v>
      </c>
      <c r="Q648" s="85">
        <f t="shared" si="1026"/>
        <v>5.7442413395468262E-3</v>
      </c>
      <c r="R648" s="73">
        <f t="shared" si="1018"/>
        <v>11429.506836</v>
      </c>
      <c r="S648" s="85">
        <f t="shared" si="1023"/>
        <v>3.1567341140199449E-4</v>
      </c>
      <c r="T648" s="10">
        <f t="shared" si="950"/>
        <v>174.29785199999969</v>
      </c>
      <c r="U648" s="5">
        <f t="shared" si="951"/>
        <v>174.29785199999969</v>
      </c>
      <c r="V648" s="5">
        <f t="shared" si="952"/>
        <v>0</v>
      </c>
      <c r="W648" s="5">
        <f t="shared" si="953"/>
        <v>115.32993857142876</v>
      </c>
      <c r="X648" s="5">
        <f t="shared" si="954"/>
        <v>21.620744928571575</v>
      </c>
      <c r="Y648" s="5">
        <f t="shared" si="955"/>
        <v>5.3342259460737411</v>
      </c>
      <c r="Z648" s="43">
        <f t="shared" si="956"/>
        <v>84.212751352517699</v>
      </c>
      <c r="AA648" s="69">
        <f t="shared" si="935"/>
        <v>72.642329205796898</v>
      </c>
      <c r="AB648" s="56">
        <f t="shared" si="936"/>
        <v>11420.730469</v>
      </c>
      <c r="AC648" s="56">
        <f t="shared" si="937"/>
        <v>11387.861328333332</v>
      </c>
      <c r="AD648" s="56">
        <f t="shared" si="938"/>
        <v>11417.688086</v>
      </c>
      <c r="AE648" s="61">
        <f t="shared" si="939"/>
        <v>11368.761719</v>
      </c>
      <c r="AF648" s="61">
        <f t="shared" si="940"/>
        <v>11410.158333400001</v>
      </c>
      <c r="AG648" s="61">
        <f t="shared" si="941"/>
        <v>11421.628750040001</v>
      </c>
      <c r="AH648" s="56">
        <f t="shared" si="942"/>
        <v>11649.806640333334</v>
      </c>
      <c r="AI648" s="56">
        <f t="shared" si="943"/>
        <v>277973355950680.34</v>
      </c>
      <c r="AJ648" s="56">
        <f t="shared" si="944"/>
        <v>277973355950680.34</v>
      </c>
      <c r="AK648" s="56">
        <f t="shared" si="945"/>
        <v>0</v>
      </c>
      <c r="AL648" s="56">
        <f t="shared" ref="AL648:AM648" si="1035">SUM(AJ648:AJ661)</f>
        <v>2488385733197675</v>
      </c>
      <c r="AM648" s="56">
        <f t="shared" si="1035"/>
        <v>1916549368301121.5</v>
      </c>
      <c r="AN648" s="56">
        <f t="shared" si="947"/>
        <v>1.2983676676189375</v>
      </c>
      <c r="AO648" s="56">
        <f t="shared" si="948"/>
        <v>56.490860270585877</v>
      </c>
      <c r="AP648" s="65">
        <f t="shared" si="949"/>
        <v>58.673131050328109</v>
      </c>
    </row>
    <row r="649" spans="1:42" x14ac:dyDescent="0.3">
      <c r="A649" s="100">
        <f>INDEX(Date,COUNTA(Date)+ROW(Date)-ROW(),1)</f>
        <v>44116</v>
      </c>
      <c r="B649" s="18">
        <f t="shared" si="1013"/>
        <v>11392.635742</v>
      </c>
      <c r="C649" s="14">
        <f t="shared" si="1014"/>
        <v>11698.467773</v>
      </c>
      <c r="D649" s="14">
        <f t="shared" si="1015"/>
        <v>11240.686523</v>
      </c>
      <c r="E649" s="14">
        <f t="shared" si="1016"/>
        <v>11555.363281</v>
      </c>
      <c r="F649" s="19">
        <f t="shared" si="1017"/>
        <v>26163972642</v>
      </c>
      <c r="H649" s="34">
        <f t="shared" ref="H649:H712" si="1036">SIGN(I649-J649)</f>
        <v>1</v>
      </c>
      <c r="I649" s="10">
        <f t="shared" si="1033"/>
        <v>11483.359375</v>
      </c>
      <c r="J649" s="43">
        <f t="shared" si="1028"/>
        <v>11358.101563</v>
      </c>
      <c r="K649" s="85">
        <f t="shared" si="1034"/>
        <v>3.1726798828793853E-3</v>
      </c>
      <c r="L649" s="73">
        <f t="shared" si="1025"/>
        <v>11322.123046999999</v>
      </c>
      <c r="M649" s="85">
        <f t="shared" si="1031"/>
        <v>-1.5183968247134218E-2</v>
      </c>
      <c r="N649" s="73">
        <f t="shared" si="1022"/>
        <v>11495.349609000001</v>
      </c>
      <c r="O649" s="85">
        <f t="shared" si="1029"/>
        <v>5.7442413395468262E-3</v>
      </c>
      <c r="P649" s="73">
        <f t="shared" si="1020"/>
        <v>11429.506836</v>
      </c>
      <c r="Q649" s="85">
        <f t="shared" si="1026"/>
        <v>3.1567341140199449E-4</v>
      </c>
      <c r="R649" s="73">
        <f t="shared" si="1018"/>
        <v>11425.899414</v>
      </c>
      <c r="S649" s="85">
        <f t="shared" si="1023"/>
        <v>-1.1267025514701037E-2</v>
      </c>
      <c r="T649" s="10">
        <f t="shared" si="950"/>
        <v>258.67773400000078</v>
      </c>
      <c r="U649" s="5">
        <f t="shared" si="951"/>
        <v>258.67773400000078</v>
      </c>
      <c r="V649" s="5">
        <f t="shared" si="952"/>
        <v>0</v>
      </c>
      <c r="W649" s="5">
        <f t="shared" si="953"/>
        <v>102.8800920000002</v>
      </c>
      <c r="X649" s="5">
        <f t="shared" si="954"/>
        <v>35.116001642857292</v>
      </c>
      <c r="Y649" s="5">
        <f t="shared" si="955"/>
        <v>2.9297211295958108</v>
      </c>
      <c r="Z649" s="43">
        <f t="shared" si="956"/>
        <v>74.552901668550348</v>
      </c>
      <c r="AA649" s="69">
        <f t="shared" ref="AA649:AA712" si="1037">Z651</f>
        <v>72.56593766200686</v>
      </c>
      <c r="AB649" s="56">
        <f t="shared" ref="AB649:AB712" si="1038">SUM(I650:I651)/2</f>
        <v>11340.112304999999</v>
      </c>
      <c r="AC649" s="56">
        <f t="shared" ref="AC649:AC712" si="1039">SUM(I650:I652)/3</f>
        <v>11391.858073000001</v>
      </c>
      <c r="AD649" s="56">
        <f t="shared" ref="AD649:AD712" si="1040">SUM(I650:I654)/5</f>
        <v>11406.196093800001</v>
      </c>
      <c r="AE649" s="61">
        <f t="shared" ref="AE649:AE712" si="1041">($AR$1*I650)+((1-$AR$1)*AB650)</f>
        <v>11398.609375</v>
      </c>
      <c r="AF649" s="61">
        <f t="shared" ref="AF649:AF712" si="1042">($AR$1*I650)+((1-$AR$1)*AC650)</f>
        <v>11404.148177133333</v>
      </c>
      <c r="AG649" s="61">
        <f t="shared" ref="AG649:AG712" si="1043">($AR$1*I650)+((1-$AR$1)*AD650)</f>
        <v>11428.13906252</v>
      </c>
      <c r="AH649" s="56">
        <f t="shared" ref="AH649:AH712" si="1044">(C643+D643+E643)/3</f>
        <v>11438.098958333334</v>
      </c>
      <c r="AI649" s="56">
        <f t="shared" ref="AI649:AI712" si="1045">AH649*F643</f>
        <v>209126358707234.91</v>
      </c>
      <c r="AJ649" s="56">
        <f t="shared" ref="AJ649:AJ712" si="1046">IF(AH649&gt;AH650,AI649,0)</f>
        <v>209126358707234.91</v>
      </c>
      <c r="AK649" s="56">
        <f t="shared" ref="AK649:AK712" si="1047">IF(AH649&lt;AH650,AI649,0)</f>
        <v>0</v>
      </c>
      <c r="AL649" s="56">
        <f t="shared" ref="AL649:AM649" si="1048">SUM(AJ649:AJ662)</f>
        <v>2720988913718517.5</v>
      </c>
      <c r="AM649" s="56">
        <f t="shared" si="1048"/>
        <v>1916549368301121.5</v>
      </c>
      <c r="AN649" s="56">
        <f t="shared" ref="AN649:AN712" si="1049">AL649/AM649</f>
        <v>1.4197332762319981</v>
      </c>
      <c r="AO649" s="56">
        <f t="shared" ref="AO649:AO712" si="1050">(100-(100)/(1+AN649))</f>
        <v>58.673131050328109</v>
      </c>
      <c r="AP649" s="65">
        <f t="shared" ref="AP649:AP712" si="1051">AO650</f>
        <v>63.042484800404267</v>
      </c>
    </row>
    <row r="650" spans="1:42" x14ac:dyDescent="0.3">
      <c r="A650" s="100">
        <f>INDEX(Date,COUNTA(Date)+ROW(Date)-ROW(),1)</f>
        <v>44115</v>
      </c>
      <c r="B650" s="18">
        <f t="shared" si="1013"/>
        <v>11296.082031</v>
      </c>
      <c r="C650" s="14">
        <f t="shared" si="1014"/>
        <v>11428.813477</v>
      </c>
      <c r="D650" s="14">
        <f t="shared" si="1015"/>
        <v>11288.627930000001</v>
      </c>
      <c r="E650" s="14">
        <f t="shared" si="1016"/>
        <v>11384.181640999999</v>
      </c>
      <c r="F650" s="19">
        <f t="shared" si="1017"/>
        <v>19968627060</v>
      </c>
      <c r="H650" s="34">
        <f t="shared" si="1036"/>
        <v>1</v>
      </c>
      <c r="I650" s="10">
        <f t="shared" si="1033"/>
        <v>11358.101563</v>
      </c>
      <c r="J650" s="43">
        <f t="shared" si="1028"/>
        <v>11322.123046999999</v>
      </c>
      <c r="K650" s="85">
        <f t="shared" si="1034"/>
        <v>-1.5183968247134218E-2</v>
      </c>
      <c r="L650" s="73">
        <f t="shared" si="1025"/>
        <v>11495.349609000001</v>
      </c>
      <c r="M650" s="85">
        <f t="shared" si="1031"/>
        <v>5.7442413395468262E-3</v>
      </c>
      <c r="N650" s="73">
        <f t="shared" si="1022"/>
        <v>11429.506836</v>
      </c>
      <c r="O650" s="85">
        <f t="shared" si="1029"/>
        <v>3.1567341140199449E-4</v>
      </c>
      <c r="P650" s="73">
        <f t="shared" si="1020"/>
        <v>11425.899414</v>
      </c>
      <c r="Q650" s="85">
        <f t="shared" si="1026"/>
        <v>-1.1267025514701037E-2</v>
      </c>
      <c r="R650" s="73">
        <f t="shared" si="1018"/>
        <v>11555.363281</v>
      </c>
      <c r="S650" s="85">
        <f t="shared" si="1023"/>
        <v>1.4924866047052607E-2</v>
      </c>
      <c r="T650" s="10">
        <f t="shared" ref="T650:T713" si="1052">I649-I650</f>
        <v>125.25781199999983</v>
      </c>
      <c r="U650" s="5">
        <f t="shared" ref="U650:U713" si="1053">IF(T650&gt;0,T650,0)</f>
        <v>125.25781199999983</v>
      </c>
      <c r="V650" s="5">
        <f t="shared" ref="V650:V713" si="1054">IF(T650&lt;0,-T650,0)</f>
        <v>0</v>
      </c>
      <c r="W650" s="5">
        <f t="shared" ref="W650:W713" si="1055">SUM(U650:U663)/14</f>
        <v>93.242885000000186</v>
      </c>
      <c r="X650" s="5">
        <f t="shared" ref="X650:X713" si="1056">SUM(V650:V663)/14</f>
        <v>35.116001642857292</v>
      </c>
      <c r="Y650" s="5">
        <f t="shared" ref="Y650:Y713" si="1057">W650/X650</f>
        <v>2.6552819409315096</v>
      </c>
      <c r="Z650" s="43">
        <f t="shared" ref="Z650:Z713" si="1058">(100-(100/(1+Y650)))</f>
        <v>72.642329205796898</v>
      </c>
      <c r="AA650" s="69">
        <f t="shared" si="1037"/>
        <v>70.927628617946255</v>
      </c>
      <c r="AB650" s="56">
        <f t="shared" si="1038"/>
        <v>11408.736327999999</v>
      </c>
      <c r="AC650" s="56">
        <f t="shared" si="1039"/>
        <v>11415.659830666666</v>
      </c>
      <c r="AD650" s="56">
        <f t="shared" si="1040"/>
        <v>11445.648437399999</v>
      </c>
      <c r="AE650" s="61">
        <f t="shared" si="1041"/>
        <v>11434.367187399999</v>
      </c>
      <c r="AF650" s="61">
        <f t="shared" si="1042"/>
        <v>11424.626171799999</v>
      </c>
      <c r="AG650" s="61">
        <f t="shared" si="1043"/>
        <v>11430.87273436</v>
      </c>
      <c r="AH650" s="56">
        <f t="shared" si="1044"/>
        <v>11343.236328333334</v>
      </c>
      <c r="AI650" s="56">
        <f t="shared" si="1045"/>
        <v>217000990526361</v>
      </c>
      <c r="AJ650" s="56">
        <f t="shared" si="1046"/>
        <v>0</v>
      </c>
      <c r="AK650" s="56">
        <f t="shared" si="1047"/>
        <v>217000990526361</v>
      </c>
      <c r="AL650" s="56">
        <f t="shared" ref="AL650:AM650" si="1059">SUM(AJ650:AJ663)</f>
        <v>3269268341440593</v>
      </c>
      <c r="AM650" s="56">
        <f t="shared" si="1059"/>
        <v>1916549368301121.5</v>
      </c>
      <c r="AN650" s="56">
        <f t="shared" si="1049"/>
        <v>1.7058096157150162</v>
      </c>
      <c r="AO650" s="56">
        <f t="shared" si="1050"/>
        <v>63.042484800404267</v>
      </c>
      <c r="AP650" s="65">
        <f t="shared" si="1051"/>
        <v>68.759005439051506</v>
      </c>
    </row>
    <row r="651" spans="1:42" x14ac:dyDescent="0.3">
      <c r="A651" s="100">
        <f>INDEX(Date,COUNTA(Date)+ROW(Date)-ROW(),1)</f>
        <v>44114</v>
      </c>
      <c r="B651" s="18">
        <f t="shared" si="1013"/>
        <v>11059.142578000001</v>
      </c>
      <c r="C651" s="14">
        <f t="shared" si="1014"/>
        <v>11442.210938</v>
      </c>
      <c r="D651" s="14">
        <f t="shared" si="1015"/>
        <v>11056.940430000001</v>
      </c>
      <c r="E651" s="14">
        <f t="shared" si="1016"/>
        <v>11296.361328000001</v>
      </c>
      <c r="F651" s="19">
        <f t="shared" si="1017"/>
        <v>22877978588</v>
      </c>
      <c r="H651" s="34">
        <f t="shared" si="1036"/>
        <v>-1</v>
      </c>
      <c r="I651" s="10">
        <f t="shared" si="1033"/>
        <v>11322.123046999999</v>
      </c>
      <c r="J651" s="43">
        <f t="shared" si="1028"/>
        <v>11495.349609000001</v>
      </c>
      <c r="K651" s="85">
        <f t="shared" si="1034"/>
        <v>5.7442413395468262E-3</v>
      </c>
      <c r="L651" s="73">
        <f t="shared" si="1025"/>
        <v>11429.506836</v>
      </c>
      <c r="M651" s="85">
        <f t="shared" si="1031"/>
        <v>3.1567341140199449E-4</v>
      </c>
      <c r="N651" s="73">
        <f t="shared" si="1022"/>
        <v>11425.899414</v>
      </c>
      <c r="O651" s="85">
        <f t="shared" si="1029"/>
        <v>-1.1267025514701037E-2</v>
      </c>
      <c r="P651" s="73">
        <f t="shared" si="1020"/>
        <v>11555.363281</v>
      </c>
      <c r="Q651" s="85">
        <f t="shared" si="1026"/>
        <v>1.4924866047052607E-2</v>
      </c>
      <c r="R651" s="73">
        <f t="shared" si="1018"/>
        <v>11384.181640999999</v>
      </c>
      <c r="S651" s="85">
        <f t="shared" si="1023"/>
        <v>7.7441489840080332E-3</v>
      </c>
      <c r="T651" s="10">
        <f t="shared" si="1052"/>
        <v>35.978516000001036</v>
      </c>
      <c r="U651" s="5">
        <f t="shared" si="1053"/>
        <v>35.978516000001036</v>
      </c>
      <c r="V651" s="5">
        <f t="shared" si="1054"/>
        <v>0</v>
      </c>
      <c r="W651" s="5">
        <f t="shared" si="1055"/>
        <v>92.885463142857333</v>
      </c>
      <c r="X651" s="5">
        <f t="shared" si="1056"/>
        <v>35.116001642857292</v>
      </c>
      <c r="Y651" s="5">
        <f t="shared" si="1057"/>
        <v>2.6451036222043958</v>
      </c>
      <c r="Z651" s="43">
        <f t="shared" si="1058"/>
        <v>72.56593766200686</v>
      </c>
      <c r="AA651" s="69">
        <f t="shared" si="1037"/>
        <v>76.495162229193042</v>
      </c>
      <c r="AB651" s="56">
        <f t="shared" si="1038"/>
        <v>11462.428222500001</v>
      </c>
      <c r="AC651" s="56">
        <f t="shared" si="1039"/>
        <v>11450.251952999999</v>
      </c>
      <c r="AD651" s="56">
        <f t="shared" si="1040"/>
        <v>11458.060156199999</v>
      </c>
      <c r="AE651" s="61">
        <f t="shared" si="1041"/>
        <v>11441.232421800001</v>
      </c>
      <c r="AF651" s="61">
        <f t="shared" si="1042"/>
        <v>11475.275130066668</v>
      </c>
      <c r="AG651" s="61">
        <f t="shared" si="1043"/>
        <v>11433.679921800001</v>
      </c>
      <c r="AH651" s="56">
        <f t="shared" si="1044"/>
        <v>11361.732421666668</v>
      </c>
      <c r="AI651" s="56">
        <f t="shared" si="1045"/>
        <v>291263473032244.88</v>
      </c>
      <c r="AJ651" s="56">
        <f t="shared" si="1046"/>
        <v>0</v>
      </c>
      <c r="AK651" s="56">
        <f t="shared" si="1047"/>
        <v>291263473032244.88</v>
      </c>
      <c r="AL651" s="56">
        <f t="shared" ref="AL651:AM651" si="1060">SUM(AJ651:AJ664)</f>
        <v>3740574133239054</v>
      </c>
      <c r="AM651" s="56">
        <f t="shared" si="1060"/>
        <v>1699548377774760.5</v>
      </c>
      <c r="AN651" s="56">
        <f t="shared" si="1049"/>
        <v>2.2009224227771811</v>
      </c>
      <c r="AO651" s="56">
        <f t="shared" si="1050"/>
        <v>68.759005439051506</v>
      </c>
      <c r="AP651" s="65">
        <f t="shared" si="1051"/>
        <v>66.061673250670893</v>
      </c>
    </row>
    <row r="652" spans="1:42" x14ac:dyDescent="0.3">
      <c r="A652" s="100">
        <f>INDEX(Date,COUNTA(Date)+ROW(Date)-ROW(),1)</f>
        <v>44113</v>
      </c>
      <c r="B652" s="18">
        <f t="shared" si="1013"/>
        <v>10927.913086</v>
      </c>
      <c r="C652" s="14">
        <f t="shared" si="1014"/>
        <v>11102.671875</v>
      </c>
      <c r="D652" s="14">
        <f t="shared" si="1015"/>
        <v>10846.850586</v>
      </c>
      <c r="E652" s="14">
        <f t="shared" si="1016"/>
        <v>11064.458008</v>
      </c>
      <c r="F652" s="19">
        <f t="shared" si="1017"/>
        <v>22799117613</v>
      </c>
      <c r="H652" s="34">
        <f t="shared" si="1036"/>
        <v>1</v>
      </c>
      <c r="I652" s="10">
        <f t="shared" si="1033"/>
        <v>11495.349609000001</v>
      </c>
      <c r="J652" s="43">
        <f t="shared" si="1028"/>
        <v>11429.506836</v>
      </c>
      <c r="K652" s="85">
        <f t="shared" si="1034"/>
        <v>3.1567341140199449E-4</v>
      </c>
      <c r="L652" s="73">
        <f t="shared" si="1025"/>
        <v>11425.899414</v>
      </c>
      <c r="M652" s="85">
        <f t="shared" si="1031"/>
        <v>-1.1267025514701037E-2</v>
      </c>
      <c r="N652" s="73">
        <f t="shared" si="1022"/>
        <v>11555.363281</v>
      </c>
      <c r="O652" s="85">
        <f t="shared" si="1029"/>
        <v>1.4924866047052607E-2</v>
      </c>
      <c r="P652" s="73">
        <f t="shared" si="1020"/>
        <v>11384.181640999999</v>
      </c>
      <c r="Q652" s="85">
        <f t="shared" si="1026"/>
        <v>7.7441489840080332E-3</v>
      </c>
      <c r="R652" s="73">
        <f t="shared" si="1018"/>
        <v>11296.361328000001</v>
      </c>
      <c r="S652" s="85">
        <f t="shared" si="1023"/>
        <v>2.0742677745715574E-2</v>
      </c>
      <c r="T652" s="10">
        <f t="shared" si="1052"/>
        <v>-173.22656200000165</v>
      </c>
      <c r="U652" s="5">
        <f t="shared" si="1053"/>
        <v>0</v>
      </c>
      <c r="V652" s="5">
        <f t="shared" si="1054"/>
        <v>173.22656200000165</v>
      </c>
      <c r="W652" s="5">
        <f t="shared" si="1055"/>
        <v>90.315569142857257</v>
      </c>
      <c r="X652" s="5">
        <f t="shared" si="1056"/>
        <v>37.019252142857376</v>
      </c>
      <c r="Y652" s="5">
        <f t="shared" si="1057"/>
        <v>2.4396918877326121</v>
      </c>
      <c r="Z652" s="43">
        <f t="shared" si="1058"/>
        <v>70.927628617946255</v>
      </c>
      <c r="AA652" s="69">
        <f t="shared" si="1037"/>
        <v>68.406564320410567</v>
      </c>
      <c r="AB652" s="56">
        <f t="shared" si="1038"/>
        <v>11427.703125</v>
      </c>
      <c r="AC652" s="56">
        <f t="shared" si="1039"/>
        <v>11470.256510333333</v>
      </c>
      <c r="AD652" s="56">
        <f t="shared" si="1040"/>
        <v>11418.262500000001</v>
      </c>
      <c r="AE652" s="61">
        <f t="shared" si="1041"/>
        <v>11478.4064452</v>
      </c>
      <c r="AF652" s="61">
        <f t="shared" si="1042"/>
        <v>11450.019856800001</v>
      </c>
      <c r="AG652" s="61">
        <f t="shared" si="1043"/>
        <v>11362.103554720001</v>
      </c>
      <c r="AH652" s="56">
        <f t="shared" si="1044"/>
        <v>11456.289062666669</v>
      </c>
      <c r="AI652" s="56">
        <f t="shared" si="1045"/>
        <v>280532820257335.09</v>
      </c>
      <c r="AJ652" s="56">
        <f t="shared" si="1046"/>
        <v>280532820257335.09</v>
      </c>
      <c r="AK652" s="56">
        <f t="shared" si="1047"/>
        <v>0</v>
      </c>
      <c r="AL652" s="56">
        <f t="shared" ref="AL652:AM652" si="1061">SUM(AJ652:AJ665)</f>
        <v>3740574133239054</v>
      </c>
      <c r="AM652" s="56">
        <f t="shared" si="1061"/>
        <v>1921671385498342.3</v>
      </c>
      <c r="AN652" s="56">
        <f t="shared" si="1049"/>
        <v>1.9465212218211909</v>
      </c>
      <c r="AO652" s="56">
        <f t="shared" si="1050"/>
        <v>66.061673250670893</v>
      </c>
      <c r="AP652" s="65">
        <f t="shared" si="1051"/>
        <v>59.563813156286663</v>
      </c>
    </row>
    <row r="653" spans="1:42" x14ac:dyDescent="0.3">
      <c r="A653" s="100">
        <f>INDEX(Date,COUNTA(Date)+ROW(Date)-ROW(),1)</f>
        <v>44112</v>
      </c>
      <c r="B653" s="18">
        <f t="shared" si="1013"/>
        <v>10669.371094</v>
      </c>
      <c r="C653" s="14">
        <f t="shared" si="1014"/>
        <v>10945.737305000001</v>
      </c>
      <c r="D653" s="14">
        <f t="shared" si="1015"/>
        <v>10562.606444999999</v>
      </c>
      <c r="E653" s="14">
        <f t="shared" si="1016"/>
        <v>10915.685546999999</v>
      </c>
      <c r="F653" s="19">
        <f t="shared" si="1017"/>
        <v>63314794397</v>
      </c>
      <c r="H653" s="34">
        <f t="shared" si="1036"/>
        <v>1</v>
      </c>
      <c r="I653" s="10">
        <f t="shared" si="1033"/>
        <v>11429.506836</v>
      </c>
      <c r="J653" s="43">
        <f t="shared" si="1028"/>
        <v>11425.899414</v>
      </c>
      <c r="K653" s="85">
        <f t="shared" si="1034"/>
        <v>-1.1267025514701037E-2</v>
      </c>
      <c r="L653" s="73">
        <f t="shared" si="1025"/>
        <v>11555.363281</v>
      </c>
      <c r="M653" s="85">
        <f t="shared" si="1031"/>
        <v>1.4924866047052607E-2</v>
      </c>
      <c r="N653" s="73">
        <f t="shared" si="1022"/>
        <v>11384.181640999999</v>
      </c>
      <c r="O653" s="85">
        <f t="shared" si="1029"/>
        <v>7.7441489840080332E-3</v>
      </c>
      <c r="P653" s="73">
        <f t="shared" si="1020"/>
        <v>11296.361328000001</v>
      </c>
      <c r="Q653" s="85">
        <f t="shared" si="1026"/>
        <v>2.0742677745715574E-2</v>
      </c>
      <c r="R653" s="73">
        <f t="shared" si="1018"/>
        <v>11064.458008</v>
      </c>
      <c r="S653" s="85">
        <f t="shared" si="1023"/>
        <v>1.3537193928685159E-2</v>
      </c>
      <c r="T653" s="10">
        <f t="shared" si="1052"/>
        <v>65.842773000000307</v>
      </c>
      <c r="U653" s="5">
        <f t="shared" si="1053"/>
        <v>65.842773000000307</v>
      </c>
      <c r="V653" s="5">
        <f t="shared" si="1054"/>
        <v>0</v>
      </c>
      <c r="W653" s="5">
        <f t="shared" si="1055"/>
        <v>90.315569142857257</v>
      </c>
      <c r="X653" s="5">
        <f t="shared" si="1056"/>
        <v>27.751464785714365</v>
      </c>
      <c r="Y653" s="5">
        <f t="shared" si="1057"/>
        <v>3.2544433182261803</v>
      </c>
      <c r="Z653" s="43">
        <f t="shared" si="1058"/>
        <v>76.495162229193042</v>
      </c>
      <c r="AA653" s="69">
        <f t="shared" si="1037"/>
        <v>66.068619966237534</v>
      </c>
      <c r="AB653" s="56">
        <f t="shared" si="1038"/>
        <v>11490.631347499999</v>
      </c>
      <c r="AC653" s="56">
        <f t="shared" si="1039"/>
        <v>11455.148112000001</v>
      </c>
      <c r="AD653" s="56">
        <f t="shared" si="1040"/>
        <v>11345.252734400001</v>
      </c>
      <c r="AE653" s="61">
        <f t="shared" si="1041"/>
        <v>11460.997851600001</v>
      </c>
      <c r="AF653" s="61">
        <f t="shared" si="1042"/>
        <v>11414.7548828</v>
      </c>
      <c r="AG653" s="61">
        <f t="shared" si="1043"/>
        <v>11279.747851600001</v>
      </c>
      <c r="AH653" s="56">
        <f t="shared" si="1044"/>
        <v>11425.77181</v>
      </c>
      <c r="AI653" s="56">
        <f t="shared" si="1045"/>
        <v>275400253530351</v>
      </c>
      <c r="AJ653" s="56">
        <f t="shared" si="1046"/>
        <v>0</v>
      </c>
      <c r="AK653" s="56">
        <f t="shared" si="1047"/>
        <v>275400253530351</v>
      </c>
      <c r="AL653" s="56">
        <f t="shared" ref="AL653:AM653" si="1062">SUM(AJ653:AJ666)</f>
        <v>3460041312981719</v>
      </c>
      <c r="AM653" s="56">
        <f t="shared" si="1062"/>
        <v>2348924113565236</v>
      </c>
      <c r="AN653" s="56">
        <f t="shared" si="1049"/>
        <v>1.4730323951291941</v>
      </c>
      <c r="AO653" s="56">
        <f t="shared" si="1050"/>
        <v>59.563813156286663</v>
      </c>
      <c r="AP653" s="65">
        <f t="shared" si="1051"/>
        <v>57.579487532388271</v>
      </c>
    </row>
    <row r="654" spans="1:42" x14ac:dyDescent="0.3">
      <c r="A654" s="100">
        <f>INDEX(Date,COUNTA(Date)+ROW(Date)-ROW(),1)</f>
        <v>44111</v>
      </c>
      <c r="B654" s="18">
        <f t="shared" si="1013"/>
        <v>10603.355469</v>
      </c>
      <c r="C654" s="14">
        <f t="shared" si="1014"/>
        <v>10680.507813</v>
      </c>
      <c r="D654" s="14">
        <f t="shared" si="1015"/>
        <v>10562.506836</v>
      </c>
      <c r="E654" s="14">
        <f t="shared" si="1016"/>
        <v>10668.96875</v>
      </c>
      <c r="F654" s="19">
        <f t="shared" si="1017"/>
        <v>37799458436</v>
      </c>
      <c r="H654" s="34">
        <f t="shared" si="1036"/>
        <v>-1</v>
      </c>
      <c r="I654" s="10">
        <f t="shared" si="1033"/>
        <v>11425.899414</v>
      </c>
      <c r="J654" s="43">
        <f t="shared" si="1028"/>
        <v>11555.363281</v>
      </c>
      <c r="K654" s="85">
        <f t="shared" si="1034"/>
        <v>1.4924866047052607E-2</v>
      </c>
      <c r="L654" s="73">
        <f t="shared" si="1025"/>
        <v>11384.181640999999</v>
      </c>
      <c r="M654" s="85">
        <f t="shared" si="1031"/>
        <v>7.7441489840080332E-3</v>
      </c>
      <c r="N654" s="73">
        <f t="shared" si="1022"/>
        <v>11296.361328000001</v>
      </c>
      <c r="O654" s="85">
        <f t="shared" si="1029"/>
        <v>2.0742677745715574E-2</v>
      </c>
      <c r="P654" s="73">
        <f t="shared" si="1020"/>
        <v>11064.458008</v>
      </c>
      <c r="Q654" s="85">
        <f t="shared" si="1026"/>
        <v>1.3537193928685159E-2</v>
      </c>
      <c r="R654" s="73">
        <f t="shared" si="1018"/>
        <v>10915.685546999999</v>
      </c>
      <c r="S654" s="85">
        <f t="shared" si="1023"/>
        <v>2.2861384658765593E-2</v>
      </c>
      <c r="T654" s="10">
        <f t="shared" si="1052"/>
        <v>3.6074220000009518</v>
      </c>
      <c r="U654" s="5">
        <f t="shared" si="1053"/>
        <v>3.6074220000009518</v>
      </c>
      <c r="V654" s="5">
        <f t="shared" si="1054"/>
        <v>0</v>
      </c>
      <c r="W654" s="5">
        <f t="shared" si="1055"/>
        <v>85.612513928571516</v>
      </c>
      <c r="X654" s="5">
        <f t="shared" si="1056"/>
        <v>39.539969285714378</v>
      </c>
      <c r="Y654" s="5">
        <f t="shared" si="1057"/>
        <v>2.1652144772783868</v>
      </c>
      <c r="Z654" s="43">
        <f t="shared" si="1058"/>
        <v>68.406564320410567</v>
      </c>
      <c r="AA654" s="69">
        <f t="shared" si="1037"/>
        <v>73.308080452120919</v>
      </c>
      <c r="AB654" s="56">
        <f t="shared" si="1038"/>
        <v>11469.772461</v>
      </c>
      <c r="AC654" s="56">
        <f t="shared" si="1039"/>
        <v>11411.96875</v>
      </c>
      <c r="AD654" s="56">
        <f t="shared" si="1040"/>
        <v>11243.209961</v>
      </c>
      <c r="AE654" s="61">
        <f t="shared" si="1041"/>
        <v>11383.289843800001</v>
      </c>
      <c r="AF654" s="61">
        <f t="shared" si="1042"/>
        <v>11309.739583400002</v>
      </c>
      <c r="AG654" s="61">
        <f t="shared" si="1043"/>
        <v>11163.817500040001</v>
      </c>
      <c r="AH654" s="56">
        <f t="shared" si="1044"/>
        <v>11432.036132666666</v>
      </c>
      <c r="AI654" s="56">
        <f t="shared" si="1045"/>
        <v>277128792216589.44</v>
      </c>
      <c r="AJ654" s="56">
        <f t="shared" si="1046"/>
        <v>0</v>
      </c>
      <c r="AK654" s="56">
        <f t="shared" si="1047"/>
        <v>277128792216589.44</v>
      </c>
      <c r="AL654" s="56">
        <f t="shared" ref="AL654:AM654" si="1063">SUM(AJ654:AJ667)</f>
        <v>3460041312981719</v>
      </c>
      <c r="AM654" s="56">
        <f t="shared" si="1063"/>
        <v>2549114831444640.5</v>
      </c>
      <c r="AN654" s="56">
        <f t="shared" si="1049"/>
        <v>1.3573501163228634</v>
      </c>
      <c r="AO654" s="56">
        <f t="shared" si="1050"/>
        <v>57.579487532388271</v>
      </c>
      <c r="AP654" s="65">
        <f t="shared" si="1051"/>
        <v>55.499141622328857</v>
      </c>
    </row>
    <row r="655" spans="1:42" x14ac:dyDescent="0.3">
      <c r="A655" s="100">
        <f>INDEX(Date,COUNTA(Date)+ROW(Date)-ROW(),1)</f>
        <v>44110</v>
      </c>
      <c r="B655" s="18">
        <f t="shared" si="1013"/>
        <v>10796.306640999999</v>
      </c>
      <c r="C655" s="14">
        <f t="shared" si="1014"/>
        <v>10797.578125</v>
      </c>
      <c r="D655" s="14">
        <f t="shared" si="1015"/>
        <v>10528.890625</v>
      </c>
      <c r="E655" s="14">
        <f t="shared" si="1016"/>
        <v>10604.40625</v>
      </c>
      <c r="F655" s="19">
        <f t="shared" si="1017"/>
        <v>42623695307</v>
      </c>
      <c r="H655" s="34">
        <f t="shared" si="1036"/>
        <v>1</v>
      </c>
      <c r="I655" s="10">
        <f t="shared" si="1033"/>
        <v>11555.363281</v>
      </c>
      <c r="J655" s="43">
        <f t="shared" si="1028"/>
        <v>11384.181640999999</v>
      </c>
      <c r="K655" s="85">
        <f t="shared" si="1034"/>
        <v>7.7441489840080332E-3</v>
      </c>
      <c r="L655" s="73">
        <f t="shared" si="1025"/>
        <v>11296.361328000001</v>
      </c>
      <c r="M655" s="85">
        <f t="shared" si="1031"/>
        <v>2.0742677745715574E-2</v>
      </c>
      <c r="N655" s="73">
        <f t="shared" si="1022"/>
        <v>11064.458008</v>
      </c>
      <c r="O655" s="85">
        <f t="shared" si="1029"/>
        <v>1.3537193928685159E-2</v>
      </c>
      <c r="P655" s="73">
        <f t="shared" si="1020"/>
        <v>10915.685546999999</v>
      </c>
      <c r="Q655" s="85">
        <f t="shared" si="1026"/>
        <v>2.2861384658765593E-2</v>
      </c>
      <c r="R655" s="73">
        <f t="shared" si="1018"/>
        <v>10668.96875</v>
      </c>
      <c r="S655" s="85">
        <f t="shared" si="1023"/>
        <v>6.069812450621233E-3</v>
      </c>
      <c r="T655" s="10">
        <f t="shared" si="1052"/>
        <v>-129.46386700000039</v>
      </c>
      <c r="U655" s="5">
        <f t="shared" si="1053"/>
        <v>0</v>
      </c>
      <c r="V655" s="5">
        <f t="shared" si="1054"/>
        <v>129.46386700000039</v>
      </c>
      <c r="W655" s="5">
        <f t="shared" si="1055"/>
        <v>85.354840928571448</v>
      </c>
      <c r="X655" s="5">
        <f t="shared" si="1056"/>
        <v>43.836356000000059</v>
      </c>
      <c r="Y655" s="5">
        <f t="shared" si="1057"/>
        <v>1.9471244582595171</v>
      </c>
      <c r="Z655" s="43">
        <f t="shared" si="1058"/>
        <v>66.068619966237534</v>
      </c>
      <c r="AA655" s="69">
        <f t="shared" si="1037"/>
        <v>67.818653420744283</v>
      </c>
      <c r="AB655" s="56">
        <f t="shared" si="1038"/>
        <v>11340.271484500001</v>
      </c>
      <c r="AC655" s="56">
        <f t="shared" si="1039"/>
        <v>11248.333659000002</v>
      </c>
      <c r="AD655" s="56">
        <f t="shared" si="1040"/>
        <v>11065.931054800001</v>
      </c>
      <c r="AE655" s="61">
        <f t="shared" si="1041"/>
        <v>11221.164062600001</v>
      </c>
      <c r="AF655" s="61">
        <f t="shared" si="1042"/>
        <v>11150.570963666669</v>
      </c>
      <c r="AG655" s="61">
        <f t="shared" si="1043"/>
        <v>11004.817109480002</v>
      </c>
      <c r="AH655" s="56">
        <f t="shared" si="1044"/>
        <v>11498.172525666667</v>
      </c>
      <c r="AI655" s="56">
        <f t="shared" si="1045"/>
        <v>300837871394538.69</v>
      </c>
      <c r="AJ655" s="56">
        <f t="shared" si="1046"/>
        <v>300837871394538.69</v>
      </c>
      <c r="AK655" s="56">
        <f t="shared" si="1047"/>
        <v>0</v>
      </c>
      <c r="AL655" s="56">
        <f t="shared" ref="AL655:AM655" si="1064">SUM(AJ655:AJ668)</f>
        <v>3460041312981719</v>
      </c>
      <c r="AM655" s="56">
        <f t="shared" si="1064"/>
        <v>2774363782014647.5</v>
      </c>
      <c r="AN655" s="56">
        <f t="shared" si="1049"/>
        <v>1.2471476651375386</v>
      </c>
      <c r="AO655" s="56">
        <f t="shared" si="1050"/>
        <v>55.499141622328857</v>
      </c>
      <c r="AP655" s="65">
        <f t="shared" si="1051"/>
        <v>56.97824806581766</v>
      </c>
    </row>
    <row r="656" spans="1:42" x14ac:dyDescent="0.3">
      <c r="A656" s="100">
        <f>INDEX(Date,COUNTA(Date)+ROW(Date)-ROW(),1)</f>
        <v>44109</v>
      </c>
      <c r="B656" s="18">
        <f t="shared" si="1013"/>
        <v>10676.529296999999</v>
      </c>
      <c r="C656" s="14">
        <f t="shared" si="1014"/>
        <v>10793.507813</v>
      </c>
      <c r="D656" s="14">
        <f t="shared" si="1015"/>
        <v>10634.600586</v>
      </c>
      <c r="E656" s="14">
        <f t="shared" si="1016"/>
        <v>10793.339844</v>
      </c>
      <c r="F656" s="19">
        <f t="shared" si="1017"/>
        <v>47537578009</v>
      </c>
      <c r="H656" s="34">
        <f t="shared" si="1036"/>
        <v>1</v>
      </c>
      <c r="I656" s="10">
        <f t="shared" si="1033"/>
        <v>11384.181640999999</v>
      </c>
      <c r="J656" s="43">
        <f t="shared" si="1028"/>
        <v>11296.361328000001</v>
      </c>
      <c r="K656" s="85">
        <f t="shared" si="1034"/>
        <v>2.0742677745715574E-2</v>
      </c>
      <c r="L656" s="73">
        <f t="shared" si="1025"/>
        <v>11064.458008</v>
      </c>
      <c r="M656" s="85">
        <f t="shared" si="1031"/>
        <v>1.3537193928685159E-2</v>
      </c>
      <c r="N656" s="73">
        <f t="shared" si="1022"/>
        <v>10915.685546999999</v>
      </c>
      <c r="O656" s="85">
        <f t="shared" si="1029"/>
        <v>2.2861384658765593E-2</v>
      </c>
      <c r="P656" s="73">
        <f t="shared" si="1020"/>
        <v>10668.96875</v>
      </c>
      <c r="Q656" s="85">
        <f t="shared" si="1026"/>
        <v>6.069812450621233E-3</v>
      </c>
      <c r="R656" s="73">
        <f t="shared" si="1018"/>
        <v>10604.40625</v>
      </c>
      <c r="S656" s="85">
        <f t="shared" si="1023"/>
        <v>-1.7659664085414282E-2</v>
      </c>
      <c r="T656" s="10">
        <f t="shared" si="1052"/>
        <v>171.1816400000007</v>
      </c>
      <c r="U656" s="5">
        <f t="shared" si="1053"/>
        <v>171.1816400000007</v>
      </c>
      <c r="V656" s="5">
        <f t="shared" si="1054"/>
        <v>0</v>
      </c>
      <c r="W656" s="5">
        <f t="shared" si="1055"/>
        <v>94.99686100000001</v>
      </c>
      <c r="X656" s="5">
        <f t="shared" si="1056"/>
        <v>34.588936928571457</v>
      </c>
      <c r="Y656" s="5">
        <f t="shared" si="1057"/>
        <v>2.7464521733112264</v>
      </c>
      <c r="Z656" s="43">
        <f t="shared" si="1058"/>
        <v>73.308080452120919</v>
      </c>
      <c r="AA656" s="69">
        <f t="shared" si="1037"/>
        <v>66.581080471004356</v>
      </c>
      <c r="AB656" s="56">
        <f t="shared" si="1038"/>
        <v>11180.409668</v>
      </c>
      <c r="AC656" s="56">
        <f t="shared" si="1039"/>
        <v>11092.168294333334</v>
      </c>
      <c r="AD656" s="56">
        <f t="shared" si="1040"/>
        <v>10909.975976600001</v>
      </c>
      <c r="AE656" s="61">
        <f t="shared" si="1041"/>
        <v>11051.3296876</v>
      </c>
      <c r="AF656" s="61">
        <f t="shared" si="1042"/>
        <v>10965.702213600001</v>
      </c>
      <c r="AG656" s="61">
        <f t="shared" si="1043"/>
        <v>10906.769609440002</v>
      </c>
      <c r="AH656" s="56">
        <f t="shared" si="1044"/>
        <v>11367.207682666665</v>
      </c>
      <c r="AI656" s="56">
        <f t="shared" si="1045"/>
        <v>226987530928737.47</v>
      </c>
      <c r="AJ656" s="56">
        <f t="shared" si="1046"/>
        <v>226987530928737.47</v>
      </c>
      <c r="AK656" s="56">
        <f t="shared" si="1047"/>
        <v>0</v>
      </c>
      <c r="AL656" s="56">
        <f t="shared" ref="AL656:AM656" si="1065">SUM(AJ656:AJ669)</f>
        <v>3674382857264621</v>
      </c>
      <c r="AM656" s="56">
        <f t="shared" si="1065"/>
        <v>2774363782014647.5</v>
      </c>
      <c r="AN656" s="56">
        <f t="shared" si="1049"/>
        <v>1.3244055740218792</v>
      </c>
      <c r="AO656" s="56">
        <f t="shared" si="1050"/>
        <v>56.97824806581766</v>
      </c>
      <c r="AP656" s="65">
        <f t="shared" si="1051"/>
        <v>59.192559502466857</v>
      </c>
    </row>
    <row r="657" spans="1:42" x14ac:dyDescent="0.3">
      <c r="A657" s="100">
        <f>INDEX(Date,COUNTA(Date)+ROW(Date)-ROW(),1)</f>
        <v>44108</v>
      </c>
      <c r="B657" s="18">
        <f t="shared" si="1013"/>
        <v>10550.440430000001</v>
      </c>
      <c r="C657" s="14">
        <f t="shared" si="1014"/>
        <v>10686</v>
      </c>
      <c r="D657" s="14">
        <f t="shared" si="1015"/>
        <v>10534.391602</v>
      </c>
      <c r="E657" s="14">
        <f t="shared" si="1016"/>
        <v>10669.583008</v>
      </c>
      <c r="F657" s="19">
        <f t="shared" si="1017"/>
        <v>71251776995</v>
      </c>
      <c r="H657" s="34">
        <f t="shared" si="1036"/>
        <v>1</v>
      </c>
      <c r="I657" s="10">
        <f t="shared" si="1033"/>
        <v>11296.361328000001</v>
      </c>
      <c r="J657" s="43">
        <f t="shared" si="1028"/>
        <v>11064.458008</v>
      </c>
      <c r="K657" s="85">
        <f t="shared" si="1034"/>
        <v>1.3537193928685159E-2</v>
      </c>
      <c r="L657" s="73">
        <f t="shared" si="1025"/>
        <v>10915.685546999999</v>
      </c>
      <c r="M657" s="85">
        <f t="shared" si="1031"/>
        <v>2.2861384658765593E-2</v>
      </c>
      <c r="N657" s="73">
        <f t="shared" si="1022"/>
        <v>10668.96875</v>
      </c>
      <c r="O657" s="85">
        <f t="shared" si="1029"/>
        <v>6.069812450621233E-3</v>
      </c>
      <c r="P657" s="73">
        <f t="shared" si="1020"/>
        <v>10604.40625</v>
      </c>
      <c r="Q657" s="85">
        <f t="shared" si="1026"/>
        <v>-1.7659664085414282E-2</v>
      </c>
      <c r="R657" s="73">
        <f t="shared" si="1018"/>
        <v>10793.339844</v>
      </c>
      <c r="S657" s="85">
        <f t="shared" si="1023"/>
        <v>1.1532279030322482E-2</v>
      </c>
      <c r="T657" s="10">
        <f t="shared" si="1052"/>
        <v>87.82031299999835</v>
      </c>
      <c r="U657" s="5">
        <f t="shared" si="1053"/>
        <v>87.82031299999835</v>
      </c>
      <c r="V657" s="5">
        <f t="shared" si="1054"/>
        <v>0</v>
      </c>
      <c r="W657" s="5">
        <f t="shared" si="1055"/>
        <v>82.769600999999966</v>
      </c>
      <c r="X657" s="5">
        <f t="shared" si="1056"/>
        <v>39.275878857142871</v>
      </c>
      <c r="Y657" s="5">
        <f t="shared" si="1057"/>
        <v>2.1073901694486756</v>
      </c>
      <c r="Z657" s="43">
        <f t="shared" si="1058"/>
        <v>67.818653420744283</v>
      </c>
      <c r="AA657" s="69">
        <f t="shared" si="1037"/>
        <v>62.631663141609145</v>
      </c>
      <c r="AB657" s="56">
        <f t="shared" si="1038"/>
        <v>10990.071777499999</v>
      </c>
      <c r="AC657" s="56">
        <f t="shared" si="1039"/>
        <v>10883.037435</v>
      </c>
      <c r="AD657" s="56">
        <f t="shared" si="1040"/>
        <v>10809.3716798</v>
      </c>
      <c r="AE657" s="61">
        <f t="shared" si="1041"/>
        <v>10846.753320400001</v>
      </c>
      <c r="AF657" s="61">
        <f t="shared" si="1042"/>
        <v>10796.6410808</v>
      </c>
      <c r="AG657" s="61">
        <f t="shared" si="1043"/>
        <v>10797.208945440001</v>
      </c>
      <c r="AH657" s="56">
        <f t="shared" si="1044"/>
        <v>11265.170898666665</v>
      </c>
      <c r="AI657" s="56">
        <f t="shared" si="1045"/>
        <v>257724338609856.69</v>
      </c>
      <c r="AJ657" s="56">
        <f t="shared" si="1046"/>
        <v>257724338609856.69</v>
      </c>
      <c r="AK657" s="56">
        <f t="shared" si="1047"/>
        <v>0</v>
      </c>
      <c r="AL657" s="56">
        <f t="shared" ref="AL657:AM657" si="1066">SUM(AJ657:AJ670)</f>
        <v>4024307607783398</v>
      </c>
      <c r="AM657" s="56">
        <f t="shared" si="1066"/>
        <v>2774363782014647.5</v>
      </c>
      <c r="AN657" s="56">
        <f t="shared" si="1049"/>
        <v>1.4505335002827511</v>
      </c>
      <c r="AO657" s="56">
        <f t="shared" si="1050"/>
        <v>59.192559502466857</v>
      </c>
      <c r="AP657" s="65">
        <f t="shared" si="1051"/>
        <v>60.612070481121783</v>
      </c>
    </row>
    <row r="658" spans="1:42" x14ac:dyDescent="0.3">
      <c r="A658" s="100">
        <f>INDEX(Date,COUNTA(Date)+ROW(Date)-ROW(),1)</f>
        <v>44107</v>
      </c>
      <c r="B658" s="18">
        <f t="shared" si="1013"/>
        <v>10575.100586</v>
      </c>
      <c r="C658" s="14">
        <f t="shared" si="1014"/>
        <v>10598.940430000001</v>
      </c>
      <c r="D658" s="14">
        <f t="shared" si="1015"/>
        <v>10511.129883</v>
      </c>
      <c r="E658" s="14">
        <f t="shared" si="1016"/>
        <v>10549.329102</v>
      </c>
      <c r="F658" s="19">
        <f t="shared" si="1017"/>
        <v>44660271563</v>
      </c>
      <c r="H658" s="34">
        <f t="shared" si="1036"/>
        <v>1</v>
      </c>
      <c r="I658" s="10">
        <f t="shared" si="1033"/>
        <v>11064.458008</v>
      </c>
      <c r="J658" s="43">
        <f t="shared" si="1028"/>
        <v>10915.685546999999</v>
      </c>
      <c r="K658" s="85">
        <f t="shared" si="1034"/>
        <v>2.2861384658765593E-2</v>
      </c>
      <c r="L658" s="73">
        <f t="shared" si="1025"/>
        <v>10668.96875</v>
      </c>
      <c r="M658" s="85">
        <f t="shared" si="1031"/>
        <v>6.069812450621233E-3</v>
      </c>
      <c r="N658" s="73">
        <f t="shared" si="1022"/>
        <v>10604.40625</v>
      </c>
      <c r="O658" s="85">
        <f t="shared" si="1029"/>
        <v>-1.7659664085414282E-2</v>
      </c>
      <c r="P658" s="73">
        <f t="shared" si="1020"/>
        <v>10793.339844</v>
      </c>
      <c r="Q658" s="85">
        <f t="shared" si="1026"/>
        <v>1.1532279030322482E-2</v>
      </c>
      <c r="R658" s="73">
        <f t="shared" si="1018"/>
        <v>10669.583008</v>
      </c>
      <c r="S658" s="85">
        <f t="shared" si="1023"/>
        <v>1.1334718090218228E-2</v>
      </c>
      <c r="T658" s="10">
        <f t="shared" si="1052"/>
        <v>231.90332000000126</v>
      </c>
      <c r="U658" s="5">
        <f t="shared" si="1053"/>
        <v>231.90332000000126</v>
      </c>
      <c r="V658" s="5">
        <f t="shared" si="1054"/>
        <v>0</v>
      </c>
      <c r="W658" s="5">
        <f t="shared" si="1055"/>
        <v>78.24999992857154</v>
      </c>
      <c r="X658" s="5">
        <f t="shared" si="1056"/>
        <v>39.275878857142871</v>
      </c>
      <c r="Y658" s="5">
        <f t="shared" si="1057"/>
        <v>1.99231696923163</v>
      </c>
      <c r="Z658" s="43">
        <f t="shared" si="1058"/>
        <v>66.581080471004356</v>
      </c>
      <c r="AA658" s="69">
        <f t="shared" si="1037"/>
        <v>55.597637795896965</v>
      </c>
      <c r="AB658" s="56">
        <f t="shared" si="1038"/>
        <v>10792.3271485</v>
      </c>
      <c r="AC658" s="56">
        <f t="shared" si="1039"/>
        <v>10729.686849</v>
      </c>
      <c r="AD658" s="56">
        <f t="shared" si="1040"/>
        <v>10730.3966798</v>
      </c>
      <c r="AE658" s="61">
        <f t="shared" si="1041"/>
        <v>10692.487109400001</v>
      </c>
      <c r="AF658" s="61">
        <f t="shared" si="1042"/>
        <v>10734.261067800002</v>
      </c>
      <c r="AG658" s="61">
        <f t="shared" si="1043"/>
        <v>10708.837422040002</v>
      </c>
      <c r="AH658" s="56">
        <f t="shared" si="1044"/>
        <v>11004.660156333333</v>
      </c>
      <c r="AI658" s="56">
        <f t="shared" si="1045"/>
        <v>250896541195338.63</v>
      </c>
      <c r="AJ658" s="56">
        <f t="shared" si="1046"/>
        <v>250896541195338.63</v>
      </c>
      <c r="AK658" s="56">
        <f t="shared" si="1047"/>
        <v>0</v>
      </c>
      <c r="AL658" s="56">
        <f t="shared" ref="AL658:AM658" si="1067">SUM(AJ658:AJ671)</f>
        <v>4269326546223918</v>
      </c>
      <c r="AM658" s="56">
        <f t="shared" si="1067"/>
        <v>2774363782014647.5</v>
      </c>
      <c r="AN658" s="56">
        <f t="shared" si="1049"/>
        <v>1.5388488610976891</v>
      </c>
      <c r="AO658" s="56">
        <f t="shared" si="1050"/>
        <v>60.612070481121783</v>
      </c>
      <c r="AP658" s="65">
        <f t="shared" si="1051"/>
        <v>61.537465719311101</v>
      </c>
    </row>
    <row r="659" spans="1:42" x14ac:dyDescent="0.3">
      <c r="A659" s="100">
        <f>INDEX(Date,COUNTA(Date)+ROW(Date)-ROW(),1)</f>
        <v>44106</v>
      </c>
      <c r="B659" s="18">
        <f t="shared" si="1013"/>
        <v>10619.821289</v>
      </c>
      <c r="C659" s="14">
        <f t="shared" si="1014"/>
        <v>10657.837890999999</v>
      </c>
      <c r="D659" s="14">
        <f t="shared" si="1015"/>
        <v>10416.689453000001</v>
      </c>
      <c r="E659" s="14">
        <f t="shared" si="1016"/>
        <v>10575.974609000001</v>
      </c>
      <c r="F659" s="19">
        <f t="shared" si="1017"/>
        <v>48661453918</v>
      </c>
      <c r="H659" s="34">
        <f t="shared" si="1036"/>
        <v>1</v>
      </c>
      <c r="I659" s="10">
        <f t="shared" si="1033"/>
        <v>10915.685546999999</v>
      </c>
      <c r="J659" s="43">
        <f t="shared" si="1028"/>
        <v>10668.96875</v>
      </c>
      <c r="K659" s="85">
        <f t="shared" si="1034"/>
        <v>6.069812450621233E-3</v>
      </c>
      <c r="L659" s="73">
        <f t="shared" si="1025"/>
        <v>10604.40625</v>
      </c>
      <c r="M659" s="85">
        <f t="shared" si="1031"/>
        <v>-1.7659664085414282E-2</v>
      </c>
      <c r="N659" s="73">
        <f t="shared" si="1022"/>
        <v>10793.339844</v>
      </c>
      <c r="O659" s="85">
        <f t="shared" si="1029"/>
        <v>1.1532279030322482E-2</v>
      </c>
      <c r="P659" s="73">
        <f t="shared" si="1020"/>
        <v>10669.583008</v>
      </c>
      <c r="Q659" s="85">
        <f t="shared" si="1026"/>
        <v>1.1334718090218228E-2</v>
      </c>
      <c r="R659" s="73">
        <f t="shared" si="1018"/>
        <v>10549.329102</v>
      </c>
      <c r="S659" s="85">
        <f t="shared" si="1023"/>
        <v>-2.5226166207708038E-3</v>
      </c>
      <c r="T659" s="10">
        <f t="shared" si="1052"/>
        <v>148.77246100000048</v>
      </c>
      <c r="U659" s="5">
        <f t="shared" si="1053"/>
        <v>148.77246100000048</v>
      </c>
      <c r="V659" s="5">
        <f t="shared" si="1054"/>
        <v>0</v>
      </c>
      <c r="W659" s="5">
        <f t="shared" si="1055"/>
        <v>65.828822500000044</v>
      </c>
      <c r="X659" s="5">
        <f t="shared" si="1056"/>
        <v>39.275878857142871</v>
      </c>
      <c r="Y659" s="5">
        <f t="shared" si="1057"/>
        <v>1.6760623674249913</v>
      </c>
      <c r="Z659" s="43">
        <f t="shared" si="1058"/>
        <v>62.631663141609145</v>
      </c>
      <c r="AA659" s="69">
        <f t="shared" si="1037"/>
        <v>62.755873846666411</v>
      </c>
      <c r="AB659" s="56">
        <f t="shared" si="1038"/>
        <v>10636.6875</v>
      </c>
      <c r="AC659" s="56">
        <f t="shared" si="1039"/>
        <v>10688.904948000001</v>
      </c>
      <c r="AD659" s="56">
        <f t="shared" si="1040"/>
        <v>10657.125390800002</v>
      </c>
      <c r="AE659" s="61">
        <f t="shared" si="1041"/>
        <v>10692.892187600002</v>
      </c>
      <c r="AF659" s="61">
        <f t="shared" si="1042"/>
        <v>10685.081510533335</v>
      </c>
      <c r="AG659" s="61">
        <f t="shared" si="1043"/>
        <v>10644.615000080001</v>
      </c>
      <c r="AH659" s="56">
        <f t="shared" si="1044"/>
        <v>10808.009765666668</v>
      </c>
      <c r="AI659" s="56">
        <f t="shared" si="1045"/>
        <v>684306916153953.25</v>
      </c>
      <c r="AJ659" s="56">
        <f t="shared" si="1046"/>
        <v>684306916153953.25</v>
      </c>
      <c r="AK659" s="56">
        <f t="shared" si="1047"/>
        <v>0</v>
      </c>
      <c r="AL659" s="56">
        <f t="shared" ref="AL659:AM659" si="1068">SUM(AJ659:AJ672)</f>
        <v>4438795293172937.5</v>
      </c>
      <c r="AM659" s="56">
        <f t="shared" si="1068"/>
        <v>2774363782014647.5</v>
      </c>
      <c r="AN659" s="56">
        <f t="shared" si="1049"/>
        <v>1.5999326843683193</v>
      </c>
      <c r="AO659" s="56">
        <f t="shared" si="1050"/>
        <v>61.537465719311101</v>
      </c>
      <c r="AP659" s="65">
        <f t="shared" si="1051"/>
        <v>60.524107464736709</v>
      </c>
    </row>
    <row r="660" spans="1:42" x14ac:dyDescent="0.3">
      <c r="A660" s="100">
        <f>INDEX(Date,COUNTA(Date)+ROW(Date)-ROW(),1)</f>
        <v>44105</v>
      </c>
      <c r="B660" s="18">
        <f t="shared" si="1013"/>
        <v>10795.254883</v>
      </c>
      <c r="C660" s="14">
        <f t="shared" si="1014"/>
        <v>10933.624023</v>
      </c>
      <c r="D660" s="14">
        <f t="shared" si="1015"/>
        <v>10472.356444999999</v>
      </c>
      <c r="E660" s="14">
        <f t="shared" si="1016"/>
        <v>10619.452148</v>
      </c>
      <c r="F660" s="19">
        <f t="shared" si="1017"/>
        <v>40023134100</v>
      </c>
      <c r="H660" s="34">
        <f t="shared" si="1036"/>
        <v>1</v>
      </c>
      <c r="I660" s="10">
        <f t="shared" si="1033"/>
        <v>10668.96875</v>
      </c>
      <c r="J660" s="43">
        <f t="shared" si="1028"/>
        <v>10604.40625</v>
      </c>
      <c r="K660" s="85">
        <f t="shared" si="1034"/>
        <v>-1.7659664085414282E-2</v>
      </c>
      <c r="L660" s="73">
        <f t="shared" si="1025"/>
        <v>10793.339844</v>
      </c>
      <c r="M660" s="85">
        <f t="shared" si="1031"/>
        <v>1.1532279030322482E-2</v>
      </c>
      <c r="N660" s="73">
        <f t="shared" si="1022"/>
        <v>10669.583008</v>
      </c>
      <c r="O660" s="85">
        <f t="shared" si="1029"/>
        <v>1.1334718090218228E-2</v>
      </c>
      <c r="P660" s="73">
        <f t="shared" si="1020"/>
        <v>10549.329102</v>
      </c>
      <c r="Q660" s="85">
        <f t="shared" si="1026"/>
        <v>-2.5226166207708038E-3</v>
      </c>
      <c r="R660" s="73">
        <f t="shared" si="1018"/>
        <v>10575.974609000001</v>
      </c>
      <c r="S660" s="85">
        <f t="shared" si="1023"/>
        <v>-4.1025453725346186E-3</v>
      </c>
      <c r="T660" s="10">
        <f t="shared" si="1052"/>
        <v>246.71679699999913</v>
      </c>
      <c r="U660" s="5">
        <f t="shared" si="1053"/>
        <v>246.71679699999913</v>
      </c>
      <c r="V660" s="5">
        <f t="shared" si="1054"/>
        <v>0</v>
      </c>
      <c r="W660" s="5">
        <f t="shared" si="1055"/>
        <v>55.202218142857156</v>
      </c>
      <c r="X660" s="5">
        <f t="shared" si="1056"/>
        <v>44.086565214285784</v>
      </c>
      <c r="Y660" s="5">
        <f t="shared" si="1057"/>
        <v>1.252132432511877</v>
      </c>
      <c r="Z660" s="43">
        <f t="shared" si="1058"/>
        <v>55.597637795896965</v>
      </c>
      <c r="AA660" s="69">
        <f t="shared" si="1037"/>
        <v>51.749315468927186</v>
      </c>
      <c r="AB660" s="56">
        <f t="shared" si="1038"/>
        <v>10698.873047000001</v>
      </c>
      <c r="AC660" s="56">
        <f t="shared" si="1039"/>
        <v>10689.109700666668</v>
      </c>
      <c r="AD660" s="56">
        <f t="shared" si="1040"/>
        <v>10638.5265626</v>
      </c>
      <c r="AE660" s="61">
        <f t="shared" si="1041"/>
        <v>10706.050390800001</v>
      </c>
      <c r="AF660" s="61">
        <f t="shared" si="1042"/>
        <v>10657.481771066668</v>
      </c>
      <c r="AG660" s="61">
        <f t="shared" si="1043"/>
        <v>10634.109843760001</v>
      </c>
      <c r="AH660" s="56">
        <f t="shared" si="1044"/>
        <v>10637.327799666667</v>
      </c>
      <c r="AI660" s="56">
        <f t="shared" si="1045"/>
        <v>402085230033607.56</v>
      </c>
      <c r="AJ660" s="56">
        <f t="shared" si="1046"/>
        <v>0</v>
      </c>
      <c r="AK660" s="56">
        <f t="shared" si="1047"/>
        <v>402085230033607.56</v>
      </c>
      <c r="AL660" s="56">
        <f t="shared" ref="AL660:AM660" si="1069">SUM(AJ660:AJ673)</f>
        <v>4253631290006447</v>
      </c>
      <c r="AM660" s="56">
        <f t="shared" si="1069"/>
        <v>2774363782014647.5</v>
      </c>
      <c r="AN660" s="56">
        <f t="shared" si="1049"/>
        <v>1.5331916158873753</v>
      </c>
      <c r="AO660" s="56">
        <f t="shared" si="1050"/>
        <v>60.524107464736709</v>
      </c>
      <c r="AP660" s="65">
        <f t="shared" si="1051"/>
        <v>61.901772919710254</v>
      </c>
    </row>
    <row r="661" spans="1:42" x14ac:dyDescent="0.3">
      <c r="A661" s="100">
        <f>INDEX(Date,COUNTA(Date)+ROW(Date)-ROW(),1)</f>
        <v>44104</v>
      </c>
      <c r="B661" s="18">
        <f t="shared" si="1013"/>
        <v>10843.871094</v>
      </c>
      <c r="C661" s="14">
        <f t="shared" si="1014"/>
        <v>10847.256836</v>
      </c>
      <c r="D661" s="14">
        <f t="shared" si="1015"/>
        <v>10669.321289</v>
      </c>
      <c r="E661" s="14">
        <f t="shared" si="1016"/>
        <v>10784.491211</v>
      </c>
      <c r="F661" s="19">
        <f t="shared" si="1017"/>
        <v>44171073700</v>
      </c>
      <c r="H661" s="34">
        <f t="shared" si="1036"/>
        <v>-1</v>
      </c>
      <c r="I661" s="10">
        <f t="shared" si="1033"/>
        <v>10604.40625</v>
      </c>
      <c r="J661" s="43">
        <f t="shared" si="1028"/>
        <v>10793.339844</v>
      </c>
      <c r="K661" s="85">
        <f t="shared" si="1034"/>
        <v>1.1532279030322482E-2</v>
      </c>
      <c r="L661" s="73">
        <f t="shared" si="1025"/>
        <v>10669.583008</v>
      </c>
      <c r="M661" s="85">
        <f t="shared" si="1031"/>
        <v>1.1334718090218228E-2</v>
      </c>
      <c r="N661" s="73">
        <f t="shared" si="1022"/>
        <v>10549.329102</v>
      </c>
      <c r="O661" s="85">
        <f t="shared" si="1029"/>
        <v>-2.5226166207708038E-3</v>
      </c>
      <c r="P661" s="73">
        <f t="shared" si="1020"/>
        <v>10575.974609000001</v>
      </c>
      <c r="Q661" s="85">
        <f t="shared" si="1026"/>
        <v>-4.1025453725346186E-3</v>
      </c>
      <c r="R661" s="73">
        <f t="shared" si="1018"/>
        <v>10619.452148</v>
      </c>
      <c r="S661" s="85">
        <f t="shared" si="1023"/>
        <v>-1.5421675448215025E-2</v>
      </c>
      <c r="T661" s="10">
        <f t="shared" si="1052"/>
        <v>64.5625</v>
      </c>
      <c r="U661" s="5">
        <f t="shared" si="1053"/>
        <v>64.5625</v>
      </c>
      <c r="V661" s="5">
        <f t="shared" si="1054"/>
        <v>0</v>
      </c>
      <c r="W661" s="5">
        <f t="shared" si="1055"/>
        <v>74.285295714285766</v>
      </c>
      <c r="X661" s="5">
        <f t="shared" si="1056"/>
        <v>44.086565214285784</v>
      </c>
      <c r="Y661" s="5">
        <f t="shared" si="1057"/>
        <v>1.6849871463838695</v>
      </c>
      <c r="Z661" s="43">
        <f t="shared" si="1058"/>
        <v>62.755873846666411</v>
      </c>
      <c r="AA661" s="69">
        <f t="shared" si="1037"/>
        <v>59.341020859649184</v>
      </c>
      <c r="AB661" s="56">
        <f t="shared" si="1038"/>
        <v>10731.461426</v>
      </c>
      <c r="AC661" s="56">
        <f t="shared" si="1039"/>
        <v>10670.750651333334</v>
      </c>
      <c r="AD661" s="56">
        <f t="shared" si="1040"/>
        <v>10641.5357422</v>
      </c>
      <c r="AE661" s="61">
        <f t="shared" si="1041"/>
        <v>10646.232812799999</v>
      </c>
      <c r="AF661" s="61">
        <f t="shared" si="1042"/>
        <v>10637.304427200001</v>
      </c>
      <c r="AG661" s="61">
        <f t="shared" si="1043"/>
        <v>10670.480781280001</v>
      </c>
      <c r="AH661" s="56">
        <f t="shared" si="1044"/>
        <v>10643.625</v>
      </c>
      <c r="AI661" s="56">
        <f t="shared" si="1045"/>
        <v>453670628961967.88</v>
      </c>
      <c r="AJ661" s="56">
        <f t="shared" si="1046"/>
        <v>0</v>
      </c>
      <c r="AK661" s="56">
        <f t="shared" si="1047"/>
        <v>453670628961967.88</v>
      </c>
      <c r="AL661" s="56">
        <f t="shared" ref="AL661:AM661" si="1070">SUM(AJ661:AJ674)</f>
        <v>4253631290006447</v>
      </c>
      <c r="AM661" s="56">
        <f t="shared" si="1070"/>
        <v>2617951040153342.5</v>
      </c>
      <c r="AN661" s="56">
        <f t="shared" si="1049"/>
        <v>1.6247940564072951</v>
      </c>
      <c r="AO661" s="56">
        <f t="shared" si="1050"/>
        <v>61.901772919710254</v>
      </c>
      <c r="AP661" s="65">
        <f t="shared" si="1051"/>
        <v>63.81222952930186</v>
      </c>
    </row>
    <row r="662" spans="1:42" x14ac:dyDescent="0.3">
      <c r="A662" s="100">
        <f>INDEX(Date,COUNTA(Date)+ROW(Date)-ROW(),1)</f>
        <v>44103</v>
      </c>
      <c r="B662" s="18">
        <f t="shared" si="1013"/>
        <v>10709.650390999999</v>
      </c>
      <c r="C662" s="14">
        <f t="shared" si="1014"/>
        <v>10860.000977</v>
      </c>
      <c r="D662" s="14">
        <f t="shared" si="1015"/>
        <v>10649.495117</v>
      </c>
      <c r="E662" s="14">
        <f t="shared" si="1016"/>
        <v>10844.640625</v>
      </c>
      <c r="F662" s="19">
        <f t="shared" si="1017"/>
        <v>46582396602</v>
      </c>
      <c r="H662" s="34">
        <f t="shared" si="1036"/>
        <v>1</v>
      </c>
      <c r="I662" s="10">
        <f t="shared" si="1033"/>
        <v>10793.339844</v>
      </c>
      <c r="J662" s="43">
        <f t="shared" si="1028"/>
        <v>10669.583008</v>
      </c>
      <c r="K662" s="85">
        <f t="shared" si="1034"/>
        <v>1.1334718090218228E-2</v>
      </c>
      <c r="L662" s="73">
        <f t="shared" si="1025"/>
        <v>10549.329102</v>
      </c>
      <c r="M662" s="85">
        <f t="shared" si="1031"/>
        <v>-2.5226166207708038E-3</v>
      </c>
      <c r="N662" s="73">
        <f t="shared" si="1022"/>
        <v>10575.974609000001</v>
      </c>
      <c r="O662" s="85">
        <f t="shared" si="1029"/>
        <v>-4.1025453725346186E-3</v>
      </c>
      <c r="P662" s="73">
        <f t="shared" si="1020"/>
        <v>10619.452148</v>
      </c>
      <c r="Q662" s="85">
        <f t="shared" si="1026"/>
        <v>-1.5421675448215025E-2</v>
      </c>
      <c r="R662" s="73">
        <f t="shared" si="1018"/>
        <v>10784.491211</v>
      </c>
      <c r="S662" s="85">
        <f t="shared" si="1023"/>
        <v>-5.5619032252433413E-3</v>
      </c>
      <c r="T662" s="10">
        <f t="shared" si="1052"/>
        <v>-188.93359400000008</v>
      </c>
      <c r="U662" s="5">
        <f t="shared" si="1053"/>
        <v>0</v>
      </c>
      <c r="V662" s="5">
        <f t="shared" si="1054"/>
        <v>188.93359400000008</v>
      </c>
      <c r="W662" s="5">
        <f t="shared" si="1055"/>
        <v>69.673688571428627</v>
      </c>
      <c r="X662" s="5">
        <f t="shared" si="1056"/>
        <v>64.963239357142939</v>
      </c>
      <c r="Y662" s="5">
        <f t="shared" si="1057"/>
        <v>1.0725094570544651</v>
      </c>
      <c r="Z662" s="43">
        <f t="shared" si="1058"/>
        <v>51.749315468927186</v>
      </c>
      <c r="AA662" s="69">
        <f t="shared" si="1037"/>
        <v>43.676247175704255</v>
      </c>
      <c r="AB662" s="56">
        <f t="shared" si="1038"/>
        <v>10609.456054999999</v>
      </c>
      <c r="AC662" s="56">
        <f t="shared" si="1039"/>
        <v>10598.295572999999</v>
      </c>
      <c r="AD662" s="56">
        <f t="shared" si="1040"/>
        <v>10639.7660156</v>
      </c>
      <c r="AE662" s="61">
        <f t="shared" si="1041"/>
        <v>10584.038086</v>
      </c>
      <c r="AF662" s="61">
        <f t="shared" si="1042"/>
        <v>10599.184830666667</v>
      </c>
      <c r="AG662" s="61">
        <f t="shared" si="1043"/>
        <v>10673.738632799999</v>
      </c>
      <c r="AH662" s="56">
        <f t="shared" si="1044"/>
        <v>10740.482747666667</v>
      </c>
      <c r="AI662" s="56">
        <f t="shared" si="1045"/>
        <v>510576536471522.81</v>
      </c>
      <c r="AJ662" s="56">
        <f t="shared" si="1046"/>
        <v>510576536471522.81</v>
      </c>
      <c r="AK662" s="56">
        <f t="shared" si="1047"/>
        <v>0</v>
      </c>
      <c r="AL662" s="56">
        <f t="shared" ref="AL662:AM662" si="1071">SUM(AJ662:AJ675)</f>
        <v>4253631290006447</v>
      </c>
      <c r="AM662" s="56">
        <f t="shared" si="1071"/>
        <v>2412224646046104.5</v>
      </c>
      <c r="AN662" s="56">
        <f t="shared" si="1049"/>
        <v>1.7633644930121273</v>
      </c>
      <c r="AO662" s="56">
        <f t="shared" si="1050"/>
        <v>63.81222952930186</v>
      </c>
      <c r="AP662" s="65">
        <f t="shared" si="1051"/>
        <v>57.926267504581503</v>
      </c>
    </row>
    <row r="663" spans="1:42" x14ac:dyDescent="0.3">
      <c r="A663" s="100">
        <f>INDEX(Date,COUNTA(Date)+ROW(Date)-ROW(),1)</f>
        <v>44102</v>
      </c>
      <c r="B663" s="18">
        <f t="shared" si="1013"/>
        <v>10776.613281</v>
      </c>
      <c r="C663" s="14">
        <f t="shared" si="1014"/>
        <v>10945.347656</v>
      </c>
      <c r="D663" s="14">
        <f t="shared" si="1015"/>
        <v>10703.893555000001</v>
      </c>
      <c r="E663" s="14">
        <f t="shared" si="1016"/>
        <v>10709.652344</v>
      </c>
      <c r="F663" s="19">
        <f t="shared" si="1017"/>
        <v>47762394731</v>
      </c>
      <c r="H663" s="34">
        <f t="shared" si="1036"/>
        <v>1</v>
      </c>
      <c r="I663" s="10">
        <f t="shared" si="1033"/>
        <v>10669.583008</v>
      </c>
      <c r="J663" s="43">
        <f t="shared" si="1028"/>
        <v>10549.329102</v>
      </c>
      <c r="K663" s="85">
        <f t="shared" si="1034"/>
        <v>-2.5226166207708038E-3</v>
      </c>
      <c r="L663" s="73">
        <f t="shared" si="1025"/>
        <v>10575.974609000001</v>
      </c>
      <c r="M663" s="85">
        <f t="shared" si="1031"/>
        <v>-4.1025453725346186E-3</v>
      </c>
      <c r="N663" s="73">
        <f t="shared" si="1022"/>
        <v>10619.452148</v>
      </c>
      <c r="O663" s="85">
        <f t="shared" si="1029"/>
        <v>-1.5421675448215025E-2</v>
      </c>
      <c r="P663" s="73">
        <f t="shared" si="1020"/>
        <v>10784.491211</v>
      </c>
      <c r="Q663" s="85">
        <f t="shared" si="1026"/>
        <v>-5.5619032252433413E-3</v>
      </c>
      <c r="R663" s="73">
        <f t="shared" si="1018"/>
        <v>10844.640625</v>
      </c>
      <c r="S663" s="85">
        <f t="shared" si="1023"/>
        <v>1.252558328417246E-2</v>
      </c>
      <c r="T663" s="10">
        <f t="shared" si="1052"/>
        <v>123.75683600000048</v>
      </c>
      <c r="U663" s="5">
        <f t="shared" si="1053"/>
        <v>123.75683600000048</v>
      </c>
      <c r="V663" s="5">
        <f t="shared" si="1054"/>
        <v>0</v>
      </c>
      <c r="W663" s="5">
        <f t="shared" si="1055"/>
        <v>75.116559642857283</v>
      </c>
      <c r="X663" s="5">
        <f t="shared" si="1056"/>
        <v>51.467982642857223</v>
      </c>
      <c r="Y663" s="5">
        <f t="shared" si="1057"/>
        <v>1.4594813277236938</v>
      </c>
      <c r="Z663" s="43">
        <f t="shared" si="1058"/>
        <v>59.341020859649184</v>
      </c>
      <c r="AA663" s="69">
        <f t="shared" si="1037"/>
        <v>37.385369410602053</v>
      </c>
      <c r="AB663" s="56">
        <f t="shared" si="1038"/>
        <v>10562.6518555</v>
      </c>
      <c r="AC663" s="56">
        <f t="shared" si="1039"/>
        <v>10581.585286333333</v>
      </c>
      <c r="AD663" s="56">
        <f t="shared" si="1040"/>
        <v>10674.777538999999</v>
      </c>
      <c r="AE663" s="61">
        <f t="shared" si="1041"/>
        <v>10588.0365232</v>
      </c>
      <c r="AF663" s="61">
        <f t="shared" si="1042"/>
        <v>10637.8439452</v>
      </c>
      <c r="AG663" s="61">
        <f t="shared" si="1043"/>
        <v>10675.339570320002</v>
      </c>
      <c r="AH663" s="56">
        <f t="shared" si="1044"/>
        <v>10629.991536666666</v>
      </c>
      <c r="AI663" s="56">
        <f t="shared" si="1045"/>
        <v>757405786429310.63</v>
      </c>
      <c r="AJ663" s="56">
        <f t="shared" si="1046"/>
        <v>757405786429310.63</v>
      </c>
      <c r="AK663" s="56">
        <f t="shared" si="1047"/>
        <v>0</v>
      </c>
      <c r="AL663" s="56">
        <f t="shared" ref="AL663:AM663" si="1072">SUM(AJ663:AJ676)</f>
        <v>3743054753534924</v>
      </c>
      <c r="AM663" s="56">
        <f t="shared" si="1072"/>
        <v>2718702433286890</v>
      </c>
      <c r="AN663" s="56">
        <f t="shared" si="1049"/>
        <v>1.3767798592836804</v>
      </c>
      <c r="AO663" s="56">
        <f t="shared" si="1050"/>
        <v>57.926267504581503</v>
      </c>
      <c r="AP663" s="65">
        <f t="shared" si="1051"/>
        <v>49.970694559603196</v>
      </c>
    </row>
    <row r="664" spans="1:42" x14ac:dyDescent="0.3">
      <c r="A664" s="100">
        <f>INDEX(Date,COUNTA(Date)+ROW(Date)-ROW(),1)</f>
        <v>44101</v>
      </c>
      <c r="B664" s="18">
        <f t="shared" si="1013"/>
        <v>10746.892578000001</v>
      </c>
      <c r="C664" s="14">
        <f t="shared" si="1014"/>
        <v>10803.976563</v>
      </c>
      <c r="D664" s="14">
        <f t="shared" si="1015"/>
        <v>10622.921875</v>
      </c>
      <c r="E664" s="14">
        <f t="shared" si="1016"/>
        <v>10775.269531</v>
      </c>
      <c r="F664" s="19">
        <f t="shared" si="1017"/>
        <v>53745972818</v>
      </c>
      <c r="H664" s="34">
        <f t="shared" si="1036"/>
        <v>-1</v>
      </c>
      <c r="I664" s="10">
        <f t="shared" si="1033"/>
        <v>10549.329102</v>
      </c>
      <c r="J664" s="43">
        <f t="shared" si="1028"/>
        <v>10575.974609000001</v>
      </c>
      <c r="K664" s="85">
        <f t="shared" si="1034"/>
        <v>-4.1025453725346186E-3</v>
      </c>
      <c r="L664" s="73">
        <f t="shared" si="1025"/>
        <v>10619.452148</v>
      </c>
      <c r="M664" s="85">
        <f t="shared" si="1031"/>
        <v>-1.5421675448215025E-2</v>
      </c>
      <c r="N664" s="73">
        <f t="shared" si="1022"/>
        <v>10784.491211</v>
      </c>
      <c r="O664" s="85">
        <f t="shared" si="1029"/>
        <v>-5.5619032252433413E-3</v>
      </c>
      <c r="P664" s="73">
        <f t="shared" si="1020"/>
        <v>10844.640625</v>
      </c>
      <c r="Q664" s="85">
        <f t="shared" si="1026"/>
        <v>1.252558328417246E-2</v>
      </c>
      <c r="R664" s="73">
        <f t="shared" si="1018"/>
        <v>10709.652344</v>
      </c>
      <c r="S664" s="85">
        <f t="shared" si="1023"/>
        <v>-6.1082270998055561E-3</v>
      </c>
      <c r="T664" s="10">
        <f t="shared" si="1052"/>
        <v>120.25390599999992</v>
      </c>
      <c r="U664" s="5">
        <f t="shared" si="1053"/>
        <v>120.25390599999992</v>
      </c>
      <c r="V664" s="5">
        <f t="shared" si="1054"/>
        <v>0</v>
      </c>
      <c r="W664" s="5">
        <f t="shared" si="1055"/>
        <v>66.276785642857249</v>
      </c>
      <c r="X664" s="5">
        <f t="shared" si="1056"/>
        <v>85.468819642857326</v>
      </c>
      <c r="Y664" s="5">
        <f t="shared" si="1057"/>
        <v>0.77544987657257336</v>
      </c>
      <c r="Z664" s="43">
        <f t="shared" si="1058"/>
        <v>43.676247175704255</v>
      </c>
      <c r="AA664" s="69">
        <f t="shared" si="1037"/>
        <v>41.92836636204234</v>
      </c>
      <c r="AB664" s="56">
        <f t="shared" si="1038"/>
        <v>10597.713378500001</v>
      </c>
      <c r="AC664" s="56">
        <f t="shared" si="1039"/>
        <v>10659.972656</v>
      </c>
      <c r="AD664" s="56">
        <f t="shared" si="1040"/>
        <v>10706.842187400001</v>
      </c>
      <c r="AE664" s="61">
        <f t="shared" si="1041"/>
        <v>10676.772265400001</v>
      </c>
      <c r="AF664" s="61">
        <f t="shared" si="1042"/>
        <v>10714.817317533334</v>
      </c>
      <c r="AG664" s="61">
        <f t="shared" si="1043"/>
        <v>10712.555859240001</v>
      </c>
      <c r="AH664" s="56">
        <f t="shared" si="1044"/>
        <v>10553.133138333333</v>
      </c>
      <c r="AI664" s="56">
        <f t="shared" si="1045"/>
        <v>471305791798461.06</v>
      </c>
      <c r="AJ664" s="56">
        <f t="shared" si="1046"/>
        <v>471305791798461.06</v>
      </c>
      <c r="AK664" s="56">
        <f t="shared" si="1047"/>
        <v>0</v>
      </c>
      <c r="AL664" s="56">
        <f t="shared" ref="AL664:AM664" si="1073">SUM(AJ664:AJ677)</f>
        <v>2985648967105613.5</v>
      </c>
      <c r="AM664" s="56">
        <f t="shared" si="1073"/>
        <v>2989150849904017.5</v>
      </c>
      <c r="AN664" s="56">
        <f t="shared" si="1049"/>
        <v>0.99882846902874889</v>
      </c>
      <c r="AO664" s="56">
        <f t="shared" si="1050"/>
        <v>49.970694559603196</v>
      </c>
      <c r="AP664" s="65">
        <f t="shared" si="1051"/>
        <v>48.059462523720967</v>
      </c>
    </row>
    <row r="665" spans="1:42" x14ac:dyDescent="0.3">
      <c r="A665" s="100">
        <f>INDEX(Date,COUNTA(Date)+ROW(Date)-ROW(),1)</f>
        <v>44100</v>
      </c>
      <c r="B665" s="18">
        <f t="shared" si="1013"/>
        <v>10695.575194999999</v>
      </c>
      <c r="C665" s="14">
        <f t="shared" si="1014"/>
        <v>10772.999023</v>
      </c>
      <c r="D665" s="14">
        <f t="shared" si="1015"/>
        <v>10667.28125</v>
      </c>
      <c r="E665" s="14">
        <f t="shared" si="1016"/>
        <v>10750.723633</v>
      </c>
      <c r="F665" s="19">
        <f t="shared" si="1017"/>
        <v>46852525493</v>
      </c>
      <c r="H665" s="34">
        <f t="shared" si="1036"/>
        <v>-1</v>
      </c>
      <c r="I665" s="10">
        <f t="shared" si="1033"/>
        <v>10575.974609000001</v>
      </c>
      <c r="J665" s="43">
        <f t="shared" si="1028"/>
        <v>10619.452148</v>
      </c>
      <c r="K665" s="85">
        <f t="shared" si="1034"/>
        <v>-1.5421675448215025E-2</v>
      </c>
      <c r="L665" s="73">
        <f t="shared" si="1025"/>
        <v>10784.491211</v>
      </c>
      <c r="M665" s="85">
        <f t="shared" si="1031"/>
        <v>-5.5619032252433413E-3</v>
      </c>
      <c r="N665" s="73">
        <f t="shared" si="1022"/>
        <v>10844.640625</v>
      </c>
      <c r="O665" s="85">
        <f t="shared" si="1029"/>
        <v>1.252558328417246E-2</v>
      </c>
      <c r="P665" s="73">
        <f t="shared" si="1020"/>
        <v>10709.652344</v>
      </c>
      <c r="Q665" s="85">
        <f t="shared" si="1026"/>
        <v>-6.1082270998055561E-3</v>
      </c>
      <c r="R665" s="73">
        <f t="shared" si="1018"/>
        <v>10775.269531</v>
      </c>
      <c r="S665" s="85">
        <f t="shared" si="1023"/>
        <v>2.2805831490992851E-3</v>
      </c>
      <c r="T665" s="10">
        <f t="shared" si="1052"/>
        <v>-26.645507000001089</v>
      </c>
      <c r="U665" s="5">
        <f t="shared" si="1053"/>
        <v>0</v>
      </c>
      <c r="V665" s="5">
        <f t="shared" si="1054"/>
        <v>26.645507000001089</v>
      </c>
      <c r="W665" s="5">
        <f t="shared" si="1055"/>
        <v>57.687220928571541</v>
      </c>
      <c r="X665" s="5">
        <f t="shared" si="1056"/>
        <v>96.617047928571608</v>
      </c>
      <c r="Y665" s="5">
        <f t="shared" si="1057"/>
        <v>0.59707082927248356</v>
      </c>
      <c r="Z665" s="43">
        <f t="shared" si="1058"/>
        <v>37.385369410602053</v>
      </c>
      <c r="AA665" s="69">
        <f t="shared" si="1037"/>
        <v>42.658338275612884</v>
      </c>
      <c r="AB665" s="56">
        <f t="shared" si="1038"/>
        <v>10701.9716795</v>
      </c>
      <c r="AC665" s="56">
        <f t="shared" si="1039"/>
        <v>10749.527994666667</v>
      </c>
      <c r="AD665" s="56">
        <f t="shared" si="1040"/>
        <v>10746.701171799999</v>
      </c>
      <c r="AE665" s="61">
        <f t="shared" si="1041"/>
        <v>10775.543164000001</v>
      </c>
      <c r="AF665" s="61">
        <f t="shared" si="1042"/>
        <v>10747.566210933335</v>
      </c>
      <c r="AG665" s="61">
        <f t="shared" si="1043"/>
        <v>10742.254804640001</v>
      </c>
      <c r="AH665" s="56">
        <f t="shared" si="1044"/>
        <v>10550.167317666668</v>
      </c>
      <c r="AI665" s="56">
        <f t="shared" si="1045"/>
        <v>513386480755826.25</v>
      </c>
      <c r="AJ665" s="56">
        <f t="shared" si="1046"/>
        <v>0</v>
      </c>
      <c r="AK665" s="56">
        <f t="shared" si="1047"/>
        <v>513386480755826.25</v>
      </c>
      <c r="AL665" s="56">
        <f t="shared" ref="AL665:AM665" si="1074">SUM(AJ665:AJ678)</f>
        <v>2765797009981234.5</v>
      </c>
      <c r="AM665" s="56">
        <f t="shared" si="1074"/>
        <v>2989150849904017.5</v>
      </c>
      <c r="AN665" s="56">
        <f t="shared" si="1049"/>
        <v>0.92527849843043053</v>
      </c>
      <c r="AO665" s="56">
        <f t="shared" si="1050"/>
        <v>48.059462523720967</v>
      </c>
      <c r="AP665" s="65">
        <f t="shared" si="1051"/>
        <v>55.22743910052349</v>
      </c>
    </row>
    <row r="666" spans="1:42" x14ac:dyDescent="0.3">
      <c r="A666" s="100">
        <f>INDEX(Date,COUNTA(Date)+ROW(Date)-ROW(),1)</f>
        <v>44099</v>
      </c>
      <c r="B666" s="18">
        <f t="shared" si="1013"/>
        <v>10761.109375</v>
      </c>
      <c r="C666" s="14">
        <f t="shared" si="1014"/>
        <v>10777.696289</v>
      </c>
      <c r="D666" s="14">
        <f t="shared" si="1015"/>
        <v>10578.914063</v>
      </c>
      <c r="E666" s="14">
        <f t="shared" si="1016"/>
        <v>10692.716796999999</v>
      </c>
      <c r="F666" s="19">
        <f t="shared" si="1017"/>
        <v>39348590957</v>
      </c>
      <c r="H666" s="34">
        <f t="shared" si="1036"/>
        <v>-1</v>
      </c>
      <c r="I666" s="10">
        <f t="shared" si="1033"/>
        <v>10619.452148</v>
      </c>
      <c r="J666" s="43">
        <f t="shared" si="1028"/>
        <v>10784.491211</v>
      </c>
      <c r="K666" s="85">
        <f t="shared" si="1034"/>
        <v>-5.5619032252433413E-3</v>
      </c>
      <c r="L666" s="73">
        <f t="shared" si="1025"/>
        <v>10844.640625</v>
      </c>
      <c r="M666" s="85">
        <f t="shared" si="1031"/>
        <v>1.252558328417246E-2</v>
      </c>
      <c r="N666" s="73">
        <f t="shared" si="1022"/>
        <v>10709.652344</v>
      </c>
      <c r="O666" s="85">
        <f t="shared" si="1029"/>
        <v>-6.1082270998055561E-3</v>
      </c>
      <c r="P666" s="73">
        <f t="shared" si="1020"/>
        <v>10775.269531</v>
      </c>
      <c r="Q666" s="85">
        <f t="shared" si="1026"/>
        <v>2.2805831490992851E-3</v>
      </c>
      <c r="R666" s="73">
        <f t="shared" si="1018"/>
        <v>10750.723633</v>
      </c>
      <c r="S666" s="85">
        <f t="shared" si="1023"/>
        <v>5.4102304786865438E-3</v>
      </c>
      <c r="T666" s="10">
        <f t="shared" si="1052"/>
        <v>-43.477538999999524</v>
      </c>
      <c r="U666" s="5">
        <f t="shared" si="1053"/>
        <v>0</v>
      </c>
      <c r="V666" s="5">
        <f t="shared" si="1054"/>
        <v>43.477538999999524</v>
      </c>
      <c r="W666" s="5">
        <f t="shared" si="1055"/>
        <v>68.384416785714421</v>
      </c>
      <c r="X666" s="5">
        <f t="shared" si="1056"/>
        <v>94.713797428571525</v>
      </c>
      <c r="Y666" s="5">
        <f t="shared" si="1057"/>
        <v>0.72201113926708071</v>
      </c>
      <c r="Z666" s="43">
        <f t="shared" si="1058"/>
        <v>41.92836636204234</v>
      </c>
      <c r="AA666" s="69">
        <f t="shared" si="1037"/>
        <v>45.477482515951309</v>
      </c>
      <c r="AB666" s="56">
        <f t="shared" si="1038"/>
        <v>10814.565918</v>
      </c>
      <c r="AC666" s="56">
        <f t="shared" si="1039"/>
        <v>10779.594726666668</v>
      </c>
      <c r="AD666" s="56">
        <f t="shared" si="1040"/>
        <v>10772.955468800001</v>
      </c>
      <c r="AE666" s="61">
        <f t="shared" si="1041"/>
        <v>10778.615429800002</v>
      </c>
      <c r="AF666" s="61">
        <f t="shared" si="1042"/>
        <v>10778.114908866668</v>
      </c>
      <c r="AG666" s="61">
        <f t="shared" si="1043"/>
        <v>10760.578711000002</v>
      </c>
      <c r="AH666" s="56">
        <f t="shared" si="1044"/>
        <v>10675.144205333334</v>
      </c>
      <c r="AI666" s="56">
        <f t="shared" si="1045"/>
        <v>427252728066893.94</v>
      </c>
      <c r="AJ666" s="56">
        <f t="shared" si="1046"/>
        <v>0</v>
      </c>
      <c r="AK666" s="56">
        <f t="shared" si="1047"/>
        <v>427252728066893.94</v>
      </c>
      <c r="AL666" s="56">
        <f t="shared" ref="AL666:AM666" si="1075">SUM(AJ666:AJ679)</f>
        <v>3053882180904607.5</v>
      </c>
      <c r="AM666" s="56">
        <f t="shared" si="1075"/>
        <v>2475764369148191</v>
      </c>
      <c r="AN666" s="56">
        <f t="shared" si="1049"/>
        <v>1.233510837687402</v>
      </c>
      <c r="AO666" s="56">
        <f t="shared" si="1050"/>
        <v>55.22743910052349</v>
      </c>
      <c r="AP666" s="65">
        <f t="shared" si="1051"/>
        <v>55.333728108458537</v>
      </c>
    </row>
    <row r="667" spans="1:42" x14ac:dyDescent="0.3">
      <c r="A667" s="100">
        <f>INDEX(Date,COUNTA(Date)+ROW(Date)-ROW(),1)</f>
        <v>44098</v>
      </c>
      <c r="B667" s="18">
        <f t="shared" si="1013"/>
        <v>10248.786133</v>
      </c>
      <c r="C667" s="14">
        <f t="shared" si="1014"/>
        <v>10771.056640999999</v>
      </c>
      <c r="D667" s="14">
        <f t="shared" si="1015"/>
        <v>10231.490234000001</v>
      </c>
      <c r="E667" s="14">
        <f t="shared" si="1016"/>
        <v>10760.066406</v>
      </c>
      <c r="F667" s="19">
        <f t="shared" si="1017"/>
        <v>47144380902</v>
      </c>
      <c r="H667" s="34">
        <f t="shared" si="1036"/>
        <v>-1</v>
      </c>
      <c r="I667" s="10">
        <f t="shared" si="1033"/>
        <v>10784.491211</v>
      </c>
      <c r="J667" s="43">
        <f t="shared" si="1028"/>
        <v>10844.640625</v>
      </c>
      <c r="K667" s="85">
        <f t="shared" si="1034"/>
        <v>1.252558328417246E-2</v>
      </c>
      <c r="L667" s="73">
        <f t="shared" si="1025"/>
        <v>10709.652344</v>
      </c>
      <c r="M667" s="85">
        <f t="shared" si="1031"/>
        <v>-6.1082270998055561E-3</v>
      </c>
      <c r="N667" s="73">
        <f t="shared" si="1022"/>
        <v>10775.269531</v>
      </c>
      <c r="O667" s="85">
        <f t="shared" si="1029"/>
        <v>2.2805831490992851E-3</v>
      </c>
      <c r="P667" s="73">
        <f t="shared" si="1020"/>
        <v>10750.723633</v>
      </c>
      <c r="Q667" s="85">
        <f t="shared" si="1026"/>
        <v>5.4102304786865438E-3</v>
      </c>
      <c r="R667" s="73">
        <f t="shared" si="1018"/>
        <v>10692.716796999999</v>
      </c>
      <c r="S667" s="85">
        <f t="shared" si="1023"/>
        <v>-6.2788897488055906E-3</v>
      </c>
      <c r="T667" s="10">
        <f t="shared" si="1052"/>
        <v>-165.03906300000017</v>
      </c>
      <c r="U667" s="5">
        <f t="shared" si="1053"/>
        <v>0</v>
      </c>
      <c r="V667" s="5">
        <f t="shared" si="1054"/>
        <v>165.03906300000017</v>
      </c>
      <c r="W667" s="5">
        <f t="shared" si="1055"/>
        <v>68.384416785714421</v>
      </c>
      <c r="X667" s="5">
        <f t="shared" si="1056"/>
        <v>91.922851500000178</v>
      </c>
      <c r="Y667" s="5">
        <f t="shared" si="1057"/>
        <v>0.74393271825030682</v>
      </c>
      <c r="Z667" s="43">
        <f t="shared" si="1058"/>
        <v>42.658338275612884</v>
      </c>
      <c r="AA667" s="69">
        <f t="shared" si="1037"/>
        <v>51.072645752669828</v>
      </c>
      <c r="AB667" s="56">
        <f t="shared" si="1038"/>
        <v>10777.146484500001</v>
      </c>
      <c r="AC667" s="56">
        <f t="shared" si="1039"/>
        <v>10776.520833333334</v>
      </c>
      <c r="AD667" s="56">
        <f t="shared" si="1040"/>
        <v>10754.600586</v>
      </c>
      <c r="AE667" s="61">
        <f t="shared" si="1041"/>
        <v>10762.896875</v>
      </c>
      <c r="AF667" s="61">
        <f t="shared" si="1042"/>
        <v>10765.100260466668</v>
      </c>
      <c r="AG667" s="61">
        <f t="shared" si="1043"/>
        <v>10759.076718759999</v>
      </c>
      <c r="AH667" s="56">
        <f t="shared" si="1044"/>
        <v>10767.023112000001</v>
      </c>
      <c r="AI667" s="56">
        <f t="shared" si="1045"/>
        <v>475590971409755.38</v>
      </c>
      <c r="AJ667" s="56">
        <f t="shared" si="1046"/>
        <v>0</v>
      </c>
      <c r="AK667" s="56">
        <f t="shared" si="1047"/>
        <v>475590971409755.38</v>
      </c>
      <c r="AL667" s="56">
        <f t="shared" ref="AL667:AM667" si="1076">SUM(AJ667:AJ680)</f>
        <v>3053882180904607.5</v>
      </c>
      <c r="AM667" s="56">
        <f t="shared" si="1076"/>
        <v>2465142626024639</v>
      </c>
      <c r="AN667" s="56">
        <f t="shared" si="1049"/>
        <v>1.2388257574489259</v>
      </c>
      <c r="AO667" s="56">
        <f t="shared" si="1050"/>
        <v>55.333728108458537</v>
      </c>
      <c r="AP667" s="65">
        <f t="shared" si="1051"/>
        <v>63.017054856591756</v>
      </c>
    </row>
    <row r="668" spans="1:42" x14ac:dyDescent="0.3">
      <c r="A668" s="100">
        <f>INDEX(Date,COUNTA(Date)+ROW(Date)-ROW(),1)</f>
        <v>44097</v>
      </c>
      <c r="B668" s="18">
        <f t="shared" si="1013"/>
        <v>10535.492188</v>
      </c>
      <c r="C668" s="14">
        <f t="shared" si="1014"/>
        <v>10537.828125</v>
      </c>
      <c r="D668" s="14">
        <f t="shared" si="1015"/>
        <v>10197.865234000001</v>
      </c>
      <c r="E668" s="14">
        <f t="shared" si="1016"/>
        <v>10246.186523</v>
      </c>
      <c r="F668" s="19">
        <f t="shared" si="1017"/>
        <v>23788661867</v>
      </c>
      <c r="H668" s="34">
        <f t="shared" si="1036"/>
        <v>1</v>
      </c>
      <c r="I668" s="10">
        <f t="shared" si="1033"/>
        <v>10844.640625</v>
      </c>
      <c r="J668" s="43">
        <f t="shared" si="1028"/>
        <v>10709.652344</v>
      </c>
      <c r="K668" s="85">
        <f t="shared" si="1034"/>
        <v>-6.1082270998055561E-3</v>
      </c>
      <c r="L668" s="73">
        <f t="shared" si="1025"/>
        <v>10775.269531</v>
      </c>
      <c r="M668" s="85">
        <f t="shared" si="1031"/>
        <v>2.2805831490992851E-3</v>
      </c>
      <c r="N668" s="73">
        <f t="shared" si="1022"/>
        <v>10750.723633</v>
      </c>
      <c r="O668" s="85">
        <f t="shared" si="1029"/>
        <v>5.4102304786865438E-3</v>
      </c>
      <c r="P668" s="73">
        <f t="shared" si="1020"/>
        <v>10692.716796999999</v>
      </c>
      <c r="Q668" s="85">
        <f t="shared" si="1026"/>
        <v>-6.2788897488055906E-3</v>
      </c>
      <c r="R668" s="73">
        <f t="shared" si="1018"/>
        <v>10760.066406</v>
      </c>
      <c r="S668" s="85">
        <f t="shared" si="1023"/>
        <v>4.8936136454584306E-2</v>
      </c>
      <c r="T668" s="10">
        <f t="shared" si="1052"/>
        <v>-60.149413999999524</v>
      </c>
      <c r="U668" s="5">
        <f t="shared" si="1053"/>
        <v>0</v>
      </c>
      <c r="V668" s="5">
        <f t="shared" si="1054"/>
        <v>60.149413999999524</v>
      </c>
      <c r="W668" s="5">
        <f t="shared" si="1055"/>
        <v>68.384416785714421</v>
      </c>
      <c r="X668" s="5">
        <f t="shared" si="1056"/>
        <v>81.985421214285836</v>
      </c>
      <c r="Y668" s="5">
        <f t="shared" si="1057"/>
        <v>0.83410459777937374</v>
      </c>
      <c r="Z668" s="43">
        <f t="shared" si="1058"/>
        <v>45.477482515951309</v>
      </c>
      <c r="AA668" s="69">
        <f t="shared" si="1037"/>
        <v>50.653653554985851</v>
      </c>
      <c r="AB668" s="56">
        <f t="shared" si="1038"/>
        <v>10742.4609375</v>
      </c>
      <c r="AC668" s="56">
        <f t="shared" si="1039"/>
        <v>10745.215169333334</v>
      </c>
      <c r="AD668" s="56">
        <f t="shared" si="1040"/>
        <v>10737.685742199999</v>
      </c>
      <c r="AE668" s="61">
        <f t="shared" si="1041"/>
        <v>10752.327734400002</v>
      </c>
      <c r="AF668" s="61">
        <f t="shared" si="1042"/>
        <v>10733.586458400001</v>
      </c>
      <c r="AG668" s="61">
        <f t="shared" si="1043"/>
        <v>10657.924531199998</v>
      </c>
      <c r="AH668" s="56">
        <f t="shared" si="1044"/>
        <v>10784.712239666667</v>
      </c>
      <c r="AI668" s="56">
        <f t="shared" si="1045"/>
        <v>502377742786596.38</v>
      </c>
      <c r="AJ668" s="56">
        <f t="shared" si="1046"/>
        <v>0</v>
      </c>
      <c r="AK668" s="56">
        <f t="shared" si="1047"/>
        <v>502377742786596.38</v>
      </c>
      <c r="AL668" s="56">
        <f t="shared" ref="AL668:AM668" si="1077">SUM(AJ668:AJ681)</f>
        <v>3390094684799209</v>
      </c>
      <c r="AM668" s="56">
        <f t="shared" si="1077"/>
        <v>1989551654614883.5</v>
      </c>
      <c r="AN668" s="56">
        <f t="shared" si="1049"/>
        <v>1.7039490665827564</v>
      </c>
      <c r="AO668" s="56">
        <f t="shared" si="1050"/>
        <v>63.017054856591756</v>
      </c>
      <c r="AP668" s="65">
        <f t="shared" si="1051"/>
        <v>71.555221876020084</v>
      </c>
    </row>
    <row r="669" spans="1:42" x14ac:dyDescent="0.3">
      <c r="A669" s="100">
        <f>INDEX(Date,COUNTA(Date)+ROW(Date)-ROW(),1)</f>
        <v>44096</v>
      </c>
      <c r="B669" s="18">
        <f t="shared" si="1013"/>
        <v>10459.624023</v>
      </c>
      <c r="C669" s="14">
        <f t="shared" si="1014"/>
        <v>10568.077148</v>
      </c>
      <c r="D669" s="14">
        <f t="shared" si="1015"/>
        <v>10382.726563</v>
      </c>
      <c r="E669" s="14">
        <f t="shared" si="1016"/>
        <v>10538.459961</v>
      </c>
      <c r="F669" s="19">
        <f t="shared" si="1017"/>
        <v>23621787804</v>
      </c>
      <c r="H669" s="34">
        <f t="shared" si="1036"/>
        <v>-1</v>
      </c>
      <c r="I669" s="10">
        <f t="shared" si="1033"/>
        <v>10709.652344</v>
      </c>
      <c r="J669" s="43">
        <f t="shared" si="1028"/>
        <v>10775.269531</v>
      </c>
      <c r="K669" s="85">
        <f t="shared" si="1034"/>
        <v>2.2805831490992851E-3</v>
      </c>
      <c r="L669" s="73">
        <f t="shared" si="1025"/>
        <v>10750.723633</v>
      </c>
      <c r="M669" s="85">
        <f t="shared" si="1031"/>
        <v>5.4102304786865438E-3</v>
      </c>
      <c r="N669" s="73">
        <f t="shared" si="1022"/>
        <v>10692.716796999999</v>
      </c>
      <c r="O669" s="85">
        <f t="shared" si="1029"/>
        <v>-6.2788897488055906E-3</v>
      </c>
      <c r="P669" s="73">
        <f t="shared" si="1020"/>
        <v>10760.066406</v>
      </c>
      <c r="Q669" s="85">
        <f t="shared" si="1026"/>
        <v>4.8936136454584306E-2</v>
      </c>
      <c r="R669" s="73">
        <f t="shared" si="1018"/>
        <v>10246.186523</v>
      </c>
      <c r="S669" s="85">
        <f t="shared" si="1023"/>
        <v>-2.8125828859097375E-2</v>
      </c>
      <c r="T669" s="10">
        <f t="shared" si="1052"/>
        <v>134.98828099999992</v>
      </c>
      <c r="U669" s="5">
        <f t="shared" si="1053"/>
        <v>134.98828099999992</v>
      </c>
      <c r="V669" s="5">
        <f t="shared" si="1054"/>
        <v>0</v>
      </c>
      <c r="W669" s="5">
        <f t="shared" si="1055"/>
        <v>81.095424000000222</v>
      </c>
      <c r="X669" s="5">
        <f t="shared" si="1056"/>
        <v>77.689034500000162</v>
      </c>
      <c r="Y669" s="5">
        <f t="shared" si="1057"/>
        <v>1.0438464645869689</v>
      </c>
      <c r="Z669" s="43">
        <f t="shared" si="1058"/>
        <v>51.072645752669828</v>
      </c>
      <c r="AA669" s="69">
        <f t="shared" si="1037"/>
        <v>59.046295282916283</v>
      </c>
      <c r="AB669" s="56">
        <f t="shared" si="1038"/>
        <v>10762.996582</v>
      </c>
      <c r="AC669" s="56">
        <f t="shared" si="1039"/>
        <v>10739.569987000001</v>
      </c>
      <c r="AD669" s="56">
        <f t="shared" si="1040"/>
        <v>10644.992577999999</v>
      </c>
      <c r="AE669" s="61">
        <f t="shared" si="1041"/>
        <v>10732.430078200001</v>
      </c>
      <c r="AF669" s="61">
        <f t="shared" si="1042"/>
        <v>10742.655729133334</v>
      </c>
      <c r="AG669" s="61">
        <f t="shared" si="1043"/>
        <v>10633.158437400001</v>
      </c>
      <c r="AH669" s="56">
        <f t="shared" si="1044"/>
        <v>10786.297851666668</v>
      </c>
      <c r="AI669" s="56">
        <f t="shared" si="1045"/>
        <v>515179415677440.69</v>
      </c>
      <c r="AJ669" s="56">
        <f t="shared" si="1046"/>
        <v>515179415677440.69</v>
      </c>
      <c r="AK669" s="56">
        <f t="shared" si="1047"/>
        <v>0</v>
      </c>
      <c r="AL669" s="56">
        <f t="shared" ref="AL669:AM669" si="1078">SUM(AJ669:AJ682)</f>
        <v>3741110539350289</v>
      </c>
      <c r="AM669" s="56">
        <f t="shared" si="1078"/>
        <v>1487173911828287.3</v>
      </c>
      <c r="AN669" s="56">
        <f t="shared" si="1049"/>
        <v>2.5155837589640604</v>
      </c>
      <c r="AO669" s="56">
        <f t="shared" si="1050"/>
        <v>71.555221876020084</v>
      </c>
      <c r="AP669" s="65">
        <f t="shared" si="1051"/>
        <v>70.772589981289912</v>
      </c>
    </row>
    <row r="670" spans="1:42" x14ac:dyDescent="0.3">
      <c r="A670" s="100">
        <f>INDEX(Date,COUNTA(Date)+ROW(Date)-ROW(),1)</f>
        <v>44095</v>
      </c>
      <c r="B670" s="18">
        <f t="shared" si="1013"/>
        <v>10934.925781</v>
      </c>
      <c r="C670" s="14">
        <f t="shared" si="1014"/>
        <v>10988.304688</v>
      </c>
      <c r="D670" s="14">
        <f t="shared" si="1015"/>
        <v>10380.260742</v>
      </c>
      <c r="E670" s="14">
        <f t="shared" si="1016"/>
        <v>10462.259765999999</v>
      </c>
      <c r="F670" s="19">
        <f t="shared" si="1017"/>
        <v>28884999244</v>
      </c>
      <c r="H670" s="34">
        <f t="shared" si="1036"/>
        <v>1</v>
      </c>
      <c r="I670" s="10">
        <f t="shared" si="1033"/>
        <v>10775.269531</v>
      </c>
      <c r="J670" s="43">
        <f t="shared" si="1028"/>
        <v>10750.723633</v>
      </c>
      <c r="K670" s="85">
        <f t="shared" si="1034"/>
        <v>5.4102304786865438E-3</v>
      </c>
      <c r="L670" s="73">
        <f t="shared" si="1025"/>
        <v>10692.716796999999</v>
      </c>
      <c r="M670" s="85">
        <f t="shared" si="1031"/>
        <v>-6.2788897488055906E-3</v>
      </c>
      <c r="N670" s="73">
        <f t="shared" si="1022"/>
        <v>10760.066406</v>
      </c>
      <c r="O670" s="85">
        <f t="shared" si="1029"/>
        <v>4.8936136454584306E-2</v>
      </c>
      <c r="P670" s="73">
        <f t="shared" si="1020"/>
        <v>10246.186523</v>
      </c>
      <c r="Q670" s="85">
        <f t="shared" si="1026"/>
        <v>-2.8125828859097375E-2</v>
      </c>
      <c r="R670" s="73">
        <f t="shared" si="1018"/>
        <v>10538.459961</v>
      </c>
      <c r="S670" s="85">
        <f t="shared" si="1023"/>
        <v>7.2569445621614029E-3</v>
      </c>
      <c r="T670" s="10">
        <f t="shared" si="1052"/>
        <v>-65.617186999999831</v>
      </c>
      <c r="U670" s="5">
        <f t="shared" si="1053"/>
        <v>0</v>
      </c>
      <c r="V670" s="5">
        <f t="shared" si="1054"/>
        <v>65.617186999999831</v>
      </c>
      <c r="W670" s="5">
        <f t="shared" si="1055"/>
        <v>79.747209714285944</v>
      </c>
      <c r="X670" s="5">
        <f t="shared" si="1056"/>
        <v>77.689034500000162</v>
      </c>
      <c r="Y670" s="5">
        <f t="shared" si="1057"/>
        <v>1.0264924802777124</v>
      </c>
      <c r="Z670" s="43">
        <f t="shared" si="1058"/>
        <v>50.653653554985851</v>
      </c>
      <c r="AA670" s="69">
        <f t="shared" si="1037"/>
        <v>55.957901468714624</v>
      </c>
      <c r="AB670" s="56">
        <f t="shared" si="1038"/>
        <v>10721.720214999999</v>
      </c>
      <c r="AC670" s="56">
        <f t="shared" si="1039"/>
        <v>10734.502278666667</v>
      </c>
      <c r="AD670" s="56">
        <f t="shared" si="1040"/>
        <v>10597.630664</v>
      </c>
      <c r="AE670" s="61">
        <f t="shared" si="1041"/>
        <v>10731.258007799999</v>
      </c>
      <c r="AF670" s="61">
        <f t="shared" si="1042"/>
        <v>10603.2033202</v>
      </c>
      <c r="AG670" s="61">
        <f t="shared" si="1043"/>
        <v>10582.095039080001</v>
      </c>
      <c r="AH670" s="56">
        <f t="shared" si="1044"/>
        <v>10734.055989666667</v>
      </c>
      <c r="AI670" s="56">
        <f t="shared" si="1045"/>
        <v>576912281447514.75</v>
      </c>
      <c r="AJ670" s="56">
        <f t="shared" si="1046"/>
        <v>576912281447514.75</v>
      </c>
      <c r="AK670" s="56">
        <f t="shared" si="1047"/>
        <v>0</v>
      </c>
      <c r="AL670" s="56">
        <f t="shared" ref="AL670:AM670" si="1079">SUM(AJ670:AJ683)</f>
        <v>3601111060655639.5</v>
      </c>
      <c r="AM670" s="56">
        <f t="shared" si="1079"/>
        <v>1487173911828287.3</v>
      </c>
      <c r="AN670" s="56">
        <f t="shared" si="1049"/>
        <v>2.4214458255447346</v>
      </c>
      <c r="AO670" s="56">
        <f t="shared" si="1050"/>
        <v>70.772589981289912</v>
      </c>
      <c r="AP670" s="65">
        <f t="shared" si="1051"/>
        <v>61.842849140211847</v>
      </c>
    </row>
    <row r="671" spans="1:42" x14ac:dyDescent="0.3">
      <c r="A671" s="100">
        <f>INDEX(Date,COUNTA(Date)+ROW(Date)-ROW(),1)</f>
        <v>44094</v>
      </c>
      <c r="B671" s="18">
        <f t="shared" si="1013"/>
        <v>11095.870117</v>
      </c>
      <c r="C671" s="14">
        <f t="shared" si="1014"/>
        <v>11095.870117</v>
      </c>
      <c r="D671" s="14">
        <f t="shared" si="1015"/>
        <v>10814.477539</v>
      </c>
      <c r="E671" s="14">
        <f t="shared" si="1016"/>
        <v>10938.271484000001</v>
      </c>
      <c r="F671" s="19">
        <f t="shared" si="1017"/>
        <v>24699523788</v>
      </c>
      <c r="H671" s="34">
        <f t="shared" si="1036"/>
        <v>1</v>
      </c>
      <c r="I671" s="10">
        <f t="shared" si="1033"/>
        <v>10750.723633</v>
      </c>
      <c r="J671" s="43">
        <f t="shared" si="1028"/>
        <v>10692.716796999999</v>
      </c>
      <c r="K671" s="85">
        <f t="shared" si="1034"/>
        <v>-6.2788897488055906E-3</v>
      </c>
      <c r="L671" s="73">
        <f t="shared" si="1025"/>
        <v>10760.066406</v>
      </c>
      <c r="M671" s="85">
        <f t="shared" si="1031"/>
        <v>4.8936136454584306E-2</v>
      </c>
      <c r="N671" s="73">
        <f t="shared" si="1022"/>
        <v>10246.186523</v>
      </c>
      <c r="O671" s="85">
        <f t="shared" si="1029"/>
        <v>-2.8125828859097375E-2</v>
      </c>
      <c r="P671" s="73">
        <f t="shared" si="1020"/>
        <v>10538.459961</v>
      </c>
      <c r="Q671" s="85">
        <f t="shared" si="1026"/>
        <v>7.2569445621614029E-3</v>
      </c>
      <c r="R671" s="73">
        <f t="shared" si="1018"/>
        <v>10462.259765999999</v>
      </c>
      <c r="S671" s="85">
        <f t="shared" si="1023"/>
        <v>-4.4493310757924683E-2</v>
      </c>
      <c r="T671" s="10">
        <f t="shared" si="1052"/>
        <v>24.545898000000307</v>
      </c>
      <c r="U671" s="5">
        <f t="shared" si="1053"/>
        <v>24.545898000000307</v>
      </c>
      <c r="V671" s="5">
        <f t="shared" si="1054"/>
        <v>0</v>
      </c>
      <c r="W671" s="5">
        <f t="shared" si="1055"/>
        <v>105.25306914285726</v>
      </c>
      <c r="X671" s="5">
        <f t="shared" si="1056"/>
        <v>73.002092571428747</v>
      </c>
      <c r="Y671" s="5">
        <f t="shared" si="1057"/>
        <v>1.4417815357809449</v>
      </c>
      <c r="Z671" s="43">
        <f t="shared" si="1058"/>
        <v>59.046295282916283</v>
      </c>
      <c r="AA671" s="69">
        <f t="shared" si="1037"/>
        <v>55.671140119000725</v>
      </c>
      <c r="AB671" s="56">
        <f t="shared" si="1038"/>
        <v>10726.3916015</v>
      </c>
      <c r="AC671" s="56">
        <f t="shared" si="1039"/>
        <v>10566.323242</v>
      </c>
      <c r="AD671" s="56">
        <f t="shared" si="1040"/>
        <v>10539.9378906</v>
      </c>
      <c r="AE671" s="61">
        <f t="shared" si="1041"/>
        <v>10541.044531000001</v>
      </c>
      <c r="AF671" s="61">
        <f t="shared" si="1042"/>
        <v>10550.466796733335</v>
      </c>
      <c r="AG671" s="61">
        <f t="shared" si="1043"/>
        <v>10609.782421800001</v>
      </c>
      <c r="AH671" s="56">
        <f t="shared" si="1044"/>
        <v>10730.334635333333</v>
      </c>
      <c r="AI671" s="56">
        <f t="shared" si="1045"/>
        <v>502743277050375.81</v>
      </c>
      <c r="AJ671" s="56">
        <f t="shared" si="1046"/>
        <v>502743277050375.81</v>
      </c>
      <c r="AK671" s="56">
        <f t="shared" si="1047"/>
        <v>0</v>
      </c>
      <c r="AL671" s="56">
        <f t="shared" ref="AL671:AM671" si="1080">SUM(AJ671:AJ684)</f>
        <v>3024198779208125</v>
      </c>
      <c r="AM671" s="56">
        <f t="shared" si="1080"/>
        <v>1865936169703392</v>
      </c>
      <c r="AN671" s="56">
        <f t="shared" si="1049"/>
        <v>1.6207407457506169</v>
      </c>
      <c r="AO671" s="56">
        <f t="shared" si="1050"/>
        <v>61.842849140211847</v>
      </c>
      <c r="AP671" s="65">
        <f t="shared" si="1051"/>
        <v>60.889889411839746</v>
      </c>
    </row>
    <row r="672" spans="1:42" x14ac:dyDescent="0.3">
      <c r="A672" s="100">
        <f>INDEX(Date,COUNTA(Date)+ROW(Date)-ROW(),1)</f>
        <v>44093</v>
      </c>
      <c r="B672" s="18">
        <f t="shared" si="1013"/>
        <v>10933.752930000001</v>
      </c>
      <c r="C672" s="14">
        <f t="shared" si="1014"/>
        <v>11134.092773</v>
      </c>
      <c r="D672" s="14">
        <f t="shared" si="1015"/>
        <v>10909.618164</v>
      </c>
      <c r="E672" s="14">
        <f t="shared" si="1016"/>
        <v>11094.346680000001</v>
      </c>
      <c r="F672" s="19">
        <f t="shared" si="1017"/>
        <v>22764204008</v>
      </c>
      <c r="H672" s="34">
        <f t="shared" si="1036"/>
        <v>-1</v>
      </c>
      <c r="I672" s="10">
        <f t="shared" si="1033"/>
        <v>10692.716796999999</v>
      </c>
      <c r="J672" s="43">
        <f t="shared" si="1028"/>
        <v>10760.066406</v>
      </c>
      <c r="K672" s="85">
        <f t="shared" si="1034"/>
        <v>4.8936136454584306E-2</v>
      </c>
      <c r="L672" s="73">
        <f t="shared" si="1025"/>
        <v>10246.186523</v>
      </c>
      <c r="M672" s="85">
        <f t="shared" si="1031"/>
        <v>-2.8125828859097375E-2</v>
      </c>
      <c r="N672" s="73">
        <f t="shared" si="1022"/>
        <v>10538.459961</v>
      </c>
      <c r="O672" s="85">
        <f t="shared" si="1029"/>
        <v>7.2569445621614029E-3</v>
      </c>
      <c r="P672" s="73">
        <f t="shared" si="1020"/>
        <v>10462.259765999999</v>
      </c>
      <c r="Q672" s="85">
        <f t="shared" si="1026"/>
        <v>-4.4493310757924683E-2</v>
      </c>
      <c r="R672" s="73">
        <f t="shared" si="1018"/>
        <v>10938.271484000001</v>
      </c>
      <c r="S672" s="85">
        <f t="shared" si="1023"/>
        <v>-1.416788559254306E-2</v>
      </c>
      <c r="T672" s="10">
        <f t="shared" si="1052"/>
        <v>58.006836000000476</v>
      </c>
      <c r="U672" s="5">
        <f t="shared" si="1053"/>
        <v>58.006836000000476</v>
      </c>
      <c r="V672" s="5">
        <f t="shared" si="1054"/>
        <v>0</v>
      </c>
      <c r="W672" s="5">
        <f t="shared" si="1055"/>
        <v>103.49979071428581</v>
      </c>
      <c r="X672" s="5">
        <f t="shared" si="1056"/>
        <v>81.460309642857283</v>
      </c>
      <c r="Y672" s="5">
        <f t="shared" si="1057"/>
        <v>1.2705548403640401</v>
      </c>
      <c r="Z672" s="43">
        <f t="shared" si="1058"/>
        <v>55.957901468714624</v>
      </c>
      <c r="AA672" s="69">
        <f t="shared" si="1037"/>
        <v>57.803960749137104</v>
      </c>
      <c r="AB672" s="56">
        <f t="shared" si="1038"/>
        <v>10503.126464500001</v>
      </c>
      <c r="AC672" s="56">
        <f t="shared" si="1039"/>
        <v>10514.904296666668</v>
      </c>
      <c r="AD672" s="56">
        <f t="shared" si="1040"/>
        <v>10589.048827999999</v>
      </c>
      <c r="AE672" s="61">
        <f t="shared" si="1041"/>
        <v>10465.871874799999</v>
      </c>
      <c r="AF672" s="61">
        <f t="shared" si="1042"/>
        <v>10484.521614533332</v>
      </c>
      <c r="AG672" s="61">
        <f t="shared" si="1043"/>
        <v>10676.737187440001</v>
      </c>
      <c r="AH672" s="56">
        <f t="shared" si="1044"/>
        <v>10683.109049666666</v>
      </c>
      <c r="AI672" s="56">
        <f t="shared" si="1045"/>
        <v>420365288144358.63</v>
      </c>
      <c r="AJ672" s="56">
        <f t="shared" si="1046"/>
        <v>420365288144358.63</v>
      </c>
      <c r="AK672" s="56">
        <f t="shared" si="1047"/>
        <v>0</v>
      </c>
      <c r="AL672" s="56">
        <f t="shared" ref="AL672:AM672" si="1081">SUM(AJ672:AJ685)</f>
        <v>2905045404223080.5</v>
      </c>
      <c r="AM672" s="56">
        <f t="shared" si="1081"/>
        <v>1865936169703392</v>
      </c>
      <c r="AN672" s="56">
        <f t="shared" si="1049"/>
        <v>1.5568835908705627</v>
      </c>
      <c r="AO672" s="56">
        <f t="shared" si="1050"/>
        <v>60.889889411839746</v>
      </c>
      <c r="AP672" s="65">
        <f t="shared" si="1051"/>
        <v>51.577810905930548</v>
      </c>
    </row>
    <row r="673" spans="1:42" x14ac:dyDescent="0.3">
      <c r="A673" s="100">
        <f>INDEX(Date,COUNTA(Date)+ROW(Date)-ROW(),1)</f>
        <v>44092</v>
      </c>
      <c r="B673" s="18">
        <f t="shared" si="1013"/>
        <v>10951.820313</v>
      </c>
      <c r="C673" s="14">
        <f t="shared" si="1014"/>
        <v>11034.908203000001</v>
      </c>
      <c r="D673" s="14">
        <f t="shared" si="1015"/>
        <v>10829.657227</v>
      </c>
      <c r="E673" s="14">
        <f t="shared" si="1016"/>
        <v>10944.585938</v>
      </c>
      <c r="F673" s="19">
        <f t="shared" si="1017"/>
        <v>26341903912</v>
      </c>
      <c r="H673" s="34">
        <f t="shared" si="1036"/>
        <v>1</v>
      </c>
      <c r="I673" s="10">
        <f t="shared" si="1033"/>
        <v>10760.066406</v>
      </c>
      <c r="J673" s="43">
        <f t="shared" si="1028"/>
        <v>10246.186523</v>
      </c>
      <c r="K673" s="85">
        <f t="shared" si="1034"/>
        <v>-2.8125828859097375E-2</v>
      </c>
      <c r="L673" s="73">
        <f t="shared" si="1025"/>
        <v>10538.459961</v>
      </c>
      <c r="M673" s="85">
        <f t="shared" si="1031"/>
        <v>7.2569445621614029E-3</v>
      </c>
      <c r="N673" s="73">
        <f t="shared" si="1022"/>
        <v>10462.259765999999</v>
      </c>
      <c r="O673" s="85">
        <f t="shared" si="1029"/>
        <v>-4.4493310757924683E-2</v>
      </c>
      <c r="P673" s="73">
        <f t="shared" si="1020"/>
        <v>10938.271484000001</v>
      </c>
      <c r="Q673" s="85">
        <f t="shared" si="1026"/>
        <v>-1.416788559254306E-2</v>
      </c>
      <c r="R673" s="73">
        <f t="shared" si="1018"/>
        <v>11094.346680000001</v>
      </c>
      <c r="S673" s="85">
        <f t="shared" si="1023"/>
        <v>1.3590771365320733E-2</v>
      </c>
      <c r="T673" s="10">
        <f t="shared" si="1052"/>
        <v>-67.349609000000783</v>
      </c>
      <c r="U673" s="5">
        <f t="shared" si="1053"/>
        <v>0</v>
      </c>
      <c r="V673" s="5">
        <f t="shared" si="1054"/>
        <v>67.349609000000783</v>
      </c>
      <c r="W673" s="5">
        <f t="shared" si="1055"/>
        <v>102.30329235714296</v>
      </c>
      <c r="X673" s="5">
        <f t="shared" si="1056"/>
        <v>81.460309642857283</v>
      </c>
      <c r="Y673" s="5">
        <f t="shared" si="1057"/>
        <v>1.2558667258406777</v>
      </c>
      <c r="Z673" s="43">
        <f t="shared" si="1058"/>
        <v>55.671140119000725</v>
      </c>
      <c r="AA673" s="69">
        <f t="shared" si="1037"/>
        <v>50.089274800849736</v>
      </c>
      <c r="AB673" s="56">
        <f t="shared" si="1038"/>
        <v>10392.323242</v>
      </c>
      <c r="AC673" s="56">
        <f t="shared" si="1039"/>
        <v>10415.635416666666</v>
      </c>
      <c r="AD673" s="56">
        <f t="shared" si="1040"/>
        <v>10655.9048828</v>
      </c>
      <c r="AE673" s="61">
        <f t="shared" si="1041"/>
        <v>10449.525195400001</v>
      </c>
      <c r="AF673" s="61">
        <f t="shared" si="1042"/>
        <v>10566.301627533336</v>
      </c>
      <c r="AG673" s="61">
        <f t="shared" si="1043"/>
        <v>10685.705117240002</v>
      </c>
      <c r="AH673" s="56">
        <f t="shared" si="1044"/>
        <v>10587.537760333333</v>
      </c>
      <c r="AI673" s="56">
        <f t="shared" si="1045"/>
        <v>499142912987462.63</v>
      </c>
      <c r="AJ673" s="56">
        <f t="shared" si="1046"/>
        <v>499142912987462.63</v>
      </c>
      <c r="AK673" s="56">
        <f t="shared" si="1047"/>
        <v>0</v>
      </c>
      <c r="AL673" s="56">
        <f t="shared" ref="AL673:AM673" si="1082">SUM(AJ673:AJ686)</f>
        <v>2484680116078722</v>
      </c>
      <c r="AM673" s="56">
        <f t="shared" si="1082"/>
        <v>2332662986385185</v>
      </c>
      <c r="AN673" s="56">
        <f t="shared" si="1049"/>
        <v>1.0651689209203385</v>
      </c>
      <c r="AO673" s="56">
        <f t="shared" si="1050"/>
        <v>51.577810905930548</v>
      </c>
      <c r="AP673" s="65">
        <f t="shared" si="1051"/>
        <v>52.22212272283425</v>
      </c>
    </row>
    <row r="674" spans="1:42" x14ac:dyDescent="0.3">
      <c r="A674" s="100">
        <f>INDEX(Date,COUNTA(Date)+ROW(Date)-ROW(),1)</f>
        <v>44091</v>
      </c>
      <c r="B674" s="18">
        <f t="shared" si="1013"/>
        <v>10973.251953000001</v>
      </c>
      <c r="C674" s="14">
        <f t="shared" si="1014"/>
        <v>11037.420898</v>
      </c>
      <c r="D674" s="14">
        <f t="shared" si="1015"/>
        <v>10774.627930000001</v>
      </c>
      <c r="E674" s="14">
        <f t="shared" si="1016"/>
        <v>10948.990234000001</v>
      </c>
      <c r="F674" s="19">
        <f t="shared" si="1017"/>
        <v>38151810523</v>
      </c>
      <c r="H674" s="34">
        <f t="shared" si="1036"/>
        <v>-1</v>
      </c>
      <c r="I674" s="10">
        <f t="shared" si="1033"/>
        <v>10246.186523</v>
      </c>
      <c r="J674" s="43">
        <f t="shared" si="1028"/>
        <v>10538.459961</v>
      </c>
      <c r="K674" s="85">
        <f t="shared" si="1034"/>
        <v>7.2569445621614029E-3</v>
      </c>
      <c r="L674" s="73">
        <f t="shared" si="1025"/>
        <v>10462.259765999999</v>
      </c>
      <c r="M674" s="85">
        <f t="shared" si="1031"/>
        <v>-4.4493310757924683E-2</v>
      </c>
      <c r="N674" s="73">
        <f t="shared" si="1022"/>
        <v>10938.271484000001</v>
      </c>
      <c r="O674" s="85">
        <f t="shared" si="1029"/>
        <v>-1.416788559254306E-2</v>
      </c>
      <c r="P674" s="73">
        <f t="shared" si="1020"/>
        <v>11094.346680000001</v>
      </c>
      <c r="Q674" s="85">
        <f t="shared" si="1026"/>
        <v>1.3590771365320733E-2</v>
      </c>
      <c r="R674" s="73">
        <f t="shared" si="1018"/>
        <v>10944.585938</v>
      </c>
      <c r="S674" s="85">
        <f t="shared" si="1023"/>
        <v>-4.0233683385595265E-4</v>
      </c>
      <c r="T674" s="10">
        <f t="shared" si="1052"/>
        <v>513.87988299999961</v>
      </c>
      <c r="U674" s="5">
        <f t="shared" si="1053"/>
        <v>513.87988299999961</v>
      </c>
      <c r="V674" s="5">
        <f t="shared" si="1054"/>
        <v>0</v>
      </c>
      <c r="W674" s="5">
        <f t="shared" si="1055"/>
        <v>105.00160428571442</v>
      </c>
      <c r="X674" s="5">
        <f t="shared" si="1056"/>
        <v>76.64962328571437</v>
      </c>
      <c r="Y674" s="5">
        <f t="shared" si="1057"/>
        <v>1.3698906763614085</v>
      </c>
      <c r="Z674" s="43">
        <f t="shared" si="1058"/>
        <v>57.803960749137104</v>
      </c>
      <c r="AA674" s="69">
        <f t="shared" si="1037"/>
        <v>60.335930775610265</v>
      </c>
      <c r="AB674" s="56">
        <f t="shared" si="1038"/>
        <v>10500.3598635</v>
      </c>
      <c r="AC674" s="56">
        <f t="shared" si="1039"/>
        <v>10646.330403666667</v>
      </c>
      <c r="AD674" s="56">
        <f t="shared" si="1040"/>
        <v>10795.584765800002</v>
      </c>
      <c r="AE674" s="61">
        <f t="shared" si="1041"/>
        <v>10667.904492199999</v>
      </c>
      <c r="AF674" s="61">
        <f t="shared" si="1042"/>
        <v>10772.992773533335</v>
      </c>
      <c r="AG674" s="61">
        <f t="shared" si="1043"/>
        <v>10809.84464852</v>
      </c>
      <c r="AH674" s="56">
        <f t="shared" si="1044"/>
        <v>10327.293294000001</v>
      </c>
      <c r="AI674" s="56">
        <f t="shared" si="1045"/>
        <v>245672488172302.66</v>
      </c>
      <c r="AJ674" s="56">
        <f t="shared" si="1046"/>
        <v>0</v>
      </c>
      <c r="AK674" s="56">
        <f t="shared" si="1047"/>
        <v>245672488172302.66</v>
      </c>
      <c r="AL674" s="56">
        <f t="shared" ref="AL674:AM674" si="1083">SUM(AJ674:AJ687)</f>
        <v>2549644724468313.5</v>
      </c>
      <c r="AM674" s="56">
        <f t="shared" si="1083"/>
        <v>2332662986385185</v>
      </c>
      <c r="AN674" s="56">
        <f t="shared" si="1049"/>
        <v>1.0930188970072245</v>
      </c>
      <c r="AO674" s="56">
        <f t="shared" si="1050"/>
        <v>52.22212272283425</v>
      </c>
      <c r="AP674" s="65">
        <f t="shared" si="1051"/>
        <v>57.258547299855564</v>
      </c>
    </row>
    <row r="675" spans="1:42" x14ac:dyDescent="0.3">
      <c r="A675" s="100">
        <f>INDEX(Date,COUNTA(Date)+ROW(Date)-ROW(),1)</f>
        <v>44090</v>
      </c>
      <c r="B675" s="18">
        <f t="shared" si="1013"/>
        <v>10797.761719</v>
      </c>
      <c r="C675" s="14">
        <f t="shared" si="1014"/>
        <v>11100.124023</v>
      </c>
      <c r="D675" s="14">
        <f t="shared" si="1015"/>
        <v>10704.884765999999</v>
      </c>
      <c r="E675" s="14">
        <f t="shared" si="1016"/>
        <v>10974.905273</v>
      </c>
      <c r="F675" s="19">
        <f t="shared" si="1017"/>
        <v>30769986455</v>
      </c>
      <c r="H675" s="34">
        <f t="shared" si="1036"/>
        <v>1</v>
      </c>
      <c r="I675" s="10">
        <f t="shared" si="1033"/>
        <v>10538.459961</v>
      </c>
      <c r="J675" s="43">
        <f t="shared" si="1028"/>
        <v>10462.259765999999</v>
      </c>
      <c r="K675" s="85">
        <f t="shared" si="1034"/>
        <v>-4.4493310757924683E-2</v>
      </c>
      <c r="L675" s="73">
        <f t="shared" si="1025"/>
        <v>10938.271484000001</v>
      </c>
      <c r="M675" s="85">
        <f t="shared" si="1031"/>
        <v>-1.416788559254306E-2</v>
      </c>
      <c r="N675" s="73">
        <f t="shared" si="1022"/>
        <v>11094.346680000001</v>
      </c>
      <c r="O675" s="85">
        <f t="shared" si="1029"/>
        <v>1.3590771365320733E-2</v>
      </c>
      <c r="P675" s="73">
        <f t="shared" si="1020"/>
        <v>10944.585938</v>
      </c>
      <c r="Q675" s="85">
        <f t="shared" si="1026"/>
        <v>-4.0233683385595265E-4</v>
      </c>
      <c r="R675" s="73">
        <f t="shared" si="1018"/>
        <v>10948.990234000001</v>
      </c>
      <c r="S675" s="85">
        <f t="shared" si="1023"/>
        <v>-2.3640918249681641E-3</v>
      </c>
      <c r="T675" s="10">
        <f t="shared" si="1052"/>
        <v>-292.27343800000017</v>
      </c>
      <c r="U675" s="5">
        <f t="shared" si="1053"/>
        <v>0</v>
      </c>
      <c r="V675" s="5">
        <f t="shared" si="1054"/>
        <v>292.27343800000017</v>
      </c>
      <c r="W675" s="5">
        <f t="shared" si="1055"/>
        <v>76.923828071428687</v>
      </c>
      <c r="X675" s="5">
        <f t="shared" si="1056"/>
        <v>76.64962328571437</v>
      </c>
      <c r="Y675" s="5">
        <f t="shared" si="1057"/>
        <v>1.0035773794307143</v>
      </c>
      <c r="Z675" s="43">
        <f t="shared" si="1058"/>
        <v>50.089274800849736</v>
      </c>
      <c r="AA675" s="69">
        <f t="shared" si="1037"/>
        <v>52.175527363488087</v>
      </c>
      <c r="AB675" s="56">
        <f t="shared" si="1038"/>
        <v>10700.265625</v>
      </c>
      <c r="AC675" s="56">
        <f t="shared" si="1039"/>
        <v>10831.625976666668</v>
      </c>
      <c r="AD675" s="56">
        <f t="shared" si="1040"/>
        <v>10877.690820400001</v>
      </c>
      <c r="AE675" s="61">
        <f t="shared" si="1041"/>
        <v>10905.4992188</v>
      </c>
      <c r="AF675" s="61">
        <f t="shared" si="1042"/>
        <v>10886.373047066667</v>
      </c>
      <c r="AG675" s="61">
        <f t="shared" si="1043"/>
        <v>10876.627890639998</v>
      </c>
      <c r="AH675" s="56">
        <f t="shared" si="1044"/>
        <v>10496.421224</v>
      </c>
      <c r="AI675" s="56">
        <f t="shared" si="1045"/>
        <v>247944234854729.94</v>
      </c>
      <c r="AJ675" s="56">
        <f t="shared" si="1046"/>
        <v>0</v>
      </c>
      <c r="AK675" s="56">
        <f t="shared" si="1047"/>
        <v>247944234854729.94</v>
      </c>
      <c r="AL675" s="56">
        <f t="shared" ref="AL675:AM675" si="1084">SUM(AJ675:AJ688)</f>
        <v>2795834877083333.5</v>
      </c>
      <c r="AM675" s="56">
        <f t="shared" si="1084"/>
        <v>2086990498212882</v>
      </c>
      <c r="AN675" s="56">
        <f t="shared" si="1049"/>
        <v>1.3396490685882108</v>
      </c>
      <c r="AO675" s="56">
        <f t="shared" si="1050"/>
        <v>57.258547299855564</v>
      </c>
      <c r="AP675" s="65">
        <f t="shared" si="1051"/>
        <v>56.20145426929971</v>
      </c>
    </row>
    <row r="676" spans="1:42" x14ac:dyDescent="0.3">
      <c r="A676" s="100">
        <f>INDEX(Date,COUNTA(Date)+ROW(Date)-ROW(),1)</f>
        <v>44089</v>
      </c>
      <c r="B676" s="18">
        <f t="shared" si="1013"/>
        <v>10677.754883</v>
      </c>
      <c r="C676" s="14">
        <f t="shared" si="1014"/>
        <v>10938.631836</v>
      </c>
      <c r="D676" s="14">
        <f t="shared" si="1015"/>
        <v>10656.459961</v>
      </c>
      <c r="E676" s="14">
        <f t="shared" si="1016"/>
        <v>10796.951171999999</v>
      </c>
      <c r="F676" s="19">
        <f t="shared" si="1017"/>
        <v>32509451925</v>
      </c>
      <c r="H676" s="34">
        <f t="shared" si="1036"/>
        <v>-1</v>
      </c>
      <c r="I676" s="10">
        <f t="shared" si="1033"/>
        <v>10462.259765999999</v>
      </c>
      <c r="J676" s="43">
        <f t="shared" si="1028"/>
        <v>10938.271484000001</v>
      </c>
      <c r="K676" s="85">
        <f t="shared" si="1034"/>
        <v>-1.416788559254306E-2</v>
      </c>
      <c r="L676" s="73">
        <f t="shared" si="1025"/>
        <v>11094.346680000001</v>
      </c>
      <c r="M676" s="85">
        <f t="shared" si="1031"/>
        <v>1.3590771365320733E-2</v>
      </c>
      <c r="N676" s="73">
        <f t="shared" si="1022"/>
        <v>10944.585938</v>
      </c>
      <c r="O676" s="85">
        <f t="shared" si="1029"/>
        <v>-4.0233683385595265E-4</v>
      </c>
      <c r="P676" s="73">
        <f t="shared" si="1020"/>
        <v>10948.990234000001</v>
      </c>
      <c r="Q676" s="85">
        <f t="shared" si="1026"/>
        <v>-2.3640918249681641E-3</v>
      </c>
      <c r="R676" s="73">
        <f t="shared" si="1018"/>
        <v>10974.905273</v>
      </c>
      <c r="S676" s="85">
        <f t="shared" si="1023"/>
        <v>1.6347532374802059E-2</v>
      </c>
      <c r="T676" s="10">
        <f t="shared" si="1052"/>
        <v>76.200195000001258</v>
      </c>
      <c r="U676" s="5">
        <f t="shared" si="1053"/>
        <v>76.200195000001258</v>
      </c>
      <c r="V676" s="5">
        <f t="shared" si="1054"/>
        <v>0</v>
      </c>
      <c r="W676" s="5">
        <f t="shared" si="1055"/>
        <v>84.840331928571558</v>
      </c>
      <c r="X676" s="5">
        <f t="shared" si="1056"/>
        <v>55.772949142857215</v>
      </c>
      <c r="Y676" s="5">
        <f t="shared" si="1057"/>
        <v>1.5211734941837296</v>
      </c>
      <c r="Z676" s="43">
        <f t="shared" si="1058"/>
        <v>60.335930775610265</v>
      </c>
      <c r="AA676" s="69">
        <f t="shared" si="1037"/>
        <v>68.866355256949817</v>
      </c>
      <c r="AB676" s="56">
        <f t="shared" si="1038"/>
        <v>11016.309082</v>
      </c>
      <c r="AC676" s="56">
        <f t="shared" si="1039"/>
        <v>10992.401367333334</v>
      </c>
      <c r="AD676" s="56">
        <f t="shared" si="1040"/>
        <v>10980.219921799999</v>
      </c>
      <c r="AE676" s="61">
        <f t="shared" si="1041"/>
        <v>11003.227343999999</v>
      </c>
      <c r="AF676" s="61">
        <f t="shared" si="1042"/>
        <v>10984.433724000002</v>
      </c>
      <c r="AG676" s="61">
        <f t="shared" si="1043"/>
        <v>10949.218984320003</v>
      </c>
      <c r="AH676" s="56">
        <f t="shared" si="1044"/>
        <v>10610.275065333333</v>
      </c>
      <c r="AI676" s="56">
        <f t="shared" si="1045"/>
        <v>306477787240785.38</v>
      </c>
      <c r="AJ676" s="56">
        <f t="shared" si="1046"/>
        <v>0</v>
      </c>
      <c r="AK676" s="56">
        <f t="shared" si="1047"/>
        <v>306477787240785.38</v>
      </c>
      <c r="AL676" s="56">
        <f t="shared" ref="AL676:AM676" si="1085">SUM(AJ676:AJ689)</f>
        <v>2795834877083333.5</v>
      </c>
      <c r="AM676" s="56">
        <f t="shared" si="1085"/>
        <v>2178831550028269.5</v>
      </c>
      <c r="AN676" s="56">
        <f t="shared" si="1049"/>
        <v>1.2831808301321221</v>
      </c>
      <c r="AO676" s="56">
        <f t="shared" si="1050"/>
        <v>56.20145426929971</v>
      </c>
      <c r="AP676" s="65">
        <f t="shared" si="1051"/>
        <v>55.772608744365208</v>
      </c>
    </row>
    <row r="677" spans="1:42" x14ac:dyDescent="0.3">
      <c r="A677" s="100">
        <f>INDEX(Date,COUNTA(Date)+ROW(Date)-ROW(),1)</f>
        <v>44088</v>
      </c>
      <c r="B677" s="18">
        <f t="shared" si="1013"/>
        <v>10328.734375</v>
      </c>
      <c r="C677" s="14">
        <f t="shared" si="1014"/>
        <v>10800.010742</v>
      </c>
      <c r="D677" s="14">
        <f t="shared" si="1015"/>
        <v>10266.008789</v>
      </c>
      <c r="E677" s="14">
        <f t="shared" si="1016"/>
        <v>10680.837890999999</v>
      </c>
      <c r="F677" s="19">
        <f t="shared" si="1017"/>
        <v>35453581940</v>
      </c>
      <c r="H677" s="34">
        <f t="shared" si="1036"/>
        <v>-1</v>
      </c>
      <c r="I677" s="10">
        <f t="shared" si="1033"/>
        <v>10938.271484000001</v>
      </c>
      <c r="J677" s="43">
        <f t="shared" si="1028"/>
        <v>11094.346680000001</v>
      </c>
      <c r="K677" s="85">
        <f t="shared" si="1034"/>
        <v>1.3590771365320733E-2</v>
      </c>
      <c r="L677" s="73">
        <f t="shared" si="1025"/>
        <v>10944.585938</v>
      </c>
      <c r="M677" s="85">
        <f t="shared" si="1031"/>
        <v>-4.0233683385595265E-4</v>
      </c>
      <c r="N677" s="73">
        <f t="shared" si="1022"/>
        <v>10948.990234000001</v>
      </c>
      <c r="O677" s="85">
        <f t="shared" si="1029"/>
        <v>-2.3640918249681641E-3</v>
      </c>
      <c r="P677" s="73">
        <f t="shared" si="1020"/>
        <v>10974.905273</v>
      </c>
      <c r="Q677" s="85">
        <f t="shared" si="1026"/>
        <v>1.6347532374802059E-2</v>
      </c>
      <c r="R677" s="73">
        <f t="shared" si="1018"/>
        <v>10796.951171999999</v>
      </c>
      <c r="S677" s="85">
        <f t="shared" si="1023"/>
        <v>1.0812510719292059E-2</v>
      </c>
      <c r="T677" s="10">
        <f t="shared" si="1052"/>
        <v>-476.01171800000157</v>
      </c>
      <c r="U677" s="5">
        <f t="shared" si="1053"/>
        <v>0</v>
      </c>
      <c r="V677" s="5">
        <f t="shared" si="1054"/>
        <v>476.01171800000157</v>
      </c>
      <c r="W677" s="5">
        <f t="shared" si="1055"/>
        <v>79.397460857142889</v>
      </c>
      <c r="X677" s="5">
        <f t="shared" si="1056"/>
        <v>72.776297357142923</v>
      </c>
      <c r="Y677" s="5">
        <f t="shared" si="1057"/>
        <v>1.0909796697612579</v>
      </c>
      <c r="Z677" s="43">
        <f t="shared" si="1058"/>
        <v>52.175527363488087</v>
      </c>
      <c r="AA677" s="69">
        <f t="shared" si="1037"/>
        <v>77.225947677982006</v>
      </c>
      <c r="AB677" s="56">
        <f t="shared" si="1038"/>
        <v>11019.466308999999</v>
      </c>
      <c r="AC677" s="56">
        <f t="shared" si="1039"/>
        <v>10995.974284000002</v>
      </c>
      <c r="AD677" s="56">
        <f t="shared" si="1040"/>
        <v>10951.955859400001</v>
      </c>
      <c r="AE677" s="61">
        <f t="shared" si="1041"/>
        <v>10976.299804800001</v>
      </c>
      <c r="AF677" s="61">
        <f t="shared" si="1042"/>
        <v>10983.797721333332</v>
      </c>
      <c r="AG677" s="61">
        <f t="shared" si="1043"/>
        <v>10914.272617279999</v>
      </c>
      <c r="AH677" s="56">
        <f t="shared" si="1044"/>
        <v>10949.539713333332</v>
      </c>
      <c r="AI677" s="56">
        <f t="shared" si="1045"/>
        <v>270448416617127.34</v>
      </c>
      <c r="AJ677" s="56">
        <f t="shared" si="1046"/>
        <v>0</v>
      </c>
      <c r="AK677" s="56">
        <f t="shared" si="1047"/>
        <v>270448416617127.34</v>
      </c>
      <c r="AL677" s="56">
        <f t="shared" ref="AL677:AM677" si="1086">SUM(AJ677:AJ690)</f>
        <v>2795834877083333.5</v>
      </c>
      <c r="AM677" s="56">
        <f t="shared" si="1086"/>
        <v>2217082646459621</v>
      </c>
      <c r="AN677" s="56">
        <f t="shared" si="1049"/>
        <v>1.2610422446578169</v>
      </c>
      <c r="AO677" s="56">
        <f t="shared" si="1050"/>
        <v>55.772608744365208</v>
      </c>
      <c r="AP677" s="65">
        <f t="shared" si="1051"/>
        <v>54.587763450832483</v>
      </c>
    </row>
    <row r="678" spans="1:42" x14ac:dyDescent="0.3">
      <c r="A678" s="100">
        <f>INDEX(Date,COUNTA(Date)+ROW(Date)-ROW(),1)</f>
        <v>44087</v>
      </c>
      <c r="B678" s="18">
        <f t="shared" si="1013"/>
        <v>10452.399414</v>
      </c>
      <c r="C678" s="14">
        <f t="shared" si="1014"/>
        <v>10577.214844</v>
      </c>
      <c r="D678" s="14">
        <f t="shared" si="1015"/>
        <v>10224.330078000001</v>
      </c>
      <c r="E678" s="14">
        <f t="shared" si="1016"/>
        <v>10323.755859000001</v>
      </c>
      <c r="F678" s="19">
        <f t="shared" si="1017"/>
        <v>36506852789</v>
      </c>
      <c r="H678" s="34">
        <f t="shared" si="1036"/>
        <v>1</v>
      </c>
      <c r="I678" s="10">
        <f t="shared" si="1033"/>
        <v>11094.346680000001</v>
      </c>
      <c r="J678" s="43">
        <f t="shared" si="1028"/>
        <v>10944.585938</v>
      </c>
      <c r="K678" s="85">
        <f t="shared" si="1034"/>
        <v>-4.0233683385595265E-4</v>
      </c>
      <c r="L678" s="73">
        <f t="shared" si="1025"/>
        <v>10948.990234000001</v>
      </c>
      <c r="M678" s="85">
        <f t="shared" si="1031"/>
        <v>-2.3640918249681641E-3</v>
      </c>
      <c r="N678" s="73">
        <f t="shared" si="1022"/>
        <v>10974.905273</v>
      </c>
      <c r="O678" s="85">
        <f t="shared" si="1029"/>
        <v>1.6347532374802059E-2</v>
      </c>
      <c r="P678" s="73">
        <f t="shared" si="1020"/>
        <v>10796.951171999999</v>
      </c>
      <c r="Q678" s="85">
        <f t="shared" si="1026"/>
        <v>1.0812510719292059E-2</v>
      </c>
      <c r="R678" s="73">
        <f t="shared" si="1018"/>
        <v>10680.837890999999</v>
      </c>
      <c r="S678" s="85">
        <f t="shared" si="1023"/>
        <v>3.4003650999197312E-2</v>
      </c>
      <c r="T678" s="10">
        <f t="shared" si="1052"/>
        <v>-156.07519599999978</v>
      </c>
      <c r="U678" s="5">
        <f t="shared" si="1053"/>
        <v>0</v>
      </c>
      <c r="V678" s="5">
        <f t="shared" si="1054"/>
        <v>156.07519599999978</v>
      </c>
      <c r="W678" s="5">
        <f t="shared" si="1055"/>
        <v>85.769740428571438</v>
      </c>
      <c r="X678" s="5">
        <f t="shared" si="1056"/>
        <v>38.775460357142819</v>
      </c>
      <c r="Y678" s="5">
        <f t="shared" si="1057"/>
        <v>2.2119593072161119</v>
      </c>
      <c r="Z678" s="43">
        <f t="shared" si="1058"/>
        <v>68.866355256949817</v>
      </c>
      <c r="AA678" s="69">
        <f t="shared" si="1037"/>
        <v>61.443998508447493</v>
      </c>
      <c r="AB678" s="56">
        <f t="shared" si="1038"/>
        <v>10946.788086</v>
      </c>
      <c r="AC678" s="56">
        <f t="shared" si="1039"/>
        <v>10956.160481666666</v>
      </c>
      <c r="AD678" s="56">
        <f t="shared" si="1040"/>
        <v>10869.2541016</v>
      </c>
      <c r="AE678" s="61">
        <f t="shared" si="1041"/>
        <v>10958.475390400001</v>
      </c>
      <c r="AF678" s="61">
        <f t="shared" si="1042"/>
        <v>10914.476302000001</v>
      </c>
      <c r="AG678" s="61">
        <f t="shared" si="1043"/>
        <v>10784.987656239999</v>
      </c>
      <c r="AH678" s="56">
        <f t="shared" si="1044"/>
        <v>11046.019205666666</v>
      </c>
      <c r="AI678" s="56">
        <f t="shared" si="1045"/>
        <v>251453834674082.09</v>
      </c>
      <c r="AJ678" s="56">
        <f t="shared" si="1046"/>
        <v>251453834674082.09</v>
      </c>
      <c r="AK678" s="56">
        <f t="shared" si="1047"/>
        <v>0</v>
      </c>
      <c r="AL678" s="56">
        <f t="shared" ref="AL678:AM678" si="1087">SUM(AJ678:AJ691)</f>
        <v>2795834877083333.5</v>
      </c>
      <c r="AM678" s="56">
        <f t="shared" si="1087"/>
        <v>2325889663988143.5</v>
      </c>
      <c r="AN678" s="56">
        <f t="shared" si="1049"/>
        <v>1.2020496588343692</v>
      </c>
      <c r="AO678" s="56">
        <f t="shared" si="1050"/>
        <v>54.587763450832483</v>
      </c>
      <c r="AP678" s="65">
        <f t="shared" si="1051"/>
        <v>47.738017597169865</v>
      </c>
    </row>
    <row r="679" spans="1:42" x14ac:dyDescent="0.3">
      <c r="A679" s="100">
        <f>INDEX(Date,COUNTA(Date)+ROW(Date)-ROW(),1)</f>
        <v>44086</v>
      </c>
      <c r="B679" s="18">
        <f t="shared" si="1013"/>
        <v>10409.861328000001</v>
      </c>
      <c r="C679" s="14">
        <f t="shared" si="1014"/>
        <v>10578.837890999999</v>
      </c>
      <c r="D679" s="14">
        <f t="shared" si="1015"/>
        <v>10292.386719</v>
      </c>
      <c r="E679" s="14">
        <f t="shared" si="1016"/>
        <v>10442.170898</v>
      </c>
      <c r="F679" s="19">
        <f t="shared" si="1017"/>
        <v>36750077324</v>
      </c>
      <c r="H679" s="34">
        <f t="shared" si="1036"/>
        <v>-1</v>
      </c>
      <c r="I679" s="10">
        <f t="shared" si="1033"/>
        <v>10944.585938</v>
      </c>
      <c r="J679" s="43">
        <f t="shared" si="1028"/>
        <v>10948.990234000001</v>
      </c>
      <c r="K679" s="85">
        <f t="shared" si="1034"/>
        <v>-2.3640918249681641E-3</v>
      </c>
      <c r="L679" s="73">
        <f t="shared" si="1025"/>
        <v>10974.905273</v>
      </c>
      <c r="M679" s="85">
        <f t="shared" si="1031"/>
        <v>1.6347532374802059E-2</v>
      </c>
      <c r="N679" s="73">
        <f t="shared" si="1022"/>
        <v>10796.951171999999</v>
      </c>
      <c r="O679" s="85">
        <f t="shared" si="1029"/>
        <v>1.0812510719292059E-2</v>
      </c>
      <c r="P679" s="73">
        <f t="shared" si="1020"/>
        <v>10680.837890999999</v>
      </c>
      <c r="Q679" s="85">
        <f t="shared" si="1026"/>
        <v>3.4003650999197312E-2</v>
      </c>
      <c r="R679" s="73">
        <f t="shared" si="1018"/>
        <v>10323.755859000001</v>
      </c>
      <c r="S679" s="85">
        <f t="shared" si="1023"/>
        <v>-1.1404867590372191E-2</v>
      </c>
      <c r="T679" s="10">
        <f t="shared" si="1052"/>
        <v>149.76074200000039</v>
      </c>
      <c r="U679" s="5">
        <f t="shared" si="1053"/>
        <v>149.76074200000039</v>
      </c>
      <c r="V679" s="5">
        <f t="shared" si="1054"/>
        <v>0</v>
      </c>
      <c r="W679" s="5">
        <f t="shared" si="1055"/>
        <v>93.682896142857189</v>
      </c>
      <c r="X679" s="5">
        <f t="shared" si="1056"/>
        <v>27.627232071428548</v>
      </c>
      <c r="Y679" s="5">
        <f t="shared" si="1057"/>
        <v>3.3909620732415644</v>
      </c>
      <c r="Z679" s="43">
        <f t="shared" si="1058"/>
        <v>77.225947677982006</v>
      </c>
      <c r="AA679" s="69">
        <f t="shared" si="1037"/>
        <v>66.342618414545854</v>
      </c>
      <c r="AB679" s="56">
        <f t="shared" si="1038"/>
        <v>10961.947753500001</v>
      </c>
      <c r="AC679" s="56">
        <f t="shared" si="1039"/>
        <v>10906.948893000001</v>
      </c>
      <c r="AD679" s="56">
        <f t="shared" si="1040"/>
        <v>10745.088085799998</v>
      </c>
      <c r="AE679" s="61">
        <f t="shared" si="1041"/>
        <v>10898.5406248</v>
      </c>
      <c r="AF679" s="61">
        <f t="shared" si="1042"/>
        <v>10843.849869733333</v>
      </c>
      <c r="AG679" s="61">
        <f t="shared" si="1043"/>
        <v>10704.777421679999</v>
      </c>
      <c r="AH679" s="56">
        <f t="shared" si="1044"/>
        <v>10936.383789333335</v>
      </c>
      <c r="AI679" s="56">
        <f t="shared" si="1045"/>
        <v>288085170923373.13</v>
      </c>
      <c r="AJ679" s="56">
        <f t="shared" si="1046"/>
        <v>288085170923373.13</v>
      </c>
      <c r="AK679" s="56">
        <f t="shared" si="1047"/>
        <v>0</v>
      </c>
      <c r="AL679" s="56">
        <f t="shared" ref="AL679:AM679" si="1088">SUM(AJ679:AJ692)</f>
        <v>2544381042409251.5</v>
      </c>
      <c r="AM679" s="56">
        <f t="shared" si="1088"/>
        <v>2785503126388102</v>
      </c>
      <c r="AN679" s="56">
        <f t="shared" si="1049"/>
        <v>0.91343679291018853</v>
      </c>
      <c r="AO679" s="56">
        <f t="shared" si="1050"/>
        <v>47.738017597169865</v>
      </c>
      <c r="AP679" s="65">
        <f t="shared" si="1051"/>
        <v>42.132244839323548</v>
      </c>
    </row>
    <row r="680" spans="1:42" x14ac:dyDescent="0.3">
      <c r="A680" s="100">
        <f>INDEX(Date,COUNTA(Date)+ROW(Date)-ROW(),1)</f>
        <v>44085</v>
      </c>
      <c r="B680" s="18">
        <f t="shared" si="1013"/>
        <v>10369.028319999999</v>
      </c>
      <c r="C680" s="14">
        <f t="shared" si="1014"/>
        <v>10434.922852</v>
      </c>
      <c r="D680" s="14">
        <f t="shared" si="1015"/>
        <v>10140.836914</v>
      </c>
      <c r="E680" s="14">
        <f t="shared" si="1016"/>
        <v>10400.915039</v>
      </c>
      <c r="F680" s="19">
        <f t="shared" si="1017"/>
        <v>45201121775</v>
      </c>
      <c r="H680" s="34">
        <f t="shared" si="1036"/>
        <v>-1</v>
      </c>
      <c r="I680" s="10">
        <f t="shared" si="1033"/>
        <v>10948.990234000001</v>
      </c>
      <c r="J680" s="43">
        <f t="shared" si="1028"/>
        <v>10974.905273</v>
      </c>
      <c r="K680" s="85">
        <f t="shared" si="1034"/>
        <v>1.6347532374802059E-2</v>
      </c>
      <c r="L680" s="73">
        <f t="shared" si="1025"/>
        <v>10796.951171999999</v>
      </c>
      <c r="M680" s="85">
        <f t="shared" si="1031"/>
        <v>1.0812510719292059E-2</v>
      </c>
      <c r="N680" s="73">
        <f t="shared" si="1022"/>
        <v>10680.837890999999</v>
      </c>
      <c r="O680" s="85">
        <f t="shared" si="1029"/>
        <v>3.4003650999197312E-2</v>
      </c>
      <c r="P680" s="73">
        <f t="shared" si="1020"/>
        <v>10323.755859000001</v>
      </c>
      <c r="Q680" s="85">
        <f t="shared" si="1026"/>
        <v>-1.1404867590372191E-2</v>
      </c>
      <c r="R680" s="73">
        <f t="shared" si="1018"/>
        <v>10442.170898</v>
      </c>
      <c r="S680" s="85">
        <f t="shared" si="1023"/>
        <v>3.9587144631887941E-3</v>
      </c>
      <c r="T680" s="10">
        <f t="shared" si="1052"/>
        <v>-4.4042960000006133</v>
      </c>
      <c r="U680" s="5">
        <f t="shared" si="1053"/>
        <v>0</v>
      </c>
      <c r="V680" s="5">
        <f t="shared" si="1054"/>
        <v>4.4042960000006133</v>
      </c>
      <c r="W680" s="5">
        <f t="shared" si="1055"/>
        <v>82.985700285714302</v>
      </c>
      <c r="X680" s="5">
        <f t="shared" si="1056"/>
        <v>52.073381642857122</v>
      </c>
      <c r="Y680" s="5">
        <f t="shared" si="1057"/>
        <v>1.5936299442749442</v>
      </c>
      <c r="Z680" s="43">
        <f t="shared" si="1058"/>
        <v>61.443998508447493</v>
      </c>
      <c r="AA680" s="69">
        <f t="shared" si="1037"/>
        <v>43.337975490333072</v>
      </c>
      <c r="AB680" s="56">
        <f t="shared" si="1038"/>
        <v>10885.928222499999</v>
      </c>
      <c r="AC680" s="56">
        <f t="shared" si="1039"/>
        <v>10817.564778666665</v>
      </c>
      <c r="AD680" s="56">
        <f t="shared" si="1040"/>
        <v>10643.724218599998</v>
      </c>
      <c r="AE680" s="61">
        <f t="shared" si="1041"/>
        <v>10786.096679799999</v>
      </c>
      <c r="AF680" s="61">
        <f t="shared" si="1042"/>
        <v>10675.393033800001</v>
      </c>
      <c r="AG680" s="61">
        <f t="shared" si="1043"/>
        <v>10618.121992040002</v>
      </c>
      <c r="AH680" s="56">
        <f t="shared" si="1044"/>
        <v>10920.346353999999</v>
      </c>
      <c r="AI680" s="56">
        <f t="shared" si="1045"/>
        <v>416630984943341.88</v>
      </c>
      <c r="AJ680" s="56">
        <f t="shared" si="1046"/>
        <v>0</v>
      </c>
      <c r="AK680" s="56">
        <f t="shared" si="1047"/>
        <v>416630984943341.88</v>
      </c>
      <c r="AL680" s="56">
        <f t="shared" ref="AL680:AM680" si="1089">SUM(AJ680:AJ693)</f>
        <v>2256295871485878</v>
      </c>
      <c r="AM680" s="56">
        <f t="shared" si="1089"/>
        <v>3098975085688461</v>
      </c>
      <c r="AN680" s="56">
        <f t="shared" si="1049"/>
        <v>0.72807809327212603</v>
      </c>
      <c r="AO680" s="56">
        <f t="shared" si="1050"/>
        <v>42.132244839323548</v>
      </c>
      <c r="AP680" s="65">
        <f t="shared" si="1051"/>
        <v>42.750508835893221</v>
      </c>
    </row>
    <row r="681" spans="1:42" x14ac:dyDescent="0.3">
      <c r="A681" s="100">
        <f>INDEX(Date,COUNTA(Date)+ROW(Date)-ROW(),1)</f>
        <v>44084</v>
      </c>
      <c r="B681" s="18">
        <f t="shared" si="1013"/>
        <v>10242.330078000001</v>
      </c>
      <c r="C681" s="14">
        <f t="shared" si="1014"/>
        <v>10503.912109000001</v>
      </c>
      <c r="D681" s="14">
        <f t="shared" si="1015"/>
        <v>10238.135742</v>
      </c>
      <c r="E681" s="14">
        <f t="shared" si="1016"/>
        <v>10363.138671999999</v>
      </c>
      <c r="F681" s="19">
        <f t="shared" si="1017"/>
        <v>54406443211</v>
      </c>
      <c r="H681" s="34">
        <f t="shared" si="1036"/>
        <v>1</v>
      </c>
      <c r="I681" s="10">
        <f t="shared" si="1033"/>
        <v>10974.905273</v>
      </c>
      <c r="J681" s="43">
        <f t="shared" si="1028"/>
        <v>10796.951171999999</v>
      </c>
      <c r="K681" s="85">
        <f t="shared" si="1034"/>
        <v>1.0812510719292059E-2</v>
      </c>
      <c r="L681" s="73">
        <f t="shared" si="1025"/>
        <v>10680.837890999999</v>
      </c>
      <c r="M681" s="85">
        <f t="shared" si="1031"/>
        <v>3.4003650999197312E-2</v>
      </c>
      <c r="N681" s="73">
        <f t="shared" si="1022"/>
        <v>10323.755859000001</v>
      </c>
      <c r="O681" s="85">
        <f t="shared" si="1029"/>
        <v>-1.1404867590372191E-2</v>
      </c>
      <c r="P681" s="73">
        <f t="shared" si="1020"/>
        <v>10442.170898</v>
      </c>
      <c r="Q681" s="85">
        <f t="shared" si="1026"/>
        <v>3.9587144631887941E-3</v>
      </c>
      <c r="R681" s="73">
        <f t="shared" si="1018"/>
        <v>10400.915039</v>
      </c>
      <c r="S681" s="85">
        <f t="shared" si="1023"/>
        <v>3.6386352303502591E-3</v>
      </c>
      <c r="T681" s="10">
        <f t="shared" si="1052"/>
        <v>-25.915038999999524</v>
      </c>
      <c r="U681" s="5">
        <f t="shared" si="1053"/>
        <v>0</v>
      </c>
      <c r="V681" s="5">
        <f t="shared" si="1054"/>
        <v>25.915038999999524</v>
      </c>
      <c r="W681" s="5">
        <f t="shared" si="1055"/>
        <v>102.02260042857142</v>
      </c>
      <c r="X681" s="5">
        <f t="shared" si="1056"/>
        <v>51.758789071428509</v>
      </c>
      <c r="Y681" s="5">
        <f t="shared" si="1057"/>
        <v>1.9711164472526108</v>
      </c>
      <c r="Z681" s="43">
        <f t="shared" si="1058"/>
        <v>66.342618414545854</v>
      </c>
      <c r="AA681" s="69">
        <f t="shared" si="1037"/>
        <v>34.030390965398652</v>
      </c>
      <c r="AB681" s="56">
        <f t="shared" si="1038"/>
        <v>10738.894531499998</v>
      </c>
      <c r="AC681" s="56">
        <f t="shared" si="1039"/>
        <v>10600.514974</v>
      </c>
      <c r="AD681" s="56">
        <f t="shared" si="1040"/>
        <v>10528.9261718</v>
      </c>
      <c r="AE681" s="61">
        <f t="shared" si="1041"/>
        <v>10561.227734399999</v>
      </c>
      <c r="AF681" s="61">
        <f t="shared" si="1042"/>
        <v>10545.194140533333</v>
      </c>
      <c r="AG681" s="61">
        <f t="shared" si="1043"/>
        <v>10513.121171839999</v>
      </c>
      <c r="AH681" s="56">
        <f t="shared" si="1044"/>
        <v>10926.638020666665</v>
      </c>
      <c r="AI681" s="56">
        <f t="shared" si="1045"/>
        <v>336212503894601.31</v>
      </c>
      <c r="AJ681" s="56">
        <f t="shared" si="1046"/>
        <v>336212503894601.31</v>
      </c>
      <c r="AK681" s="56">
        <f t="shared" si="1047"/>
        <v>0</v>
      </c>
      <c r="AL681" s="56">
        <f t="shared" ref="AL681:AM681" si="1090">SUM(AJ681:AJ694)</f>
        <v>2256295871485878</v>
      </c>
      <c r="AM681" s="56">
        <f t="shared" si="1090"/>
        <v>3021526388237725</v>
      </c>
      <c r="AN681" s="56">
        <f t="shared" si="1049"/>
        <v>0.74674041579423045</v>
      </c>
      <c r="AO681" s="56">
        <f t="shared" si="1050"/>
        <v>42.750508835893221</v>
      </c>
      <c r="AP681" s="65">
        <f t="shared" si="1051"/>
        <v>36.464488173626876</v>
      </c>
    </row>
    <row r="682" spans="1:42" x14ac:dyDescent="0.3">
      <c r="A682" s="100">
        <f>INDEX(Date,COUNTA(Date)+ROW(Date)-ROW(),1)</f>
        <v>44083</v>
      </c>
      <c r="B682" s="18">
        <f t="shared" si="1013"/>
        <v>10134.151367</v>
      </c>
      <c r="C682" s="14">
        <f t="shared" si="1014"/>
        <v>10350.542969</v>
      </c>
      <c r="D682" s="14">
        <f t="shared" si="1015"/>
        <v>10017.250977</v>
      </c>
      <c r="E682" s="14">
        <f t="shared" si="1016"/>
        <v>10242.347656</v>
      </c>
      <c r="F682" s="19">
        <f t="shared" si="1017"/>
        <v>24128292755</v>
      </c>
      <c r="H682" s="34">
        <f t="shared" si="1036"/>
        <v>1</v>
      </c>
      <c r="I682" s="10">
        <f t="shared" si="1033"/>
        <v>10796.951171999999</v>
      </c>
      <c r="J682" s="43">
        <f t="shared" si="1028"/>
        <v>10680.837890999999</v>
      </c>
      <c r="K682" s="85">
        <f t="shared" si="1034"/>
        <v>3.4003650999197312E-2</v>
      </c>
      <c r="L682" s="73">
        <f t="shared" si="1025"/>
        <v>10323.755859000001</v>
      </c>
      <c r="M682" s="85">
        <f t="shared" si="1031"/>
        <v>-1.1404867590372191E-2</v>
      </c>
      <c r="N682" s="73">
        <f t="shared" si="1022"/>
        <v>10442.170898</v>
      </c>
      <c r="O682" s="85">
        <f t="shared" si="1029"/>
        <v>3.9587144631887941E-3</v>
      </c>
      <c r="P682" s="73">
        <f t="shared" si="1020"/>
        <v>10400.915039</v>
      </c>
      <c r="Q682" s="85">
        <f t="shared" si="1026"/>
        <v>3.6386352303502591E-3</v>
      </c>
      <c r="R682" s="73">
        <f t="shared" si="1018"/>
        <v>10363.138671999999</v>
      </c>
      <c r="S682" s="85">
        <f t="shared" si="1023"/>
        <v>1.1724294949994819E-2</v>
      </c>
      <c r="T682" s="10">
        <f t="shared" si="1052"/>
        <v>177.95410100000117</v>
      </c>
      <c r="U682" s="5">
        <f t="shared" si="1053"/>
        <v>177.95410100000117</v>
      </c>
      <c r="V682" s="5">
        <f t="shared" si="1054"/>
        <v>0</v>
      </c>
      <c r="W682" s="5">
        <f t="shared" si="1055"/>
        <v>102.02260042857142</v>
      </c>
      <c r="X682" s="5">
        <f t="shared" si="1056"/>
        <v>133.38895092857143</v>
      </c>
      <c r="Y682" s="5">
        <f t="shared" si="1057"/>
        <v>0.76485045963967135</v>
      </c>
      <c r="Z682" s="43">
        <f t="shared" si="1058"/>
        <v>43.337975490333072</v>
      </c>
      <c r="AA682" s="69">
        <f t="shared" si="1037"/>
        <v>37.005779485954314</v>
      </c>
      <c r="AB682" s="56">
        <f t="shared" si="1038"/>
        <v>10502.296875</v>
      </c>
      <c r="AC682" s="56">
        <f t="shared" si="1039"/>
        <v>10482.254882666666</v>
      </c>
      <c r="AD682" s="56">
        <f t="shared" si="1040"/>
        <v>10442.163671799999</v>
      </c>
      <c r="AE682" s="61">
        <f t="shared" si="1041"/>
        <v>10442.538281000001</v>
      </c>
      <c r="AF682" s="61">
        <f t="shared" si="1042"/>
        <v>10447.325390466667</v>
      </c>
      <c r="AG682" s="61">
        <f t="shared" si="1043"/>
        <v>10419.74007804</v>
      </c>
      <c r="AH682" s="56">
        <f t="shared" si="1044"/>
        <v>10797.347656333333</v>
      </c>
      <c r="AI682" s="56">
        <f t="shared" si="1045"/>
        <v>351015854551079.94</v>
      </c>
      <c r="AJ682" s="56">
        <f t="shared" si="1046"/>
        <v>351015854551079.94</v>
      </c>
      <c r="AK682" s="56">
        <f t="shared" si="1047"/>
        <v>0</v>
      </c>
      <c r="AL682" s="56">
        <f t="shared" ref="AL682:AM682" si="1091">SUM(AJ682:AJ695)</f>
        <v>1920083367591277.3</v>
      </c>
      <c r="AM682" s="56">
        <f t="shared" si="1091"/>
        <v>3345542077221594.5</v>
      </c>
      <c r="AN682" s="56">
        <f t="shared" si="1049"/>
        <v>0.57392294679667211</v>
      </c>
      <c r="AO682" s="56">
        <f t="shared" si="1050"/>
        <v>36.464488173626876</v>
      </c>
      <c r="AP682" s="65">
        <f t="shared" si="1051"/>
        <v>36.142308698747634</v>
      </c>
    </row>
    <row r="683" spans="1:42" x14ac:dyDescent="0.3">
      <c r="A683" s="100">
        <f>INDEX(Date,COUNTA(Date)+ROW(Date)-ROW(),1)</f>
        <v>44082</v>
      </c>
      <c r="B683" s="18">
        <f t="shared" si="1013"/>
        <v>10369.306640999999</v>
      </c>
      <c r="C683" s="14">
        <f t="shared" si="1014"/>
        <v>10414.775390999999</v>
      </c>
      <c r="D683" s="14">
        <f t="shared" si="1015"/>
        <v>9945.1103519999997</v>
      </c>
      <c r="E683" s="14">
        <f t="shared" si="1016"/>
        <v>10131.516602</v>
      </c>
      <c r="F683" s="19">
        <f t="shared" si="1017"/>
        <v>33430927462</v>
      </c>
      <c r="H683" s="34">
        <f t="shared" si="1036"/>
        <v>1</v>
      </c>
      <c r="I683" s="10">
        <f t="shared" si="1033"/>
        <v>10680.837890999999</v>
      </c>
      <c r="J683" s="43">
        <f t="shared" si="1028"/>
        <v>10323.755859000001</v>
      </c>
      <c r="K683" s="85">
        <f t="shared" si="1034"/>
        <v>-1.1404867590372191E-2</v>
      </c>
      <c r="L683" s="73">
        <f t="shared" si="1025"/>
        <v>10442.170898</v>
      </c>
      <c r="M683" s="85">
        <f t="shared" si="1031"/>
        <v>3.9587144631887941E-3</v>
      </c>
      <c r="N683" s="73">
        <f t="shared" si="1022"/>
        <v>10400.915039</v>
      </c>
      <c r="O683" s="85">
        <f t="shared" si="1029"/>
        <v>3.6386352303502591E-3</v>
      </c>
      <c r="P683" s="73">
        <f t="shared" si="1020"/>
        <v>10363.138671999999</v>
      </c>
      <c r="Q683" s="85">
        <f t="shared" si="1026"/>
        <v>1.1724294949994819E-2</v>
      </c>
      <c r="R683" s="73">
        <f t="shared" si="1018"/>
        <v>10242.347656</v>
      </c>
      <c r="S683" s="85">
        <f t="shared" si="1023"/>
        <v>1.0879835642167825E-2</v>
      </c>
      <c r="T683" s="10">
        <f t="shared" si="1052"/>
        <v>116.11328099999992</v>
      </c>
      <c r="U683" s="5">
        <f t="shared" si="1053"/>
        <v>116.11328099999992</v>
      </c>
      <c r="V683" s="5">
        <f t="shared" si="1054"/>
        <v>0</v>
      </c>
      <c r="W683" s="5">
        <f t="shared" si="1055"/>
        <v>89.311593214285622</v>
      </c>
      <c r="X683" s="5">
        <f t="shared" si="1056"/>
        <v>173.13497492857135</v>
      </c>
      <c r="Y683" s="5">
        <f t="shared" si="1057"/>
        <v>0.51584951712461369</v>
      </c>
      <c r="Z683" s="43">
        <f t="shared" si="1058"/>
        <v>34.030390965398652</v>
      </c>
      <c r="AA683" s="69">
        <f t="shared" si="1037"/>
        <v>30.295481253127235</v>
      </c>
      <c r="AB683" s="56">
        <f t="shared" si="1038"/>
        <v>10382.963378500001</v>
      </c>
      <c r="AC683" s="56">
        <f t="shared" si="1039"/>
        <v>10388.947265333334</v>
      </c>
      <c r="AD683" s="56">
        <f t="shared" si="1040"/>
        <v>10354.465624799999</v>
      </c>
      <c r="AE683" s="61">
        <f t="shared" si="1041"/>
        <v>10401.985546600001</v>
      </c>
      <c r="AF683" s="61">
        <f t="shared" si="1042"/>
        <v>10386.411067533332</v>
      </c>
      <c r="AG683" s="61">
        <f t="shared" si="1043"/>
        <v>10317.56539052</v>
      </c>
      <c r="AH683" s="56">
        <f t="shared" si="1044"/>
        <v>10582.285807333332</v>
      </c>
      <c r="AI683" s="56">
        <f t="shared" si="1045"/>
        <v>375179936982791.31</v>
      </c>
      <c r="AJ683" s="56">
        <f t="shared" si="1046"/>
        <v>375179936982791.31</v>
      </c>
      <c r="AK683" s="56">
        <f t="shared" si="1047"/>
        <v>0</v>
      </c>
      <c r="AL683" s="56">
        <f t="shared" ref="AL683:AM683" si="1092">SUM(AJ683:AJ696)</f>
        <v>1893516850604038</v>
      </c>
      <c r="AM683" s="56">
        <f t="shared" si="1092"/>
        <v>3345542077221594.5</v>
      </c>
      <c r="AN683" s="56">
        <f t="shared" si="1049"/>
        <v>0.56598207611741225</v>
      </c>
      <c r="AO683" s="56">
        <f t="shared" si="1050"/>
        <v>36.142308698747634</v>
      </c>
      <c r="AP683" s="65">
        <f t="shared" si="1051"/>
        <v>34.711425171965445</v>
      </c>
    </row>
    <row r="684" spans="1:42" x14ac:dyDescent="0.3">
      <c r="A684" s="100">
        <f>INDEX(Date,COUNTA(Date)+ROW(Date)-ROW(),1)</f>
        <v>44081</v>
      </c>
      <c r="B684" s="18">
        <f t="shared" si="1013"/>
        <v>10280.998046999999</v>
      </c>
      <c r="C684" s="14">
        <f t="shared" si="1014"/>
        <v>10399.153319999999</v>
      </c>
      <c r="D684" s="14">
        <f t="shared" si="1015"/>
        <v>9916.4931639999995</v>
      </c>
      <c r="E684" s="14">
        <f t="shared" si="1016"/>
        <v>10369.563477</v>
      </c>
      <c r="F684" s="19">
        <f t="shared" si="1017"/>
        <v>33703098409</v>
      </c>
      <c r="H684" s="34">
        <f t="shared" si="1036"/>
        <v>-1</v>
      </c>
      <c r="I684" s="10">
        <f t="shared" si="1033"/>
        <v>10323.755859000001</v>
      </c>
      <c r="J684" s="43">
        <f t="shared" si="1028"/>
        <v>10442.170898</v>
      </c>
      <c r="K684" s="85">
        <f t="shared" si="1034"/>
        <v>3.9587144631887941E-3</v>
      </c>
      <c r="L684" s="73">
        <f t="shared" si="1025"/>
        <v>10400.915039</v>
      </c>
      <c r="M684" s="85">
        <f t="shared" si="1031"/>
        <v>3.6386352303502591E-3</v>
      </c>
      <c r="N684" s="73">
        <f t="shared" si="1022"/>
        <v>10363.138671999999</v>
      </c>
      <c r="O684" s="85">
        <f t="shared" si="1029"/>
        <v>1.1724294949994819E-2</v>
      </c>
      <c r="P684" s="73">
        <f t="shared" si="1020"/>
        <v>10242.347656</v>
      </c>
      <c r="Q684" s="85">
        <f t="shared" si="1026"/>
        <v>1.0879835642167825E-2</v>
      </c>
      <c r="R684" s="73">
        <f t="shared" si="1018"/>
        <v>10131.516602</v>
      </c>
      <c r="S684" s="85">
        <f t="shared" si="1023"/>
        <v>-2.3223905589120152E-2</v>
      </c>
      <c r="T684" s="10">
        <f t="shared" si="1052"/>
        <v>357.08203199999843</v>
      </c>
      <c r="U684" s="5">
        <f t="shared" si="1053"/>
        <v>357.08203199999843</v>
      </c>
      <c r="V684" s="5">
        <f t="shared" si="1054"/>
        <v>0</v>
      </c>
      <c r="W684" s="5">
        <f t="shared" si="1055"/>
        <v>101.70765907142842</v>
      </c>
      <c r="X684" s="5">
        <f t="shared" si="1056"/>
        <v>173.13497492857135</v>
      </c>
      <c r="Y684" s="5">
        <f t="shared" si="1057"/>
        <v>0.58744721633158747</v>
      </c>
      <c r="Z684" s="43">
        <f t="shared" si="1058"/>
        <v>37.005779485954314</v>
      </c>
      <c r="AA684" s="69">
        <f t="shared" si="1037"/>
        <v>35.243837040162163</v>
      </c>
      <c r="AB684" s="56">
        <f t="shared" si="1038"/>
        <v>10421.5429685</v>
      </c>
      <c r="AC684" s="56">
        <f t="shared" si="1039"/>
        <v>10402.074869666665</v>
      </c>
      <c r="AD684" s="56">
        <f t="shared" si="1040"/>
        <v>10316.017773399999</v>
      </c>
      <c r="AE684" s="61">
        <f t="shared" si="1041"/>
        <v>10394.055664000001</v>
      </c>
      <c r="AF684" s="61">
        <f t="shared" si="1042"/>
        <v>10356.807877466668</v>
      </c>
      <c r="AG684" s="61">
        <f t="shared" si="1043"/>
        <v>10329.631210960002</v>
      </c>
      <c r="AH684" s="56">
        <f t="shared" si="1044"/>
        <v>10375.100260333335</v>
      </c>
      <c r="AI684" s="56">
        <f t="shared" si="1045"/>
        <v>378762257875104.63</v>
      </c>
      <c r="AJ684" s="56">
        <f t="shared" si="1046"/>
        <v>0</v>
      </c>
      <c r="AK684" s="56">
        <f t="shared" si="1047"/>
        <v>378762257875104.63</v>
      </c>
      <c r="AL684" s="56">
        <f t="shared" ref="AL684:AM684" si="1093">SUM(AJ684:AJ697)</f>
        <v>1778696100795789.5</v>
      </c>
      <c r="AM684" s="56">
        <f t="shared" si="1093"/>
        <v>3345542077221594.5</v>
      </c>
      <c r="AN684" s="56">
        <f t="shared" si="1049"/>
        <v>0.53166155431318352</v>
      </c>
      <c r="AO684" s="56">
        <f t="shared" si="1050"/>
        <v>34.711425171965445</v>
      </c>
      <c r="AP684" s="65">
        <f t="shared" si="1051"/>
        <v>40.371966582977436</v>
      </c>
    </row>
    <row r="685" spans="1:42" x14ac:dyDescent="0.3">
      <c r="A685" s="100">
        <f>INDEX(Date,COUNTA(Date)+ROW(Date)-ROW(),1)</f>
        <v>44080</v>
      </c>
      <c r="B685" s="18">
        <f t="shared" si="1013"/>
        <v>10167.216796999999</v>
      </c>
      <c r="C685" s="14">
        <f t="shared" si="1014"/>
        <v>10353.927734000001</v>
      </c>
      <c r="D685" s="14">
        <f t="shared" si="1015"/>
        <v>10056.885742</v>
      </c>
      <c r="E685" s="14">
        <f t="shared" si="1016"/>
        <v>10280.351563</v>
      </c>
      <c r="F685" s="19">
        <f t="shared" si="1017"/>
        <v>37071460174</v>
      </c>
      <c r="H685" s="34">
        <f t="shared" si="1036"/>
        <v>1</v>
      </c>
      <c r="I685" s="10">
        <f t="shared" si="1033"/>
        <v>10442.170898</v>
      </c>
      <c r="J685" s="43">
        <f t="shared" si="1028"/>
        <v>10400.915039</v>
      </c>
      <c r="K685" s="85">
        <f t="shared" si="1034"/>
        <v>3.6386352303502591E-3</v>
      </c>
      <c r="L685" s="73">
        <f t="shared" si="1025"/>
        <v>10363.138671999999</v>
      </c>
      <c r="M685" s="85">
        <f t="shared" si="1031"/>
        <v>1.1724294949994819E-2</v>
      </c>
      <c r="N685" s="73">
        <f t="shared" si="1022"/>
        <v>10242.347656</v>
      </c>
      <c r="O685" s="85">
        <f t="shared" si="1029"/>
        <v>1.0879835642167825E-2</v>
      </c>
      <c r="P685" s="73">
        <f t="shared" si="1020"/>
        <v>10131.516602</v>
      </c>
      <c r="Q685" s="85">
        <f t="shared" si="1026"/>
        <v>-2.3223905589120152E-2</v>
      </c>
      <c r="R685" s="73">
        <f t="shared" si="1018"/>
        <v>10369.563477</v>
      </c>
      <c r="S685" s="85">
        <f t="shared" si="1023"/>
        <v>8.6404683850898854E-3</v>
      </c>
      <c r="T685" s="10">
        <f t="shared" si="1052"/>
        <v>-118.41503899999952</v>
      </c>
      <c r="U685" s="5">
        <f t="shared" si="1053"/>
        <v>0</v>
      </c>
      <c r="V685" s="5">
        <f t="shared" si="1054"/>
        <v>118.41503899999952</v>
      </c>
      <c r="W685" s="5">
        <f t="shared" si="1055"/>
        <v>76.201799642857097</v>
      </c>
      <c r="X685" s="5">
        <f t="shared" si="1056"/>
        <v>175.32679964285711</v>
      </c>
      <c r="Y685" s="5">
        <f t="shared" si="1057"/>
        <v>0.43462722069918069</v>
      </c>
      <c r="Z685" s="43">
        <f t="shared" si="1058"/>
        <v>30.295481253127235</v>
      </c>
      <c r="AA685" s="69">
        <f t="shared" si="1037"/>
        <v>34.153478436580997</v>
      </c>
      <c r="AB685" s="56">
        <f t="shared" si="1038"/>
        <v>10382.0268555</v>
      </c>
      <c r="AC685" s="56">
        <f t="shared" si="1039"/>
        <v>10335.467122333333</v>
      </c>
      <c r="AD685" s="56">
        <f t="shared" si="1040"/>
        <v>10301.4962892</v>
      </c>
      <c r="AE685" s="61">
        <f t="shared" si="1041"/>
        <v>10322.377539000001</v>
      </c>
      <c r="AF685" s="61">
        <f t="shared" si="1042"/>
        <v>10276.717122466667</v>
      </c>
      <c r="AG685" s="61">
        <f t="shared" si="1043"/>
        <v>10302.089883000001</v>
      </c>
      <c r="AH685" s="56">
        <f t="shared" si="1044"/>
        <v>10437.798502666667</v>
      </c>
      <c r="AI685" s="56">
        <f t="shared" si="1045"/>
        <v>383589902065331.44</v>
      </c>
      <c r="AJ685" s="56">
        <f t="shared" si="1046"/>
        <v>383589902065331.44</v>
      </c>
      <c r="AK685" s="56">
        <f t="shared" si="1047"/>
        <v>0</v>
      </c>
      <c r="AL685" s="56">
        <f t="shared" ref="AL685:AM685" si="1094">SUM(AJ685:AJ698)</f>
        <v>2008698406805331.8</v>
      </c>
      <c r="AM685" s="56">
        <f t="shared" si="1094"/>
        <v>2966779819346489.5</v>
      </c>
      <c r="AN685" s="56">
        <f t="shared" si="1049"/>
        <v>0.67706352648974133</v>
      </c>
      <c r="AO685" s="56">
        <f t="shared" si="1050"/>
        <v>40.371966582977436</v>
      </c>
      <c r="AP685" s="65">
        <f t="shared" si="1051"/>
        <v>38.105891933332501</v>
      </c>
    </row>
    <row r="686" spans="1:42" x14ac:dyDescent="0.3">
      <c r="A686" s="100">
        <f>INDEX(Date,COUNTA(Date)+ROW(Date)-ROW(),1)</f>
        <v>44079</v>
      </c>
      <c r="B686" s="18">
        <f t="shared" si="1013"/>
        <v>10512.530273</v>
      </c>
      <c r="C686" s="14">
        <f t="shared" si="1014"/>
        <v>10581.571289</v>
      </c>
      <c r="D686" s="14">
        <f t="shared" si="1015"/>
        <v>9946.6757809999999</v>
      </c>
      <c r="E686" s="14">
        <f t="shared" si="1016"/>
        <v>10169.567383</v>
      </c>
      <c r="F686" s="19">
        <f t="shared" si="1017"/>
        <v>44916565292</v>
      </c>
      <c r="H686" s="34">
        <f t="shared" si="1036"/>
        <v>1</v>
      </c>
      <c r="I686" s="10">
        <f t="shared" si="1033"/>
        <v>10400.915039</v>
      </c>
      <c r="J686" s="43">
        <f t="shared" si="1028"/>
        <v>10363.138671999999</v>
      </c>
      <c r="K686" s="85">
        <f t="shared" si="1034"/>
        <v>1.1724294949994819E-2</v>
      </c>
      <c r="L686" s="73">
        <f t="shared" si="1025"/>
        <v>10242.347656</v>
      </c>
      <c r="M686" s="85">
        <f t="shared" si="1031"/>
        <v>1.0879835642167825E-2</v>
      </c>
      <c r="N686" s="73">
        <f t="shared" si="1022"/>
        <v>10131.516602</v>
      </c>
      <c r="O686" s="85">
        <f t="shared" si="1029"/>
        <v>-2.3223905589120152E-2</v>
      </c>
      <c r="P686" s="73">
        <f t="shared" si="1020"/>
        <v>10369.563477</v>
      </c>
      <c r="Q686" s="85">
        <f t="shared" si="1026"/>
        <v>8.6404683850898854E-3</v>
      </c>
      <c r="R686" s="73">
        <f t="shared" si="1018"/>
        <v>10280.351563</v>
      </c>
      <c r="S686" s="85">
        <f t="shared" si="1023"/>
        <v>1.0834787566724541E-2</v>
      </c>
      <c r="T686" s="10">
        <f t="shared" si="1052"/>
        <v>41.255859000000783</v>
      </c>
      <c r="U686" s="5">
        <f t="shared" si="1053"/>
        <v>41.255859000000783</v>
      </c>
      <c r="V686" s="5">
        <f t="shared" si="1054"/>
        <v>0</v>
      </c>
      <c r="W686" s="5">
        <f t="shared" si="1055"/>
        <v>90.818987142857097</v>
      </c>
      <c r="X686" s="5">
        <f t="shared" si="1056"/>
        <v>166.86858257142856</v>
      </c>
      <c r="Y686" s="5">
        <f t="shared" si="1057"/>
        <v>0.54425456094457914</v>
      </c>
      <c r="Z686" s="43">
        <f t="shared" si="1058"/>
        <v>35.243837040162163</v>
      </c>
      <c r="AA686" s="69">
        <f t="shared" si="1037"/>
        <v>37.309347569109285</v>
      </c>
      <c r="AB686" s="56">
        <f t="shared" si="1038"/>
        <v>10302.743164</v>
      </c>
      <c r="AC686" s="56">
        <f t="shared" si="1039"/>
        <v>10245.667643333332</v>
      </c>
      <c r="AD686" s="56">
        <f t="shared" si="1040"/>
        <v>10277.383593999999</v>
      </c>
      <c r="AE686" s="61">
        <f t="shared" si="1041"/>
        <v>10222.173437600002</v>
      </c>
      <c r="AF686" s="61">
        <f t="shared" si="1042"/>
        <v>10270.8751304</v>
      </c>
      <c r="AG686" s="61">
        <f t="shared" si="1043"/>
        <v>10263.563203360001</v>
      </c>
      <c r="AH686" s="56">
        <f t="shared" si="1044"/>
        <v>10325.558268333332</v>
      </c>
      <c r="AI686" s="56">
        <f t="shared" si="1045"/>
        <v>466726816681793.06</v>
      </c>
      <c r="AJ686" s="56">
        <f t="shared" si="1046"/>
        <v>0</v>
      </c>
      <c r="AK686" s="56">
        <f t="shared" si="1047"/>
        <v>466726816681793.06</v>
      </c>
      <c r="AL686" s="56">
        <f t="shared" ref="AL686:AM686" si="1095">SUM(AJ686:AJ699)</f>
        <v>1826535589853536.5</v>
      </c>
      <c r="AM686" s="56">
        <f t="shared" si="1095"/>
        <v>2966779819346489.5</v>
      </c>
      <c r="AN686" s="56">
        <f t="shared" si="1049"/>
        <v>0.61566267167607958</v>
      </c>
      <c r="AO686" s="56">
        <f t="shared" si="1050"/>
        <v>38.105891933332501</v>
      </c>
      <c r="AP686" s="65">
        <f t="shared" si="1051"/>
        <v>45.09891108062704</v>
      </c>
    </row>
    <row r="687" spans="1:42" x14ac:dyDescent="0.3">
      <c r="A687" s="100">
        <f>INDEX(Date,COUNTA(Date)+ROW(Date)-ROW(),1)</f>
        <v>44078</v>
      </c>
      <c r="B687" s="18">
        <f t="shared" si="1013"/>
        <v>10230.365234000001</v>
      </c>
      <c r="C687" s="14">
        <f t="shared" si="1014"/>
        <v>10663.919921999999</v>
      </c>
      <c r="D687" s="14">
        <f t="shared" si="1015"/>
        <v>10207.940430000001</v>
      </c>
      <c r="E687" s="14">
        <f t="shared" si="1016"/>
        <v>10511.813477</v>
      </c>
      <c r="F687" s="19">
        <f t="shared" si="1017"/>
        <v>29965130374</v>
      </c>
      <c r="H687" s="34">
        <f t="shared" si="1036"/>
        <v>1</v>
      </c>
      <c r="I687" s="10">
        <f t="shared" si="1033"/>
        <v>10363.138671999999</v>
      </c>
      <c r="J687" s="43">
        <f t="shared" si="1028"/>
        <v>10242.347656</v>
      </c>
      <c r="K687" s="85">
        <f t="shared" si="1034"/>
        <v>1.0879835642167825E-2</v>
      </c>
      <c r="L687" s="73">
        <f t="shared" si="1025"/>
        <v>10131.516602</v>
      </c>
      <c r="M687" s="85">
        <f t="shared" si="1031"/>
        <v>-2.3223905589120152E-2</v>
      </c>
      <c r="N687" s="73">
        <f t="shared" si="1022"/>
        <v>10369.563477</v>
      </c>
      <c r="O687" s="85">
        <f t="shared" si="1029"/>
        <v>8.6404683850898854E-3</v>
      </c>
      <c r="P687" s="73">
        <f t="shared" si="1020"/>
        <v>10280.351563</v>
      </c>
      <c r="Q687" s="85">
        <f t="shared" si="1026"/>
        <v>1.0834787566724541E-2</v>
      </c>
      <c r="R687" s="73">
        <f t="shared" si="1018"/>
        <v>10169.567383</v>
      </c>
      <c r="S687" s="85">
        <f t="shared" si="1023"/>
        <v>-3.3100047157301221E-2</v>
      </c>
      <c r="T687" s="10">
        <f t="shared" si="1052"/>
        <v>37.776367000000391</v>
      </c>
      <c r="U687" s="5">
        <f t="shared" si="1053"/>
        <v>37.776367000000391</v>
      </c>
      <c r="V687" s="5">
        <f t="shared" si="1054"/>
        <v>0</v>
      </c>
      <c r="W687" s="5">
        <f t="shared" si="1055"/>
        <v>87.872140071428475</v>
      </c>
      <c r="X687" s="5">
        <f t="shared" si="1056"/>
        <v>169.41392299999993</v>
      </c>
      <c r="Y687" s="5">
        <f t="shared" si="1057"/>
        <v>0.51868310771263182</v>
      </c>
      <c r="Z687" s="43">
        <f t="shared" si="1058"/>
        <v>34.153478436580997</v>
      </c>
      <c r="AA687" s="69">
        <f t="shared" si="1037"/>
        <v>33.722877627082937</v>
      </c>
      <c r="AB687" s="56">
        <f t="shared" si="1038"/>
        <v>10186.932129000001</v>
      </c>
      <c r="AC687" s="56">
        <f t="shared" si="1039"/>
        <v>10247.809245</v>
      </c>
      <c r="AD687" s="56">
        <f t="shared" si="1040"/>
        <v>10238.669336200001</v>
      </c>
      <c r="AE687" s="61">
        <f t="shared" si="1041"/>
        <v>10248.9015628</v>
      </c>
      <c r="AF687" s="61">
        <f t="shared" si="1042"/>
        <v>10256.8513024</v>
      </c>
      <c r="AG687" s="61">
        <f t="shared" si="1043"/>
        <v>10282.51953152</v>
      </c>
      <c r="AH687" s="56">
        <f t="shared" si="1044"/>
        <v>10368.395507666668</v>
      </c>
      <c r="AI687" s="56">
        <f t="shared" si="1045"/>
        <v>564107521377054.13</v>
      </c>
      <c r="AJ687" s="56">
        <f t="shared" si="1046"/>
        <v>564107521377054.13</v>
      </c>
      <c r="AK687" s="56">
        <f t="shared" si="1047"/>
        <v>0</v>
      </c>
      <c r="AL687" s="56">
        <f t="shared" ref="AL687:AM687" si="1096">SUM(AJ687:AJ700)</f>
        <v>2053687281678739</v>
      </c>
      <c r="AM687" s="56">
        <f t="shared" si="1096"/>
        <v>2500053002664696.5</v>
      </c>
      <c r="AN687" s="56">
        <f t="shared" si="1049"/>
        <v>0.82145749689698744</v>
      </c>
      <c r="AO687" s="56">
        <f t="shared" si="1050"/>
        <v>45.09891108062704</v>
      </c>
      <c r="AP687" s="65">
        <f t="shared" si="1051"/>
        <v>35.018902941537348</v>
      </c>
    </row>
    <row r="688" spans="1:42" x14ac:dyDescent="0.3">
      <c r="A688" s="100">
        <f>INDEX(Date,COUNTA(Date)+ROW(Date)-ROW(),1)</f>
        <v>44077</v>
      </c>
      <c r="B688" s="18">
        <f t="shared" si="1013"/>
        <v>11407.191406</v>
      </c>
      <c r="C688" s="14">
        <f t="shared" si="1014"/>
        <v>11443.022461</v>
      </c>
      <c r="D688" s="14">
        <f t="shared" si="1015"/>
        <v>10182.464844</v>
      </c>
      <c r="E688" s="14">
        <f t="shared" si="1016"/>
        <v>10245.296875</v>
      </c>
      <c r="F688" s="19">
        <f t="shared" si="1017"/>
        <v>31927261555</v>
      </c>
      <c r="H688" s="34">
        <f t="shared" si="1036"/>
        <v>1</v>
      </c>
      <c r="I688" s="10">
        <f t="shared" si="1033"/>
        <v>10242.347656</v>
      </c>
      <c r="J688" s="43">
        <f t="shared" si="1028"/>
        <v>10131.516602</v>
      </c>
      <c r="K688" s="85">
        <f t="shared" si="1034"/>
        <v>-2.3223905589120152E-2</v>
      </c>
      <c r="L688" s="73">
        <f t="shared" si="1025"/>
        <v>10369.563477</v>
      </c>
      <c r="M688" s="85">
        <f t="shared" si="1031"/>
        <v>8.6404683850898854E-3</v>
      </c>
      <c r="N688" s="73">
        <f t="shared" si="1022"/>
        <v>10280.351563</v>
      </c>
      <c r="O688" s="85">
        <f t="shared" si="1029"/>
        <v>1.0834787566724541E-2</v>
      </c>
      <c r="P688" s="73">
        <f t="shared" si="1020"/>
        <v>10169.567383</v>
      </c>
      <c r="Q688" s="85">
        <f t="shared" si="1026"/>
        <v>-3.3100047157301221E-2</v>
      </c>
      <c r="R688" s="73">
        <f t="shared" si="1018"/>
        <v>10511.813477</v>
      </c>
      <c r="S688" s="85">
        <f t="shared" si="1023"/>
        <v>2.5680958947194341E-2</v>
      </c>
      <c r="T688" s="10">
        <f t="shared" si="1052"/>
        <v>120.79101599999922</v>
      </c>
      <c r="U688" s="5">
        <f t="shared" si="1053"/>
        <v>120.79101599999922</v>
      </c>
      <c r="V688" s="5">
        <f t="shared" si="1054"/>
        <v>0</v>
      </c>
      <c r="W688" s="5">
        <f t="shared" si="1055"/>
        <v>100.82400949999985</v>
      </c>
      <c r="X688" s="5">
        <f t="shared" si="1056"/>
        <v>169.41392299999993</v>
      </c>
      <c r="Y688" s="5">
        <f t="shared" si="1057"/>
        <v>0.59513414077543014</v>
      </c>
      <c r="Z688" s="43">
        <f t="shared" si="1058"/>
        <v>37.309347569109285</v>
      </c>
      <c r="AA688" s="69">
        <f t="shared" si="1037"/>
        <v>33.919650208851834</v>
      </c>
      <c r="AB688" s="56">
        <f t="shared" si="1038"/>
        <v>10250.5400395</v>
      </c>
      <c r="AC688" s="56">
        <f t="shared" si="1039"/>
        <v>10260.477214</v>
      </c>
      <c r="AD688" s="56">
        <f t="shared" si="1040"/>
        <v>10292.562500399999</v>
      </c>
      <c r="AE688" s="61">
        <f t="shared" si="1041"/>
        <v>10286.269336400001</v>
      </c>
      <c r="AF688" s="61">
        <f t="shared" si="1042"/>
        <v>10244.831966533335</v>
      </c>
      <c r="AG688" s="61">
        <f t="shared" si="1043"/>
        <v>10278.558164400001</v>
      </c>
      <c r="AH688" s="56">
        <f t="shared" si="1044"/>
        <v>10203.380533999998</v>
      </c>
      <c r="AI688" s="56">
        <f t="shared" si="1045"/>
        <v>246190152615020.19</v>
      </c>
      <c r="AJ688" s="56">
        <f t="shared" si="1046"/>
        <v>246190152615020.19</v>
      </c>
      <c r="AK688" s="56">
        <f t="shared" si="1047"/>
        <v>0</v>
      </c>
      <c r="AL688" s="56">
        <f t="shared" ref="AL688:AM688" si="1097">SUM(AJ688:AJ701)</f>
        <v>1489579760301684.8</v>
      </c>
      <c r="AM688" s="56">
        <f t="shared" si="1097"/>
        <v>2764065086278684.5</v>
      </c>
      <c r="AN688" s="56">
        <f t="shared" si="1049"/>
        <v>0.53890907551208767</v>
      </c>
      <c r="AO688" s="56">
        <f t="shared" si="1050"/>
        <v>35.018902941537348</v>
      </c>
      <c r="AP688" s="65">
        <f t="shared" si="1051"/>
        <v>29.157167740381567</v>
      </c>
    </row>
    <row r="689" spans="1:42" x14ac:dyDescent="0.3">
      <c r="A689" s="100">
        <f>INDEX(Date,COUNTA(Date)+ROW(Date)-ROW(),1)</f>
        <v>44076</v>
      </c>
      <c r="B689" s="18">
        <f t="shared" si="1013"/>
        <v>11964.823242</v>
      </c>
      <c r="C689" s="14">
        <f t="shared" si="1014"/>
        <v>11964.823242</v>
      </c>
      <c r="D689" s="14">
        <f t="shared" si="1015"/>
        <v>11290.793944999999</v>
      </c>
      <c r="E689" s="14">
        <f t="shared" si="1016"/>
        <v>11414.034180000001</v>
      </c>
      <c r="F689" s="19">
        <f t="shared" si="1017"/>
        <v>28037405299</v>
      </c>
      <c r="H689" s="34">
        <f t="shared" si="1036"/>
        <v>-1</v>
      </c>
      <c r="I689" s="10">
        <f t="shared" si="1033"/>
        <v>10131.516602</v>
      </c>
      <c r="J689" s="43">
        <f t="shared" si="1028"/>
        <v>10369.563477</v>
      </c>
      <c r="K689" s="85">
        <f t="shared" si="1034"/>
        <v>8.6404683850898854E-3</v>
      </c>
      <c r="L689" s="73">
        <f t="shared" si="1025"/>
        <v>10280.351563</v>
      </c>
      <c r="M689" s="85">
        <f t="shared" si="1031"/>
        <v>1.0834787566724541E-2</v>
      </c>
      <c r="N689" s="73">
        <f t="shared" si="1022"/>
        <v>10169.567383</v>
      </c>
      <c r="O689" s="85">
        <f t="shared" si="1029"/>
        <v>-3.3100047157301221E-2</v>
      </c>
      <c r="P689" s="73">
        <f t="shared" si="1020"/>
        <v>10511.813477</v>
      </c>
      <c r="Q689" s="85">
        <f t="shared" si="1026"/>
        <v>2.5680958947194341E-2</v>
      </c>
      <c r="R689" s="73">
        <f t="shared" si="1018"/>
        <v>10245.296875</v>
      </c>
      <c r="S689" s="85">
        <f t="shared" si="1023"/>
        <v>-0.10802490785706054</v>
      </c>
      <c r="T689" s="10">
        <f t="shared" si="1052"/>
        <v>110.83105400000022</v>
      </c>
      <c r="U689" s="5">
        <f t="shared" si="1053"/>
        <v>110.83105400000022</v>
      </c>
      <c r="V689" s="5">
        <f t="shared" si="1054"/>
        <v>0</v>
      </c>
      <c r="W689" s="5">
        <f t="shared" si="1055"/>
        <v>92.19607978571419</v>
      </c>
      <c r="X689" s="5">
        <f t="shared" si="1056"/>
        <v>181.19719585714276</v>
      </c>
      <c r="Y689" s="5">
        <f t="shared" si="1057"/>
        <v>0.50881626147461068</v>
      </c>
      <c r="Z689" s="43">
        <f t="shared" si="1058"/>
        <v>33.722877627082937</v>
      </c>
      <c r="AA689" s="69">
        <f t="shared" si="1037"/>
        <v>32.477912171434056</v>
      </c>
      <c r="AB689" s="56">
        <f t="shared" si="1038"/>
        <v>10324.95752</v>
      </c>
      <c r="AC689" s="56">
        <f t="shared" si="1039"/>
        <v>10273.160807666667</v>
      </c>
      <c r="AD689" s="56">
        <f t="shared" si="1040"/>
        <v>10315.318555</v>
      </c>
      <c r="AE689" s="61">
        <f t="shared" si="1041"/>
        <v>10253.880273799999</v>
      </c>
      <c r="AF689" s="61">
        <f t="shared" si="1042"/>
        <v>10330.374674866667</v>
      </c>
      <c r="AG689" s="61">
        <f t="shared" si="1043"/>
        <v>10493.28285188</v>
      </c>
      <c r="AH689" s="56">
        <f t="shared" si="1044"/>
        <v>10163.800781666667</v>
      </c>
      <c r="AI689" s="56">
        <f t="shared" si="1045"/>
        <v>339785286670117.25</v>
      </c>
      <c r="AJ689" s="56">
        <f t="shared" si="1046"/>
        <v>0</v>
      </c>
      <c r="AK689" s="56">
        <f t="shared" si="1047"/>
        <v>339785286670117.25</v>
      </c>
      <c r="AL689" s="56">
        <f t="shared" ref="AL689:AM689" si="1098">SUM(AJ689:AJ702)</f>
        <v>1243389607686664.5</v>
      </c>
      <c r="AM689" s="56">
        <f t="shared" si="1098"/>
        <v>3021049307498562.5</v>
      </c>
      <c r="AN689" s="56">
        <f t="shared" si="1049"/>
        <v>0.4115754101068263</v>
      </c>
      <c r="AO689" s="56">
        <f t="shared" si="1050"/>
        <v>29.157167740381567</v>
      </c>
      <c r="AP689" s="65">
        <f t="shared" si="1051"/>
        <v>29.424686599743978</v>
      </c>
    </row>
    <row r="690" spans="1:42" x14ac:dyDescent="0.3">
      <c r="A690" s="100">
        <f>INDEX(Date,COUNTA(Date)+ROW(Date)-ROW(),1)</f>
        <v>44075</v>
      </c>
      <c r="B690" s="18">
        <f t="shared" si="1013"/>
        <v>11679.316406</v>
      </c>
      <c r="C690" s="14">
        <f t="shared" si="1014"/>
        <v>12067.081055000001</v>
      </c>
      <c r="D690" s="14">
        <f t="shared" si="1015"/>
        <v>11601.128906</v>
      </c>
      <c r="E690" s="14">
        <f t="shared" si="1016"/>
        <v>11970.478515999999</v>
      </c>
      <c r="F690" s="19">
        <f t="shared" si="1017"/>
        <v>27311555343</v>
      </c>
      <c r="H690" s="34">
        <f t="shared" si="1036"/>
        <v>1</v>
      </c>
      <c r="I690" s="10">
        <f t="shared" si="1033"/>
        <v>10369.563477</v>
      </c>
      <c r="J690" s="43">
        <f t="shared" si="1028"/>
        <v>10280.351563</v>
      </c>
      <c r="K690" s="85">
        <f t="shared" si="1034"/>
        <v>1.0834787566724541E-2</v>
      </c>
      <c r="L690" s="73">
        <f t="shared" si="1025"/>
        <v>10169.567383</v>
      </c>
      <c r="M690" s="85">
        <f t="shared" si="1031"/>
        <v>-3.3100047157301221E-2</v>
      </c>
      <c r="N690" s="73">
        <f t="shared" si="1022"/>
        <v>10511.813477</v>
      </c>
      <c r="O690" s="85">
        <f t="shared" si="1029"/>
        <v>2.5680958947194341E-2</v>
      </c>
      <c r="P690" s="73">
        <f t="shared" si="1020"/>
        <v>10245.296875</v>
      </c>
      <c r="Q690" s="85">
        <f t="shared" si="1026"/>
        <v>-0.10802490785706054</v>
      </c>
      <c r="R690" s="73">
        <f t="shared" si="1018"/>
        <v>11414.034180000001</v>
      </c>
      <c r="S690" s="85">
        <f t="shared" si="1023"/>
        <v>-4.7599828366763165E-2</v>
      </c>
      <c r="T690" s="10">
        <f t="shared" si="1052"/>
        <v>-238.046875</v>
      </c>
      <c r="U690" s="5">
        <f t="shared" si="1053"/>
        <v>0</v>
      </c>
      <c r="V690" s="5">
        <f t="shared" si="1054"/>
        <v>238.046875</v>
      </c>
      <c r="W690" s="5">
        <f t="shared" si="1055"/>
        <v>93.010184142857071</v>
      </c>
      <c r="X690" s="5">
        <f t="shared" si="1056"/>
        <v>181.19719585714276</v>
      </c>
      <c r="Y690" s="5">
        <f t="shared" si="1057"/>
        <v>0.51330918065744791</v>
      </c>
      <c r="Z690" s="43">
        <f t="shared" si="1058"/>
        <v>33.919650208851834</v>
      </c>
      <c r="AA690" s="69">
        <f t="shared" si="1037"/>
        <v>32.822004722422278</v>
      </c>
      <c r="AB690" s="56">
        <f t="shared" si="1038"/>
        <v>10224.959472999999</v>
      </c>
      <c r="AC690" s="56">
        <f t="shared" si="1039"/>
        <v>10320.577474333333</v>
      </c>
      <c r="AD690" s="56">
        <f t="shared" si="1040"/>
        <v>10524.212695599999</v>
      </c>
      <c r="AE690" s="61">
        <f t="shared" si="1041"/>
        <v>10328.6226566</v>
      </c>
      <c r="AF690" s="61">
        <f t="shared" si="1042"/>
        <v>10303.184375266666</v>
      </c>
      <c r="AG690" s="61">
        <f t="shared" si="1043"/>
        <v>10745.860781560001</v>
      </c>
      <c r="AH690" s="56">
        <f t="shared" si="1044"/>
        <v>10228.403320333333</v>
      </c>
      <c r="AI690" s="56">
        <f t="shared" si="1045"/>
        <v>344728883672136.69</v>
      </c>
      <c r="AJ690" s="56">
        <f t="shared" si="1046"/>
        <v>0</v>
      </c>
      <c r="AK690" s="56">
        <f t="shared" si="1047"/>
        <v>344728883672136.69</v>
      </c>
      <c r="AL690" s="56">
        <f t="shared" ref="AL690:AM690" si="1099">SUM(AJ690:AJ703)</f>
        <v>1243389607686664.5</v>
      </c>
      <c r="AM690" s="56">
        <f t="shared" si="1099"/>
        <v>2982278534850097</v>
      </c>
      <c r="AN690" s="56">
        <f t="shared" si="1049"/>
        <v>0.41692604938028127</v>
      </c>
      <c r="AO690" s="56">
        <f t="shared" si="1050"/>
        <v>29.424686599743978</v>
      </c>
      <c r="AP690" s="65">
        <f t="shared" si="1051"/>
        <v>36.038315839255368</v>
      </c>
    </row>
    <row r="691" spans="1:42" x14ac:dyDescent="0.3">
      <c r="A691" s="100">
        <f>INDEX(Date,COUNTA(Date)+ROW(Date)-ROW(),1)</f>
        <v>44074</v>
      </c>
      <c r="B691" s="18">
        <f t="shared" si="1013"/>
        <v>11713.306640999999</v>
      </c>
      <c r="C691" s="14">
        <f t="shared" si="1014"/>
        <v>11768.876953000001</v>
      </c>
      <c r="D691" s="14">
        <f t="shared" si="1015"/>
        <v>11598.318359000001</v>
      </c>
      <c r="E691" s="14">
        <f t="shared" si="1016"/>
        <v>11680.820313</v>
      </c>
      <c r="F691" s="19">
        <f t="shared" si="1017"/>
        <v>22285928250</v>
      </c>
      <c r="H691" s="34">
        <f t="shared" si="1036"/>
        <v>1</v>
      </c>
      <c r="I691" s="10">
        <f t="shared" si="1033"/>
        <v>10280.351563</v>
      </c>
      <c r="J691" s="43">
        <f t="shared" si="1028"/>
        <v>10169.567383</v>
      </c>
      <c r="K691" s="85">
        <f t="shared" si="1034"/>
        <v>-3.3100047157301221E-2</v>
      </c>
      <c r="L691" s="73">
        <f t="shared" si="1025"/>
        <v>10511.813477</v>
      </c>
      <c r="M691" s="85">
        <f t="shared" si="1031"/>
        <v>2.5680958947194341E-2</v>
      </c>
      <c r="N691" s="73">
        <f t="shared" si="1022"/>
        <v>10245.296875</v>
      </c>
      <c r="O691" s="85">
        <f t="shared" si="1029"/>
        <v>-0.10802490785706054</v>
      </c>
      <c r="P691" s="73">
        <f t="shared" si="1020"/>
        <v>11414.034180000001</v>
      </c>
      <c r="Q691" s="85">
        <f t="shared" si="1026"/>
        <v>-4.7599828366763165E-2</v>
      </c>
      <c r="R691" s="73">
        <f t="shared" si="1018"/>
        <v>11970.478515999999</v>
      </c>
      <c r="S691" s="85">
        <f t="shared" si="1023"/>
        <v>2.4495287833562751E-2</v>
      </c>
      <c r="T691" s="10">
        <f t="shared" si="1052"/>
        <v>89.211913999999524</v>
      </c>
      <c r="U691" s="5">
        <f t="shared" si="1053"/>
        <v>89.211913999999524</v>
      </c>
      <c r="V691" s="5">
        <f t="shared" si="1054"/>
        <v>0</v>
      </c>
      <c r="W691" s="5">
        <f t="shared" si="1055"/>
        <v>93.010184142857071</v>
      </c>
      <c r="X691" s="5">
        <f t="shared" si="1056"/>
        <v>193.36962885714289</v>
      </c>
      <c r="Y691" s="5">
        <f t="shared" si="1057"/>
        <v>0.48099685918914853</v>
      </c>
      <c r="Z691" s="43">
        <f t="shared" si="1058"/>
        <v>32.477912171434056</v>
      </c>
      <c r="AA691" s="69">
        <f t="shared" si="1037"/>
        <v>30.789636653092359</v>
      </c>
      <c r="AB691" s="56">
        <f t="shared" si="1038"/>
        <v>10340.690429999999</v>
      </c>
      <c r="AC691" s="56">
        <f t="shared" si="1039"/>
        <v>10308.892578333332</v>
      </c>
      <c r="AD691" s="56">
        <f t="shared" si="1040"/>
        <v>10862.238086199999</v>
      </c>
      <c r="AE691" s="61">
        <f t="shared" si="1041"/>
        <v>10336.757617400001</v>
      </c>
      <c r="AF691" s="61">
        <f t="shared" si="1042"/>
        <v>10612.885351800001</v>
      </c>
      <c r="AG691" s="61">
        <f t="shared" si="1043"/>
        <v>10965.504414360001</v>
      </c>
      <c r="AH691" s="56">
        <f t="shared" si="1044"/>
        <v>10230.388346333335</v>
      </c>
      <c r="AI691" s="56">
        <f t="shared" si="1045"/>
        <v>379255434145649.94</v>
      </c>
      <c r="AJ691" s="56">
        <f t="shared" si="1046"/>
        <v>0</v>
      </c>
      <c r="AK691" s="56">
        <f t="shared" si="1047"/>
        <v>379255434145649.94</v>
      </c>
      <c r="AL691" s="56">
        <f t="shared" ref="AL691:AM691" si="1100">SUM(AJ691:AJ704)</f>
        <v>1486090440207736.8</v>
      </c>
      <c r="AM691" s="56">
        <f t="shared" si="1100"/>
        <v>2637549651177961</v>
      </c>
      <c r="AN691" s="56">
        <f t="shared" si="1049"/>
        <v>0.56343600566686247</v>
      </c>
      <c r="AO691" s="56">
        <f t="shared" si="1050"/>
        <v>36.038315839255368</v>
      </c>
      <c r="AP691" s="65">
        <f t="shared" si="1051"/>
        <v>42.967010328005458</v>
      </c>
    </row>
    <row r="692" spans="1:42" x14ac:dyDescent="0.3">
      <c r="A692" s="100">
        <f>INDEX(Date,COUNTA(Date)+ROW(Date)-ROW(),1)</f>
        <v>44073</v>
      </c>
      <c r="B692" s="18">
        <f t="shared" si="1013"/>
        <v>11508.713867</v>
      </c>
      <c r="C692" s="14">
        <f t="shared" si="1014"/>
        <v>11715.264648</v>
      </c>
      <c r="D692" s="14">
        <f t="shared" si="1015"/>
        <v>11492.381836</v>
      </c>
      <c r="E692" s="14">
        <f t="shared" si="1016"/>
        <v>11711.505859000001</v>
      </c>
      <c r="F692" s="19">
        <f t="shared" si="1017"/>
        <v>19760127945</v>
      </c>
      <c r="H692" s="34">
        <f t="shared" si="1036"/>
        <v>-1</v>
      </c>
      <c r="I692" s="10">
        <f t="shared" si="1033"/>
        <v>10169.567383</v>
      </c>
      <c r="J692" s="43">
        <f t="shared" si="1028"/>
        <v>10511.813477</v>
      </c>
      <c r="K692" s="85">
        <f t="shared" si="1034"/>
        <v>2.5680958947194341E-2</v>
      </c>
      <c r="L692" s="73">
        <f t="shared" si="1025"/>
        <v>10245.296875</v>
      </c>
      <c r="M692" s="85">
        <f t="shared" si="1031"/>
        <v>-0.10802490785706054</v>
      </c>
      <c r="N692" s="73">
        <f t="shared" si="1022"/>
        <v>11414.034180000001</v>
      </c>
      <c r="O692" s="85">
        <f t="shared" si="1029"/>
        <v>-4.7599828366763165E-2</v>
      </c>
      <c r="P692" s="73">
        <f t="shared" si="1020"/>
        <v>11970.478515999999</v>
      </c>
      <c r="Q692" s="85">
        <f t="shared" si="1026"/>
        <v>2.4495287833562751E-2</v>
      </c>
      <c r="R692" s="73">
        <f t="shared" si="1018"/>
        <v>11680.820313</v>
      </c>
      <c r="S692" s="85">
        <f t="shared" si="1023"/>
        <v>-2.6235581169000914E-3</v>
      </c>
      <c r="T692" s="10">
        <f t="shared" si="1052"/>
        <v>110.78418000000056</v>
      </c>
      <c r="U692" s="5">
        <f t="shared" si="1053"/>
        <v>110.78418000000056</v>
      </c>
      <c r="V692" s="5">
        <f t="shared" si="1054"/>
        <v>0</v>
      </c>
      <c r="W692" s="5">
        <f t="shared" si="1055"/>
        <v>94.477050785714326</v>
      </c>
      <c r="X692" s="5">
        <f t="shared" si="1056"/>
        <v>193.36962885714289</v>
      </c>
      <c r="Y692" s="5">
        <f t="shared" si="1057"/>
        <v>0.48858267631837798</v>
      </c>
      <c r="Z692" s="43">
        <f t="shared" si="1058"/>
        <v>32.822004722422278</v>
      </c>
      <c r="AA692" s="69">
        <f t="shared" si="1037"/>
        <v>35.329409902000108</v>
      </c>
      <c r="AB692" s="56">
        <f t="shared" si="1038"/>
        <v>10378.555176</v>
      </c>
      <c r="AC692" s="56">
        <f t="shared" si="1039"/>
        <v>10723.714844</v>
      </c>
      <c r="AD692" s="56">
        <f t="shared" si="1040"/>
        <v>11164.488672199999</v>
      </c>
      <c r="AE692" s="61">
        <f t="shared" si="1041"/>
        <v>10766.0951174</v>
      </c>
      <c r="AF692" s="61">
        <f t="shared" si="1042"/>
        <v>11070.311914333335</v>
      </c>
      <c r="AG692" s="61">
        <f t="shared" si="1043"/>
        <v>11225.904414280001</v>
      </c>
      <c r="AH692" s="56">
        <f t="shared" si="1044"/>
        <v>10232.604817666666</v>
      </c>
      <c r="AI692" s="56">
        <f t="shared" si="1045"/>
        <v>459613462399958.56</v>
      </c>
      <c r="AJ692" s="56">
        <f t="shared" si="1046"/>
        <v>0</v>
      </c>
      <c r="AK692" s="56">
        <f t="shared" si="1047"/>
        <v>459613462399958.56</v>
      </c>
      <c r="AL692" s="56">
        <f t="shared" ref="AL692:AM692" si="1101">SUM(AJ692:AJ705)</f>
        <v>1701333763229826.5</v>
      </c>
      <c r="AM692" s="56">
        <f t="shared" si="1101"/>
        <v>2258294217032310.5</v>
      </c>
      <c r="AN692" s="56">
        <f t="shared" si="1049"/>
        <v>0.75337117298453615</v>
      </c>
      <c r="AO692" s="56">
        <f t="shared" si="1050"/>
        <v>42.967010328005458</v>
      </c>
      <c r="AP692" s="65">
        <f t="shared" si="1051"/>
        <v>45.554151207797993</v>
      </c>
    </row>
    <row r="693" spans="1:42" x14ac:dyDescent="0.3">
      <c r="A693" s="100">
        <f>INDEX(Date,COUNTA(Date)+ROW(Date)-ROW(),1)</f>
        <v>44072</v>
      </c>
      <c r="B693" s="18">
        <f t="shared" si="1013"/>
        <v>11541.054688</v>
      </c>
      <c r="C693" s="14">
        <f t="shared" si="1014"/>
        <v>11585.640625</v>
      </c>
      <c r="D693" s="14">
        <f t="shared" si="1015"/>
        <v>11466.292969</v>
      </c>
      <c r="E693" s="14">
        <f t="shared" si="1016"/>
        <v>11506.865234000001</v>
      </c>
      <c r="F693" s="19">
        <f t="shared" si="1017"/>
        <v>17485597759</v>
      </c>
      <c r="H693" s="34">
        <f t="shared" si="1036"/>
        <v>1</v>
      </c>
      <c r="I693" s="10">
        <f t="shared" si="1033"/>
        <v>10511.813477</v>
      </c>
      <c r="J693" s="43">
        <f t="shared" si="1028"/>
        <v>10245.296875</v>
      </c>
      <c r="K693" s="85">
        <f t="shared" si="1034"/>
        <v>-0.10802490785706054</v>
      </c>
      <c r="L693" s="73">
        <f t="shared" si="1025"/>
        <v>11414.034180000001</v>
      </c>
      <c r="M693" s="85">
        <f t="shared" si="1031"/>
        <v>-4.7599828366763165E-2</v>
      </c>
      <c r="N693" s="73">
        <f t="shared" si="1022"/>
        <v>11970.478515999999</v>
      </c>
      <c r="O693" s="85">
        <f t="shared" si="1029"/>
        <v>2.4495287833562751E-2</v>
      </c>
      <c r="P693" s="73">
        <f t="shared" si="1020"/>
        <v>11680.820313</v>
      </c>
      <c r="Q693" s="85">
        <f t="shared" si="1026"/>
        <v>-2.6235581169000914E-3</v>
      </c>
      <c r="R693" s="73">
        <f t="shared" si="1018"/>
        <v>11711.505859000001</v>
      </c>
      <c r="S693" s="85">
        <f t="shared" si="1023"/>
        <v>1.7627931209243733E-2</v>
      </c>
      <c r="T693" s="10">
        <f t="shared" si="1052"/>
        <v>-342.24609400000008</v>
      </c>
      <c r="U693" s="5">
        <f t="shared" si="1053"/>
        <v>0</v>
      </c>
      <c r="V693" s="5">
        <f t="shared" si="1054"/>
        <v>342.24609400000008</v>
      </c>
      <c r="W693" s="5">
        <f t="shared" si="1055"/>
        <v>86.563895071428561</v>
      </c>
      <c r="X693" s="5">
        <f t="shared" si="1056"/>
        <v>194.58231021428568</v>
      </c>
      <c r="Y693" s="5">
        <f t="shared" si="1057"/>
        <v>0.44487032236434659</v>
      </c>
      <c r="Z693" s="43">
        <f t="shared" si="1058"/>
        <v>30.789636653092359</v>
      </c>
      <c r="AA693" s="69">
        <f t="shared" si="1037"/>
        <v>27.946334855118948</v>
      </c>
      <c r="AB693" s="56">
        <f t="shared" si="1038"/>
        <v>10829.665527500001</v>
      </c>
      <c r="AC693" s="56">
        <f t="shared" si="1039"/>
        <v>11209.936523666669</v>
      </c>
      <c r="AD693" s="56">
        <f t="shared" si="1040"/>
        <v>11404.427148600002</v>
      </c>
      <c r="AE693" s="61">
        <f t="shared" si="1041"/>
        <v>11402.8644534</v>
      </c>
      <c r="AF693" s="61">
        <f t="shared" si="1042"/>
        <v>11399.814844066666</v>
      </c>
      <c r="AG693" s="61">
        <f t="shared" si="1043"/>
        <v>11374.452031319999</v>
      </c>
      <c r="AH693" s="56">
        <f t="shared" si="1044"/>
        <v>10461.224609666666</v>
      </c>
      <c r="AI693" s="56">
        <f t="shared" si="1045"/>
        <v>313471959300358.88</v>
      </c>
      <c r="AJ693" s="56">
        <f t="shared" si="1046"/>
        <v>0</v>
      </c>
      <c r="AK693" s="56">
        <f t="shared" si="1047"/>
        <v>313471959300358.88</v>
      </c>
      <c r="AL693" s="56">
        <f t="shared" ref="AL693:AM693" si="1102">SUM(AJ693:AJ706)</f>
        <v>1701333763229826.5</v>
      </c>
      <c r="AM693" s="56">
        <f t="shared" si="1102"/>
        <v>2033416458476842</v>
      </c>
      <c r="AN693" s="56">
        <f t="shared" si="1049"/>
        <v>0.83668731810316588</v>
      </c>
      <c r="AO693" s="56">
        <f t="shared" si="1050"/>
        <v>45.554151207797993</v>
      </c>
      <c r="AP693" s="65">
        <f t="shared" si="1051"/>
        <v>45.994972866891878</v>
      </c>
    </row>
    <row r="694" spans="1:42" x14ac:dyDescent="0.3">
      <c r="A694" s="100">
        <f>INDEX(Date,COUNTA(Date)+ROW(Date)-ROW(),1)</f>
        <v>44071</v>
      </c>
      <c r="B694" s="18">
        <f t="shared" si="1013"/>
        <v>11325.295898</v>
      </c>
      <c r="C694" s="14">
        <f t="shared" si="1014"/>
        <v>11545.615234000001</v>
      </c>
      <c r="D694" s="14">
        <f t="shared" si="1015"/>
        <v>11316.422852</v>
      </c>
      <c r="E694" s="14">
        <f t="shared" si="1016"/>
        <v>11542.5</v>
      </c>
      <c r="F694" s="19">
        <f t="shared" si="1017"/>
        <v>19807127588</v>
      </c>
      <c r="H694" s="34">
        <f t="shared" si="1036"/>
        <v>-1</v>
      </c>
      <c r="I694" s="10">
        <f t="shared" si="1033"/>
        <v>10245.296875</v>
      </c>
      <c r="J694" s="43">
        <f t="shared" si="1028"/>
        <v>11414.034180000001</v>
      </c>
      <c r="K694" s="85">
        <f t="shared" si="1034"/>
        <v>-4.7599828366763165E-2</v>
      </c>
      <c r="L694" s="73">
        <f t="shared" si="1025"/>
        <v>11970.478515999999</v>
      </c>
      <c r="M694" s="85">
        <f t="shared" si="1031"/>
        <v>2.4495287833562751E-2</v>
      </c>
      <c r="N694" s="73">
        <f t="shared" si="1022"/>
        <v>11680.820313</v>
      </c>
      <c r="O694" s="85">
        <f t="shared" si="1029"/>
        <v>-2.6235581169000914E-3</v>
      </c>
      <c r="P694" s="73">
        <f t="shared" si="1020"/>
        <v>11711.505859000001</v>
      </c>
      <c r="Q694" s="85">
        <f t="shared" si="1026"/>
        <v>1.7627931209243733E-2</v>
      </c>
      <c r="R694" s="73">
        <f t="shared" si="1018"/>
        <v>11506.865234000001</v>
      </c>
      <c r="S694" s="85">
        <f t="shared" si="1023"/>
        <v>-3.0920412800432089E-3</v>
      </c>
      <c r="T694" s="10">
        <f t="shared" si="1052"/>
        <v>266.51660199999969</v>
      </c>
      <c r="U694" s="5">
        <f t="shared" si="1053"/>
        <v>266.51660199999969</v>
      </c>
      <c r="V694" s="5">
        <f t="shared" si="1054"/>
        <v>0</v>
      </c>
      <c r="W694" s="5">
        <f t="shared" si="1055"/>
        <v>92.945033428571406</v>
      </c>
      <c r="X694" s="5">
        <f t="shared" si="1056"/>
        <v>170.13616064285711</v>
      </c>
      <c r="Y694" s="5">
        <f t="shared" si="1057"/>
        <v>0.54629793617876354</v>
      </c>
      <c r="Z694" s="43">
        <f t="shared" si="1058"/>
        <v>35.329409902000108</v>
      </c>
      <c r="AA694" s="69">
        <f t="shared" si="1037"/>
        <v>43.514169212613517</v>
      </c>
      <c r="AB694" s="56">
        <f t="shared" si="1038"/>
        <v>11692.256347999999</v>
      </c>
      <c r="AC694" s="56">
        <f t="shared" si="1039"/>
        <v>11688.444336333332</v>
      </c>
      <c r="AD694" s="56">
        <f t="shared" si="1040"/>
        <v>11656.740820399998</v>
      </c>
      <c r="AE694" s="61">
        <f t="shared" si="1041"/>
        <v>11743.326367600001</v>
      </c>
      <c r="AF694" s="61">
        <f t="shared" si="1042"/>
        <v>11712.888086133335</v>
      </c>
      <c r="AG694" s="61">
        <f t="shared" si="1043"/>
        <v>11628.754023520001</v>
      </c>
      <c r="AH694" s="56">
        <f t="shared" si="1044"/>
        <v>10623.594726666668</v>
      </c>
      <c r="AI694" s="56">
        <f t="shared" si="1045"/>
        <v>339182287492605.44</v>
      </c>
      <c r="AJ694" s="56">
        <f t="shared" si="1046"/>
        <v>0</v>
      </c>
      <c r="AK694" s="56">
        <f t="shared" si="1047"/>
        <v>339182287492605.44</v>
      </c>
      <c r="AL694" s="56">
        <f t="shared" ref="AL694:AM694" si="1103">SUM(AJ694:AJ707)</f>
        <v>1701333763229826.5</v>
      </c>
      <c r="AM694" s="56">
        <f t="shared" si="1103"/>
        <v>1997622138219310.8</v>
      </c>
      <c r="AN694" s="56">
        <f t="shared" si="1049"/>
        <v>0.85167946964504659</v>
      </c>
      <c r="AO694" s="56">
        <f t="shared" si="1050"/>
        <v>45.994972866891878</v>
      </c>
      <c r="AP694" s="65">
        <f t="shared" si="1051"/>
        <v>53.912241972062546</v>
      </c>
    </row>
    <row r="695" spans="1:42" x14ac:dyDescent="0.3">
      <c r="A695" s="100">
        <f>INDEX(Date,COUNTA(Date)+ROW(Date)-ROW(),1)</f>
        <v>44070</v>
      </c>
      <c r="B695" s="18">
        <f t="shared" si="1013"/>
        <v>11485.608398</v>
      </c>
      <c r="C695" s="14">
        <f t="shared" si="1014"/>
        <v>11570.786133</v>
      </c>
      <c r="D695" s="14">
        <f t="shared" si="1015"/>
        <v>11185.941406</v>
      </c>
      <c r="E695" s="14">
        <f t="shared" si="1016"/>
        <v>11323.397461</v>
      </c>
      <c r="F695" s="19">
        <f t="shared" si="1017"/>
        <v>23240415076</v>
      </c>
      <c r="H695" s="34">
        <f t="shared" si="1036"/>
        <v>-1</v>
      </c>
      <c r="I695" s="10">
        <f t="shared" si="1033"/>
        <v>11414.034180000001</v>
      </c>
      <c r="J695" s="43">
        <f t="shared" si="1028"/>
        <v>11970.478515999999</v>
      </c>
      <c r="K695" s="85">
        <f t="shared" si="1034"/>
        <v>2.4495287833562751E-2</v>
      </c>
      <c r="L695" s="73">
        <f t="shared" si="1025"/>
        <v>11680.820313</v>
      </c>
      <c r="M695" s="85">
        <f t="shared" si="1031"/>
        <v>-2.6235581169000914E-3</v>
      </c>
      <c r="N695" s="73">
        <f t="shared" si="1022"/>
        <v>11711.505859000001</v>
      </c>
      <c r="O695" s="85">
        <f t="shared" si="1029"/>
        <v>1.7627931209243733E-2</v>
      </c>
      <c r="P695" s="73">
        <f t="shared" si="1020"/>
        <v>11506.865234000001</v>
      </c>
      <c r="Q695" s="85">
        <f t="shared" si="1026"/>
        <v>-3.0920412800432089E-3</v>
      </c>
      <c r="R695" s="73">
        <f t="shared" si="1018"/>
        <v>11542.5</v>
      </c>
      <c r="S695" s="85">
        <f t="shared" si="1023"/>
        <v>1.9164718590083681E-2</v>
      </c>
      <c r="T695" s="10">
        <f t="shared" si="1052"/>
        <v>-1168.7373050000006</v>
      </c>
      <c r="U695" s="5">
        <f t="shared" si="1053"/>
        <v>0</v>
      </c>
      <c r="V695" s="5">
        <f t="shared" si="1054"/>
        <v>1168.7373050000006</v>
      </c>
      <c r="W695" s="5">
        <f t="shared" si="1055"/>
        <v>73.908133285714285</v>
      </c>
      <c r="X695" s="5">
        <f t="shared" si="1056"/>
        <v>190.55636149999995</v>
      </c>
      <c r="Y695" s="5">
        <f t="shared" si="1057"/>
        <v>0.38785445263507673</v>
      </c>
      <c r="Z695" s="43">
        <f t="shared" si="1058"/>
        <v>27.946334855118948</v>
      </c>
      <c r="AA695" s="69">
        <f t="shared" si="1037"/>
        <v>49.554685136618168</v>
      </c>
      <c r="AB695" s="56">
        <f t="shared" si="1038"/>
        <v>11825.6494145</v>
      </c>
      <c r="AC695" s="56">
        <f t="shared" si="1039"/>
        <v>11787.601562666669</v>
      </c>
      <c r="AD695" s="56">
        <f t="shared" si="1040"/>
        <v>11682.433984400001</v>
      </c>
      <c r="AE695" s="61">
        <f t="shared" si="1041"/>
        <v>11751.026172000002</v>
      </c>
      <c r="AF695" s="61">
        <f t="shared" si="1042"/>
        <v>11700.5467448</v>
      </c>
      <c r="AG695" s="61">
        <f t="shared" si="1043"/>
        <v>11636.50992192</v>
      </c>
      <c r="AH695" s="56">
        <f t="shared" si="1044"/>
        <v>11556.550455666666</v>
      </c>
      <c r="AI695" s="56">
        <f t="shared" si="1045"/>
        <v>324015688983869.44</v>
      </c>
      <c r="AJ695" s="56">
        <f t="shared" si="1046"/>
        <v>0</v>
      </c>
      <c r="AK695" s="56">
        <f t="shared" si="1047"/>
        <v>324015688983869.44</v>
      </c>
      <c r="AL695" s="56">
        <f t="shared" ref="AL695:AM695" si="1104">SUM(AJ695:AJ708)</f>
        <v>1939999131098778.8</v>
      </c>
      <c r="AM695" s="56">
        <f t="shared" si="1104"/>
        <v>1658439850726705.5</v>
      </c>
      <c r="AN695" s="56">
        <f t="shared" si="1049"/>
        <v>1.16977358584859</v>
      </c>
      <c r="AO695" s="56">
        <f t="shared" si="1050"/>
        <v>53.912241972062546</v>
      </c>
      <c r="AP695" s="65">
        <f t="shared" si="1051"/>
        <v>54.430665319606668</v>
      </c>
    </row>
    <row r="696" spans="1:42" x14ac:dyDescent="0.3">
      <c r="A696" s="100">
        <f>INDEX(Date,COUNTA(Date)+ROW(Date)-ROW(),1)</f>
        <v>44069</v>
      </c>
      <c r="B696" s="18">
        <f t="shared" si="1013"/>
        <v>11366.894531</v>
      </c>
      <c r="C696" s="14">
        <f t="shared" si="1014"/>
        <v>11530.052734000001</v>
      </c>
      <c r="D696" s="14">
        <f t="shared" si="1015"/>
        <v>11296.993164</v>
      </c>
      <c r="E696" s="14">
        <f t="shared" si="1016"/>
        <v>11488.363281</v>
      </c>
      <c r="F696" s="19">
        <f t="shared" si="1017"/>
        <v>22466660958</v>
      </c>
      <c r="H696" s="34">
        <f t="shared" si="1036"/>
        <v>1</v>
      </c>
      <c r="I696" s="10">
        <f t="shared" si="1033"/>
        <v>11970.478515999999</v>
      </c>
      <c r="J696" s="43">
        <f t="shared" si="1028"/>
        <v>11680.820313</v>
      </c>
      <c r="K696" s="85">
        <f t="shared" si="1034"/>
        <v>-2.6235581169000914E-3</v>
      </c>
      <c r="L696" s="73">
        <f t="shared" si="1025"/>
        <v>11711.505859000001</v>
      </c>
      <c r="M696" s="85">
        <f t="shared" si="1031"/>
        <v>1.7627931209243733E-2</v>
      </c>
      <c r="N696" s="73">
        <f t="shared" si="1022"/>
        <v>11506.865234000001</v>
      </c>
      <c r="O696" s="85">
        <f t="shared" si="1029"/>
        <v>-3.0920412800432089E-3</v>
      </c>
      <c r="P696" s="73">
        <f t="shared" si="1020"/>
        <v>11542.5</v>
      </c>
      <c r="Q696" s="85">
        <f t="shared" si="1026"/>
        <v>1.9164718590083681E-2</v>
      </c>
      <c r="R696" s="73">
        <f t="shared" si="1018"/>
        <v>11323.397461</v>
      </c>
      <c r="S696" s="85">
        <f t="shared" si="1023"/>
        <v>-1.4463477646680965E-2</v>
      </c>
      <c r="T696" s="10">
        <f t="shared" si="1052"/>
        <v>-556.44433599999866</v>
      </c>
      <c r="U696" s="5">
        <f t="shared" si="1053"/>
        <v>0</v>
      </c>
      <c r="V696" s="5">
        <f t="shared" si="1054"/>
        <v>556.44433599999866</v>
      </c>
      <c r="W696" s="5">
        <f t="shared" si="1055"/>
        <v>82.485909499999906</v>
      </c>
      <c r="X696" s="5">
        <f t="shared" si="1056"/>
        <v>107.07512542857135</v>
      </c>
      <c r="Y696" s="5">
        <f t="shared" si="1057"/>
        <v>0.77035547864032483</v>
      </c>
      <c r="Z696" s="43">
        <f t="shared" si="1058"/>
        <v>43.514169212613517</v>
      </c>
      <c r="AA696" s="69">
        <f t="shared" si="1037"/>
        <v>37.551776806422019</v>
      </c>
      <c r="AB696" s="56">
        <f t="shared" si="1038"/>
        <v>11696.163086</v>
      </c>
      <c r="AC696" s="56">
        <f t="shared" si="1039"/>
        <v>11633.063801999999</v>
      </c>
      <c r="AD696" s="56">
        <f t="shared" si="1040"/>
        <v>11553.017773399999</v>
      </c>
      <c r="AE696" s="61">
        <f t="shared" si="1041"/>
        <v>11623.512499800001</v>
      </c>
      <c r="AF696" s="61">
        <f t="shared" si="1042"/>
        <v>11605.7296874</v>
      </c>
      <c r="AG696" s="61">
        <f t="shared" si="1043"/>
        <v>11547.785156200001</v>
      </c>
      <c r="AH696" s="56">
        <f t="shared" si="1044"/>
        <v>11879.562825666668</v>
      </c>
      <c r="AI696" s="56">
        <f t="shared" si="1045"/>
        <v>324449337563840.69</v>
      </c>
      <c r="AJ696" s="56">
        <f t="shared" si="1046"/>
        <v>324449337563840.69</v>
      </c>
      <c r="AK696" s="56">
        <f t="shared" si="1047"/>
        <v>0</v>
      </c>
      <c r="AL696" s="56">
        <f t="shared" ref="AL696:AM696" si="1105">SUM(AJ696:AJ709)</f>
        <v>1939999131098778.8</v>
      </c>
      <c r="AM696" s="56">
        <f t="shared" si="1105"/>
        <v>1624166619416060</v>
      </c>
      <c r="AN696" s="56">
        <f t="shared" si="1049"/>
        <v>1.1944581965342145</v>
      </c>
      <c r="AO696" s="56">
        <f t="shared" si="1050"/>
        <v>54.430665319606668</v>
      </c>
      <c r="AP696" s="65">
        <f t="shared" si="1051"/>
        <v>45.448547912115956</v>
      </c>
    </row>
    <row r="697" spans="1:42" x14ac:dyDescent="0.3">
      <c r="A697" s="100">
        <f>INDEX(Date,COUNTA(Date)+ROW(Date)-ROW(),1)</f>
        <v>44068</v>
      </c>
      <c r="B697" s="18">
        <f t="shared" si="1013"/>
        <v>11773.588867</v>
      </c>
      <c r="C697" s="14">
        <f t="shared" si="1014"/>
        <v>11778.299805000001</v>
      </c>
      <c r="D697" s="14">
        <f t="shared" si="1015"/>
        <v>11189.850586</v>
      </c>
      <c r="E697" s="14">
        <f t="shared" si="1016"/>
        <v>11366.134765999999</v>
      </c>
      <c r="F697" s="19">
        <f t="shared" si="1017"/>
        <v>26301509932</v>
      </c>
      <c r="H697" s="34">
        <f t="shared" si="1036"/>
        <v>-1</v>
      </c>
      <c r="I697" s="10">
        <f t="shared" si="1033"/>
        <v>11680.820313</v>
      </c>
      <c r="J697" s="43">
        <f t="shared" si="1028"/>
        <v>11711.505859000001</v>
      </c>
      <c r="K697" s="85">
        <f t="shared" si="1034"/>
        <v>1.7627931209243733E-2</v>
      </c>
      <c r="L697" s="73">
        <f t="shared" si="1025"/>
        <v>11506.865234000001</v>
      </c>
      <c r="M697" s="85">
        <f t="shared" si="1031"/>
        <v>-3.0920412800432089E-3</v>
      </c>
      <c r="N697" s="73">
        <f t="shared" si="1022"/>
        <v>11542.5</v>
      </c>
      <c r="O697" s="85">
        <f t="shared" si="1029"/>
        <v>1.9164718590083681E-2</v>
      </c>
      <c r="P697" s="73">
        <f t="shared" si="1020"/>
        <v>11323.397461</v>
      </c>
      <c r="Q697" s="85">
        <f t="shared" si="1026"/>
        <v>-1.4463477646680965E-2</v>
      </c>
      <c r="R697" s="73">
        <f t="shared" si="1018"/>
        <v>11488.363281</v>
      </c>
      <c r="S697" s="85">
        <f t="shared" si="1023"/>
        <v>1.0696334709211591E-2</v>
      </c>
      <c r="T697" s="10">
        <f t="shared" si="1052"/>
        <v>289.65820299999905</v>
      </c>
      <c r="U697" s="5">
        <f t="shared" si="1053"/>
        <v>289.65820299999905</v>
      </c>
      <c r="V697" s="5">
        <f t="shared" si="1054"/>
        <v>0</v>
      </c>
      <c r="W697" s="5">
        <f t="shared" si="1055"/>
        <v>82.485909499999906</v>
      </c>
      <c r="X697" s="5">
        <f t="shared" si="1056"/>
        <v>83.968401071428545</v>
      </c>
      <c r="Y697" s="5">
        <f t="shared" si="1057"/>
        <v>0.98234464926672183</v>
      </c>
      <c r="Z697" s="43">
        <f t="shared" si="1058"/>
        <v>49.554685136618168</v>
      </c>
      <c r="AA697" s="69">
        <f t="shared" si="1037"/>
        <v>46.559531260400647</v>
      </c>
      <c r="AB697" s="56">
        <f t="shared" si="1038"/>
        <v>11609.185546500001</v>
      </c>
      <c r="AC697" s="56">
        <f t="shared" si="1039"/>
        <v>11586.957031</v>
      </c>
      <c r="AD697" s="56">
        <f t="shared" si="1040"/>
        <v>11514.526367</v>
      </c>
      <c r="AE697" s="61">
        <f t="shared" si="1041"/>
        <v>11562.0472654</v>
      </c>
      <c r="AF697" s="61">
        <f t="shared" si="1042"/>
        <v>11508.371223800001</v>
      </c>
      <c r="AG697" s="61">
        <f t="shared" si="1043"/>
        <v>11498.66289052</v>
      </c>
      <c r="AH697" s="56">
        <f t="shared" si="1044"/>
        <v>11682.671875</v>
      </c>
      <c r="AI697" s="56">
        <f t="shared" si="1045"/>
        <v>260359187174542.97</v>
      </c>
      <c r="AJ697" s="56">
        <f t="shared" si="1046"/>
        <v>260359187174542.97</v>
      </c>
      <c r="AK697" s="56">
        <f t="shared" si="1047"/>
        <v>0</v>
      </c>
      <c r="AL697" s="56">
        <f t="shared" ref="AL697:AM697" si="1106">SUM(AJ697:AJ710)</f>
        <v>1615549793534938</v>
      </c>
      <c r="AM697" s="56">
        <f t="shared" si="1106"/>
        <v>1939128777624108.8</v>
      </c>
      <c r="AN697" s="56">
        <f t="shared" si="1049"/>
        <v>0.83313177143106942</v>
      </c>
      <c r="AO697" s="56">
        <f t="shared" si="1050"/>
        <v>45.448547912115956</v>
      </c>
      <c r="AP697" s="65">
        <f t="shared" si="1051"/>
        <v>46.683361831565691</v>
      </c>
    </row>
    <row r="698" spans="1:42" x14ac:dyDescent="0.3">
      <c r="A698" s="100">
        <f>INDEX(Date,COUNTA(Date)+ROW(Date)-ROW(),1)</f>
        <v>44067</v>
      </c>
      <c r="B698" s="18">
        <f t="shared" si="1013"/>
        <v>11663.689453000001</v>
      </c>
      <c r="C698" s="14">
        <f t="shared" si="1014"/>
        <v>11807.631836</v>
      </c>
      <c r="D698" s="14">
        <f t="shared" si="1015"/>
        <v>11623.25</v>
      </c>
      <c r="E698" s="14">
        <f t="shared" si="1016"/>
        <v>11774.595703000001</v>
      </c>
      <c r="F698" s="19">
        <f t="shared" si="1017"/>
        <v>20681511755</v>
      </c>
      <c r="H698" s="34">
        <f t="shared" si="1036"/>
        <v>1</v>
      </c>
      <c r="I698" s="10">
        <f t="shared" si="1033"/>
        <v>11711.505859000001</v>
      </c>
      <c r="J698" s="43">
        <f t="shared" si="1028"/>
        <v>11506.865234000001</v>
      </c>
      <c r="K698" s="85">
        <f t="shared" si="1034"/>
        <v>-3.0920412800432089E-3</v>
      </c>
      <c r="L698" s="73">
        <f t="shared" si="1025"/>
        <v>11542.5</v>
      </c>
      <c r="M698" s="85">
        <f t="shared" si="1031"/>
        <v>1.9164718590083681E-2</v>
      </c>
      <c r="N698" s="73">
        <f t="shared" si="1022"/>
        <v>11323.397461</v>
      </c>
      <c r="O698" s="85">
        <f t="shared" si="1029"/>
        <v>-1.4463477646680965E-2</v>
      </c>
      <c r="P698" s="73">
        <f t="shared" si="1020"/>
        <v>11488.363281</v>
      </c>
      <c r="Q698" s="85">
        <f t="shared" si="1026"/>
        <v>1.0696334709211591E-2</v>
      </c>
      <c r="R698" s="73">
        <f t="shared" si="1018"/>
        <v>11366.134765999999</v>
      </c>
      <c r="S698" s="85">
        <f t="shared" si="1023"/>
        <v>-3.530600436492369E-2</v>
      </c>
      <c r="T698" s="10">
        <f t="shared" si="1052"/>
        <v>-30.685546000000613</v>
      </c>
      <c r="U698" s="5">
        <f t="shared" si="1053"/>
        <v>0</v>
      </c>
      <c r="V698" s="5">
        <f t="shared" si="1054"/>
        <v>30.685546000000613</v>
      </c>
      <c r="W698" s="5">
        <f t="shared" si="1055"/>
        <v>61.796037857142828</v>
      </c>
      <c r="X698" s="5">
        <f t="shared" si="1056"/>
        <v>102.7661829285714</v>
      </c>
      <c r="Y698" s="5">
        <f t="shared" si="1057"/>
        <v>0.60132658522594684</v>
      </c>
      <c r="Z698" s="43">
        <f t="shared" si="1058"/>
        <v>37.551776806422019</v>
      </c>
      <c r="AA698" s="69">
        <f t="shared" si="1037"/>
        <v>42.698481008897929</v>
      </c>
      <c r="AB698" s="56">
        <f t="shared" si="1038"/>
        <v>11524.682617</v>
      </c>
      <c r="AC698" s="56">
        <f t="shared" si="1039"/>
        <v>11457.587565</v>
      </c>
      <c r="AD698" s="56">
        <f t="shared" si="1040"/>
        <v>11445.4521484</v>
      </c>
      <c r="AE698" s="61">
        <f t="shared" si="1041"/>
        <v>11447.732031200001</v>
      </c>
      <c r="AF698" s="61">
        <f t="shared" si="1042"/>
        <v>11462.509244666668</v>
      </c>
      <c r="AG698" s="61">
        <f t="shared" si="1043"/>
        <v>11500.57164056</v>
      </c>
      <c r="AH698" s="56">
        <f t="shared" si="1044"/>
        <v>11639.717447666668</v>
      </c>
      <c r="AI698" s="56">
        <f t="shared" si="1045"/>
        <v>230002306009542.19</v>
      </c>
      <c r="AJ698" s="56">
        <f t="shared" si="1046"/>
        <v>230002306009542.19</v>
      </c>
      <c r="AK698" s="56">
        <f t="shared" si="1047"/>
        <v>0</v>
      </c>
      <c r="AL698" s="56">
        <f t="shared" ref="AL698:AM698" si="1107">SUM(AJ698:AJ711)</f>
        <v>1697876187876800.5</v>
      </c>
      <c r="AM698" s="56">
        <f t="shared" si="1107"/>
        <v>1939128777624108.8</v>
      </c>
      <c r="AN698" s="56">
        <f t="shared" si="1049"/>
        <v>0.87558712318069987</v>
      </c>
      <c r="AO698" s="56">
        <f t="shared" si="1050"/>
        <v>46.683361831565691</v>
      </c>
      <c r="AP698" s="65">
        <f t="shared" si="1051"/>
        <v>40.204511288246145</v>
      </c>
    </row>
    <row r="699" spans="1:42" x14ac:dyDescent="0.3">
      <c r="A699" s="100">
        <f>INDEX(Date,COUNTA(Date)+ROW(Date)-ROW(),1)</f>
        <v>44066</v>
      </c>
      <c r="B699" s="18">
        <f t="shared" si="1013"/>
        <v>11679.696289</v>
      </c>
      <c r="C699" s="14">
        <f t="shared" si="1014"/>
        <v>11713.429688</v>
      </c>
      <c r="D699" s="14">
        <f t="shared" si="1015"/>
        <v>11559.920898</v>
      </c>
      <c r="E699" s="14">
        <f t="shared" si="1016"/>
        <v>11664.847656</v>
      </c>
      <c r="F699" s="19">
        <f t="shared" si="1017"/>
        <v>18482062658</v>
      </c>
      <c r="H699" s="34">
        <f t="shared" si="1036"/>
        <v>-1</v>
      </c>
      <c r="I699" s="10">
        <f t="shared" si="1033"/>
        <v>11506.865234000001</v>
      </c>
      <c r="J699" s="43">
        <f t="shared" si="1028"/>
        <v>11542.5</v>
      </c>
      <c r="K699" s="85">
        <f t="shared" si="1034"/>
        <v>1.9164718590083681E-2</v>
      </c>
      <c r="L699" s="73">
        <f t="shared" si="1025"/>
        <v>11323.397461</v>
      </c>
      <c r="M699" s="85">
        <f t="shared" si="1031"/>
        <v>-1.4463477646680965E-2</v>
      </c>
      <c r="N699" s="73">
        <f t="shared" si="1022"/>
        <v>11488.363281</v>
      </c>
      <c r="O699" s="85">
        <f t="shared" si="1029"/>
        <v>1.0696334709211591E-2</v>
      </c>
      <c r="P699" s="73">
        <f t="shared" si="1020"/>
        <v>11366.134765999999</v>
      </c>
      <c r="Q699" s="85">
        <f t="shared" si="1026"/>
        <v>-3.530600436492369E-2</v>
      </c>
      <c r="R699" s="73">
        <f t="shared" si="1018"/>
        <v>11774.595703000001</v>
      </c>
      <c r="S699" s="85">
        <f t="shared" si="1023"/>
        <v>9.3644586460507762E-3</v>
      </c>
      <c r="T699" s="10">
        <f t="shared" si="1052"/>
        <v>204.640625</v>
      </c>
      <c r="U699" s="5">
        <f t="shared" si="1053"/>
        <v>204.640625</v>
      </c>
      <c r="V699" s="5">
        <f t="shared" si="1054"/>
        <v>0</v>
      </c>
      <c r="W699" s="5">
        <f t="shared" si="1055"/>
        <v>87.624511642857087</v>
      </c>
      <c r="X699" s="5">
        <f t="shared" si="1056"/>
        <v>100.57435821428564</v>
      </c>
      <c r="Y699" s="5">
        <f t="shared" si="1057"/>
        <v>0.87124107176664889</v>
      </c>
      <c r="Z699" s="43">
        <f t="shared" si="1058"/>
        <v>46.559531260400647</v>
      </c>
      <c r="AA699" s="69">
        <f t="shared" si="1037"/>
        <v>45.505730376723108</v>
      </c>
      <c r="AB699" s="56">
        <f t="shared" si="1038"/>
        <v>11432.9487305</v>
      </c>
      <c r="AC699" s="56">
        <f t="shared" si="1039"/>
        <v>11451.420247333333</v>
      </c>
      <c r="AD699" s="56">
        <f t="shared" si="1040"/>
        <v>11498.998242199999</v>
      </c>
      <c r="AE699" s="61">
        <f t="shared" si="1041"/>
        <v>11433.204296800001</v>
      </c>
      <c r="AF699" s="61">
        <f t="shared" si="1042"/>
        <v>11422.6054688</v>
      </c>
      <c r="AG699" s="61">
        <f t="shared" si="1043"/>
        <v>11527.27421872</v>
      </c>
      <c r="AH699" s="56">
        <f t="shared" si="1044"/>
        <v>11519.599609333332</v>
      </c>
      <c r="AI699" s="56">
        <f t="shared" si="1045"/>
        <v>201427085113536.19</v>
      </c>
      <c r="AJ699" s="56">
        <f t="shared" si="1046"/>
        <v>201427085113536.19</v>
      </c>
      <c r="AK699" s="56">
        <f t="shared" si="1047"/>
        <v>0</v>
      </c>
      <c r="AL699" s="56">
        <f t="shared" ref="AL699:AM699" si="1108">SUM(AJ699:AJ712)</f>
        <v>1467873881867258</v>
      </c>
      <c r="AM699" s="56">
        <f t="shared" si="1108"/>
        <v>2183143963725590.8</v>
      </c>
      <c r="AN699" s="56">
        <f t="shared" si="1049"/>
        <v>0.67236696537515273</v>
      </c>
      <c r="AO699" s="56">
        <f t="shared" si="1050"/>
        <v>40.204511288246145</v>
      </c>
      <c r="AP699" s="65">
        <f t="shared" si="1051"/>
        <v>33.982906118123367</v>
      </c>
    </row>
    <row r="700" spans="1:42" x14ac:dyDescent="0.3">
      <c r="A700" s="100">
        <f>INDEX(Date,COUNTA(Date)+ROW(Date)-ROW(),1)</f>
        <v>44065</v>
      </c>
      <c r="B700" s="18">
        <f t="shared" si="1013"/>
        <v>11585.477539</v>
      </c>
      <c r="C700" s="14">
        <f t="shared" si="1014"/>
        <v>11689.407227</v>
      </c>
      <c r="D700" s="14">
        <f t="shared" si="1015"/>
        <v>11448.805664</v>
      </c>
      <c r="E700" s="14">
        <f t="shared" si="1016"/>
        <v>11681.825194999999</v>
      </c>
      <c r="F700" s="19">
        <f t="shared" si="1017"/>
        <v>20224191306</v>
      </c>
      <c r="H700" s="34">
        <f t="shared" si="1036"/>
        <v>1</v>
      </c>
      <c r="I700" s="10">
        <f t="shared" si="1033"/>
        <v>11542.5</v>
      </c>
      <c r="J700" s="43">
        <f t="shared" si="1028"/>
        <v>11323.397461</v>
      </c>
      <c r="K700" s="85">
        <f t="shared" si="1034"/>
        <v>-1.4463477646680965E-2</v>
      </c>
      <c r="L700" s="73">
        <f t="shared" si="1025"/>
        <v>11488.363281</v>
      </c>
      <c r="M700" s="85">
        <f t="shared" si="1031"/>
        <v>1.0696334709211591E-2</v>
      </c>
      <c r="N700" s="73">
        <f t="shared" si="1022"/>
        <v>11366.134765999999</v>
      </c>
      <c r="O700" s="85">
        <f t="shared" si="1029"/>
        <v>-3.530600436492369E-2</v>
      </c>
      <c r="P700" s="73">
        <f t="shared" si="1020"/>
        <v>11774.595703000001</v>
      </c>
      <c r="Q700" s="85">
        <f t="shared" si="1026"/>
        <v>9.3644586460507762E-3</v>
      </c>
      <c r="R700" s="73">
        <f t="shared" si="1018"/>
        <v>11664.847656</v>
      </c>
      <c r="S700" s="85">
        <f t="shared" si="1023"/>
        <v>-1.4543864216526562E-3</v>
      </c>
      <c r="T700" s="10">
        <f t="shared" si="1052"/>
        <v>-35.634765999999217</v>
      </c>
      <c r="U700" s="5">
        <f t="shared" si="1053"/>
        <v>0</v>
      </c>
      <c r="V700" s="5">
        <f t="shared" si="1054"/>
        <v>35.634765999999217</v>
      </c>
      <c r="W700" s="5">
        <f t="shared" si="1055"/>
        <v>74.943429071428525</v>
      </c>
      <c r="X700" s="5">
        <f t="shared" si="1056"/>
        <v>100.57435821428564</v>
      </c>
      <c r="Y700" s="5">
        <f t="shared" si="1057"/>
        <v>0.74515443500770473</v>
      </c>
      <c r="Z700" s="43">
        <f t="shared" si="1058"/>
        <v>42.698481008897929</v>
      </c>
      <c r="AA700" s="69">
        <f t="shared" si="1037"/>
        <v>40.047110819360711</v>
      </c>
      <c r="AB700" s="56">
        <f t="shared" si="1038"/>
        <v>11405.880370999999</v>
      </c>
      <c r="AC700" s="56">
        <f t="shared" si="1039"/>
        <v>11392.631836</v>
      </c>
      <c r="AD700" s="56">
        <f t="shared" si="1040"/>
        <v>11523.4677734</v>
      </c>
      <c r="AE700" s="61">
        <f t="shared" si="1041"/>
        <v>11406.478711000002</v>
      </c>
      <c r="AF700" s="61">
        <f t="shared" si="1042"/>
        <v>11499.104492200002</v>
      </c>
      <c r="AG700" s="61">
        <f t="shared" si="1043"/>
        <v>11540.802148360001</v>
      </c>
      <c r="AH700" s="56">
        <f t="shared" si="1044"/>
        <v>11468.179362000001</v>
      </c>
      <c r="AI700" s="56">
        <f t="shared" si="1045"/>
        <v>227151691825202.47</v>
      </c>
      <c r="AJ700" s="56">
        <f t="shared" si="1046"/>
        <v>227151691825202.47</v>
      </c>
      <c r="AK700" s="56">
        <f t="shared" si="1047"/>
        <v>0</v>
      </c>
      <c r="AL700" s="56">
        <f t="shared" ref="AL700:AM700" si="1109">SUM(AJ700:AJ713)</f>
        <v>1266446796753722</v>
      </c>
      <c r="AM700" s="56">
        <f t="shared" si="1109"/>
        <v>2460270372024010</v>
      </c>
      <c r="AN700" s="56">
        <f t="shared" si="1049"/>
        <v>0.51475919523098768</v>
      </c>
      <c r="AO700" s="56">
        <f t="shared" si="1050"/>
        <v>33.982906118123367</v>
      </c>
      <c r="AP700" s="65">
        <f t="shared" si="1051"/>
        <v>35.037773808229204</v>
      </c>
    </row>
    <row r="701" spans="1:42" x14ac:dyDescent="0.3">
      <c r="A701" s="100">
        <f>INDEX(Date,COUNTA(Date)+ROW(Date)-ROW(),1)</f>
        <v>44064</v>
      </c>
      <c r="B701" s="18">
        <f t="shared" si="1013"/>
        <v>11878.026367</v>
      </c>
      <c r="C701" s="14">
        <f t="shared" si="1014"/>
        <v>11899.259765999999</v>
      </c>
      <c r="D701" s="14">
        <f t="shared" si="1015"/>
        <v>11564.979492</v>
      </c>
      <c r="E701" s="14">
        <f t="shared" si="1016"/>
        <v>11592.489258</v>
      </c>
      <c r="F701" s="19">
        <f t="shared" si="1017"/>
        <v>23762425999</v>
      </c>
      <c r="H701" s="34">
        <f t="shared" si="1036"/>
        <v>-1</v>
      </c>
      <c r="I701" s="10">
        <f t="shared" si="1033"/>
        <v>11323.397461</v>
      </c>
      <c r="J701" s="43">
        <f t="shared" si="1028"/>
        <v>11488.363281</v>
      </c>
      <c r="K701" s="85">
        <f t="shared" si="1034"/>
        <v>1.0696334709211591E-2</v>
      </c>
      <c r="L701" s="73">
        <f t="shared" si="1025"/>
        <v>11366.134765999999</v>
      </c>
      <c r="M701" s="85">
        <f t="shared" si="1031"/>
        <v>-3.530600436492369E-2</v>
      </c>
      <c r="N701" s="73">
        <f t="shared" si="1022"/>
        <v>11774.595703000001</v>
      </c>
      <c r="O701" s="85">
        <f t="shared" si="1029"/>
        <v>9.3644586460507762E-3</v>
      </c>
      <c r="P701" s="73">
        <f t="shared" si="1020"/>
        <v>11664.847656</v>
      </c>
      <c r="Q701" s="85">
        <f t="shared" si="1026"/>
        <v>-1.4543864216526562E-3</v>
      </c>
      <c r="R701" s="73">
        <f t="shared" si="1018"/>
        <v>11681.825194999999</v>
      </c>
      <c r="S701" s="85">
        <f t="shared" si="1023"/>
        <v>7.6768212374681358E-3</v>
      </c>
      <c r="T701" s="10">
        <f t="shared" si="1052"/>
        <v>219.10253899999952</v>
      </c>
      <c r="U701" s="5">
        <f t="shared" si="1053"/>
        <v>219.10253899999952</v>
      </c>
      <c r="V701" s="5">
        <f t="shared" si="1054"/>
        <v>0</v>
      </c>
      <c r="W701" s="5">
        <f t="shared" si="1055"/>
        <v>81.859653928571404</v>
      </c>
      <c r="X701" s="5">
        <f t="shared" si="1056"/>
        <v>98.02901778571426</v>
      </c>
      <c r="Y701" s="5">
        <f t="shared" si="1057"/>
        <v>0.83505533134598831</v>
      </c>
      <c r="Z701" s="43">
        <f t="shared" si="1058"/>
        <v>45.505730376723108</v>
      </c>
      <c r="AA701" s="69">
        <f t="shared" si="1037"/>
        <v>47.944279408730175</v>
      </c>
      <c r="AB701" s="56">
        <f t="shared" si="1038"/>
        <v>11427.2490235</v>
      </c>
      <c r="AC701" s="56">
        <f t="shared" si="1039"/>
        <v>11543.03125</v>
      </c>
      <c r="AD701" s="56">
        <f t="shared" si="1040"/>
        <v>11595.153320199999</v>
      </c>
      <c r="AE701" s="61">
        <f t="shared" si="1041"/>
        <v>11553.964843800002</v>
      </c>
      <c r="AF701" s="61">
        <f t="shared" si="1042"/>
        <v>11579.160156200001</v>
      </c>
      <c r="AG701" s="61">
        <f t="shared" si="1043"/>
        <v>11590.45546868</v>
      </c>
      <c r="AH701" s="56">
        <f t="shared" si="1044"/>
        <v>11360.041666666666</v>
      </c>
      <c r="AI701" s="56">
        <f t="shared" si="1045"/>
        <v>264012083613988.16</v>
      </c>
      <c r="AJ701" s="56">
        <f t="shared" si="1046"/>
        <v>0</v>
      </c>
      <c r="AK701" s="56">
        <f t="shared" si="1047"/>
        <v>264012083613988.16</v>
      </c>
      <c r="AL701" s="56">
        <f t="shared" ref="AL701:AM701" si="1110">SUM(AJ701:AJ714)</f>
        <v>1326961864693377.5</v>
      </c>
      <c r="AM701" s="56">
        <f t="shared" si="1110"/>
        <v>2460270372024010</v>
      </c>
      <c r="AN701" s="56">
        <f t="shared" si="1049"/>
        <v>0.53935611296319252</v>
      </c>
      <c r="AO701" s="56">
        <f t="shared" si="1050"/>
        <v>35.037773808229204</v>
      </c>
      <c r="AP701" s="65">
        <f t="shared" si="1051"/>
        <v>42.842299177611288</v>
      </c>
    </row>
    <row r="702" spans="1:42" x14ac:dyDescent="0.3">
      <c r="A702" s="100">
        <f>INDEX(Date,COUNTA(Date)+ROW(Date)-ROW(),1)</f>
        <v>44063</v>
      </c>
      <c r="B702" s="18">
        <f t="shared" si="1013"/>
        <v>11761.5</v>
      </c>
      <c r="C702" s="14">
        <f t="shared" si="1014"/>
        <v>11900.411133</v>
      </c>
      <c r="D702" s="14">
        <f t="shared" si="1015"/>
        <v>11710.063477</v>
      </c>
      <c r="E702" s="14">
        <f t="shared" si="1016"/>
        <v>11878.372069999999</v>
      </c>
      <c r="F702" s="19">
        <f t="shared" si="1017"/>
        <v>20175242945</v>
      </c>
      <c r="H702" s="34">
        <f t="shared" si="1036"/>
        <v>1</v>
      </c>
      <c r="I702" s="10">
        <f t="shared" si="1033"/>
        <v>11488.363281</v>
      </c>
      <c r="J702" s="43">
        <f t="shared" si="1028"/>
        <v>11366.134765999999</v>
      </c>
      <c r="K702" s="85">
        <f t="shared" si="1034"/>
        <v>-3.530600436492369E-2</v>
      </c>
      <c r="L702" s="73">
        <f t="shared" si="1025"/>
        <v>11774.595703000001</v>
      </c>
      <c r="M702" s="85">
        <f t="shared" si="1031"/>
        <v>9.3644586460507762E-3</v>
      </c>
      <c r="N702" s="73">
        <f t="shared" si="1022"/>
        <v>11664.847656</v>
      </c>
      <c r="O702" s="85">
        <f t="shared" si="1029"/>
        <v>-1.4543864216526562E-3</v>
      </c>
      <c r="P702" s="73">
        <f t="shared" si="1020"/>
        <v>11681.825194999999</v>
      </c>
      <c r="Q702" s="85">
        <f t="shared" si="1026"/>
        <v>7.6768212374681358E-3</v>
      </c>
      <c r="R702" s="73">
        <f t="shared" si="1018"/>
        <v>11592.489258</v>
      </c>
      <c r="S702" s="85">
        <f t="shared" si="1023"/>
        <v>-2.4361862750642404E-2</v>
      </c>
      <c r="T702" s="10">
        <f t="shared" si="1052"/>
        <v>-164.96581999999944</v>
      </c>
      <c r="U702" s="5">
        <f t="shared" si="1053"/>
        <v>0</v>
      </c>
      <c r="V702" s="5">
        <f t="shared" si="1054"/>
        <v>164.96581999999944</v>
      </c>
      <c r="W702" s="5">
        <f t="shared" si="1055"/>
        <v>66.209472571428577</v>
      </c>
      <c r="X702" s="5">
        <f t="shared" si="1056"/>
        <v>99.119489285714209</v>
      </c>
      <c r="Y702" s="5">
        <f t="shared" si="1057"/>
        <v>0.66797632885878022</v>
      </c>
      <c r="Z702" s="43">
        <f t="shared" si="1058"/>
        <v>40.047110819360711</v>
      </c>
      <c r="AA702" s="69">
        <f t="shared" si="1037"/>
        <v>49.075589510020755</v>
      </c>
      <c r="AB702" s="56">
        <f t="shared" si="1038"/>
        <v>11570.365234500001</v>
      </c>
      <c r="AC702" s="56">
        <f t="shared" si="1039"/>
        <v>11601.859375</v>
      </c>
      <c r="AD702" s="56">
        <f t="shared" si="1040"/>
        <v>11615.9785156</v>
      </c>
      <c r="AE702" s="61">
        <f t="shared" si="1041"/>
        <v>11649.004296800002</v>
      </c>
      <c r="AF702" s="61">
        <f t="shared" si="1042"/>
        <v>11638.898567600001</v>
      </c>
      <c r="AG702" s="61">
        <f t="shared" si="1043"/>
        <v>11647.967734320002</v>
      </c>
      <c r="AH702" s="56">
        <f t="shared" si="1044"/>
        <v>11438.469726333335</v>
      </c>
      <c r="AI702" s="56">
        <f t="shared" si="1045"/>
        <v>256984221219878.06</v>
      </c>
      <c r="AJ702" s="56">
        <f t="shared" si="1046"/>
        <v>0</v>
      </c>
      <c r="AK702" s="56">
        <f t="shared" si="1047"/>
        <v>256984221219878.06</v>
      </c>
      <c r="AL702" s="56">
        <f t="shared" ref="AL702:AM702" si="1111">SUM(AJ702:AJ715)</f>
        <v>1646195583614421.5</v>
      </c>
      <c r="AM702" s="56">
        <f t="shared" si="1111"/>
        <v>2196258288410022.3</v>
      </c>
      <c r="AN702" s="56">
        <f t="shared" si="1049"/>
        <v>0.74954553036937299</v>
      </c>
      <c r="AO702" s="56">
        <f t="shared" si="1050"/>
        <v>42.842299177611288</v>
      </c>
      <c r="AP702" s="65">
        <f t="shared" si="1051"/>
        <v>49.946530448583481</v>
      </c>
    </row>
    <row r="703" spans="1:42" x14ac:dyDescent="0.3">
      <c r="A703" s="100">
        <f>INDEX(Date,COUNTA(Date)+ROW(Date)-ROW(),1)</f>
        <v>44062</v>
      </c>
      <c r="B703" s="18">
        <f t="shared" si="1013"/>
        <v>11990.884765999999</v>
      </c>
      <c r="C703" s="14">
        <f t="shared" si="1014"/>
        <v>12028.923828000001</v>
      </c>
      <c r="D703" s="14">
        <f t="shared" si="1015"/>
        <v>11687.333008</v>
      </c>
      <c r="E703" s="14">
        <f t="shared" si="1016"/>
        <v>11758.283203000001</v>
      </c>
      <c r="F703" s="19">
        <f t="shared" si="1017"/>
        <v>24502851117</v>
      </c>
      <c r="H703" s="34">
        <f t="shared" si="1036"/>
        <v>-1</v>
      </c>
      <c r="I703" s="10">
        <f t="shared" si="1033"/>
        <v>11366.134765999999</v>
      </c>
      <c r="J703" s="43">
        <f t="shared" si="1028"/>
        <v>11774.595703000001</v>
      </c>
      <c r="K703" s="85">
        <f t="shared" si="1034"/>
        <v>9.3644586460507762E-3</v>
      </c>
      <c r="L703" s="73">
        <f t="shared" si="1025"/>
        <v>11664.847656</v>
      </c>
      <c r="M703" s="85">
        <f t="shared" si="1031"/>
        <v>-1.4543864216526562E-3</v>
      </c>
      <c r="N703" s="73">
        <f t="shared" si="1022"/>
        <v>11681.825194999999</v>
      </c>
      <c r="O703" s="85">
        <f t="shared" si="1029"/>
        <v>7.6768212374681358E-3</v>
      </c>
      <c r="P703" s="73">
        <f t="shared" si="1020"/>
        <v>11592.489258</v>
      </c>
      <c r="Q703" s="85">
        <f t="shared" si="1026"/>
        <v>-2.4361862750642404E-2</v>
      </c>
      <c r="R703" s="73">
        <f t="shared" si="1018"/>
        <v>11878.372069999999</v>
      </c>
      <c r="S703" s="85">
        <f t="shared" si="1023"/>
        <v>1.0161327726081021E-2</v>
      </c>
      <c r="T703" s="10">
        <f t="shared" si="1052"/>
        <v>122.2285150000007</v>
      </c>
      <c r="U703" s="5">
        <f t="shared" si="1053"/>
        <v>122.2285150000007</v>
      </c>
      <c r="V703" s="5">
        <f t="shared" si="1054"/>
        <v>0</v>
      </c>
      <c r="W703" s="5">
        <f t="shared" si="1055"/>
        <v>80.438267214285716</v>
      </c>
      <c r="X703" s="5">
        <f t="shared" si="1056"/>
        <v>87.336216428571404</v>
      </c>
      <c r="Y703" s="5">
        <f t="shared" si="1057"/>
        <v>0.92101845607283406</v>
      </c>
      <c r="Z703" s="43">
        <f t="shared" si="1058"/>
        <v>47.944279408730175</v>
      </c>
      <c r="AA703" s="69">
        <f t="shared" si="1037"/>
        <v>47.896150827175596</v>
      </c>
      <c r="AB703" s="56">
        <f t="shared" si="1038"/>
        <v>11719.7216795</v>
      </c>
      <c r="AC703" s="56">
        <f t="shared" si="1039"/>
        <v>11707.089518000001</v>
      </c>
      <c r="AD703" s="56">
        <f t="shared" si="1040"/>
        <v>11718.4259764</v>
      </c>
      <c r="AE703" s="61">
        <f t="shared" si="1041"/>
        <v>11693.588281</v>
      </c>
      <c r="AF703" s="61">
        <f t="shared" si="1042"/>
        <v>11672.029036333333</v>
      </c>
      <c r="AG703" s="61">
        <f t="shared" si="1043"/>
        <v>11727.049921720001</v>
      </c>
      <c r="AH703" s="56">
        <f t="shared" si="1044"/>
        <v>11444.761719000002</v>
      </c>
      <c r="AI703" s="56">
        <f t="shared" si="1045"/>
        <v>301014514021651.94</v>
      </c>
      <c r="AJ703" s="56">
        <f t="shared" si="1046"/>
        <v>0</v>
      </c>
      <c r="AK703" s="56">
        <f t="shared" si="1047"/>
        <v>301014514021651.94</v>
      </c>
      <c r="AL703" s="56">
        <f t="shared" ref="AL703:AM703" si="1112">SUM(AJ703:AJ716)</f>
        <v>1935130813370752.8</v>
      </c>
      <c r="AM703" s="56">
        <f t="shared" si="1112"/>
        <v>1939274067190144</v>
      </c>
      <c r="AN703" s="56">
        <f t="shared" si="1049"/>
        <v>0.99786350269438995</v>
      </c>
      <c r="AO703" s="56">
        <f t="shared" si="1050"/>
        <v>49.946530448583481</v>
      </c>
      <c r="AP703" s="65">
        <f t="shared" si="1051"/>
        <v>49.814177818817633</v>
      </c>
    </row>
    <row r="704" spans="1:42" x14ac:dyDescent="0.3">
      <c r="A704" s="100">
        <f>INDEX(Date,COUNTA(Date)+ROW(Date)-ROW(),1)</f>
        <v>44061</v>
      </c>
      <c r="B704" s="18">
        <f t="shared" si="1013"/>
        <v>12251.895508</v>
      </c>
      <c r="C704" s="14">
        <f t="shared" si="1014"/>
        <v>12335.707031</v>
      </c>
      <c r="D704" s="14">
        <f t="shared" si="1015"/>
        <v>11954.525390999999</v>
      </c>
      <c r="E704" s="14">
        <f t="shared" si="1016"/>
        <v>11991.233398</v>
      </c>
      <c r="F704" s="19">
        <f t="shared" si="1017"/>
        <v>26043227672</v>
      </c>
      <c r="H704" s="34">
        <f t="shared" si="1036"/>
        <v>1</v>
      </c>
      <c r="I704" s="10">
        <f t="shared" si="1033"/>
        <v>11774.595703000001</v>
      </c>
      <c r="J704" s="43">
        <f t="shared" si="1028"/>
        <v>11664.847656</v>
      </c>
      <c r="K704" s="85">
        <f t="shared" si="1034"/>
        <v>-1.4543864216526562E-3</v>
      </c>
      <c r="L704" s="73">
        <f t="shared" si="1025"/>
        <v>11681.825194999999</v>
      </c>
      <c r="M704" s="85">
        <f t="shared" si="1031"/>
        <v>7.6768212374681358E-3</v>
      </c>
      <c r="N704" s="73">
        <f t="shared" si="1022"/>
        <v>11592.489258</v>
      </c>
      <c r="O704" s="85">
        <f t="shared" si="1029"/>
        <v>-2.4361862750642404E-2</v>
      </c>
      <c r="P704" s="73">
        <f t="shared" si="1020"/>
        <v>11878.372069999999</v>
      </c>
      <c r="Q704" s="85">
        <f t="shared" si="1026"/>
        <v>1.0161327726081021E-2</v>
      </c>
      <c r="R704" s="73">
        <f t="shared" si="1018"/>
        <v>11758.283203000001</v>
      </c>
      <c r="S704" s="85">
        <f t="shared" si="1023"/>
        <v>-1.9617886965512164E-2</v>
      </c>
      <c r="T704" s="10">
        <f t="shared" si="1052"/>
        <v>-408.46093700000165</v>
      </c>
      <c r="U704" s="5">
        <f t="shared" si="1053"/>
        <v>0</v>
      </c>
      <c r="V704" s="5">
        <f t="shared" si="1054"/>
        <v>408.46093700000165</v>
      </c>
      <c r="W704" s="5">
        <f t="shared" si="1055"/>
        <v>84.165457499999974</v>
      </c>
      <c r="X704" s="5">
        <f t="shared" si="1056"/>
        <v>87.336216428571404</v>
      </c>
      <c r="Y704" s="5">
        <f t="shared" si="1057"/>
        <v>0.96369479858147211</v>
      </c>
      <c r="Z704" s="43">
        <f t="shared" si="1058"/>
        <v>49.075589510020755</v>
      </c>
      <c r="AA704" s="69">
        <f t="shared" si="1037"/>
        <v>49.786671115831979</v>
      </c>
      <c r="AB704" s="56">
        <f t="shared" si="1038"/>
        <v>11673.3364255</v>
      </c>
      <c r="AC704" s="56">
        <f t="shared" si="1039"/>
        <v>11646.387369666665</v>
      </c>
      <c r="AD704" s="56">
        <f t="shared" si="1040"/>
        <v>11715.163476399999</v>
      </c>
      <c r="AE704" s="61">
        <f t="shared" si="1041"/>
        <v>11642.695312400001</v>
      </c>
      <c r="AF704" s="61">
        <f t="shared" si="1042"/>
        <v>11707.019270666666</v>
      </c>
      <c r="AG704" s="61">
        <f t="shared" si="1043"/>
        <v>11757.322031039999</v>
      </c>
      <c r="AH704" s="56">
        <f t="shared" si="1044"/>
        <v>11735.159179666667</v>
      </c>
      <c r="AI704" s="56">
        <f t="shared" si="1045"/>
        <v>242700832521072.34</v>
      </c>
      <c r="AJ704" s="56">
        <f t="shared" si="1046"/>
        <v>242700832521072.34</v>
      </c>
      <c r="AK704" s="56">
        <f t="shared" si="1047"/>
        <v>0</v>
      </c>
      <c r="AL704" s="56">
        <f t="shared" ref="AL704:AM704" si="1113">SUM(AJ704:AJ717)</f>
        <v>1935130813370752.8</v>
      </c>
      <c r="AM704" s="56">
        <f t="shared" si="1113"/>
        <v>1949568077794614.3</v>
      </c>
      <c r="AN704" s="56">
        <f t="shared" si="1049"/>
        <v>0.99259463437655726</v>
      </c>
      <c r="AO704" s="56">
        <f t="shared" si="1050"/>
        <v>49.814177818817633</v>
      </c>
      <c r="AP704" s="65">
        <f t="shared" si="1051"/>
        <v>50.665820275992864</v>
      </c>
    </row>
    <row r="705" spans="1:42" x14ac:dyDescent="0.3">
      <c r="A705" s="100">
        <f>INDEX(Date,COUNTA(Date)+ROW(Date)-ROW(),1)</f>
        <v>44060</v>
      </c>
      <c r="B705" s="18">
        <f t="shared" si="1013"/>
        <v>11895.658203000001</v>
      </c>
      <c r="C705" s="14">
        <f t="shared" si="1014"/>
        <v>12359.056640999999</v>
      </c>
      <c r="D705" s="14">
        <f t="shared" si="1015"/>
        <v>11806.696289</v>
      </c>
      <c r="E705" s="14">
        <f t="shared" si="1016"/>
        <v>12254.402344</v>
      </c>
      <c r="F705" s="19">
        <f t="shared" si="1017"/>
        <v>28227687027</v>
      </c>
      <c r="H705" s="34">
        <f t="shared" si="1036"/>
        <v>-1</v>
      </c>
      <c r="I705" s="10">
        <f t="shared" si="1033"/>
        <v>11664.847656</v>
      </c>
      <c r="J705" s="43">
        <f t="shared" si="1028"/>
        <v>11681.825194999999</v>
      </c>
      <c r="K705" s="85">
        <f t="shared" si="1034"/>
        <v>7.6768212374681358E-3</v>
      </c>
      <c r="L705" s="73">
        <f t="shared" si="1025"/>
        <v>11592.489258</v>
      </c>
      <c r="M705" s="85">
        <f t="shared" si="1031"/>
        <v>-2.4361862750642404E-2</v>
      </c>
      <c r="N705" s="73">
        <f t="shared" si="1022"/>
        <v>11878.372069999999</v>
      </c>
      <c r="O705" s="85">
        <f t="shared" si="1029"/>
        <v>1.0161327726081021E-2</v>
      </c>
      <c r="P705" s="73">
        <f t="shared" si="1020"/>
        <v>11758.283203000001</v>
      </c>
      <c r="Q705" s="85">
        <f t="shared" si="1026"/>
        <v>-1.9617886965512164E-2</v>
      </c>
      <c r="R705" s="73">
        <f t="shared" si="1018"/>
        <v>11991.233398</v>
      </c>
      <c r="S705" s="85">
        <f t="shared" si="1023"/>
        <v>-2.1709414811884809E-2</v>
      </c>
      <c r="T705" s="10">
        <f t="shared" si="1052"/>
        <v>109.74804700000095</v>
      </c>
      <c r="U705" s="5">
        <f t="shared" si="1053"/>
        <v>109.74804700000095</v>
      </c>
      <c r="V705" s="5">
        <f t="shared" si="1054"/>
        <v>0</v>
      </c>
      <c r="W705" s="5">
        <f t="shared" si="1055"/>
        <v>84.165457499999974</v>
      </c>
      <c r="X705" s="5">
        <f t="shared" si="1056"/>
        <v>91.559430714285682</v>
      </c>
      <c r="Y705" s="5">
        <f t="shared" si="1057"/>
        <v>0.91924400188377264</v>
      </c>
      <c r="Z705" s="43">
        <f t="shared" si="1058"/>
        <v>47.896150827175596</v>
      </c>
      <c r="AA705" s="69">
        <f t="shared" si="1037"/>
        <v>48.61863241786925</v>
      </c>
      <c r="AB705" s="56">
        <f t="shared" si="1038"/>
        <v>11637.1572265</v>
      </c>
      <c r="AC705" s="56">
        <f t="shared" si="1039"/>
        <v>11717.562174333332</v>
      </c>
      <c r="AD705" s="56">
        <f t="shared" si="1040"/>
        <v>11780.440624799998</v>
      </c>
      <c r="AE705" s="61">
        <f t="shared" si="1041"/>
        <v>11724.709570200001</v>
      </c>
      <c r="AF705" s="61">
        <f t="shared" si="1042"/>
        <v>11730.803580599999</v>
      </c>
      <c r="AG705" s="61">
        <f t="shared" si="1043"/>
        <v>11852.32988268</v>
      </c>
      <c r="AH705" s="56">
        <f t="shared" si="1044"/>
        <v>11646.066080666666</v>
      </c>
      <c r="AI705" s="56">
        <f t="shared" si="1045"/>
        <v>215243323022089.78</v>
      </c>
      <c r="AJ705" s="56">
        <f t="shared" si="1046"/>
        <v>215243323022089.78</v>
      </c>
      <c r="AK705" s="56">
        <f t="shared" si="1047"/>
        <v>0</v>
      </c>
      <c r="AL705" s="56">
        <f t="shared" ref="AL705:AM705" si="1114">SUM(AJ705:AJ718)</f>
        <v>2002191308296709</v>
      </c>
      <c r="AM705" s="56">
        <f t="shared" si="1114"/>
        <v>1949568077794614.3</v>
      </c>
      <c r="AN705" s="56">
        <f t="shared" si="1049"/>
        <v>1.0269922507972242</v>
      </c>
      <c r="AO705" s="56">
        <f t="shared" si="1050"/>
        <v>50.665820275992864</v>
      </c>
      <c r="AP705" s="65">
        <f t="shared" si="1051"/>
        <v>45.345495674583177</v>
      </c>
    </row>
    <row r="706" spans="1:42" x14ac:dyDescent="0.3">
      <c r="A706" s="100">
        <f>INDEX(Date,COUNTA(Date)+ROW(Date)-ROW(),1)</f>
        <v>44059</v>
      </c>
      <c r="B706" s="18">
        <f t="shared" ref="B706:B769" si="1115">INDEX(Open,COUNTA(Open)+ROW(Open)-ROW(),1)</f>
        <v>11866.685546999999</v>
      </c>
      <c r="C706" s="14">
        <f t="shared" ref="C706:C769" si="1116">INDEX(High,COUNTA(High)+ROW(High)-ROW(),1)</f>
        <v>11934.901367</v>
      </c>
      <c r="D706" s="14">
        <f t="shared" ref="D706:D769" si="1117">INDEX(Low,COUNTA(Low)+ROW(Low)-ROW(),1)</f>
        <v>11737.188477</v>
      </c>
      <c r="E706" s="14">
        <f t="shared" ref="E706:E769" si="1118">INDEX(Close,COUNTA(Close)+ROW(Close)-ROW(),1)</f>
        <v>11892.803711</v>
      </c>
      <c r="F706" s="19">
        <f t="shared" ref="F706:F769" si="1119">INDEX(Volume,COUNTA(Volume)+ROW(Volume)-ROW(),1)</f>
        <v>20583375490</v>
      </c>
      <c r="H706" s="34">
        <f t="shared" si="1036"/>
        <v>1</v>
      </c>
      <c r="I706" s="10">
        <f t="shared" si="1033"/>
        <v>11681.825194999999</v>
      </c>
      <c r="J706" s="43">
        <f t="shared" si="1028"/>
        <v>11592.489258</v>
      </c>
      <c r="K706" s="85">
        <f t="shared" si="1034"/>
        <v>-2.4361862750642404E-2</v>
      </c>
      <c r="L706" s="73">
        <f t="shared" si="1025"/>
        <v>11878.372069999999</v>
      </c>
      <c r="M706" s="85">
        <f t="shared" si="1031"/>
        <v>1.0161327726081021E-2</v>
      </c>
      <c r="N706" s="73">
        <f t="shared" si="1022"/>
        <v>11758.283203000001</v>
      </c>
      <c r="O706" s="85">
        <f t="shared" si="1029"/>
        <v>-1.9617886965512164E-2</v>
      </c>
      <c r="P706" s="73">
        <f t="shared" si="1020"/>
        <v>11991.233398</v>
      </c>
      <c r="Q706" s="85">
        <f t="shared" si="1026"/>
        <v>-2.1709414811884809E-2</v>
      </c>
      <c r="R706" s="73">
        <f t="shared" ref="R706:R769" si="1120">P707</f>
        <v>12254.402344</v>
      </c>
      <c r="S706" s="85">
        <f t="shared" si="1023"/>
        <v>2.9951760425029915E-2</v>
      </c>
      <c r="T706" s="10">
        <f t="shared" si="1052"/>
        <v>-16.977538999999524</v>
      </c>
      <c r="U706" s="5">
        <f t="shared" si="1053"/>
        <v>0</v>
      </c>
      <c r="V706" s="5">
        <f t="shared" si="1054"/>
        <v>16.977538999999524</v>
      </c>
      <c r="W706" s="5">
        <f t="shared" si="1055"/>
        <v>90.78145914285713</v>
      </c>
      <c r="X706" s="5">
        <f t="shared" si="1056"/>
        <v>91.559430714285682</v>
      </c>
      <c r="Y706" s="5">
        <f t="shared" si="1057"/>
        <v>0.99150309732859487</v>
      </c>
      <c r="Z706" s="43">
        <f t="shared" si="1058"/>
        <v>49.786671115831979</v>
      </c>
      <c r="AA706" s="69">
        <f t="shared" si="1037"/>
        <v>49.83223270463084</v>
      </c>
      <c r="AB706" s="56">
        <f t="shared" si="1038"/>
        <v>11735.430664</v>
      </c>
      <c r="AC706" s="56">
        <f t="shared" si="1039"/>
        <v>11743.048176999999</v>
      </c>
      <c r="AD706" s="56">
        <f t="shared" si="1040"/>
        <v>11894.956054599999</v>
      </c>
      <c r="AE706" s="61">
        <f t="shared" si="1041"/>
        <v>11773.1599608</v>
      </c>
      <c r="AF706" s="61">
        <f t="shared" si="1042"/>
        <v>11819.268163866669</v>
      </c>
      <c r="AG706" s="61">
        <f t="shared" si="1043"/>
        <v>11882.513007760001</v>
      </c>
      <c r="AH706" s="56">
        <f t="shared" si="1044"/>
        <v>11606.679362000001</v>
      </c>
      <c r="AI706" s="56">
        <f t="shared" si="1045"/>
        <v>234735703844490.03</v>
      </c>
      <c r="AJ706" s="56">
        <f t="shared" si="1046"/>
        <v>0</v>
      </c>
      <c r="AK706" s="56">
        <f t="shared" si="1047"/>
        <v>234735703844490.03</v>
      </c>
      <c r="AL706" s="56">
        <f t="shared" ref="AL706:AM706" si="1121">SUM(AJ706:AJ719)</f>
        <v>1786947985274619</v>
      </c>
      <c r="AM706" s="56">
        <f t="shared" si="1121"/>
        <v>2153791792052878.3</v>
      </c>
      <c r="AN706" s="56">
        <f t="shared" si="1049"/>
        <v>0.82967536224631844</v>
      </c>
      <c r="AO706" s="56">
        <f t="shared" si="1050"/>
        <v>45.345495674583177</v>
      </c>
      <c r="AP706" s="65">
        <f t="shared" si="1051"/>
        <v>50.940243234992955</v>
      </c>
    </row>
    <row r="707" spans="1:42" x14ac:dyDescent="0.3">
      <c r="A707" s="100">
        <f>INDEX(Date,COUNTA(Date)+ROW(Date)-ROW(),1)</f>
        <v>44058</v>
      </c>
      <c r="B707" s="18">
        <f t="shared" si="1115"/>
        <v>11768.697265999999</v>
      </c>
      <c r="C707" s="14">
        <f t="shared" si="1116"/>
        <v>11963.203125</v>
      </c>
      <c r="D707" s="14">
        <f t="shared" si="1117"/>
        <v>11768.697265999999</v>
      </c>
      <c r="E707" s="14">
        <f t="shared" si="1118"/>
        <v>11865.698242</v>
      </c>
      <c r="F707" s="19">
        <f t="shared" si="1119"/>
        <v>23354924400</v>
      </c>
      <c r="H707" s="34">
        <f t="shared" si="1036"/>
        <v>-1</v>
      </c>
      <c r="I707" s="10">
        <f t="shared" si="1033"/>
        <v>11592.489258</v>
      </c>
      <c r="J707" s="43">
        <f t="shared" si="1028"/>
        <v>11878.372069999999</v>
      </c>
      <c r="K707" s="85">
        <f t="shared" si="1034"/>
        <v>1.0161327726081021E-2</v>
      </c>
      <c r="L707" s="73">
        <f t="shared" si="1025"/>
        <v>11758.283203000001</v>
      </c>
      <c r="M707" s="85">
        <f t="shared" si="1031"/>
        <v>-1.9617886965512164E-2</v>
      </c>
      <c r="N707" s="73">
        <f t="shared" si="1022"/>
        <v>11991.233398</v>
      </c>
      <c r="O707" s="85">
        <f t="shared" si="1029"/>
        <v>-2.1709414811884809E-2</v>
      </c>
      <c r="P707" s="73">
        <f t="shared" ref="P707:P770" si="1122">N708</f>
        <v>12254.402344</v>
      </c>
      <c r="Q707" s="85">
        <f t="shared" si="1026"/>
        <v>2.9951760425029915E-2</v>
      </c>
      <c r="R707" s="73">
        <f t="shared" si="1120"/>
        <v>11892.803711</v>
      </c>
      <c r="S707" s="85">
        <f t="shared" si="1023"/>
        <v>2.2817499869092752E-3</v>
      </c>
      <c r="T707" s="10">
        <f t="shared" si="1052"/>
        <v>89.335936999999831</v>
      </c>
      <c r="U707" s="5">
        <f t="shared" si="1053"/>
        <v>89.335936999999831</v>
      </c>
      <c r="V707" s="5">
        <f t="shared" si="1054"/>
        <v>0</v>
      </c>
      <c r="W707" s="5">
        <f t="shared" si="1055"/>
        <v>90.78145914285713</v>
      </c>
      <c r="X707" s="5">
        <f t="shared" si="1056"/>
        <v>95.940080785714343</v>
      </c>
      <c r="Y707" s="5">
        <f t="shared" si="1057"/>
        <v>0.94623079738301263</v>
      </c>
      <c r="Z707" s="43">
        <f t="shared" si="1058"/>
        <v>48.61863241786925</v>
      </c>
      <c r="AA707" s="69">
        <f t="shared" si="1037"/>
        <v>51.918442840494833</v>
      </c>
      <c r="AB707" s="56">
        <f t="shared" si="1038"/>
        <v>11818.3276365</v>
      </c>
      <c r="AC707" s="56">
        <f t="shared" si="1039"/>
        <v>11875.962890333334</v>
      </c>
      <c r="AD707" s="56">
        <f t="shared" si="1040"/>
        <v>11955.018945200001</v>
      </c>
      <c r="AE707" s="61">
        <f t="shared" si="1041"/>
        <v>11875.481054400003</v>
      </c>
      <c r="AF707" s="61">
        <f t="shared" si="1042"/>
        <v>11976.719466000002</v>
      </c>
      <c r="AG707" s="61">
        <f t="shared" si="1043"/>
        <v>11937.661757680002</v>
      </c>
      <c r="AH707" s="56">
        <f t="shared" si="1044"/>
        <v>11685.576172000001</v>
      </c>
      <c r="AI707" s="56">
        <f t="shared" si="1045"/>
        <v>277677639042827.72</v>
      </c>
      <c r="AJ707" s="56">
        <f t="shared" si="1046"/>
        <v>0</v>
      </c>
      <c r="AK707" s="56">
        <f t="shared" si="1047"/>
        <v>277677639042827.72</v>
      </c>
      <c r="AL707" s="56">
        <f t="shared" ref="AL707:AM707" si="1123">SUM(AJ707:AJ720)</f>
        <v>1992614524837124</v>
      </c>
      <c r="AM707" s="56">
        <f t="shared" si="1123"/>
        <v>1919056088208388.3</v>
      </c>
      <c r="AN707" s="56">
        <f t="shared" si="1049"/>
        <v>1.0383305298269887</v>
      </c>
      <c r="AO707" s="56">
        <f t="shared" si="1050"/>
        <v>50.940243234992955</v>
      </c>
      <c r="AP707" s="65">
        <f t="shared" si="1051"/>
        <v>51.051297520274417</v>
      </c>
    </row>
    <row r="708" spans="1:42" x14ac:dyDescent="0.3">
      <c r="A708" s="100">
        <f>INDEX(Date,COUNTA(Date)+ROW(Date)-ROW(),1)</f>
        <v>44057</v>
      </c>
      <c r="B708" s="18">
        <f t="shared" si="1115"/>
        <v>11772.659180000001</v>
      </c>
      <c r="C708" s="14">
        <f t="shared" si="1116"/>
        <v>12150.994140999999</v>
      </c>
      <c r="D708" s="14">
        <f t="shared" si="1117"/>
        <v>11685.455078000001</v>
      </c>
      <c r="E708" s="14">
        <f t="shared" si="1118"/>
        <v>11768.871094</v>
      </c>
      <c r="F708" s="19">
        <f t="shared" si="1119"/>
        <v>24237958589</v>
      </c>
      <c r="H708" s="34">
        <f t="shared" si="1036"/>
        <v>1</v>
      </c>
      <c r="I708" s="10">
        <f t="shared" si="1033"/>
        <v>11878.372069999999</v>
      </c>
      <c r="J708" s="43">
        <f t="shared" si="1028"/>
        <v>11758.283203000001</v>
      </c>
      <c r="K708" s="85">
        <f t="shared" si="1034"/>
        <v>-1.9617886965512164E-2</v>
      </c>
      <c r="L708" s="73">
        <f t="shared" si="1025"/>
        <v>11991.233398</v>
      </c>
      <c r="M708" s="85">
        <f t="shared" si="1031"/>
        <v>-2.1709414811884809E-2</v>
      </c>
      <c r="N708" s="73">
        <f t="shared" ref="N708:N771" si="1124">L709</f>
        <v>12254.402344</v>
      </c>
      <c r="O708" s="85">
        <f t="shared" si="1029"/>
        <v>2.9951760425029915E-2</v>
      </c>
      <c r="P708" s="73">
        <f t="shared" si="1122"/>
        <v>11892.803711</v>
      </c>
      <c r="Q708" s="85">
        <f t="shared" si="1026"/>
        <v>2.2817499869092752E-3</v>
      </c>
      <c r="R708" s="73">
        <f t="shared" si="1120"/>
        <v>11865.698242</v>
      </c>
      <c r="S708" s="85">
        <f t="shared" ref="S708:S771" si="1125">LN(R708/R709)</f>
        <v>8.1937342160795425E-3</v>
      </c>
      <c r="T708" s="10">
        <f t="shared" si="1052"/>
        <v>-285.88281199999983</v>
      </c>
      <c r="U708" s="5">
        <f t="shared" si="1053"/>
        <v>0</v>
      </c>
      <c r="V708" s="5">
        <f t="shared" si="1054"/>
        <v>285.88281199999983</v>
      </c>
      <c r="W708" s="5">
        <f t="shared" si="1055"/>
        <v>95.298409500000034</v>
      </c>
      <c r="X708" s="5">
        <f t="shared" si="1056"/>
        <v>95.940080785714343</v>
      </c>
      <c r="Y708" s="5">
        <f t="shared" si="1057"/>
        <v>0.99331174957891155</v>
      </c>
      <c r="Z708" s="43">
        <f t="shared" si="1058"/>
        <v>49.83223270463084</v>
      </c>
      <c r="AA708" s="69">
        <f t="shared" si="1037"/>
        <v>50.22680986275941</v>
      </c>
      <c r="AB708" s="56">
        <f t="shared" si="1038"/>
        <v>11874.758300500001</v>
      </c>
      <c r="AC708" s="56">
        <f t="shared" si="1039"/>
        <v>12001.306315000002</v>
      </c>
      <c r="AD708" s="56">
        <f t="shared" si="1040"/>
        <v>11952.4841796</v>
      </c>
      <c r="AE708" s="61">
        <f t="shared" si="1041"/>
        <v>12049.9109374</v>
      </c>
      <c r="AF708" s="61">
        <f t="shared" si="1042"/>
        <v>11988.573828066666</v>
      </c>
      <c r="AG708" s="61">
        <f t="shared" si="1043"/>
        <v>11915.338046839999</v>
      </c>
      <c r="AH708" s="56">
        <f t="shared" si="1044"/>
        <v>11829.615559999998</v>
      </c>
      <c r="AI708" s="56">
        <f t="shared" si="1045"/>
        <v>238665367868952.19</v>
      </c>
      <c r="AJ708" s="56">
        <f t="shared" si="1046"/>
        <v>238665367868952.19</v>
      </c>
      <c r="AK708" s="56">
        <f t="shared" si="1047"/>
        <v>0</v>
      </c>
      <c r="AL708" s="56">
        <f t="shared" ref="AL708:AM708" si="1126">SUM(AJ708:AJ721)</f>
        <v>1992614524837124</v>
      </c>
      <c r="AM708" s="56">
        <f t="shared" si="1126"/>
        <v>1910546847399851.3</v>
      </c>
      <c r="AN708" s="56">
        <f t="shared" si="1049"/>
        <v>1.0429550720250396</v>
      </c>
      <c r="AO708" s="56">
        <f t="shared" si="1050"/>
        <v>51.051297520274417</v>
      </c>
      <c r="AP708" s="65">
        <f t="shared" si="1051"/>
        <v>51.505210853677085</v>
      </c>
    </row>
    <row r="709" spans="1:42" x14ac:dyDescent="0.3">
      <c r="A709" s="100">
        <f>INDEX(Date,COUNTA(Date)+ROW(Date)-ROW(),1)</f>
        <v>44056</v>
      </c>
      <c r="B709" s="18">
        <f t="shared" si="1115"/>
        <v>11588.405273</v>
      </c>
      <c r="C709" s="14">
        <f t="shared" si="1116"/>
        <v>11796.396484000001</v>
      </c>
      <c r="D709" s="14">
        <f t="shared" si="1117"/>
        <v>11216.872069999999</v>
      </c>
      <c r="E709" s="14">
        <f t="shared" si="1118"/>
        <v>11784.137694999999</v>
      </c>
      <c r="F709" s="19">
        <f t="shared" si="1119"/>
        <v>27522199497</v>
      </c>
      <c r="H709" s="34">
        <f t="shared" si="1036"/>
        <v>-1</v>
      </c>
      <c r="I709" s="10">
        <f t="shared" si="1033"/>
        <v>11758.283203000001</v>
      </c>
      <c r="J709" s="43">
        <f t="shared" si="1028"/>
        <v>11991.233398</v>
      </c>
      <c r="K709" s="85">
        <f t="shared" si="1034"/>
        <v>-2.1709414811884809E-2</v>
      </c>
      <c r="L709" s="73">
        <f t="shared" ref="L709:L772" si="1127">J710</f>
        <v>12254.402344</v>
      </c>
      <c r="M709" s="85">
        <f t="shared" si="1031"/>
        <v>2.9951760425029915E-2</v>
      </c>
      <c r="N709" s="73">
        <f t="shared" si="1124"/>
        <v>11892.803711</v>
      </c>
      <c r="O709" s="85">
        <f t="shared" si="1029"/>
        <v>2.2817499869092752E-3</v>
      </c>
      <c r="P709" s="73">
        <f t="shared" si="1122"/>
        <v>11865.698242</v>
      </c>
      <c r="Q709" s="85">
        <f t="shared" ref="Q709:Q772" si="1128">LN(P709/R709)</f>
        <v>8.1937342160795425E-3</v>
      </c>
      <c r="R709" s="73">
        <f t="shared" si="1120"/>
        <v>11768.871094</v>
      </c>
      <c r="S709" s="85">
        <f t="shared" si="1125"/>
        <v>-1.2963611804158665E-3</v>
      </c>
      <c r="T709" s="10">
        <f t="shared" si="1052"/>
        <v>120.08886699999857</v>
      </c>
      <c r="U709" s="5">
        <f t="shared" si="1053"/>
        <v>120.08886699999857</v>
      </c>
      <c r="V709" s="5">
        <f t="shared" si="1054"/>
        <v>0</v>
      </c>
      <c r="W709" s="5">
        <f t="shared" si="1055"/>
        <v>95.298409500000034</v>
      </c>
      <c r="X709" s="5">
        <f t="shared" si="1056"/>
        <v>88.255650071428661</v>
      </c>
      <c r="Y709" s="5">
        <f t="shared" si="1057"/>
        <v>1.0797995303742185</v>
      </c>
      <c r="Z709" s="43">
        <f t="shared" si="1058"/>
        <v>51.918442840494833</v>
      </c>
      <c r="AA709" s="69">
        <f t="shared" si="1037"/>
        <v>64.07118908098137</v>
      </c>
      <c r="AB709" s="56">
        <f t="shared" si="1038"/>
        <v>12122.817870999999</v>
      </c>
      <c r="AC709" s="56">
        <f t="shared" si="1039"/>
        <v>12046.146484333332</v>
      </c>
      <c r="AD709" s="56">
        <f t="shared" si="1040"/>
        <v>11954.601757799999</v>
      </c>
      <c r="AE709" s="61">
        <f t="shared" si="1041"/>
        <v>12057.129101600001</v>
      </c>
      <c r="AF709" s="61">
        <f t="shared" si="1042"/>
        <v>12001.687825466668</v>
      </c>
      <c r="AG709" s="61">
        <f t="shared" si="1043"/>
        <v>11928.792773360001</v>
      </c>
      <c r="AH709" s="56">
        <f t="shared" si="1044"/>
        <v>11824.846679666667</v>
      </c>
      <c r="AI709" s="56">
        <f t="shared" si="1045"/>
        <v>289742457673224.13</v>
      </c>
      <c r="AJ709" s="56">
        <f t="shared" si="1046"/>
        <v>0</v>
      </c>
      <c r="AK709" s="56">
        <f t="shared" si="1047"/>
        <v>289742457673224.13</v>
      </c>
      <c r="AL709" s="56">
        <f t="shared" ref="AL709:AM709" si="1129">SUM(AJ709:AJ722)</f>
        <v>2029148284865131.8</v>
      </c>
      <c r="AM709" s="56">
        <f t="shared" si="1129"/>
        <v>1910546847399851.3</v>
      </c>
      <c r="AN709" s="56">
        <f t="shared" si="1049"/>
        <v>1.062077220261147</v>
      </c>
      <c r="AO709" s="56">
        <f t="shared" si="1050"/>
        <v>51.505210853677085</v>
      </c>
      <c r="AP709" s="65">
        <f t="shared" si="1051"/>
        <v>58.781691363051756</v>
      </c>
    </row>
    <row r="710" spans="1:42" x14ac:dyDescent="0.3">
      <c r="A710" s="100">
        <f>INDEX(Date,COUNTA(Date)+ROW(Date)-ROW(),1)</f>
        <v>44055</v>
      </c>
      <c r="B710" s="18">
        <f t="shared" si="1115"/>
        <v>11404.596680000001</v>
      </c>
      <c r="C710" s="14">
        <f t="shared" si="1116"/>
        <v>11748.396484000001</v>
      </c>
      <c r="D710" s="14">
        <f t="shared" si="1117"/>
        <v>11249.605469</v>
      </c>
      <c r="E710" s="14">
        <f t="shared" si="1118"/>
        <v>11584.934569999999</v>
      </c>
      <c r="F710" s="19">
        <f t="shared" si="1119"/>
        <v>25064548486</v>
      </c>
      <c r="H710" s="34">
        <f t="shared" si="1036"/>
        <v>-1</v>
      </c>
      <c r="I710" s="10">
        <f t="shared" si="1033"/>
        <v>11991.233398</v>
      </c>
      <c r="J710" s="43">
        <f t="shared" ref="J710:J773" si="1130">I711</f>
        <v>12254.402344</v>
      </c>
      <c r="K710" s="85">
        <f t="shared" si="1034"/>
        <v>2.9951760425029915E-2</v>
      </c>
      <c r="L710" s="73">
        <f t="shared" si="1127"/>
        <v>11892.803711</v>
      </c>
      <c r="M710" s="85">
        <f t="shared" si="1031"/>
        <v>2.2817499869092752E-3</v>
      </c>
      <c r="N710" s="73">
        <f t="shared" si="1124"/>
        <v>11865.698242</v>
      </c>
      <c r="O710" s="85">
        <f t="shared" ref="O710:O773" si="1131">LN(N710/P710)</f>
        <v>8.1937342160795425E-3</v>
      </c>
      <c r="P710" s="73">
        <f t="shared" si="1122"/>
        <v>11768.871094</v>
      </c>
      <c r="Q710" s="85">
        <f t="shared" si="1128"/>
        <v>-1.2963611804158665E-3</v>
      </c>
      <c r="R710" s="73">
        <f t="shared" si="1120"/>
        <v>11784.137694999999</v>
      </c>
      <c r="S710" s="85">
        <f t="shared" si="1125"/>
        <v>1.7048853955872807E-2</v>
      </c>
      <c r="T710" s="10">
        <f t="shared" si="1052"/>
        <v>-232.95019499999944</v>
      </c>
      <c r="U710" s="5">
        <f t="shared" si="1053"/>
        <v>0</v>
      </c>
      <c r="V710" s="5">
        <f t="shared" si="1054"/>
        <v>232.95019499999944</v>
      </c>
      <c r="W710" s="5">
        <f t="shared" si="1055"/>
        <v>89.059988785714395</v>
      </c>
      <c r="X710" s="5">
        <f t="shared" si="1056"/>
        <v>88.255650071428661</v>
      </c>
      <c r="Y710" s="5">
        <f t="shared" si="1057"/>
        <v>1.0091137362155822</v>
      </c>
      <c r="Z710" s="43">
        <f t="shared" si="1058"/>
        <v>50.22680986275941</v>
      </c>
      <c r="AA710" s="69">
        <f t="shared" si="1037"/>
        <v>69.628087319170163</v>
      </c>
      <c r="AB710" s="56">
        <f t="shared" si="1038"/>
        <v>12073.603027500001</v>
      </c>
      <c r="AC710" s="56">
        <f t="shared" si="1039"/>
        <v>12004.301432333334</v>
      </c>
      <c r="AD710" s="56">
        <f t="shared" si="1040"/>
        <v>11913.1826172</v>
      </c>
      <c r="AE710" s="61">
        <f t="shared" si="1041"/>
        <v>11954.28125</v>
      </c>
      <c r="AF710" s="61">
        <f t="shared" si="1042"/>
        <v>11924.846614666667</v>
      </c>
      <c r="AG710" s="61">
        <f t="shared" si="1043"/>
        <v>11874.31171872</v>
      </c>
      <c r="AH710" s="56">
        <f t="shared" si="1044"/>
        <v>12093.82194</v>
      </c>
      <c r="AI710" s="56">
        <f t="shared" si="1045"/>
        <v>314962158208048.75</v>
      </c>
      <c r="AJ710" s="56">
        <f t="shared" si="1046"/>
        <v>0</v>
      </c>
      <c r="AK710" s="56">
        <f t="shared" si="1047"/>
        <v>314962158208048.75</v>
      </c>
      <c r="AL710" s="56">
        <f t="shared" ref="AL710:AM710" si="1132">SUM(AJ710:AJ723)</f>
        <v>2311439419699682.5</v>
      </c>
      <c r="AM710" s="56">
        <f t="shared" si="1132"/>
        <v>1620804389726627.3</v>
      </c>
      <c r="AN710" s="56">
        <f t="shared" si="1049"/>
        <v>1.4261063422277263</v>
      </c>
      <c r="AO710" s="56">
        <f t="shared" si="1050"/>
        <v>58.781691363051756</v>
      </c>
      <c r="AP710" s="65">
        <f t="shared" si="1051"/>
        <v>59.945695189075295</v>
      </c>
    </row>
    <row r="711" spans="1:42" x14ac:dyDescent="0.3">
      <c r="A711" s="100">
        <f>INDEX(Date,COUNTA(Date)+ROW(Date)-ROW(),1)</f>
        <v>44054</v>
      </c>
      <c r="B711" s="18">
        <f t="shared" si="1115"/>
        <v>11881.647461</v>
      </c>
      <c r="C711" s="14">
        <f t="shared" si="1116"/>
        <v>11932.710938</v>
      </c>
      <c r="D711" s="14">
        <f t="shared" si="1117"/>
        <v>11195.708984000001</v>
      </c>
      <c r="E711" s="14">
        <f t="shared" si="1118"/>
        <v>11410.525390999999</v>
      </c>
      <c r="F711" s="19">
        <f t="shared" si="1119"/>
        <v>27039782640</v>
      </c>
      <c r="H711" s="34">
        <f t="shared" si="1036"/>
        <v>1</v>
      </c>
      <c r="I711" s="10">
        <f t="shared" si="1033"/>
        <v>12254.402344</v>
      </c>
      <c r="J711" s="43">
        <f t="shared" si="1130"/>
        <v>11892.803711</v>
      </c>
      <c r="K711" s="85">
        <f t="shared" si="1034"/>
        <v>2.2817499869092752E-3</v>
      </c>
      <c r="L711" s="73">
        <f t="shared" si="1127"/>
        <v>11865.698242</v>
      </c>
      <c r="M711" s="85">
        <f t="shared" ref="M711:M774" si="1133">LN(L711/N711)</f>
        <v>8.1937342160795425E-3</v>
      </c>
      <c r="N711" s="73">
        <f t="shared" si="1124"/>
        <v>11768.871094</v>
      </c>
      <c r="O711" s="85">
        <f t="shared" si="1131"/>
        <v>-1.2963611804158665E-3</v>
      </c>
      <c r="P711" s="73">
        <f t="shared" si="1122"/>
        <v>11784.137694999999</v>
      </c>
      <c r="Q711" s="85">
        <f t="shared" si="1128"/>
        <v>1.7048853955872807E-2</v>
      </c>
      <c r="R711" s="73">
        <f t="shared" si="1120"/>
        <v>11584.934569999999</v>
      </c>
      <c r="S711" s="85">
        <f t="shared" si="1125"/>
        <v>1.5169300695933679E-2</v>
      </c>
      <c r="T711" s="10">
        <f t="shared" si="1052"/>
        <v>-263.16894599999978</v>
      </c>
      <c r="U711" s="5">
        <f t="shared" si="1053"/>
        <v>0</v>
      </c>
      <c r="V711" s="5">
        <f t="shared" si="1054"/>
        <v>263.16894599999978</v>
      </c>
      <c r="W711" s="5">
        <f t="shared" si="1055"/>
        <v>127.71212328571437</v>
      </c>
      <c r="X711" s="5">
        <f t="shared" si="1056"/>
        <v>71.61635042857155</v>
      </c>
      <c r="Y711" s="5">
        <f t="shared" si="1057"/>
        <v>1.783281646180664</v>
      </c>
      <c r="Z711" s="43">
        <f t="shared" si="1058"/>
        <v>64.07118908098137</v>
      </c>
      <c r="AA711" s="69">
        <f t="shared" si="1037"/>
        <v>67.490244646550337</v>
      </c>
      <c r="AB711" s="56">
        <f t="shared" si="1038"/>
        <v>11879.2509765</v>
      </c>
      <c r="AC711" s="56">
        <f t="shared" si="1039"/>
        <v>11842.457682333334</v>
      </c>
      <c r="AD711" s="56">
        <f t="shared" si="1040"/>
        <v>11779.289062399999</v>
      </c>
      <c r="AE711" s="61">
        <f t="shared" si="1041"/>
        <v>11832.388476600001</v>
      </c>
      <c r="AF711" s="61">
        <f t="shared" si="1042"/>
        <v>11823.549283799999</v>
      </c>
      <c r="AG711" s="61">
        <f t="shared" si="1043"/>
        <v>11724.827460920002</v>
      </c>
      <c r="AH711" s="56">
        <f t="shared" si="1044"/>
        <v>12140.051758</v>
      </c>
      <c r="AI711" s="56">
        <f t="shared" si="1045"/>
        <v>342685581516405.13</v>
      </c>
      <c r="AJ711" s="56">
        <f t="shared" si="1046"/>
        <v>342685581516405.13</v>
      </c>
      <c r="AK711" s="56">
        <f t="shared" si="1047"/>
        <v>0</v>
      </c>
      <c r="AL711" s="56">
        <f t="shared" ref="AL711:AM711" si="1134">SUM(AJ711:AJ724)</f>
        <v>2311439419699682.5</v>
      </c>
      <c r="AM711" s="56">
        <f t="shared" si="1134"/>
        <v>1544449501780249.3</v>
      </c>
      <c r="AN711" s="56">
        <f t="shared" si="1049"/>
        <v>1.4966105509020158</v>
      </c>
      <c r="AO711" s="56">
        <f t="shared" si="1050"/>
        <v>59.945695189075295</v>
      </c>
      <c r="AP711" s="65">
        <f t="shared" si="1051"/>
        <v>52.62637366911094</v>
      </c>
    </row>
    <row r="712" spans="1:42" x14ac:dyDescent="0.3">
      <c r="A712" s="100">
        <f>INDEX(Date,COUNTA(Date)+ROW(Date)-ROW(),1)</f>
        <v>44053</v>
      </c>
      <c r="B712" s="18">
        <f t="shared" si="1115"/>
        <v>11662.256836</v>
      </c>
      <c r="C712" s="14">
        <f t="shared" si="1116"/>
        <v>12045.140625</v>
      </c>
      <c r="D712" s="14">
        <f t="shared" si="1117"/>
        <v>11662.256836</v>
      </c>
      <c r="E712" s="14">
        <f t="shared" si="1118"/>
        <v>11878.111328000001</v>
      </c>
      <c r="F712" s="19">
        <f t="shared" si="1119"/>
        <v>26114112569</v>
      </c>
      <c r="H712" s="34">
        <f t="shared" si="1036"/>
        <v>1</v>
      </c>
      <c r="I712" s="10">
        <f t="shared" ref="I712:I775" si="1135">E706</f>
        <v>11892.803711</v>
      </c>
      <c r="J712" s="43">
        <f t="shared" si="1130"/>
        <v>11865.698242</v>
      </c>
      <c r="K712" s="85">
        <f t="shared" ref="K712:K775" si="1136">LN(J712/L712)</f>
        <v>8.1937342160795425E-3</v>
      </c>
      <c r="L712" s="73">
        <f t="shared" si="1127"/>
        <v>11768.871094</v>
      </c>
      <c r="M712" s="85">
        <f t="shared" si="1133"/>
        <v>-1.2963611804158665E-3</v>
      </c>
      <c r="N712" s="73">
        <f t="shared" si="1124"/>
        <v>11784.137694999999</v>
      </c>
      <c r="O712" s="85">
        <f t="shared" si="1131"/>
        <v>1.7048853955872807E-2</v>
      </c>
      <c r="P712" s="73">
        <f t="shared" si="1122"/>
        <v>11584.934569999999</v>
      </c>
      <c r="Q712" s="85">
        <f t="shared" si="1128"/>
        <v>1.5169300695933679E-2</v>
      </c>
      <c r="R712" s="73">
        <f t="shared" si="1120"/>
        <v>11410.525390999999</v>
      </c>
      <c r="S712" s="85">
        <f t="shared" si="1125"/>
        <v>-4.0161112819399943E-2</v>
      </c>
      <c r="T712" s="10">
        <f t="shared" si="1052"/>
        <v>361.59863299999961</v>
      </c>
      <c r="U712" s="5">
        <f t="shared" si="1053"/>
        <v>361.59863299999961</v>
      </c>
      <c r="V712" s="5">
        <f t="shared" si="1054"/>
        <v>0</v>
      </c>
      <c r="W712" s="5">
        <f t="shared" si="1055"/>
        <v>127.71212328571437</v>
      </c>
      <c r="X712" s="5">
        <f t="shared" si="1056"/>
        <v>55.708286785714336</v>
      </c>
      <c r="Y712" s="5">
        <f t="shared" si="1057"/>
        <v>2.2925157217088299</v>
      </c>
      <c r="Z712" s="43">
        <f t="shared" si="1058"/>
        <v>69.628087319170163</v>
      </c>
      <c r="AA712" s="69">
        <f t="shared" si="1037"/>
        <v>51.723669670943423</v>
      </c>
      <c r="AB712" s="56">
        <f t="shared" si="1038"/>
        <v>11817.284668</v>
      </c>
      <c r="AC712" s="56">
        <f t="shared" si="1039"/>
        <v>11806.235676999999</v>
      </c>
      <c r="AD712" s="56">
        <f t="shared" si="1040"/>
        <v>11682.8333984</v>
      </c>
      <c r="AE712" s="61">
        <f t="shared" si="1041"/>
        <v>11794.343164</v>
      </c>
      <c r="AF712" s="61">
        <f t="shared" si="1042"/>
        <v>11743.257877466667</v>
      </c>
      <c r="AG712" s="61">
        <f t="shared" si="1043"/>
        <v>11721.392460879999</v>
      </c>
      <c r="AH712" s="56">
        <f t="shared" si="1044"/>
        <v>11854.964518333334</v>
      </c>
      <c r="AI712" s="56">
        <f t="shared" si="1045"/>
        <v>244015186101482</v>
      </c>
      <c r="AJ712" s="56">
        <f t="shared" si="1046"/>
        <v>0</v>
      </c>
      <c r="AK712" s="56">
        <f t="shared" si="1047"/>
        <v>244015186101482</v>
      </c>
      <c r="AL712" s="56">
        <f t="shared" ref="AL712:AM712" si="1137">SUM(AJ712:AJ725)</f>
        <v>1968753838183277.5</v>
      </c>
      <c r="AM712" s="56">
        <f t="shared" si="1137"/>
        <v>1772248440563582</v>
      </c>
      <c r="AN712" s="56">
        <f t="shared" si="1049"/>
        <v>1.1108791482740457</v>
      </c>
      <c r="AO712" s="56">
        <f t="shared" si="1050"/>
        <v>52.62637366911094</v>
      </c>
      <c r="AP712" s="65">
        <f t="shared" si="1051"/>
        <v>51.69229657271277</v>
      </c>
    </row>
    <row r="713" spans="1:42" x14ac:dyDescent="0.3">
      <c r="A713" s="100">
        <f>INDEX(Date,COUNTA(Date)+ROW(Date)-ROW(),1)</f>
        <v>44052</v>
      </c>
      <c r="B713" s="18">
        <f t="shared" si="1115"/>
        <v>11737.325194999999</v>
      </c>
      <c r="C713" s="14">
        <f t="shared" si="1116"/>
        <v>11806.056640999999</v>
      </c>
      <c r="D713" s="14">
        <f t="shared" si="1117"/>
        <v>11548.784180000001</v>
      </c>
      <c r="E713" s="14">
        <f t="shared" si="1118"/>
        <v>11675.739258</v>
      </c>
      <c r="F713" s="19">
        <f t="shared" si="1119"/>
        <v>17489608833</v>
      </c>
      <c r="H713" s="34">
        <f t="shared" ref="H713:H776" si="1138">SIGN(I713-J713)</f>
        <v>1</v>
      </c>
      <c r="I713" s="10">
        <f t="shared" si="1135"/>
        <v>11865.698242</v>
      </c>
      <c r="J713" s="43">
        <f t="shared" si="1130"/>
        <v>11768.871094</v>
      </c>
      <c r="K713" s="85">
        <f t="shared" si="1136"/>
        <v>-1.2963611804158665E-3</v>
      </c>
      <c r="L713" s="73">
        <f t="shared" si="1127"/>
        <v>11784.137694999999</v>
      </c>
      <c r="M713" s="85">
        <f t="shared" si="1133"/>
        <v>1.7048853955872807E-2</v>
      </c>
      <c r="N713" s="73">
        <f t="shared" si="1124"/>
        <v>11584.934569999999</v>
      </c>
      <c r="O713" s="85">
        <f t="shared" si="1131"/>
        <v>1.5169300695933679E-2</v>
      </c>
      <c r="P713" s="73">
        <f t="shared" si="1122"/>
        <v>11410.525390999999</v>
      </c>
      <c r="Q713" s="85">
        <f t="shared" si="1128"/>
        <v>-4.0161112819399943E-2</v>
      </c>
      <c r="R713" s="73">
        <f t="shared" si="1120"/>
        <v>11878.111328000001</v>
      </c>
      <c r="S713" s="85">
        <f t="shared" si="1125"/>
        <v>1.718420087800784E-2</v>
      </c>
      <c r="T713" s="10">
        <f t="shared" si="1052"/>
        <v>27.105469000000085</v>
      </c>
      <c r="U713" s="5">
        <f t="shared" si="1053"/>
        <v>27.105469000000085</v>
      </c>
      <c r="V713" s="5">
        <f t="shared" si="1054"/>
        <v>0</v>
      </c>
      <c r="W713" s="5">
        <f t="shared" si="1055"/>
        <v>115.65039057142869</v>
      </c>
      <c r="X713" s="5">
        <f t="shared" si="1056"/>
        <v>55.708286785714336</v>
      </c>
      <c r="Y713" s="5">
        <f t="shared" si="1057"/>
        <v>2.0759997703086022</v>
      </c>
      <c r="Z713" s="43">
        <f t="shared" si="1058"/>
        <v>67.490244646550337</v>
      </c>
      <c r="AA713" s="69">
        <f t="shared" ref="AA713:AA776" si="1139">Z715</f>
        <v>56.517107030066143</v>
      </c>
      <c r="AB713" s="56">
        <f t="shared" ref="AB713:AB776" si="1140">SUM(I714:I715)/2</f>
        <v>11776.5043945</v>
      </c>
      <c r="AC713" s="56">
        <f t="shared" ref="AC713:AC776" si="1141">SUM(I714:I716)/3</f>
        <v>11712.647786333333</v>
      </c>
      <c r="AD713" s="56">
        <f t="shared" ref="AD713:AD776" si="1142">SUM(I714:I718)/5</f>
        <v>11685.316015599999</v>
      </c>
      <c r="AE713" s="61">
        <f t="shared" ref="AE713:AE776" si="1143">($AR$1*I714)+((1-$AR$1)*AB714)</f>
        <v>11701.403124799999</v>
      </c>
      <c r="AF713" s="61">
        <f t="shared" ref="AF713:AF776" si="1144">($AR$1*I714)+((1-$AR$1)*AC714)</f>
        <v>11628.333593733332</v>
      </c>
      <c r="AG713" s="61">
        <f t="shared" ref="AG713:AG776" si="1145">($AR$1*I714)+((1-$AR$1)*AD714)</f>
        <v>11687.125937519999</v>
      </c>
      <c r="AH713" s="56">
        <f t="shared" ref="AH713:AH776" si="1146">(C707+D707+E707)/3</f>
        <v>11865.866211</v>
      </c>
      <c r="AI713" s="56">
        <f t="shared" ref="AI713:AI776" si="1147">AH713*F707</f>
        <v>277126408298419.47</v>
      </c>
      <c r="AJ713" s="56">
        <f t="shared" ref="AJ713:AJ776" si="1148">IF(AH713&gt;AH714,AI713,0)</f>
        <v>0</v>
      </c>
      <c r="AK713" s="56">
        <f t="shared" ref="AK713:AK776" si="1149">IF(AH713&lt;AH714,AI713,0)</f>
        <v>277126408298419.47</v>
      </c>
      <c r="AL713" s="56">
        <f t="shared" ref="AL713:AM713" si="1150">SUM(AJ713:AJ726)</f>
        <v>1968753838183277.5</v>
      </c>
      <c r="AM713" s="56">
        <f t="shared" si="1150"/>
        <v>1839848156146646.5</v>
      </c>
      <c r="AN713" s="56">
        <f t="shared" ref="AN713:AN776" si="1151">AL713/AM713</f>
        <v>1.0700632177747806</v>
      </c>
      <c r="AO713" s="56">
        <f t="shared" ref="AO713:AO776" si="1152">(100-(100)/(1+AN713))</f>
        <v>51.69229657271277</v>
      </c>
      <c r="AP713" s="65">
        <f t="shared" ref="AP713:AP776" si="1153">AO714</f>
        <v>59.239388751646352</v>
      </c>
    </row>
    <row r="714" spans="1:42" x14ac:dyDescent="0.3">
      <c r="A714" s="100">
        <f>INDEX(Date,COUNTA(Date)+ROW(Date)-ROW(),1)</f>
        <v>44051</v>
      </c>
      <c r="B714" s="18">
        <f t="shared" si="1115"/>
        <v>11604.553711</v>
      </c>
      <c r="C714" s="14">
        <f t="shared" si="1116"/>
        <v>11800.064453000001</v>
      </c>
      <c r="D714" s="14">
        <f t="shared" si="1117"/>
        <v>11558.431640999999</v>
      </c>
      <c r="E714" s="14">
        <f t="shared" si="1118"/>
        <v>11754.045898</v>
      </c>
      <c r="F714" s="19">
        <f t="shared" si="1119"/>
        <v>17572057837</v>
      </c>
      <c r="H714" s="34">
        <f t="shared" si="1138"/>
        <v>-1</v>
      </c>
      <c r="I714" s="10">
        <f t="shared" si="1135"/>
        <v>11768.871094</v>
      </c>
      <c r="J714" s="43">
        <f t="shared" si="1130"/>
        <v>11784.137694999999</v>
      </c>
      <c r="K714" s="85">
        <f t="shared" si="1136"/>
        <v>1.7048853955872807E-2</v>
      </c>
      <c r="L714" s="73">
        <f t="shared" si="1127"/>
        <v>11584.934569999999</v>
      </c>
      <c r="M714" s="85">
        <f t="shared" si="1133"/>
        <v>1.5169300695933679E-2</v>
      </c>
      <c r="N714" s="73">
        <f t="shared" si="1124"/>
        <v>11410.525390999999</v>
      </c>
      <c r="O714" s="85">
        <f t="shared" si="1131"/>
        <v>-4.0161112819399943E-2</v>
      </c>
      <c r="P714" s="73">
        <f t="shared" si="1122"/>
        <v>11878.111328000001</v>
      </c>
      <c r="Q714" s="85">
        <f t="shared" si="1128"/>
        <v>1.718420087800784E-2</v>
      </c>
      <c r="R714" s="73">
        <f t="shared" si="1120"/>
        <v>11675.739258</v>
      </c>
      <c r="S714" s="85">
        <f t="shared" si="1125"/>
        <v>-6.684391772887272E-3</v>
      </c>
      <c r="T714" s="10">
        <f t="shared" ref="T714:T777" si="1154">I713-I714</f>
        <v>96.827148000000307</v>
      </c>
      <c r="U714" s="5">
        <f t="shared" ref="U714:U777" si="1155">IF(T714&gt;0,T714,0)</f>
        <v>96.827148000000307</v>
      </c>
      <c r="V714" s="5">
        <f t="shared" ref="V714:V777" si="1156">IF(T714&lt;0,-T714,0)</f>
        <v>0</v>
      </c>
      <c r="W714" s="5">
        <f t="shared" ref="W714:W777" si="1157">SUM(U714:U727)/14</f>
        <v>113.71428564285725</v>
      </c>
      <c r="X714" s="5">
        <f t="shared" ref="X714:X777" si="1158">SUM(V714:V727)/14</f>
        <v>106.13532357142867</v>
      </c>
      <c r="Y714" s="5">
        <f t="shared" ref="Y714:Y777" si="1159">W714/X714</f>
        <v>1.0714084794430194</v>
      </c>
      <c r="Z714" s="43">
        <f t="shared" ref="Z714:Z777" si="1160">(100-(100/(1+Y714)))</f>
        <v>51.723669670943423</v>
      </c>
      <c r="AA714" s="69">
        <f t="shared" si="1139"/>
        <v>59.309496019340948</v>
      </c>
      <c r="AB714" s="56">
        <f t="shared" si="1140"/>
        <v>11684.536132499999</v>
      </c>
      <c r="AC714" s="56">
        <f t="shared" si="1141"/>
        <v>11593.199218666667</v>
      </c>
      <c r="AD714" s="56">
        <f t="shared" si="1142"/>
        <v>11666.689648399999</v>
      </c>
      <c r="AE714" s="61">
        <f t="shared" si="1143"/>
        <v>11555.0115234</v>
      </c>
      <c r="AF714" s="61">
        <f t="shared" si="1144"/>
        <v>11656.4465494</v>
      </c>
      <c r="AG714" s="61">
        <f t="shared" si="1145"/>
        <v>11685.364570199999</v>
      </c>
      <c r="AH714" s="56">
        <f t="shared" si="1146"/>
        <v>11868.440104333335</v>
      </c>
      <c r="AI714" s="56">
        <f t="shared" si="1147"/>
        <v>287666759764858.19</v>
      </c>
      <c r="AJ714" s="56">
        <f t="shared" si="1148"/>
        <v>287666759764858.19</v>
      </c>
      <c r="AK714" s="56">
        <f t="shared" si="1149"/>
        <v>0</v>
      </c>
      <c r="AL714" s="56">
        <f t="shared" ref="AL714:AM714" si="1161">SUM(AJ714:AJ727)</f>
        <v>2271179903740342.5</v>
      </c>
      <c r="AM714" s="56">
        <f t="shared" si="1161"/>
        <v>1562721747848227</v>
      </c>
      <c r="AN714" s="56">
        <f t="shared" si="1151"/>
        <v>1.4533488811220676</v>
      </c>
      <c r="AO714" s="56">
        <f t="shared" si="1152"/>
        <v>59.239388751646352</v>
      </c>
      <c r="AP714" s="65">
        <f t="shared" si="1153"/>
        <v>58.94713078068866</v>
      </c>
    </row>
    <row r="715" spans="1:42" x14ac:dyDescent="0.3">
      <c r="A715" s="100">
        <f>INDEX(Date,COUNTA(Date)+ROW(Date)-ROW(),1)</f>
        <v>44050</v>
      </c>
      <c r="B715" s="18">
        <f t="shared" si="1115"/>
        <v>11778.894531</v>
      </c>
      <c r="C715" s="14">
        <f t="shared" si="1116"/>
        <v>11898.038086</v>
      </c>
      <c r="D715" s="14">
        <f t="shared" si="1117"/>
        <v>11408.59375</v>
      </c>
      <c r="E715" s="14">
        <f t="shared" si="1118"/>
        <v>11601.472656</v>
      </c>
      <c r="F715" s="19">
        <f t="shared" si="1119"/>
        <v>23132312867</v>
      </c>
      <c r="H715" s="34">
        <f t="shared" si="1138"/>
        <v>1</v>
      </c>
      <c r="I715" s="10">
        <f t="shared" si="1135"/>
        <v>11784.137694999999</v>
      </c>
      <c r="J715" s="43">
        <f t="shared" si="1130"/>
        <v>11584.934569999999</v>
      </c>
      <c r="K715" s="85">
        <f t="shared" si="1136"/>
        <v>1.5169300695933679E-2</v>
      </c>
      <c r="L715" s="73">
        <f t="shared" si="1127"/>
        <v>11410.525390999999</v>
      </c>
      <c r="M715" s="85">
        <f t="shared" si="1133"/>
        <v>-4.0161112819399943E-2</v>
      </c>
      <c r="N715" s="73">
        <f t="shared" si="1124"/>
        <v>11878.111328000001</v>
      </c>
      <c r="O715" s="85">
        <f t="shared" si="1131"/>
        <v>1.718420087800784E-2</v>
      </c>
      <c r="P715" s="73">
        <f t="shared" si="1122"/>
        <v>11675.739258</v>
      </c>
      <c r="Q715" s="85">
        <f t="shared" si="1128"/>
        <v>-6.684391772887272E-3</v>
      </c>
      <c r="R715" s="73">
        <f t="shared" si="1120"/>
        <v>11754.045898</v>
      </c>
      <c r="S715" s="85">
        <f t="shared" si="1125"/>
        <v>1.3065469908374641E-2</v>
      </c>
      <c r="T715" s="10">
        <f t="shared" si="1154"/>
        <v>-15.266600999999355</v>
      </c>
      <c r="U715" s="5">
        <f t="shared" si="1155"/>
        <v>0</v>
      </c>
      <c r="V715" s="5">
        <f t="shared" si="1156"/>
        <v>15.266600999999355</v>
      </c>
      <c r="W715" s="5">
        <f t="shared" si="1157"/>
        <v>137.94991621428588</v>
      </c>
      <c r="X715" s="5">
        <f t="shared" si="1158"/>
        <v>106.13532357142867</v>
      </c>
      <c r="Y715" s="5">
        <f t="shared" si="1159"/>
        <v>1.2997549879936636</v>
      </c>
      <c r="Z715" s="43">
        <f t="shared" si="1160"/>
        <v>56.517107030066143</v>
      </c>
      <c r="AA715" s="69">
        <f t="shared" si="1139"/>
        <v>57.071016042307122</v>
      </c>
      <c r="AB715" s="56">
        <f t="shared" si="1140"/>
        <v>11497.7299805</v>
      </c>
      <c r="AC715" s="56">
        <f t="shared" si="1141"/>
        <v>11624.523762999999</v>
      </c>
      <c r="AD715" s="56">
        <f t="shared" si="1142"/>
        <v>11660.671289</v>
      </c>
      <c r="AE715" s="61">
        <f t="shared" si="1143"/>
        <v>11632.4416016</v>
      </c>
      <c r="AF715" s="61">
        <f t="shared" si="1144"/>
        <v>11640.820507866669</v>
      </c>
      <c r="AG715" s="61">
        <f t="shared" si="1145"/>
        <v>11648.170038960001</v>
      </c>
      <c r="AH715" s="56">
        <f t="shared" si="1146"/>
        <v>11599.135416333333</v>
      </c>
      <c r="AI715" s="56">
        <f t="shared" si="1147"/>
        <v>319233718921044.13</v>
      </c>
      <c r="AJ715" s="56">
        <f t="shared" si="1148"/>
        <v>319233718921044.13</v>
      </c>
      <c r="AK715" s="56">
        <f t="shared" si="1149"/>
        <v>0</v>
      </c>
      <c r="AL715" s="56">
        <f t="shared" ref="AL715:AM715" si="1162">SUM(AJ715:AJ728)</f>
        <v>2243886115538626.8</v>
      </c>
      <c r="AM715" s="56">
        <f t="shared" si="1162"/>
        <v>1562721747848227</v>
      </c>
      <c r="AN715" s="56">
        <f t="shared" si="1151"/>
        <v>1.4358833353591718</v>
      </c>
      <c r="AO715" s="56">
        <f t="shared" si="1152"/>
        <v>58.94713078068866</v>
      </c>
      <c r="AP715" s="65">
        <f t="shared" si="1153"/>
        <v>51.459298625912631</v>
      </c>
    </row>
    <row r="716" spans="1:42" x14ac:dyDescent="0.3">
      <c r="A716" s="100">
        <f>INDEX(Date,COUNTA(Date)+ROW(Date)-ROW(),1)</f>
        <v>44049</v>
      </c>
      <c r="B716" s="18">
        <f t="shared" si="1115"/>
        <v>11749.871094</v>
      </c>
      <c r="C716" s="14">
        <f t="shared" si="1116"/>
        <v>11902.335938</v>
      </c>
      <c r="D716" s="14">
        <f t="shared" si="1117"/>
        <v>11598.713867</v>
      </c>
      <c r="E716" s="14">
        <f t="shared" si="1118"/>
        <v>11779.773438</v>
      </c>
      <c r="F716" s="19">
        <f t="shared" si="1119"/>
        <v>23400740340</v>
      </c>
      <c r="H716" s="34">
        <f t="shared" si="1138"/>
        <v>1</v>
      </c>
      <c r="I716" s="10">
        <f t="shared" si="1135"/>
        <v>11584.934569999999</v>
      </c>
      <c r="J716" s="43">
        <f t="shared" si="1130"/>
        <v>11410.525390999999</v>
      </c>
      <c r="K716" s="85">
        <f t="shared" si="1136"/>
        <v>-4.0161112819399943E-2</v>
      </c>
      <c r="L716" s="73">
        <f t="shared" si="1127"/>
        <v>11878.111328000001</v>
      </c>
      <c r="M716" s="85">
        <f t="shared" si="1133"/>
        <v>1.718420087800784E-2</v>
      </c>
      <c r="N716" s="73">
        <f t="shared" si="1124"/>
        <v>11675.739258</v>
      </c>
      <c r="O716" s="85">
        <f t="shared" si="1131"/>
        <v>-6.684391772887272E-3</v>
      </c>
      <c r="P716" s="73">
        <f t="shared" si="1122"/>
        <v>11754.045898</v>
      </c>
      <c r="Q716" s="85">
        <f t="shared" si="1128"/>
        <v>1.3065469908374641E-2</v>
      </c>
      <c r="R716" s="73">
        <f t="shared" si="1120"/>
        <v>11601.472656</v>
      </c>
      <c r="S716" s="85">
        <f t="shared" si="1125"/>
        <v>-1.525190211318231E-2</v>
      </c>
      <c r="T716" s="10">
        <f t="shared" si="1154"/>
        <v>199.203125</v>
      </c>
      <c r="U716" s="5">
        <f t="shared" si="1155"/>
        <v>199.203125</v>
      </c>
      <c r="V716" s="5">
        <f t="shared" si="1156"/>
        <v>0</v>
      </c>
      <c r="W716" s="5">
        <f t="shared" si="1157"/>
        <v>153.11083978571438</v>
      </c>
      <c r="X716" s="5">
        <f t="shared" si="1158"/>
        <v>105.04485207142872</v>
      </c>
      <c r="Y716" s="5">
        <f t="shared" si="1159"/>
        <v>1.4575758522807152</v>
      </c>
      <c r="Z716" s="43">
        <f t="shared" si="1160"/>
        <v>59.309496019340948</v>
      </c>
      <c r="AA716" s="69">
        <f t="shared" si="1139"/>
        <v>57.23623475463971</v>
      </c>
      <c r="AB716" s="56">
        <f t="shared" si="1140"/>
        <v>11644.318359500001</v>
      </c>
      <c r="AC716" s="56">
        <f t="shared" si="1141"/>
        <v>11654.791992333334</v>
      </c>
      <c r="AD716" s="56">
        <f t="shared" si="1142"/>
        <v>11663.9789062</v>
      </c>
      <c r="AE716" s="61">
        <f t="shared" si="1143"/>
        <v>11703.645312600001</v>
      </c>
      <c r="AF716" s="61">
        <f t="shared" si="1144"/>
        <v>11697.544140599999</v>
      </c>
      <c r="AG716" s="61">
        <f t="shared" si="1145"/>
        <v>11672.367890680001</v>
      </c>
      <c r="AH716" s="56">
        <f t="shared" si="1146"/>
        <v>11527.645507666666</v>
      </c>
      <c r="AI716" s="56">
        <f t="shared" si="1147"/>
        <v>288935229756331.25</v>
      </c>
      <c r="AJ716" s="56">
        <f t="shared" si="1148"/>
        <v>288935229756331.25</v>
      </c>
      <c r="AK716" s="56">
        <f t="shared" si="1149"/>
        <v>0</v>
      </c>
      <c r="AL716" s="56">
        <f t="shared" ref="AL716:AM716" si="1163">SUM(AJ716:AJ729)</f>
        <v>1924652396617582.5</v>
      </c>
      <c r="AM716" s="56">
        <f t="shared" si="1163"/>
        <v>1815492626751260.5</v>
      </c>
      <c r="AN716" s="56">
        <f t="shared" si="1151"/>
        <v>1.0601268042942473</v>
      </c>
      <c r="AO716" s="56">
        <f t="shared" si="1152"/>
        <v>51.459298625912631</v>
      </c>
      <c r="AP716" s="65">
        <f t="shared" si="1153"/>
        <v>51.250705013022859</v>
      </c>
    </row>
    <row r="717" spans="1:42" x14ac:dyDescent="0.3">
      <c r="A717" s="100">
        <f>INDEX(Date,COUNTA(Date)+ROW(Date)-ROW(),1)</f>
        <v>44048</v>
      </c>
      <c r="B717" s="18">
        <f t="shared" si="1115"/>
        <v>11203.823242</v>
      </c>
      <c r="C717" s="14">
        <f t="shared" si="1116"/>
        <v>11786.617188</v>
      </c>
      <c r="D717" s="14">
        <f t="shared" si="1117"/>
        <v>11158.285156</v>
      </c>
      <c r="E717" s="14">
        <f t="shared" si="1118"/>
        <v>11747.022461</v>
      </c>
      <c r="F717" s="19">
        <f t="shared" si="1119"/>
        <v>24411254471</v>
      </c>
      <c r="H717" s="34">
        <f t="shared" si="1138"/>
        <v>-1</v>
      </c>
      <c r="I717" s="10">
        <f t="shared" si="1135"/>
        <v>11410.525390999999</v>
      </c>
      <c r="J717" s="43">
        <f t="shared" si="1130"/>
        <v>11878.111328000001</v>
      </c>
      <c r="K717" s="85">
        <f t="shared" si="1136"/>
        <v>1.718420087800784E-2</v>
      </c>
      <c r="L717" s="73">
        <f t="shared" si="1127"/>
        <v>11675.739258</v>
      </c>
      <c r="M717" s="85">
        <f t="shared" si="1133"/>
        <v>-6.684391772887272E-3</v>
      </c>
      <c r="N717" s="73">
        <f t="shared" si="1124"/>
        <v>11754.045898</v>
      </c>
      <c r="O717" s="85">
        <f t="shared" si="1131"/>
        <v>1.3065469908374641E-2</v>
      </c>
      <c r="P717" s="73">
        <f t="shared" si="1122"/>
        <v>11601.472656</v>
      </c>
      <c r="Q717" s="85">
        <f t="shared" si="1128"/>
        <v>-1.525190211318231E-2</v>
      </c>
      <c r="R717" s="73">
        <f t="shared" si="1120"/>
        <v>11779.773438</v>
      </c>
      <c r="S717" s="85">
        <f t="shared" si="1125"/>
        <v>2.784144368510984E-3</v>
      </c>
      <c r="T717" s="10">
        <f t="shared" si="1154"/>
        <v>174.40917900000022</v>
      </c>
      <c r="U717" s="5">
        <f t="shared" si="1155"/>
        <v>174.40917900000022</v>
      </c>
      <c r="V717" s="5">
        <f t="shared" si="1156"/>
        <v>0</v>
      </c>
      <c r="W717" s="5">
        <f t="shared" si="1157"/>
        <v>139.64962328571437</v>
      </c>
      <c r="X717" s="5">
        <f t="shared" si="1158"/>
        <v>105.04485207142872</v>
      </c>
      <c r="Y717" s="5">
        <f t="shared" si="1159"/>
        <v>1.3294285301173541</v>
      </c>
      <c r="Z717" s="43">
        <f t="shared" si="1160"/>
        <v>57.071016042307122</v>
      </c>
      <c r="AA717" s="69">
        <f t="shared" si="1139"/>
        <v>64.547647347089395</v>
      </c>
      <c r="AB717" s="56">
        <f t="shared" si="1140"/>
        <v>11776.925293</v>
      </c>
      <c r="AC717" s="56">
        <f t="shared" si="1141"/>
        <v>11769.298827999999</v>
      </c>
      <c r="AD717" s="56">
        <f t="shared" si="1142"/>
        <v>11737.8285156</v>
      </c>
      <c r="AE717" s="61">
        <f t="shared" si="1143"/>
        <v>11747.536328</v>
      </c>
      <c r="AF717" s="61">
        <f t="shared" si="1144"/>
        <v>11717.291015466666</v>
      </c>
      <c r="AG717" s="61">
        <f t="shared" si="1145"/>
        <v>11744.910859360001</v>
      </c>
      <c r="AH717" s="56">
        <f t="shared" si="1146"/>
        <v>11512.981771000001</v>
      </c>
      <c r="AI717" s="56">
        <f t="shared" si="1147"/>
        <v>311308524626122.25</v>
      </c>
      <c r="AJ717" s="56">
        <f t="shared" si="1148"/>
        <v>0</v>
      </c>
      <c r="AK717" s="56">
        <f t="shared" si="1149"/>
        <v>311308524626122.25</v>
      </c>
      <c r="AL717" s="56">
        <f t="shared" ref="AL717:AM717" si="1164">SUM(AJ717:AJ730)</f>
        <v>1908648670545962.5</v>
      </c>
      <c r="AM717" s="56">
        <f t="shared" si="1164"/>
        <v>1815492626751260.5</v>
      </c>
      <c r="AN717" s="56">
        <f t="shared" si="1151"/>
        <v>1.051311716953321</v>
      </c>
      <c r="AO717" s="56">
        <f t="shared" si="1152"/>
        <v>51.250705013022859</v>
      </c>
      <c r="AP717" s="65">
        <f t="shared" si="1153"/>
        <v>59.639431897214379</v>
      </c>
    </row>
    <row r="718" spans="1:42" x14ac:dyDescent="0.3">
      <c r="A718" s="100">
        <f>INDEX(Date,COUNTA(Date)+ROW(Date)-ROW(),1)</f>
        <v>44047</v>
      </c>
      <c r="B718" s="18">
        <f t="shared" si="1115"/>
        <v>11246.203125</v>
      </c>
      <c r="C718" s="14">
        <f t="shared" si="1116"/>
        <v>11385.381836</v>
      </c>
      <c r="D718" s="14">
        <f t="shared" si="1117"/>
        <v>11094.145508</v>
      </c>
      <c r="E718" s="14">
        <f t="shared" si="1118"/>
        <v>11205.892578000001</v>
      </c>
      <c r="F718" s="19">
        <f t="shared" si="1119"/>
        <v>21250197042</v>
      </c>
      <c r="H718" s="34">
        <f t="shared" si="1138"/>
        <v>1</v>
      </c>
      <c r="I718" s="10">
        <f t="shared" si="1135"/>
        <v>11878.111328000001</v>
      </c>
      <c r="J718" s="43">
        <f t="shared" si="1130"/>
        <v>11675.739258</v>
      </c>
      <c r="K718" s="85">
        <f t="shared" si="1136"/>
        <v>-6.684391772887272E-3</v>
      </c>
      <c r="L718" s="73">
        <f t="shared" si="1127"/>
        <v>11754.045898</v>
      </c>
      <c r="M718" s="85">
        <f t="shared" si="1133"/>
        <v>1.3065469908374641E-2</v>
      </c>
      <c r="N718" s="73">
        <f t="shared" si="1124"/>
        <v>11601.472656</v>
      </c>
      <c r="O718" s="85">
        <f t="shared" si="1131"/>
        <v>-1.525190211318231E-2</v>
      </c>
      <c r="P718" s="73">
        <f t="shared" si="1122"/>
        <v>11779.773438</v>
      </c>
      <c r="Q718" s="85">
        <f t="shared" si="1128"/>
        <v>2.784144368510984E-3</v>
      </c>
      <c r="R718" s="73">
        <f t="shared" si="1120"/>
        <v>11747.022461</v>
      </c>
      <c r="S718" s="85">
        <f t="shared" si="1125"/>
        <v>4.7160037920010986E-2</v>
      </c>
      <c r="T718" s="10">
        <f t="shared" si="1154"/>
        <v>-467.58593700000165</v>
      </c>
      <c r="U718" s="5">
        <f t="shared" si="1155"/>
        <v>0</v>
      </c>
      <c r="V718" s="5">
        <f t="shared" si="1156"/>
        <v>467.58593700000165</v>
      </c>
      <c r="W718" s="5">
        <f t="shared" si="1157"/>
        <v>140.59500557142863</v>
      </c>
      <c r="X718" s="5">
        <f t="shared" si="1158"/>
        <v>105.04485207142872</v>
      </c>
      <c r="Y718" s="5">
        <f t="shared" si="1159"/>
        <v>1.3384283265573682</v>
      </c>
      <c r="Z718" s="43">
        <f t="shared" si="1160"/>
        <v>57.23623475463971</v>
      </c>
      <c r="AA718" s="69">
        <f t="shared" si="1139"/>
        <v>72.510579464243676</v>
      </c>
      <c r="AB718" s="56">
        <f t="shared" si="1140"/>
        <v>11714.892577999999</v>
      </c>
      <c r="AC718" s="56">
        <f t="shared" si="1141"/>
        <v>11677.085937333331</v>
      </c>
      <c r="AD718" s="56">
        <f t="shared" si="1142"/>
        <v>11711.6107422</v>
      </c>
      <c r="AE718" s="61">
        <f t="shared" si="1143"/>
        <v>11677.355273200003</v>
      </c>
      <c r="AF718" s="61">
        <f t="shared" si="1144"/>
        <v>11704.559049466669</v>
      </c>
      <c r="AG718" s="61">
        <f t="shared" si="1145"/>
        <v>11629.260976560001</v>
      </c>
      <c r="AH718" s="56">
        <f t="shared" si="1146"/>
        <v>11861.836262999999</v>
      </c>
      <c r="AI718" s="56">
        <f t="shared" si="1147"/>
        <v>309761327447028.25</v>
      </c>
      <c r="AJ718" s="56">
        <f t="shared" si="1148"/>
        <v>309761327447028.25</v>
      </c>
      <c r="AK718" s="56">
        <f t="shared" si="1149"/>
        <v>0</v>
      </c>
      <c r="AL718" s="56">
        <f t="shared" ref="AL718:AM718" si="1165">SUM(AJ718:AJ731)</f>
        <v>2222681432310493</v>
      </c>
      <c r="AM718" s="56">
        <f t="shared" si="1165"/>
        <v>1504184102125138.3</v>
      </c>
      <c r="AN718" s="56">
        <f t="shared" si="1151"/>
        <v>1.4776658184129514</v>
      </c>
      <c r="AO718" s="56">
        <f t="shared" si="1152"/>
        <v>59.639431897214379</v>
      </c>
      <c r="AP718" s="65">
        <f t="shared" si="1153"/>
        <v>60.380241851578674</v>
      </c>
    </row>
    <row r="719" spans="1:42" x14ac:dyDescent="0.3">
      <c r="A719" s="100">
        <f>INDEX(Date,COUNTA(Date)+ROW(Date)-ROW(),1)</f>
        <v>44046</v>
      </c>
      <c r="B719" s="18">
        <f t="shared" si="1115"/>
        <v>11043.768555000001</v>
      </c>
      <c r="C719" s="14">
        <f t="shared" si="1116"/>
        <v>11453.079102</v>
      </c>
      <c r="D719" s="14">
        <f t="shared" si="1117"/>
        <v>11012.415039</v>
      </c>
      <c r="E719" s="14">
        <f t="shared" si="1118"/>
        <v>11246.348633</v>
      </c>
      <c r="F719" s="19">
        <f t="shared" si="1119"/>
        <v>20271713443</v>
      </c>
      <c r="H719" s="34">
        <f t="shared" si="1138"/>
        <v>-1</v>
      </c>
      <c r="I719" s="10">
        <f t="shared" si="1135"/>
        <v>11675.739258</v>
      </c>
      <c r="J719" s="43">
        <f t="shared" si="1130"/>
        <v>11754.045898</v>
      </c>
      <c r="K719" s="85">
        <f t="shared" si="1136"/>
        <v>1.3065469908374641E-2</v>
      </c>
      <c r="L719" s="73">
        <f t="shared" si="1127"/>
        <v>11601.472656</v>
      </c>
      <c r="M719" s="85">
        <f t="shared" si="1133"/>
        <v>-1.525190211318231E-2</v>
      </c>
      <c r="N719" s="73">
        <f t="shared" si="1124"/>
        <v>11779.773438</v>
      </c>
      <c r="O719" s="85">
        <f t="shared" si="1131"/>
        <v>2.784144368510984E-3</v>
      </c>
      <c r="P719" s="73">
        <f t="shared" si="1122"/>
        <v>11747.022461</v>
      </c>
      <c r="Q719" s="85">
        <f t="shared" si="1128"/>
        <v>4.7160037920010986E-2</v>
      </c>
      <c r="R719" s="73">
        <f t="shared" si="1120"/>
        <v>11205.892578000001</v>
      </c>
      <c r="S719" s="85">
        <f t="shared" si="1125"/>
        <v>-3.6037470293797903E-3</v>
      </c>
      <c r="T719" s="10">
        <f t="shared" si="1154"/>
        <v>202.37207000000126</v>
      </c>
      <c r="U719" s="5">
        <f t="shared" si="1155"/>
        <v>202.37207000000126</v>
      </c>
      <c r="V719" s="5">
        <f t="shared" si="1156"/>
        <v>0</v>
      </c>
      <c r="W719" s="5">
        <f t="shared" si="1157"/>
        <v>140.59500557142863</v>
      </c>
      <c r="X719" s="5">
        <f t="shared" si="1158"/>
        <v>77.220842642857079</v>
      </c>
      <c r="Y719" s="5">
        <f t="shared" si="1159"/>
        <v>1.8206872750880769</v>
      </c>
      <c r="Z719" s="43">
        <f t="shared" si="1160"/>
        <v>64.547647347089395</v>
      </c>
      <c r="AA719" s="69">
        <f t="shared" si="1139"/>
        <v>75.437000929369347</v>
      </c>
      <c r="AB719" s="56">
        <f t="shared" si="1140"/>
        <v>11677.759277000001</v>
      </c>
      <c r="AC719" s="56">
        <f t="shared" si="1141"/>
        <v>11711.763997333333</v>
      </c>
      <c r="AD719" s="56">
        <f t="shared" si="1142"/>
        <v>11617.6414062</v>
      </c>
      <c r="AE719" s="61">
        <f t="shared" si="1143"/>
        <v>11703.307617200002</v>
      </c>
      <c r="AF719" s="61">
        <f t="shared" si="1144"/>
        <v>11718.347460933335</v>
      </c>
      <c r="AG719" s="61">
        <f t="shared" si="1145"/>
        <v>11563.690742160003</v>
      </c>
      <c r="AH719" s="56">
        <f t="shared" si="1146"/>
        <v>11676.860026333334</v>
      </c>
      <c r="AI719" s="56">
        <f t="shared" si="1147"/>
        <v>204223714258264.09</v>
      </c>
      <c r="AJ719" s="56">
        <f t="shared" si="1148"/>
        <v>0</v>
      </c>
      <c r="AK719" s="56">
        <f t="shared" si="1149"/>
        <v>204223714258264.09</v>
      </c>
      <c r="AL719" s="56">
        <f t="shared" ref="AL719:AM719" si="1166">SUM(AJ719:AJ732)</f>
        <v>2292366337406188</v>
      </c>
      <c r="AM719" s="56">
        <f t="shared" si="1166"/>
        <v>1504184102125138.3</v>
      </c>
      <c r="AN719" s="56">
        <f t="shared" si="1151"/>
        <v>1.5239931961569675</v>
      </c>
      <c r="AO719" s="56">
        <f t="shared" si="1152"/>
        <v>60.380241851578674</v>
      </c>
      <c r="AP719" s="65">
        <f t="shared" si="1153"/>
        <v>65.741364454475104</v>
      </c>
    </row>
    <row r="720" spans="1:42" x14ac:dyDescent="0.3">
      <c r="A720" s="100">
        <f>INDEX(Date,COUNTA(Date)+ROW(Date)-ROW(),1)</f>
        <v>44045</v>
      </c>
      <c r="B720" s="18">
        <f t="shared" si="1115"/>
        <v>11758.764648</v>
      </c>
      <c r="C720" s="14">
        <f t="shared" si="1116"/>
        <v>12034.144531</v>
      </c>
      <c r="D720" s="14">
        <f t="shared" si="1117"/>
        <v>11018.129883</v>
      </c>
      <c r="E720" s="14">
        <f t="shared" si="1118"/>
        <v>11053.614258</v>
      </c>
      <c r="F720" s="19">
        <f t="shared" si="1119"/>
        <v>27410067336</v>
      </c>
      <c r="H720" s="34">
        <f t="shared" si="1138"/>
        <v>1</v>
      </c>
      <c r="I720" s="10">
        <f t="shared" si="1135"/>
        <v>11754.045898</v>
      </c>
      <c r="J720" s="43">
        <f t="shared" si="1130"/>
        <v>11601.472656</v>
      </c>
      <c r="K720" s="85">
        <f t="shared" si="1136"/>
        <v>-1.525190211318231E-2</v>
      </c>
      <c r="L720" s="73">
        <f t="shared" si="1127"/>
        <v>11779.773438</v>
      </c>
      <c r="M720" s="85">
        <f t="shared" si="1133"/>
        <v>2.784144368510984E-3</v>
      </c>
      <c r="N720" s="73">
        <f t="shared" si="1124"/>
        <v>11747.022461</v>
      </c>
      <c r="O720" s="85">
        <f t="shared" si="1131"/>
        <v>4.7160037920010986E-2</v>
      </c>
      <c r="P720" s="73">
        <f t="shared" si="1122"/>
        <v>11205.892578000001</v>
      </c>
      <c r="Q720" s="85">
        <f t="shared" si="1128"/>
        <v>-3.6037470293797903E-3</v>
      </c>
      <c r="R720" s="73">
        <f t="shared" si="1120"/>
        <v>11246.348633</v>
      </c>
      <c r="S720" s="85">
        <f t="shared" si="1125"/>
        <v>1.7286053355948978E-2</v>
      </c>
      <c r="T720" s="10">
        <f t="shared" si="1154"/>
        <v>-78.306640000000698</v>
      </c>
      <c r="U720" s="5">
        <f t="shared" si="1155"/>
        <v>0</v>
      </c>
      <c r="V720" s="5">
        <f t="shared" si="1156"/>
        <v>78.306640000000698</v>
      </c>
      <c r="W720" s="5">
        <f t="shared" si="1157"/>
        <v>203.6902902142856</v>
      </c>
      <c r="X720" s="5">
        <f t="shared" si="1158"/>
        <v>77.220842642857079</v>
      </c>
      <c r="Y720" s="5">
        <f t="shared" si="1159"/>
        <v>2.6377631121735359</v>
      </c>
      <c r="Z720" s="43">
        <f t="shared" si="1160"/>
        <v>72.510579464243676</v>
      </c>
      <c r="AA720" s="69">
        <f t="shared" si="1139"/>
        <v>75.362454444656322</v>
      </c>
      <c r="AB720" s="56">
        <f t="shared" si="1140"/>
        <v>11690.623047000001</v>
      </c>
      <c r="AC720" s="56">
        <f t="shared" si="1141"/>
        <v>11709.422851666668</v>
      </c>
      <c r="AD720" s="56">
        <f t="shared" si="1142"/>
        <v>11516.101953200001</v>
      </c>
      <c r="AE720" s="61">
        <f t="shared" si="1143"/>
        <v>11731.012890800001</v>
      </c>
      <c r="AF720" s="61">
        <f t="shared" si="1144"/>
        <v>11582.344791733336</v>
      </c>
      <c r="AG720" s="61">
        <f t="shared" si="1145"/>
        <v>11445.518750080002</v>
      </c>
      <c r="AH720" s="56">
        <f t="shared" si="1146"/>
        <v>11704.180664</v>
      </c>
      <c r="AI720" s="56">
        <f t="shared" si="1147"/>
        <v>205666539562505.06</v>
      </c>
      <c r="AJ720" s="56">
        <f t="shared" si="1148"/>
        <v>205666539562505.06</v>
      </c>
      <c r="AK720" s="56">
        <f t="shared" si="1149"/>
        <v>0</v>
      </c>
      <c r="AL720" s="56">
        <f t="shared" ref="AL720:AM720" si="1167">SUM(AJ720:AJ733)</f>
        <v>2494587664519539</v>
      </c>
      <c r="AM720" s="56">
        <f t="shared" si="1167"/>
        <v>1299960387866874.3</v>
      </c>
      <c r="AN720" s="56">
        <f t="shared" si="1151"/>
        <v>1.9189720608432905</v>
      </c>
      <c r="AO720" s="56">
        <f t="shared" si="1152"/>
        <v>65.741364454475104</v>
      </c>
      <c r="AP720" s="65">
        <f t="shared" si="1153"/>
        <v>65.324751314199489</v>
      </c>
    </row>
    <row r="721" spans="1:42" x14ac:dyDescent="0.3">
      <c r="A721" s="100">
        <f>INDEX(Date,COUNTA(Date)+ROW(Date)-ROW(),1)</f>
        <v>44044</v>
      </c>
      <c r="B721" s="18">
        <f t="shared" si="1115"/>
        <v>11322.570313</v>
      </c>
      <c r="C721" s="14">
        <f t="shared" si="1116"/>
        <v>11794.775390999999</v>
      </c>
      <c r="D721" s="14">
        <f t="shared" si="1117"/>
        <v>11239.682617</v>
      </c>
      <c r="E721" s="14">
        <f t="shared" si="1118"/>
        <v>11759.592773</v>
      </c>
      <c r="F721" s="19">
        <f t="shared" si="1119"/>
        <v>26075670303</v>
      </c>
      <c r="H721" s="34">
        <f t="shared" si="1138"/>
        <v>-1</v>
      </c>
      <c r="I721" s="10">
        <f t="shared" si="1135"/>
        <v>11601.472656</v>
      </c>
      <c r="J721" s="43">
        <f t="shared" si="1130"/>
        <v>11779.773438</v>
      </c>
      <c r="K721" s="85">
        <f t="shared" si="1136"/>
        <v>2.784144368510984E-3</v>
      </c>
      <c r="L721" s="73">
        <f t="shared" si="1127"/>
        <v>11747.022461</v>
      </c>
      <c r="M721" s="85">
        <f t="shared" si="1133"/>
        <v>4.7160037920010986E-2</v>
      </c>
      <c r="N721" s="73">
        <f t="shared" si="1124"/>
        <v>11205.892578000001</v>
      </c>
      <c r="O721" s="85">
        <f t="shared" si="1131"/>
        <v>-3.6037470293797903E-3</v>
      </c>
      <c r="P721" s="73">
        <f t="shared" si="1122"/>
        <v>11246.348633</v>
      </c>
      <c r="Q721" s="85">
        <f t="shared" si="1128"/>
        <v>1.7286053355948978E-2</v>
      </c>
      <c r="R721" s="73">
        <f t="shared" si="1120"/>
        <v>11053.614258</v>
      </c>
      <c r="S721" s="85">
        <f t="shared" si="1125"/>
        <v>-6.1911857068659197E-2</v>
      </c>
      <c r="T721" s="10">
        <f t="shared" si="1154"/>
        <v>152.57324200000039</v>
      </c>
      <c r="U721" s="5">
        <f t="shared" si="1155"/>
        <v>152.57324200000039</v>
      </c>
      <c r="V721" s="5">
        <f t="shared" si="1156"/>
        <v>0</v>
      </c>
      <c r="W721" s="5">
        <f t="shared" si="1157"/>
        <v>219.97984099999991</v>
      </c>
      <c r="X721" s="5">
        <f t="shared" si="1158"/>
        <v>71.627511214285605</v>
      </c>
      <c r="Y721" s="5">
        <f t="shared" si="1159"/>
        <v>3.0711640998092711</v>
      </c>
      <c r="Z721" s="43">
        <f t="shared" si="1160"/>
        <v>75.437000929369347</v>
      </c>
      <c r="AA721" s="69">
        <f t="shared" si="1139"/>
        <v>77.930447229104999</v>
      </c>
      <c r="AB721" s="56">
        <f t="shared" si="1140"/>
        <v>11763.3979495</v>
      </c>
      <c r="AC721" s="56">
        <f t="shared" si="1141"/>
        <v>11577.562825666668</v>
      </c>
      <c r="AD721" s="56">
        <f t="shared" si="1142"/>
        <v>11406.530273600001</v>
      </c>
      <c r="AE721" s="61">
        <f t="shared" si="1143"/>
        <v>11537.1207032</v>
      </c>
      <c r="AF721" s="61">
        <f t="shared" si="1144"/>
        <v>11475.758333466667</v>
      </c>
      <c r="AG721" s="61">
        <f t="shared" si="1145"/>
        <v>11477.95000008</v>
      </c>
      <c r="AH721" s="56">
        <f t="shared" si="1146"/>
        <v>11636.034830666666</v>
      </c>
      <c r="AI721" s="56">
        <f t="shared" si="1147"/>
        <v>269168398234290.69</v>
      </c>
      <c r="AJ721" s="56">
        <f t="shared" si="1148"/>
        <v>0</v>
      </c>
      <c r="AK721" s="56">
        <f t="shared" si="1149"/>
        <v>269168398234290.69</v>
      </c>
      <c r="AL721" s="56">
        <f t="shared" ref="AL721:AM721" si="1168">SUM(AJ721:AJ734)</f>
        <v>2448997260991191.5</v>
      </c>
      <c r="AM721" s="56">
        <f t="shared" si="1168"/>
        <v>1299960387866874.3</v>
      </c>
      <c r="AN721" s="56">
        <f t="shared" si="1151"/>
        <v>1.8839014510355889</v>
      </c>
      <c r="AO721" s="56">
        <f t="shared" si="1152"/>
        <v>65.324751314199489</v>
      </c>
      <c r="AP721" s="65">
        <f t="shared" si="1153"/>
        <v>67.320420238913755</v>
      </c>
    </row>
    <row r="722" spans="1:42" x14ac:dyDescent="0.3">
      <c r="A722" s="100">
        <f>INDEX(Date,COUNTA(Date)+ROW(Date)-ROW(),1)</f>
        <v>44043</v>
      </c>
      <c r="B722" s="18">
        <f t="shared" si="1115"/>
        <v>11110.210938</v>
      </c>
      <c r="C722" s="14">
        <f t="shared" si="1116"/>
        <v>11415.864258</v>
      </c>
      <c r="D722" s="14">
        <f t="shared" si="1117"/>
        <v>10987.053711</v>
      </c>
      <c r="E722" s="14">
        <f t="shared" si="1118"/>
        <v>11323.466796999999</v>
      </c>
      <c r="F722" s="19">
        <f t="shared" si="1119"/>
        <v>23160469766</v>
      </c>
      <c r="H722" s="34">
        <f t="shared" si="1138"/>
        <v>1</v>
      </c>
      <c r="I722" s="10">
        <f t="shared" si="1135"/>
        <v>11779.773438</v>
      </c>
      <c r="J722" s="43">
        <f t="shared" si="1130"/>
        <v>11747.022461</v>
      </c>
      <c r="K722" s="85">
        <f t="shared" si="1136"/>
        <v>4.7160037920010986E-2</v>
      </c>
      <c r="L722" s="73">
        <f t="shared" si="1127"/>
        <v>11205.892578000001</v>
      </c>
      <c r="M722" s="85">
        <f t="shared" si="1133"/>
        <v>-3.6037470293797903E-3</v>
      </c>
      <c r="N722" s="73">
        <f t="shared" si="1124"/>
        <v>11246.348633</v>
      </c>
      <c r="O722" s="85">
        <f t="shared" si="1131"/>
        <v>1.7286053355948978E-2</v>
      </c>
      <c r="P722" s="73">
        <f t="shared" si="1122"/>
        <v>11053.614258</v>
      </c>
      <c r="Q722" s="85">
        <f t="shared" si="1128"/>
        <v>-6.1911857068659197E-2</v>
      </c>
      <c r="R722" s="73">
        <f t="shared" si="1120"/>
        <v>11759.592773</v>
      </c>
      <c r="S722" s="85">
        <f t="shared" si="1125"/>
        <v>3.7792033683904346E-2</v>
      </c>
      <c r="T722" s="10">
        <f t="shared" si="1154"/>
        <v>-178.30078200000025</v>
      </c>
      <c r="U722" s="5">
        <f t="shared" si="1155"/>
        <v>0</v>
      </c>
      <c r="V722" s="5">
        <f t="shared" si="1156"/>
        <v>178.30078200000025</v>
      </c>
      <c r="W722" s="5">
        <f t="shared" si="1157"/>
        <v>219.09751678571411</v>
      </c>
      <c r="X722" s="5">
        <f t="shared" si="1158"/>
        <v>71.627511214285605</v>
      </c>
      <c r="Y722" s="5">
        <f t="shared" si="1159"/>
        <v>3.0588458690159914</v>
      </c>
      <c r="Z722" s="43">
        <f t="shared" si="1160"/>
        <v>75.362454444656322</v>
      </c>
      <c r="AA722" s="69">
        <f t="shared" si="1139"/>
        <v>78.058427677110672</v>
      </c>
      <c r="AB722" s="56">
        <f t="shared" si="1140"/>
        <v>11476.4575195</v>
      </c>
      <c r="AC722" s="56">
        <f t="shared" si="1141"/>
        <v>11399.754557333334</v>
      </c>
      <c r="AD722" s="56">
        <f t="shared" si="1142"/>
        <v>11402.4941406</v>
      </c>
      <c r="AE722" s="61">
        <f t="shared" si="1143"/>
        <v>11330.3009766</v>
      </c>
      <c r="AF722" s="61">
        <f t="shared" si="1144"/>
        <v>11284.299283933335</v>
      </c>
      <c r="AG722" s="61">
        <f t="shared" si="1145"/>
        <v>11403.630898440002</v>
      </c>
      <c r="AH722" s="56">
        <f t="shared" si="1146"/>
        <v>11760.274414333335</v>
      </c>
      <c r="AI722" s="56">
        <f t="shared" si="1147"/>
        <v>275199127896959.94</v>
      </c>
      <c r="AJ722" s="56">
        <f t="shared" si="1148"/>
        <v>275199127896959.94</v>
      </c>
      <c r="AK722" s="56">
        <f t="shared" si="1149"/>
        <v>0</v>
      </c>
      <c r="AL722" s="56">
        <f t="shared" ref="AL722:AM722" si="1169">SUM(AJ722:AJ735)</f>
        <v>2448997260991191.5</v>
      </c>
      <c r="AM722" s="56">
        <f t="shared" si="1169"/>
        <v>1188825040622395.3</v>
      </c>
      <c r="AN722" s="56">
        <f t="shared" si="1151"/>
        <v>2.0600148695631848</v>
      </c>
      <c r="AO722" s="56">
        <f t="shared" si="1152"/>
        <v>67.320420238913755</v>
      </c>
      <c r="AP722" s="65">
        <f t="shared" si="1153"/>
        <v>66.380032777154824</v>
      </c>
    </row>
    <row r="723" spans="1:42" x14ac:dyDescent="0.3">
      <c r="A723" s="100">
        <f>INDEX(Date,COUNTA(Date)+ROW(Date)-ROW(),1)</f>
        <v>44042</v>
      </c>
      <c r="B723" s="18">
        <f t="shared" si="1115"/>
        <v>11099.833008</v>
      </c>
      <c r="C723" s="14">
        <f t="shared" si="1116"/>
        <v>11169.356444999999</v>
      </c>
      <c r="D723" s="14">
        <f t="shared" si="1117"/>
        <v>10895.455078000001</v>
      </c>
      <c r="E723" s="14">
        <f t="shared" si="1118"/>
        <v>11111.213867</v>
      </c>
      <c r="F723" s="19">
        <f t="shared" si="1119"/>
        <v>22857247901</v>
      </c>
      <c r="H723" s="34">
        <f t="shared" si="1138"/>
        <v>1</v>
      </c>
      <c r="I723" s="10">
        <f t="shared" si="1135"/>
        <v>11747.022461</v>
      </c>
      <c r="J723" s="43">
        <f t="shared" si="1130"/>
        <v>11205.892578000001</v>
      </c>
      <c r="K723" s="85">
        <f t="shared" si="1136"/>
        <v>-3.6037470293797903E-3</v>
      </c>
      <c r="L723" s="73">
        <f t="shared" si="1127"/>
        <v>11246.348633</v>
      </c>
      <c r="M723" s="85">
        <f t="shared" si="1133"/>
        <v>1.7286053355948978E-2</v>
      </c>
      <c r="N723" s="73">
        <f t="shared" si="1124"/>
        <v>11053.614258</v>
      </c>
      <c r="O723" s="85">
        <f t="shared" si="1131"/>
        <v>-6.1911857068659197E-2</v>
      </c>
      <c r="P723" s="73">
        <f t="shared" si="1122"/>
        <v>11759.592773</v>
      </c>
      <c r="Q723" s="85">
        <f t="shared" si="1128"/>
        <v>3.7792033683904346E-2</v>
      </c>
      <c r="R723" s="73">
        <f t="shared" si="1120"/>
        <v>11323.466796999999</v>
      </c>
      <c r="S723" s="85">
        <f t="shared" si="1125"/>
        <v>1.8922423401640655E-2</v>
      </c>
      <c r="T723" s="10">
        <f t="shared" si="1154"/>
        <v>32.750976999999693</v>
      </c>
      <c r="U723" s="5">
        <f t="shared" si="1155"/>
        <v>32.750976999999693</v>
      </c>
      <c r="V723" s="5">
        <f t="shared" si="1156"/>
        <v>0</v>
      </c>
      <c r="W723" s="5">
        <f t="shared" si="1157"/>
        <v>219.09751678571411</v>
      </c>
      <c r="X723" s="5">
        <f t="shared" si="1158"/>
        <v>62.047433071428323</v>
      </c>
      <c r="Y723" s="5">
        <f t="shared" si="1159"/>
        <v>3.5311294269577833</v>
      </c>
      <c r="Z723" s="43">
        <f t="shared" si="1160"/>
        <v>77.930447229104999</v>
      </c>
      <c r="AA723" s="69">
        <f t="shared" si="1139"/>
        <v>75.656306157271047</v>
      </c>
      <c r="AB723" s="56">
        <f t="shared" si="1140"/>
        <v>11226.1206055</v>
      </c>
      <c r="AC723" s="56">
        <f t="shared" si="1141"/>
        <v>11168.618489666667</v>
      </c>
      <c r="AD723" s="56">
        <f t="shared" si="1142"/>
        <v>11317.783007800001</v>
      </c>
      <c r="AE723" s="61">
        <f t="shared" si="1143"/>
        <v>11161.163672000001</v>
      </c>
      <c r="AF723" s="61">
        <f t="shared" si="1144"/>
        <v>11323.726692666667</v>
      </c>
      <c r="AG723" s="61">
        <f t="shared" si="1145"/>
        <v>11280.25632808</v>
      </c>
      <c r="AH723" s="56">
        <f t="shared" si="1146"/>
        <v>11563.974935</v>
      </c>
      <c r="AI723" s="56">
        <f t="shared" si="1147"/>
        <v>282291134834550.69</v>
      </c>
      <c r="AJ723" s="56">
        <f t="shared" si="1148"/>
        <v>282291134834550.69</v>
      </c>
      <c r="AK723" s="56">
        <f t="shared" si="1149"/>
        <v>0</v>
      </c>
      <c r="AL723" s="56">
        <f t="shared" ref="AL723:AM723" si="1170">SUM(AJ723:AJ736)</f>
        <v>2347243369981450</v>
      </c>
      <c r="AM723" s="56">
        <f t="shared" si="1170"/>
        <v>1188825040622395.3</v>
      </c>
      <c r="AN723" s="56">
        <f t="shared" si="1151"/>
        <v>1.9744228879571535</v>
      </c>
      <c r="AO723" s="56">
        <f t="shared" si="1152"/>
        <v>66.380032777154824</v>
      </c>
      <c r="AP723" s="65">
        <f t="shared" si="1153"/>
        <v>65.138606607852566</v>
      </c>
    </row>
    <row r="724" spans="1:42" x14ac:dyDescent="0.3">
      <c r="A724" s="100">
        <f>INDEX(Date,COUNTA(Date)+ROW(Date)-ROW(),1)</f>
        <v>44041</v>
      </c>
      <c r="B724" s="18">
        <f t="shared" si="1115"/>
        <v>10912.953125</v>
      </c>
      <c r="C724" s="14">
        <f t="shared" si="1116"/>
        <v>11304.397461</v>
      </c>
      <c r="D724" s="14">
        <f t="shared" si="1117"/>
        <v>10856.141602</v>
      </c>
      <c r="E724" s="14">
        <f t="shared" si="1118"/>
        <v>11100.467773</v>
      </c>
      <c r="F724" s="19">
        <f t="shared" si="1119"/>
        <v>24617249715</v>
      </c>
      <c r="H724" s="34">
        <f t="shared" si="1138"/>
        <v>-1</v>
      </c>
      <c r="I724" s="10">
        <f t="shared" si="1135"/>
        <v>11205.892578000001</v>
      </c>
      <c r="J724" s="43">
        <f t="shared" si="1130"/>
        <v>11246.348633</v>
      </c>
      <c r="K724" s="85">
        <f t="shared" si="1136"/>
        <v>1.7286053355948978E-2</v>
      </c>
      <c r="L724" s="73">
        <f t="shared" si="1127"/>
        <v>11053.614258</v>
      </c>
      <c r="M724" s="85">
        <f t="shared" si="1133"/>
        <v>-6.1911857068659197E-2</v>
      </c>
      <c r="N724" s="73">
        <f t="shared" si="1124"/>
        <v>11759.592773</v>
      </c>
      <c r="O724" s="85">
        <f t="shared" si="1131"/>
        <v>3.7792033683904346E-2</v>
      </c>
      <c r="P724" s="73">
        <f t="shared" si="1122"/>
        <v>11323.466796999999</v>
      </c>
      <c r="Q724" s="85">
        <f t="shared" si="1128"/>
        <v>1.8922423401640655E-2</v>
      </c>
      <c r="R724" s="73">
        <f t="shared" si="1120"/>
        <v>11111.213867</v>
      </c>
      <c r="S724" s="85">
        <f t="shared" si="1125"/>
        <v>9.6760749704610099E-4</v>
      </c>
      <c r="T724" s="10">
        <f t="shared" si="1154"/>
        <v>541.12988299999961</v>
      </c>
      <c r="U724" s="5">
        <f t="shared" si="1155"/>
        <v>541.12988299999961</v>
      </c>
      <c r="V724" s="5">
        <f t="shared" si="1156"/>
        <v>0</v>
      </c>
      <c r="W724" s="5">
        <f t="shared" si="1157"/>
        <v>220.73737449999979</v>
      </c>
      <c r="X724" s="5">
        <f t="shared" si="1158"/>
        <v>62.047433071428323</v>
      </c>
      <c r="Y724" s="5">
        <f t="shared" si="1159"/>
        <v>3.5575585253605793</v>
      </c>
      <c r="Z724" s="43">
        <f t="shared" si="1160"/>
        <v>78.058427677110672</v>
      </c>
      <c r="AA724" s="69">
        <f t="shared" si="1139"/>
        <v>77.846712525814468</v>
      </c>
      <c r="AB724" s="56">
        <f t="shared" si="1140"/>
        <v>11149.9814455</v>
      </c>
      <c r="AC724" s="56">
        <f t="shared" si="1141"/>
        <v>11353.185221333333</v>
      </c>
      <c r="AD724" s="56">
        <f t="shared" si="1142"/>
        <v>11298.847265599999</v>
      </c>
      <c r="AE724" s="61">
        <f t="shared" si="1143"/>
        <v>11374.552538999998</v>
      </c>
      <c r="AF724" s="61">
        <f t="shared" si="1144"/>
        <v>11352.382747400001</v>
      </c>
      <c r="AG724" s="61">
        <f t="shared" si="1145"/>
        <v>11265.006601479998</v>
      </c>
      <c r="AH724" s="56">
        <f t="shared" si="1146"/>
        <v>11228.473307333334</v>
      </c>
      <c r="AI724" s="56">
        <f t="shared" si="1147"/>
        <v>238607270261670.75</v>
      </c>
      <c r="AJ724" s="56">
        <f t="shared" si="1148"/>
        <v>0</v>
      </c>
      <c r="AK724" s="56">
        <f t="shared" si="1149"/>
        <v>238607270261670.75</v>
      </c>
      <c r="AL724" s="56">
        <f t="shared" ref="AL724:AM724" si="1171">SUM(AJ724:AJ737)</f>
        <v>2221322761703197.5</v>
      </c>
      <c r="AM724" s="56">
        <f t="shared" si="1171"/>
        <v>1188825040622395.3</v>
      </c>
      <c r="AN724" s="56">
        <f t="shared" si="1151"/>
        <v>1.8685026692744042</v>
      </c>
      <c r="AO724" s="56">
        <f t="shared" si="1152"/>
        <v>65.138606607852566</v>
      </c>
      <c r="AP724" s="65">
        <f t="shared" si="1153"/>
        <v>71.548471796378038</v>
      </c>
    </row>
    <row r="725" spans="1:42" x14ac:dyDescent="0.3">
      <c r="A725" s="100">
        <f>INDEX(Date,COUNTA(Date)+ROW(Date)-ROW(),1)</f>
        <v>44040</v>
      </c>
      <c r="B725" s="18">
        <f t="shared" si="1115"/>
        <v>11017.463867</v>
      </c>
      <c r="C725" s="14">
        <f t="shared" si="1116"/>
        <v>11204.327148</v>
      </c>
      <c r="D725" s="14">
        <f t="shared" si="1117"/>
        <v>10632.631836</v>
      </c>
      <c r="E725" s="14">
        <f t="shared" si="1118"/>
        <v>10912.823242</v>
      </c>
      <c r="F725" s="19">
        <f t="shared" si="1119"/>
        <v>28766551142</v>
      </c>
      <c r="H725" s="34">
        <f t="shared" si="1138"/>
        <v>1</v>
      </c>
      <c r="I725" s="10">
        <f t="shared" si="1135"/>
        <v>11246.348633</v>
      </c>
      <c r="J725" s="43">
        <f t="shared" si="1130"/>
        <v>11053.614258</v>
      </c>
      <c r="K725" s="85">
        <f t="shared" si="1136"/>
        <v>-6.1911857068659197E-2</v>
      </c>
      <c r="L725" s="73">
        <f t="shared" si="1127"/>
        <v>11759.592773</v>
      </c>
      <c r="M725" s="85">
        <f t="shared" si="1133"/>
        <v>3.7792033683904346E-2</v>
      </c>
      <c r="N725" s="73">
        <f t="shared" si="1124"/>
        <v>11323.466796999999</v>
      </c>
      <c r="O725" s="85">
        <f t="shared" si="1131"/>
        <v>1.8922423401640655E-2</v>
      </c>
      <c r="P725" s="73">
        <f t="shared" si="1122"/>
        <v>11111.213867</v>
      </c>
      <c r="Q725" s="85">
        <f t="shared" si="1128"/>
        <v>9.6760749704610099E-4</v>
      </c>
      <c r="R725" s="73">
        <f t="shared" si="1120"/>
        <v>11100.467773</v>
      </c>
      <c r="S725" s="85">
        <f t="shared" si="1125"/>
        <v>1.7048707155020423E-2</v>
      </c>
      <c r="T725" s="10">
        <f t="shared" si="1154"/>
        <v>-40.456054999998742</v>
      </c>
      <c r="U725" s="5">
        <f t="shared" si="1155"/>
        <v>0</v>
      </c>
      <c r="V725" s="5">
        <f t="shared" si="1156"/>
        <v>40.456054999998742</v>
      </c>
      <c r="W725" s="5">
        <f t="shared" si="1157"/>
        <v>192.833496142857</v>
      </c>
      <c r="X725" s="5">
        <f t="shared" si="1158"/>
        <v>62.047433071428323</v>
      </c>
      <c r="Y725" s="5">
        <f t="shared" si="1159"/>
        <v>3.1078400281421668</v>
      </c>
      <c r="Z725" s="43">
        <f t="shared" si="1160"/>
        <v>75.656306157271047</v>
      </c>
      <c r="AA725" s="69">
        <f t="shared" si="1139"/>
        <v>76.178797592539055</v>
      </c>
      <c r="AB725" s="56">
        <f t="shared" si="1140"/>
        <v>11406.603515499999</v>
      </c>
      <c r="AC725" s="56">
        <f t="shared" si="1141"/>
        <v>11378.891276</v>
      </c>
      <c r="AD725" s="56">
        <f t="shared" si="1142"/>
        <v>11269.671093599998</v>
      </c>
      <c r="AE725" s="61">
        <f t="shared" si="1143"/>
        <v>11443.9466796</v>
      </c>
      <c r="AF725" s="61">
        <f t="shared" si="1144"/>
        <v>11329.195768133332</v>
      </c>
      <c r="AG725" s="61">
        <f t="shared" si="1145"/>
        <v>11203.933163919997</v>
      </c>
      <c r="AH725" s="56">
        <f t="shared" si="1146"/>
        <v>11237.280924666666</v>
      </c>
      <c r="AI725" s="56">
        <f t="shared" si="1147"/>
        <v>227798938783332.72</v>
      </c>
      <c r="AJ725" s="56">
        <f t="shared" si="1148"/>
        <v>0</v>
      </c>
      <c r="AK725" s="56">
        <f t="shared" si="1149"/>
        <v>227798938783332.72</v>
      </c>
      <c r="AL725" s="56">
        <f t="shared" ref="AL725:AM725" si="1172">SUM(AJ725:AJ738)</f>
        <v>2389559845661176.5</v>
      </c>
      <c r="AM725" s="56">
        <f t="shared" si="1172"/>
        <v>950217770360724.5</v>
      </c>
      <c r="AN725" s="56">
        <f t="shared" si="1151"/>
        <v>2.5147496923300485</v>
      </c>
      <c r="AO725" s="56">
        <f t="shared" si="1152"/>
        <v>71.548471796378038</v>
      </c>
      <c r="AP725" s="65">
        <f t="shared" si="1153"/>
        <v>77.690350429517153</v>
      </c>
    </row>
    <row r="726" spans="1:42" x14ac:dyDescent="0.3">
      <c r="A726" s="100">
        <f>INDEX(Date,COUNTA(Date)+ROW(Date)-ROW(),1)</f>
        <v>44039</v>
      </c>
      <c r="B726" s="18">
        <f t="shared" si="1115"/>
        <v>9905.2177730000003</v>
      </c>
      <c r="C726" s="14">
        <f t="shared" si="1116"/>
        <v>11298.221680000001</v>
      </c>
      <c r="D726" s="14">
        <f t="shared" si="1117"/>
        <v>9903.9697269999997</v>
      </c>
      <c r="E726" s="14">
        <f t="shared" si="1118"/>
        <v>10990.873046999999</v>
      </c>
      <c r="F726" s="19">
        <f t="shared" si="1119"/>
        <v>35359749590</v>
      </c>
      <c r="H726" s="34">
        <f t="shared" si="1138"/>
        <v>-1</v>
      </c>
      <c r="I726" s="10">
        <f t="shared" si="1135"/>
        <v>11053.614258</v>
      </c>
      <c r="J726" s="43">
        <f t="shared" si="1130"/>
        <v>11759.592773</v>
      </c>
      <c r="K726" s="85">
        <f t="shared" si="1136"/>
        <v>3.7792033683904346E-2</v>
      </c>
      <c r="L726" s="73">
        <f t="shared" si="1127"/>
        <v>11323.466796999999</v>
      </c>
      <c r="M726" s="85">
        <f t="shared" si="1133"/>
        <v>1.8922423401640655E-2</v>
      </c>
      <c r="N726" s="73">
        <f t="shared" si="1124"/>
        <v>11111.213867</v>
      </c>
      <c r="O726" s="85">
        <f t="shared" si="1131"/>
        <v>9.6760749704610099E-4</v>
      </c>
      <c r="P726" s="73">
        <f t="shared" si="1122"/>
        <v>11100.467773</v>
      </c>
      <c r="Q726" s="85">
        <f t="shared" si="1128"/>
        <v>1.7048707155020423E-2</v>
      </c>
      <c r="R726" s="73">
        <f t="shared" si="1120"/>
        <v>10912.823242</v>
      </c>
      <c r="S726" s="85">
        <f t="shared" si="1125"/>
        <v>-7.1266634006759283E-3</v>
      </c>
      <c r="T726" s="10">
        <f t="shared" si="1154"/>
        <v>192.734375</v>
      </c>
      <c r="U726" s="5">
        <f t="shared" si="1155"/>
        <v>192.734375</v>
      </c>
      <c r="V726" s="5">
        <f t="shared" si="1156"/>
        <v>0</v>
      </c>
      <c r="W726" s="5">
        <f t="shared" si="1157"/>
        <v>207.880371142857</v>
      </c>
      <c r="X726" s="5">
        <f t="shared" si="1158"/>
        <v>59.1577148571427</v>
      </c>
      <c r="Y726" s="5">
        <f t="shared" si="1159"/>
        <v>3.5140027238181517</v>
      </c>
      <c r="Z726" s="43">
        <f t="shared" si="1160"/>
        <v>77.846712525814468</v>
      </c>
      <c r="AA726" s="69">
        <f t="shared" si="1139"/>
        <v>95.020557862070291</v>
      </c>
      <c r="AB726" s="56">
        <f t="shared" si="1140"/>
        <v>11541.529784999999</v>
      </c>
      <c r="AC726" s="56">
        <f t="shared" si="1141"/>
        <v>11398.091145666665</v>
      </c>
      <c r="AD726" s="56">
        <f t="shared" si="1142"/>
        <v>11241.512890399998</v>
      </c>
      <c r="AE726" s="61">
        <f t="shared" si="1143"/>
        <v>11325.790820200002</v>
      </c>
      <c r="AF726" s="61">
        <f t="shared" si="1144"/>
        <v>11294.624804466666</v>
      </c>
      <c r="AG726" s="61">
        <f t="shared" si="1145"/>
        <v>11222.133710760001</v>
      </c>
      <c r="AH726" s="56">
        <f t="shared" si="1146"/>
        <v>11368.629557333334</v>
      </c>
      <c r="AI726" s="56">
        <f t="shared" si="1147"/>
        <v>311614901684546.56</v>
      </c>
      <c r="AJ726" s="56">
        <f t="shared" si="1148"/>
        <v>0</v>
      </c>
      <c r="AK726" s="56">
        <f t="shared" si="1149"/>
        <v>311614901684546.56</v>
      </c>
      <c r="AL726" s="56">
        <f t="shared" ref="AL726:AM726" si="1173">SUM(AJ726:AJ739)</f>
        <v>2515726300622263.5</v>
      </c>
      <c r="AM726" s="56">
        <f t="shared" si="1173"/>
        <v>722418831577391.75</v>
      </c>
      <c r="AN726" s="56">
        <f t="shared" si="1151"/>
        <v>3.4823653407943551</v>
      </c>
      <c r="AO726" s="56">
        <f t="shared" si="1152"/>
        <v>77.690350429517153</v>
      </c>
      <c r="AP726" s="65">
        <f t="shared" si="1153"/>
        <v>82.616304750739943</v>
      </c>
    </row>
    <row r="727" spans="1:42" x14ac:dyDescent="0.3">
      <c r="A727" s="100">
        <f>INDEX(Date,COUNTA(Date)+ROW(Date)-ROW(),1)</f>
        <v>44038</v>
      </c>
      <c r="B727" s="18">
        <f t="shared" si="1115"/>
        <v>9680.234375</v>
      </c>
      <c r="C727" s="14">
        <f t="shared" si="1116"/>
        <v>10023.807617</v>
      </c>
      <c r="D727" s="14">
        <f t="shared" si="1117"/>
        <v>9652.8476559999999</v>
      </c>
      <c r="E727" s="14">
        <f t="shared" si="1118"/>
        <v>9905.1669920000004</v>
      </c>
      <c r="F727" s="19">
        <f t="shared" si="1119"/>
        <v>20507998997</v>
      </c>
      <c r="H727" s="34">
        <f t="shared" si="1138"/>
        <v>1</v>
      </c>
      <c r="I727" s="10">
        <f t="shared" si="1135"/>
        <v>11759.592773</v>
      </c>
      <c r="J727" s="43">
        <f t="shared" si="1130"/>
        <v>11323.466796999999</v>
      </c>
      <c r="K727" s="85">
        <f t="shared" si="1136"/>
        <v>1.8922423401640655E-2</v>
      </c>
      <c r="L727" s="73">
        <f t="shared" si="1127"/>
        <v>11111.213867</v>
      </c>
      <c r="M727" s="85">
        <f t="shared" si="1133"/>
        <v>9.6760749704610099E-4</v>
      </c>
      <c r="N727" s="73">
        <f t="shared" si="1124"/>
        <v>11100.467773</v>
      </c>
      <c r="O727" s="85">
        <f t="shared" si="1131"/>
        <v>1.7048707155020423E-2</v>
      </c>
      <c r="P727" s="73">
        <f t="shared" si="1122"/>
        <v>10912.823242</v>
      </c>
      <c r="Q727" s="85">
        <f t="shared" si="1128"/>
        <v>-7.1266634006759283E-3</v>
      </c>
      <c r="R727" s="73">
        <f t="shared" si="1120"/>
        <v>10990.873046999999</v>
      </c>
      <c r="S727" s="85">
        <f t="shared" si="1125"/>
        <v>0.10400866601536431</v>
      </c>
      <c r="T727" s="10">
        <f t="shared" si="1154"/>
        <v>-705.9785150000007</v>
      </c>
      <c r="U727" s="5">
        <f t="shared" si="1155"/>
        <v>0</v>
      </c>
      <c r="V727" s="5">
        <f t="shared" si="1156"/>
        <v>705.9785150000007</v>
      </c>
      <c r="W727" s="5">
        <f t="shared" si="1157"/>
        <v>194.11363007142842</v>
      </c>
      <c r="X727" s="5">
        <f t="shared" si="1158"/>
        <v>60.699567571428425</v>
      </c>
      <c r="Y727" s="5">
        <f t="shared" si="1159"/>
        <v>3.1979409053121266</v>
      </c>
      <c r="Z727" s="43">
        <f t="shared" si="1160"/>
        <v>76.178797592539055</v>
      </c>
      <c r="AA727" s="69">
        <f t="shared" si="1139"/>
        <v>94.153143313363032</v>
      </c>
      <c r="AB727" s="56">
        <f t="shared" si="1140"/>
        <v>11217.340332</v>
      </c>
      <c r="AC727" s="56">
        <f t="shared" si="1141"/>
        <v>11178.382812333331</v>
      </c>
      <c r="AD727" s="56">
        <f t="shared" si="1142"/>
        <v>11087.7689452</v>
      </c>
      <c r="AE727" s="61">
        <f t="shared" si="1143"/>
        <v>11149.366015400001</v>
      </c>
      <c r="AF727" s="61">
        <f t="shared" si="1144"/>
        <v>11097.894661266668</v>
      </c>
      <c r="AG727" s="61">
        <f t="shared" si="1145"/>
        <v>10907.98054676</v>
      </c>
      <c r="AH727" s="56">
        <f t="shared" si="1146"/>
        <v>11598.016926999999</v>
      </c>
      <c r="AI727" s="56">
        <f t="shared" si="1147"/>
        <v>302426065557065.19</v>
      </c>
      <c r="AJ727" s="56">
        <f t="shared" si="1148"/>
        <v>302426065557065.19</v>
      </c>
      <c r="AK727" s="56">
        <f t="shared" si="1149"/>
        <v>0</v>
      </c>
      <c r="AL727" s="56">
        <f t="shared" ref="AL727:AM727" si="1174">SUM(AJ727:AJ740)</f>
        <v>2515726300622263.5</v>
      </c>
      <c r="AM727" s="56">
        <f t="shared" si="1174"/>
        <v>529346107557226.81</v>
      </c>
      <c r="AN727" s="56">
        <f t="shared" si="1151"/>
        <v>4.7525168593976899</v>
      </c>
      <c r="AO727" s="56">
        <f t="shared" si="1152"/>
        <v>82.616304750739943</v>
      </c>
      <c r="AP727" s="65">
        <f t="shared" si="1153"/>
        <v>81.458489988716508</v>
      </c>
    </row>
    <row r="728" spans="1:42" x14ac:dyDescent="0.3">
      <c r="A728" s="100">
        <f>INDEX(Date,COUNTA(Date)+ROW(Date)-ROW(),1)</f>
        <v>44037</v>
      </c>
      <c r="B728" s="18">
        <f t="shared" si="1115"/>
        <v>9539.4853519999997</v>
      </c>
      <c r="C728" s="14">
        <f t="shared" si="1116"/>
        <v>9704.5566409999992</v>
      </c>
      <c r="D728" s="14">
        <f t="shared" si="1117"/>
        <v>9530.2119139999995</v>
      </c>
      <c r="E728" s="14">
        <f t="shared" si="1118"/>
        <v>9677.1132809999999</v>
      </c>
      <c r="F728" s="19">
        <f t="shared" si="1119"/>
        <v>16610070933</v>
      </c>
      <c r="H728" s="34">
        <f t="shared" si="1138"/>
        <v>1</v>
      </c>
      <c r="I728" s="10">
        <f t="shared" si="1135"/>
        <v>11323.466796999999</v>
      </c>
      <c r="J728" s="43">
        <f t="shared" si="1130"/>
        <v>11111.213867</v>
      </c>
      <c r="K728" s="85">
        <f t="shared" si="1136"/>
        <v>9.6760749704610099E-4</v>
      </c>
      <c r="L728" s="73">
        <f t="shared" si="1127"/>
        <v>11100.467773</v>
      </c>
      <c r="M728" s="85">
        <f t="shared" si="1133"/>
        <v>1.7048707155020423E-2</v>
      </c>
      <c r="N728" s="73">
        <f t="shared" si="1124"/>
        <v>10912.823242</v>
      </c>
      <c r="O728" s="85">
        <f t="shared" si="1131"/>
        <v>-7.1266634006759283E-3</v>
      </c>
      <c r="P728" s="73">
        <f t="shared" si="1122"/>
        <v>10990.873046999999</v>
      </c>
      <c r="Q728" s="85">
        <f t="shared" si="1128"/>
        <v>0.10400866601536431</v>
      </c>
      <c r="R728" s="73">
        <f t="shared" si="1120"/>
        <v>9905.1669920000004</v>
      </c>
      <c r="S728" s="85">
        <f t="shared" si="1125"/>
        <v>2.329289733146362E-2</v>
      </c>
      <c r="T728" s="10">
        <f t="shared" si="1154"/>
        <v>436.12597600000117</v>
      </c>
      <c r="U728" s="5">
        <f t="shared" si="1155"/>
        <v>436.12597600000117</v>
      </c>
      <c r="V728" s="5">
        <f t="shared" si="1156"/>
        <v>0</v>
      </c>
      <c r="W728" s="5">
        <f t="shared" si="1157"/>
        <v>196.02629749999986</v>
      </c>
      <c r="X728" s="5">
        <f t="shared" si="1158"/>
        <v>10.272530785714091</v>
      </c>
      <c r="Y728" s="5">
        <f t="shared" si="1159"/>
        <v>19.082570944699601</v>
      </c>
      <c r="Z728" s="43">
        <f t="shared" si="1160"/>
        <v>95.020557862070291</v>
      </c>
      <c r="AA728" s="69">
        <f t="shared" si="1139"/>
        <v>93.655063076619584</v>
      </c>
      <c r="AB728" s="56">
        <f t="shared" si="1140"/>
        <v>11105.840820000001</v>
      </c>
      <c r="AC728" s="56">
        <f t="shared" si="1141"/>
        <v>11041.501627333333</v>
      </c>
      <c r="AD728" s="56">
        <f t="shared" si="1142"/>
        <v>10804.1089842</v>
      </c>
      <c r="AE728" s="61">
        <f t="shared" si="1143"/>
        <v>11027.559179400003</v>
      </c>
      <c r="AF728" s="61">
        <f t="shared" si="1144"/>
        <v>11023.353189933336</v>
      </c>
      <c r="AG728" s="61">
        <f t="shared" si="1145"/>
        <v>10636.073866999999</v>
      </c>
      <c r="AH728" s="56">
        <f t="shared" si="1146"/>
        <v>11242.128255333335</v>
      </c>
      <c r="AI728" s="56">
        <f t="shared" si="1147"/>
        <v>260372971563142.03</v>
      </c>
      <c r="AJ728" s="56">
        <f t="shared" si="1148"/>
        <v>260372971563142.03</v>
      </c>
      <c r="AK728" s="56">
        <f t="shared" si="1149"/>
        <v>0</v>
      </c>
      <c r="AL728" s="56">
        <f t="shared" ref="AL728:AM728" si="1175">SUM(AJ728:AJ741)</f>
        <v>2325578368578166.5</v>
      </c>
      <c r="AM728" s="56">
        <f t="shared" si="1175"/>
        <v>529346107557226.81</v>
      </c>
      <c r="AN728" s="56">
        <f t="shared" si="1151"/>
        <v>4.3933039940730119</v>
      </c>
      <c r="AO728" s="56">
        <f t="shared" si="1152"/>
        <v>81.458489988716508</v>
      </c>
      <c r="AP728" s="65">
        <f t="shared" si="1153"/>
        <v>75.870376474373472</v>
      </c>
    </row>
    <row r="729" spans="1:42" x14ac:dyDescent="0.3">
      <c r="A729" s="100">
        <f>INDEX(Date,COUNTA(Date)+ROW(Date)-ROW(),1)</f>
        <v>44036</v>
      </c>
      <c r="B729" s="18">
        <f t="shared" si="1115"/>
        <v>9585.5146480000003</v>
      </c>
      <c r="C729" s="14">
        <f t="shared" si="1116"/>
        <v>9623.3369139999995</v>
      </c>
      <c r="D729" s="14">
        <f t="shared" si="1117"/>
        <v>9481.4541019999997</v>
      </c>
      <c r="E729" s="14">
        <f t="shared" si="1118"/>
        <v>9536.8925780000009</v>
      </c>
      <c r="F729" s="19">
        <f t="shared" si="1119"/>
        <v>16552768325</v>
      </c>
      <c r="H729" s="34">
        <f t="shared" si="1138"/>
        <v>1</v>
      </c>
      <c r="I729" s="10">
        <f t="shared" si="1135"/>
        <v>11111.213867</v>
      </c>
      <c r="J729" s="43">
        <f t="shared" si="1130"/>
        <v>11100.467773</v>
      </c>
      <c r="K729" s="85">
        <f t="shared" si="1136"/>
        <v>1.7048707155020423E-2</v>
      </c>
      <c r="L729" s="73">
        <f t="shared" si="1127"/>
        <v>10912.823242</v>
      </c>
      <c r="M729" s="85">
        <f t="shared" si="1133"/>
        <v>-7.1266634006759283E-3</v>
      </c>
      <c r="N729" s="73">
        <f t="shared" si="1124"/>
        <v>10990.873046999999</v>
      </c>
      <c r="O729" s="85">
        <f t="shared" si="1131"/>
        <v>0.10400866601536431</v>
      </c>
      <c r="P729" s="73">
        <f t="shared" si="1122"/>
        <v>9905.1669920000004</v>
      </c>
      <c r="Q729" s="85">
        <f t="shared" si="1128"/>
        <v>2.329289733146362E-2</v>
      </c>
      <c r="R729" s="73">
        <f t="shared" si="1120"/>
        <v>9677.1132809999999</v>
      </c>
      <c r="S729" s="85">
        <f t="shared" si="1125"/>
        <v>1.4595935217313439E-2</v>
      </c>
      <c r="T729" s="10">
        <f t="shared" si="1154"/>
        <v>212.25292999999874</v>
      </c>
      <c r="U729" s="5">
        <f t="shared" si="1155"/>
        <v>212.25292999999874</v>
      </c>
      <c r="V729" s="5">
        <f t="shared" si="1156"/>
        <v>0</v>
      </c>
      <c r="W729" s="5">
        <f t="shared" si="1157"/>
        <v>165.42068928571396</v>
      </c>
      <c r="X729" s="5">
        <f t="shared" si="1158"/>
        <v>10.272530785714091</v>
      </c>
      <c r="Y729" s="5">
        <f t="shared" si="1159"/>
        <v>16.103206963931704</v>
      </c>
      <c r="Z729" s="43">
        <f t="shared" si="1160"/>
        <v>94.153143313363032</v>
      </c>
      <c r="AA729" s="69">
        <f t="shared" si="1139"/>
        <v>91.175198385689413</v>
      </c>
      <c r="AB729" s="56">
        <f t="shared" si="1140"/>
        <v>11006.645507500001</v>
      </c>
      <c r="AC729" s="56">
        <f t="shared" si="1141"/>
        <v>11001.388020666667</v>
      </c>
      <c r="AD729" s="56">
        <f t="shared" si="1142"/>
        <v>10517.288866999999</v>
      </c>
      <c r="AE729" s="61">
        <f t="shared" si="1143"/>
        <v>10981.5720702</v>
      </c>
      <c r="AF729" s="61">
        <f t="shared" si="1144"/>
        <v>10702.4570962</v>
      </c>
      <c r="AG729" s="61">
        <f t="shared" si="1145"/>
        <v>10383.752616999998</v>
      </c>
      <c r="AH729" s="56">
        <f t="shared" si="1146"/>
        <v>11058.675130000001</v>
      </c>
      <c r="AI729" s="56">
        <f t="shared" si="1147"/>
        <v>252770878903033.44</v>
      </c>
      <c r="AJ729" s="56">
        <f t="shared" si="1148"/>
        <v>0</v>
      </c>
      <c r="AK729" s="56">
        <f t="shared" si="1149"/>
        <v>252770878903033.44</v>
      </c>
      <c r="AL729" s="56">
        <f t="shared" ref="AL729:AM729" si="1176">SUM(AJ729:AJ742)</f>
        <v>2065205397015024.5</v>
      </c>
      <c r="AM729" s="56">
        <f t="shared" si="1176"/>
        <v>656812725186574.13</v>
      </c>
      <c r="AN729" s="56">
        <f t="shared" si="1151"/>
        <v>3.1442834735401672</v>
      </c>
      <c r="AO729" s="56">
        <f t="shared" si="1152"/>
        <v>75.870376474373472</v>
      </c>
      <c r="AP729" s="65">
        <f t="shared" si="1153"/>
        <v>79.037188341489809</v>
      </c>
    </row>
    <row r="730" spans="1:42" x14ac:dyDescent="0.3">
      <c r="A730" s="100">
        <f>INDEX(Date,COUNTA(Date)+ROW(Date)-ROW(),1)</f>
        <v>44035</v>
      </c>
      <c r="B730" s="18">
        <f t="shared" si="1115"/>
        <v>9527.1416019999997</v>
      </c>
      <c r="C730" s="14">
        <f t="shared" si="1116"/>
        <v>9610.2470699999994</v>
      </c>
      <c r="D730" s="14">
        <f t="shared" si="1117"/>
        <v>9483.0039059999999</v>
      </c>
      <c r="E730" s="14">
        <f t="shared" si="1118"/>
        <v>9581.0722659999992</v>
      </c>
      <c r="F730" s="19">
        <f t="shared" si="1119"/>
        <v>18146399002</v>
      </c>
      <c r="H730" s="34">
        <f t="shared" si="1138"/>
        <v>1</v>
      </c>
      <c r="I730" s="10">
        <f t="shared" si="1135"/>
        <v>11100.467773</v>
      </c>
      <c r="J730" s="43">
        <f t="shared" si="1130"/>
        <v>10912.823242</v>
      </c>
      <c r="K730" s="85">
        <f t="shared" si="1136"/>
        <v>-7.1266634006759283E-3</v>
      </c>
      <c r="L730" s="73">
        <f t="shared" si="1127"/>
        <v>10990.873046999999</v>
      </c>
      <c r="M730" s="85">
        <f t="shared" si="1133"/>
        <v>0.10400866601536431</v>
      </c>
      <c r="N730" s="73">
        <f t="shared" si="1124"/>
        <v>9905.1669920000004</v>
      </c>
      <c r="O730" s="85">
        <f t="shared" si="1131"/>
        <v>2.329289733146362E-2</v>
      </c>
      <c r="P730" s="73">
        <f t="shared" si="1122"/>
        <v>9677.1132809999999</v>
      </c>
      <c r="Q730" s="85">
        <f t="shared" si="1128"/>
        <v>1.4595935217313439E-2</v>
      </c>
      <c r="R730" s="73">
        <f t="shared" si="1120"/>
        <v>9536.8925780000009</v>
      </c>
      <c r="S730" s="85">
        <f t="shared" si="1125"/>
        <v>-4.621806453181266E-3</v>
      </c>
      <c r="T730" s="10">
        <f t="shared" si="1154"/>
        <v>10.746094000000085</v>
      </c>
      <c r="U730" s="5">
        <f t="shared" si="1155"/>
        <v>10.746094000000085</v>
      </c>
      <c r="V730" s="5">
        <f t="shared" si="1156"/>
        <v>0</v>
      </c>
      <c r="W730" s="5">
        <f t="shared" si="1157"/>
        <v>151.62869707142843</v>
      </c>
      <c r="X730" s="5">
        <f t="shared" si="1158"/>
        <v>10.272530785714091</v>
      </c>
      <c r="Y730" s="5">
        <f t="shared" si="1159"/>
        <v>14.760597970881431</v>
      </c>
      <c r="Z730" s="43">
        <f t="shared" si="1160"/>
        <v>93.655063076619584</v>
      </c>
      <c r="AA730" s="69">
        <f t="shared" si="1139"/>
        <v>88.307624288638124</v>
      </c>
      <c r="AB730" s="56">
        <f t="shared" si="1140"/>
        <v>10951.8481445</v>
      </c>
      <c r="AC730" s="56">
        <f t="shared" si="1141"/>
        <v>10602.954426999999</v>
      </c>
      <c r="AD730" s="56">
        <f t="shared" si="1142"/>
        <v>10204.573827999999</v>
      </c>
      <c r="AE730" s="61">
        <f t="shared" si="1143"/>
        <v>10540.980664000001</v>
      </c>
      <c r="AF730" s="61">
        <f t="shared" si="1144"/>
        <v>10335.405533733334</v>
      </c>
      <c r="AG730" s="61">
        <f t="shared" si="1145"/>
        <v>10133.143554640001</v>
      </c>
      <c r="AH730" s="56">
        <f t="shared" si="1146"/>
        <v>11087.002278666667</v>
      </c>
      <c r="AI730" s="56">
        <f t="shared" si="1147"/>
        <v>272931503684711.34</v>
      </c>
      <c r="AJ730" s="56">
        <f t="shared" si="1148"/>
        <v>272931503684711.34</v>
      </c>
      <c r="AK730" s="56">
        <f t="shared" si="1149"/>
        <v>0</v>
      </c>
      <c r="AL730" s="56">
        <f t="shared" ref="AL730:AM730" si="1177">SUM(AJ730:AJ743)</f>
        <v>2065205397015024.5</v>
      </c>
      <c r="AM730" s="56">
        <f t="shared" si="1177"/>
        <v>547748631779690.25</v>
      </c>
      <c r="AN730" s="56">
        <f t="shared" si="1151"/>
        <v>3.7703524521913727</v>
      </c>
      <c r="AO730" s="56">
        <f t="shared" si="1152"/>
        <v>79.037188341489809</v>
      </c>
      <c r="AP730" s="65">
        <f t="shared" si="1153"/>
        <v>72.094517073096185</v>
      </c>
    </row>
    <row r="731" spans="1:42" x14ac:dyDescent="0.3">
      <c r="A731" s="100">
        <f>INDEX(Date,COUNTA(Date)+ROW(Date)-ROW(),1)</f>
        <v>44034</v>
      </c>
      <c r="B731" s="18">
        <f t="shared" si="1115"/>
        <v>9375.0800780000009</v>
      </c>
      <c r="C731" s="14">
        <f t="shared" si="1116"/>
        <v>9530.5185550000006</v>
      </c>
      <c r="D731" s="14">
        <f t="shared" si="1117"/>
        <v>9319.6533199999994</v>
      </c>
      <c r="E731" s="14">
        <f t="shared" si="1118"/>
        <v>9525.3632809999999</v>
      </c>
      <c r="F731" s="19">
        <f t="shared" si="1119"/>
        <v>16532254884</v>
      </c>
      <c r="H731" s="34">
        <f t="shared" si="1138"/>
        <v>-1</v>
      </c>
      <c r="I731" s="10">
        <f t="shared" si="1135"/>
        <v>10912.823242</v>
      </c>
      <c r="J731" s="43">
        <f t="shared" si="1130"/>
        <v>10990.873046999999</v>
      </c>
      <c r="K731" s="85">
        <f t="shared" si="1136"/>
        <v>0.10400866601536431</v>
      </c>
      <c r="L731" s="73">
        <f t="shared" si="1127"/>
        <v>9905.1669920000004</v>
      </c>
      <c r="M731" s="85">
        <f t="shared" si="1133"/>
        <v>2.329289733146362E-2</v>
      </c>
      <c r="N731" s="73">
        <f t="shared" si="1124"/>
        <v>9677.1132809999999</v>
      </c>
      <c r="O731" s="85">
        <f t="shared" si="1131"/>
        <v>1.4595935217313439E-2</v>
      </c>
      <c r="P731" s="73">
        <f t="shared" si="1122"/>
        <v>9536.8925780000009</v>
      </c>
      <c r="Q731" s="85">
        <f t="shared" si="1128"/>
        <v>-4.621806453181266E-3</v>
      </c>
      <c r="R731" s="73">
        <f t="shared" si="1120"/>
        <v>9581.0722659999992</v>
      </c>
      <c r="S731" s="85">
        <f t="shared" si="1125"/>
        <v>5.8314532537624584E-3</v>
      </c>
      <c r="T731" s="10">
        <f t="shared" si="1154"/>
        <v>187.64453099999992</v>
      </c>
      <c r="U731" s="5">
        <f t="shared" si="1155"/>
        <v>187.64453099999992</v>
      </c>
      <c r="V731" s="5">
        <f t="shared" si="1156"/>
        <v>0</v>
      </c>
      <c r="W731" s="5">
        <f t="shared" si="1157"/>
        <v>150.8611189285713</v>
      </c>
      <c r="X731" s="5">
        <f t="shared" si="1158"/>
        <v>14.601771857142662</v>
      </c>
      <c r="Y731" s="5">
        <f t="shared" si="1159"/>
        <v>10.331699495412638</v>
      </c>
      <c r="Z731" s="43">
        <f t="shared" si="1160"/>
        <v>91.175198385689413</v>
      </c>
      <c r="AA731" s="69">
        <f t="shared" si="1139"/>
        <v>91.570449964028953</v>
      </c>
      <c r="AB731" s="56">
        <f t="shared" si="1140"/>
        <v>10448.0200195</v>
      </c>
      <c r="AC731" s="56">
        <f t="shared" si="1141"/>
        <v>10191.051106666666</v>
      </c>
      <c r="AD731" s="56">
        <f t="shared" si="1142"/>
        <v>9938.2236327999999</v>
      </c>
      <c r="AE731" s="61">
        <f t="shared" si="1143"/>
        <v>10031.0867186</v>
      </c>
      <c r="AF731" s="61">
        <f t="shared" si="1144"/>
        <v>9963.2873696666684</v>
      </c>
      <c r="AG731" s="61">
        <f t="shared" si="1145"/>
        <v>9914.2719530799986</v>
      </c>
      <c r="AH731" s="56">
        <f t="shared" si="1146"/>
        <v>10916.594075333334</v>
      </c>
      <c r="AI731" s="56">
        <f t="shared" si="1147"/>
        <v>314032761764530.56</v>
      </c>
      <c r="AJ731" s="56">
        <f t="shared" si="1148"/>
        <v>314032761764530.56</v>
      </c>
      <c r="AK731" s="56">
        <f t="shared" si="1149"/>
        <v>0</v>
      </c>
      <c r="AL731" s="56">
        <f t="shared" ref="AL731:AM731" si="1178">SUM(AJ731:AJ744)</f>
        <v>1792273893330313.5</v>
      </c>
      <c r="AM731" s="56">
        <f t="shared" si="1178"/>
        <v>693731930820138.88</v>
      </c>
      <c r="AN731" s="56">
        <f t="shared" si="1151"/>
        <v>2.5835251538897221</v>
      </c>
      <c r="AO731" s="56">
        <f t="shared" si="1152"/>
        <v>72.094517073096185</v>
      </c>
      <c r="AP731" s="65">
        <f t="shared" si="1153"/>
        <v>63.201043481036756</v>
      </c>
    </row>
    <row r="732" spans="1:42" x14ac:dyDescent="0.3">
      <c r="A732" s="100">
        <f>INDEX(Date,COUNTA(Date)+ROW(Date)-ROW(),1)</f>
        <v>44033</v>
      </c>
      <c r="B732" s="18">
        <f t="shared" si="1115"/>
        <v>9162.5146480000003</v>
      </c>
      <c r="C732" s="14">
        <f t="shared" si="1116"/>
        <v>9407.2626949999994</v>
      </c>
      <c r="D732" s="14">
        <f t="shared" si="1117"/>
        <v>9149.3896480000003</v>
      </c>
      <c r="E732" s="14">
        <f t="shared" si="1118"/>
        <v>9374.8876949999994</v>
      </c>
      <c r="F732" s="19">
        <f t="shared" si="1119"/>
        <v>18069581956</v>
      </c>
      <c r="H732" s="34">
        <f t="shared" si="1138"/>
        <v>1</v>
      </c>
      <c r="I732" s="10">
        <f t="shared" si="1135"/>
        <v>10990.873046999999</v>
      </c>
      <c r="J732" s="43">
        <f t="shared" si="1130"/>
        <v>9905.1669920000004</v>
      </c>
      <c r="K732" s="85">
        <f t="shared" si="1136"/>
        <v>2.329289733146362E-2</v>
      </c>
      <c r="L732" s="73">
        <f t="shared" si="1127"/>
        <v>9677.1132809999999</v>
      </c>
      <c r="M732" s="85">
        <f t="shared" si="1133"/>
        <v>1.4595935217313439E-2</v>
      </c>
      <c r="N732" s="73">
        <f t="shared" si="1124"/>
        <v>9536.8925780000009</v>
      </c>
      <c r="O732" s="85">
        <f t="shared" si="1131"/>
        <v>-4.621806453181266E-3</v>
      </c>
      <c r="P732" s="73">
        <f t="shared" si="1122"/>
        <v>9581.0722659999992</v>
      </c>
      <c r="Q732" s="85">
        <f t="shared" si="1128"/>
        <v>5.8314532537624584E-3</v>
      </c>
      <c r="R732" s="73">
        <f t="shared" si="1120"/>
        <v>9525.3632809999999</v>
      </c>
      <c r="S732" s="85">
        <f t="shared" si="1125"/>
        <v>1.5923467438272828E-2</v>
      </c>
      <c r="T732" s="10">
        <f t="shared" si="1154"/>
        <v>-78.049804999998742</v>
      </c>
      <c r="U732" s="5">
        <f t="shared" si="1155"/>
        <v>0</v>
      </c>
      <c r="V732" s="5">
        <f t="shared" si="1156"/>
        <v>78.049804999998742</v>
      </c>
      <c r="W732" s="5">
        <f t="shared" si="1157"/>
        <v>137.45793814285702</v>
      </c>
      <c r="X732" s="5">
        <f t="shared" si="1158"/>
        <v>18.20012564285701</v>
      </c>
      <c r="Y732" s="5">
        <f t="shared" si="1159"/>
        <v>7.5525818249944354</v>
      </c>
      <c r="Z732" s="43">
        <f t="shared" si="1160"/>
        <v>88.307624288638124</v>
      </c>
      <c r="AA732" s="69">
        <f t="shared" si="1139"/>
        <v>79.972399934570888</v>
      </c>
      <c r="AB732" s="56">
        <f t="shared" si="1140"/>
        <v>9791.1401365000002</v>
      </c>
      <c r="AC732" s="56">
        <f t="shared" si="1141"/>
        <v>9706.3909503333343</v>
      </c>
      <c r="AD732" s="56">
        <f t="shared" si="1142"/>
        <v>9645.121679599999</v>
      </c>
      <c r="AE732" s="61">
        <f t="shared" si="1143"/>
        <v>9666.6357420000004</v>
      </c>
      <c r="AF732" s="61">
        <f t="shared" si="1144"/>
        <v>9659.7208984000008</v>
      </c>
      <c r="AG732" s="61">
        <f t="shared" si="1145"/>
        <v>9612.2860545599997</v>
      </c>
      <c r="AH732" s="56">
        <f t="shared" si="1146"/>
        <v>10731.021484666666</v>
      </c>
      <c r="AI732" s="56">
        <f t="shared" si="1147"/>
        <v>379446232542723.31</v>
      </c>
      <c r="AJ732" s="56">
        <f t="shared" si="1148"/>
        <v>379446232542723.31</v>
      </c>
      <c r="AK732" s="56">
        <f t="shared" si="1149"/>
        <v>0</v>
      </c>
      <c r="AL732" s="56">
        <f t="shared" ref="AL732:AM732" si="1179">SUM(AJ732:AJ745)</f>
        <v>1478241131565783</v>
      </c>
      <c r="AM732" s="56">
        <f t="shared" si="1179"/>
        <v>860709382770778.5</v>
      </c>
      <c r="AN732" s="56">
        <f t="shared" si="1151"/>
        <v>1.7174683594212237</v>
      </c>
      <c r="AO732" s="56">
        <f t="shared" si="1152"/>
        <v>63.201043481036756</v>
      </c>
      <c r="AP732" s="65">
        <f t="shared" si="1153"/>
        <v>51.788307042344158</v>
      </c>
    </row>
    <row r="733" spans="1:42" x14ac:dyDescent="0.3">
      <c r="A733" s="100">
        <f>INDEX(Date,COUNTA(Date)+ROW(Date)-ROW(),1)</f>
        <v>44032</v>
      </c>
      <c r="B733" s="18">
        <f t="shared" si="1115"/>
        <v>9187.2207030000009</v>
      </c>
      <c r="C733" s="14">
        <f t="shared" si="1116"/>
        <v>9214.2705079999996</v>
      </c>
      <c r="D733" s="14">
        <f t="shared" si="1117"/>
        <v>9137.5097659999992</v>
      </c>
      <c r="E733" s="14">
        <f t="shared" si="1118"/>
        <v>9164.2314449999994</v>
      </c>
      <c r="F733" s="19">
        <f t="shared" si="1119"/>
        <v>13755604146</v>
      </c>
      <c r="H733" s="34">
        <f t="shared" si="1138"/>
        <v>1</v>
      </c>
      <c r="I733" s="10">
        <f t="shared" si="1135"/>
        <v>9905.1669920000004</v>
      </c>
      <c r="J733" s="43">
        <f t="shared" si="1130"/>
        <v>9677.1132809999999</v>
      </c>
      <c r="K733" s="85">
        <f t="shared" si="1136"/>
        <v>1.4595935217313439E-2</v>
      </c>
      <c r="L733" s="73">
        <f t="shared" si="1127"/>
        <v>9536.8925780000009</v>
      </c>
      <c r="M733" s="85">
        <f t="shared" si="1133"/>
        <v>-4.621806453181266E-3</v>
      </c>
      <c r="N733" s="73">
        <f t="shared" si="1124"/>
        <v>9581.0722659999992</v>
      </c>
      <c r="O733" s="85">
        <f t="shared" si="1131"/>
        <v>5.8314532537624584E-3</v>
      </c>
      <c r="P733" s="73">
        <f t="shared" si="1122"/>
        <v>9525.3632809999999</v>
      </c>
      <c r="Q733" s="85">
        <f t="shared" si="1128"/>
        <v>1.5923467438272828E-2</v>
      </c>
      <c r="R733" s="73">
        <f t="shared" si="1120"/>
        <v>9374.8876949999994</v>
      </c>
      <c r="S733" s="85">
        <f t="shared" si="1125"/>
        <v>2.2726572419775534E-2</v>
      </c>
      <c r="T733" s="10">
        <f t="shared" si="1154"/>
        <v>1085.7060549999987</v>
      </c>
      <c r="U733" s="5">
        <f t="shared" si="1155"/>
        <v>1085.7060549999987</v>
      </c>
      <c r="V733" s="5">
        <f t="shared" si="1156"/>
        <v>0</v>
      </c>
      <c r="W733" s="5">
        <f t="shared" si="1157"/>
        <v>137.45793814285702</v>
      </c>
      <c r="X733" s="5">
        <f t="shared" si="1158"/>
        <v>12.653738928571329</v>
      </c>
      <c r="Y733" s="5">
        <f t="shared" si="1159"/>
        <v>10.863029411211087</v>
      </c>
      <c r="Z733" s="43">
        <f t="shared" si="1160"/>
        <v>91.570449964028953</v>
      </c>
      <c r="AA733" s="69">
        <f t="shared" si="1139"/>
        <v>75.486974608614787</v>
      </c>
      <c r="AB733" s="56">
        <f t="shared" si="1140"/>
        <v>9607.0029295000004</v>
      </c>
      <c r="AC733" s="56">
        <f t="shared" si="1141"/>
        <v>9598.359375</v>
      </c>
      <c r="AD733" s="56">
        <f t="shared" si="1142"/>
        <v>9539.0658201999995</v>
      </c>
      <c r="AE733" s="61">
        <f t="shared" si="1143"/>
        <v>9582.6085938000015</v>
      </c>
      <c r="AF733" s="61">
        <f t="shared" si="1144"/>
        <v>9573.6434895333332</v>
      </c>
      <c r="AG733" s="61">
        <f t="shared" si="1145"/>
        <v>9484.6142185999997</v>
      </c>
      <c r="AH733" s="56">
        <f t="shared" si="1146"/>
        <v>9860.6074216666675</v>
      </c>
      <c r="AI733" s="56">
        <f t="shared" si="1147"/>
        <v>202221327113350.78</v>
      </c>
      <c r="AJ733" s="56">
        <f t="shared" si="1148"/>
        <v>202221327113350.78</v>
      </c>
      <c r="AK733" s="56">
        <f t="shared" si="1149"/>
        <v>0</v>
      </c>
      <c r="AL733" s="56">
        <f t="shared" ref="AL733:AM733" si="1180">SUM(AJ733:AJ746)</f>
        <v>1098794899023059.5</v>
      </c>
      <c r="AM733" s="56">
        <f t="shared" si="1180"/>
        <v>1022909713032788.4</v>
      </c>
      <c r="AN733" s="56">
        <f t="shared" si="1151"/>
        <v>1.0741856148430557</v>
      </c>
      <c r="AO733" s="56">
        <f t="shared" si="1152"/>
        <v>51.788307042344158</v>
      </c>
      <c r="AP733" s="65">
        <f t="shared" si="1153"/>
        <v>50.184017279009872</v>
      </c>
    </row>
    <row r="734" spans="1:42" x14ac:dyDescent="0.3">
      <c r="A734" s="100">
        <f>INDEX(Date,COUNTA(Date)+ROW(Date)-ROW(),1)</f>
        <v>44031</v>
      </c>
      <c r="B734" s="18">
        <f t="shared" si="1115"/>
        <v>9158.0058590000008</v>
      </c>
      <c r="C734" s="14">
        <f t="shared" si="1116"/>
        <v>9201.3984380000002</v>
      </c>
      <c r="D734" s="14">
        <f t="shared" si="1117"/>
        <v>9097.6328130000002</v>
      </c>
      <c r="E734" s="14">
        <f t="shared" si="1118"/>
        <v>9185.8173829999996</v>
      </c>
      <c r="F734" s="19">
        <f t="shared" si="1119"/>
        <v>12939002784</v>
      </c>
      <c r="H734" s="34">
        <f t="shared" si="1138"/>
        <v>1</v>
      </c>
      <c r="I734" s="10">
        <f t="shared" si="1135"/>
        <v>9677.1132809999999</v>
      </c>
      <c r="J734" s="43">
        <f t="shared" si="1130"/>
        <v>9536.8925780000009</v>
      </c>
      <c r="K734" s="85">
        <f t="shared" si="1136"/>
        <v>-4.621806453181266E-3</v>
      </c>
      <c r="L734" s="73">
        <f t="shared" si="1127"/>
        <v>9581.0722659999992</v>
      </c>
      <c r="M734" s="85">
        <f t="shared" si="1133"/>
        <v>5.8314532537624584E-3</v>
      </c>
      <c r="N734" s="73">
        <f t="shared" si="1124"/>
        <v>9525.3632809999999</v>
      </c>
      <c r="O734" s="85">
        <f t="shared" si="1131"/>
        <v>1.5923467438272828E-2</v>
      </c>
      <c r="P734" s="73">
        <f t="shared" si="1122"/>
        <v>9374.8876949999994</v>
      </c>
      <c r="Q734" s="85">
        <f t="shared" si="1128"/>
        <v>2.2726572419775534E-2</v>
      </c>
      <c r="R734" s="73">
        <f t="shared" si="1120"/>
        <v>9164.2314449999994</v>
      </c>
      <c r="S734" s="85">
        <f t="shared" si="1125"/>
        <v>-2.3526856150713018E-3</v>
      </c>
      <c r="T734" s="10">
        <f t="shared" si="1154"/>
        <v>228.05371100000048</v>
      </c>
      <c r="U734" s="5">
        <f t="shared" si="1155"/>
        <v>228.05371100000048</v>
      </c>
      <c r="V734" s="5">
        <f t="shared" si="1156"/>
        <v>0</v>
      </c>
      <c r="W734" s="5">
        <f t="shared" si="1157"/>
        <v>59.907505642857096</v>
      </c>
      <c r="X734" s="5">
        <f t="shared" si="1158"/>
        <v>15.002720499999928</v>
      </c>
      <c r="Y734" s="5">
        <f t="shared" si="1159"/>
        <v>3.9931094925655239</v>
      </c>
      <c r="Z734" s="43">
        <f t="shared" si="1160"/>
        <v>79.972399934570888</v>
      </c>
      <c r="AA734" s="69">
        <f t="shared" si="1139"/>
        <v>67.089840317145928</v>
      </c>
      <c r="AB734" s="56">
        <f t="shared" si="1140"/>
        <v>9558.982422000001</v>
      </c>
      <c r="AC734" s="56">
        <f t="shared" si="1141"/>
        <v>9547.7760416666661</v>
      </c>
      <c r="AD734" s="56">
        <f t="shared" si="1142"/>
        <v>9436.4894529999983</v>
      </c>
      <c r="AE734" s="61">
        <f t="shared" si="1143"/>
        <v>9549.9527344000016</v>
      </c>
      <c r="AF734" s="61">
        <f t="shared" si="1144"/>
        <v>9502.3980468000009</v>
      </c>
      <c r="AG734" s="61">
        <f t="shared" si="1145"/>
        <v>9400.3980468000009</v>
      </c>
      <c r="AH734" s="56">
        <f t="shared" si="1146"/>
        <v>9637.2939453333329</v>
      </c>
      <c r="AI734" s="56">
        <f t="shared" si="1147"/>
        <v>160076136034158.09</v>
      </c>
      <c r="AJ734" s="56">
        <f t="shared" si="1148"/>
        <v>160076136034158.09</v>
      </c>
      <c r="AK734" s="56">
        <f t="shared" si="1149"/>
        <v>0</v>
      </c>
      <c r="AL734" s="56">
        <f t="shared" ref="AL734:AM734" si="1181">SUM(AJ734:AJ747)</f>
        <v>1030466848385083.9</v>
      </c>
      <c r="AM734" s="56">
        <f t="shared" si="1181"/>
        <v>1022909713032788.4</v>
      </c>
      <c r="AN734" s="56">
        <f t="shared" si="1151"/>
        <v>1.0073878811160075</v>
      </c>
      <c r="AO734" s="56">
        <f t="shared" si="1152"/>
        <v>50.184017279009872</v>
      </c>
      <c r="AP734" s="65">
        <f t="shared" si="1153"/>
        <v>49.255110313678706</v>
      </c>
    </row>
    <row r="735" spans="1:42" x14ac:dyDescent="0.3">
      <c r="A735" s="100">
        <f>INDEX(Date,COUNTA(Date)+ROW(Date)-ROW(),1)</f>
        <v>44030</v>
      </c>
      <c r="B735" s="18">
        <f t="shared" si="1115"/>
        <v>9151.1835940000001</v>
      </c>
      <c r="C735" s="14">
        <f t="shared" si="1116"/>
        <v>9230.9833980000003</v>
      </c>
      <c r="D735" s="14">
        <f t="shared" si="1117"/>
        <v>9100.8242190000001</v>
      </c>
      <c r="E735" s="14">
        <f t="shared" si="1118"/>
        <v>9159.0400389999995</v>
      </c>
      <c r="F735" s="19">
        <f t="shared" si="1119"/>
        <v>12252601475</v>
      </c>
      <c r="H735" s="34">
        <f t="shared" si="1138"/>
        <v>-1</v>
      </c>
      <c r="I735" s="10">
        <f t="shared" si="1135"/>
        <v>9536.8925780000009</v>
      </c>
      <c r="J735" s="43">
        <f t="shared" si="1130"/>
        <v>9581.0722659999992</v>
      </c>
      <c r="K735" s="85">
        <f t="shared" si="1136"/>
        <v>5.8314532537624584E-3</v>
      </c>
      <c r="L735" s="73">
        <f t="shared" si="1127"/>
        <v>9525.3632809999999</v>
      </c>
      <c r="M735" s="85">
        <f t="shared" si="1133"/>
        <v>1.5923467438272828E-2</v>
      </c>
      <c r="N735" s="73">
        <f t="shared" si="1124"/>
        <v>9374.8876949999994</v>
      </c>
      <c r="O735" s="85">
        <f t="shared" si="1131"/>
        <v>2.2726572419775534E-2</v>
      </c>
      <c r="P735" s="73">
        <f t="shared" si="1122"/>
        <v>9164.2314449999994</v>
      </c>
      <c r="Q735" s="85">
        <f t="shared" si="1128"/>
        <v>-2.3526856150713018E-3</v>
      </c>
      <c r="R735" s="73">
        <f t="shared" si="1120"/>
        <v>9185.8173829999996</v>
      </c>
      <c r="S735" s="85">
        <f t="shared" si="1125"/>
        <v>2.9193318216116618E-3</v>
      </c>
      <c r="T735" s="10">
        <f t="shared" si="1154"/>
        <v>140.22070299999905</v>
      </c>
      <c r="U735" s="5">
        <f t="shared" si="1155"/>
        <v>140.22070299999905</v>
      </c>
      <c r="V735" s="5">
        <f t="shared" si="1156"/>
        <v>0</v>
      </c>
      <c r="W735" s="5">
        <f t="shared" si="1157"/>
        <v>46.200334857142742</v>
      </c>
      <c r="X735" s="5">
        <f t="shared" si="1158"/>
        <v>15.002720499999928</v>
      </c>
      <c r="Y735" s="5">
        <f t="shared" si="1159"/>
        <v>3.0794638117228783</v>
      </c>
      <c r="Z735" s="43">
        <f t="shared" si="1160"/>
        <v>75.486974608614787</v>
      </c>
      <c r="AA735" s="69">
        <f t="shared" si="1139"/>
        <v>71.293108799998038</v>
      </c>
      <c r="AB735" s="56">
        <f t="shared" si="1140"/>
        <v>9553.2177735000005</v>
      </c>
      <c r="AC735" s="56">
        <f t="shared" si="1141"/>
        <v>9493.7744139999995</v>
      </c>
      <c r="AD735" s="56">
        <f t="shared" si="1142"/>
        <v>9366.2744139999995</v>
      </c>
      <c r="AE735" s="61">
        <f t="shared" si="1143"/>
        <v>9476.3148435999992</v>
      </c>
      <c r="AF735" s="61">
        <f t="shared" si="1144"/>
        <v>9400.0764321333336</v>
      </c>
      <c r="AG735" s="61">
        <f t="shared" si="1145"/>
        <v>9341.7088280799999</v>
      </c>
      <c r="AH735" s="56">
        <f t="shared" si="1146"/>
        <v>9547.2278646666673</v>
      </c>
      <c r="AI735" s="56">
        <f t="shared" si="1147"/>
        <v>158033050989811.81</v>
      </c>
      <c r="AJ735" s="56">
        <f t="shared" si="1148"/>
        <v>0</v>
      </c>
      <c r="AK735" s="56">
        <f t="shared" si="1149"/>
        <v>158033050989811.81</v>
      </c>
      <c r="AL735" s="56">
        <f t="shared" ref="AL735:AM735" si="1182">SUM(AJ735:AJ748)</f>
        <v>992878909931785.88</v>
      </c>
      <c r="AM735" s="56">
        <f t="shared" si="1182"/>
        <v>1022909713032788.4</v>
      </c>
      <c r="AN735" s="56">
        <f t="shared" si="1151"/>
        <v>0.97064178517577548</v>
      </c>
      <c r="AO735" s="56">
        <f t="shared" si="1152"/>
        <v>49.255110313678706</v>
      </c>
      <c r="AP735" s="65">
        <f t="shared" si="1153"/>
        <v>49.314976111492641</v>
      </c>
    </row>
    <row r="736" spans="1:42" x14ac:dyDescent="0.3">
      <c r="A736" s="100">
        <f>INDEX(Date,COUNTA(Date)+ROW(Date)-ROW(),1)</f>
        <v>44029</v>
      </c>
      <c r="B736" s="18">
        <f t="shared" si="1115"/>
        <v>9131.8125</v>
      </c>
      <c r="C736" s="14">
        <f t="shared" si="1116"/>
        <v>9182.2539059999999</v>
      </c>
      <c r="D736" s="14">
        <f t="shared" si="1117"/>
        <v>9089.2021480000003</v>
      </c>
      <c r="E736" s="14">
        <f t="shared" si="1118"/>
        <v>9151.3925780000009</v>
      </c>
      <c r="F736" s="19">
        <f t="shared" si="1119"/>
        <v>13944570749</v>
      </c>
      <c r="H736" s="34">
        <f t="shared" si="1138"/>
        <v>1</v>
      </c>
      <c r="I736" s="10">
        <f t="shared" si="1135"/>
        <v>9581.0722659999992</v>
      </c>
      <c r="J736" s="43">
        <f t="shared" si="1130"/>
        <v>9525.3632809999999</v>
      </c>
      <c r="K736" s="85">
        <f t="shared" si="1136"/>
        <v>1.5923467438272828E-2</v>
      </c>
      <c r="L736" s="73">
        <f t="shared" si="1127"/>
        <v>9374.8876949999994</v>
      </c>
      <c r="M736" s="85">
        <f t="shared" si="1133"/>
        <v>2.2726572419775534E-2</v>
      </c>
      <c r="N736" s="73">
        <f t="shared" si="1124"/>
        <v>9164.2314449999994</v>
      </c>
      <c r="O736" s="85">
        <f t="shared" si="1131"/>
        <v>-2.3526856150713018E-3</v>
      </c>
      <c r="P736" s="73">
        <f t="shared" si="1122"/>
        <v>9185.8173829999996</v>
      </c>
      <c r="Q736" s="85">
        <f t="shared" si="1128"/>
        <v>2.9193318216116618E-3</v>
      </c>
      <c r="R736" s="73">
        <f t="shared" si="1120"/>
        <v>9159.0400389999995</v>
      </c>
      <c r="S736" s="85">
        <f t="shared" si="1125"/>
        <v>8.3531193441753048E-4</v>
      </c>
      <c r="T736" s="10">
        <f t="shared" si="1154"/>
        <v>-44.17968799999835</v>
      </c>
      <c r="U736" s="5">
        <f t="shared" si="1155"/>
        <v>0</v>
      </c>
      <c r="V736" s="5">
        <f t="shared" si="1156"/>
        <v>44.17968799999835</v>
      </c>
      <c r="W736" s="5">
        <f t="shared" si="1157"/>
        <v>36.18457035714281</v>
      </c>
      <c r="X736" s="5">
        <f t="shared" si="1158"/>
        <v>17.749930285714203</v>
      </c>
      <c r="Y736" s="5">
        <f t="shared" si="1159"/>
        <v>2.03857535070239</v>
      </c>
      <c r="Z736" s="43">
        <f t="shared" si="1160"/>
        <v>67.089840317145928</v>
      </c>
      <c r="AA736" s="69">
        <f t="shared" si="1139"/>
        <v>56.016266331244815</v>
      </c>
      <c r="AB736" s="56">
        <f t="shared" si="1140"/>
        <v>9450.1254879999997</v>
      </c>
      <c r="AC736" s="56">
        <f t="shared" si="1141"/>
        <v>9354.8274736666663</v>
      </c>
      <c r="AD736" s="56">
        <f t="shared" si="1142"/>
        <v>9281.8679685999996</v>
      </c>
      <c r="AE736" s="61">
        <f t="shared" si="1143"/>
        <v>9320.7203121999992</v>
      </c>
      <c r="AF736" s="61">
        <f t="shared" si="1144"/>
        <v>9298.3890623333336</v>
      </c>
      <c r="AG736" s="61">
        <f t="shared" si="1145"/>
        <v>9270.7317186</v>
      </c>
      <c r="AH736" s="56">
        <f t="shared" si="1146"/>
        <v>9558.1077473333335</v>
      </c>
      <c r="AI736" s="56">
        <f t="shared" si="1147"/>
        <v>173445236887218.06</v>
      </c>
      <c r="AJ736" s="56">
        <f t="shared" si="1148"/>
        <v>173445236887218.06</v>
      </c>
      <c r="AK736" s="56">
        <f t="shared" si="1149"/>
        <v>0</v>
      </c>
      <c r="AL736" s="56">
        <f t="shared" ref="AL736:AM736" si="1183">SUM(AJ736:AJ749)</f>
        <v>992878909931785.88</v>
      </c>
      <c r="AM736" s="56">
        <f t="shared" si="1183"/>
        <v>1020462651234254.5</v>
      </c>
      <c r="AN736" s="56">
        <f t="shared" si="1151"/>
        <v>0.97296937691045726</v>
      </c>
      <c r="AO736" s="56">
        <f t="shared" si="1152"/>
        <v>49.314976111492641</v>
      </c>
      <c r="AP736" s="65">
        <f t="shared" si="1153"/>
        <v>40.817212089658518</v>
      </c>
    </row>
    <row r="737" spans="1:42" x14ac:dyDescent="0.3">
      <c r="A737" s="100">
        <f>INDEX(Date,COUNTA(Date)+ROW(Date)-ROW(),1)</f>
        <v>44028</v>
      </c>
      <c r="B737" s="18">
        <f t="shared" si="1115"/>
        <v>9191.9804690000001</v>
      </c>
      <c r="C737" s="14">
        <f t="shared" si="1116"/>
        <v>9214.3125</v>
      </c>
      <c r="D737" s="14">
        <f t="shared" si="1117"/>
        <v>9088.9472659999992</v>
      </c>
      <c r="E737" s="14">
        <f t="shared" si="1118"/>
        <v>9132.2275389999995</v>
      </c>
      <c r="F737" s="19">
        <f t="shared" si="1119"/>
        <v>15713967523</v>
      </c>
      <c r="H737" s="34">
        <f t="shared" si="1138"/>
        <v>1</v>
      </c>
      <c r="I737" s="10">
        <f t="shared" si="1135"/>
        <v>9525.3632809999999</v>
      </c>
      <c r="J737" s="43">
        <f t="shared" si="1130"/>
        <v>9374.8876949999994</v>
      </c>
      <c r="K737" s="85">
        <f t="shared" si="1136"/>
        <v>2.2726572419775534E-2</v>
      </c>
      <c r="L737" s="73">
        <f t="shared" si="1127"/>
        <v>9164.2314449999994</v>
      </c>
      <c r="M737" s="85">
        <f t="shared" si="1133"/>
        <v>-2.3526856150713018E-3</v>
      </c>
      <c r="N737" s="73">
        <f t="shared" si="1124"/>
        <v>9185.8173829999996</v>
      </c>
      <c r="O737" s="85">
        <f t="shared" si="1131"/>
        <v>2.9193318216116618E-3</v>
      </c>
      <c r="P737" s="73">
        <f t="shared" si="1122"/>
        <v>9159.0400389999995</v>
      </c>
      <c r="Q737" s="85">
        <f t="shared" si="1128"/>
        <v>8.3531193441753048E-4</v>
      </c>
      <c r="R737" s="73">
        <f t="shared" si="1120"/>
        <v>9151.3925780000009</v>
      </c>
      <c r="S737" s="85">
        <f t="shared" si="1125"/>
        <v>2.0964170001891713E-3</v>
      </c>
      <c r="T737" s="10">
        <f t="shared" si="1154"/>
        <v>55.708984999999302</v>
      </c>
      <c r="U737" s="5">
        <f t="shared" si="1155"/>
        <v>55.708984999999302</v>
      </c>
      <c r="V737" s="5">
        <f t="shared" si="1156"/>
        <v>0</v>
      </c>
      <c r="W737" s="5">
        <f t="shared" si="1157"/>
        <v>36.244559214285673</v>
      </c>
      <c r="X737" s="5">
        <f t="shared" si="1158"/>
        <v>14.59423828571432</v>
      </c>
      <c r="Y737" s="5">
        <f t="shared" si="1159"/>
        <v>2.4834841328967427</v>
      </c>
      <c r="Z737" s="43">
        <f t="shared" si="1160"/>
        <v>71.293108799998038</v>
      </c>
      <c r="AA737" s="69">
        <f t="shared" si="1139"/>
        <v>57.368592136681393</v>
      </c>
      <c r="AB737" s="56">
        <f t="shared" si="1140"/>
        <v>9269.5595699999994</v>
      </c>
      <c r="AC737" s="56">
        <f t="shared" si="1141"/>
        <v>9241.6455076666662</v>
      </c>
      <c r="AD737" s="56">
        <f t="shared" si="1142"/>
        <v>9207.0738279999987</v>
      </c>
      <c r="AE737" s="61">
        <f t="shared" si="1143"/>
        <v>9214.9970701999991</v>
      </c>
      <c r="AF737" s="61">
        <f t="shared" si="1144"/>
        <v>9210.7345702000002</v>
      </c>
      <c r="AG737" s="61">
        <f t="shared" si="1145"/>
        <v>9201.8109764399996</v>
      </c>
      <c r="AH737" s="56">
        <f t="shared" si="1146"/>
        <v>9458.5117186666666</v>
      </c>
      <c r="AI737" s="56">
        <f t="shared" si="1147"/>
        <v>156370526556298.22</v>
      </c>
      <c r="AJ737" s="56">
        <f t="shared" si="1148"/>
        <v>156370526556298.22</v>
      </c>
      <c r="AK737" s="56">
        <f t="shared" si="1149"/>
        <v>0</v>
      </c>
      <c r="AL737" s="56">
        <f t="shared" ref="AL737:AM737" si="1184">SUM(AJ737:AJ750)</f>
        <v>819433673044567.88</v>
      </c>
      <c r="AM737" s="56">
        <f t="shared" si="1184"/>
        <v>1188135269304094.5</v>
      </c>
      <c r="AN737" s="56">
        <f t="shared" si="1151"/>
        <v>0.68968045492372287</v>
      </c>
      <c r="AO737" s="56">
        <f t="shared" si="1152"/>
        <v>40.817212089658518</v>
      </c>
      <c r="AP737" s="65">
        <f t="shared" si="1153"/>
        <v>41.641611475265258</v>
      </c>
    </row>
    <row r="738" spans="1:42" x14ac:dyDescent="0.3">
      <c r="A738" s="100">
        <f>INDEX(Date,COUNTA(Date)+ROW(Date)-ROW(),1)</f>
        <v>44027</v>
      </c>
      <c r="B738" s="18">
        <f t="shared" si="1115"/>
        <v>9241.8974610000005</v>
      </c>
      <c r="C738" s="14">
        <f t="shared" si="1116"/>
        <v>9275.3251949999994</v>
      </c>
      <c r="D738" s="14">
        <f t="shared" si="1117"/>
        <v>9171.9335940000001</v>
      </c>
      <c r="E738" s="14">
        <f t="shared" si="1118"/>
        <v>9192.8369139999995</v>
      </c>
      <c r="F738" s="19">
        <f t="shared" si="1119"/>
        <v>15844731575</v>
      </c>
      <c r="H738" s="34">
        <f t="shared" si="1138"/>
        <v>1</v>
      </c>
      <c r="I738" s="10">
        <f t="shared" si="1135"/>
        <v>9374.8876949999994</v>
      </c>
      <c r="J738" s="43">
        <f t="shared" si="1130"/>
        <v>9164.2314449999994</v>
      </c>
      <c r="K738" s="85">
        <f t="shared" si="1136"/>
        <v>-2.3526856150713018E-3</v>
      </c>
      <c r="L738" s="73">
        <f t="shared" si="1127"/>
        <v>9185.8173829999996</v>
      </c>
      <c r="M738" s="85">
        <f t="shared" si="1133"/>
        <v>2.9193318216116618E-3</v>
      </c>
      <c r="N738" s="73">
        <f t="shared" si="1124"/>
        <v>9159.0400389999995</v>
      </c>
      <c r="O738" s="85">
        <f t="shared" si="1131"/>
        <v>8.3531193441753048E-4</v>
      </c>
      <c r="P738" s="73">
        <f t="shared" si="1122"/>
        <v>9151.3925780000009</v>
      </c>
      <c r="Q738" s="85">
        <f t="shared" si="1128"/>
        <v>2.0964170001891713E-3</v>
      </c>
      <c r="R738" s="73">
        <f t="shared" si="1120"/>
        <v>9132.2275389999995</v>
      </c>
      <c r="S738" s="85">
        <f t="shared" si="1125"/>
        <v>-6.6149394633200258E-3</v>
      </c>
      <c r="T738" s="10">
        <f t="shared" si="1154"/>
        <v>150.47558600000048</v>
      </c>
      <c r="U738" s="5">
        <f t="shared" si="1155"/>
        <v>150.47558600000048</v>
      </c>
      <c r="V738" s="5">
        <f t="shared" si="1156"/>
        <v>0</v>
      </c>
      <c r="W738" s="5">
        <f t="shared" si="1157"/>
        <v>32.265346000000008</v>
      </c>
      <c r="X738" s="5">
        <f t="shared" si="1158"/>
        <v>25.334612214285698</v>
      </c>
      <c r="Y738" s="5">
        <f t="shared" si="1159"/>
        <v>1.2735677865164323</v>
      </c>
      <c r="Z738" s="43">
        <f t="shared" si="1160"/>
        <v>56.016266331244815</v>
      </c>
      <c r="AA738" s="69">
        <f t="shared" si="1139"/>
        <v>35.813475805558241</v>
      </c>
      <c r="AB738" s="56">
        <f t="shared" si="1140"/>
        <v>9175.0244139999995</v>
      </c>
      <c r="AC738" s="56">
        <f t="shared" si="1141"/>
        <v>9169.6962889999995</v>
      </c>
      <c r="AD738" s="56">
        <f t="shared" si="1142"/>
        <v>9158.5417968000002</v>
      </c>
      <c r="AE738" s="61">
        <f t="shared" si="1143"/>
        <v>9170.789257800001</v>
      </c>
      <c r="AF738" s="61">
        <f t="shared" si="1144"/>
        <v>9165.1796223333331</v>
      </c>
      <c r="AG738" s="61">
        <f t="shared" si="1145"/>
        <v>9164.2566014799995</v>
      </c>
      <c r="AH738" s="56">
        <f t="shared" si="1146"/>
        <v>9310.5133459999997</v>
      </c>
      <c r="AI738" s="56">
        <f t="shared" si="1147"/>
        <v>168237083957978.78</v>
      </c>
      <c r="AJ738" s="56">
        <f t="shared" si="1148"/>
        <v>168237083957978.78</v>
      </c>
      <c r="AK738" s="56">
        <f t="shared" si="1149"/>
        <v>0</v>
      </c>
      <c r="AL738" s="56">
        <f t="shared" ref="AL738:AM738" si="1185">SUM(AJ738:AJ751)</f>
        <v>847793582296241.88</v>
      </c>
      <c r="AM738" s="56">
        <f t="shared" si="1185"/>
        <v>1188135269304094.5</v>
      </c>
      <c r="AN738" s="56">
        <f t="shared" si="1151"/>
        <v>0.71354971458157712</v>
      </c>
      <c r="AO738" s="56">
        <f t="shared" si="1152"/>
        <v>41.641611475265258</v>
      </c>
      <c r="AP738" s="65">
        <f t="shared" si="1153"/>
        <v>40.474395906685736</v>
      </c>
    </row>
    <row r="739" spans="1:42" x14ac:dyDescent="0.3">
      <c r="A739" s="100">
        <f>INDEX(Date,COUNTA(Date)+ROW(Date)-ROW(),1)</f>
        <v>44026</v>
      </c>
      <c r="B739" s="18">
        <f t="shared" si="1115"/>
        <v>9238.703125</v>
      </c>
      <c r="C739" s="14">
        <f t="shared" si="1116"/>
        <v>9283.8417969999991</v>
      </c>
      <c r="D739" s="14">
        <f t="shared" si="1117"/>
        <v>9171.6611329999996</v>
      </c>
      <c r="E739" s="14">
        <f t="shared" si="1118"/>
        <v>9243.2138670000004</v>
      </c>
      <c r="F739" s="19">
        <f t="shared" si="1119"/>
        <v>18085038362</v>
      </c>
      <c r="H739" s="34">
        <f t="shared" si="1138"/>
        <v>-1</v>
      </c>
      <c r="I739" s="10">
        <f t="shared" si="1135"/>
        <v>9164.2314449999994</v>
      </c>
      <c r="J739" s="43">
        <f t="shared" si="1130"/>
        <v>9185.8173829999996</v>
      </c>
      <c r="K739" s="85">
        <f t="shared" si="1136"/>
        <v>2.9193318216116618E-3</v>
      </c>
      <c r="L739" s="73">
        <f t="shared" si="1127"/>
        <v>9159.0400389999995</v>
      </c>
      <c r="M739" s="85">
        <f t="shared" si="1133"/>
        <v>8.3531193441753048E-4</v>
      </c>
      <c r="N739" s="73">
        <f t="shared" si="1124"/>
        <v>9151.3925780000009</v>
      </c>
      <c r="O739" s="85">
        <f t="shared" si="1131"/>
        <v>2.0964170001891713E-3</v>
      </c>
      <c r="P739" s="73">
        <f t="shared" si="1122"/>
        <v>9132.2275389999995</v>
      </c>
      <c r="Q739" s="85">
        <f t="shared" si="1128"/>
        <v>-6.6149394633200258E-3</v>
      </c>
      <c r="R739" s="73">
        <f t="shared" si="1120"/>
        <v>9192.8369139999995</v>
      </c>
      <c r="S739" s="85">
        <f t="shared" si="1125"/>
        <v>-5.4650617946308587E-3</v>
      </c>
      <c r="T739" s="10">
        <f t="shared" si="1154"/>
        <v>210.65625</v>
      </c>
      <c r="U739" s="5">
        <f t="shared" si="1155"/>
        <v>210.65625</v>
      </c>
      <c r="V739" s="5">
        <f t="shared" si="1156"/>
        <v>0</v>
      </c>
      <c r="W739" s="5">
        <f t="shared" si="1157"/>
        <v>34.092494428571364</v>
      </c>
      <c r="X739" s="5">
        <f t="shared" si="1158"/>
        <v>25.334612214285698</v>
      </c>
      <c r="Y739" s="5">
        <f t="shared" si="1159"/>
        <v>1.3456884257872028</v>
      </c>
      <c r="Z739" s="43">
        <f t="shared" si="1160"/>
        <v>57.368592136681393</v>
      </c>
      <c r="AA739" s="69">
        <f t="shared" si="1139"/>
        <v>55.460157441744947</v>
      </c>
      <c r="AB739" s="56">
        <f t="shared" si="1140"/>
        <v>9172.4287110000005</v>
      </c>
      <c r="AC739" s="56">
        <f t="shared" si="1141"/>
        <v>9165.4166666666661</v>
      </c>
      <c r="AD739" s="56">
        <f t="shared" si="1142"/>
        <v>9164.2628905999991</v>
      </c>
      <c r="AE739" s="61">
        <f t="shared" si="1143"/>
        <v>9161.3365233999994</v>
      </c>
      <c r="AF739" s="61">
        <f t="shared" si="1144"/>
        <v>9155.2061848666672</v>
      </c>
      <c r="AG739" s="61">
        <f t="shared" si="1145"/>
        <v>9177.7572265199997</v>
      </c>
      <c r="AH739" s="56">
        <f t="shared" si="1146"/>
        <v>9172.0039063333315</v>
      </c>
      <c r="AI739" s="56">
        <f t="shared" si="1147"/>
        <v>126166454961086.97</v>
      </c>
      <c r="AJ739" s="56">
        <f t="shared" si="1148"/>
        <v>126166454961086.97</v>
      </c>
      <c r="AK739" s="56">
        <f t="shared" si="1149"/>
        <v>0</v>
      </c>
      <c r="AL739" s="56">
        <f t="shared" ref="AL739:AM739" si="1186">SUM(AJ739:AJ752)</f>
        <v>807871805973184.88</v>
      </c>
      <c r="AM739" s="56">
        <f t="shared" si="1186"/>
        <v>1188135269304094.5</v>
      </c>
      <c r="AN739" s="56">
        <f t="shared" si="1151"/>
        <v>0.6799493515972852</v>
      </c>
      <c r="AO739" s="56">
        <f t="shared" si="1152"/>
        <v>40.474395906685736</v>
      </c>
      <c r="AP739" s="65">
        <f t="shared" si="1153"/>
        <v>41.634241910751271</v>
      </c>
    </row>
    <row r="740" spans="1:42" x14ac:dyDescent="0.3">
      <c r="A740" s="100">
        <f>INDEX(Date,COUNTA(Date)+ROW(Date)-ROW(),1)</f>
        <v>44025</v>
      </c>
      <c r="B740" s="18">
        <f t="shared" si="1115"/>
        <v>9277.2050780000009</v>
      </c>
      <c r="C740" s="14">
        <f t="shared" si="1116"/>
        <v>9306.4052730000003</v>
      </c>
      <c r="D740" s="14">
        <f t="shared" si="1117"/>
        <v>9224.2929690000001</v>
      </c>
      <c r="E740" s="14">
        <f t="shared" si="1118"/>
        <v>9243.6142579999996</v>
      </c>
      <c r="F740" s="19">
        <f t="shared" si="1119"/>
        <v>17519821266</v>
      </c>
      <c r="H740" s="34">
        <f t="shared" si="1138"/>
        <v>1</v>
      </c>
      <c r="I740" s="10">
        <f t="shared" si="1135"/>
        <v>9185.8173829999996</v>
      </c>
      <c r="J740" s="43">
        <f t="shared" si="1130"/>
        <v>9159.0400389999995</v>
      </c>
      <c r="K740" s="85">
        <f t="shared" si="1136"/>
        <v>8.3531193441753048E-4</v>
      </c>
      <c r="L740" s="73">
        <f t="shared" si="1127"/>
        <v>9151.3925780000009</v>
      </c>
      <c r="M740" s="85">
        <f t="shared" si="1133"/>
        <v>2.0964170001891713E-3</v>
      </c>
      <c r="N740" s="73">
        <f t="shared" si="1124"/>
        <v>9132.2275389999995</v>
      </c>
      <c r="O740" s="85">
        <f t="shared" si="1131"/>
        <v>-6.6149394633200258E-3</v>
      </c>
      <c r="P740" s="73">
        <f t="shared" si="1122"/>
        <v>9192.8369139999995</v>
      </c>
      <c r="Q740" s="85">
        <f t="shared" si="1128"/>
        <v>-5.4650617946308587E-3</v>
      </c>
      <c r="R740" s="73">
        <f t="shared" si="1120"/>
        <v>9243.2138670000004</v>
      </c>
      <c r="S740" s="85">
        <f t="shared" si="1125"/>
        <v>-4.3316354471915887E-5</v>
      </c>
      <c r="T740" s="10">
        <f t="shared" si="1154"/>
        <v>-21.585938000000169</v>
      </c>
      <c r="U740" s="5">
        <f t="shared" si="1155"/>
        <v>0</v>
      </c>
      <c r="V740" s="5">
        <f t="shared" si="1156"/>
        <v>21.585938000000169</v>
      </c>
      <c r="W740" s="5">
        <f t="shared" si="1157"/>
        <v>19.045619428571367</v>
      </c>
      <c r="X740" s="5">
        <f t="shared" si="1158"/>
        <v>34.134416857142888</v>
      </c>
      <c r="Y740" s="5">
        <f t="shared" si="1159"/>
        <v>0.55795941990981823</v>
      </c>
      <c r="Z740" s="43">
        <f t="shared" si="1160"/>
        <v>35.813475805558241</v>
      </c>
      <c r="AA740" s="69">
        <f t="shared" si="1139"/>
        <v>51.256905385717282</v>
      </c>
      <c r="AB740" s="56">
        <f t="shared" si="1140"/>
        <v>9155.2163084999993</v>
      </c>
      <c r="AC740" s="56">
        <f t="shared" si="1141"/>
        <v>9147.5533853333327</v>
      </c>
      <c r="AD740" s="56">
        <f t="shared" si="1142"/>
        <v>9175.7421873999992</v>
      </c>
      <c r="AE740" s="61">
        <f t="shared" si="1143"/>
        <v>9145.2560546000004</v>
      </c>
      <c r="AF740" s="61">
        <f t="shared" si="1144"/>
        <v>9158.8632160666657</v>
      </c>
      <c r="AG740" s="61">
        <f t="shared" si="1145"/>
        <v>9185.9336327600013</v>
      </c>
      <c r="AH740" s="56">
        <f t="shared" si="1146"/>
        <v>9161.6162113333339</v>
      </c>
      <c r="AI740" s="56">
        <f t="shared" si="1147"/>
        <v>118542177664381.55</v>
      </c>
      <c r="AJ740" s="56">
        <f t="shared" si="1148"/>
        <v>0</v>
      </c>
      <c r="AK740" s="56">
        <f t="shared" si="1149"/>
        <v>118542177664381.55</v>
      </c>
      <c r="AL740" s="56">
        <f t="shared" ref="AL740:AM740" si="1187">SUM(AJ740:AJ753)</f>
        <v>847536515318806.13</v>
      </c>
      <c r="AM740" s="56">
        <f t="shared" si="1187"/>
        <v>1188135269304094.5</v>
      </c>
      <c r="AN740" s="56">
        <f t="shared" si="1151"/>
        <v>0.71333335287253841</v>
      </c>
      <c r="AO740" s="56">
        <f t="shared" si="1152"/>
        <v>41.634241910751271</v>
      </c>
      <c r="AP740" s="65">
        <f t="shared" si="1153"/>
        <v>41.664835943370612</v>
      </c>
    </row>
    <row r="741" spans="1:42" x14ac:dyDescent="0.3">
      <c r="A741" s="100">
        <f>INDEX(Date,COUNTA(Date)+ROW(Date)-ROW(),1)</f>
        <v>44024</v>
      </c>
      <c r="B741" s="18">
        <f t="shared" si="1115"/>
        <v>9241.0546880000002</v>
      </c>
      <c r="C741" s="14">
        <f t="shared" si="1116"/>
        <v>9319.4189449999994</v>
      </c>
      <c r="D741" s="14">
        <f t="shared" si="1117"/>
        <v>9197.4501949999994</v>
      </c>
      <c r="E741" s="14">
        <f t="shared" si="1118"/>
        <v>9276.5</v>
      </c>
      <c r="F741" s="19">
        <f t="shared" si="1119"/>
        <v>14452361907</v>
      </c>
      <c r="H741" s="34">
        <f t="shared" si="1138"/>
        <v>1</v>
      </c>
      <c r="I741" s="10">
        <f t="shared" si="1135"/>
        <v>9159.0400389999995</v>
      </c>
      <c r="J741" s="43">
        <f t="shared" si="1130"/>
        <v>9151.3925780000009</v>
      </c>
      <c r="K741" s="85">
        <f t="shared" si="1136"/>
        <v>2.0964170001891713E-3</v>
      </c>
      <c r="L741" s="73">
        <f t="shared" si="1127"/>
        <v>9132.2275389999995</v>
      </c>
      <c r="M741" s="85">
        <f t="shared" si="1133"/>
        <v>-6.6149394633200258E-3</v>
      </c>
      <c r="N741" s="73">
        <f t="shared" si="1124"/>
        <v>9192.8369139999995</v>
      </c>
      <c r="O741" s="85">
        <f t="shared" si="1131"/>
        <v>-5.4650617946308587E-3</v>
      </c>
      <c r="P741" s="73">
        <f t="shared" si="1122"/>
        <v>9243.2138670000004</v>
      </c>
      <c r="Q741" s="85">
        <f t="shared" si="1128"/>
        <v>-4.3316354471915887E-5</v>
      </c>
      <c r="R741" s="73">
        <f t="shared" si="1120"/>
        <v>9243.6142579999996</v>
      </c>
      <c r="S741" s="85">
        <f t="shared" si="1125"/>
        <v>-3.5513578485719156E-3</v>
      </c>
      <c r="T741" s="10">
        <f t="shared" si="1154"/>
        <v>26.777344000000085</v>
      </c>
      <c r="U741" s="5">
        <f t="shared" si="1155"/>
        <v>26.777344000000085</v>
      </c>
      <c r="V741" s="5">
        <f t="shared" si="1156"/>
        <v>0</v>
      </c>
      <c r="W741" s="5">
        <f t="shared" si="1157"/>
        <v>40.583635571428594</v>
      </c>
      <c r="X741" s="5">
        <f t="shared" si="1158"/>
        <v>32.592564142857164</v>
      </c>
      <c r="Y741" s="5">
        <f t="shared" si="1159"/>
        <v>1.2451808146651364</v>
      </c>
      <c r="Z741" s="43">
        <f t="shared" si="1160"/>
        <v>55.460157441744947</v>
      </c>
      <c r="AA741" s="69">
        <f t="shared" si="1139"/>
        <v>52.929716618509232</v>
      </c>
      <c r="AB741" s="56">
        <f t="shared" si="1140"/>
        <v>9141.8100584999993</v>
      </c>
      <c r="AC741" s="56">
        <f t="shared" si="1141"/>
        <v>9158.8190103333327</v>
      </c>
      <c r="AD741" s="56">
        <f t="shared" si="1142"/>
        <v>9192.6570312000003</v>
      </c>
      <c r="AE741" s="61">
        <f t="shared" si="1143"/>
        <v>9160.3042968000009</v>
      </c>
      <c r="AF741" s="61">
        <f t="shared" si="1144"/>
        <v>9181.8194009333329</v>
      </c>
      <c r="AG741" s="61">
        <f t="shared" si="1145"/>
        <v>9204.4213280800013</v>
      </c>
      <c r="AH741" s="56">
        <f t="shared" si="1146"/>
        <v>9163.6158853333327</v>
      </c>
      <c r="AI741" s="56">
        <f t="shared" si="1147"/>
        <v>112278133512968.63</v>
      </c>
      <c r="AJ741" s="56">
        <f t="shared" si="1148"/>
        <v>112278133512968.63</v>
      </c>
      <c r="AK741" s="56">
        <f t="shared" si="1149"/>
        <v>0</v>
      </c>
      <c r="AL741" s="56">
        <f t="shared" ref="AL741:AM741" si="1188">SUM(AJ741:AJ754)</f>
        <v>847536515318806.13</v>
      </c>
      <c r="AM741" s="56">
        <f t="shared" si="1188"/>
        <v>1186640497812238.3</v>
      </c>
      <c r="AN741" s="56">
        <f t="shared" si="1151"/>
        <v>0.71423191512625384</v>
      </c>
      <c r="AO741" s="56">
        <f t="shared" si="1152"/>
        <v>41.664835943370612</v>
      </c>
      <c r="AP741" s="65">
        <f t="shared" si="1153"/>
        <v>41.660535559731187</v>
      </c>
    </row>
    <row r="742" spans="1:42" x14ac:dyDescent="0.3">
      <c r="A742" s="100">
        <f>INDEX(Date,COUNTA(Date)+ROW(Date)-ROW(),1)</f>
        <v>44023</v>
      </c>
      <c r="B742" s="18">
        <f t="shared" si="1115"/>
        <v>9277.5117190000001</v>
      </c>
      <c r="C742" s="14">
        <f t="shared" si="1116"/>
        <v>9293.5322269999997</v>
      </c>
      <c r="D742" s="14">
        <f t="shared" si="1117"/>
        <v>9199.4853519999997</v>
      </c>
      <c r="E742" s="14">
        <f t="shared" si="1118"/>
        <v>9240.3466800000006</v>
      </c>
      <c r="F742" s="19">
        <f t="shared" si="1119"/>
        <v>13249910444</v>
      </c>
      <c r="H742" s="34">
        <f t="shared" si="1138"/>
        <v>1</v>
      </c>
      <c r="I742" s="10">
        <f t="shared" si="1135"/>
        <v>9151.3925780000009</v>
      </c>
      <c r="J742" s="43">
        <f t="shared" si="1130"/>
        <v>9132.2275389999995</v>
      </c>
      <c r="K742" s="85">
        <f t="shared" si="1136"/>
        <v>-6.6149394633200258E-3</v>
      </c>
      <c r="L742" s="73">
        <f t="shared" si="1127"/>
        <v>9192.8369139999995</v>
      </c>
      <c r="M742" s="85">
        <f t="shared" si="1133"/>
        <v>-5.4650617946308587E-3</v>
      </c>
      <c r="N742" s="73">
        <f t="shared" si="1124"/>
        <v>9243.2138670000004</v>
      </c>
      <c r="O742" s="85">
        <f t="shared" si="1131"/>
        <v>-4.3316354471915887E-5</v>
      </c>
      <c r="P742" s="73">
        <f t="shared" si="1122"/>
        <v>9243.6142579999996</v>
      </c>
      <c r="Q742" s="85">
        <f t="shared" si="1128"/>
        <v>-3.5513578485719156E-3</v>
      </c>
      <c r="R742" s="73">
        <f t="shared" si="1120"/>
        <v>9276.5</v>
      </c>
      <c r="S742" s="85">
        <f t="shared" si="1125"/>
        <v>3.9049160545212005E-3</v>
      </c>
      <c r="T742" s="10">
        <f t="shared" si="1154"/>
        <v>7.6474609999986569</v>
      </c>
      <c r="U742" s="5">
        <f t="shared" si="1155"/>
        <v>7.6474609999986569</v>
      </c>
      <c r="V742" s="5">
        <f t="shared" si="1156"/>
        <v>0</v>
      </c>
      <c r="W742" s="5">
        <f t="shared" si="1157"/>
        <v>38.670968142857156</v>
      </c>
      <c r="X742" s="5">
        <f t="shared" si="1158"/>
        <v>36.774414000000043</v>
      </c>
      <c r="Y742" s="5">
        <f t="shared" si="1159"/>
        <v>1.0515726543693424</v>
      </c>
      <c r="Z742" s="43">
        <f t="shared" si="1160"/>
        <v>51.256905385717282</v>
      </c>
      <c r="AA742" s="69">
        <f t="shared" si="1139"/>
        <v>50.396924143915307</v>
      </c>
      <c r="AB742" s="56">
        <f t="shared" si="1140"/>
        <v>9162.5322264999995</v>
      </c>
      <c r="AC742" s="56">
        <f t="shared" si="1141"/>
        <v>9189.4261066666659</v>
      </c>
      <c r="AD742" s="56">
        <f t="shared" si="1142"/>
        <v>9217.6785156000005</v>
      </c>
      <c r="AE742" s="61">
        <f t="shared" si="1143"/>
        <v>9200.8658202000006</v>
      </c>
      <c r="AF742" s="61">
        <f t="shared" si="1144"/>
        <v>9207.6895182000007</v>
      </c>
      <c r="AG742" s="61">
        <f t="shared" si="1145"/>
        <v>9217.8873828399992</v>
      </c>
      <c r="AH742" s="56">
        <f t="shared" si="1146"/>
        <v>9140.949544000001</v>
      </c>
      <c r="AI742" s="56">
        <f t="shared" si="1147"/>
        <v>127466617629347.3</v>
      </c>
      <c r="AJ742" s="56">
        <f t="shared" si="1148"/>
        <v>0</v>
      </c>
      <c r="AK742" s="56">
        <f t="shared" si="1149"/>
        <v>127466617629347.3</v>
      </c>
      <c r="AL742" s="56">
        <f t="shared" ref="AL742:AM742" si="1189">SUM(AJ742:AJ755)</f>
        <v>847386569795121.75</v>
      </c>
      <c r="AM742" s="56">
        <f t="shared" si="1189"/>
        <v>1186640497812238.3</v>
      </c>
      <c r="AN742" s="56">
        <f t="shared" si="1151"/>
        <v>0.71410555375230711</v>
      </c>
      <c r="AO742" s="56">
        <f t="shared" si="1152"/>
        <v>41.660535559731187</v>
      </c>
      <c r="AP742" s="65">
        <f t="shared" si="1153"/>
        <v>41.829925689462762</v>
      </c>
    </row>
    <row r="743" spans="1:42" x14ac:dyDescent="0.3">
      <c r="A743" s="100">
        <f>INDEX(Date,COUNTA(Date)+ROW(Date)-ROW(),1)</f>
        <v>44022</v>
      </c>
      <c r="B743" s="18">
        <f t="shared" si="1115"/>
        <v>9273.3574219999991</v>
      </c>
      <c r="C743" s="14">
        <f t="shared" si="1116"/>
        <v>9287.4716800000006</v>
      </c>
      <c r="D743" s="14">
        <f t="shared" si="1117"/>
        <v>9118.0019530000009</v>
      </c>
      <c r="E743" s="14">
        <f t="shared" si="1118"/>
        <v>9278.8076170000004</v>
      </c>
      <c r="F743" s="19">
        <f t="shared" si="1119"/>
        <v>16860035605</v>
      </c>
      <c r="H743" s="34">
        <f t="shared" si="1138"/>
        <v>-1</v>
      </c>
      <c r="I743" s="10">
        <f t="shared" si="1135"/>
        <v>9132.2275389999995</v>
      </c>
      <c r="J743" s="43">
        <f t="shared" si="1130"/>
        <v>9192.8369139999995</v>
      </c>
      <c r="K743" s="85">
        <f t="shared" si="1136"/>
        <v>-5.4650617946308587E-3</v>
      </c>
      <c r="L743" s="73">
        <f t="shared" si="1127"/>
        <v>9243.2138670000004</v>
      </c>
      <c r="M743" s="85">
        <f t="shared" si="1133"/>
        <v>-4.3316354471915887E-5</v>
      </c>
      <c r="N743" s="73">
        <f t="shared" si="1124"/>
        <v>9243.6142579999996</v>
      </c>
      <c r="O743" s="85">
        <f t="shared" si="1131"/>
        <v>-3.5513578485719156E-3</v>
      </c>
      <c r="P743" s="73">
        <f t="shared" si="1122"/>
        <v>9276.5</v>
      </c>
      <c r="Q743" s="85">
        <f t="shared" si="1128"/>
        <v>3.9049160545212005E-3</v>
      </c>
      <c r="R743" s="73">
        <f t="shared" si="1120"/>
        <v>9240.3466800000006</v>
      </c>
      <c r="S743" s="85">
        <f t="shared" si="1125"/>
        <v>-4.1536445649321182E-3</v>
      </c>
      <c r="T743" s="10">
        <f t="shared" si="1154"/>
        <v>19.165039000001343</v>
      </c>
      <c r="U743" s="5">
        <f t="shared" si="1155"/>
        <v>19.165039000001343</v>
      </c>
      <c r="V743" s="5">
        <f t="shared" si="1156"/>
        <v>0</v>
      </c>
      <c r="W743" s="5">
        <f t="shared" si="1157"/>
        <v>41.352190214285784</v>
      </c>
      <c r="X743" s="5">
        <f t="shared" si="1158"/>
        <v>36.774414000000043</v>
      </c>
      <c r="Y743" s="5">
        <f t="shared" si="1159"/>
        <v>1.1244826420425282</v>
      </c>
      <c r="Z743" s="43">
        <f t="shared" si="1160"/>
        <v>52.929716618509232</v>
      </c>
      <c r="AA743" s="69">
        <f t="shared" si="1139"/>
        <v>48.463736754705558</v>
      </c>
      <c r="AB743" s="56">
        <f t="shared" si="1140"/>
        <v>9218.025390499999</v>
      </c>
      <c r="AC743" s="56">
        <f t="shared" si="1141"/>
        <v>9226.5550129999992</v>
      </c>
      <c r="AD743" s="56">
        <f t="shared" si="1142"/>
        <v>9239.3023438</v>
      </c>
      <c r="AE743" s="61">
        <f t="shared" si="1143"/>
        <v>9233.2986328000006</v>
      </c>
      <c r="AF743" s="61">
        <f t="shared" si="1144"/>
        <v>9242.1215494666685</v>
      </c>
      <c r="AG743" s="61">
        <f t="shared" si="1145"/>
        <v>9243.7645703199996</v>
      </c>
      <c r="AH743" s="56">
        <f t="shared" si="1146"/>
        <v>9145.1624350000002</v>
      </c>
      <c r="AI743" s="56">
        <f t="shared" si="1147"/>
        <v>143706785496149.59</v>
      </c>
      <c r="AJ743" s="56">
        <f t="shared" si="1148"/>
        <v>0</v>
      </c>
      <c r="AK743" s="56">
        <f t="shared" si="1149"/>
        <v>143706785496149.59</v>
      </c>
      <c r="AL743" s="56">
        <f t="shared" ref="AL743:AM743" si="1190">SUM(AJ743:AJ756)</f>
        <v>847386569795121.75</v>
      </c>
      <c r="AM743" s="56">
        <f t="shared" si="1190"/>
        <v>1178403712707302.5</v>
      </c>
      <c r="AN743" s="56">
        <f t="shared" si="1151"/>
        <v>0.71909699592536813</v>
      </c>
      <c r="AO743" s="56">
        <f t="shared" si="1152"/>
        <v>41.829925689462762</v>
      </c>
      <c r="AP743" s="65">
        <f t="shared" si="1153"/>
        <v>41.712299912479139</v>
      </c>
    </row>
    <row r="744" spans="1:42" x14ac:dyDescent="0.3">
      <c r="A744" s="100">
        <f>INDEX(Date,COUNTA(Date)+ROW(Date)-ROW(),1)</f>
        <v>44021</v>
      </c>
      <c r="B744" s="18">
        <f t="shared" si="1115"/>
        <v>9427.9941409999992</v>
      </c>
      <c r="C744" s="14">
        <f t="shared" si="1116"/>
        <v>9431.3789059999999</v>
      </c>
      <c r="D744" s="14">
        <f t="shared" si="1117"/>
        <v>9234.9990230000003</v>
      </c>
      <c r="E744" s="14">
        <f t="shared" si="1118"/>
        <v>9277.9677730000003</v>
      </c>
      <c r="F744" s="19">
        <f t="shared" si="1119"/>
        <v>18000702524</v>
      </c>
      <c r="H744" s="34">
        <f t="shared" si="1138"/>
        <v>-1</v>
      </c>
      <c r="I744" s="10">
        <f t="shared" si="1135"/>
        <v>9192.8369139999995</v>
      </c>
      <c r="J744" s="43">
        <f t="shared" si="1130"/>
        <v>9243.2138670000004</v>
      </c>
      <c r="K744" s="85">
        <f t="shared" si="1136"/>
        <v>-4.3316354471915887E-5</v>
      </c>
      <c r="L744" s="73">
        <f t="shared" si="1127"/>
        <v>9243.6142579999996</v>
      </c>
      <c r="M744" s="85">
        <f t="shared" si="1133"/>
        <v>-3.5513578485719156E-3</v>
      </c>
      <c r="N744" s="73">
        <f t="shared" si="1124"/>
        <v>9276.5</v>
      </c>
      <c r="O744" s="85">
        <f t="shared" si="1131"/>
        <v>3.9049160545212005E-3</v>
      </c>
      <c r="P744" s="73">
        <f t="shared" si="1122"/>
        <v>9240.3466800000006</v>
      </c>
      <c r="Q744" s="85">
        <f t="shared" si="1128"/>
        <v>-4.1536445649321182E-3</v>
      </c>
      <c r="R744" s="73">
        <f t="shared" si="1120"/>
        <v>9278.8076170000004</v>
      </c>
      <c r="S744" s="85">
        <f t="shared" si="1125"/>
        <v>9.0516157352110588E-5</v>
      </c>
      <c r="T744" s="10">
        <f t="shared" si="1154"/>
        <v>-60.609375</v>
      </c>
      <c r="U744" s="5">
        <f t="shared" si="1155"/>
        <v>0</v>
      </c>
      <c r="V744" s="5">
        <f t="shared" si="1156"/>
        <v>60.609375</v>
      </c>
      <c r="W744" s="5">
        <f t="shared" si="1157"/>
        <v>39.983258857142836</v>
      </c>
      <c r="X744" s="5">
        <f t="shared" si="1158"/>
        <v>39.353445785714293</v>
      </c>
      <c r="Y744" s="5">
        <f t="shared" si="1159"/>
        <v>1.0160040133425159</v>
      </c>
      <c r="Z744" s="43">
        <f t="shared" si="1160"/>
        <v>50.396924143915307</v>
      </c>
      <c r="AA744" s="69">
        <f t="shared" si="1139"/>
        <v>54.402633427674218</v>
      </c>
      <c r="AB744" s="56">
        <f t="shared" si="1140"/>
        <v>9243.4140625</v>
      </c>
      <c r="AC744" s="56">
        <f t="shared" si="1141"/>
        <v>9254.4427083333339</v>
      </c>
      <c r="AD744" s="56">
        <f t="shared" si="1142"/>
        <v>9256.4964844000006</v>
      </c>
      <c r="AE744" s="61">
        <f t="shared" si="1143"/>
        <v>9256.6884766000021</v>
      </c>
      <c r="AF744" s="61">
        <f t="shared" si="1144"/>
        <v>9251.4323568666678</v>
      </c>
      <c r="AG744" s="61">
        <f t="shared" si="1145"/>
        <v>9259.400585880001</v>
      </c>
      <c r="AH744" s="56">
        <f t="shared" si="1146"/>
        <v>9213.3652343333324</v>
      </c>
      <c r="AI744" s="56">
        <f t="shared" si="1147"/>
        <v>145983299040448.63</v>
      </c>
      <c r="AJ744" s="56">
        <f t="shared" si="1148"/>
        <v>0</v>
      </c>
      <c r="AK744" s="56">
        <f t="shared" si="1149"/>
        <v>145983299040448.63</v>
      </c>
      <c r="AL744" s="56">
        <f t="shared" ref="AL744:AM744" si="1191">SUM(AJ744:AJ757)</f>
        <v>847386569795121.75</v>
      </c>
      <c r="AM744" s="56">
        <f t="shared" si="1191"/>
        <v>1184116300037303</v>
      </c>
      <c r="AN744" s="56">
        <f t="shared" si="1151"/>
        <v>0.71562782284850457</v>
      </c>
      <c r="AO744" s="56">
        <f t="shared" si="1152"/>
        <v>41.712299912479139</v>
      </c>
      <c r="AP744" s="65">
        <f t="shared" si="1153"/>
        <v>48.92801372703574</v>
      </c>
    </row>
    <row r="745" spans="1:42" x14ac:dyDescent="0.3">
      <c r="A745" s="100">
        <f>INDEX(Date,COUNTA(Date)+ROW(Date)-ROW(),1)</f>
        <v>44020</v>
      </c>
      <c r="B745" s="18">
        <f t="shared" si="1115"/>
        <v>9253.0205079999996</v>
      </c>
      <c r="C745" s="14">
        <f t="shared" si="1116"/>
        <v>9450.3359380000002</v>
      </c>
      <c r="D745" s="14">
        <f t="shared" si="1117"/>
        <v>9249.5</v>
      </c>
      <c r="E745" s="14">
        <f t="shared" si="1118"/>
        <v>9428.3330079999996</v>
      </c>
      <c r="F745" s="19">
        <f t="shared" si="1119"/>
        <v>19702359883</v>
      </c>
      <c r="H745" s="34">
        <f t="shared" si="1138"/>
        <v>-1</v>
      </c>
      <c r="I745" s="10">
        <f t="shared" si="1135"/>
        <v>9243.2138670000004</v>
      </c>
      <c r="J745" s="43">
        <f t="shared" si="1130"/>
        <v>9243.6142579999996</v>
      </c>
      <c r="K745" s="85">
        <f t="shared" si="1136"/>
        <v>-3.5513578485719156E-3</v>
      </c>
      <c r="L745" s="73">
        <f t="shared" si="1127"/>
        <v>9276.5</v>
      </c>
      <c r="M745" s="85">
        <f t="shared" si="1133"/>
        <v>3.9049160545212005E-3</v>
      </c>
      <c r="N745" s="73">
        <f t="shared" si="1124"/>
        <v>9240.3466800000006</v>
      </c>
      <c r="O745" s="85">
        <f t="shared" si="1131"/>
        <v>-4.1536445649321182E-3</v>
      </c>
      <c r="P745" s="73">
        <f t="shared" si="1122"/>
        <v>9278.8076170000004</v>
      </c>
      <c r="Q745" s="85">
        <f t="shared" si="1128"/>
        <v>9.0516157352110588E-5</v>
      </c>
      <c r="R745" s="73">
        <f t="shared" si="1120"/>
        <v>9277.9677730000003</v>
      </c>
      <c r="S745" s="85">
        <f t="shared" si="1125"/>
        <v>-1.6076772783232437E-2</v>
      </c>
      <c r="T745" s="10">
        <f t="shared" si="1154"/>
        <v>-50.376953000000867</v>
      </c>
      <c r="U745" s="5">
        <f t="shared" si="1155"/>
        <v>0</v>
      </c>
      <c r="V745" s="5">
        <f t="shared" si="1156"/>
        <v>50.376953000000867</v>
      </c>
      <c r="W745" s="5">
        <f t="shared" si="1157"/>
        <v>39.983258857142836</v>
      </c>
      <c r="X745" s="5">
        <f t="shared" si="1158"/>
        <v>42.518136071428543</v>
      </c>
      <c r="Y745" s="5">
        <f t="shared" si="1159"/>
        <v>0.94038127141727879</v>
      </c>
      <c r="Z745" s="43">
        <f t="shared" si="1160"/>
        <v>48.463736754705558</v>
      </c>
      <c r="AA745" s="69">
        <f t="shared" si="1139"/>
        <v>52.114729143873078</v>
      </c>
      <c r="AB745" s="56">
        <f t="shared" si="1140"/>
        <v>9260.0571290000007</v>
      </c>
      <c r="AC745" s="56">
        <f t="shared" si="1141"/>
        <v>9253.4869793333346</v>
      </c>
      <c r="AD745" s="56">
        <f t="shared" si="1142"/>
        <v>9263.4472655999998</v>
      </c>
      <c r="AE745" s="61">
        <f t="shared" si="1143"/>
        <v>9255.4615236000009</v>
      </c>
      <c r="AF745" s="61">
        <f t="shared" si="1144"/>
        <v>9260.8973308000004</v>
      </c>
      <c r="AG745" s="61">
        <f t="shared" si="1145"/>
        <v>9289.0356640800001</v>
      </c>
      <c r="AH745" s="56">
        <f t="shared" si="1146"/>
        <v>9232.9055989999997</v>
      </c>
      <c r="AI745" s="56">
        <f t="shared" si="1147"/>
        <v>166977451950639.59</v>
      </c>
      <c r="AJ745" s="56">
        <f t="shared" si="1148"/>
        <v>0</v>
      </c>
      <c r="AK745" s="56">
        <f t="shared" si="1149"/>
        <v>166977451950639.59</v>
      </c>
      <c r="AL745" s="56">
        <f t="shared" ref="AL745:AM745" si="1192">SUM(AJ745:AJ758)</f>
        <v>994552775993193.75</v>
      </c>
      <c r="AM745" s="56">
        <f t="shared" si="1192"/>
        <v>1038133000996854.4</v>
      </c>
      <c r="AN745" s="56">
        <f t="shared" si="1151"/>
        <v>0.958020576398387</v>
      </c>
      <c r="AO745" s="56">
        <f t="shared" si="1152"/>
        <v>48.92801372703574</v>
      </c>
      <c r="AP745" s="65">
        <f t="shared" si="1153"/>
        <v>49.489054042420577</v>
      </c>
    </row>
    <row r="746" spans="1:42" x14ac:dyDescent="0.3">
      <c r="A746" s="100">
        <f>INDEX(Date,COUNTA(Date)+ROW(Date)-ROW(),1)</f>
        <v>44019</v>
      </c>
      <c r="B746" s="18">
        <f t="shared" si="1115"/>
        <v>9349.1611329999996</v>
      </c>
      <c r="C746" s="14">
        <f t="shared" si="1116"/>
        <v>9360.6171880000002</v>
      </c>
      <c r="D746" s="14">
        <f t="shared" si="1117"/>
        <v>9201.8154300000006</v>
      </c>
      <c r="E746" s="14">
        <f t="shared" si="1118"/>
        <v>9252.2773440000001</v>
      </c>
      <c r="F746" s="19">
        <f t="shared" si="1119"/>
        <v>13839652595</v>
      </c>
      <c r="H746" s="34">
        <f t="shared" si="1138"/>
        <v>-1</v>
      </c>
      <c r="I746" s="10">
        <f t="shared" si="1135"/>
        <v>9243.6142579999996</v>
      </c>
      <c r="J746" s="43">
        <f t="shared" si="1130"/>
        <v>9276.5</v>
      </c>
      <c r="K746" s="85">
        <f t="shared" si="1136"/>
        <v>3.9049160545212005E-3</v>
      </c>
      <c r="L746" s="73">
        <f t="shared" si="1127"/>
        <v>9240.3466800000006</v>
      </c>
      <c r="M746" s="85">
        <f t="shared" si="1133"/>
        <v>-4.1536445649321182E-3</v>
      </c>
      <c r="N746" s="73">
        <f t="shared" si="1124"/>
        <v>9278.8076170000004</v>
      </c>
      <c r="O746" s="85">
        <f t="shared" si="1131"/>
        <v>9.0516157352110588E-5</v>
      </c>
      <c r="P746" s="73">
        <f t="shared" si="1122"/>
        <v>9277.9677730000003</v>
      </c>
      <c r="Q746" s="85">
        <f t="shared" si="1128"/>
        <v>-1.6076772783232437E-2</v>
      </c>
      <c r="R746" s="73">
        <f t="shared" si="1120"/>
        <v>9428.3330079999996</v>
      </c>
      <c r="S746" s="85">
        <f t="shared" si="1125"/>
        <v>1.8849585047488401E-2</v>
      </c>
      <c r="T746" s="10">
        <f t="shared" si="1154"/>
        <v>-0.40039099999921746</v>
      </c>
      <c r="U746" s="5">
        <f t="shared" si="1155"/>
        <v>0</v>
      </c>
      <c r="V746" s="5">
        <f t="shared" si="1156"/>
        <v>0.40039099999921746</v>
      </c>
      <c r="W746" s="5">
        <f t="shared" si="1157"/>
        <v>46.435546785714259</v>
      </c>
      <c r="X746" s="5">
        <f t="shared" si="1158"/>
        <v>38.919782285714192</v>
      </c>
      <c r="Y746" s="5">
        <f t="shared" si="1159"/>
        <v>1.1931091095224031</v>
      </c>
      <c r="Z746" s="43">
        <f t="shared" si="1160"/>
        <v>54.402633427674218</v>
      </c>
      <c r="AA746" s="69">
        <f t="shared" si="1139"/>
        <v>55.266905367638138</v>
      </c>
      <c r="AB746" s="56">
        <f t="shared" si="1140"/>
        <v>9258.4233400000012</v>
      </c>
      <c r="AC746" s="56">
        <f t="shared" si="1141"/>
        <v>9265.2180989999997</v>
      </c>
      <c r="AD746" s="56">
        <f t="shared" si="1142"/>
        <v>9300.3910156000002</v>
      </c>
      <c r="AE746" s="61">
        <f t="shared" si="1143"/>
        <v>9262.9617188000011</v>
      </c>
      <c r="AF746" s="61">
        <f t="shared" si="1144"/>
        <v>9267.8658853333345</v>
      </c>
      <c r="AG746" s="61">
        <f t="shared" si="1145"/>
        <v>9291.7371875200006</v>
      </c>
      <c r="AH746" s="56">
        <f t="shared" si="1146"/>
        <v>9258.1041666666661</v>
      </c>
      <c r="AI746" s="56">
        <f t="shared" si="1147"/>
        <v>162200330262009.88</v>
      </c>
      <c r="AJ746" s="56">
        <f t="shared" si="1148"/>
        <v>0</v>
      </c>
      <c r="AK746" s="56">
        <f t="shared" si="1149"/>
        <v>162200330262009.88</v>
      </c>
      <c r="AL746" s="56">
        <f t="shared" ref="AL746:AM746" si="1193">SUM(AJ746:AJ759)</f>
        <v>994552775993193.75</v>
      </c>
      <c r="AM746" s="56">
        <f t="shared" si="1193"/>
        <v>1015089144300316.3</v>
      </c>
      <c r="AN746" s="56">
        <f t="shared" si="1151"/>
        <v>0.97976890165515673</v>
      </c>
      <c r="AO746" s="56">
        <f t="shared" si="1152"/>
        <v>49.489054042420577</v>
      </c>
      <c r="AP746" s="65">
        <f t="shared" si="1153"/>
        <v>57.316439797917972</v>
      </c>
    </row>
    <row r="747" spans="1:42" x14ac:dyDescent="0.3">
      <c r="A747" s="100">
        <f>INDEX(Date,COUNTA(Date)+ROW(Date)-ROW(),1)</f>
        <v>44018</v>
      </c>
      <c r="B747" s="18">
        <f t="shared" si="1115"/>
        <v>9072.8496090000008</v>
      </c>
      <c r="C747" s="14">
        <f t="shared" si="1116"/>
        <v>9375.4746090000008</v>
      </c>
      <c r="D747" s="14">
        <f t="shared" si="1117"/>
        <v>9058.6640630000002</v>
      </c>
      <c r="E747" s="14">
        <f t="shared" si="1118"/>
        <v>9375.4746090000008</v>
      </c>
      <c r="F747" s="19">
        <f t="shared" si="1119"/>
        <v>17889263252</v>
      </c>
      <c r="H747" s="34">
        <f t="shared" si="1138"/>
        <v>1</v>
      </c>
      <c r="I747" s="10">
        <f t="shared" si="1135"/>
        <v>9276.5</v>
      </c>
      <c r="J747" s="43">
        <f t="shared" si="1130"/>
        <v>9240.3466800000006</v>
      </c>
      <c r="K747" s="85">
        <f t="shared" si="1136"/>
        <v>-4.1536445649321182E-3</v>
      </c>
      <c r="L747" s="73">
        <f t="shared" si="1127"/>
        <v>9278.8076170000004</v>
      </c>
      <c r="M747" s="85">
        <f t="shared" si="1133"/>
        <v>9.0516157352110588E-5</v>
      </c>
      <c r="N747" s="73">
        <f t="shared" si="1124"/>
        <v>9277.9677730000003</v>
      </c>
      <c r="O747" s="85">
        <f t="shared" si="1131"/>
        <v>-1.6076772783232437E-2</v>
      </c>
      <c r="P747" s="73">
        <f t="shared" si="1122"/>
        <v>9428.3330079999996</v>
      </c>
      <c r="Q747" s="85">
        <f t="shared" si="1128"/>
        <v>1.8849585047488401E-2</v>
      </c>
      <c r="R747" s="73">
        <f t="shared" si="1120"/>
        <v>9252.2773440000001</v>
      </c>
      <c r="S747" s="85">
        <f t="shared" si="1125"/>
        <v>-1.3227474961476225E-2</v>
      </c>
      <c r="T747" s="10">
        <f t="shared" si="1154"/>
        <v>-32.885742000000391</v>
      </c>
      <c r="U747" s="5">
        <f t="shared" si="1155"/>
        <v>0</v>
      </c>
      <c r="V747" s="5">
        <f t="shared" si="1156"/>
        <v>32.885742000000391</v>
      </c>
      <c r="W747" s="5">
        <f t="shared" si="1157"/>
        <v>46.435546785714259</v>
      </c>
      <c r="X747" s="5">
        <f t="shared" si="1158"/>
        <v>42.666992071428595</v>
      </c>
      <c r="Y747" s="5">
        <f t="shared" si="1159"/>
        <v>1.0883248274913953</v>
      </c>
      <c r="Z747" s="43">
        <f t="shared" si="1160"/>
        <v>52.114729143873078</v>
      </c>
      <c r="AA747" s="69">
        <f t="shared" si="1139"/>
        <v>57.363165425539925</v>
      </c>
      <c r="AB747" s="56">
        <f t="shared" si="1140"/>
        <v>9259.5771485000005</v>
      </c>
      <c r="AC747" s="56">
        <f t="shared" si="1141"/>
        <v>9265.7073566666677</v>
      </c>
      <c r="AD747" s="56">
        <f t="shared" si="1142"/>
        <v>9295.5464843999998</v>
      </c>
      <c r="AE747" s="61">
        <f t="shared" si="1143"/>
        <v>9270.7794920000015</v>
      </c>
      <c r="AF747" s="61">
        <f t="shared" si="1144"/>
        <v>9310.7649088000016</v>
      </c>
      <c r="AG747" s="61">
        <f t="shared" si="1145"/>
        <v>9306.1269921600015</v>
      </c>
      <c r="AH747" s="56">
        <f t="shared" si="1146"/>
        <v>9264.4563799999996</v>
      </c>
      <c r="AI747" s="56">
        <f t="shared" si="1147"/>
        <v>133893276475375.11</v>
      </c>
      <c r="AJ747" s="56">
        <f t="shared" si="1148"/>
        <v>133893276475375.11</v>
      </c>
      <c r="AK747" s="56">
        <f t="shared" si="1149"/>
        <v>0</v>
      </c>
      <c r="AL747" s="56">
        <f t="shared" ref="AL747:AM747" si="1194">SUM(AJ747:AJ760)</f>
        <v>1145278185153818.3</v>
      </c>
      <c r="AM747" s="56">
        <f t="shared" si="1194"/>
        <v>852888814038306.5</v>
      </c>
      <c r="AN747" s="56">
        <f t="shared" si="1151"/>
        <v>1.342822377668538</v>
      </c>
      <c r="AO747" s="56">
        <f t="shared" si="1152"/>
        <v>57.316439797917972</v>
      </c>
      <c r="AP747" s="65">
        <f t="shared" si="1153"/>
        <v>57.288469741681752</v>
      </c>
    </row>
    <row r="748" spans="1:42" x14ac:dyDescent="0.3">
      <c r="A748" s="100">
        <f>INDEX(Date,COUNTA(Date)+ROW(Date)-ROW(),1)</f>
        <v>44017</v>
      </c>
      <c r="B748" s="18">
        <f t="shared" si="1115"/>
        <v>9126.0908199999994</v>
      </c>
      <c r="C748" s="14">
        <f t="shared" si="1116"/>
        <v>9162.1835940000001</v>
      </c>
      <c r="D748" s="14">
        <f t="shared" si="1117"/>
        <v>8977.015625</v>
      </c>
      <c r="E748" s="14">
        <f t="shared" si="1118"/>
        <v>9073.9423829999996</v>
      </c>
      <c r="F748" s="19">
        <f t="shared" si="1119"/>
        <v>12903406143</v>
      </c>
      <c r="H748" s="34">
        <f t="shared" si="1138"/>
        <v>-1</v>
      </c>
      <c r="I748" s="10">
        <f t="shared" si="1135"/>
        <v>9240.3466800000006</v>
      </c>
      <c r="J748" s="43">
        <f t="shared" si="1130"/>
        <v>9278.8076170000004</v>
      </c>
      <c r="K748" s="85">
        <f t="shared" si="1136"/>
        <v>9.0516157352110588E-5</v>
      </c>
      <c r="L748" s="73">
        <f t="shared" si="1127"/>
        <v>9277.9677730000003</v>
      </c>
      <c r="M748" s="85">
        <f t="shared" si="1133"/>
        <v>-1.6076772783232437E-2</v>
      </c>
      <c r="N748" s="73">
        <f t="shared" si="1124"/>
        <v>9428.3330079999996</v>
      </c>
      <c r="O748" s="85">
        <f t="shared" si="1131"/>
        <v>1.8849585047488401E-2</v>
      </c>
      <c r="P748" s="73">
        <f t="shared" si="1122"/>
        <v>9252.2773440000001</v>
      </c>
      <c r="Q748" s="85">
        <f t="shared" si="1128"/>
        <v>-1.3227474961476225E-2</v>
      </c>
      <c r="R748" s="73">
        <f t="shared" si="1120"/>
        <v>9375.4746090000008</v>
      </c>
      <c r="S748" s="85">
        <f t="shared" si="1125"/>
        <v>3.2690363993867308E-2</v>
      </c>
      <c r="T748" s="10">
        <f t="shared" si="1154"/>
        <v>36.153319999999439</v>
      </c>
      <c r="U748" s="5">
        <f t="shared" si="1155"/>
        <v>36.153319999999439</v>
      </c>
      <c r="V748" s="5">
        <f t="shared" si="1156"/>
        <v>0</v>
      </c>
      <c r="W748" s="5">
        <f t="shared" si="1157"/>
        <v>49.812151142857147</v>
      </c>
      <c r="X748" s="5">
        <f t="shared" si="1158"/>
        <v>40.3180105</v>
      </c>
      <c r="Y748" s="5">
        <f t="shared" si="1159"/>
        <v>1.2354813773079687</v>
      </c>
      <c r="Z748" s="43">
        <f t="shared" si="1160"/>
        <v>55.266905367638138</v>
      </c>
      <c r="AA748" s="69">
        <f t="shared" si="1139"/>
        <v>54.130281481351979</v>
      </c>
      <c r="AB748" s="56">
        <f t="shared" si="1140"/>
        <v>9278.3876950000013</v>
      </c>
      <c r="AC748" s="56">
        <f t="shared" si="1141"/>
        <v>9328.3694660000019</v>
      </c>
      <c r="AD748" s="56">
        <f t="shared" si="1142"/>
        <v>9322.5720702000017</v>
      </c>
      <c r="AE748" s="61">
        <f t="shared" si="1143"/>
        <v>9338.2818358000004</v>
      </c>
      <c r="AF748" s="61">
        <f t="shared" si="1144"/>
        <v>9311.3823567333329</v>
      </c>
      <c r="AG748" s="61">
        <f t="shared" si="1145"/>
        <v>9281.0407421199998</v>
      </c>
      <c r="AH748" s="56">
        <f t="shared" si="1146"/>
        <v>9244.454753</v>
      </c>
      <c r="AI748" s="56">
        <f t="shared" si="1147"/>
        <v>122488197580860.14</v>
      </c>
      <c r="AJ748" s="56">
        <f t="shared" si="1148"/>
        <v>122488197580860.14</v>
      </c>
      <c r="AK748" s="56">
        <f t="shared" si="1149"/>
        <v>0</v>
      </c>
      <c r="AL748" s="56">
        <f t="shared" ref="AL748:AM748" si="1195">SUM(AJ748:AJ761)</f>
        <v>1143969666283181.8</v>
      </c>
      <c r="AM748" s="56">
        <f t="shared" si="1195"/>
        <v>852888814038306.5</v>
      </c>
      <c r="AN748" s="56">
        <f t="shared" si="1151"/>
        <v>1.3412881579096447</v>
      </c>
      <c r="AO748" s="56">
        <f t="shared" si="1152"/>
        <v>57.288469741681752</v>
      </c>
      <c r="AP748" s="65">
        <f t="shared" si="1153"/>
        <v>50.287681963769238</v>
      </c>
    </row>
    <row r="749" spans="1:42" x14ac:dyDescent="0.3">
      <c r="A749" s="100">
        <f>INDEX(Date,COUNTA(Date)+ROW(Date)-ROW(),1)</f>
        <v>44016</v>
      </c>
      <c r="B749" s="18">
        <f t="shared" si="1115"/>
        <v>9084.2333980000003</v>
      </c>
      <c r="C749" s="14">
        <f t="shared" si="1116"/>
        <v>9183.2958980000003</v>
      </c>
      <c r="D749" s="14">
        <f t="shared" si="1117"/>
        <v>9053.6298829999996</v>
      </c>
      <c r="E749" s="14">
        <f t="shared" si="1118"/>
        <v>9132.4882809999999</v>
      </c>
      <c r="F749" s="19">
        <f t="shared" si="1119"/>
        <v>12290528515</v>
      </c>
      <c r="H749" s="34">
        <f t="shared" si="1138"/>
        <v>1</v>
      </c>
      <c r="I749" s="10">
        <f t="shared" si="1135"/>
        <v>9278.8076170000004</v>
      </c>
      <c r="J749" s="43">
        <f t="shared" si="1130"/>
        <v>9277.9677730000003</v>
      </c>
      <c r="K749" s="85">
        <f t="shared" si="1136"/>
        <v>-1.6076772783232437E-2</v>
      </c>
      <c r="L749" s="73">
        <f t="shared" si="1127"/>
        <v>9428.3330079999996</v>
      </c>
      <c r="M749" s="85">
        <f t="shared" si="1133"/>
        <v>1.8849585047488401E-2</v>
      </c>
      <c r="N749" s="73">
        <f t="shared" si="1124"/>
        <v>9252.2773440000001</v>
      </c>
      <c r="O749" s="85">
        <f t="shared" si="1131"/>
        <v>-1.3227474961476225E-2</v>
      </c>
      <c r="P749" s="73">
        <f t="shared" si="1122"/>
        <v>9375.4746090000008</v>
      </c>
      <c r="Q749" s="85">
        <f t="shared" si="1128"/>
        <v>3.2690363993867308E-2</v>
      </c>
      <c r="R749" s="73">
        <f t="shared" si="1120"/>
        <v>9073.9423829999996</v>
      </c>
      <c r="S749" s="85">
        <f t="shared" si="1125"/>
        <v>-6.4313649259980961E-3</v>
      </c>
      <c r="T749" s="10">
        <f t="shared" si="1154"/>
        <v>-38.460936999999831</v>
      </c>
      <c r="U749" s="5">
        <f t="shared" si="1155"/>
        <v>0</v>
      </c>
      <c r="V749" s="5">
        <f t="shared" si="1156"/>
        <v>38.460936999999831</v>
      </c>
      <c r="W749" s="5">
        <f t="shared" si="1157"/>
        <v>54.243443000000035</v>
      </c>
      <c r="X749" s="5">
        <f t="shared" si="1158"/>
        <v>40.3180105</v>
      </c>
      <c r="Y749" s="5">
        <f t="shared" si="1159"/>
        <v>1.3453898723499771</v>
      </c>
      <c r="Z749" s="43">
        <f t="shared" si="1160"/>
        <v>57.363165425539925</v>
      </c>
      <c r="AA749" s="69">
        <f t="shared" si="1139"/>
        <v>50.437315484046707</v>
      </c>
      <c r="AB749" s="56">
        <f t="shared" si="1140"/>
        <v>9353.150390499999</v>
      </c>
      <c r="AC749" s="56">
        <f t="shared" si="1141"/>
        <v>9319.5260416666661</v>
      </c>
      <c r="AD749" s="56">
        <f t="shared" si="1142"/>
        <v>9281.5990234000001</v>
      </c>
      <c r="AE749" s="61">
        <f t="shared" si="1143"/>
        <v>9327.8376954000014</v>
      </c>
      <c r="AF749" s="61">
        <f t="shared" si="1144"/>
        <v>9337.2162108666671</v>
      </c>
      <c r="AG749" s="61">
        <f t="shared" si="1145"/>
        <v>9257.5960545999988</v>
      </c>
      <c r="AH749" s="56">
        <f t="shared" si="1146"/>
        <v>9228.09375</v>
      </c>
      <c r="AI749" s="56">
        <f t="shared" si="1147"/>
        <v>155585989191277.97</v>
      </c>
      <c r="AJ749" s="56">
        <f t="shared" si="1148"/>
        <v>0</v>
      </c>
      <c r="AK749" s="56">
        <f t="shared" si="1149"/>
        <v>155585989191277.97</v>
      </c>
      <c r="AL749" s="56">
        <f t="shared" ref="AL749:AM749" si="1196">SUM(AJ749:AJ762)</f>
        <v>1021481468702321.5</v>
      </c>
      <c r="AM749" s="56">
        <f t="shared" si="1196"/>
        <v>1009794240999843.9</v>
      </c>
      <c r="AN749" s="56">
        <f t="shared" si="1151"/>
        <v>1.0115738704262223</v>
      </c>
      <c r="AO749" s="56">
        <f t="shared" si="1152"/>
        <v>50.287681963769238</v>
      </c>
      <c r="AP749" s="65">
        <f t="shared" si="1153"/>
        <v>49.967800878071834</v>
      </c>
    </row>
    <row r="750" spans="1:42" x14ac:dyDescent="0.3">
      <c r="A750" s="100">
        <f>INDEX(Date,COUNTA(Date)+ROW(Date)-ROW(),1)</f>
        <v>44015</v>
      </c>
      <c r="B750" s="18">
        <f t="shared" si="1115"/>
        <v>9124.8427730000003</v>
      </c>
      <c r="C750" s="14">
        <f t="shared" si="1116"/>
        <v>9202.3447269999997</v>
      </c>
      <c r="D750" s="14">
        <f t="shared" si="1117"/>
        <v>9058.7949219999991</v>
      </c>
      <c r="E750" s="14">
        <f t="shared" si="1118"/>
        <v>9087.3037110000005</v>
      </c>
      <c r="F750" s="19">
        <f t="shared" si="1119"/>
        <v>13078970999</v>
      </c>
      <c r="H750" s="34">
        <f t="shared" si="1138"/>
        <v>-1</v>
      </c>
      <c r="I750" s="10">
        <f t="shared" si="1135"/>
        <v>9277.9677730000003</v>
      </c>
      <c r="J750" s="43">
        <f t="shared" si="1130"/>
        <v>9428.3330079999996</v>
      </c>
      <c r="K750" s="85">
        <f t="shared" si="1136"/>
        <v>1.8849585047488401E-2</v>
      </c>
      <c r="L750" s="73">
        <f t="shared" si="1127"/>
        <v>9252.2773440000001</v>
      </c>
      <c r="M750" s="85">
        <f t="shared" si="1133"/>
        <v>-1.3227474961476225E-2</v>
      </c>
      <c r="N750" s="73">
        <f t="shared" si="1124"/>
        <v>9375.4746090000008</v>
      </c>
      <c r="O750" s="85">
        <f t="shared" si="1131"/>
        <v>3.2690363993867308E-2</v>
      </c>
      <c r="P750" s="73">
        <f t="shared" si="1122"/>
        <v>9073.9423829999996</v>
      </c>
      <c r="Q750" s="85">
        <f t="shared" si="1128"/>
        <v>-6.4313649259980961E-3</v>
      </c>
      <c r="R750" s="73">
        <f t="shared" si="1120"/>
        <v>9132.4882809999999</v>
      </c>
      <c r="S750" s="85">
        <f t="shared" si="1125"/>
        <v>4.9599537308071887E-3</v>
      </c>
      <c r="T750" s="10">
        <f t="shared" si="1154"/>
        <v>0.83984400000008463</v>
      </c>
      <c r="U750" s="5">
        <f t="shared" si="1155"/>
        <v>0.83984400000008463</v>
      </c>
      <c r="V750" s="5">
        <f t="shared" si="1156"/>
        <v>0</v>
      </c>
      <c r="W750" s="5">
        <f t="shared" si="1157"/>
        <v>54.243443000000035</v>
      </c>
      <c r="X750" s="5">
        <f t="shared" si="1158"/>
        <v>45.965611000000017</v>
      </c>
      <c r="Y750" s="5">
        <f t="shared" si="1159"/>
        <v>1.1800875006317226</v>
      </c>
      <c r="Z750" s="43">
        <f t="shared" si="1160"/>
        <v>54.130281481351979</v>
      </c>
      <c r="AA750" s="69">
        <f t="shared" si="1139"/>
        <v>54.090184891614669</v>
      </c>
      <c r="AB750" s="56">
        <f t="shared" si="1140"/>
        <v>9340.3051759999998</v>
      </c>
      <c r="AC750" s="56">
        <f t="shared" si="1141"/>
        <v>9352.0283203333329</v>
      </c>
      <c r="AD750" s="56">
        <f t="shared" si="1142"/>
        <v>9252.5031249999993</v>
      </c>
      <c r="AE750" s="61">
        <f t="shared" si="1143"/>
        <v>9336.7673828000006</v>
      </c>
      <c r="AF750" s="61">
        <f t="shared" si="1144"/>
        <v>9272.7850912000013</v>
      </c>
      <c r="AG750" s="61">
        <f t="shared" si="1145"/>
        <v>9233.1044140800004</v>
      </c>
      <c r="AH750" s="56">
        <f t="shared" si="1146"/>
        <v>9314.7819006666668</v>
      </c>
      <c r="AI750" s="56">
        <f t="shared" si="1147"/>
        <v>167672618069840</v>
      </c>
      <c r="AJ750" s="56">
        <f t="shared" si="1148"/>
        <v>0</v>
      </c>
      <c r="AK750" s="56">
        <f t="shared" si="1149"/>
        <v>167672618069840</v>
      </c>
      <c r="AL750" s="56">
        <f t="shared" ref="AL750:AM750" si="1197">SUM(AJ750:AJ763)</f>
        <v>1021481468702321.5</v>
      </c>
      <c r="AM750" s="56">
        <f t="shared" si="1197"/>
        <v>1022797948746675.3</v>
      </c>
      <c r="AN750" s="56">
        <f t="shared" si="1151"/>
        <v>0.99871286401584303</v>
      </c>
      <c r="AO750" s="56">
        <f t="shared" si="1152"/>
        <v>49.967800878071834</v>
      </c>
      <c r="AP750" s="65">
        <f t="shared" si="1153"/>
        <v>49.864927821000833</v>
      </c>
    </row>
    <row r="751" spans="1:42" x14ac:dyDescent="0.3">
      <c r="A751" s="100">
        <f>INDEX(Date,COUNTA(Date)+ROW(Date)-ROW(),1)</f>
        <v>44014</v>
      </c>
      <c r="B751" s="18">
        <f t="shared" si="1115"/>
        <v>9231.1396480000003</v>
      </c>
      <c r="C751" s="14">
        <f t="shared" si="1116"/>
        <v>9274.9628909999992</v>
      </c>
      <c r="D751" s="14">
        <f t="shared" si="1117"/>
        <v>9036.6230469999991</v>
      </c>
      <c r="E751" s="14">
        <f t="shared" si="1118"/>
        <v>9123.4101559999999</v>
      </c>
      <c r="F751" s="19">
        <f t="shared" si="1119"/>
        <v>16338916796</v>
      </c>
      <c r="H751" s="34">
        <f t="shared" si="1138"/>
        <v>1</v>
      </c>
      <c r="I751" s="10">
        <f t="shared" si="1135"/>
        <v>9428.3330079999996</v>
      </c>
      <c r="J751" s="43">
        <f t="shared" si="1130"/>
        <v>9252.2773440000001</v>
      </c>
      <c r="K751" s="85">
        <f t="shared" si="1136"/>
        <v>-1.3227474961476225E-2</v>
      </c>
      <c r="L751" s="73">
        <f t="shared" si="1127"/>
        <v>9375.4746090000008</v>
      </c>
      <c r="M751" s="85">
        <f t="shared" si="1133"/>
        <v>3.2690363993867308E-2</v>
      </c>
      <c r="N751" s="73">
        <f t="shared" si="1124"/>
        <v>9073.9423829999996</v>
      </c>
      <c r="O751" s="85">
        <f t="shared" si="1131"/>
        <v>-6.4313649259980961E-3</v>
      </c>
      <c r="P751" s="73">
        <f t="shared" si="1122"/>
        <v>9132.4882809999999</v>
      </c>
      <c r="Q751" s="85">
        <f t="shared" si="1128"/>
        <v>4.9599537308071887E-3</v>
      </c>
      <c r="R751" s="73">
        <f t="shared" si="1120"/>
        <v>9087.3037110000005</v>
      </c>
      <c r="S751" s="85">
        <f t="shared" si="1125"/>
        <v>-3.9654120729861178E-3</v>
      </c>
      <c r="T751" s="10">
        <f t="shared" si="1154"/>
        <v>-150.3652349999993</v>
      </c>
      <c r="U751" s="5">
        <f t="shared" si="1155"/>
        <v>0</v>
      </c>
      <c r="V751" s="5">
        <f t="shared" si="1156"/>
        <v>150.3652349999993</v>
      </c>
      <c r="W751" s="5">
        <f t="shared" si="1157"/>
        <v>54.183454142857173</v>
      </c>
      <c r="X751" s="5">
        <f t="shared" si="1158"/>
        <v>53.24386157142856</v>
      </c>
      <c r="Y751" s="5">
        <f t="shared" si="1159"/>
        <v>1.0176469651842985</v>
      </c>
      <c r="Z751" s="43">
        <f t="shared" si="1160"/>
        <v>50.437315484046707</v>
      </c>
      <c r="AA751" s="69">
        <f t="shared" si="1139"/>
        <v>37.766489544048113</v>
      </c>
      <c r="AB751" s="56">
        <f t="shared" si="1140"/>
        <v>9313.8759764999995</v>
      </c>
      <c r="AC751" s="56">
        <f t="shared" si="1141"/>
        <v>9233.8981120000008</v>
      </c>
      <c r="AD751" s="56">
        <f t="shared" si="1142"/>
        <v>9184.2972656000002</v>
      </c>
      <c r="AE751" s="61">
        <f t="shared" si="1143"/>
        <v>9230.2222655999994</v>
      </c>
      <c r="AF751" s="61">
        <f t="shared" si="1144"/>
        <v>9205.6302082666662</v>
      </c>
      <c r="AG751" s="61">
        <f t="shared" si="1145"/>
        <v>9177.2745312000006</v>
      </c>
      <c r="AH751" s="56">
        <f t="shared" si="1146"/>
        <v>9376.0563153333333</v>
      </c>
      <c r="AI751" s="56">
        <f t="shared" si="1147"/>
        <v>184730435807972.25</v>
      </c>
      <c r="AJ751" s="56">
        <f t="shared" si="1148"/>
        <v>184730435807972.25</v>
      </c>
      <c r="AK751" s="56">
        <f t="shared" si="1149"/>
        <v>0</v>
      </c>
      <c r="AL751" s="56">
        <f t="shared" ref="AL751:AM751" si="1198">SUM(AJ751:AJ764)</f>
        <v>1021481468702321.5</v>
      </c>
      <c r="AM751" s="56">
        <f t="shared" si="1198"/>
        <v>1027015367328633.5</v>
      </c>
      <c r="AN751" s="56">
        <f t="shared" si="1151"/>
        <v>0.99461166911191778</v>
      </c>
      <c r="AO751" s="56">
        <f t="shared" si="1152"/>
        <v>49.864927821000833</v>
      </c>
      <c r="AP751" s="65">
        <f t="shared" si="1153"/>
        <v>40.967746055146506</v>
      </c>
    </row>
    <row r="752" spans="1:42" x14ac:dyDescent="0.3">
      <c r="A752" s="100">
        <f>INDEX(Date,COUNTA(Date)+ROW(Date)-ROW(),1)</f>
        <v>44013</v>
      </c>
      <c r="B752" s="18">
        <f t="shared" si="1115"/>
        <v>9145.9853519999997</v>
      </c>
      <c r="C752" s="14">
        <f t="shared" si="1116"/>
        <v>9309.7548829999996</v>
      </c>
      <c r="D752" s="14">
        <f t="shared" si="1117"/>
        <v>9104.7353519999997</v>
      </c>
      <c r="E752" s="14">
        <f t="shared" si="1118"/>
        <v>9228.3251949999994</v>
      </c>
      <c r="F752" s="19">
        <f t="shared" si="1119"/>
        <v>15971550355</v>
      </c>
      <c r="H752" s="34">
        <f t="shared" si="1138"/>
        <v>-1</v>
      </c>
      <c r="I752" s="10">
        <f t="shared" si="1135"/>
        <v>9252.2773440000001</v>
      </c>
      <c r="J752" s="43">
        <f t="shared" si="1130"/>
        <v>9375.4746090000008</v>
      </c>
      <c r="K752" s="85">
        <f t="shared" si="1136"/>
        <v>3.2690363993867308E-2</v>
      </c>
      <c r="L752" s="73">
        <f t="shared" si="1127"/>
        <v>9073.9423829999996</v>
      </c>
      <c r="M752" s="85">
        <f t="shared" si="1133"/>
        <v>-6.4313649259980961E-3</v>
      </c>
      <c r="N752" s="73">
        <f t="shared" si="1124"/>
        <v>9132.4882809999999</v>
      </c>
      <c r="O752" s="85">
        <f t="shared" si="1131"/>
        <v>4.9599537308071887E-3</v>
      </c>
      <c r="P752" s="73">
        <f t="shared" si="1122"/>
        <v>9087.3037110000005</v>
      </c>
      <c r="Q752" s="85">
        <f t="shared" si="1128"/>
        <v>-3.9654120729861178E-3</v>
      </c>
      <c r="R752" s="73">
        <f t="shared" si="1120"/>
        <v>9123.4101559999999</v>
      </c>
      <c r="S752" s="85">
        <f t="shared" si="1125"/>
        <v>-1.1433924911550142E-2</v>
      </c>
      <c r="T752" s="10">
        <f t="shared" si="1154"/>
        <v>176.05566399999952</v>
      </c>
      <c r="U752" s="5">
        <f t="shared" si="1155"/>
        <v>176.05566399999952</v>
      </c>
      <c r="V752" s="5">
        <f t="shared" si="1156"/>
        <v>0</v>
      </c>
      <c r="W752" s="5">
        <f t="shared" si="1157"/>
        <v>54.183454142857173</v>
      </c>
      <c r="X752" s="5">
        <f t="shared" si="1158"/>
        <v>45.98897871428575</v>
      </c>
      <c r="Y752" s="5">
        <f t="shared" si="1159"/>
        <v>1.1781834617263622</v>
      </c>
      <c r="Z752" s="43">
        <f t="shared" si="1160"/>
        <v>54.090184891614669</v>
      </c>
      <c r="AA752" s="69">
        <f t="shared" si="1139"/>
        <v>40.500968556253355</v>
      </c>
      <c r="AB752" s="56">
        <f t="shared" si="1140"/>
        <v>9224.7084959999993</v>
      </c>
      <c r="AC752" s="56">
        <f t="shared" si="1141"/>
        <v>9193.9684243333322</v>
      </c>
      <c r="AD752" s="56">
        <f t="shared" si="1142"/>
        <v>9158.5238279999994</v>
      </c>
      <c r="AE752" s="61">
        <f t="shared" si="1143"/>
        <v>9157.6671874000003</v>
      </c>
      <c r="AF752" s="61">
        <f t="shared" si="1144"/>
        <v>9153.4240884666669</v>
      </c>
      <c r="AG752" s="61">
        <f t="shared" si="1145"/>
        <v>9178.3700779599985</v>
      </c>
      <c r="AH752" s="56">
        <f t="shared" si="1146"/>
        <v>9271.5699873333342</v>
      </c>
      <c r="AI752" s="56">
        <f t="shared" si="1147"/>
        <v>128315307634921.89</v>
      </c>
      <c r="AJ752" s="56">
        <f t="shared" si="1148"/>
        <v>128315307634921.89</v>
      </c>
      <c r="AK752" s="56">
        <f t="shared" si="1149"/>
        <v>0</v>
      </c>
      <c r="AL752" s="56">
        <f t="shared" ref="AL752:AM752" si="1199">SUM(AJ752:AJ765)</f>
        <v>836751032894349.5</v>
      </c>
      <c r="AM752" s="56">
        <f t="shared" si="1199"/>
        <v>1205711912877679.5</v>
      </c>
      <c r="AN752" s="56">
        <f t="shared" si="1151"/>
        <v>0.69398918925605624</v>
      </c>
      <c r="AO752" s="56">
        <f t="shared" si="1152"/>
        <v>40.967746055146506</v>
      </c>
      <c r="AP752" s="65">
        <f t="shared" si="1153"/>
        <v>41.968307743718114</v>
      </c>
    </row>
    <row r="753" spans="1:42" x14ac:dyDescent="0.3">
      <c r="A753" s="100">
        <f>INDEX(Date,COUNTA(Date)+ROW(Date)-ROW(),1)</f>
        <v>44012</v>
      </c>
      <c r="B753" s="18">
        <f t="shared" si="1115"/>
        <v>9185.5810550000006</v>
      </c>
      <c r="C753" s="14">
        <f t="shared" si="1116"/>
        <v>9217.8359380000002</v>
      </c>
      <c r="D753" s="14">
        <f t="shared" si="1117"/>
        <v>9084.8378909999992</v>
      </c>
      <c r="E753" s="14">
        <f t="shared" si="1118"/>
        <v>9137.9931639999995</v>
      </c>
      <c r="F753" s="19">
        <f t="shared" si="1119"/>
        <v>15735797744</v>
      </c>
      <c r="H753" s="34">
        <f t="shared" si="1138"/>
        <v>1</v>
      </c>
      <c r="I753" s="10">
        <f t="shared" si="1135"/>
        <v>9375.4746090000008</v>
      </c>
      <c r="J753" s="43">
        <f t="shared" si="1130"/>
        <v>9073.9423829999996</v>
      </c>
      <c r="K753" s="85">
        <f t="shared" si="1136"/>
        <v>-6.4313649259980961E-3</v>
      </c>
      <c r="L753" s="73">
        <f t="shared" si="1127"/>
        <v>9132.4882809999999</v>
      </c>
      <c r="M753" s="85">
        <f t="shared" si="1133"/>
        <v>4.9599537308071887E-3</v>
      </c>
      <c r="N753" s="73">
        <f t="shared" si="1124"/>
        <v>9087.3037110000005</v>
      </c>
      <c r="O753" s="85">
        <f t="shared" si="1131"/>
        <v>-3.9654120729861178E-3</v>
      </c>
      <c r="P753" s="73">
        <f t="shared" si="1122"/>
        <v>9123.4101559999999</v>
      </c>
      <c r="Q753" s="85">
        <f t="shared" si="1128"/>
        <v>-1.1433924911550142E-2</v>
      </c>
      <c r="R753" s="73">
        <f t="shared" si="1120"/>
        <v>9228.3251949999994</v>
      </c>
      <c r="S753" s="85">
        <f t="shared" si="1125"/>
        <v>9.8367846650545526E-3</v>
      </c>
      <c r="T753" s="10">
        <f t="shared" si="1154"/>
        <v>-123.1972650000007</v>
      </c>
      <c r="U753" s="5">
        <f t="shared" si="1155"/>
        <v>0</v>
      </c>
      <c r="V753" s="5">
        <f t="shared" si="1156"/>
        <v>123.1972650000007</v>
      </c>
      <c r="W753" s="5">
        <f t="shared" si="1157"/>
        <v>41.608049571428637</v>
      </c>
      <c r="X753" s="5">
        <f t="shared" si="1158"/>
        <v>68.563825214285842</v>
      </c>
      <c r="Y753" s="5">
        <f t="shared" si="1159"/>
        <v>0.60685134531786966</v>
      </c>
      <c r="Z753" s="43">
        <f t="shared" si="1160"/>
        <v>37.766489544048113</v>
      </c>
      <c r="AA753" s="69">
        <f t="shared" si="1139"/>
        <v>42.249839842001883</v>
      </c>
      <c r="AB753" s="56">
        <f t="shared" si="1140"/>
        <v>9103.2153319999998</v>
      </c>
      <c r="AC753" s="56">
        <f t="shared" si="1141"/>
        <v>9097.9114583333339</v>
      </c>
      <c r="AD753" s="56">
        <f t="shared" si="1142"/>
        <v>9129.0939451999984</v>
      </c>
      <c r="AE753" s="61">
        <f t="shared" si="1143"/>
        <v>9102.7052734000008</v>
      </c>
      <c r="AF753" s="61">
        <f t="shared" si="1144"/>
        <v>9106.3090493999989</v>
      </c>
      <c r="AG753" s="61">
        <f t="shared" si="1145"/>
        <v>9128.311757720001</v>
      </c>
      <c r="AH753" s="56">
        <f t="shared" si="1146"/>
        <v>9269.8710936666666</v>
      </c>
      <c r="AI753" s="56">
        <f t="shared" si="1147"/>
        <v>165831164306708.16</v>
      </c>
      <c r="AJ753" s="56">
        <f t="shared" si="1148"/>
        <v>165831164306708.16</v>
      </c>
      <c r="AK753" s="56">
        <f t="shared" si="1149"/>
        <v>0</v>
      </c>
      <c r="AL753" s="56">
        <f t="shared" ref="AL753:AM753" si="1200">SUM(AJ753:AJ766)</f>
        <v>871966448719921.75</v>
      </c>
      <c r="AM753" s="56">
        <f t="shared" si="1200"/>
        <v>1205711912877679.5</v>
      </c>
      <c r="AN753" s="56">
        <f t="shared" si="1151"/>
        <v>0.72319634516904996</v>
      </c>
      <c r="AO753" s="56">
        <f t="shared" si="1152"/>
        <v>41.968307743718114</v>
      </c>
      <c r="AP753" s="65">
        <f t="shared" si="1153"/>
        <v>42.939558084880971</v>
      </c>
    </row>
    <row r="754" spans="1:42" x14ac:dyDescent="0.3">
      <c r="A754" s="100">
        <f>INDEX(Date,COUNTA(Date)+ROW(Date)-ROW(),1)</f>
        <v>44011</v>
      </c>
      <c r="B754" s="18">
        <f t="shared" si="1115"/>
        <v>9140.0292969999991</v>
      </c>
      <c r="C754" s="14">
        <f t="shared" si="1116"/>
        <v>9237.5732420000004</v>
      </c>
      <c r="D754" s="14">
        <f t="shared" si="1117"/>
        <v>9041.8759769999997</v>
      </c>
      <c r="E754" s="14">
        <f t="shared" si="1118"/>
        <v>9190.8544920000004</v>
      </c>
      <c r="F754" s="19">
        <f t="shared" si="1119"/>
        <v>16460547078</v>
      </c>
      <c r="H754" s="34">
        <f t="shared" si="1138"/>
        <v>-1</v>
      </c>
      <c r="I754" s="10">
        <f t="shared" si="1135"/>
        <v>9073.9423829999996</v>
      </c>
      <c r="J754" s="43">
        <f t="shared" si="1130"/>
        <v>9132.4882809999999</v>
      </c>
      <c r="K754" s="85">
        <f t="shared" si="1136"/>
        <v>4.9599537308071887E-3</v>
      </c>
      <c r="L754" s="73">
        <f t="shared" si="1127"/>
        <v>9087.3037110000005</v>
      </c>
      <c r="M754" s="85">
        <f t="shared" si="1133"/>
        <v>-3.9654120729861178E-3</v>
      </c>
      <c r="N754" s="73">
        <f t="shared" si="1124"/>
        <v>9123.4101559999999</v>
      </c>
      <c r="O754" s="85">
        <f t="shared" si="1131"/>
        <v>-1.1433924911550142E-2</v>
      </c>
      <c r="P754" s="73">
        <f t="shared" si="1122"/>
        <v>9228.3251949999994</v>
      </c>
      <c r="Q754" s="85">
        <f t="shared" si="1128"/>
        <v>9.8367846650545526E-3</v>
      </c>
      <c r="R754" s="73">
        <f t="shared" si="1120"/>
        <v>9137.9931639999995</v>
      </c>
      <c r="S754" s="85">
        <f t="shared" si="1125"/>
        <v>-5.7681176204057378E-3</v>
      </c>
      <c r="T754" s="10">
        <f t="shared" si="1154"/>
        <v>301.53222600000117</v>
      </c>
      <c r="U754" s="5">
        <f t="shared" si="1155"/>
        <v>301.53222600000117</v>
      </c>
      <c r="V754" s="5">
        <f t="shared" si="1156"/>
        <v>0</v>
      </c>
      <c r="W754" s="5">
        <f t="shared" si="1157"/>
        <v>41.608049571428637</v>
      </c>
      <c r="X754" s="5">
        <f t="shared" si="1158"/>
        <v>61.125418428571457</v>
      </c>
      <c r="Y754" s="5">
        <f t="shared" si="1159"/>
        <v>0.68069962776696602</v>
      </c>
      <c r="Z754" s="43">
        <f t="shared" si="1160"/>
        <v>40.500968556253355</v>
      </c>
      <c r="AA754" s="69">
        <f t="shared" si="1139"/>
        <v>43.117974588592965</v>
      </c>
      <c r="AB754" s="56">
        <f t="shared" si="1140"/>
        <v>9109.8959959999993</v>
      </c>
      <c r="AC754" s="56">
        <f t="shared" si="1141"/>
        <v>9114.4007159999983</v>
      </c>
      <c r="AD754" s="56">
        <f t="shared" si="1142"/>
        <v>9141.9041013999995</v>
      </c>
      <c r="AE754" s="61">
        <f t="shared" si="1143"/>
        <v>9110.783202999999</v>
      </c>
      <c r="AF754" s="61">
        <f t="shared" si="1144"/>
        <v>9143.5747393999991</v>
      </c>
      <c r="AG754" s="61">
        <f t="shared" si="1145"/>
        <v>9149.3595310799992</v>
      </c>
      <c r="AH754" s="56">
        <f t="shared" si="1146"/>
        <v>9071.0472006666678</v>
      </c>
      <c r="AI754" s="56">
        <f t="shared" si="1147"/>
        <v>117047406172525.23</v>
      </c>
      <c r="AJ754" s="56">
        <f t="shared" si="1148"/>
        <v>0</v>
      </c>
      <c r="AK754" s="56">
        <f t="shared" si="1149"/>
        <v>117047406172525.23</v>
      </c>
      <c r="AL754" s="56">
        <f t="shared" ref="AL754:AM754" si="1201">SUM(AJ754:AJ767)</f>
        <v>907331506364063</v>
      </c>
      <c r="AM754" s="56">
        <f t="shared" si="1201"/>
        <v>1205711912877679.5</v>
      </c>
      <c r="AN754" s="56">
        <f t="shared" si="1151"/>
        <v>0.75252761183932382</v>
      </c>
      <c r="AO754" s="56">
        <f t="shared" si="1152"/>
        <v>42.939558084880971</v>
      </c>
      <c r="AP754" s="65">
        <f t="shared" si="1153"/>
        <v>49.105214818724399</v>
      </c>
    </row>
    <row r="755" spans="1:42" x14ac:dyDescent="0.3">
      <c r="A755" s="100">
        <f>INDEX(Date,COUNTA(Date)+ROW(Date)-ROW(),1)</f>
        <v>44010</v>
      </c>
      <c r="B755" s="18">
        <f t="shared" si="1115"/>
        <v>9048.4609380000002</v>
      </c>
      <c r="C755" s="14">
        <f t="shared" si="1116"/>
        <v>9197.546875</v>
      </c>
      <c r="D755" s="14">
        <f t="shared" si="1117"/>
        <v>8975.5253909999992</v>
      </c>
      <c r="E755" s="14">
        <f t="shared" si="1118"/>
        <v>9143.5820309999999</v>
      </c>
      <c r="F755" s="19">
        <f t="shared" si="1119"/>
        <v>14560870760</v>
      </c>
      <c r="H755" s="34">
        <f t="shared" si="1138"/>
        <v>1</v>
      </c>
      <c r="I755" s="10">
        <f t="shared" si="1135"/>
        <v>9132.4882809999999</v>
      </c>
      <c r="J755" s="43">
        <f t="shared" si="1130"/>
        <v>9087.3037110000005</v>
      </c>
      <c r="K755" s="85">
        <f t="shared" si="1136"/>
        <v>-3.9654120729861178E-3</v>
      </c>
      <c r="L755" s="73">
        <f t="shared" si="1127"/>
        <v>9123.4101559999999</v>
      </c>
      <c r="M755" s="85">
        <f t="shared" si="1133"/>
        <v>-1.1433924911550142E-2</v>
      </c>
      <c r="N755" s="73">
        <f t="shared" si="1124"/>
        <v>9228.3251949999994</v>
      </c>
      <c r="O755" s="85">
        <f t="shared" si="1131"/>
        <v>9.8367846650545526E-3</v>
      </c>
      <c r="P755" s="73">
        <f t="shared" si="1122"/>
        <v>9137.9931639999995</v>
      </c>
      <c r="Q755" s="85">
        <f t="shared" si="1128"/>
        <v>-5.7681176204057378E-3</v>
      </c>
      <c r="R755" s="73">
        <f t="shared" si="1120"/>
        <v>9190.8544920000004</v>
      </c>
      <c r="S755" s="85">
        <f t="shared" si="1125"/>
        <v>5.1566968741630246E-3</v>
      </c>
      <c r="T755" s="10">
        <f t="shared" si="1154"/>
        <v>-58.545898000000307</v>
      </c>
      <c r="U755" s="5">
        <f t="shared" si="1155"/>
        <v>0</v>
      </c>
      <c r="V755" s="5">
        <f t="shared" si="1156"/>
        <v>58.545898000000307</v>
      </c>
      <c r="W755" s="5">
        <f t="shared" si="1157"/>
        <v>44.719168428571457</v>
      </c>
      <c r="X755" s="5">
        <f t="shared" si="1158"/>
        <v>61.125418428571457</v>
      </c>
      <c r="Y755" s="5">
        <f t="shared" si="1159"/>
        <v>0.73159692936627274</v>
      </c>
      <c r="Z755" s="43">
        <f t="shared" si="1160"/>
        <v>42.249839842001883</v>
      </c>
      <c r="AA755" s="69">
        <f t="shared" si="1139"/>
        <v>43.084173510801371</v>
      </c>
      <c r="AB755" s="56">
        <f t="shared" si="1140"/>
        <v>9105.3569334999993</v>
      </c>
      <c r="AC755" s="56">
        <f t="shared" si="1141"/>
        <v>9146.3463539999993</v>
      </c>
      <c r="AD755" s="56">
        <f t="shared" si="1142"/>
        <v>9153.5773435999981</v>
      </c>
      <c r="AE755" s="61">
        <f t="shared" si="1143"/>
        <v>9158.1548825999998</v>
      </c>
      <c r="AF755" s="61">
        <f t="shared" si="1144"/>
        <v>9148.0550128666673</v>
      </c>
      <c r="AG755" s="61">
        <f t="shared" si="1145"/>
        <v>9149.327148280001</v>
      </c>
      <c r="AH755" s="56">
        <f t="shared" si="1146"/>
        <v>9123.1380206666654</v>
      </c>
      <c r="AI755" s="56">
        <f t="shared" si="1147"/>
        <v>112128187989284.31</v>
      </c>
      <c r="AJ755" s="56">
        <f t="shared" si="1148"/>
        <v>112128187989284.31</v>
      </c>
      <c r="AK755" s="56">
        <f t="shared" si="1149"/>
        <v>0</v>
      </c>
      <c r="AL755" s="56">
        <f t="shared" ref="AL755:AM755" si="1202">SUM(AJ755:AJ768)</f>
        <v>1050384715779192.4</v>
      </c>
      <c r="AM755" s="56">
        <f t="shared" si="1202"/>
        <v>1088664506705154.1</v>
      </c>
      <c r="AN755" s="56">
        <f t="shared" si="1151"/>
        <v>0.96483784426681118</v>
      </c>
      <c r="AO755" s="56">
        <f t="shared" si="1152"/>
        <v>49.105214818724399</v>
      </c>
      <c r="AP755" s="65">
        <f t="shared" si="1153"/>
        <v>42.908172770972662</v>
      </c>
    </row>
    <row r="756" spans="1:42" x14ac:dyDescent="0.3">
      <c r="A756" s="100">
        <f>INDEX(Date,COUNTA(Date)+ROW(Date)-ROW(),1)</f>
        <v>44009</v>
      </c>
      <c r="B756" s="18">
        <f t="shared" si="1115"/>
        <v>9167.8242190000001</v>
      </c>
      <c r="C756" s="14">
        <f t="shared" si="1116"/>
        <v>9207.8105469999991</v>
      </c>
      <c r="D756" s="14">
        <f t="shared" si="1117"/>
        <v>8998.2167969999991</v>
      </c>
      <c r="E756" s="14">
        <f t="shared" si="1118"/>
        <v>9045.390625</v>
      </c>
      <c r="F756" s="19">
        <f t="shared" si="1119"/>
        <v>17273093144</v>
      </c>
      <c r="H756" s="34">
        <f t="shared" si="1138"/>
        <v>-1</v>
      </c>
      <c r="I756" s="10">
        <f t="shared" si="1135"/>
        <v>9087.3037110000005</v>
      </c>
      <c r="J756" s="43">
        <f t="shared" si="1130"/>
        <v>9123.4101559999999</v>
      </c>
      <c r="K756" s="85">
        <f t="shared" si="1136"/>
        <v>-1.1433924911550142E-2</v>
      </c>
      <c r="L756" s="73">
        <f t="shared" si="1127"/>
        <v>9228.3251949999994</v>
      </c>
      <c r="M756" s="85">
        <f t="shared" si="1133"/>
        <v>9.8367846650545526E-3</v>
      </c>
      <c r="N756" s="73">
        <f t="shared" si="1124"/>
        <v>9137.9931639999995</v>
      </c>
      <c r="O756" s="85">
        <f t="shared" si="1131"/>
        <v>-5.7681176204057378E-3</v>
      </c>
      <c r="P756" s="73">
        <f t="shared" si="1122"/>
        <v>9190.8544920000004</v>
      </c>
      <c r="Q756" s="85">
        <f t="shared" si="1128"/>
        <v>5.1566968741630246E-3</v>
      </c>
      <c r="R756" s="73">
        <f t="shared" si="1120"/>
        <v>9143.5820309999999</v>
      </c>
      <c r="S756" s="85">
        <f t="shared" si="1125"/>
        <v>1.0796911043829032E-2</v>
      </c>
      <c r="T756" s="10">
        <f t="shared" si="1154"/>
        <v>45.184569999999439</v>
      </c>
      <c r="U756" s="5">
        <f t="shared" si="1155"/>
        <v>45.184569999999439</v>
      </c>
      <c r="V756" s="5">
        <f t="shared" si="1156"/>
        <v>0</v>
      </c>
      <c r="W756" s="5">
        <f t="shared" si="1157"/>
        <v>44.719168428571457</v>
      </c>
      <c r="X756" s="5">
        <f t="shared" si="1158"/>
        <v>58.994349785714284</v>
      </c>
      <c r="Y756" s="5">
        <f t="shared" si="1159"/>
        <v>0.75802460050844367</v>
      </c>
      <c r="Z756" s="43">
        <f t="shared" si="1160"/>
        <v>43.117974588592965</v>
      </c>
      <c r="AA756" s="69">
        <f t="shared" si="1139"/>
        <v>40.628325725571052</v>
      </c>
      <c r="AB756" s="56">
        <f t="shared" si="1140"/>
        <v>9175.8676754999997</v>
      </c>
      <c r="AC756" s="56">
        <f t="shared" si="1141"/>
        <v>9163.2428383333336</v>
      </c>
      <c r="AD756" s="56">
        <f t="shared" si="1142"/>
        <v>9164.8330076000002</v>
      </c>
      <c r="AE756" s="61">
        <f t="shared" si="1143"/>
        <v>9171.2093747999988</v>
      </c>
      <c r="AF756" s="61">
        <f t="shared" si="1144"/>
        <v>9173.2614581333328</v>
      </c>
      <c r="AG756" s="61">
        <f t="shared" si="1145"/>
        <v>9144.0653123199991</v>
      </c>
      <c r="AH756" s="56">
        <f t="shared" si="1146"/>
        <v>9116.1477866666664</v>
      </c>
      <c r="AI756" s="56">
        <f t="shared" si="1147"/>
        <v>119229832524411.38</v>
      </c>
      <c r="AJ756" s="56">
        <f t="shared" si="1148"/>
        <v>0</v>
      </c>
      <c r="AK756" s="56">
        <f t="shared" si="1149"/>
        <v>119229832524411.38</v>
      </c>
      <c r="AL756" s="56">
        <f t="shared" ref="AL756:AM756" si="1203">SUM(AJ756:AJ769)</f>
        <v>938256527789908.13</v>
      </c>
      <c r="AM756" s="56">
        <f t="shared" si="1203"/>
        <v>1248405050175578.5</v>
      </c>
      <c r="AN756" s="56">
        <f t="shared" si="1151"/>
        <v>0.75156418796763891</v>
      </c>
      <c r="AO756" s="56">
        <f t="shared" si="1152"/>
        <v>42.908172770972662</v>
      </c>
      <c r="AP756" s="65">
        <f t="shared" si="1153"/>
        <v>41.687566963977652</v>
      </c>
    </row>
    <row r="757" spans="1:42" x14ac:dyDescent="0.3">
      <c r="A757" s="100">
        <f>INDEX(Date,COUNTA(Date)+ROW(Date)-ROW(),1)</f>
        <v>44008</v>
      </c>
      <c r="B757" s="18">
        <f t="shared" si="1115"/>
        <v>9260.9951170000004</v>
      </c>
      <c r="C757" s="14">
        <f t="shared" si="1116"/>
        <v>9310.5166019999997</v>
      </c>
      <c r="D757" s="14">
        <f t="shared" si="1117"/>
        <v>9101.7382809999999</v>
      </c>
      <c r="E757" s="14">
        <f t="shared" si="1118"/>
        <v>9162.9179690000001</v>
      </c>
      <c r="F757" s="19">
        <f t="shared" si="1119"/>
        <v>18341465837</v>
      </c>
      <c r="H757" s="34">
        <f t="shared" si="1138"/>
        <v>-1</v>
      </c>
      <c r="I757" s="10">
        <f t="shared" si="1135"/>
        <v>9123.4101559999999</v>
      </c>
      <c r="J757" s="43">
        <f t="shared" si="1130"/>
        <v>9228.3251949999994</v>
      </c>
      <c r="K757" s="85">
        <f t="shared" si="1136"/>
        <v>9.8367846650545526E-3</v>
      </c>
      <c r="L757" s="73">
        <f t="shared" si="1127"/>
        <v>9137.9931639999995</v>
      </c>
      <c r="M757" s="85">
        <f t="shared" si="1133"/>
        <v>-5.7681176204057378E-3</v>
      </c>
      <c r="N757" s="73">
        <f t="shared" si="1124"/>
        <v>9190.8544920000004</v>
      </c>
      <c r="O757" s="85">
        <f t="shared" si="1131"/>
        <v>5.1566968741630246E-3</v>
      </c>
      <c r="P757" s="73">
        <f t="shared" si="1122"/>
        <v>9143.5820309999999</v>
      </c>
      <c r="Q757" s="85">
        <f t="shared" si="1128"/>
        <v>1.0796911043829032E-2</v>
      </c>
      <c r="R757" s="73">
        <f t="shared" si="1120"/>
        <v>9045.390625</v>
      </c>
      <c r="S757" s="85">
        <f t="shared" si="1125"/>
        <v>-1.2909378767378993E-2</v>
      </c>
      <c r="T757" s="10">
        <f t="shared" si="1154"/>
        <v>-36.106444999999439</v>
      </c>
      <c r="U757" s="5">
        <f t="shared" si="1155"/>
        <v>0</v>
      </c>
      <c r="V757" s="5">
        <f t="shared" si="1156"/>
        <v>36.106444999999439</v>
      </c>
      <c r="W757" s="5">
        <f t="shared" si="1157"/>
        <v>44.657575214285707</v>
      </c>
      <c r="X757" s="5">
        <f t="shared" si="1158"/>
        <v>58.994349785714284</v>
      </c>
      <c r="Y757" s="5">
        <f t="shared" si="1159"/>
        <v>0.75698054773882284</v>
      </c>
      <c r="Z757" s="43">
        <f t="shared" si="1160"/>
        <v>43.084173510801371</v>
      </c>
      <c r="AA757" s="69">
        <f t="shared" si="1139"/>
        <v>41.615433684726469</v>
      </c>
      <c r="AB757" s="56">
        <f t="shared" si="1140"/>
        <v>9183.1591794999986</v>
      </c>
      <c r="AC757" s="56">
        <f t="shared" si="1141"/>
        <v>9185.7242836666646</v>
      </c>
      <c r="AD757" s="56">
        <f t="shared" si="1142"/>
        <v>9149.2291013999984</v>
      </c>
      <c r="AE757" s="61">
        <f t="shared" si="1143"/>
        <v>9177.2041013999988</v>
      </c>
      <c r="AF757" s="61">
        <f t="shared" si="1144"/>
        <v>9171.6462888666647</v>
      </c>
      <c r="AG757" s="61">
        <f t="shared" si="1145"/>
        <v>9154.5831639600001</v>
      </c>
      <c r="AH757" s="56">
        <f t="shared" si="1146"/>
        <v>9144.9986979999976</v>
      </c>
      <c r="AI757" s="56">
        <f t="shared" si="1147"/>
        <v>149419372826150.28</v>
      </c>
      <c r="AJ757" s="56">
        <f t="shared" si="1148"/>
        <v>0</v>
      </c>
      <c r="AK757" s="56">
        <f t="shared" si="1149"/>
        <v>149419372826150.28</v>
      </c>
      <c r="AL757" s="56">
        <f t="shared" ref="AL757:AM757" si="1204">SUM(AJ757:AJ770)</f>
        <v>938256527789908.13</v>
      </c>
      <c r="AM757" s="56">
        <f t="shared" si="1204"/>
        <v>1312430178394356</v>
      </c>
      <c r="AN757" s="56">
        <f t="shared" si="1151"/>
        <v>0.71490014725033468</v>
      </c>
      <c r="AO757" s="56">
        <f t="shared" si="1152"/>
        <v>41.687566963977652</v>
      </c>
      <c r="AP757" s="65">
        <f t="shared" si="1153"/>
        <v>41.36126633161922</v>
      </c>
    </row>
    <row r="758" spans="1:42" x14ac:dyDescent="0.3">
      <c r="A758" s="100">
        <f>INDEX(Date,COUNTA(Date)+ROW(Date)-ROW(),1)</f>
        <v>44007</v>
      </c>
      <c r="B758" s="18">
        <f t="shared" si="1115"/>
        <v>9314.1269530000009</v>
      </c>
      <c r="C758" s="14">
        <f t="shared" si="1116"/>
        <v>9340.1611329999996</v>
      </c>
      <c r="D758" s="14">
        <f t="shared" si="1117"/>
        <v>9095.3242190000001</v>
      </c>
      <c r="E758" s="14">
        <f t="shared" si="1118"/>
        <v>9264.8134769999997</v>
      </c>
      <c r="F758" s="19">
        <f t="shared" si="1119"/>
        <v>18616048626</v>
      </c>
      <c r="H758" s="34">
        <f t="shared" si="1138"/>
        <v>1</v>
      </c>
      <c r="I758" s="10">
        <f t="shared" si="1135"/>
        <v>9228.3251949999994</v>
      </c>
      <c r="J758" s="43">
        <f t="shared" si="1130"/>
        <v>9137.9931639999995</v>
      </c>
      <c r="K758" s="85">
        <f t="shared" si="1136"/>
        <v>-5.7681176204057378E-3</v>
      </c>
      <c r="L758" s="73">
        <f t="shared" si="1127"/>
        <v>9190.8544920000004</v>
      </c>
      <c r="M758" s="85">
        <f t="shared" si="1133"/>
        <v>5.1566968741630246E-3</v>
      </c>
      <c r="N758" s="73">
        <f t="shared" si="1124"/>
        <v>9143.5820309999999</v>
      </c>
      <c r="O758" s="85">
        <f t="shared" si="1131"/>
        <v>1.0796911043829032E-2</v>
      </c>
      <c r="P758" s="73">
        <f t="shared" si="1122"/>
        <v>9045.390625</v>
      </c>
      <c r="Q758" s="85">
        <f t="shared" si="1128"/>
        <v>-1.2909378767378993E-2</v>
      </c>
      <c r="R758" s="73">
        <f t="shared" si="1120"/>
        <v>9162.9179690000001</v>
      </c>
      <c r="S758" s="85">
        <f t="shared" si="1125"/>
        <v>-1.1059044006840425E-2</v>
      </c>
      <c r="T758" s="10">
        <f t="shared" si="1154"/>
        <v>-104.91503899999952</v>
      </c>
      <c r="U758" s="5">
        <f t="shared" si="1155"/>
        <v>0</v>
      </c>
      <c r="V758" s="5">
        <f t="shared" si="1156"/>
        <v>104.91503899999952</v>
      </c>
      <c r="W758" s="5">
        <f t="shared" si="1157"/>
        <v>44.657575214285707</v>
      </c>
      <c r="X758" s="5">
        <f t="shared" si="1158"/>
        <v>65.259765499999958</v>
      </c>
      <c r="Y758" s="5">
        <f t="shared" si="1159"/>
        <v>0.68430486797084389</v>
      </c>
      <c r="Z758" s="43">
        <f t="shared" si="1160"/>
        <v>40.628325725571052</v>
      </c>
      <c r="AA758" s="69">
        <f t="shared" si="1139"/>
        <v>36.391451708667219</v>
      </c>
      <c r="AB758" s="56">
        <f t="shared" si="1140"/>
        <v>9164.423827999999</v>
      </c>
      <c r="AC758" s="56">
        <f t="shared" si="1141"/>
        <v>9157.4765623333315</v>
      </c>
      <c r="AD758" s="56">
        <f t="shared" si="1142"/>
        <v>9136.1476561999989</v>
      </c>
      <c r="AE758" s="61">
        <f t="shared" si="1143"/>
        <v>9161.3732420000015</v>
      </c>
      <c r="AF758" s="61">
        <f t="shared" si="1144"/>
        <v>9128.8858722666664</v>
      </c>
      <c r="AG758" s="61">
        <f t="shared" si="1145"/>
        <v>9156.8080078400017</v>
      </c>
      <c r="AH758" s="56">
        <f t="shared" si="1146"/>
        <v>9214.2718099999984</v>
      </c>
      <c r="AI758" s="56">
        <f t="shared" si="1147"/>
        <v>147166206198071.97</v>
      </c>
      <c r="AJ758" s="56">
        <f t="shared" si="1148"/>
        <v>147166206198071.97</v>
      </c>
      <c r="AK758" s="56">
        <f t="shared" si="1149"/>
        <v>0</v>
      </c>
      <c r="AL758" s="56">
        <f t="shared" ref="AL758:AM758" si="1205">SUM(AJ758:AJ771)</f>
        <v>938256527789908.13</v>
      </c>
      <c r="AM758" s="56">
        <f t="shared" si="1205"/>
        <v>1330185933007392</v>
      </c>
      <c r="AN758" s="56">
        <f t="shared" si="1151"/>
        <v>0.70535742749032226</v>
      </c>
      <c r="AO758" s="56">
        <f t="shared" si="1152"/>
        <v>41.36126633161922</v>
      </c>
      <c r="AP758" s="65">
        <f t="shared" si="1153"/>
        <v>34.217563675623808</v>
      </c>
    </row>
    <row r="759" spans="1:42" x14ac:dyDescent="0.3">
      <c r="A759" s="100">
        <f>INDEX(Date,COUNTA(Date)+ROW(Date)-ROW(),1)</f>
        <v>44006</v>
      </c>
      <c r="B759" s="18">
        <f t="shared" si="1115"/>
        <v>9632.1494139999995</v>
      </c>
      <c r="C759" s="14">
        <f t="shared" si="1116"/>
        <v>9680.3671880000002</v>
      </c>
      <c r="D759" s="14">
        <f t="shared" si="1117"/>
        <v>9278.2333980000003</v>
      </c>
      <c r="E759" s="14">
        <f t="shared" si="1118"/>
        <v>9313.6103519999997</v>
      </c>
      <c r="F759" s="19">
        <f t="shared" si="1119"/>
        <v>18961716076</v>
      </c>
      <c r="H759" s="34">
        <f t="shared" si="1138"/>
        <v>-1</v>
      </c>
      <c r="I759" s="10">
        <f t="shared" si="1135"/>
        <v>9137.9931639999995</v>
      </c>
      <c r="J759" s="43">
        <f t="shared" si="1130"/>
        <v>9190.8544920000004</v>
      </c>
      <c r="K759" s="85">
        <f t="shared" si="1136"/>
        <v>5.1566968741630246E-3</v>
      </c>
      <c r="L759" s="73">
        <f t="shared" si="1127"/>
        <v>9143.5820309999999</v>
      </c>
      <c r="M759" s="85">
        <f t="shared" si="1133"/>
        <v>1.0796911043829032E-2</v>
      </c>
      <c r="N759" s="73">
        <f t="shared" si="1124"/>
        <v>9045.390625</v>
      </c>
      <c r="O759" s="85">
        <f t="shared" si="1131"/>
        <v>-1.2909378767378993E-2</v>
      </c>
      <c r="P759" s="73">
        <f t="shared" si="1122"/>
        <v>9162.9179690000001</v>
      </c>
      <c r="Q759" s="85">
        <f t="shared" si="1128"/>
        <v>-1.1059044006840425E-2</v>
      </c>
      <c r="R759" s="73">
        <f t="shared" si="1120"/>
        <v>9264.8134769999997</v>
      </c>
      <c r="S759" s="85">
        <f t="shared" si="1125"/>
        <v>-5.253081495074024E-3</v>
      </c>
      <c r="T759" s="10">
        <f t="shared" si="1154"/>
        <v>90.332030999999915</v>
      </c>
      <c r="U759" s="5">
        <f t="shared" si="1155"/>
        <v>90.332030999999915</v>
      </c>
      <c r="V759" s="5">
        <f t="shared" si="1156"/>
        <v>0</v>
      </c>
      <c r="W759" s="5">
        <f t="shared" si="1157"/>
        <v>44.657575214285707</v>
      </c>
      <c r="X759" s="5">
        <f t="shared" si="1158"/>
        <v>62.652552928571431</v>
      </c>
      <c r="Y759" s="5">
        <f t="shared" si="1159"/>
        <v>0.7127814131564385</v>
      </c>
      <c r="Z759" s="43">
        <f t="shared" si="1160"/>
        <v>41.615433684726469</v>
      </c>
      <c r="AA759" s="69">
        <f t="shared" si="1139"/>
        <v>41.36282721096638</v>
      </c>
      <c r="AB759" s="56">
        <f t="shared" si="1140"/>
        <v>9167.2182615000002</v>
      </c>
      <c r="AC759" s="56">
        <f t="shared" si="1141"/>
        <v>9126.609049333334</v>
      </c>
      <c r="AD759" s="56">
        <f t="shared" si="1142"/>
        <v>9161.5117188000004</v>
      </c>
      <c r="AE759" s="61">
        <f t="shared" si="1143"/>
        <v>9113.7599608</v>
      </c>
      <c r="AF759" s="61">
        <f t="shared" si="1144"/>
        <v>9132.0083984000012</v>
      </c>
      <c r="AG759" s="61">
        <f t="shared" si="1145"/>
        <v>9187.0212110400025</v>
      </c>
      <c r="AH759" s="56">
        <f t="shared" si="1146"/>
        <v>9146.8889976666669</v>
      </c>
      <c r="AI759" s="56">
        <f t="shared" si="1147"/>
        <v>143933595254101.56</v>
      </c>
      <c r="AJ759" s="56">
        <f t="shared" si="1148"/>
        <v>0</v>
      </c>
      <c r="AK759" s="56">
        <f t="shared" si="1149"/>
        <v>143933595254101.56</v>
      </c>
      <c r="AL759" s="56">
        <f t="shared" ref="AL759:AM759" si="1206">SUM(AJ759:AJ772)</f>
        <v>791090321591836.25</v>
      </c>
      <c r="AM759" s="56">
        <f t="shared" si="1206"/>
        <v>1520851957792010</v>
      </c>
      <c r="AN759" s="56">
        <f t="shared" si="1151"/>
        <v>0.52016260855550334</v>
      </c>
      <c r="AO759" s="56">
        <f t="shared" si="1152"/>
        <v>34.217563675623808</v>
      </c>
      <c r="AP759" s="65">
        <f t="shared" si="1153"/>
        <v>41.975871026098432</v>
      </c>
    </row>
    <row r="760" spans="1:42" x14ac:dyDescent="0.3">
      <c r="A760" s="100">
        <f>INDEX(Date,COUNTA(Date)+ROW(Date)-ROW(),1)</f>
        <v>44005</v>
      </c>
      <c r="B760" s="18">
        <f t="shared" si="1115"/>
        <v>9644.0761719999991</v>
      </c>
      <c r="C760" s="14">
        <f t="shared" si="1116"/>
        <v>9670.5410159999992</v>
      </c>
      <c r="D760" s="14">
        <f t="shared" si="1117"/>
        <v>9547.2470699999994</v>
      </c>
      <c r="E760" s="14">
        <f t="shared" si="1118"/>
        <v>9629.6582030000009</v>
      </c>
      <c r="F760" s="19">
        <f t="shared" si="1119"/>
        <v>17006433272</v>
      </c>
      <c r="H760" s="34">
        <f t="shared" si="1138"/>
        <v>1</v>
      </c>
      <c r="I760" s="10">
        <f t="shared" si="1135"/>
        <v>9190.8544920000004</v>
      </c>
      <c r="J760" s="43">
        <f t="shared" si="1130"/>
        <v>9143.5820309999999</v>
      </c>
      <c r="K760" s="85">
        <f t="shared" si="1136"/>
        <v>1.0796911043829032E-2</v>
      </c>
      <c r="L760" s="73">
        <f t="shared" si="1127"/>
        <v>9045.390625</v>
      </c>
      <c r="M760" s="85">
        <f t="shared" si="1133"/>
        <v>-1.2909378767378993E-2</v>
      </c>
      <c r="N760" s="73">
        <f t="shared" si="1124"/>
        <v>9162.9179690000001</v>
      </c>
      <c r="O760" s="85">
        <f t="shared" si="1131"/>
        <v>-1.1059044006840425E-2</v>
      </c>
      <c r="P760" s="73">
        <f t="shared" si="1122"/>
        <v>9264.8134769999997</v>
      </c>
      <c r="Q760" s="85">
        <f t="shared" si="1128"/>
        <v>-5.253081495074024E-3</v>
      </c>
      <c r="R760" s="73">
        <f t="shared" si="1120"/>
        <v>9313.6103519999997</v>
      </c>
      <c r="S760" s="85">
        <f t="shared" si="1125"/>
        <v>-3.3370923213824927E-2</v>
      </c>
      <c r="T760" s="10">
        <f t="shared" si="1154"/>
        <v>-52.861328000000867</v>
      </c>
      <c r="U760" s="5">
        <f t="shared" si="1155"/>
        <v>0</v>
      </c>
      <c r="V760" s="5">
        <f t="shared" si="1156"/>
        <v>52.861328000000867</v>
      </c>
      <c r="W760" s="5">
        <f t="shared" si="1157"/>
        <v>38.205287285714284</v>
      </c>
      <c r="X760" s="5">
        <f t="shared" si="1158"/>
        <v>66.778948</v>
      </c>
      <c r="Y760" s="5">
        <f t="shared" si="1159"/>
        <v>0.57211574051322711</v>
      </c>
      <c r="Z760" s="43">
        <f t="shared" si="1160"/>
        <v>36.391451708667219</v>
      </c>
      <c r="AA760" s="69">
        <f t="shared" si="1139"/>
        <v>42.004439473109251</v>
      </c>
      <c r="AB760" s="56">
        <f t="shared" si="1140"/>
        <v>9094.486327999999</v>
      </c>
      <c r="AC760" s="56">
        <f t="shared" si="1141"/>
        <v>9117.296875</v>
      </c>
      <c r="AD760" s="56">
        <f t="shared" si="1142"/>
        <v>9186.0628908000017</v>
      </c>
      <c r="AE760" s="61">
        <f t="shared" si="1143"/>
        <v>9112.0398438000011</v>
      </c>
      <c r="AF760" s="61">
        <f t="shared" si="1144"/>
        <v>9154.8822918000005</v>
      </c>
      <c r="AG760" s="61">
        <f t="shared" si="1145"/>
        <v>9255.3389063600007</v>
      </c>
      <c r="AH760" s="56">
        <f t="shared" si="1146"/>
        <v>9156.7679036666668</v>
      </c>
      <c r="AI760" s="56">
        <f t="shared" si="1147"/>
        <v>150725409160624.53</v>
      </c>
      <c r="AJ760" s="56">
        <f t="shared" si="1148"/>
        <v>150725409160624.53</v>
      </c>
      <c r="AK760" s="56">
        <f t="shared" si="1149"/>
        <v>0</v>
      </c>
      <c r="AL760" s="56">
        <f t="shared" ref="AL760:AM760" si="1207">SUM(AJ760:AJ773)</f>
        <v>996091602260058.25</v>
      </c>
      <c r="AM760" s="56">
        <f t="shared" si="1207"/>
        <v>1376918362537908.5</v>
      </c>
      <c r="AN760" s="56">
        <f t="shared" si="1151"/>
        <v>0.72342095897688663</v>
      </c>
      <c r="AO760" s="56">
        <f t="shared" si="1152"/>
        <v>41.975871026098432</v>
      </c>
      <c r="AP760" s="65">
        <f t="shared" si="1153"/>
        <v>34.211516696700485</v>
      </c>
    </row>
    <row r="761" spans="1:42" x14ac:dyDescent="0.3">
      <c r="A761" s="100">
        <f>INDEX(Date,COUNTA(Date)+ROW(Date)-ROW(),1)</f>
        <v>44004</v>
      </c>
      <c r="B761" s="18">
        <f t="shared" si="1115"/>
        <v>9300.9150389999995</v>
      </c>
      <c r="C761" s="14">
        <f t="shared" si="1116"/>
        <v>9655.0732420000004</v>
      </c>
      <c r="D761" s="14">
        <f t="shared" si="1117"/>
        <v>9296.8720699999994</v>
      </c>
      <c r="E761" s="14">
        <f t="shared" si="1118"/>
        <v>9648.7177730000003</v>
      </c>
      <c r="F761" s="19">
        <f t="shared" si="1119"/>
        <v>21104009514</v>
      </c>
      <c r="H761" s="34">
        <f t="shared" si="1138"/>
        <v>1</v>
      </c>
      <c r="I761" s="10">
        <f t="shared" si="1135"/>
        <v>9143.5820309999999</v>
      </c>
      <c r="J761" s="43">
        <f t="shared" si="1130"/>
        <v>9045.390625</v>
      </c>
      <c r="K761" s="85">
        <f t="shared" si="1136"/>
        <v>-1.2909378767378993E-2</v>
      </c>
      <c r="L761" s="73">
        <f t="shared" si="1127"/>
        <v>9162.9179690000001</v>
      </c>
      <c r="M761" s="85">
        <f t="shared" si="1133"/>
        <v>-1.1059044006840425E-2</v>
      </c>
      <c r="N761" s="73">
        <f t="shared" si="1124"/>
        <v>9264.8134769999997</v>
      </c>
      <c r="O761" s="85">
        <f t="shared" si="1131"/>
        <v>-5.253081495074024E-3</v>
      </c>
      <c r="P761" s="73">
        <f t="shared" si="1122"/>
        <v>9313.6103519999997</v>
      </c>
      <c r="Q761" s="85">
        <f t="shared" si="1128"/>
        <v>-3.3370923213824927E-2</v>
      </c>
      <c r="R761" s="73">
        <f t="shared" si="1120"/>
        <v>9629.6582030000009</v>
      </c>
      <c r="S761" s="85">
        <f t="shared" si="1125"/>
        <v>-1.9773010167997173E-3</v>
      </c>
      <c r="T761" s="10">
        <f t="shared" si="1154"/>
        <v>47.272461000000476</v>
      </c>
      <c r="U761" s="5">
        <f t="shared" si="1155"/>
        <v>47.272461000000476</v>
      </c>
      <c r="V761" s="5">
        <f t="shared" si="1156"/>
        <v>0</v>
      </c>
      <c r="W761" s="5">
        <f t="shared" si="1157"/>
        <v>44.442591999999941</v>
      </c>
      <c r="X761" s="5">
        <f t="shared" si="1158"/>
        <v>63.003138857142794</v>
      </c>
      <c r="Y761" s="5">
        <f t="shared" si="1159"/>
        <v>0.70540282287794931</v>
      </c>
      <c r="Z761" s="43">
        <f t="shared" si="1160"/>
        <v>41.36282721096638</v>
      </c>
      <c r="AA761" s="69">
        <f t="shared" si="1139"/>
        <v>35.776452553357316</v>
      </c>
      <c r="AB761" s="56">
        <f t="shared" si="1140"/>
        <v>9104.154297000001</v>
      </c>
      <c r="AC761" s="56">
        <f t="shared" si="1141"/>
        <v>9157.7073570000011</v>
      </c>
      <c r="AD761" s="56">
        <f t="shared" si="1142"/>
        <v>9283.2781252000004</v>
      </c>
      <c r="AE761" s="61">
        <f t="shared" si="1143"/>
        <v>9180.1707033999992</v>
      </c>
      <c r="AF761" s="61">
        <f t="shared" si="1144"/>
        <v>9206.7692711333329</v>
      </c>
      <c r="AG761" s="61">
        <f t="shared" si="1145"/>
        <v>9332.2329688400005</v>
      </c>
      <c r="AH761" s="56">
        <f t="shared" si="1146"/>
        <v>9105.5514323333337</v>
      </c>
      <c r="AI761" s="56">
        <f t="shared" si="1147"/>
        <v>132584757604738.56</v>
      </c>
      <c r="AJ761" s="56">
        <f t="shared" si="1148"/>
        <v>132584757604738.56</v>
      </c>
      <c r="AK761" s="56">
        <f t="shared" si="1149"/>
        <v>0</v>
      </c>
      <c r="AL761" s="56">
        <f t="shared" ref="AL761:AM761" si="1208">SUM(AJ761:AJ774)</f>
        <v>845366193099433.63</v>
      </c>
      <c r="AM761" s="56">
        <f t="shared" si="1208"/>
        <v>1625632683080073.8</v>
      </c>
      <c r="AN761" s="56">
        <f t="shared" si="1151"/>
        <v>0.52002288210503056</v>
      </c>
      <c r="AO761" s="56">
        <f t="shared" si="1152"/>
        <v>34.211516696700485</v>
      </c>
      <c r="AP761" s="65">
        <f t="shared" si="1153"/>
        <v>28.318219757735861</v>
      </c>
    </row>
    <row r="762" spans="1:42" x14ac:dyDescent="0.3">
      <c r="A762" s="100">
        <f>INDEX(Date,COUNTA(Date)+ROW(Date)-ROW(),1)</f>
        <v>44003</v>
      </c>
      <c r="B762" s="18">
        <f t="shared" si="1115"/>
        <v>9330.9267579999996</v>
      </c>
      <c r="C762" s="14">
        <f t="shared" si="1116"/>
        <v>9401.1074219999991</v>
      </c>
      <c r="D762" s="14">
        <f t="shared" si="1117"/>
        <v>9300.4306639999995</v>
      </c>
      <c r="E762" s="14">
        <f t="shared" si="1118"/>
        <v>9303.6298829999996</v>
      </c>
      <c r="F762" s="19">
        <f t="shared" si="1119"/>
        <v>15324301169</v>
      </c>
      <c r="H762" s="34">
        <f t="shared" si="1138"/>
        <v>-1</v>
      </c>
      <c r="I762" s="10">
        <f t="shared" si="1135"/>
        <v>9045.390625</v>
      </c>
      <c r="J762" s="43">
        <f t="shared" si="1130"/>
        <v>9162.9179690000001</v>
      </c>
      <c r="K762" s="85">
        <f t="shared" si="1136"/>
        <v>-1.1059044006840425E-2</v>
      </c>
      <c r="L762" s="73">
        <f t="shared" si="1127"/>
        <v>9264.8134769999997</v>
      </c>
      <c r="M762" s="85">
        <f t="shared" si="1133"/>
        <v>-5.253081495074024E-3</v>
      </c>
      <c r="N762" s="73">
        <f t="shared" si="1124"/>
        <v>9313.6103519999997</v>
      </c>
      <c r="O762" s="85">
        <f t="shared" si="1131"/>
        <v>-3.3370923213824927E-2</v>
      </c>
      <c r="P762" s="73">
        <f t="shared" si="1122"/>
        <v>9629.6582030000009</v>
      </c>
      <c r="Q762" s="85">
        <f t="shared" si="1128"/>
        <v>-1.9773010167997173E-3</v>
      </c>
      <c r="R762" s="73">
        <f t="shared" si="1120"/>
        <v>9648.7177730000003</v>
      </c>
      <c r="S762" s="85">
        <f t="shared" si="1125"/>
        <v>3.6420399250135044E-2</v>
      </c>
      <c r="T762" s="10">
        <f t="shared" si="1154"/>
        <v>98.191405999999915</v>
      </c>
      <c r="U762" s="5">
        <f t="shared" si="1155"/>
        <v>98.191405999999915</v>
      </c>
      <c r="V762" s="5">
        <f t="shared" si="1156"/>
        <v>0</v>
      </c>
      <c r="W762" s="5">
        <f t="shared" si="1157"/>
        <v>45.631277785714182</v>
      </c>
      <c r="X762" s="5">
        <f t="shared" si="1158"/>
        <v>63.003138857142794</v>
      </c>
      <c r="Y762" s="5">
        <f t="shared" si="1159"/>
        <v>0.72426991120523943</v>
      </c>
      <c r="Z762" s="43">
        <f t="shared" si="1160"/>
        <v>42.004439473109251</v>
      </c>
      <c r="AA762" s="69">
        <f t="shared" si="1139"/>
        <v>38.639168047110196</v>
      </c>
      <c r="AB762" s="56">
        <f t="shared" si="1140"/>
        <v>9213.865722999999</v>
      </c>
      <c r="AC762" s="56">
        <f t="shared" si="1141"/>
        <v>9247.1139326666653</v>
      </c>
      <c r="AD762" s="56">
        <f t="shared" si="1142"/>
        <v>9403.9435548000001</v>
      </c>
      <c r="AE762" s="61">
        <f t="shared" si="1143"/>
        <v>9263.9531253999994</v>
      </c>
      <c r="AF762" s="61">
        <f t="shared" si="1144"/>
        <v>9354.7388023333333</v>
      </c>
      <c r="AG762" s="61">
        <f t="shared" si="1145"/>
        <v>9378.2523438800017</v>
      </c>
      <c r="AH762" s="56">
        <f t="shared" si="1146"/>
        <v>9083.8059896666655</v>
      </c>
      <c r="AI762" s="56">
        <f t="shared" si="1147"/>
        <v>156905426961537.41</v>
      </c>
      <c r="AJ762" s="56">
        <f t="shared" si="1148"/>
        <v>0</v>
      </c>
      <c r="AK762" s="56">
        <f t="shared" si="1149"/>
        <v>156905426961537.41</v>
      </c>
      <c r="AL762" s="56">
        <f t="shared" ref="AL762:AM762" si="1209">SUM(AJ762:AJ775)</f>
        <v>712781435494695.13</v>
      </c>
      <c r="AM762" s="56">
        <f t="shared" si="1209"/>
        <v>1804260389848088</v>
      </c>
      <c r="AN762" s="56">
        <f t="shared" si="1151"/>
        <v>0.39505463818041731</v>
      </c>
      <c r="AO762" s="56">
        <f t="shared" si="1152"/>
        <v>28.318219757735861</v>
      </c>
      <c r="AP762" s="65">
        <f t="shared" si="1153"/>
        <v>34.78931724011747</v>
      </c>
    </row>
    <row r="763" spans="1:42" x14ac:dyDescent="0.3">
      <c r="A763" s="100">
        <f>INDEX(Date,COUNTA(Date)+ROW(Date)-ROW(),1)</f>
        <v>44002</v>
      </c>
      <c r="B763" s="18">
        <f t="shared" si="1115"/>
        <v>9290.9599610000005</v>
      </c>
      <c r="C763" s="14">
        <f t="shared" si="1116"/>
        <v>9394.9716800000006</v>
      </c>
      <c r="D763" s="14">
        <f t="shared" si="1117"/>
        <v>9247.3798829999996</v>
      </c>
      <c r="E763" s="14">
        <f t="shared" si="1118"/>
        <v>9332.3408199999994</v>
      </c>
      <c r="F763" s="19">
        <f t="shared" si="1119"/>
        <v>17130541557</v>
      </c>
      <c r="H763" s="34">
        <f t="shared" si="1138"/>
        <v>-1</v>
      </c>
      <c r="I763" s="10">
        <f t="shared" si="1135"/>
        <v>9162.9179690000001</v>
      </c>
      <c r="J763" s="43">
        <f t="shared" si="1130"/>
        <v>9264.8134769999997</v>
      </c>
      <c r="K763" s="85">
        <f t="shared" si="1136"/>
        <v>-5.253081495074024E-3</v>
      </c>
      <c r="L763" s="73">
        <f t="shared" si="1127"/>
        <v>9313.6103519999997</v>
      </c>
      <c r="M763" s="85">
        <f t="shared" si="1133"/>
        <v>-3.3370923213824927E-2</v>
      </c>
      <c r="N763" s="73">
        <f t="shared" si="1124"/>
        <v>9629.6582030000009</v>
      </c>
      <c r="O763" s="85">
        <f t="shared" si="1131"/>
        <v>-1.9773010167997173E-3</v>
      </c>
      <c r="P763" s="73">
        <f t="shared" si="1122"/>
        <v>9648.7177730000003</v>
      </c>
      <c r="Q763" s="85">
        <f t="shared" si="1128"/>
        <v>3.6420399250135044E-2</v>
      </c>
      <c r="R763" s="73">
        <f t="shared" si="1120"/>
        <v>9303.6298829999996</v>
      </c>
      <c r="S763" s="85">
        <f t="shared" si="1125"/>
        <v>-3.0812411301573083E-3</v>
      </c>
      <c r="T763" s="10">
        <f t="shared" si="1154"/>
        <v>-117.52734400000008</v>
      </c>
      <c r="U763" s="5">
        <f t="shared" si="1155"/>
        <v>0</v>
      </c>
      <c r="V763" s="5">
        <f t="shared" si="1156"/>
        <v>117.52734400000008</v>
      </c>
      <c r="W763" s="5">
        <f t="shared" si="1157"/>
        <v>38.617605928571329</v>
      </c>
      <c r="X763" s="5">
        <f t="shared" si="1158"/>
        <v>69.323800142857053</v>
      </c>
      <c r="Y763" s="5">
        <f t="shared" si="1159"/>
        <v>0.55706129567322038</v>
      </c>
      <c r="Z763" s="43">
        <f t="shared" si="1160"/>
        <v>35.776452553357316</v>
      </c>
      <c r="AA763" s="69">
        <f t="shared" si="1139"/>
        <v>48.044207263416475</v>
      </c>
      <c r="AB763" s="56">
        <f t="shared" si="1140"/>
        <v>9289.2119144999997</v>
      </c>
      <c r="AC763" s="56">
        <f t="shared" si="1141"/>
        <v>9402.6940106666661</v>
      </c>
      <c r="AD763" s="56">
        <f t="shared" si="1142"/>
        <v>9432.0859376000008</v>
      </c>
      <c r="AE763" s="61">
        <f t="shared" si="1143"/>
        <v>9430.2701174000013</v>
      </c>
      <c r="AF763" s="61">
        <f t="shared" si="1144"/>
        <v>9477.492382866667</v>
      </c>
      <c r="AG763" s="61">
        <f t="shared" si="1145"/>
        <v>9409.4358203600004</v>
      </c>
      <c r="AH763" s="56">
        <f t="shared" si="1146"/>
        <v>9191.7242840000017</v>
      </c>
      <c r="AI763" s="56">
        <f t="shared" si="1147"/>
        <v>168589696938109.31</v>
      </c>
      <c r="AJ763" s="56">
        <f t="shared" si="1148"/>
        <v>0</v>
      </c>
      <c r="AK763" s="56">
        <f t="shared" si="1149"/>
        <v>168589696938109.31</v>
      </c>
      <c r="AL763" s="56">
        <f t="shared" ref="AL763:AM763" si="1210">SUM(AJ763:AJ776)</f>
        <v>878849169881708.13</v>
      </c>
      <c r="AM763" s="56">
        <f t="shared" si="1210"/>
        <v>1647354962886550.8</v>
      </c>
      <c r="AN763" s="56">
        <f t="shared" si="1151"/>
        <v>0.53349107489363379</v>
      </c>
      <c r="AO763" s="56">
        <f t="shared" si="1152"/>
        <v>34.78931724011747</v>
      </c>
      <c r="AP763" s="65">
        <f t="shared" si="1153"/>
        <v>34.183678129976087</v>
      </c>
    </row>
    <row r="764" spans="1:42" x14ac:dyDescent="0.3">
      <c r="A764" s="100">
        <f>INDEX(Date,COUNTA(Date)+ROW(Date)-ROW(),1)</f>
        <v>44001</v>
      </c>
      <c r="B764" s="18">
        <f t="shared" si="1115"/>
        <v>9410.2939449999994</v>
      </c>
      <c r="C764" s="14">
        <f t="shared" si="1116"/>
        <v>9440.8759769999997</v>
      </c>
      <c r="D764" s="14">
        <f t="shared" si="1117"/>
        <v>9274.2958980000003</v>
      </c>
      <c r="E764" s="14">
        <f t="shared" si="1118"/>
        <v>9288.0185550000006</v>
      </c>
      <c r="F764" s="19">
        <f t="shared" si="1119"/>
        <v>19632223107</v>
      </c>
      <c r="H764" s="34">
        <f t="shared" si="1138"/>
        <v>-1</v>
      </c>
      <c r="I764" s="10">
        <f t="shared" si="1135"/>
        <v>9264.8134769999997</v>
      </c>
      <c r="J764" s="43">
        <f t="shared" si="1130"/>
        <v>9313.6103519999997</v>
      </c>
      <c r="K764" s="85">
        <f t="shared" si="1136"/>
        <v>-3.3370923213824927E-2</v>
      </c>
      <c r="L764" s="73">
        <f t="shared" si="1127"/>
        <v>9629.6582030000009</v>
      </c>
      <c r="M764" s="85">
        <f t="shared" si="1133"/>
        <v>-1.9773010167997173E-3</v>
      </c>
      <c r="N764" s="73">
        <f t="shared" si="1124"/>
        <v>9648.7177730000003</v>
      </c>
      <c r="O764" s="85">
        <f t="shared" si="1131"/>
        <v>3.6420399250135044E-2</v>
      </c>
      <c r="P764" s="73">
        <f t="shared" si="1122"/>
        <v>9303.6298829999996</v>
      </c>
      <c r="Q764" s="85">
        <f t="shared" si="1128"/>
        <v>-3.0812411301573083E-3</v>
      </c>
      <c r="R764" s="73">
        <f t="shared" si="1120"/>
        <v>9332.3408199999994</v>
      </c>
      <c r="S764" s="85">
        <f t="shared" si="1125"/>
        <v>4.760633005620781E-3</v>
      </c>
      <c r="T764" s="10">
        <f t="shared" si="1154"/>
        <v>-101.89550799999961</v>
      </c>
      <c r="U764" s="5">
        <f t="shared" si="1155"/>
        <v>0</v>
      </c>
      <c r="V764" s="5">
        <f t="shared" si="1156"/>
        <v>101.89550799999961</v>
      </c>
      <c r="W764" s="5">
        <f t="shared" si="1157"/>
        <v>38.617605928571329</v>
      </c>
      <c r="X764" s="5">
        <f t="shared" si="1158"/>
        <v>61.326590285714182</v>
      </c>
      <c r="Y764" s="5">
        <f t="shared" si="1159"/>
        <v>0.62970410956578438</v>
      </c>
      <c r="Z764" s="43">
        <f t="shared" si="1160"/>
        <v>38.639168047110196</v>
      </c>
      <c r="AA764" s="69">
        <f t="shared" si="1139"/>
        <v>35.774229026294705</v>
      </c>
      <c r="AB764" s="56">
        <f t="shared" si="1140"/>
        <v>9471.6342775000012</v>
      </c>
      <c r="AC764" s="56">
        <f t="shared" si="1141"/>
        <v>9530.6621093333342</v>
      </c>
      <c r="AD764" s="56">
        <f t="shared" si="1142"/>
        <v>9445.5914061999993</v>
      </c>
      <c r="AE764" s="61">
        <f t="shared" si="1143"/>
        <v>9574.0724608000019</v>
      </c>
      <c r="AF764" s="61">
        <f t="shared" si="1144"/>
        <v>9484.5902994666685</v>
      </c>
      <c r="AG764" s="61">
        <f t="shared" si="1145"/>
        <v>9415.1005078400012</v>
      </c>
      <c r="AH764" s="56">
        <f t="shared" si="1146"/>
        <v>9233.4329429999998</v>
      </c>
      <c r="AI764" s="56">
        <f t="shared" si="1147"/>
        <v>171890036651798.28</v>
      </c>
      <c r="AJ764" s="56">
        <f t="shared" si="1148"/>
        <v>0</v>
      </c>
      <c r="AK764" s="56">
        <f t="shared" si="1149"/>
        <v>171890036651798.28</v>
      </c>
      <c r="AL764" s="56">
        <f t="shared" ref="AL764:AM764" si="1211">SUM(AJ764:AJ777)</f>
        <v>878849169881708.13</v>
      </c>
      <c r="AM764" s="56">
        <f t="shared" si="1211"/>
        <v>1692112230293173.8</v>
      </c>
      <c r="AN764" s="56">
        <f t="shared" si="1151"/>
        <v>0.51937995255163394</v>
      </c>
      <c r="AO764" s="56">
        <f t="shared" si="1152"/>
        <v>34.183678129976087</v>
      </c>
      <c r="AP764" s="65">
        <f t="shared" si="1153"/>
        <v>32.711678619396707</v>
      </c>
    </row>
    <row r="765" spans="1:42" x14ac:dyDescent="0.3">
      <c r="A765" s="100">
        <f>INDEX(Date,COUNTA(Date)+ROW(Date)-ROW(),1)</f>
        <v>44000</v>
      </c>
      <c r="B765" s="18">
        <f t="shared" si="1115"/>
        <v>9481.5673829999996</v>
      </c>
      <c r="C765" s="14">
        <f t="shared" si="1116"/>
        <v>9482.7822269999997</v>
      </c>
      <c r="D765" s="14">
        <f t="shared" si="1117"/>
        <v>9328.3955079999996</v>
      </c>
      <c r="E765" s="14">
        <f t="shared" si="1118"/>
        <v>9411.8408199999994</v>
      </c>
      <c r="F765" s="19">
        <f t="shared" si="1119"/>
        <v>17770083003</v>
      </c>
      <c r="H765" s="34">
        <f t="shared" si="1138"/>
        <v>-1</v>
      </c>
      <c r="I765" s="10">
        <f t="shared" si="1135"/>
        <v>9313.6103519999997</v>
      </c>
      <c r="J765" s="43">
        <f t="shared" si="1130"/>
        <v>9629.6582030000009</v>
      </c>
      <c r="K765" s="85">
        <f t="shared" si="1136"/>
        <v>-1.9773010167997173E-3</v>
      </c>
      <c r="L765" s="73">
        <f t="shared" si="1127"/>
        <v>9648.7177730000003</v>
      </c>
      <c r="M765" s="85">
        <f t="shared" si="1133"/>
        <v>3.6420399250135044E-2</v>
      </c>
      <c r="N765" s="73">
        <f t="shared" si="1124"/>
        <v>9303.6298829999996</v>
      </c>
      <c r="O765" s="85">
        <f t="shared" si="1131"/>
        <v>-3.0812411301573083E-3</v>
      </c>
      <c r="P765" s="73">
        <f t="shared" si="1122"/>
        <v>9332.3408199999994</v>
      </c>
      <c r="Q765" s="85">
        <f t="shared" si="1128"/>
        <v>4.760633005620781E-3</v>
      </c>
      <c r="R765" s="73">
        <f t="shared" si="1120"/>
        <v>9288.0185550000006</v>
      </c>
      <c r="S765" s="85">
        <f t="shared" si="1125"/>
        <v>-1.3243316137297118E-2</v>
      </c>
      <c r="T765" s="10">
        <f t="shared" si="1154"/>
        <v>-48.796875</v>
      </c>
      <c r="U765" s="5">
        <f t="shared" si="1155"/>
        <v>0</v>
      </c>
      <c r="V765" s="5">
        <f t="shared" si="1156"/>
        <v>48.796875</v>
      </c>
      <c r="W765" s="5">
        <f t="shared" si="1157"/>
        <v>49.979213071428475</v>
      </c>
      <c r="X765" s="5">
        <f t="shared" si="1158"/>
        <v>54.048339714285639</v>
      </c>
      <c r="Y765" s="5">
        <f t="shared" si="1159"/>
        <v>0.92471319814137332</v>
      </c>
      <c r="Z765" s="43">
        <f t="shared" si="1160"/>
        <v>48.044207263416475</v>
      </c>
      <c r="AA765" s="69">
        <f t="shared" si="1139"/>
        <v>45.157004908006911</v>
      </c>
      <c r="AB765" s="56">
        <f t="shared" si="1140"/>
        <v>9639.1879880000015</v>
      </c>
      <c r="AC765" s="56">
        <f t="shared" si="1141"/>
        <v>9527.3352863333348</v>
      </c>
      <c r="AD765" s="56">
        <f t="shared" si="1142"/>
        <v>9440.4730468000016</v>
      </c>
      <c r="AE765" s="61">
        <f t="shared" si="1143"/>
        <v>9506.8707030000005</v>
      </c>
      <c r="AF765" s="61">
        <f t="shared" si="1144"/>
        <v>9468.5152342000001</v>
      </c>
      <c r="AG765" s="61">
        <f t="shared" si="1145"/>
        <v>9443.4592967600001</v>
      </c>
      <c r="AH765" s="56">
        <f t="shared" si="1146"/>
        <v>9424.0703126666667</v>
      </c>
      <c r="AI765" s="56">
        <f t="shared" si="1147"/>
        <v>178696545549045.88</v>
      </c>
      <c r="AJ765" s="56">
        <f t="shared" si="1148"/>
        <v>0</v>
      </c>
      <c r="AK765" s="56">
        <f t="shared" si="1149"/>
        <v>178696545549045.88</v>
      </c>
      <c r="AL765" s="56">
        <f t="shared" ref="AL765:AM765" si="1212">SUM(AJ765:AJ778)</f>
        <v>878849169881708.13</v>
      </c>
      <c r="AM765" s="56">
        <f t="shared" si="1212"/>
        <v>1807803447696241.5</v>
      </c>
      <c r="AN765" s="56">
        <f t="shared" si="1151"/>
        <v>0.48614199237293293</v>
      </c>
      <c r="AO765" s="56">
        <f t="shared" si="1152"/>
        <v>32.711678619396707</v>
      </c>
      <c r="AP765" s="65">
        <f t="shared" si="1153"/>
        <v>40.991485544037523</v>
      </c>
    </row>
    <row r="766" spans="1:42" x14ac:dyDescent="0.3">
      <c r="A766" s="100">
        <f>INDEX(Date,COUNTA(Date)+ROW(Date)-ROW(),1)</f>
        <v>43999</v>
      </c>
      <c r="B766" s="18">
        <f t="shared" si="1115"/>
        <v>9533.7841800000006</v>
      </c>
      <c r="C766" s="14">
        <f t="shared" si="1116"/>
        <v>9540.4228519999997</v>
      </c>
      <c r="D766" s="14">
        <f t="shared" si="1117"/>
        <v>9327.3398440000001</v>
      </c>
      <c r="E766" s="14">
        <f t="shared" si="1118"/>
        <v>9480.2548829999996</v>
      </c>
      <c r="F766" s="19">
        <f t="shared" si="1119"/>
        <v>20177709879</v>
      </c>
      <c r="H766" s="34">
        <f t="shared" si="1138"/>
        <v>-1</v>
      </c>
      <c r="I766" s="10">
        <f t="shared" si="1135"/>
        <v>9629.6582030000009</v>
      </c>
      <c r="J766" s="43">
        <f t="shared" si="1130"/>
        <v>9648.7177730000003</v>
      </c>
      <c r="K766" s="85">
        <f t="shared" si="1136"/>
        <v>3.6420399250135044E-2</v>
      </c>
      <c r="L766" s="73">
        <f t="shared" si="1127"/>
        <v>9303.6298829999996</v>
      </c>
      <c r="M766" s="85">
        <f t="shared" si="1133"/>
        <v>-3.0812411301573083E-3</v>
      </c>
      <c r="N766" s="73">
        <f t="shared" si="1124"/>
        <v>9332.3408199999994</v>
      </c>
      <c r="O766" s="85">
        <f t="shared" si="1131"/>
        <v>4.760633005620781E-3</v>
      </c>
      <c r="P766" s="73">
        <f t="shared" si="1122"/>
        <v>9288.0185550000006</v>
      </c>
      <c r="Q766" s="85">
        <f t="shared" si="1128"/>
        <v>-1.3243316137297118E-2</v>
      </c>
      <c r="R766" s="73">
        <f t="shared" si="1120"/>
        <v>9411.8408199999994</v>
      </c>
      <c r="S766" s="85">
        <f t="shared" si="1125"/>
        <v>-7.2426440279927369E-3</v>
      </c>
      <c r="T766" s="10">
        <f t="shared" si="1154"/>
        <v>-316.04785100000117</v>
      </c>
      <c r="U766" s="5">
        <f t="shared" si="1155"/>
        <v>0</v>
      </c>
      <c r="V766" s="5">
        <f t="shared" si="1156"/>
        <v>316.04785100000117</v>
      </c>
      <c r="W766" s="5">
        <f t="shared" si="1157"/>
        <v>49.979213071428475</v>
      </c>
      <c r="X766" s="5">
        <f t="shared" si="1158"/>
        <v>89.728096999999906</v>
      </c>
      <c r="Y766" s="5">
        <f t="shared" si="1159"/>
        <v>0.55700738946272899</v>
      </c>
      <c r="Z766" s="43">
        <f t="shared" si="1160"/>
        <v>35.774229026294705</v>
      </c>
      <c r="AA766" s="69">
        <f t="shared" si="1139"/>
        <v>46.429816877283514</v>
      </c>
      <c r="AB766" s="56">
        <f t="shared" si="1140"/>
        <v>9476.173827999999</v>
      </c>
      <c r="AC766" s="56">
        <f t="shared" si="1141"/>
        <v>9428.2294919999986</v>
      </c>
      <c r="AD766" s="56">
        <f t="shared" si="1142"/>
        <v>9396.9095701999995</v>
      </c>
      <c r="AE766" s="61">
        <f t="shared" si="1143"/>
        <v>9384.1318358000008</v>
      </c>
      <c r="AF766" s="61">
        <f t="shared" si="1144"/>
        <v>9376.140690066668</v>
      </c>
      <c r="AG766" s="61">
        <f t="shared" si="1145"/>
        <v>9420.3171483599999</v>
      </c>
      <c r="AH766" s="56">
        <f t="shared" si="1146"/>
        <v>9615.8154296666671</v>
      </c>
      <c r="AI766" s="56">
        <f t="shared" si="1147"/>
        <v>163530723460494.19</v>
      </c>
      <c r="AJ766" s="56">
        <f t="shared" si="1148"/>
        <v>163530723460494.19</v>
      </c>
      <c r="AK766" s="56">
        <f t="shared" si="1149"/>
        <v>0</v>
      </c>
      <c r="AL766" s="56">
        <f t="shared" ref="AL766:AM766" si="1213">SUM(AJ766:AJ779)</f>
        <v>1131692818311762</v>
      </c>
      <c r="AM766" s="56">
        <f t="shared" si="1213"/>
        <v>1629106902147195.5</v>
      </c>
      <c r="AN766" s="56">
        <f t="shared" si="1151"/>
        <v>0.69467069154281291</v>
      </c>
      <c r="AO766" s="56">
        <f t="shared" si="1152"/>
        <v>40.991485544037523</v>
      </c>
      <c r="AP766" s="65">
        <f t="shared" si="1153"/>
        <v>42.41175424586406</v>
      </c>
    </row>
    <row r="767" spans="1:42" x14ac:dyDescent="0.3">
      <c r="A767" s="100">
        <f>INDEX(Date,COUNTA(Date)+ROW(Date)-ROW(),1)</f>
        <v>43998</v>
      </c>
      <c r="B767" s="18">
        <f t="shared" si="1115"/>
        <v>9454.2666019999997</v>
      </c>
      <c r="C767" s="14">
        <f t="shared" si="1116"/>
        <v>9579.4306639999995</v>
      </c>
      <c r="D767" s="14">
        <f t="shared" si="1117"/>
        <v>9400.4453130000002</v>
      </c>
      <c r="E767" s="14">
        <f t="shared" si="1118"/>
        <v>9538.0244139999995</v>
      </c>
      <c r="F767" s="19">
        <f t="shared" si="1119"/>
        <v>21565537209</v>
      </c>
      <c r="H767" s="34">
        <f t="shared" si="1138"/>
        <v>1</v>
      </c>
      <c r="I767" s="10">
        <f t="shared" si="1135"/>
        <v>9648.7177730000003</v>
      </c>
      <c r="J767" s="43">
        <f t="shared" si="1130"/>
        <v>9303.6298829999996</v>
      </c>
      <c r="K767" s="85">
        <f t="shared" si="1136"/>
        <v>-3.0812411301573083E-3</v>
      </c>
      <c r="L767" s="73">
        <f t="shared" si="1127"/>
        <v>9332.3408199999994</v>
      </c>
      <c r="M767" s="85">
        <f t="shared" si="1133"/>
        <v>4.760633005620781E-3</v>
      </c>
      <c r="N767" s="73">
        <f t="shared" si="1124"/>
        <v>9288.0185550000006</v>
      </c>
      <c r="O767" s="85">
        <f t="shared" si="1131"/>
        <v>-1.3243316137297118E-2</v>
      </c>
      <c r="P767" s="73">
        <f t="shared" si="1122"/>
        <v>9411.8408199999994</v>
      </c>
      <c r="Q767" s="85">
        <f t="shared" si="1128"/>
        <v>-7.2426440279927369E-3</v>
      </c>
      <c r="R767" s="73">
        <f t="shared" si="1120"/>
        <v>9480.2548829999996</v>
      </c>
      <c r="S767" s="85">
        <f t="shared" si="1125"/>
        <v>-6.07517723096615E-3</v>
      </c>
      <c r="T767" s="10">
        <f t="shared" si="1154"/>
        <v>-19.059569999999439</v>
      </c>
      <c r="U767" s="5">
        <f t="shared" si="1155"/>
        <v>0</v>
      </c>
      <c r="V767" s="5">
        <f t="shared" si="1156"/>
        <v>19.059569999999439</v>
      </c>
      <c r="W767" s="5">
        <f t="shared" si="1157"/>
        <v>55.293108214285631</v>
      </c>
      <c r="X767" s="5">
        <f t="shared" si="1158"/>
        <v>67.153250499999814</v>
      </c>
      <c r="Y767" s="5">
        <f t="shared" si="1159"/>
        <v>0.82338692174380723</v>
      </c>
      <c r="Z767" s="43">
        <f t="shared" si="1160"/>
        <v>45.157004908006911</v>
      </c>
      <c r="AA767" s="69">
        <f t="shared" si="1139"/>
        <v>33.589065479396638</v>
      </c>
      <c r="AB767" s="56">
        <f t="shared" si="1140"/>
        <v>9317.9853514999995</v>
      </c>
      <c r="AC767" s="56">
        <f t="shared" si="1141"/>
        <v>9307.9964193333344</v>
      </c>
      <c r="AD767" s="56">
        <f t="shared" si="1142"/>
        <v>9363.2169921999994</v>
      </c>
      <c r="AE767" s="61">
        <f t="shared" si="1143"/>
        <v>9308.8697265999999</v>
      </c>
      <c r="AF767" s="61">
        <f t="shared" si="1144"/>
        <v>9335.9793619333341</v>
      </c>
      <c r="AG767" s="61">
        <f t="shared" si="1145"/>
        <v>9388.8026953200006</v>
      </c>
      <c r="AH767" s="56">
        <f t="shared" si="1146"/>
        <v>9533.5543616666673</v>
      </c>
      <c r="AI767" s="56">
        <f t="shared" si="1147"/>
        <v>201196221950849.53</v>
      </c>
      <c r="AJ767" s="56">
        <f t="shared" si="1148"/>
        <v>201196221950849.53</v>
      </c>
      <c r="AK767" s="56">
        <f t="shared" si="1149"/>
        <v>0</v>
      </c>
      <c r="AL767" s="56">
        <f t="shared" ref="AL767:AM767" si="1214">SUM(AJ767:AJ780)</f>
        <v>1199780973865583.5</v>
      </c>
      <c r="AM767" s="56">
        <f t="shared" si="1214"/>
        <v>1629106902147195.5</v>
      </c>
      <c r="AN767" s="56">
        <f t="shared" si="1151"/>
        <v>0.73646546600732476</v>
      </c>
      <c r="AO767" s="56">
        <f t="shared" si="1152"/>
        <v>42.41175424586406</v>
      </c>
      <c r="AP767" s="65">
        <f t="shared" si="1153"/>
        <v>42.577191512590936</v>
      </c>
    </row>
    <row r="768" spans="1:42" x14ac:dyDescent="0.3">
      <c r="A768" s="100">
        <f>INDEX(Date,COUNTA(Date)+ROW(Date)-ROW(),1)</f>
        <v>43997</v>
      </c>
      <c r="B768" s="18">
        <f t="shared" si="1115"/>
        <v>9386.0351559999999</v>
      </c>
      <c r="C768" s="14">
        <f t="shared" si="1116"/>
        <v>9504.8603519999997</v>
      </c>
      <c r="D768" s="14">
        <f t="shared" si="1117"/>
        <v>8990.1757809999999</v>
      </c>
      <c r="E768" s="14">
        <f t="shared" si="1118"/>
        <v>9450.7021480000003</v>
      </c>
      <c r="F768" s="19">
        <f t="shared" si="1119"/>
        <v>26699704768</v>
      </c>
      <c r="H768" s="34">
        <f t="shared" si="1138"/>
        <v>-1</v>
      </c>
      <c r="I768" s="10">
        <f t="shared" si="1135"/>
        <v>9303.6298829999996</v>
      </c>
      <c r="J768" s="43">
        <f t="shared" si="1130"/>
        <v>9332.3408199999994</v>
      </c>
      <c r="K768" s="85">
        <f t="shared" si="1136"/>
        <v>4.760633005620781E-3</v>
      </c>
      <c r="L768" s="73">
        <f t="shared" si="1127"/>
        <v>9288.0185550000006</v>
      </c>
      <c r="M768" s="85">
        <f t="shared" si="1133"/>
        <v>-1.3243316137297118E-2</v>
      </c>
      <c r="N768" s="73">
        <f t="shared" si="1124"/>
        <v>9411.8408199999994</v>
      </c>
      <c r="O768" s="85">
        <f t="shared" si="1131"/>
        <v>-7.2426440279927369E-3</v>
      </c>
      <c r="P768" s="73">
        <f t="shared" si="1122"/>
        <v>9480.2548829999996</v>
      </c>
      <c r="Q768" s="85">
        <f t="shared" si="1128"/>
        <v>-6.07517723096615E-3</v>
      </c>
      <c r="R768" s="73">
        <f t="shared" si="1120"/>
        <v>9538.0244139999995</v>
      </c>
      <c r="S768" s="85">
        <f t="shared" si="1125"/>
        <v>9.1973394077668313E-3</v>
      </c>
      <c r="T768" s="10">
        <f t="shared" si="1154"/>
        <v>345.0878900000007</v>
      </c>
      <c r="U768" s="5">
        <f t="shared" si="1155"/>
        <v>345.0878900000007</v>
      </c>
      <c r="V768" s="5">
        <f t="shared" si="1156"/>
        <v>0</v>
      </c>
      <c r="W768" s="5">
        <f t="shared" si="1157"/>
        <v>57.022460857142768</v>
      </c>
      <c r="X768" s="5">
        <f t="shared" si="1158"/>
        <v>65.791852642856995</v>
      </c>
      <c r="Y768" s="5">
        <f t="shared" si="1159"/>
        <v>0.86671006464405564</v>
      </c>
      <c r="Z768" s="43">
        <f t="shared" si="1160"/>
        <v>46.429816877283514</v>
      </c>
      <c r="AA768" s="69">
        <f t="shared" si="1139"/>
        <v>39.020895735539561</v>
      </c>
      <c r="AB768" s="56">
        <f t="shared" si="1140"/>
        <v>9310.1796875</v>
      </c>
      <c r="AC768" s="56">
        <f t="shared" si="1141"/>
        <v>9344.0667316666659</v>
      </c>
      <c r="AD768" s="56">
        <f t="shared" si="1142"/>
        <v>9410.095898399999</v>
      </c>
      <c r="AE768" s="61">
        <f t="shared" si="1143"/>
        <v>9346.4119140000003</v>
      </c>
      <c r="AF768" s="61">
        <f t="shared" si="1144"/>
        <v>9381.1652994666674</v>
      </c>
      <c r="AG768" s="61">
        <f t="shared" si="1145"/>
        <v>9413.4826952000003</v>
      </c>
      <c r="AH768" s="56">
        <f t="shared" si="1146"/>
        <v>9335.0559896666673</v>
      </c>
      <c r="AI768" s="56">
        <f t="shared" si="1147"/>
        <v>143053209415129.38</v>
      </c>
      <c r="AJ768" s="56">
        <f t="shared" si="1148"/>
        <v>143053209415129.38</v>
      </c>
      <c r="AK768" s="56">
        <f t="shared" si="1149"/>
        <v>0</v>
      </c>
      <c r="AL768" s="56">
        <f t="shared" ref="AL768:AM768" si="1215">SUM(AJ768:AJ781)</f>
        <v>1207931106024078.8</v>
      </c>
      <c r="AM768" s="56">
        <f t="shared" si="1215"/>
        <v>1629106902147195.5</v>
      </c>
      <c r="AN768" s="56">
        <f t="shared" si="1151"/>
        <v>0.7414682881964354</v>
      </c>
      <c r="AO768" s="56">
        <f t="shared" si="1152"/>
        <v>42.577191512590936</v>
      </c>
      <c r="AP768" s="65">
        <f t="shared" si="1153"/>
        <v>36.273661475814549</v>
      </c>
    </row>
    <row r="769" spans="1:42" x14ac:dyDescent="0.3">
      <c r="A769" s="100">
        <f>INDEX(Date,COUNTA(Date)+ROW(Date)-ROW(),1)</f>
        <v>43996</v>
      </c>
      <c r="B769" s="18">
        <f t="shared" si="1115"/>
        <v>9477.5537110000005</v>
      </c>
      <c r="C769" s="14">
        <f t="shared" si="1116"/>
        <v>9482.2705079999996</v>
      </c>
      <c r="D769" s="14">
        <f t="shared" si="1117"/>
        <v>9347.59375</v>
      </c>
      <c r="E769" s="14">
        <f t="shared" si="1118"/>
        <v>9386.7880860000005</v>
      </c>
      <c r="F769" s="19">
        <f t="shared" si="1119"/>
        <v>18991732746</v>
      </c>
      <c r="H769" s="34">
        <f t="shared" si="1138"/>
        <v>1</v>
      </c>
      <c r="I769" s="10">
        <f t="shared" si="1135"/>
        <v>9332.3408199999994</v>
      </c>
      <c r="J769" s="43">
        <f t="shared" si="1130"/>
        <v>9288.0185550000006</v>
      </c>
      <c r="K769" s="85">
        <f t="shared" si="1136"/>
        <v>-1.3243316137297118E-2</v>
      </c>
      <c r="L769" s="73">
        <f t="shared" si="1127"/>
        <v>9411.8408199999994</v>
      </c>
      <c r="M769" s="85">
        <f t="shared" si="1133"/>
        <v>-7.2426440279927369E-3</v>
      </c>
      <c r="N769" s="73">
        <f t="shared" si="1124"/>
        <v>9480.2548829999996</v>
      </c>
      <c r="O769" s="85">
        <f t="shared" si="1131"/>
        <v>-6.07517723096615E-3</v>
      </c>
      <c r="P769" s="73">
        <f t="shared" si="1122"/>
        <v>9538.0244139999995</v>
      </c>
      <c r="Q769" s="85">
        <f t="shared" si="1128"/>
        <v>9.1973394077668313E-3</v>
      </c>
      <c r="R769" s="73">
        <f t="shared" si="1120"/>
        <v>9450.7021480000003</v>
      </c>
      <c r="S769" s="85">
        <f t="shared" si="1125"/>
        <v>6.7858622847351774E-3</v>
      </c>
      <c r="T769" s="10">
        <f t="shared" si="1154"/>
        <v>-28.710936999999831</v>
      </c>
      <c r="U769" s="5">
        <f t="shared" si="1155"/>
        <v>0</v>
      </c>
      <c r="V769" s="5">
        <f t="shared" si="1156"/>
        <v>28.710936999999831</v>
      </c>
      <c r="W769" s="5">
        <f t="shared" si="1157"/>
        <v>33.27594864285701</v>
      </c>
      <c r="X769" s="5">
        <f t="shared" si="1158"/>
        <v>65.791852642856995</v>
      </c>
      <c r="Y769" s="5">
        <f t="shared" si="1159"/>
        <v>0.50577613041984726</v>
      </c>
      <c r="Z769" s="43">
        <f t="shared" si="1160"/>
        <v>33.589065479396638</v>
      </c>
      <c r="AA769" s="69">
        <f t="shared" si="1139"/>
        <v>36.808880191515598</v>
      </c>
      <c r="AB769" s="56">
        <f t="shared" si="1140"/>
        <v>9349.9296875</v>
      </c>
      <c r="AC769" s="56">
        <f t="shared" si="1141"/>
        <v>9393.3714193333344</v>
      </c>
      <c r="AD769" s="56">
        <f t="shared" si="1142"/>
        <v>9433.7681639999992</v>
      </c>
      <c r="AE769" s="61">
        <f t="shared" si="1143"/>
        <v>9414.4419921999997</v>
      </c>
      <c r="AF769" s="61">
        <f t="shared" si="1144"/>
        <v>9438.9690755333322</v>
      </c>
      <c r="AG769" s="61">
        <f t="shared" si="1145"/>
        <v>9420.4213671599991</v>
      </c>
      <c r="AH769" s="56">
        <f t="shared" si="1146"/>
        <v>9324.8974610000005</v>
      </c>
      <c r="AI769" s="56">
        <f t="shared" si="1147"/>
        <v>159740543470424.28</v>
      </c>
      <c r="AJ769" s="56">
        <f t="shared" si="1148"/>
        <v>0</v>
      </c>
      <c r="AK769" s="56">
        <f t="shared" si="1149"/>
        <v>159740543470424.28</v>
      </c>
      <c r="AL769" s="56">
        <f t="shared" ref="AL769:AM769" si="1216">SUM(AJ769:AJ782)</f>
        <v>1064877896608949.5</v>
      </c>
      <c r="AM769" s="56">
        <f t="shared" si="1216"/>
        <v>1870800094759406.5</v>
      </c>
      <c r="AN769" s="56">
        <f t="shared" si="1151"/>
        <v>0.56920987955471414</v>
      </c>
      <c r="AO769" s="56">
        <f t="shared" si="1152"/>
        <v>36.273661475814549</v>
      </c>
      <c r="AP769" s="65">
        <f t="shared" si="1153"/>
        <v>35.810677222313686</v>
      </c>
    </row>
    <row r="770" spans="1:42" x14ac:dyDescent="0.3">
      <c r="A770" s="100">
        <f>INDEX(Date,COUNTA(Date)+ROW(Date)-ROW(),1)</f>
        <v>43995</v>
      </c>
      <c r="B770" s="18">
        <f t="shared" ref="B770:B833" si="1217">INDEX(Open,COUNTA(Open)+ROW(Open)-ROW(),1)</f>
        <v>9480.7353519999997</v>
      </c>
      <c r="C770" s="14">
        <f t="shared" ref="C770:C833" si="1218">INDEX(High,COUNTA(High)+ROW(High)-ROW(),1)</f>
        <v>9493.2119139999995</v>
      </c>
      <c r="D770" s="14">
        <f t="shared" ref="D770:D833" si="1219">INDEX(Low,COUNTA(Low)+ROW(Low)-ROW(),1)</f>
        <v>9396.0097659999992</v>
      </c>
      <c r="E770" s="14">
        <f t="shared" ref="E770:E833" si="1220">INDEX(Close,COUNTA(Close)+ROW(Close)-ROW(),1)</f>
        <v>9475.2773440000001</v>
      </c>
      <c r="F770" s="19">
        <f t="shared" ref="F770:F833" si="1221">INDEX(Volume,COUNTA(Volume)+ROW(Volume)-ROW(),1)</f>
        <v>17564322315</v>
      </c>
      <c r="H770" s="34">
        <f t="shared" si="1138"/>
        <v>-1</v>
      </c>
      <c r="I770" s="10">
        <f t="shared" si="1135"/>
        <v>9288.0185550000006</v>
      </c>
      <c r="J770" s="43">
        <f t="shared" si="1130"/>
        <v>9411.8408199999994</v>
      </c>
      <c r="K770" s="85">
        <f t="shared" si="1136"/>
        <v>-7.2426440279927369E-3</v>
      </c>
      <c r="L770" s="73">
        <f t="shared" si="1127"/>
        <v>9480.2548829999996</v>
      </c>
      <c r="M770" s="85">
        <f t="shared" si="1133"/>
        <v>-6.07517723096615E-3</v>
      </c>
      <c r="N770" s="73">
        <f t="shared" si="1124"/>
        <v>9538.0244139999995</v>
      </c>
      <c r="O770" s="85">
        <f t="shared" si="1131"/>
        <v>9.1973394077668313E-3</v>
      </c>
      <c r="P770" s="73">
        <f t="shared" si="1122"/>
        <v>9450.7021480000003</v>
      </c>
      <c r="Q770" s="85">
        <f t="shared" si="1128"/>
        <v>6.7858622847351774E-3</v>
      </c>
      <c r="R770" s="73">
        <f t="shared" ref="R770:R833" si="1222">P771</f>
        <v>9386.7880860000005</v>
      </c>
      <c r="S770" s="85">
        <f t="shared" si="1125"/>
        <v>-9.3828438382961669E-3</v>
      </c>
      <c r="T770" s="10">
        <f t="shared" si="1154"/>
        <v>44.322264999998879</v>
      </c>
      <c r="U770" s="5">
        <f t="shared" si="1155"/>
        <v>44.322264999998879</v>
      </c>
      <c r="V770" s="5">
        <f t="shared" si="1156"/>
        <v>0</v>
      </c>
      <c r="W770" s="5">
        <f t="shared" si="1157"/>
        <v>40.78829514285696</v>
      </c>
      <c r="X770" s="5">
        <f t="shared" si="1158"/>
        <v>63.741071428571296</v>
      </c>
      <c r="Y770" s="5">
        <f t="shared" si="1159"/>
        <v>0.63990601708922668</v>
      </c>
      <c r="Z770" s="43">
        <f t="shared" si="1160"/>
        <v>39.020895735539561</v>
      </c>
      <c r="AA770" s="69">
        <f t="shared" si="1139"/>
        <v>36.520956594253747</v>
      </c>
      <c r="AB770" s="56">
        <f t="shared" si="1140"/>
        <v>9446.0478514999995</v>
      </c>
      <c r="AC770" s="56">
        <f t="shared" si="1141"/>
        <v>9476.7067056666656</v>
      </c>
      <c r="AD770" s="56">
        <f t="shared" si="1142"/>
        <v>9453.5220701999988</v>
      </c>
      <c r="AE770" s="61">
        <f t="shared" si="1143"/>
        <v>9489.679882800001</v>
      </c>
      <c r="AF770" s="61">
        <f t="shared" si="1144"/>
        <v>9474.0965493333351</v>
      </c>
      <c r="AG770" s="61">
        <f t="shared" si="1145"/>
        <v>9455.3356640000002</v>
      </c>
      <c r="AH770" s="56">
        <f t="shared" si="1146"/>
        <v>9334.3968100000002</v>
      </c>
      <c r="AI770" s="56">
        <f t="shared" si="1147"/>
        <v>183254960743189.09</v>
      </c>
      <c r="AJ770" s="56">
        <f t="shared" si="1148"/>
        <v>0</v>
      </c>
      <c r="AK770" s="56">
        <f t="shared" si="1149"/>
        <v>183254960743189.09</v>
      </c>
      <c r="AL770" s="56">
        <f t="shared" ref="AL770:AM770" si="1223">SUM(AJ770:AJ783)</f>
        <v>1064877896608949.5</v>
      </c>
      <c r="AM770" s="56">
        <f t="shared" si="1223"/>
        <v>1908754492407760.8</v>
      </c>
      <c r="AN770" s="56">
        <f t="shared" si="1151"/>
        <v>0.55789149460792109</v>
      </c>
      <c r="AO770" s="56">
        <f t="shared" si="1152"/>
        <v>35.810677222313686</v>
      </c>
      <c r="AP770" s="65">
        <f t="shared" si="1153"/>
        <v>35.270332518059334</v>
      </c>
    </row>
    <row r="771" spans="1:42" x14ac:dyDescent="0.3">
      <c r="A771" s="100">
        <f>INDEX(Date,COUNTA(Date)+ROW(Date)-ROW(),1)</f>
        <v>43994</v>
      </c>
      <c r="B771" s="18">
        <f t="shared" si="1217"/>
        <v>9320.6904300000006</v>
      </c>
      <c r="C771" s="14">
        <f t="shared" si="1218"/>
        <v>9540.4658199999994</v>
      </c>
      <c r="D771" s="14">
        <f t="shared" si="1219"/>
        <v>9285.8515630000002</v>
      </c>
      <c r="E771" s="14">
        <f t="shared" si="1220"/>
        <v>9480.84375</v>
      </c>
      <c r="F771" s="19">
        <f t="shared" si="1221"/>
        <v>22610564515</v>
      </c>
      <c r="H771" s="34">
        <f t="shared" si="1138"/>
        <v>-1</v>
      </c>
      <c r="I771" s="10">
        <f t="shared" si="1135"/>
        <v>9411.8408199999994</v>
      </c>
      <c r="J771" s="43">
        <f t="shared" si="1130"/>
        <v>9480.2548829999996</v>
      </c>
      <c r="K771" s="85">
        <f t="shared" si="1136"/>
        <v>-6.07517723096615E-3</v>
      </c>
      <c r="L771" s="73">
        <f t="shared" si="1127"/>
        <v>9538.0244139999995</v>
      </c>
      <c r="M771" s="85">
        <f t="shared" si="1133"/>
        <v>9.1973394077668313E-3</v>
      </c>
      <c r="N771" s="73">
        <f t="shared" si="1124"/>
        <v>9450.7021480000003</v>
      </c>
      <c r="O771" s="85">
        <f t="shared" si="1131"/>
        <v>6.7858622847351774E-3</v>
      </c>
      <c r="P771" s="73">
        <f t="shared" ref="P771:P834" si="1224">N772</f>
        <v>9386.7880860000005</v>
      </c>
      <c r="Q771" s="85">
        <f t="shared" si="1128"/>
        <v>-9.3828438382961669E-3</v>
      </c>
      <c r="R771" s="73">
        <f t="shared" si="1222"/>
        <v>9475.2773440000001</v>
      </c>
      <c r="S771" s="85">
        <f t="shared" si="1125"/>
        <v>-5.872937962772939E-4</v>
      </c>
      <c r="T771" s="10">
        <f t="shared" si="1154"/>
        <v>-123.82226499999888</v>
      </c>
      <c r="U771" s="5">
        <f t="shared" si="1155"/>
        <v>0</v>
      </c>
      <c r="V771" s="5">
        <f t="shared" si="1156"/>
        <v>123.82226499999888</v>
      </c>
      <c r="W771" s="5">
        <f t="shared" si="1157"/>
        <v>37.622419071428467</v>
      </c>
      <c r="X771" s="5">
        <f t="shared" si="1158"/>
        <v>64.587751071428485</v>
      </c>
      <c r="Y771" s="5">
        <f t="shared" si="1159"/>
        <v>0.58250083719158008</v>
      </c>
      <c r="Z771" s="43">
        <f t="shared" si="1160"/>
        <v>36.808880191515598</v>
      </c>
      <c r="AA771" s="69">
        <f t="shared" si="1139"/>
        <v>44.18661215956223</v>
      </c>
      <c r="AB771" s="56">
        <f t="shared" si="1140"/>
        <v>9509.1396485000005</v>
      </c>
      <c r="AC771" s="56">
        <f t="shared" si="1141"/>
        <v>9489.6604816666677</v>
      </c>
      <c r="AD771" s="56">
        <f t="shared" si="1142"/>
        <v>9466.2093750000004</v>
      </c>
      <c r="AE771" s="61">
        <f t="shared" si="1143"/>
        <v>9491.5416014000002</v>
      </c>
      <c r="AF771" s="61">
        <f t="shared" si="1144"/>
        <v>9462.8548827333325</v>
      </c>
      <c r="AG771" s="61">
        <f t="shared" si="1145"/>
        <v>9469.1126953200001</v>
      </c>
      <c r="AH771" s="56">
        <f t="shared" si="1146"/>
        <v>9407.6728516666644</v>
      </c>
      <c r="AI771" s="56">
        <f t="shared" si="1147"/>
        <v>167175127439186.34</v>
      </c>
      <c r="AJ771" s="56">
        <f t="shared" si="1148"/>
        <v>0</v>
      </c>
      <c r="AK771" s="56">
        <f t="shared" si="1149"/>
        <v>167175127439186.34</v>
      </c>
      <c r="AL771" s="56">
        <f t="shared" ref="AL771:AM771" si="1225">SUM(AJ771:AJ784)</f>
        <v>1064877896608949.5</v>
      </c>
      <c r="AM771" s="56">
        <f t="shared" si="1225"/>
        <v>1954310811248296</v>
      </c>
      <c r="AN771" s="56">
        <f t="shared" si="1151"/>
        <v>0.54488666310389477</v>
      </c>
      <c r="AO771" s="56">
        <f t="shared" si="1152"/>
        <v>35.270332518059334</v>
      </c>
      <c r="AP771" s="65">
        <f t="shared" si="1153"/>
        <v>42.432833877358476</v>
      </c>
    </row>
    <row r="772" spans="1:42" x14ac:dyDescent="0.3">
      <c r="A772" s="100">
        <f>INDEX(Date,COUNTA(Date)+ROW(Date)-ROW(),1)</f>
        <v>43993</v>
      </c>
      <c r="B772" s="18">
        <f t="shared" si="1217"/>
        <v>9870.078125</v>
      </c>
      <c r="C772" s="14">
        <f t="shared" si="1218"/>
        <v>9938.2978519999997</v>
      </c>
      <c r="D772" s="14">
        <f t="shared" si="1219"/>
        <v>9263.0693360000005</v>
      </c>
      <c r="E772" s="14">
        <f t="shared" si="1220"/>
        <v>9321.78125</v>
      </c>
      <c r="F772" s="19">
        <f t="shared" si="1221"/>
        <v>30247143440</v>
      </c>
      <c r="H772" s="34">
        <f t="shared" si="1138"/>
        <v>-1</v>
      </c>
      <c r="I772" s="10">
        <f t="shared" si="1135"/>
        <v>9480.2548829999996</v>
      </c>
      <c r="J772" s="43">
        <f t="shared" si="1130"/>
        <v>9538.0244139999995</v>
      </c>
      <c r="K772" s="85">
        <f t="shared" si="1136"/>
        <v>9.1973394077668313E-3</v>
      </c>
      <c r="L772" s="73">
        <f t="shared" si="1127"/>
        <v>9450.7021480000003</v>
      </c>
      <c r="M772" s="85">
        <f t="shared" si="1133"/>
        <v>6.7858622847351774E-3</v>
      </c>
      <c r="N772" s="73">
        <f t="shared" ref="N772:N835" si="1226">L773</f>
        <v>9386.7880860000005</v>
      </c>
      <c r="O772" s="85">
        <f t="shared" si="1131"/>
        <v>-9.3828438382961669E-3</v>
      </c>
      <c r="P772" s="73">
        <f t="shared" si="1224"/>
        <v>9475.2773440000001</v>
      </c>
      <c r="Q772" s="85">
        <f t="shared" si="1128"/>
        <v>-5.872937962772939E-4</v>
      </c>
      <c r="R772" s="73">
        <f t="shared" si="1222"/>
        <v>9480.84375</v>
      </c>
      <c r="S772" s="85">
        <f t="shared" ref="S772:S835" si="1227">LN(R772/R773)</f>
        <v>1.6919583790144039E-2</v>
      </c>
      <c r="T772" s="10">
        <f t="shared" si="1154"/>
        <v>-68.414063000000169</v>
      </c>
      <c r="U772" s="5">
        <f t="shared" si="1155"/>
        <v>0</v>
      </c>
      <c r="V772" s="5">
        <f t="shared" si="1156"/>
        <v>68.414063000000169</v>
      </c>
      <c r="W772" s="5">
        <f t="shared" si="1157"/>
        <v>37.622419071428467</v>
      </c>
      <c r="X772" s="5">
        <f t="shared" si="1158"/>
        <v>65.393554714285656</v>
      </c>
      <c r="Y772" s="5">
        <f t="shared" si="1159"/>
        <v>0.5753230457620252</v>
      </c>
      <c r="Z772" s="43">
        <f t="shared" si="1160"/>
        <v>36.520956594253747</v>
      </c>
      <c r="AA772" s="69">
        <f t="shared" si="1139"/>
        <v>50.259022075380898</v>
      </c>
      <c r="AB772" s="56">
        <f t="shared" si="1140"/>
        <v>9494.3632809999999</v>
      </c>
      <c r="AC772" s="56">
        <f t="shared" si="1141"/>
        <v>9458.5048826666662</v>
      </c>
      <c r="AD772" s="56">
        <f t="shared" si="1142"/>
        <v>9466.3271483999997</v>
      </c>
      <c r="AE772" s="61">
        <f t="shared" si="1143"/>
        <v>9442.6009764000009</v>
      </c>
      <c r="AF772" s="61">
        <f t="shared" si="1144"/>
        <v>9457.6762369333337</v>
      </c>
      <c r="AG772" s="61">
        <f t="shared" si="1145"/>
        <v>9446.0676952800004</v>
      </c>
      <c r="AH772" s="56">
        <f t="shared" si="1146"/>
        <v>9449.3391929999998</v>
      </c>
      <c r="AI772" s="56">
        <f t="shared" si="1147"/>
        <v>190666024784617.97</v>
      </c>
      <c r="AJ772" s="56">
        <f t="shared" si="1148"/>
        <v>0</v>
      </c>
      <c r="AK772" s="56">
        <f t="shared" si="1149"/>
        <v>190666024784617.97</v>
      </c>
      <c r="AL772" s="56">
        <f t="shared" ref="AL772:AM772" si="1228">SUM(AJ772:AJ785)</f>
        <v>1317300063473955</v>
      </c>
      <c r="AM772" s="56">
        <f t="shared" si="1228"/>
        <v>1787135683809109.5</v>
      </c>
      <c r="AN772" s="56">
        <f t="shared" si="1151"/>
        <v>0.73710131547832747</v>
      </c>
      <c r="AO772" s="56">
        <f t="shared" si="1152"/>
        <v>42.432833877358476</v>
      </c>
      <c r="AP772" s="65">
        <f t="shared" si="1153"/>
        <v>41.766853552329913</v>
      </c>
    </row>
    <row r="773" spans="1:42" x14ac:dyDescent="0.3">
      <c r="A773" s="100">
        <f>INDEX(Date,COUNTA(Date)+ROW(Date)-ROW(),1)</f>
        <v>43992</v>
      </c>
      <c r="B773" s="18">
        <f t="shared" si="1217"/>
        <v>9794.1191409999992</v>
      </c>
      <c r="C773" s="14">
        <f t="shared" si="1218"/>
        <v>9908.8964840000008</v>
      </c>
      <c r="D773" s="14">
        <f t="shared" si="1219"/>
        <v>9728.2910159999992</v>
      </c>
      <c r="E773" s="14">
        <f t="shared" si="1220"/>
        <v>9870.0947269999997</v>
      </c>
      <c r="F773" s="19">
        <f t="shared" si="1221"/>
        <v>25706567601</v>
      </c>
      <c r="H773" s="34">
        <f t="shared" si="1138"/>
        <v>1</v>
      </c>
      <c r="I773" s="10">
        <f t="shared" si="1135"/>
        <v>9538.0244139999995</v>
      </c>
      <c r="J773" s="43">
        <f t="shared" si="1130"/>
        <v>9450.7021480000003</v>
      </c>
      <c r="K773" s="85">
        <f t="shared" si="1136"/>
        <v>6.7858622847351774E-3</v>
      </c>
      <c r="L773" s="73">
        <f t="shared" ref="L773:L836" si="1229">J774</f>
        <v>9386.7880860000005</v>
      </c>
      <c r="M773" s="85">
        <f t="shared" si="1133"/>
        <v>-9.3828438382961669E-3</v>
      </c>
      <c r="N773" s="73">
        <f t="shared" si="1226"/>
        <v>9475.2773440000001</v>
      </c>
      <c r="O773" s="85">
        <f t="shared" si="1131"/>
        <v>-5.872937962772939E-4</v>
      </c>
      <c r="P773" s="73">
        <f t="shared" si="1224"/>
        <v>9480.84375</v>
      </c>
      <c r="Q773" s="85">
        <f t="shared" ref="Q773:Q836" si="1230">LN(P773/R773)</f>
        <v>1.6919583790144039E-2</v>
      </c>
      <c r="R773" s="73">
        <f t="shared" si="1222"/>
        <v>9321.78125</v>
      </c>
      <c r="S773" s="85">
        <f t="shared" si="1227"/>
        <v>-5.7155719185610111E-2</v>
      </c>
      <c r="T773" s="10">
        <f t="shared" si="1154"/>
        <v>-57.769530999999915</v>
      </c>
      <c r="U773" s="5">
        <f t="shared" si="1155"/>
        <v>0</v>
      </c>
      <c r="V773" s="5">
        <f t="shared" si="1156"/>
        <v>57.769530999999915</v>
      </c>
      <c r="W773" s="5">
        <f t="shared" si="1157"/>
        <v>47.902343785714166</v>
      </c>
      <c r="X773" s="5">
        <f t="shared" si="1158"/>
        <v>60.506835928571363</v>
      </c>
      <c r="Y773" s="5">
        <f t="shared" si="1159"/>
        <v>0.79168482454219113</v>
      </c>
      <c r="Z773" s="43">
        <f t="shared" si="1160"/>
        <v>44.18661215956223</v>
      </c>
      <c r="AA773" s="69">
        <f t="shared" si="1139"/>
        <v>33.234413482587399</v>
      </c>
      <c r="AB773" s="56">
        <f t="shared" si="1140"/>
        <v>9418.7451170000004</v>
      </c>
      <c r="AC773" s="56">
        <f t="shared" si="1141"/>
        <v>9437.5891926666663</v>
      </c>
      <c r="AD773" s="56">
        <f t="shared" si="1142"/>
        <v>9423.0785156000002</v>
      </c>
      <c r="AE773" s="61">
        <f t="shared" si="1143"/>
        <v>9434.966601600001</v>
      </c>
      <c r="AF773" s="61">
        <f t="shared" si="1144"/>
        <v>9448.2495442666677</v>
      </c>
      <c r="AG773" s="61">
        <f t="shared" si="1145"/>
        <v>9495.7060547200017</v>
      </c>
      <c r="AH773" s="56">
        <f t="shared" si="1146"/>
        <v>9505.9667969999991</v>
      </c>
      <c r="AI773" s="56">
        <f t="shared" si="1147"/>
        <v>205001280668222.03</v>
      </c>
      <c r="AJ773" s="56">
        <f t="shared" si="1148"/>
        <v>205001280668222.03</v>
      </c>
      <c r="AK773" s="56">
        <f t="shared" si="1149"/>
        <v>0</v>
      </c>
      <c r="AL773" s="56">
        <f t="shared" ref="AL773:AM773" si="1231">SUM(AJ773:AJ786)</f>
        <v>1317300063473955</v>
      </c>
      <c r="AM773" s="56">
        <f t="shared" si="1231"/>
        <v>1836636494910800.3</v>
      </c>
      <c r="AN773" s="56">
        <f t="shared" si="1151"/>
        <v>0.71723504739457555</v>
      </c>
      <c r="AO773" s="56">
        <f t="shared" si="1152"/>
        <v>41.766853552329913</v>
      </c>
      <c r="AP773" s="65">
        <f t="shared" si="1153"/>
        <v>33.407228902876</v>
      </c>
    </row>
    <row r="774" spans="1:42" x14ac:dyDescent="0.3">
      <c r="A774" s="100">
        <f>INDEX(Date,COUNTA(Date)+ROW(Date)-ROW(),1)</f>
        <v>43991</v>
      </c>
      <c r="B774" s="18">
        <f t="shared" si="1217"/>
        <v>9774.3603519999997</v>
      </c>
      <c r="C774" s="14">
        <f t="shared" si="1218"/>
        <v>9836.3691409999992</v>
      </c>
      <c r="D774" s="14">
        <f t="shared" si="1219"/>
        <v>9664.7197269999997</v>
      </c>
      <c r="E774" s="14">
        <f t="shared" si="1220"/>
        <v>9795.7001949999994</v>
      </c>
      <c r="F774" s="19">
        <f t="shared" si="1221"/>
        <v>23717842783</v>
      </c>
      <c r="H774" s="34">
        <f t="shared" si="1138"/>
        <v>1</v>
      </c>
      <c r="I774" s="10">
        <f t="shared" si="1135"/>
        <v>9450.7021480000003</v>
      </c>
      <c r="J774" s="43">
        <f t="shared" ref="J774:J837" si="1232">I775</f>
        <v>9386.7880860000005</v>
      </c>
      <c r="K774" s="85">
        <f t="shared" si="1136"/>
        <v>-9.3828438382961669E-3</v>
      </c>
      <c r="L774" s="73">
        <f t="shared" si="1229"/>
        <v>9475.2773440000001</v>
      </c>
      <c r="M774" s="85">
        <f t="shared" si="1133"/>
        <v>-5.872937962772939E-4</v>
      </c>
      <c r="N774" s="73">
        <f t="shared" si="1226"/>
        <v>9480.84375</v>
      </c>
      <c r="O774" s="85">
        <f t="shared" ref="O774:O837" si="1233">LN(N774/P774)</f>
        <v>1.6919583790144039E-2</v>
      </c>
      <c r="P774" s="73">
        <f t="shared" si="1224"/>
        <v>9321.78125</v>
      </c>
      <c r="Q774" s="85">
        <f t="shared" si="1230"/>
        <v>-5.7155719185610111E-2</v>
      </c>
      <c r="R774" s="73">
        <f t="shared" si="1222"/>
        <v>9870.0947269999997</v>
      </c>
      <c r="S774" s="85">
        <f t="shared" si="1227"/>
        <v>7.5659170835328813E-3</v>
      </c>
      <c r="T774" s="10">
        <f t="shared" si="1154"/>
        <v>87.322265999999217</v>
      </c>
      <c r="U774" s="5">
        <f t="shared" si="1155"/>
        <v>87.322265999999217</v>
      </c>
      <c r="V774" s="5">
        <f t="shared" si="1156"/>
        <v>0</v>
      </c>
      <c r="W774" s="5">
        <f t="shared" si="1157"/>
        <v>56.967633928571296</v>
      </c>
      <c r="X774" s="5">
        <f t="shared" si="1158"/>
        <v>56.380440857142794</v>
      </c>
      <c r="Y774" s="5">
        <f t="shared" si="1159"/>
        <v>1.0104148364663614</v>
      </c>
      <c r="Z774" s="43">
        <f t="shared" si="1160"/>
        <v>50.259022075380898</v>
      </c>
      <c r="AA774" s="69">
        <f t="shared" si="1139"/>
        <v>48.663868599135853</v>
      </c>
      <c r="AB774" s="56">
        <f t="shared" si="1140"/>
        <v>9431.0327150000012</v>
      </c>
      <c r="AC774" s="56">
        <f t="shared" si="1141"/>
        <v>9447.6363933333341</v>
      </c>
      <c r="AD774" s="56">
        <f t="shared" si="1142"/>
        <v>9506.9570314000011</v>
      </c>
      <c r="AE774" s="61">
        <f t="shared" si="1143"/>
        <v>9459.8060548000012</v>
      </c>
      <c r="AF774" s="61">
        <f t="shared" si="1144"/>
        <v>9418.1315756000004</v>
      </c>
      <c r="AG774" s="61">
        <f t="shared" si="1145"/>
        <v>9548.34917976</v>
      </c>
      <c r="AH774" s="56">
        <f t="shared" si="1146"/>
        <v>9315.2460936666666</v>
      </c>
      <c r="AI774" s="56">
        <f t="shared" si="1147"/>
        <v>248714320542165.28</v>
      </c>
      <c r="AJ774" s="56">
        <f t="shared" si="1148"/>
        <v>0</v>
      </c>
      <c r="AK774" s="56">
        <f t="shared" si="1149"/>
        <v>248714320542165.28</v>
      </c>
      <c r="AL774" s="56">
        <f t="shared" ref="AL774:AM774" si="1234">SUM(AJ774:AJ787)</f>
        <v>1112298782805732.9</v>
      </c>
      <c r="AM774" s="56">
        <f t="shared" si="1234"/>
        <v>2217216472827984.5</v>
      </c>
      <c r="AN774" s="56">
        <f t="shared" si="1151"/>
        <v>0.50166449529712964</v>
      </c>
      <c r="AO774" s="56">
        <f t="shared" si="1152"/>
        <v>33.407228902876</v>
      </c>
      <c r="AP774" s="65">
        <f t="shared" si="1153"/>
        <v>42.620164144355869</v>
      </c>
    </row>
    <row r="775" spans="1:42" x14ac:dyDescent="0.3">
      <c r="A775" s="100">
        <f>INDEX(Date,COUNTA(Date)+ROW(Date)-ROW(),1)</f>
        <v>43990</v>
      </c>
      <c r="B775" s="18">
        <f t="shared" si="1217"/>
        <v>9760.0634769999997</v>
      </c>
      <c r="C775" s="14">
        <f t="shared" si="1218"/>
        <v>9782.3066409999992</v>
      </c>
      <c r="D775" s="14">
        <f t="shared" si="1219"/>
        <v>9675.8857420000004</v>
      </c>
      <c r="E775" s="14">
        <f t="shared" si="1220"/>
        <v>9771.4892579999996</v>
      </c>
      <c r="F775" s="19">
        <f t="shared" si="1221"/>
        <v>21486346312</v>
      </c>
      <c r="H775" s="34">
        <f t="shared" si="1138"/>
        <v>-1</v>
      </c>
      <c r="I775" s="10">
        <f t="shared" si="1135"/>
        <v>9386.7880860000005</v>
      </c>
      <c r="J775" s="43">
        <f t="shared" si="1232"/>
        <v>9475.2773440000001</v>
      </c>
      <c r="K775" s="85">
        <f t="shared" si="1136"/>
        <v>-5.872937962772939E-4</v>
      </c>
      <c r="L775" s="73">
        <f t="shared" si="1229"/>
        <v>9480.84375</v>
      </c>
      <c r="M775" s="85">
        <f t="shared" ref="M775:M838" si="1235">LN(L775/N775)</f>
        <v>1.6919583790144039E-2</v>
      </c>
      <c r="N775" s="73">
        <f t="shared" si="1226"/>
        <v>9321.78125</v>
      </c>
      <c r="O775" s="85">
        <f t="shared" si="1233"/>
        <v>-5.7155719185610111E-2</v>
      </c>
      <c r="P775" s="73">
        <f t="shared" si="1224"/>
        <v>9870.0947269999997</v>
      </c>
      <c r="Q775" s="85">
        <f t="shared" si="1230"/>
        <v>7.5659170835328813E-3</v>
      </c>
      <c r="R775" s="73">
        <f t="shared" si="1222"/>
        <v>9795.7001949999994</v>
      </c>
      <c r="S775" s="85">
        <f t="shared" si="1227"/>
        <v>2.4746476149331109E-3</v>
      </c>
      <c r="T775" s="10">
        <f t="shared" si="1154"/>
        <v>63.914061999999831</v>
      </c>
      <c r="U775" s="5">
        <f t="shared" si="1155"/>
        <v>63.914061999999831</v>
      </c>
      <c r="V775" s="5">
        <f t="shared" si="1156"/>
        <v>0</v>
      </c>
      <c r="W775" s="5">
        <f t="shared" si="1157"/>
        <v>50.730329214285639</v>
      </c>
      <c r="X775" s="5">
        <f t="shared" si="1158"/>
        <v>101.91364399999995</v>
      </c>
      <c r="Y775" s="5">
        <f t="shared" si="1159"/>
        <v>0.49777760094895307</v>
      </c>
      <c r="Z775" s="43">
        <f t="shared" si="1160"/>
        <v>33.234413482587399</v>
      </c>
      <c r="AA775" s="69">
        <f t="shared" si="1139"/>
        <v>46.158309506095534</v>
      </c>
      <c r="AB775" s="56">
        <f t="shared" si="1140"/>
        <v>9478.060547000001</v>
      </c>
      <c r="AC775" s="56">
        <f t="shared" si="1141"/>
        <v>9425.9674480000012</v>
      </c>
      <c r="AD775" s="56">
        <f t="shared" si="1142"/>
        <v>9588.7394531999998</v>
      </c>
      <c r="AE775" s="61">
        <f t="shared" si="1143"/>
        <v>9416.1054688000004</v>
      </c>
      <c r="AF775" s="61">
        <f t="shared" si="1144"/>
        <v>9541.1140626666675</v>
      </c>
      <c r="AG775" s="61">
        <f t="shared" si="1145"/>
        <v>9613.4409376000003</v>
      </c>
      <c r="AH775" s="56">
        <f t="shared" si="1146"/>
        <v>9405.5507813333334</v>
      </c>
      <c r="AI775" s="56">
        <f t="shared" si="1147"/>
        <v>178627706768014.16</v>
      </c>
      <c r="AJ775" s="56">
        <f t="shared" si="1148"/>
        <v>0</v>
      </c>
      <c r="AK775" s="56">
        <f t="shared" si="1149"/>
        <v>178627706768014.16</v>
      </c>
      <c r="AL775" s="56">
        <f t="shared" ref="AL775:AM775" si="1236">SUM(AJ775:AJ788)</f>
        <v>1462149265466866.5</v>
      </c>
      <c r="AM775" s="56">
        <f t="shared" si="1236"/>
        <v>1968502152285819.5</v>
      </c>
      <c r="AN775" s="56">
        <f t="shared" si="1151"/>
        <v>0.74277250028353925</v>
      </c>
      <c r="AO775" s="56">
        <f t="shared" si="1152"/>
        <v>42.620164144355869</v>
      </c>
      <c r="AP775" s="65">
        <f t="shared" si="1153"/>
        <v>41.576867798950317</v>
      </c>
    </row>
    <row r="776" spans="1:42" x14ac:dyDescent="0.3">
      <c r="A776" s="100">
        <f>INDEX(Date,COUNTA(Date)+ROW(Date)-ROW(),1)</f>
        <v>43989</v>
      </c>
      <c r="B776" s="18">
        <f t="shared" si="1217"/>
        <v>9653.0029300000006</v>
      </c>
      <c r="C776" s="14">
        <f t="shared" si="1218"/>
        <v>9768.4980469999991</v>
      </c>
      <c r="D776" s="14">
        <f t="shared" si="1219"/>
        <v>9458.1503909999992</v>
      </c>
      <c r="E776" s="14">
        <f t="shared" si="1220"/>
        <v>9758.8525389999995</v>
      </c>
      <c r="F776" s="19">
        <f t="shared" si="1221"/>
        <v>25015250846</v>
      </c>
      <c r="H776" s="34">
        <f t="shared" si="1138"/>
        <v>-1</v>
      </c>
      <c r="I776" s="10">
        <f t="shared" ref="I776:I839" si="1237">E770</f>
        <v>9475.2773440000001</v>
      </c>
      <c r="J776" s="43">
        <f t="shared" si="1232"/>
        <v>9480.84375</v>
      </c>
      <c r="K776" s="85">
        <f t="shared" ref="K776:K839" si="1238">LN(J776/L776)</f>
        <v>1.6919583790144039E-2</v>
      </c>
      <c r="L776" s="73">
        <f t="shared" si="1229"/>
        <v>9321.78125</v>
      </c>
      <c r="M776" s="85">
        <f t="shared" si="1235"/>
        <v>-5.7155719185610111E-2</v>
      </c>
      <c r="N776" s="73">
        <f t="shared" si="1226"/>
        <v>9870.0947269999997</v>
      </c>
      <c r="O776" s="85">
        <f t="shared" si="1233"/>
        <v>7.5659170835328813E-3</v>
      </c>
      <c r="P776" s="73">
        <f t="shared" si="1224"/>
        <v>9795.7001949999994</v>
      </c>
      <c r="Q776" s="85">
        <f t="shared" si="1230"/>
        <v>2.4746476149331109E-3</v>
      </c>
      <c r="R776" s="73">
        <f t="shared" si="1222"/>
        <v>9771.4892579999996</v>
      </c>
      <c r="S776" s="85">
        <f t="shared" si="1227"/>
        <v>1.2940603799762699E-3</v>
      </c>
      <c r="T776" s="10">
        <f t="shared" si="1154"/>
        <v>-88.489257999999609</v>
      </c>
      <c r="U776" s="5">
        <f t="shared" si="1155"/>
        <v>0</v>
      </c>
      <c r="V776" s="5">
        <f t="shared" si="1156"/>
        <v>88.489257999999609</v>
      </c>
      <c r="W776" s="5">
        <f t="shared" si="1157"/>
        <v>96.608607714285682</v>
      </c>
      <c r="X776" s="5">
        <f t="shared" si="1158"/>
        <v>101.91364399999995</v>
      </c>
      <c r="Y776" s="5">
        <f t="shared" si="1159"/>
        <v>0.94794576979590417</v>
      </c>
      <c r="Z776" s="43">
        <f t="shared" si="1160"/>
        <v>48.663868599135853</v>
      </c>
      <c r="AA776" s="69">
        <f t="shared" si="1139"/>
        <v>50.654755470554548</v>
      </c>
      <c r="AB776" s="56">
        <f t="shared" si="1140"/>
        <v>9401.3125</v>
      </c>
      <c r="AC776" s="56">
        <f t="shared" si="1141"/>
        <v>9557.5732423333338</v>
      </c>
      <c r="AD776" s="56">
        <f t="shared" si="1142"/>
        <v>9647.9818360000008</v>
      </c>
      <c r="AE776" s="61">
        <f t="shared" si="1143"/>
        <v>9572.9191408000006</v>
      </c>
      <c r="AF776" s="61">
        <f t="shared" si="1144"/>
        <v>9626.1890625333344</v>
      </c>
      <c r="AG776" s="61">
        <f t="shared" si="1145"/>
        <v>9659.03562504</v>
      </c>
      <c r="AH776" s="56">
        <f t="shared" si="1146"/>
        <v>9454.8330079999996</v>
      </c>
      <c r="AI776" s="56">
        <f t="shared" si="1147"/>
        <v>166067734387012.97</v>
      </c>
      <c r="AJ776" s="56">
        <f t="shared" si="1148"/>
        <v>166067734387012.97</v>
      </c>
      <c r="AK776" s="56">
        <f t="shared" si="1149"/>
        <v>0</v>
      </c>
      <c r="AL776" s="56">
        <f t="shared" ref="AL776:AM776" si="1239">SUM(AJ776:AJ789)</f>
        <v>1462149265466866.5</v>
      </c>
      <c r="AM776" s="56">
        <f t="shared" si="1239"/>
        <v>2054588148561664.5</v>
      </c>
      <c r="AN776" s="56">
        <f t="shared" si="1151"/>
        <v>0.71165078338958543</v>
      </c>
      <c r="AO776" s="56">
        <f t="shared" si="1152"/>
        <v>41.576867798950317</v>
      </c>
      <c r="AP776" s="65">
        <f t="shared" si="1153"/>
        <v>43.932583026161375</v>
      </c>
    </row>
    <row r="777" spans="1:42" x14ac:dyDescent="0.3">
      <c r="A777" s="100">
        <f>INDEX(Date,COUNTA(Date)+ROW(Date)-ROW(),1)</f>
        <v>43988</v>
      </c>
      <c r="B777" s="18">
        <f t="shared" si="1217"/>
        <v>9664.9042969999991</v>
      </c>
      <c r="C777" s="14">
        <f t="shared" si="1218"/>
        <v>9773.4316409999992</v>
      </c>
      <c r="D777" s="14">
        <f t="shared" si="1219"/>
        <v>9591.0244139999995</v>
      </c>
      <c r="E777" s="14">
        <f t="shared" si="1220"/>
        <v>9653.6796880000002</v>
      </c>
      <c r="F777" s="19">
        <f t="shared" si="1221"/>
        <v>20438419222</v>
      </c>
      <c r="H777" s="34">
        <f t="shared" ref="H777:H840" si="1240">SIGN(I777-J777)</f>
        <v>1</v>
      </c>
      <c r="I777" s="10">
        <f t="shared" si="1237"/>
        <v>9480.84375</v>
      </c>
      <c r="J777" s="43">
        <f t="shared" si="1232"/>
        <v>9321.78125</v>
      </c>
      <c r="K777" s="85">
        <f t="shared" si="1238"/>
        <v>-5.7155719185610111E-2</v>
      </c>
      <c r="L777" s="73">
        <f t="shared" si="1229"/>
        <v>9870.0947269999997</v>
      </c>
      <c r="M777" s="85">
        <f t="shared" si="1235"/>
        <v>7.5659170835328813E-3</v>
      </c>
      <c r="N777" s="73">
        <f t="shared" si="1226"/>
        <v>9795.7001949999994</v>
      </c>
      <c r="O777" s="85">
        <f t="shared" si="1233"/>
        <v>2.4746476149331109E-3</v>
      </c>
      <c r="P777" s="73">
        <f t="shared" si="1224"/>
        <v>9771.4892579999996</v>
      </c>
      <c r="Q777" s="85">
        <f t="shared" si="1230"/>
        <v>1.2940603799762699E-3</v>
      </c>
      <c r="R777" s="73">
        <f t="shared" si="1222"/>
        <v>9758.8525389999995</v>
      </c>
      <c r="S777" s="85">
        <f t="shared" si="1227"/>
        <v>1.083566830043654E-2</v>
      </c>
      <c r="T777" s="10">
        <f t="shared" si="1154"/>
        <v>-5.5664059999999154</v>
      </c>
      <c r="U777" s="5">
        <f t="shared" si="1155"/>
        <v>0</v>
      </c>
      <c r="V777" s="5">
        <f t="shared" si="1156"/>
        <v>5.5664059999999154</v>
      </c>
      <c r="W777" s="5">
        <f t="shared" si="1157"/>
        <v>96.608607714285682</v>
      </c>
      <c r="X777" s="5">
        <f t="shared" si="1158"/>
        <v>112.68980192857141</v>
      </c>
      <c r="Y777" s="5">
        <f t="shared" si="1159"/>
        <v>0.85729681001233082</v>
      </c>
      <c r="Z777" s="43">
        <f t="shared" si="1160"/>
        <v>46.158309506095534</v>
      </c>
      <c r="AA777" s="69">
        <f t="shared" ref="AA777:AA840" si="1241">Z779</f>
        <v>46.724394314958893</v>
      </c>
      <c r="AB777" s="56">
        <f t="shared" ref="AB777:AB840" si="1242">SUM(I778:I779)/2</f>
        <v>9595.9379884999998</v>
      </c>
      <c r="AC777" s="56">
        <f t="shared" ref="AC777:AC840" si="1243">SUM(I778:I780)/3</f>
        <v>9662.5253906666676</v>
      </c>
      <c r="AD777" s="56">
        <f t="shared" ref="AD777:AD840" si="1244">SUM(I778:I782)/5</f>
        <v>9703.5835938</v>
      </c>
      <c r="AE777" s="61">
        <f t="shared" ref="AE777:AE840" si="1245">($AR$1*I778)+((1-$AR$1)*AB778)</f>
        <v>9730.6742188000007</v>
      </c>
      <c r="AF777" s="61">
        <f t="shared" ref="AF777:AF840" si="1246">($AR$1*I778)+((1-$AR$1)*AC778)</f>
        <v>9714.2986980000005</v>
      </c>
      <c r="AG777" s="61">
        <f t="shared" ref="AG777:AG840" si="1247">($AR$1*I778)+((1-$AR$1)*AD778)</f>
        <v>9680.3268751200012</v>
      </c>
      <c r="AH777" s="56">
        <f t="shared" ref="AH777:AH840" si="1248">(C771+D771+E771)/3</f>
        <v>9435.7203776666665</v>
      </c>
      <c r="AI777" s="56">
        <f t="shared" ref="AI777:AI840" si="1249">AH777*F771</f>
        <v>213346964344732.34</v>
      </c>
      <c r="AJ777" s="56">
        <f t="shared" ref="AJ777:AJ840" si="1250">IF(AH777&gt;AH778,AI777,0)</f>
        <v>0</v>
      </c>
      <c r="AK777" s="56">
        <f t="shared" ref="AK777:AK840" si="1251">IF(AH777&lt;AH778,AI777,0)</f>
        <v>213346964344732.34</v>
      </c>
      <c r="AL777" s="56">
        <f t="shared" ref="AL777:AM777" si="1252">SUM(AJ777:AJ790)</f>
        <v>1609907666396864.8</v>
      </c>
      <c r="AM777" s="56">
        <f t="shared" si="1252"/>
        <v>2054588148561664.5</v>
      </c>
      <c r="AN777" s="56">
        <f t="shared" ref="AN777:AN840" si="1253">AL777/AM777</f>
        <v>0.78356709471136443</v>
      </c>
      <c r="AO777" s="56">
        <f t="shared" ref="AO777:AO840" si="1254">(100-(100)/(1+AN777))</f>
        <v>43.932583026161375</v>
      </c>
      <c r="AP777" s="65">
        <f t="shared" ref="AP777:AP840" si="1255">AO778</f>
        <v>51.063150364074524</v>
      </c>
    </row>
    <row r="778" spans="1:42" x14ac:dyDescent="0.3">
      <c r="A778" s="100">
        <f>INDEX(Date,COUNTA(Date)+ROW(Date)-ROW(),1)</f>
        <v>43987</v>
      </c>
      <c r="B778" s="18">
        <f t="shared" si="1217"/>
        <v>9800.2158199999994</v>
      </c>
      <c r="C778" s="14">
        <f t="shared" si="1218"/>
        <v>9869.2373050000006</v>
      </c>
      <c r="D778" s="14">
        <f t="shared" si="1219"/>
        <v>9663.2167969999991</v>
      </c>
      <c r="E778" s="14">
        <f t="shared" si="1220"/>
        <v>9665.5332030000009</v>
      </c>
      <c r="F778" s="19">
        <f t="shared" si="1221"/>
        <v>23509628646</v>
      </c>
      <c r="H778" s="34">
        <f t="shared" si="1240"/>
        <v>-1</v>
      </c>
      <c r="I778" s="10">
        <f t="shared" si="1237"/>
        <v>9321.78125</v>
      </c>
      <c r="J778" s="43">
        <f t="shared" si="1232"/>
        <v>9870.0947269999997</v>
      </c>
      <c r="K778" s="85">
        <f t="shared" si="1238"/>
        <v>7.5659170835328813E-3</v>
      </c>
      <c r="L778" s="73">
        <f t="shared" si="1229"/>
        <v>9795.7001949999994</v>
      </c>
      <c r="M778" s="85">
        <f t="shared" si="1235"/>
        <v>2.4746476149331109E-3</v>
      </c>
      <c r="N778" s="73">
        <f t="shared" si="1226"/>
        <v>9771.4892579999996</v>
      </c>
      <c r="O778" s="85">
        <f t="shared" si="1233"/>
        <v>1.2940603799762699E-3</v>
      </c>
      <c r="P778" s="73">
        <f t="shared" si="1224"/>
        <v>9758.8525389999995</v>
      </c>
      <c r="Q778" s="85">
        <f t="shared" si="1230"/>
        <v>1.083566830043654E-2</v>
      </c>
      <c r="R778" s="73">
        <f t="shared" si="1222"/>
        <v>9653.6796880000002</v>
      </c>
      <c r="S778" s="85">
        <f t="shared" si="1227"/>
        <v>-1.2271220938788728E-3</v>
      </c>
      <c r="T778" s="10">
        <f t="shared" ref="T778:T841" si="1256">I777-I778</f>
        <v>159.0625</v>
      </c>
      <c r="U778" s="5">
        <f t="shared" ref="U778:U841" si="1257">IF(T778&gt;0,T778,0)</f>
        <v>159.0625</v>
      </c>
      <c r="V778" s="5">
        <f t="shared" ref="V778:V841" si="1258">IF(T778&lt;0,-T778,0)</f>
        <v>0</v>
      </c>
      <c r="W778" s="5">
        <f t="shared" ref="W778:W841" si="1259">SUM(U778:U791)/14</f>
        <v>115.27218199999996</v>
      </c>
      <c r="X778" s="5">
        <f t="shared" ref="X778:X841" si="1260">SUM(V778:V791)/14</f>
        <v>112.29220149999999</v>
      </c>
      <c r="Y778" s="5">
        <f t="shared" ref="Y778:Y841" si="1261">W778/X778</f>
        <v>1.0265377333438419</v>
      </c>
      <c r="Z778" s="43">
        <f t="shared" ref="Z778:Z841" si="1262">(100-(100/(1+Y778)))</f>
        <v>50.654755470554548</v>
      </c>
      <c r="AA778" s="69">
        <f t="shared" si="1241"/>
        <v>61.840278440210703</v>
      </c>
      <c r="AB778" s="56">
        <f t="shared" si="1242"/>
        <v>9832.8974610000005</v>
      </c>
      <c r="AC778" s="56">
        <f t="shared" si="1243"/>
        <v>9812.4280600000002</v>
      </c>
      <c r="AD778" s="56">
        <f t="shared" si="1244"/>
        <v>9769.9632814000015</v>
      </c>
      <c r="AE778" s="61">
        <f t="shared" si="1245"/>
        <v>9800.8947265999996</v>
      </c>
      <c r="AF778" s="61">
        <f t="shared" si="1246"/>
        <v>9794.2968099333339</v>
      </c>
      <c r="AG778" s="61">
        <f t="shared" si="1247"/>
        <v>9757.2597266800003</v>
      </c>
      <c r="AH778" s="56">
        <f t="shared" si="1248"/>
        <v>9507.7161460000007</v>
      </c>
      <c r="AI778" s="56">
        <f t="shared" si="1249"/>
        <v>287581254054866</v>
      </c>
      <c r="AJ778" s="56">
        <f t="shared" si="1250"/>
        <v>0</v>
      </c>
      <c r="AK778" s="56">
        <f t="shared" si="1251"/>
        <v>287581254054866</v>
      </c>
      <c r="AL778" s="56">
        <f t="shared" ref="AL778:AM778" si="1263">SUM(AJ778:AJ791)</f>
        <v>1921242910928501.5</v>
      </c>
      <c r="AM778" s="56">
        <f t="shared" si="1263"/>
        <v>1841241184216931.8</v>
      </c>
      <c r="AN778" s="56">
        <f t="shared" si="1253"/>
        <v>1.0434498898880507</v>
      </c>
      <c r="AO778" s="56">
        <f t="shared" si="1254"/>
        <v>51.063150364074524</v>
      </c>
      <c r="AP778" s="65">
        <f t="shared" si="1255"/>
        <v>59.094712202821164</v>
      </c>
    </row>
    <row r="779" spans="1:42" x14ac:dyDescent="0.3">
      <c r="A779" s="100">
        <f>INDEX(Date,COUNTA(Date)+ROW(Date)-ROW(),1)</f>
        <v>43986</v>
      </c>
      <c r="B779" s="18">
        <f t="shared" si="1217"/>
        <v>9655.8544920000004</v>
      </c>
      <c r="C779" s="14">
        <f t="shared" si="1218"/>
        <v>9887.6103519999997</v>
      </c>
      <c r="D779" s="14">
        <f t="shared" si="1219"/>
        <v>9525.2470699999994</v>
      </c>
      <c r="E779" s="14">
        <f t="shared" si="1220"/>
        <v>9800.6367190000001</v>
      </c>
      <c r="F779" s="19">
        <f t="shared" si="1221"/>
        <v>25921805072</v>
      </c>
      <c r="H779" s="34">
        <f t="shared" si="1240"/>
        <v>1</v>
      </c>
      <c r="I779" s="10">
        <f t="shared" si="1237"/>
        <v>9870.0947269999997</v>
      </c>
      <c r="J779" s="43">
        <f t="shared" si="1232"/>
        <v>9795.7001949999994</v>
      </c>
      <c r="K779" s="85">
        <f t="shared" si="1238"/>
        <v>2.4746476149331109E-3</v>
      </c>
      <c r="L779" s="73">
        <f t="shared" si="1229"/>
        <v>9771.4892579999996</v>
      </c>
      <c r="M779" s="85">
        <f t="shared" si="1235"/>
        <v>1.2940603799762699E-3</v>
      </c>
      <c r="N779" s="73">
        <f t="shared" si="1226"/>
        <v>9758.8525389999995</v>
      </c>
      <c r="O779" s="85">
        <f t="shared" si="1233"/>
        <v>1.083566830043654E-2</v>
      </c>
      <c r="P779" s="73">
        <f t="shared" si="1224"/>
        <v>9653.6796880000002</v>
      </c>
      <c r="Q779" s="85">
        <f t="shared" si="1230"/>
        <v>-1.2271220938788728E-3</v>
      </c>
      <c r="R779" s="73">
        <f t="shared" si="1222"/>
        <v>9665.5332030000009</v>
      </c>
      <c r="S779" s="85">
        <f t="shared" si="1227"/>
        <v>-1.3881075311104949E-2</v>
      </c>
      <c r="T779" s="10">
        <f t="shared" si="1256"/>
        <v>-548.31347699999969</v>
      </c>
      <c r="U779" s="5">
        <f t="shared" si="1257"/>
        <v>0</v>
      </c>
      <c r="V779" s="5">
        <f t="shared" si="1258"/>
        <v>548.31347699999969</v>
      </c>
      <c r="W779" s="5">
        <f t="shared" si="1259"/>
        <v>103.91057485714282</v>
      </c>
      <c r="X779" s="5">
        <f t="shared" si="1260"/>
        <v>118.47984107142851</v>
      </c>
      <c r="Y779" s="5">
        <f t="shared" si="1261"/>
        <v>0.87703168671958087</v>
      </c>
      <c r="Z779" s="43">
        <f t="shared" si="1262"/>
        <v>46.724394314958893</v>
      </c>
      <c r="AA779" s="69">
        <f t="shared" si="1241"/>
        <v>65.097606941424431</v>
      </c>
      <c r="AB779" s="56">
        <f t="shared" si="1242"/>
        <v>9783.5947264999995</v>
      </c>
      <c r="AC779" s="56">
        <f t="shared" si="1243"/>
        <v>9775.3473306666656</v>
      </c>
      <c r="AD779" s="56">
        <f t="shared" si="1244"/>
        <v>9729.0509765999996</v>
      </c>
      <c r="AE779" s="61">
        <f t="shared" si="1245"/>
        <v>9771.2767578000003</v>
      </c>
      <c r="AF779" s="61">
        <f t="shared" si="1246"/>
        <v>9741.5457683333334</v>
      </c>
      <c r="AG779" s="61">
        <f t="shared" si="1247"/>
        <v>9743.1706641199999</v>
      </c>
      <c r="AH779" s="56">
        <f t="shared" si="1248"/>
        <v>9835.7607423333338</v>
      </c>
      <c r="AI779" s="56">
        <f t="shared" si="1249"/>
        <v>252843648430053.78</v>
      </c>
      <c r="AJ779" s="56">
        <f t="shared" si="1250"/>
        <v>252843648430053.78</v>
      </c>
      <c r="AK779" s="56">
        <f t="shared" si="1251"/>
        <v>0</v>
      </c>
      <c r="AL779" s="56">
        <f t="shared" ref="AL779:AM779" si="1264">SUM(AJ779:AJ792)</f>
        <v>2244528553110796.3</v>
      </c>
      <c r="AM779" s="56">
        <f t="shared" si="1264"/>
        <v>1553659930162065.8</v>
      </c>
      <c r="AN779" s="56">
        <f t="shared" si="1253"/>
        <v>1.4446717132472255</v>
      </c>
      <c r="AO779" s="56">
        <f t="shared" si="1254"/>
        <v>59.094712202821164</v>
      </c>
      <c r="AP779" s="65">
        <f t="shared" si="1255"/>
        <v>59.565316758897211</v>
      </c>
    </row>
    <row r="780" spans="1:42" x14ac:dyDescent="0.3">
      <c r="A780" s="100">
        <f>INDEX(Date,COUNTA(Date)+ROW(Date)-ROW(),1)</f>
        <v>43985</v>
      </c>
      <c r="B780" s="18">
        <f t="shared" si="1217"/>
        <v>9533.7607420000004</v>
      </c>
      <c r="C780" s="14">
        <f t="shared" si="1218"/>
        <v>9682.859375</v>
      </c>
      <c r="D780" s="14">
        <f t="shared" si="1219"/>
        <v>9471.8466800000006</v>
      </c>
      <c r="E780" s="14">
        <f t="shared" si="1220"/>
        <v>9656.7177730000003</v>
      </c>
      <c r="F780" s="19">
        <f t="shared" si="1221"/>
        <v>25007459262</v>
      </c>
      <c r="H780" s="34">
        <f t="shared" si="1240"/>
        <v>1</v>
      </c>
      <c r="I780" s="10">
        <f t="shared" si="1237"/>
        <v>9795.7001949999994</v>
      </c>
      <c r="J780" s="43">
        <f t="shared" si="1232"/>
        <v>9771.4892579999996</v>
      </c>
      <c r="K780" s="85">
        <f t="shared" si="1238"/>
        <v>1.2940603799762699E-3</v>
      </c>
      <c r="L780" s="73">
        <f t="shared" si="1229"/>
        <v>9758.8525389999995</v>
      </c>
      <c r="M780" s="85">
        <f t="shared" si="1235"/>
        <v>1.083566830043654E-2</v>
      </c>
      <c r="N780" s="73">
        <f t="shared" si="1226"/>
        <v>9653.6796880000002</v>
      </c>
      <c r="O780" s="85">
        <f t="shared" si="1233"/>
        <v>-1.2271220938788728E-3</v>
      </c>
      <c r="P780" s="73">
        <f t="shared" si="1224"/>
        <v>9665.5332030000009</v>
      </c>
      <c r="Q780" s="85">
        <f t="shared" si="1230"/>
        <v>-1.3881075311104949E-2</v>
      </c>
      <c r="R780" s="73">
        <f t="shared" si="1222"/>
        <v>9800.6367190000001</v>
      </c>
      <c r="S780" s="85">
        <f t="shared" si="1227"/>
        <v>1.4793539456466366E-2</v>
      </c>
      <c r="T780" s="10">
        <f t="shared" si="1256"/>
        <v>74.394532000000254</v>
      </c>
      <c r="U780" s="5">
        <f t="shared" si="1257"/>
        <v>74.394532000000254</v>
      </c>
      <c r="V780" s="5">
        <f t="shared" si="1258"/>
        <v>0</v>
      </c>
      <c r="W780" s="5">
        <f t="shared" si="1259"/>
        <v>128.53438907142845</v>
      </c>
      <c r="X780" s="5">
        <f t="shared" si="1260"/>
        <v>79.314592714285681</v>
      </c>
      <c r="Y780" s="5">
        <f t="shared" si="1261"/>
        <v>1.6205641947182008</v>
      </c>
      <c r="Z780" s="43">
        <f t="shared" si="1262"/>
        <v>61.840278440210703</v>
      </c>
      <c r="AA780" s="69">
        <f t="shared" si="1241"/>
        <v>63.386817857897825</v>
      </c>
      <c r="AB780" s="56">
        <f t="shared" si="1242"/>
        <v>9765.1708985000005</v>
      </c>
      <c r="AC780" s="56">
        <f t="shared" si="1243"/>
        <v>9728.0071616666664</v>
      </c>
      <c r="AD780" s="56">
        <f t="shared" si="1244"/>
        <v>9730.0382814000004</v>
      </c>
      <c r="AE780" s="61">
        <f t="shared" si="1245"/>
        <v>9719.3107424000009</v>
      </c>
      <c r="AF780" s="61">
        <f t="shared" si="1246"/>
        <v>9708.448632933334</v>
      </c>
      <c r="AG780" s="61">
        <f t="shared" si="1247"/>
        <v>9719.9650391200012</v>
      </c>
      <c r="AH780" s="56">
        <f t="shared" si="1248"/>
        <v>9765.5963543333328</v>
      </c>
      <c r="AI780" s="56">
        <f t="shared" si="1249"/>
        <v>231618879014315.94</v>
      </c>
      <c r="AJ780" s="56">
        <f t="shared" si="1250"/>
        <v>231618879014315.94</v>
      </c>
      <c r="AK780" s="56">
        <f t="shared" si="1251"/>
        <v>0</v>
      </c>
      <c r="AL780" s="56">
        <f t="shared" ref="AL780:AM780" si="1265">SUM(AJ780:AJ793)</f>
        <v>2288734285956671</v>
      </c>
      <c r="AM780" s="56">
        <f t="shared" si="1265"/>
        <v>1553659930162065.8</v>
      </c>
      <c r="AN780" s="56">
        <f t="shared" si="1253"/>
        <v>1.4731243572188464</v>
      </c>
      <c r="AO780" s="56">
        <f t="shared" si="1254"/>
        <v>59.565316758897211</v>
      </c>
      <c r="AP780" s="65">
        <f t="shared" si="1255"/>
        <v>59.88415969836467</v>
      </c>
    </row>
    <row r="781" spans="1:42" x14ac:dyDescent="0.3">
      <c r="A781" s="100">
        <f>INDEX(Date,COUNTA(Date)+ROW(Date)-ROW(),1)</f>
        <v>43984</v>
      </c>
      <c r="B781" s="18">
        <f t="shared" si="1217"/>
        <v>10162.973633</v>
      </c>
      <c r="C781" s="14">
        <f t="shared" si="1218"/>
        <v>10182.340819999999</v>
      </c>
      <c r="D781" s="14">
        <f t="shared" si="1219"/>
        <v>9460.5712889999995</v>
      </c>
      <c r="E781" s="14">
        <f t="shared" si="1220"/>
        <v>9529.8037110000005</v>
      </c>
      <c r="F781" s="19">
        <f t="shared" si="1221"/>
        <v>39137252109</v>
      </c>
      <c r="H781" s="34">
        <f t="shared" si="1240"/>
        <v>1</v>
      </c>
      <c r="I781" s="10">
        <f t="shared" si="1237"/>
        <v>9771.4892579999996</v>
      </c>
      <c r="J781" s="43">
        <f t="shared" si="1232"/>
        <v>9758.8525389999995</v>
      </c>
      <c r="K781" s="85">
        <f t="shared" si="1238"/>
        <v>1.083566830043654E-2</v>
      </c>
      <c r="L781" s="73">
        <f t="shared" si="1229"/>
        <v>9653.6796880000002</v>
      </c>
      <c r="M781" s="85">
        <f t="shared" si="1235"/>
        <v>-1.2271220938788728E-3</v>
      </c>
      <c r="N781" s="73">
        <f t="shared" si="1226"/>
        <v>9665.5332030000009</v>
      </c>
      <c r="O781" s="85">
        <f t="shared" si="1233"/>
        <v>-1.3881075311104949E-2</v>
      </c>
      <c r="P781" s="73">
        <f t="shared" si="1224"/>
        <v>9800.6367190000001</v>
      </c>
      <c r="Q781" s="85">
        <f t="shared" si="1230"/>
        <v>1.4793539456466366E-2</v>
      </c>
      <c r="R781" s="73">
        <f t="shared" si="1222"/>
        <v>9656.7177730000003</v>
      </c>
      <c r="S781" s="85">
        <f t="shared" si="1227"/>
        <v>1.3229694939032758E-2</v>
      </c>
      <c r="T781" s="10">
        <f t="shared" si="1256"/>
        <v>24.210936999999831</v>
      </c>
      <c r="U781" s="5">
        <f t="shared" si="1257"/>
        <v>24.210936999999831</v>
      </c>
      <c r="V781" s="5">
        <f t="shared" si="1258"/>
        <v>0</v>
      </c>
      <c r="W781" s="5">
        <f t="shared" si="1259"/>
        <v>147.93226849999988</v>
      </c>
      <c r="X781" s="5">
        <f t="shared" si="1260"/>
        <v>79.314592714285681</v>
      </c>
      <c r="Y781" s="5">
        <f t="shared" si="1261"/>
        <v>1.8651330535465913</v>
      </c>
      <c r="Z781" s="43">
        <f t="shared" si="1262"/>
        <v>65.097606941424431</v>
      </c>
      <c r="AA781" s="69">
        <f t="shared" si="1241"/>
        <v>64.528471591294249</v>
      </c>
      <c r="AB781" s="56">
        <f t="shared" si="1242"/>
        <v>9706.2661134999998</v>
      </c>
      <c r="AC781" s="56">
        <f t="shared" si="1243"/>
        <v>9692.6884766666681</v>
      </c>
      <c r="AD781" s="56">
        <f t="shared" si="1244"/>
        <v>9707.0839844000002</v>
      </c>
      <c r="AE781" s="61">
        <f t="shared" si="1245"/>
        <v>9679.4556642000025</v>
      </c>
      <c r="AF781" s="61">
        <f t="shared" si="1246"/>
        <v>9717.063737133336</v>
      </c>
      <c r="AG781" s="61">
        <f t="shared" si="1247"/>
        <v>9680.7898828400012</v>
      </c>
      <c r="AH781" s="56">
        <f t="shared" si="1248"/>
        <v>9743.227213666667</v>
      </c>
      <c r="AI781" s="56">
        <f t="shared" si="1249"/>
        <v>209346354109344.81</v>
      </c>
      <c r="AJ781" s="56">
        <f t="shared" si="1250"/>
        <v>209346354109344.81</v>
      </c>
      <c r="AK781" s="56">
        <f t="shared" si="1251"/>
        <v>0</v>
      </c>
      <c r="AL781" s="56">
        <f t="shared" ref="AL781:AM781" si="1266">SUM(AJ781:AJ794)</f>
        <v>2319273849810955.5</v>
      </c>
      <c r="AM781" s="56">
        <f t="shared" si="1266"/>
        <v>1553659930162065.8</v>
      </c>
      <c r="AN781" s="56">
        <f t="shared" si="1253"/>
        <v>1.4927808877513027</v>
      </c>
      <c r="AO781" s="56">
        <f t="shared" si="1254"/>
        <v>59.88415969836467</v>
      </c>
      <c r="AP781" s="65">
        <f t="shared" si="1255"/>
        <v>53.540920196221158</v>
      </c>
    </row>
    <row r="782" spans="1:42" x14ac:dyDescent="0.3">
      <c r="A782" s="100">
        <f>INDEX(Date,COUNTA(Date)+ROW(Date)-ROW(),1)</f>
        <v>43983</v>
      </c>
      <c r="B782" s="18">
        <f t="shared" si="1217"/>
        <v>9463.6054690000001</v>
      </c>
      <c r="C782" s="14">
        <f t="shared" si="1218"/>
        <v>10199.565430000001</v>
      </c>
      <c r="D782" s="14">
        <f t="shared" si="1219"/>
        <v>9450.8994139999995</v>
      </c>
      <c r="E782" s="14">
        <f t="shared" si="1220"/>
        <v>10167.268555000001</v>
      </c>
      <c r="F782" s="19">
        <f t="shared" si="1221"/>
        <v>35198901068</v>
      </c>
      <c r="H782" s="34">
        <f t="shared" si="1240"/>
        <v>1</v>
      </c>
      <c r="I782" s="10">
        <f t="shared" si="1237"/>
        <v>9758.8525389999995</v>
      </c>
      <c r="J782" s="43">
        <f t="shared" si="1232"/>
        <v>9653.6796880000002</v>
      </c>
      <c r="K782" s="85">
        <f t="shared" si="1238"/>
        <v>-1.2271220938788728E-3</v>
      </c>
      <c r="L782" s="73">
        <f t="shared" si="1229"/>
        <v>9665.5332030000009</v>
      </c>
      <c r="M782" s="85">
        <f t="shared" si="1235"/>
        <v>-1.3881075311104949E-2</v>
      </c>
      <c r="N782" s="73">
        <f t="shared" si="1226"/>
        <v>9800.6367190000001</v>
      </c>
      <c r="O782" s="85">
        <f t="shared" si="1233"/>
        <v>1.4793539456466366E-2</v>
      </c>
      <c r="P782" s="73">
        <f t="shared" si="1224"/>
        <v>9656.7177730000003</v>
      </c>
      <c r="Q782" s="85">
        <f t="shared" si="1230"/>
        <v>1.3229694939032758E-2</v>
      </c>
      <c r="R782" s="73">
        <f t="shared" si="1222"/>
        <v>9529.8037110000005</v>
      </c>
      <c r="S782" s="85">
        <f t="shared" si="1227"/>
        <v>-6.4749474827014195E-2</v>
      </c>
      <c r="T782" s="10">
        <f t="shared" si="1256"/>
        <v>12.636719000000085</v>
      </c>
      <c r="U782" s="5">
        <f t="shared" si="1257"/>
        <v>12.636719000000085</v>
      </c>
      <c r="V782" s="5">
        <f t="shared" si="1258"/>
        <v>0</v>
      </c>
      <c r="W782" s="5">
        <f t="shared" si="1259"/>
        <v>146.20291585714273</v>
      </c>
      <c r="X782" s="5">
        <f t="shared" si="1260"/>
        <v>84.449009571428434</v>
      </c>
      <c r="Y782" s="5">
        <f t="shared" si="1261"/>
        <v>1.7312567263856631</v>
      </c>
      <c r="Z782" s="43">
        <f t="shared" si="1262"/>
        <v>63.386817857897825</v>
      </c>
      <c r="AA782" s="69">
        <f t="shared" si="1241"/>
        <v>56.092906732947867</v>
      </c>
      <c r="AB782" s="56">
        <f t="shared" si="1242"/>
        <v>9659.6064455000014</v>
      </c>
      <c r="AC782" s="56">
        <f t="shared" si="1243"/>
        <v>9706.6165366666683</v>
      </c>
      <c r="AD782" s="56">
        <f t="shared" si="1244"/>
        <v>9661.2742188000011</v>
      </c>
      <c r="AE782" s="61">
        <f t="shared" si="1245"/>
        <v>9717.2039064000001</v>
      </c>
      <c r="AF782" s="61">
        <f t="shared" si="1246"/>
        <v>9696.8393229333342</v>
      </c>
      <c r="AG782" s="61">
        <f t="shared" si="1247"/>
        <v>9741.9295313600014</v>
      </c>
      <c r="AH782" s="56">
        <f t="shared" si="1248"/>
        <v>9661.8336589999981</v>
      </c>
      <c r="AI782" s="56">
        <f t="shared" si="1249"/>
        <v>241693192612210.97</v>
      </c>
      <c r="AJ782" s="56">
        <f t="shared" si="1250"/>
        <v>0</v>
      </c>
      <c r="AK782" s="56">
        <f t="shared" si="1251"/>
        <v>241693192612210.97</v>
      </c>
      <c r="AL782" s="56">
        <f t="shared" ref="AL782:AM782" si="1267">SUM(AJ782:AJ795)</f>
        <v>2109927495701610.5</v>
      </c>
      <c r="AM782" s="56">
        <f t="shared" si="1267"/>
        <v>1830848060581276</v>
      </c>
      <c r="AN782" s="56">
        <f t="shared" si="1253"/>
        <v>1.1524317834609004</v>
      </c>
      <c r="AO782" s="56">
        <f t="shared" si="1254"/>
        <v>53.540920196221158</v>
      </c>
      <c r="AP782" s="65">
        <f t="shared" si="1255"/>
        <v>52.876421427454154</v>
      </c>
    </row>
    <row r="783" spans="1:42" x14ac:dyDescent="0.3">
      <c r="A783" s="100">
        <f>INDEX(Date,COUNTA(Date)+ROW(Date)-ROW(),1)</f>
        <v>43982</v>
      </c>
      <c r="B783" s="18">
        <f t="shared" si="1217"/>
        <v>9700.1054690000001</v>
      </c>
      <c r="C783" s="14">
        <f t="shared" si="1218"/>
        <v>9700.34375</v>
      </c>
      <c r="D783" s="14">
        <f t="shared" si="1219"/>
        <v>9432.296875</v>
      </c>
      <c r="E783" s="14">
        <f t="shared" si="1220"/>
        <v>9461.0585940000001</v>
      </c>
      <c r="F783" s="19">
        <f t="shared" si="1221"/>
        <v>27773290299</v>
      </c>
      <c r="H783" s="34">
        <f t="shared" si="1240"/>
        <v>-1</v>
      </c>
      <c r="I783" s="10">
        <f t="shared" si="1237"/>
        <v>9653.6796880000002</v>
      </c>
      <c r="J783" s="43">
        <f t="shared" si="1232"/>
        <v>9665.5332030000009</v>
      </c>
      <c r="K783" s="85">
        <f t="shared" si="1238"/>
        <v>-1.3881075311104949E-2</v>
      </c>
      <c r="L783" s="73">
        <f t="shared" si="1229"/>
        <v>9800.6367190000001</v>
      </c>
      <c r="M783" s="85">
        <f t="shared" si="1235"/>
        <v>1.4793539456466366E-2</v>
      </c>
      <c r="N783" s="73">
        <f t="shared" si="1226"/>
        <v>9656.7177730000003</v>
      </c>
      <c r="O783" s="85">
        <f t="shared" si="1233"/>
        <v>1.3229694939032758E-2</v>
      </c>
      <c r="P783" s="73">
        <f t="shared" si="1224"/>
        <v>9529.8037110000005</v>
      </c>
      <c r="Q783" s="85">
        <f t="shared" si="1230"/>
        <v>-6.4749474827014195E-2</v>
      </c>
      <c r="R783" s="73">
        <f t="shared" si="1222"/>
        <v>10167.268555000001</v>
      </c>
      <c r="S783" s="85">
        <f t="shared" si="1227"/>
        <v>7.1989316406649559E-2</v>
      </c>
      <c r="T783" s="10">
        <f t="shared" si="1256"/>
        <v>105.17285099999935</v>
      </c>
      <c r="U783" s="5">
        <f t="shared" si="1257"/>
        <v>105.17285099999935</v>
      </c>
      <c r="V783" s="5">
        <f t="shared" si="1258"/>
        <v>0</v>
      </c>
      <c r="W783" s="5">
        <f t="shared" si="1259"/>
        <v>153.62646492857129</v>
      </c>
      <c r="X783" s="5">
        <f t="shared" si="1260"/>
        <v>84.449009571428434</v>
      </c>
      <c r="Y783" s="5">
        <f t="shared" si="1261"/>
        <v>1.8191624236709534</v>
      </c>
      <c r="Z783" s="43">
        <f t="shared" si="1262"/>
        <v>64.528471591294249</v>
      </c>
      <c r="AA783" s="69">
        <f t="shared" si="1241"/>
        <v>56.594770715448114</v>
      </c>
      <c r="AB783" s="56">
        <f t="shared" si="1242"/>
        <v>9733.0849610000005</v>
      </c>
      <c r="AC783" s="56">
        <f t="shared" si="1243"/>
        <v>9707.6292316666677</v>
      </c>
      <c r="AD783" s="56">
        <f t="shared" si="1244"/>
        <v>9763.9919922000008</v>
      </c>
      <c r="AE783" s="61">
        <f t="shared" si="1245"/>
        <v>9716.0484374000007</v>
      </c>
      <c r="AF783" s="61">
        <f t="shared" si="1246"/>
        <v>9663.015494733334</v>
      </c>
      <c r="AG783" s="61">
        <f t="shared" si="1247"/>
        <v>9711.5842969200021</v>
      </c>
      <c r="AH783" s="56">
        <f t="shared" si="1248"/>
        <v>9672.711914333333</v>
      </c>
      <c r="AI783" s="56">
        <f t="shared" si="1249"/>
        <v>197694941118778.81</v>
      </c>
      <c r="AJ783" s="56">
        <f t="shared" si="1250"/>
        <v>0</v>
      </c>
      <c r="AK783" s="56">
        <f t="shared" si="1251"/>
        <v>197694941118778.81</v>
      </c>
      <c r="AL783" s="56">
        <f t="shared" ref="AL783:AM783" si="1268">SUM(AJ783:AJ796)</f>
        <v>2109927495701610.5</v>
      </c>
      <c r="AM783" s="56">
        <f t="shared" si="1268"/>
        <v>1880371845180235.8</v>
      </c>
      <c r="AN783" s="56">
        <f t="shared" si="1253"/>
        <v>1.1220799232395291</v>
      </c>
      <c r="AO783" s="56">
        <f t="shared" si="1254"/>
        <v>52.876421427454154</v>
      </c>
      <c r="AP783" s="65">
        <f t="shared" si="1255"/>
        <v>58.431659560719723</v>
      </c>
    </row>
    <row r="784" spans="1:42" x14ac:dyDescent="0.3">
      <c r="A784" s="100">
        <f>INDEX(Date,COUNTA(Date)+ROW(Date)-ROW(),1)</f>
        <v>43981</v>
      </c>
      <c r="B784" s="18">
        <f t="shared" si="1217"/>
        <v>9438.9140630000002</v>
      </c>
      <c r="C784" s="14">
        <f t="shared" si="1218"/>
        <v>9704.0302730000003</v>
      </c>
      <c r="D784" s="14">
        <f t="shared" si="1219"/>
        <v>9366.7294920000004</v>
      </c>
      <c r="E784" s="14">
        <f t="shared" si="1220"/>
        <v>9700.4140630000002</v>
      </c>
      <c r="F784" s="19">
        <f t="shared" si="1221"/>
        <v>32722975141</v>
      </c>
      <c r="H784" s="34">
        <f t="shared" si="1240"/>
        <v>-1</v>
      </c>
      <c r="I784" s="10">
        <f t="shared" si="1237"/>
        <v>9665.5332030000009</v>
      </c>
      <c r="J784" s="43">
        <f t="shared" si="1232"/>
        <v>9800.6367190000001</v>
      </c>
      <c r="K784" s="85">
        <f t="shared" si="1238"/>
        <v>1.4793539456466366E-2</v>
      </c>
      <c r="L784" s="73">
        <f t="shared" si="1229"/>
        <v>9656.7177730000003</v>
      </c>
      <c r="M784" s="85">
        <f t="shared" si="1235"/>
        <v>1.3229694939032758E-2</v>
      </c>
      <c r="N784" s="73">
        <f t="shared" si="1226"/>
        <v>9529.8037110000005</v>
      </c>
      <c r="O784" s="85">
        <f t="shared" si="1233"/>
        <v>-6.4749474827014195E-2</v>
      </c>
      <c r="P784" s="73">
        <f t="shared" si="1224"/>
        <v>10167.268555000001</v>
      </c>
      <c r="Q784" s="85">
        <f t="shared" si="1230"/>
        <v>7.1989316406649559E-2</v>
      </c>
      <c r="R784" s="73">
        <f t="shared" si="1222"/>
        <v>9461.0585940000001</v>
      </c>
      <c r="S784" s="85">
        <f t="shared" si="1227"/>
        <v>-2.4984292588116228E-2</v>
      </c>
      <c r="T784" s="10">
        <f t="shared" si="1256"/>
        <v>-11.853515000000698</v>
      </c>
      <c r="U784" s="5">
        <f t="shared" si="1257"/>
        <v>0</v>
      </c>
      <c r="V784" s="5">
        <f t="shared" si="1258"/>
        <v>11.853515000000698</v>
      </c>
      <c r="W784" s="5">
        <f t="shared" si="1259"/>
        <v>146.11411842857135</v>
      </c>
      <c r="X784" s="5">
        <f t="shared" si="1260"/>
        <v>114.37179135714281</v>
      </c>
      <c r="Y784" s="5">
        <f t="shared" si="1261"/>
        <v>1.2775363286241486</v>
      </c>
      <c r="Z784" s="43">
        <f t="shared" si="1262"/>
        <v>56.092906732947867</v>
      </c>
      <c r="AA784" s="69">
        <f t="shared" si="1241"/>
        <v>59.909035786174776</v>
      </c>
      <c r="AB784" s="56">
        <f t="shared" si="1242"/>
        <v>9728.6772459999993</v>
      </c>
      <c r="AC784" s="56">
        <f t="shared" si="1243"/>
        <v>9662.3860676666663</v>
      </c>
      <c r="AD784" s="56">
        <f t="shared" si="1244"/>
        <v>9723.097070400001</v>
      </c>
      <c r="AE784" s="61">
        <f t="shared" si="1245"/>
        <v>9634.7359374000007</v>
      </c>
      <c r="AF784" s="61">
        <f t="shared" si="1246"/>
        <v>9787.8046875333348</v>
      </c>
      <c r="AG784" s="61">
        <f t="shared" si="1247"/>
        <v>9722.5693751600029</v>
      </c>
      <c r="AH784" s="56">
        <f t="shared" si="1248"/>
        <v>9732.6624350000002</v>
      </c>
      <c r="AI784" s="56">
        <f t="shared" si="1249"/>
        <v>228811279583724.13</v>
      </c>
      <c r="AJ784" s="56">
        <f t="shared" si="1250"/>
        <v>0</v>
      </c>
      <c r="AK784" s="56">
        <f t="shared" si="1251"/>
        <v>228811279583724.13</v>
      </c>
      <c r="AL784" s="56">
        <f t="shared" ref="AL784:AM784" si="1269">SUM(AJ784:AJ797)</f>
        <v>2365300201301643</v>
      </c>
      <c r="AM784" s="56">
        <f t="shared" si="1269"/>
        <v>1682676904061456.8</v>
      </c>
      <c r="AN784" s="56">
        <f t="shared" si="1253"/>
        <v>1.4056769874195971</v>
      </c>
      <c r="AO784" s="56">
        <f t="shared" si="1254"/>
        <v>58.431659560719723</v>
      </c>
      <c r="AP784" s="65">
        <f t="shared" si="1255"/>
        <v>57.807590340360271</v>
      </c>
    </row>
    <row r="785" spans="1:42" x14ac:dyDescent="0.3">
      <c r="A785" s="100">
        <f>INDEX(Date,COUNTA(Date)+ROW(Date)-ROW(),1)</f>
        <v>43980</v>
      </c>
      <c r="B785" s="18">
        <f t="shared" si="1217"/>
        <v>9528.3554690000001</v>
      </c>
      <c r="C785" s="14">
        <f t="shared" si="1218"/>
        <v>9573.6669920000004</v>
      </c>
      <c r="D785" s="14">
        <f t="shared" si="1219"/>
        <v>9379.3388670000004</v>
      </c>
      <c r="E785" s="14">
        <f t="shared" si="1220"/>
        <v>9439.1240230000003</v>
      </c>
      <c r="F785" s="19">
        <f t="shared" si="1221"/>
        <v>32896642044</v>
      </c>
      <c r="H785" s="34">
        <f t="shared" si="1240"/>
        <v>1</v>
      </c>
      <c r="I785" s="10">
        <f t="shared" si="1237"/>
        <v>9800.6367190000001</v>
      </c>
      <c r="J785" s="43">
        <f t="shared" si="1232"/>
        <v>9656.7177730000003</v>
      </c>
      <c r="K785" s="85">
        <f t="shared" si="1238"/>
        <v>1.3229694939032758E-2</v>
      </c>
      <c r="L785" s="73">
        <f t="shared" si="1229"/>
        <v>9529.8037110000005</v>
      </c>
      <c r="M785" s="85">
        <f t="shared" si="1235"/>
        <v>-6.4749474827014195E-2</v>
      </c>
      <c r="N785" s="73">
        <f t="shared" si="1226"/>
        <v>10167.268555000001</v>
      </c>
      <c r="O785" s="85">
        <f t="shared" si="1233"/>
        <v>7.1989316406649559E-2</v>
      </c>
      <c r="P785" s="73">
        <f t="shared" si="1224"/>
        <v>9461.0585940000001</v>
      </c>
      <c r="Q785" s="85">
        <f t="shared" si="1230"/>
        <v>-2.4984292588116228E-2</v>
      </c>
      <c r="R785" s="73">
        <f t="shared" si="1222"/>
        <v>9700.4140630000002</v>
      </c>
      <c r="S785" s="85">
        <f t="shared" si="1227"/>
        <v>2.7305389827458726E-2</v>
      </c>
      <c r="T785" s="10">
        <f t="shared" si="1256"/>
        <v>-135.10351599999922</v>
      </c>
      <c r="U785" s="5">
        <f t="shared" si="1257"/>
        <v>0</v>
      </c>
      <c r="V785" s="5">
        <f t="shared" si="1258"/>
        <v>135.10351599999922</v>
      </c>
      <c r="W785" s="5">
        <f t="shared" si="1259"/>
        <v>148.02197278571424</v>
      </c>
      <c r="X785" s="5">
        <f t="shared" si="1260"/>
        <v>113.52511171428561</v>
      </c>
      <c r="Y785" s="5">
        <f t="shared" si="1261"/>
        <v>1.3038698711721917</v>
      </c>
      <c r="Z785" s="43">
        <f t="shared" si="1262"/>
        <v>56.594770715448114</v>
      </c>
      <c r="AA785" s="69">
        <f t="shared" si="1241"/>
        <v>51.70378992467905</v>
      </c>
      <c r="AB785" s="56">
        <f t="shared" si="1242"/>
        <v>9593.2607420000004</v>
      </c>
      <c r="AC785" s="56">
        <f t="shared" si="1243"/>
        <v>9784.5966796666671</v>
      </c>
      <c r="AD785" s="56">
        <f t="shared" si="1244"/>
        <v>9703.0525392000018</v>
      </c>
      <c r="AE785" s="61">
        <f t="shared" si="1245"/>
        <v>9810.1724610000019</v>
      </c>
      <c r="AF785" s="61">
        <f t="shared" si="1246"/>
        <v>9706.8451172666682</v>
      </c>
      <c r="AG785" s="61">
        <f t="shared" si="1247"/>
        <v>9658.9705859599999</v>
      </c>
      <c r="AH785" s="56">
        <f t="shared" si="1248"/>
        <v>9737.8313803333349</v>
      </c>
      <c r="AI785" s="56">
        <f t="shared" si="1249"/>
        <v>252422166865005.41</v>
      </c>
      <c r="AJ785" s="56">
        <f t="shared" si="1250"/>
        <v>252422166865005.41</v>
      </c>
      <c r="AK785" s="56">
        <f t="shared" si="1251"/>
        <v>0</v>
      </c>
      <c r="AL785" s="56">
        <f t="shared" ref="AL785:AM785" si="1270">SUM(AJ785:AJ798)</f>
        <v>2365300201301643</v>
      </c>
      <c r="AM785" s="56">
        <f t="shared" si="1270"/>
        <v>1726377357605757.3</v>
      </c>
      <c r="AN785" s="56">
        <f t="shared" si="1253"/>
        <v>1.3700945455992206</v>
      </c>
      <c r="AO785" s="56">
        <f t="shared" si="1254"/>
        <v>57.807590340360271</v>
      </c>
      <c r="AP785" s="65">
        <f t="shared" si="1255"/>
        <v>50.308583096870848</v>
      </c>
    </row>
    <row r="786" spans="1:42" x14ac:dyDescent="0.3">
      <c r="A786" s="100">
        <f>INDEX(Date,COUNTA(Date)+ROW(Date)-ROW(),1)</f>
        <v>43979</v>
      </c>
      <c r="B786" s="18">
        <f t="shared" si="1217"/>
        <v>9184.9453130000002</v>
      </c>
      <c r="C786" s="14">
        <f t="shared" si="1218"/>
        <v>9546.3193360000005</v>
      </c>
      <c r="D786" s="14">
        <f t="shared" si="1219"/>
        <v>9148.4570309999999</v>
      </c>
      <c r="E786" s="14">
        <f t="shared" si="1220"/>
        <v>9525.7509769999997</v>
      </c>
      <c r="F786" s="19">
        <f t="shared" si="1221"/>
        <v>34367073114</v>
      </c>
      <c r="H786" s="34">
        <f t="shared" si="1240"/>
        <v>1</v>
      </c>
      <c r="I786" s="10">
        <f t="shared" si="1237"/>
        <v>9656.7177730000003</v>
      </c>
      <c r="J786" s="43">
        <f t="shared" si="1232"/>
        <v>9529.8037110000005</v>
      </c>
      <c r="K786" s="85">
        <f t="shared" si="1238"/>
        <v>-6.4749474827014195E-2</v>
      </c>
      <c r="L786" s="73">
        <f t="shared" si="1229"/>
        <v>10167.268555000001</v>
      </c>
      <c r="M786" s="85">
        <f t="shared" si="1235"/>
        <v>7.1989316406649559E-2</v>
      </c>
      <c r="N786" s="73">
        <f t="shared" si="1226"/>
        <v>9461.0585940000001</v>
      </c>
      <c r="O786" s="85">
        <f t="shared" si="1233"/>
        <v>-2.4984292588116228E-2</v>
      </c>
      <c r="P786" s="73">
        <f t="shared" si="1224"/>
        <v>9700.4140630000002</v>
      </c>
      <c r="Q786" s="85">
        <f t="shared" si="1230"/>
        <v>2.7305389827458726E-2</v>
      </c>
      <c r="R786" s="73">
        <f t="shared" si="1222"/>
        <v>9439.1240230000003</v>
      </c>
      <c r="S786" s="85">
        <f t="shared" si="1227"/>
        <v>-9.1355789564639342E-3</v>
      </c>
      <c r="T786" s="10">
        <f t="shared" si="1256"/>
        <v>143.91894599999978</v>
      </c>
      <c r="U786" s="5">
        <f t="shared" si="1257"/>
        <v>143.91894599999978</v>
      </c>
      <c r="V786" s="5">
        <f t="shared" si="1258"/>
        <v>0</v>
      </c>
      <c r="W786" s="5">
        <f t="shared" si="1259"/>
        <v>155.22307485714282</v>
      </c>
      <c r="X786" s="5">
        <f t="shared" si="1260"/>
        <v>103.87486057142853</v>
      </c>
      <c r="Y786" s="5">
        <f t="shared" si="1261"/>
        <v>1.4943276361887889</v>
      </c>
      <c r="Z786" s="43">
        <f t="shared" si="1262"/>
        <v>59.909035786174776</v>
      </c>
      <c r="AA786" s="69">
        <f t="shared" si="1241"/>
        <v>47.511942957906129</v>
      </c>
      <c r="AB786" s="56">
        <f t="shared" si="1242"/>
        <v>9848.5361330000014</v>
      </c>
      <c r="AC786" s="56">
        <f t="shared" si="1243"/>
        <v>9719.3769533333343</v>
      </c>
      <c r="AD786" s="56">
        <f t="shared" si="1244"/>
        <v>9659.5337892000007</v>
      </c>
      <c r="AE786" s="61">
        <f t="shared" si="1245"/>
        <v>9757.2916018000014</v>
      </c>
      <c r="AF786" s="61">
        <f t="shared" si="1246"/>
        <v>9726.9583987333335</v>
      </c>
      <c r="AG786" s="61">
        <f t="shared" si="1247"/>
        <v>9632.9393361200018</v>
      </c>
      <c r="AH786" s="56">
        <f t="shared" si="1248"/>
        <v>9603.8079426666682</v>
      </c>
      <c r="AI786" s="56">
        <f t="shared" si="1249"/>
        <v>240166835886308.75</v>
      </c>
      <c r="AJ786" s="56">
        <f t="shared" si="1250"/>
        <v>0</v>
      </c>
      <c r="AK786" s="56">
        <f t="shared" si="1251"/>
        <v>240166835886308.75</v>
      </c>
      <c r="AL786" s="56">
        <f t="shared" ref="AL786:AM786" si="1271">SUM(AJ786:AJ799)</f>
        <v>2112878034436638</v>
      </c>
      <c r="AM786" s="56">
        <f t="shared" si="1271"/>
        <v>2086958065833212.8</v>
      </c>
      <c r="AN786" s="56">
        <f t="shared" si="1253"/>
        <v>1.012419975766536</v>
      </c>
      <c r="AO786" s="56">
        <f t="shared" si="1254"/>
        <v>50.308583096870848</v>
      </c>
      <c r="AP786" s="65">
        <f t="shared" si="1255"/>
        <v>49.020322769677826</v>
      </c>
    </row>
    <row r="787" spans="1:42" x14ac:dyDescent="0.3">
      <c r="A787" s="100">
        <f>INDEX(Date,COUNTA(Date)+ROW(Date)-ROW(),1)</f>
        <v>43978</v>
      </c>
      <c r="B787" s="18">
        <f t="shared" si="1217"/>
        <v>8837.3808590000008</v>
      </c>
      <c r="C787" s="14">
        <f t="shared" si="1218"/>
        <v>9203.3203130000002</v>
      </c>
      <c r="D787" s="14">
        <f t="shared" si="1219"/>
        <v>8834.1572269999997</v>
      </c>
      <c r="E787" s="14">
        <f t="shared" si="1220"/>
        <v>9181.0175780000009</v>
      </c>
      <c r="F787" s="19">
        <f t="shared" si="1221"/>
        <v>32740536902</v>
      </c>
      <c r="H787" s="34">
        <f t="shared" si="1240"/>
        <v>-1</v>
      </c>
      <c r="I787" s="10">
        <f t="shared" si="1237"/>
        <v>9529.8037110000005</v>
      </c>
      <c r="J787" s="43">
        <f t="shared" si="1232"/>
        <v>10167.268555000001</v>
      </c>
      <c r="K787" s="85">
        <f t="shared" si="1238"/>
        <v>7.1989316406649559E-2</v>
      </c>
      <c r="L787" s="73">
        <f t="shared" si="1229"/>
        <v>9461.0585940000001</v>
      </c>
      <c r="M787" s="85">
        <f t="shared" si="1235"/>
        <v>-2.4984292588116228E-2</v>
      </c>
      <c r="N787" s="73">
        <f t="shared" si="1226"/>
        <v>9700.4140630000002</v>
      </c>
      <c r="O787" s="85">
        <f t="shared" si="1233"/>
        <v>2.7305389827458726E-2</v>
      </c>
      <c r="P787" s="73">
        <f t="shared" si="1224"/>
        <v>9439.1240230000003</v>
      </c>
      <c r="Q787" s="85">
        <f t="shared" si="1230"/>
        <v>-9.1355789564639342E-3</v>
      </c>
      <c r="R787" s="73">
        <f t="shared" si="1222"/>
        <v>9525.7509769999997</v>
      </c>
      <c r="S787" s="85">
        <f t="shared" si="1227"/>
        <v>3.6860714868516602E-2</v>
      </c>
      <c r="T787" s="10">
        <f t="shared" si="1256"/>
        <v>126.91406199999983</v>
      </c>
      <c r="U787" s="5">
        <f t="shared" si="1257"/>
        <v>126.91406199999983</v>
      </c>
      <c r="V787" s="5">
        <f t="shared" si="1258"/>
        <v>0</v>
      </c>
      <c r="W787" s="5">
        <f t="shared" si="1259"/>
        <v>144.94315014285712</v>
      </c>
      <c r="X787" s="5">
        <f t="shared" si="1260"/>
        <v>135.39055528571421</v>
      </c>
      <c r="Y787" s="5">
        <f t="shared" si="1261"/>
        <v>1.0705558436996148</v>
      </c>
      <c r="Z787" s="43">
        <f t="shared" si="1262"/>
        <v>51.70378992467905</v>
      </c>
      <c r="AA787" s="69">
        <f t="shared" si="1241"/>
        <v>56.540781948214239</v>
      </c>
      <c r="AB787" s="56">
        <f t="shared" si="1242"/>
        <v>9814.1635745000003</v>
      </c>
      <c r="AC787" s="56">
        <f t="shared" si="1243"/>
        <v>9776.2470706666663</v>
      </c>
      <c r="AD787" s="56">
        <f t="shared" si="1244"/>
        <v>9658.7232424000013</v>
      </c>
      <c r="AE787" s="61">
        <f t="shared" si="1245"/>
        <v>9698.0427737999998</v>
      </c>
      <c r="AF787" s="61">
        <f t="shared" si="1246"/>
        <v>9660.2794923333331</v>
      </c>
      <c r="AG787" s="61">
        <f t="shared" si="1247"/>
        <v>9602.6321485999997</v>
      </c>
      <c r="AH787" s="56">
        <f t="shared" si="1248"/>
        <v>9724.2386066666659</v>
      </c>
      <c r="AI787" s="56">
        <f t="shared" si="1249"/>
        <v>380579977917184.19</v>
      </c>
      <c r="AJ787" s="56">
        <f t="shared" si="1250"/>
        <v>0</v>
      </c>
      <c r="AK787" s="56">
        <f t="shared" si="1251"/>
        <v>380579977917184.19</v>
      </c>
      <c r="AL787" s="56">
        <f t="shared" ref="AL787:AM787" si="1272">SUM(AJ787:AJ800)</f>
        <v>2112878034436638</v>
      </c>
      <c r="AM787" s="56">
        <f t="shared" si="1272"/>
        <v>2197330293574590.3</v>
      </c>
      <c r="AN787" s="56">
        <f t="shared" si="1253"/>
        <v>0.96156596967469721</v>
      </c>
      <c r="AO787" s="56">
        <f t="shared" si="1254"/>
        <v>49.020322769677826</v>
      </c>
      <c r="AP787" s="65">
        <f t="shared" si="1255"/>
        <v>49.01749952467226</v>
      </c>
    </row>
    <row r="788" spans="1:42" x14ac:dyDescent="0.3">
      <c r="A788" s="100">
        <f>INDEX(Date,COUNTA(Date)+ROW(Date)-ROW(),1)</f>
        <v>43977</v>
      </c>
      <c r="B788" s="18">
        <f t="shared" si="1217"/>
        <v>8909.5859380000002</v>
      </c>
      <c r="C788" s="14">
        <f t="shared" si="1218"/>
        <v>8991.9677730000003</v>
      </c>
      <c r="D788" s="14">
        <f t="shared" si="1219"/>
        <v>8757.2939449999994</v>
      </c>
      <c r="E788" s="14">
        <f t="shared" si="1220"/>
        <v>8835.0527340000008</v>
      </c>
      <c r="F788" s="19">
        <f t="shared" si="1221"/>
        <v>29584186947</v>
      </c>
      <c r="H788" s="34">
        <f t="shared" si="1240"/>
        <v>1</v>
      </c>
      <c r="I788" s="10">
        <f t="shared" si="1237"/>
        <v>10167.268555000001</v>
      </c>
      <c r="J788" s="43">
        <f t="shared" si="1232"/>
        <v>9461.0585940000001</v>
      </c>
      <c r="K788" s="85">
        <f t="shared" si="1238"/>
        <v>-2.4984292588116228E-2</v>
      </c>
      <c r="L788" s="73">
        <f t="shared" si="1229"/>
        <v>9700.4140630000002</v>
      </c>
      <c r="M788" s="85">
        <f t="shared" si="1235"/>
        <v>2.7305389827458726E-2</v>
      </c>
      <c r="N788" s="73">
        <f t="shared" si="1226"/>
        <v>9439.1240230000003</v>
      </c>
      <c r="O788" s="85">
        <f t="shared" si="1233"/>
        <v>-9.1355789564639342E-3</v>
      </c>
      <c r="P788" s="73">
        <f t="shared" si="1224"/>
        <v>9525.7509769999997</v>
      </c>
      <c r="Q788" s="85">
        <f t="shared" si="1230"/>
        <v>3.6860714868516602E-2</v>
      </c>
      <c r="R788" s="73">
        <f t="shared" si="1222"/>
        <v>9181.0175780000009</v>
      </c>
      <c r="S788" s="85">
        <f t="shared" si="1227"/>
        <v>3.841097125152422E-2</v>
      </c>
      <c r="T788" s="10">
        <f t="shared" si="1256"/>
        <v>-637.46484400000008</v>
      </c>
      <c r="U788" s="5">
        <f t="shared" si="1257"/>
        <v>0</v>
      </c>
      <c r="V788" s="5">
        <f t="shared" si="1258"/>
        <v>637.46484400000008</v>
      </c>
      <c r="W788" s="5">
        <f t="shared" si="1259"/>
        <v>135.87786</v>
      </c>
      <c r="X788" s="5">
        <f t="shared" si="1260"/>
        <v>150.10888678571428</v>
      </c>
      <c r="Y788" s="5">
        <f t="shared" si="1261"/>
        <v>0.90519530794982461</v>
      </c>
      <c r="Z788" s="43">
        <f t="shared" si="1262"/>
        <v>47.511942957906129</v>
      </c>
      <c r="AA788" s="69">
        <f t="shared" si="1241"/>
        <v>46.143361976058671</v>
      </c>
      <c r="AB788" s="56">
        <f t="shared" si="1242"/>
        <v>9580.7363284999992</v>
      </c>
      <c r="AC788" s="56">
        <f t="shared" si="1243"/>
        <v>9533.5322266666662</v>
      </c>
      <c r="AD788" s="56">
        <f t="shared" si="1244"/>
        <v>9461.4730469999995</v>
      </c>
      <c r="AE788" s="61">
        <f t="shared" si="1245"/>
        <v>9548.026953200002</v>
      </c>
      <c r="AF788" s="61">
        <f t="shared" si="1246"/>
        <v>9536.2888022666666</v>
      </c>
      <c r="AG788" s="61">
        <f t="shared" si="1247"/>
        <v>9361.229218800001</v>
      </c>
      <c r="AH788" s="56">
        <f t="shared" si="1248"/>
        <v>9939.2444663333354</v>
      </c>
      <c r="AI788" s="56">
        <f t="shared" si="1249"/>
        <v>349850482661133.5</v>
      </c>
      <c r="AJ788" s="56">
        <f t="shared" si="1250"/>
        <v>349850482661133.5</v>
      </c>
      <c r="AK788" s="56">
        <f t="shared" si="1251"/>
        <v>0</v>
      </c>
      <c r="AL788" s="56">
        <f t="shared" ref="AL788:AM788" si="1273">SUM(AJ788:AJ801)</f>
        <v>2112878034436638</v>
      </c>
      <c r="AM788" s="56">
        <f t="shared" si="1273"/>
        <v>2197578547244259.5</v>
      </c>
      <c r="AN788" s="56">
        <f t="shared" si="1253"/>
        <v>0.9614573445332204</v>
      </c>
      <c r="AO788" s="56">
        <f t="shared" si="1254"/>
        <v>49.01749952467226</v>
      </c>
      <c r="AP788" s="65">
        <f t="shared" si="1255"/>
        <v>49.686428139491667</v>
      </c>
    </row>
    <row r="789" spans="1:42" x14ac:dyDescent="0.3">
      <c r="A789" s="100">
        <f>INDEX(Date,COUNTA(Date)+ROW(Date)-ROW(),1)</f>
        <v>43976</v>
      </c>
      <c r="B789" s="18">
        <f t="shared" si="1217"/>
        <v>8786.1074219999991</v>
      </c>
      <c r="C789" s="14">
        <f t="shared" si="1218"/>
        <v>8951.0058590000008</v>
      </c>
      <c r="D789" s="14">
        <f t="shared" si="1219"/>
        <v>8719.6679690000001</v>
      </c>
      <c r="E789" s="14">
        <f t="shared" si="1220"/>
        <v>8906.9345699999994</v>
      </c>
      <c r="F789" s="19">
        <f t="shared" si="1221"/>
        <v>31288157264</v>
      </c>
      <c r="H789" s="34">
        <f t="shared" si="1240"/>
        <v>-1</v>
      </c>
      <c r="I789" s="10">
        <f t="shared" si="1237"/>
        <v>9461.0585940000001</v>
      </c>
      <c r="J789" s="43">
        <f t="shared" si="1232"/>
        <v>9700.4140630000002</v>
      </c>
      <c r="K789" s="85">
        <f t="shared" si="1238"/>
        <v>2.7305389827458726E-2</v>
      </c>
      <c r="L789" s="73">
        <f t="shared" si="1229"/>
        <v>9439.1240230000003</v>
      </c>
      <c r="M789" s="85">
        <f t="shared" si="1235"/>
        <v>-9.1355789564639342E-3</v>
      </c>
      <c r="N789" s="73">
        <f t="shared" si="1226"/>
        <v>9525.7509769999997</v>
      </c>
      <c r="O789" s="85">
        <f t="shared" si="1233"/>
        <v>3.6860714868516602E-2</v>
      </c>
      <c r="P789" s="73">
        <f t="shared" si="1224"/>
        <v>9181.0175780000009</v>
      </c>
      <c r="Q789" s="85">
        <f t="shared" si="1230"/>
        <v>3.841097125152422E-2</v>
      </c>
      <c r="R789" s="73">
        <f t="shared" si="1222"/>
        <v>8835.0527340000008</v>
      </c>
      <c r="S789" s="85">
        <f t="shared" si="1227"/>
        <v>-8.1030640005799945E-3</v>
      </c>
      <c r="T789" s="10">
        <f t="shared" si="1256"/>
        <v>706.20996100000048</v>
      </c>
      <c r="U789" s="5">
        <f t="shared" si="1257"/>
        <v>706.20996100000048</v>
      </c>
      <c r="V789" s="5">
        <f t="shared" si="1258"/>
        <v>0</v>
      </c>
      <c r="W789" s="5">
        <f t="shared" si="1259"/>
        <v>136.05378078571434</v>
      </c>
      <c r="X789" s="5">
        <f t="shared" si="1260"/>
        <v>104.57568364285713</v>
      </c>
      <c r="Y789" s="5">
        <f t="shared" si="1261"/>
        <v>1.301007806464455</v>
      </c>
      <c r="Z789" s="43">
        <f t="shared" si="1262"/>
        <v>56.540781948214239</v>
      </c>
      <c r="AA789" s="69">
        <f t="shared" si="1241"/>
        <v>55.831639291351827</v>
      </c>
      <c r="AB789" s="56">
        <f t="shared" si="1242"/>
        <v>9569.7690430000002</v>
      </c>
      <c r="AC789" s="56">
        <f t="shared" si="1243"/>
        <v>9555.0963543333328</v>
      </c>
      <c r="AD789" s="56">
        <f t="shared" si="1244"/>
        <v>9336.2718750000004</v>
      </c>
      <c r="AE789" s="61">
        <f t="shared" si="1245"/>
        <v>9526.0328126000004</v>
      </c>
      <c r="AF789" s="61">
        <f t="shared" si="1246"/>
        <v>9445.6541667333331</v>
      </c>
      <c r="AG789" s="61">
        <f t="shared" si="1247"/>
        <v>9282.1435937200004</v>
      </c>
      <c r="AH789" s="56">
        <f t="shared" si="1248"/>
        <v>9531.2330730000012</v>
      </c>
      <c r="AI789" s="56">
        <f t="shared" si="1249"/>
        <v>264713703043858.91</v>
      </c>
      <c r="AJ789" s="56">
        <f t="shared" si="1250"/>
        <v>0</v>
      </c>
      <c r="AK789" s="56">
        <f t="shared" si="1251"/>
        <v>264713703043858.91</v>
      </c>
      <c r="AL789" s="56">
        <f t="shared" ref="AL789:AM789" si="1274">SUM(AJ789:AJ802)</f>
        <v>2170186383730881.5</v>
      </c>
      <c r="AM789" s="56">
        <f t="shared" si="1274"/>
        <v>2197578547244259.5</v>
      </c>
      <c r="AN789" s="56">
        <f t="shared" si="1253"/>
        <v>0.98753529718074129</v>
      </c>
      <c r="AO789" s="56">
        <f t="shared" si="1254"/>
        <v>49.686428139491667</v>
      </c>
      <c r="AP789" s="65">
        <f t="shared" si="1255"/>
        <v>56.936808149379587</v>
      </c>
    </row>
    <row r="790" spans="1:42" x14ac:dyDescent="0.3">
      <c r="A790" s="100">
        <f>INDEX(Date,COUNTA(Date)+ROW(Date)-ROW(),1)</f>
        <v>43975</v>
      </c>
      <c r="B790" s="18">
        <f t="shared" si="1217"/>
        <v>9212.2832030000009</v>
      </c>
      <c r="C790" s="14">
        <f t="shared" si="1218"/>
        <v>9288.4042969999991</v>
      </c>
      <c r="D790" s="14">
        <f t="shared" si="1219"/>
        <v>8787.2509769999997</v>
      </c>
      <c r="E790" s="14">
        <f t="shared" si="1220"/>
        <v>8790.3681639999995</v>
      </c>
      <c r="F790" s="19">
        <f t="shared" si="1221"/>
        <v>32518803300</v>
      </c>
      <c r="H790" s="34">
        <f t="shared" si="1240"/>
        <v>1</v>
      </c>
      <c r="I790" s="10">
        <f t="shared" si="1237"/>
        <v>9700.4140630000002</v>
      </c>
      <c r="J790" s="43">
        <f t="shared" si="1232"/>
        <v>9439.1240230000003</v>
      </c>
      <c r="K790" s="85">
        <f t="shared" si="1238"/>
        <v>-9.1355789564639342E-3</v>
      </c>
      <c r="L790" s="73">
        <f t="shared" si="1229"/>
        <v>9525.7509769999997</v>
      </c>
      <c r="M790" s="85">
        <f t="shared" si="1235"/>
        <v>3.6860714868516602E-2</v>
      </c>
      <c r="N790" s="73">
        <f t="shared" si="1226"/>
        <v>9181.0175780000009</v>
      </c>
      <c r="O790" s="85">
        <f t="shared" si="1233"/>
        <v>3.841097125152422E-2</v>
      </c>
      <c r="P790" s="73">
        <f t="shared" si="1224"/>
        <v>8835.0527340000008</v>
      </c>
      <c r="Q790" s="85">
        <f t="shared" si="1230"/>
        <v>-8.1030640005799945E-3</v>
      </c>
      <c r="R790" s="73">
        <f t="shared" si="1222"/>
        <v>8906.9345699999994</v>
      </c>
      <c r="S790" s="85">
        <f t="shared" si="1227"/>
        <v>1.3173543280973143E-2</v>
      </c>
      <c r="T790" s="10">
        <f t="shared" si="1256"/>
        <v>-239.35546900000008</v>
      </c>
      <c r="U790" s="5">
        <f t="shared" si="1257"/>
        <v>0</v>
      </c>
      <c r="V790" s="5">
        <f t="shared" si="1258"/>
        <v>239.35546900000008</v>
      </c>
      <c r="W790" s="5">
        <f t="shared" si="1259"/>
        <v>89.598493357142871</v>
      </c>
      <c r="X790" s="5">
        <f t="shared" si="1260"/>
        <v>104.57568364285713</v>
      </c>
      <c r="Y790" s="5">
        <f t="shared" si="1261"/>
        <v>0.85678133038208204</v>
      </c>
      <c r="Z790" s="43">
        <f t="shared" si="1262"/>
        <v>46.143361976058671</v>
      </c>
      <c r="AA790" s="69">
        <f t="shared" si="1241"/>
        <v>52.166254780911089</v>
      </c>
      <c r="AB790" s="56">
        <f t="shared" si="1242"/>
        <v>9482.4375</v>
      </c>
      <c r="AC790" s="56">
        <f t="shared" si="1243"/>
        <v>9381.9641926666663</v>
      </c>
      <c r="AD790" s="56">
        <f t="shared" si="1244"/>
        <v>9177.5759763999995</v>
      </c>
      <c r="AE790" s="61">
        <f t="shared" si="1245"/>
        <v>9370.5322266000021</v>
      </c>
      <c r="AF790" s="61">
        <f t="shared" si="1246"/>
        <v>9232.3104816666691</v>
      </c>
      <c r="AG790" s="61">
        <f t="shared" si="1247"/>
        <v>9126.0846482800007</v>
      </c>
      <c r="AH790" s="56">
        <f t="shared" si="1248"/>
        <v>9590.3912760000003</v>
      </c>
      <c r="AI790" s="56">
        <f t="shared" si="1249"/>
        <v>313826135317011.25</v>
      </c>
      <c r="AJ790" s="56">
        <f t="shared" si="1250"/>
        <v>313826135317011.25</v>
      </c>
      <c r="AK790" s="56">
        <f t="shared" si="1251"/>
        <v>0</v>
      </c>
      <c r="AL790" s="56">
        <f t="shared" ref="AL790:AM790" si="1275">SUM(AJ790:AJ803)</f>
        <v>2555573567204892.5</v>
      </c>
      <c r="AM790" s="56">
        <f t="shared" si="1275"/>
        <v>1932864844200401</v>
      </c>
      <c r="AN790" s="56">
        <f t="shared" si="1253"/>
        <v>1.3221687873691435</v>
      </c>
      <c r="AO790" s="56">
        <f t="shared" si="1254"/>
        <v>56.936808149379587</v>
      </c>
      <c r="AP790" s="65">
        <f t="shared" si="1255"/>
        <v>49.655679485976073</v>
      </c>
    </row>
    <row r="791" spans="1:42" x14ac:dyDescent="0.3">
      <c r="A791" s="100">
        <f>INDEX(Date,COUNTA(Date)+ROW(Date)-ROW(),1)</f>
        <v>43974</v>
      </c>
      <c r="B791" s="18">
        <f t="shared" si="1217"/>
        <v>9185.0625</v>
      </c>
      <c r="C791" s="14">
        <f t="shared" si="1218"/>
        <v>9302.5019530000009</v>
      </c>
      <c r="D791" s="14">
        <f t="shared" si="1219"/>
        <v>9118.1083980000003</v>
      </c>
      <c r="E791" s="14">
        <f t="shared" si="1220"/>
        <v>9209.2871090000008</v>
      </c>
      <c r="F791" s="19">
        <f t="shared" si="1221"/>
        <v>27727866812</v>
      </c>
      <c r="H791" s="34">
        <f t="shared" si="1240"/>
        <v>-1</v>
      </c>
      <c r="I791" s="10">
        <f t="shared" si="1237"/>
        <v>9439.1240230000003</v>
      </c>
      <c r="J791" s="43">
        <f t="shared" si="1232"/>
        <v>9525.7509769999997</v>
      </c>
      <c r="K791" s="85">
        <f t="shared" si="1238"/>
        <v>3.6860714868516602E-2</v>
      </c>
      <c r="L791" s="73">
        <f t="shared" si="1229"/>
        <v>9181.0175780000009</v>
      </c>
      <c r="M791" s="85">
        <f t="shared" si="1235"/>
        <v>3.841097125152422E-2</v>
      </c>
      <c r="N791" s="73">
        <f t="shared" si="1226"/>
        <v>8835.0527340000008</v>
      </c>
      <c r="O791" s="85">
        <f t="shared" si="1233"/>
        <v>-8.1030640005799945E-3</v>
      </c>
      <c r="P791" s="73">
        <f t="shared" si="1224"/>
        <v>8906.9345699999994</v>
      </c>
      <c r="Q791" s="85">
        <f t="shared" si="1230"/>
        <v>1.3173543280973143E-2</v>
      </c>
      <c r="R791" s="73">
        <f t="shared" si="1222"/>
        <v>8790.3681639999995</v>
      </c>
      <c r="S791" s="85">
        <f t="shared" si="1227"/>
        <v>-4.6555848019932629E-2</v>
      </c>
      <c r="T791" s="10">
        <f t="shared" si="1256"/>
        <v>261.29003999999986</v>
      </c>
      <c r="U791" s="5">
        <f t="shared" si="1257"/>
        <v>261.29003999999986</v>
      </c>
      <c r="V791" s="5">
        <f t="shared" si="1258"/>
        <v>0</v>
      </c>
      <c r="W791" s="5">
        <f t="shared" si="1259"/>
        <v>110.57889235714291</v>
      </c>
      <c r="X791" s="5">
        <f t="shared" si="1260"/>
        <v>87.478864428571413</v>
      </c>
      <c r="Y791" s="5">
        <f t="shared" si="1261"/>
        <v>1.2640641037062526</v>
      </c>
      <c r="Z791" s="43">
        <f t="shared" si="1262"/>
        <v>55.831639291351827</v>
      </c>
      <c r="AA791" s="69">
        <f t="shared" si="1241"/>
        <v>46.38843496129136</v>
      </c>
      <c r="AB791" s="56">
        <f t="shared" si="1242"/>
        <v>9353.3842775000012</v>
      </c>
      <c r="AC791" s="56">
        <f t="shared" si="1243"/>
        <v>9180.607096333335</v>
      </c>
      <c r="AD791" s="56">
        <f t="shared" si="1244"/>
        <v>9047.8248046000008</v>
      </c>
      <c r="AE791" s="61">
        <f t="shared" si="1245"/>
        <v>9111.5783202000021</v>
      </c>
      <c r="AF791" s="61">
        <f t="shared" si="1246"/>
        <v>9084.6181639333336</v>
      </c>
      <c r="AG791" s="61">
        <f t="shared" si="1247"/>
        <v>9092.7758202000005</v>
      </c>
      <c r="AH791" s="56">
        <f t="shared" si="1248"/>
        <v>9464.043294000001</v>
      </c>
      <c r="AI791" s="56">
        <f t="shared" si="1249"/>
        <v>311335244531636.69</v>
      </c>
      <c r="AJ791" s="56">
        <f t="shared" si="1250"/>
        <v>311335244531636.69</v>
      </c>
      <c r="AK791" s="56">
        <f t="shared" si="1251"/>
        <v>0</v>
      </c>
      <c r="AL791" s="56">
        <f t="shared" ref="AL791:AM791" si="1276">SUM(AJ791:AJ804)</f>
        <v>2241747431887881</v>
      </c>
      <c r="AM791" s="56">
        <f t="shared" si="1276"/>
        <v>2272836710538370.5</v>
      </c>
      <c r="AN791" s="56">
        <f t="shared" si="1253"/>
        <v>0.98632137605559644</v>
      </c>
      <c r="AO791" s="56">
        <f t="shared" si="1254"/>
        <v>49.655679485976073</v>
      </c>
      <c r="AP791" s="65">
        <f t="shared" si="1255"/>
        <v>41.44048437829845</v>
      </c>
    </row>
    <row r="792" spans="1:42" x14ac:dyDescent="0.3">
      <c r="A792" s="100">
        <f>INDEX(Date,COUNTA(Date)+ROW(Date)-ROW(),1)</f>
        <v>43973</v>
      </c>
      <c r="B792" s="18">
        <f t="shared" si="1217"/>
        <v>9080.3349610000005</v>
      </c>
      <c r="C792" s="14">
        <f t="shared" si="1218"/>
        <v>9232.9365230000003</v>
      </c>
      <c r="D792" s="14">
        <f t="shared" si="1219"/>
        <v>9008.6386719999991</v>
      </c>
      <c r="E792" s="14">
        <f t="shared" si="1220"/>
        <v>9182.5771480000003</v>
      </c>
      <c r="F792" s="19">
        <f t="shared" si="1221"/>
        <v>29810773699</v>
      </c>
      <c r="H792" s="34">
        <f t="shared" si="1240"/>
        <v>1</v>
      </c>
      <c r="I792" s="10">
        <f t="shared" si="1237"/>
        <v>9525.7509769999997</v>
      </c>
      <c r="J792" s="43">
        <f t="shared" si="1232"/>
        <v>9181.0175780000009</v>
      </c>
      <c r="K792" s="85">
        <f t="shared" si="1238"/>
        <v>3.841097125152422E-2</v>
      </c>
      <c r="L792" s="73">
        <f t="shared" si="1229"/>
        <v>8835.0527340000008</v>
      </c>
      <c r="M792" s="85">
        <f t="shared" si="1235"/>
        <v>-8.1030640005799945E-3</v>
      </c>
      <c r="N792" s="73">
        <f t="shared" si="1226"/>
        <v>8906.9345699999994</v>
      </c>
      <c r="O792" s="85">
        <f t="shared" si="1233"/>
        <v>1.3173543280973143E-2</v>
      </c>
      <c r="P792" s="73">
        <f t="shared" si="1224"/>
        <v>8790.3681639999995</v>
      </c>
      <c r="Q792" s="85">
        <f t="shared" si="1230"/>
        <v>-4.6555848019932629E-2</v>
      </c>
      <c r="R792" s="73">
        <f t="shared" si="1222"/>
        <v>9209.2871090000008</v>
      </c>
      <c r="S792" s="85">
        <f t="shared" si="1227"/>
        <v>2.9045429440636011E-3</v>
      </c>
      <c r="T792" s="10">
        <f t="shared" si="1256"/>
        <v>-86.626953999999387</v>
      </c>
      <c r="U792" s="5">
        <f t="shared" si="1257"/>
        <v>0</v>
      </c>
      <c r="V792" s="5">
        <f t="shared" si="1258"/>
        <v>86.626953999999387</v>
      </c>
      <c r="W792" s="5">
        <f t="shared" si="1259"/>
        <v>95.402204214285774</v>
      </c>
      <c r="X792" s="5">
        <f t="shared" si="1260"/>
        <v>87.478864428571413</v>
      </c>
      <c r="Y792" s="5">
        <f t="shared" si="1261"/>
        <v>1.0905743328685291</v>
      </c>
      <c r="Z792" s="43">
        <f t="shared" si="1262"/>
        <v>52.166254780911089</v>
      </c>
      <c r="AA792" s="69">
        <f t="shared" si="1241"/>
        <v>48.516297512244684</v>
      </c>
      <c r="AB792" s="56">
        <f t="shared" si="1242"/>
        <v>9008.0351560000017</v>
      </c>
      <c r="AC792" s="56">
        <f t="shared" si="1243"/>
        <v>8974.334960666667</v>
      </c>
      <c r="AD792" s="56">
        <f t="shared" si="1244"/>
        <v>8984.5320310000006</v>
      </c>
      <c r="AE792" s="61">
        <f t="shared" si="1245"/>
        <v>8932.9984372000017</v>
      </c>
      <c r="AF792" s="61">
        <f t="shared" si="1246"/>
        <v>8911.4983070666676</v>
      </c>
      <c r="AG792" s="61">
        <f t="shared" si="1247"/>
        <v>9024.0786716000002</v>
      </c>
      <c r="AH792" s="56">
        <f t="shared" si="1248"/>
        <v>9406.8424479999994</v>
      </c>
      <c r="AI792" s="56">
        <f t="shared" si="1249"/>
        <v>323285642182294.75</v>
      </c>
      <c r="AJ792" s="56">
        <f t="shared" si="1250"/>
        <v>323285642182294.75</v>
      </c>
      <c r="AK792" s="56">
        <f t="shared" si="1251"/>
        <v>0</v>
      </c>
      <c r="AL792" s="56">
        <f t="shared" ref="AL792:AM792" si="1277">SUM(AJ792:AJ805)</f>
        <v>1930412187356244.3</v>
      </c>
      <c r="AM792" s="56">
        <f t="shared" si="1277"/>
        <v>2727863931556986</v>
      </c>
      <c r="AN792" s="56">
        <f t="shared" si="1253"/>
        <v>0.70766439814848858</v>
      </c>
      <c r="AO792" s="56">
        <f t="shared" si="1254"/>
        <v>41.44048437829845</v>
      </c>
      <c r="AP792" s="65">
        <f t="shared" si="1255"/>
        <v>44.059316158280112</v>
      </c>
    </row>
    <row r="793" spans="1:42" x14ac:dyDescent="0.3">
      <c r="A793" s="100">
        <f>INDEX(Date,COUNTA(Date)+ROW(Date)-ROW(),1)</f>
        <v>43972</v>
      </c>
      <c r="B793" s="18">
        <f t="shared" si="1217"/>
        <v>9522.7402340000008</v>
      </c>
      <c r="C793" s="14">
        <f t="shared" si="1218"/>
        <v>9555.2421880000002</v>
      </c>
      <c r="D793" s="14">
        <f t="shared" si="1219"/>
        <v>8869.9306639999995</v>
      </c>
      <c r="E793" s="14">
        <f t="shared" si="1220"/>
        <v>9081.7617190000001</v>
      </c>
      <c r="F793" s="19">
        <f t="shared" si="1221"/>
        <v>39326160532</v>
      </c>
      <c r="H793" s="34">
        <f t="shared" si="1240"/>
        <v>1</v>
      </c>
      <c r="I793" s="10">
        <f t="shared" si="1237"/>
        <v>9181.0175780000009</v>
      </c>
      <c r="J793" s="43">
        <f t="shared" si="1232"/>
        <v>8835.0527340000008</v>
      </c>
      <c r="K793" s="85">
        <f t="shared" si="1238"/>
        <v>-8.1030640005799945E-3</v>
      </c>
      <c r="L793" s="73">
        <f t="shared" si="1229"/>
        <v>8906.9345699999994</v>
      </c>
      <c r="M793" s="85">
        <f t="shared" si="1235"/>
        <v>1.3173543280973143E-2</v>
      </c>
      <c r="N793" s="73">
        <f t="shared" si="1226"/>
        <v>8790.3681639999995</v>
      </c>
      <c r="O793" s="85">
        <f t="shared" si="1233"/>
        <v>-4.6555848019932629E-2</v>
      </c>
      <c r="P793" s="73">
        <f t="shared" si="1224"/>
        <v>9209.2871090000008</v>
      </c>
      <c r="Q793" s="85">
        <f t="shared" si="1230"/>
        <v>2.9045429440636011E-3</v>
      </c>
      <c r="R793" s="73">
        <f t="shared" si="1222"/>
        <v>9182.5771480000003</v>
      </c>
      <c r="S793" s="85">
        <f t="shared" si="1227"/>
        <v>1.1039704600250078E-2</v>
      </c>
      <c r="T793" s="10">
        <f t="shared" si="1256"/>
        <v>344.73339899999883</v>
      </c>
      <c r="U793" s="5">
        <f t="shared" si="1257"/>
        <v>344.73339899999883</v>
      </c>
      <c r="V793" s="5">
        <f t="shared" si="1258"/>
        <v>0</v>
      </c>
      <c r="W793" s="5">
        <f t="shared" si="1259"/>
        <v>95.402204214285774</v>
      </c>
      <c r="X793" s="5">
        <f t="shared" si="1260"/>
        <v>110.25725442857154</v>
      </c>
      <c r="Y793" s="5">
        <f t="shared" si="1261"/>
        <v>0.86526918077840054</v>
      </c>
      <c r="Z793" s="43">
        <f t="shared" si="1262"/>
        <v>46.38843496129136</v>
      </c>
      <c r="AA793" s="69">
        <f t="shared" si="1241"/>
        <v>50.490336256649066</v>
      </c>
      <c r="AB793" s="56">
        <f t="shared" si="1242"/>
        <v>8870.993652000001</v>
      </c>
      <c r="AC793" s="56">
        <f t="shared" si="1243"/>
        <v>8844.1184893333339</v>
      </c>
      <c r="AD793" s="56">
        <f t="shared" si="1244"/>
        <v>8984.8439450000005</v>
      </c>
      <c r="AE793" s="61">
        <f t="shared" si="1245"/>
        <v>8845.9316403999983</v>
      </c>
      <c r="AF793" s="61">
        <f t="shared" si="1246"/>
        <v>8942.1011715999994</v>
      </c>
      <c r="AG793" s="61">
        <f t="shared" si="1247"/>
        <v>8994.3591403999999</v>
      </c>
      <c r="AH793" s="56">
        <f t="shared" si="1248"/>
        <v>9072.831705999999</v>
      </c>
      <c r="AI793" s="56">
        <f t="shared" si="1249"/>
        <v>297049381275928.56</v>
      </c>
      <c r="AJ793" s="56">
        <f t="shared" si="1250"/>
        <v>297049381275928.56</v>
      </c>
      <c r="AK793" s="56">
        <f t="shared" si="1251"/>
        <v>0</v>
      </c>
      <c r="AL793" s="56">
        <f t="shared" ref="AL793:AM793" si="1278">SUM(AJ793:AJ806)</f>
        <v>2148486774621864.8</v>
      </c>
      <c r="AM793" s="56">
        <f t="shared" si="1278"/>
        <v>2727863931556986</v>
      </c>
      <c r="AN793" s="56">
        <f t="shared" si="1253"/>
        <v>0.78760775043334752</v>
      </c>
      <c r="AO793" s="56">
        <f t="shared" si="1254"/>
        <v>44.059316158280112</v>
      </c>
      <c r="AP793" s="65">
        <f t="shared" si="1255"/>
        <v>45.391352038242488</v>
      </c>
    </row>
    <row r="794" spans="1:42" x14ac:dyDescent="0.3">
      <c r="A794" s="100">
        <f>INDEX(Date,COUNTA(Date)+ROW(Date)-ROW(),1)</f>
        <v>43971</v>
      </c>
      <c r="B794" s="18">
        <f t="shared" si="1217"/>
        <v>9725.3291019999997</v>
      </c>
      <c r="C794" s="14">
        <f t="shared" si="1218"/>
        <v>9804.7939449999994</v>
      </c>
      <c r="D794" s="14">
        <f t="shared" si="1219"/>
        <v>9447.2011719999991</v>
      </c>
      <c r="E794" s="14">
        <f t="shared" si="1220"/>
        <v>9522.9814449999994</v>
      </c>
      <c r="F794" s="19">
        <f t="shared" si="1221"/>
        <v>36546239703</v>
      </c>
      <c r="H794" s="34">
        <f t="shared" si="1240"/>
        <v>-1</v>
      </c>
      <c r="I794" s="10">
        <f t="shared" si="1237"/>
        <v>8835.0527340000008</v>
      </c>
      <c r="J794" s="43">
        <f t="shared" si="1232"/>
        <v>8906.9345699999994</v>
      </c>
      <c r="K794" s="85">
        <f t="shared" si="1238"/>
        <v>1.3173543280973143E-2</v>
      </c>
      <c r="L794" s="73">
        <f t="shared" si="1229"/>
        <v>8790.3681639999995</v>
      </c>
      <c r="M794" s="85">
        <f t="shared" si="1235"/>
        <v>-4.6555848019932629E-2</v>
      </c>
      <c r="N794" s="73">
        <f t="shared" si="1226"/>
        <v>9209.2871090000008</v>
      </c>
      <c r="O794" s="85">
        <f t="shared" si="1233"/>
        <v>2.9045429440636011E-3</v>
      </c>
      <c r="P794" s="73">
        <f t="shared" si="1224"/>
        <v>9182.5771480000003</v>
      </c>
      <c r="Q794" s="85">
        <f t="shared" si="1230"/>
        <v>1.1039704600250078E-2</v>
      </c>
      <c r="R794" s="73">
        <f t="shared" si="1222"/>
        <v>9081.7617190000001</v>
      </c>
      <c r="S794" s="85">
        <f t="shared" si="1227"/>
        <v>-4.7439781059709495E-2</v>
      </c>
      <c r="T794" s="10">
        <f t="shared" si="1256"/>
        <v>345.96484400000008</v>
      </c>
      <c r="U794" s="5">
        <f t="shared" si="1257"/>
        <v>345.96484400000008</v>
      </c>
      <c r="V794" s="5">
        <f t="shared" si="1258"/>
        <v>0</v>
      </c>
      <c r="W794" s="5">
        <f t="shared" si="1259"/>
        <v>103.90227392857157</v>
      </c>
      <c r="X794" s="5">
        <f t="shared" si="1260"/>
        <v>110.25725442857154</v>
      </c>
      <c r="Y794" s="5">
        <f t="shared" si="1261"/>
        <v>0.94236224606774566</v>
      </c>
      <c r="Z794" s="43">
        <f t="shared" si="1262"/>
        <v>48.516297512244684</v>
      </c>
      <c r="AA794" s="69">
        <f t="shared" si="1241"/>
        <v>54.696495826061259</v>
      </c>
      <c r="AB794" s="56">
        <f t="shared" si="1242"/>
        <v>8848.6513669999986</v>
      </c>
      <c r="AC794" s="56">
        <f t="shared" si="1243"/>
        <v>8968.8632809999999</v>
      </c>
      <c r="AD794" s="56">
        <f t="shared" si="1244"/>
        <v>9034.1857419999997</v>
      </c>
      <c r="AE794" s="61">
        <f t="shared" si="1245"/>
        <v>8981.2490232</v>
      </c>
      <c r="AF794" s="61">
        <f t="shared" si="1246"/>
        <v>9029.9822262666676</v>
      </c>
      <c r="AG794" s="61">
        <f t="shared" si="1247"/>
        <v>9107.3030076000014</v>
      </c>
      <c r="AH794" s="56">
        <f t="shared" si="1248"/>
        <v>8861.4381506666668</v>
      </c>
      <c r="AI794" s="56">
        <f t="shared" si="1249"/>
        <v>262158442868600.63</v>
      </c>
      <c r="AJ794" s="56">
        <f t="shared" si="1250"/>
        <v>262158442868600.63</v>
      </c>
      <c r="AK794" s="56">
        <f t="shared" si="1251"/>
        <v>0</v>
      </c>
      <c r="AL794" s="56">
        <f t="shared" ref="AL794:AM794" si="1279">SUM(AJ794:AJ807)</f>
        <v>2267432662248654.5</v>
      </c>
      <c r="AM794" s="56">
        <f t="shared" si="1279"/>
        <v>2727863931556986</v>
      </c>
      <c r="AN794" s="56">
        <f t="shared" si="1253"/>
        <v>0.83121179030160397</v>
      </c>
      <c r="AO794" s="56">
        <f t="shared" si="1254"/>
        <v>45.391352038242488</v>
      </c>
      <c r="AP794" s="65">
        <f t="shared" si="1255"/>
        <v>46.543149078014302</v>
      </c>
    </row>
    <row r="795" spans="1:42" x14ac:dyDescent="0.3">
      <c r="A795" s="100">
        <f>INDEX(Date,COUNTA(Date)+ROW(Date)-ROW(),1)</f>
        <v>43970</v>
      </c>
      <c r="B795" s="18">
        <f t="shared" si="1217"/>
        <v>9727.0634769999997</v>
      </c>
      <c r="C795" s="14">
        <f t="shared" si="1218"/>
        <v>9836.0478519999997</v>
      </c>
      <c r="D795" s="14">
        <f t="shared" si="1219"/>
        <v>9539.6240230000003</v>
      </c>
      <c r="E795" s="14">
        <f t="shared" si="1220"/>
        <v>9729.0380860000005</v>
      </c>
      <c r="F795" s="19">
        <f t="shared" si="1221"/>
        <v>39254288955</v>
      </c>
      <c r="H795" s="34">
        <f t="shared" si="1240"/>
        <v>1</v>
      </c>
      <c r="I795" s="10">
        <f t="shared" si="1237"/>
        <v>8906.9345699999994</v>
      </c>
      <c r="J795" s="43">
        <f t="shared" si="1232"/>
        <v>8790.3681639999995</v>
      </c>
      <c r="K795" s="85">
        <f t="shared" si="1238"/>
        <v>-4.6555848019932629E-2</v>
      </c>
      <c r="L795" s="73">
        <f t="shared" si="1229"/>
        <v>9209.2871090000008</v>
      </c>
      <c r="M795" s="85">
        <f t="shared" si="1235"/>
        <v>2.9045429440636011E-3</v>
      </c>
      <c r="N795" s="73">
        <f t="shared" si="1226"/>
        <v>9182.5771480000003</v>
      </c>
      <c r="O795" s="85">
        <f t="shared" si="1233"/>
        <v>1.1039704600250078E-2</v>
      </c>
      <c r="P795" s="73">
        <f t="shared" si="1224"/>
        <v>9081.7617190000001</v>
      </c>
      <c r="Q795" s="85">
        <f t="shared" si="1230"/>
        <v>-4.7439781059709495E-2</v>
      </c>
      <c r="R795" s="73">
        <f t="shared" si="1222"/>
        <v>9522.9814449999994</v>
      </c>
      <c r="S795" s="85">
        <f t="shared" si="1227"/>
        <v>-2.1407053904281121E-2</v>
      </c>
      <c r="T795" s="10">
        <f t="shared" si="1256"/>
        <v>-71.881835999998657</v>
      </c>
      <c r="U795" s="5">
        <f t="shared" si="1257"/>
        <v>0</v>
      </c>
      <c r="V795" s="5">
        <f t="shared" si="1258"/>
        <v>71.881835999998657</v>
      </c>
      <c r="W795" s="5">
        <f t="shared" si="1259"/>
        <v>112.44119692857164</v>
      </c>
      <c r="X795" s="5">
        <f t="shared" si="1260"/>
        <v>110.25725442857154</v>
      </c>
      <c r="Y795" s="5">
        <f t="shared" si="1261"/>
        <v>1.0198076989248352</v>
      </c>
      <c r="Z795" s="43">
        <f t="shared" si="1262"/>
        <v>50.490336256649066</v>
      </c>
      <c r="AA795" s="69">
        <f t="shared" si="1241"/>
        <v>50.516293738392832</v>
      </c>
      <c r="AB795" s="56">
        <f t="shared" si="1242"/>
        <v>8999.8276365000002</v>
      </c>
      <c r="AC795" s="56">
        <f t="shared" si="1243"/>
        <v>9060.7441403333341</v>
      </c>
      <c r="AD795" s="56">
        <f t="shared" si="1244"/>
        <v>9157.395117</v>
      </c>
      <c r="AE795" s="61">
        <f t="shared" si="1245"/>
        <v>9114.8193356000011</v>
      </c>
      <c r="AF795" s="61">
        <f t="shared" si="1246"/>
        <v>9084.3738930666677</v>
      </c>
      <c r="AG795" s="61">
        <f t="shared" si="1247"/>
        <v>9234.1769139200005</v>
      </c>
      <c r="AH795" s="56">
        <f t="shared" si="1248"/>
        <v>8859.2027993333322</v>
      </c>
      <c r="AI795" s="56">
        <f t="shared" si="1249"/>
        <v>277188130419210.34</v>
      </c>
      <c r="AJ795" s="56">
        <f t="shared" si="1250"/>
        <v>0</v>
      </c>
      <c r="AK795" s="56">
        <f t="shared" si="1251"/>
        <v>277188130419210.34</v>
      </c>
      <c r="AL795" s="56">
        <f t="shared" ref="AL795:AM795" si="1280">SUM(AJ795:AJ808)</f>
        <v>2375062792536804</v>
      </c>
      <c r="AM795" s="56">
        <f t="shared" si="1280"/>
        <v>2727863931556986</v>
      </c>
      <c r="AN795" s="56">
        <f t="shared" si="1253"/>
        <v>0.87066761837390716</v>
      </c>
      <c r="AO795" s="56">
        <f t="shared" si="1254"/>
        <v>46.543149078014302</v>
      </c>
      <c r="AP795" s="65">
        <f t="shared" si="1255"/>
        <v>44.635983174813418</v>
      </c>
    </row>
    <row r="796" spans="1:42" x14ac:dyDescent="0.3">
      <c r="A796" s="100">
        <f>INDEX(Date,COUNTA(Date)+ROW(Date)-ROW(),1)</f>
        <v>43969</v>
      </c>
      <c r="B796" s="18">
        <f t="shared" si="1217"/>
        <v>9675.6953130000002</v>
      </c>
      <c r="C796" s="14">
        <f t="shared" si="1218"/>
        <v>9906.0302730000003</v>
      </c>
      <c r="D796" s="14">
        <f t="shared" si="1219"/>
        <v>9570.359375</v>
      </c>
      <c r="E796" s="14">
        <f t="shared" si="1220"/>
        <v>9726.5751949999994</v>
      </c>
      <c r="F796" s="19">
        <f t="shared" si="1221"/>
        <v>41827139896</v>
      </c>
      <c r="H796" s="34">
        <f t="shared" si="1240"/>
        <v>-1</v>
      </c>
      <c r="I796" s="10">
        <f t="shared" si="1237"/>
        <v>8790.3681639999995</v>
      </c>
      <c r="J796" s="43">
        <f t="shared" si="1232"/>
        <v>9209.2871090000008</v>
      </c>
      <c r="K796" s="85">
        <f t="shared" si="1238"/>
        <v>2.9045429440636011E-3</v>
      </c>
      <c r="L796" s="73">
        <f t="shared" si="1229"/>
        <v>9182.5771480000003</v>
      </c>
      <c r="M796" s="85">
        <f t="shared" si="1235"/>
        <v>1.1039704600250078E-2</v>
      </c>
      <c r="N796" s="73">
        <f t="shared" si="1226"/>
        <v>9081.7617190000001</v>
      </c>
      <c r="O796" s="85">
        <f t="shared" si="1233"/>
        <v>-4.7439781059709495E-2</v>
      </c>
      <c r="P796" s="73">
        <f t="shared" si="1224"/>
        <v>9522.9814449999994</v>
      </c>
      <c r="Q796" s="85">
        <f t="shared" si="1230"/>
        <v>-2.1407053904281121E-2</v>
      </c>
      <c r="R796" s="73">
        <f t="shared" si="1222"/>
        <v>9729.0380860000005</v>
      </c>
      <c r="S796" s="85">
        <f t="shared" si="1227"/>
        <v>2.5318050658040733E-4</v>
      </c>
      <c r="T796" s="10">
        <f t="shared" si="1256"/>
        <v>116.56640599999992</v>
      </c>
      <c r="U796" s="5">
        <f t="shared" si="1257"/>
        <v>116.56640599999992</v>
      </c>
      <c r="V796" s="5">
        <f t="shared" si="1258"/>
        <v>0</v>
      </c>
      <c r="W796" s="5">
        <f t="shared" si="1259"/>
        <v>126.91845700000015</v>
      </c>
      <c r="X796" s="5">
        <f t="shared" si="1260"/>
        <v>105.12283757142879</v>
      </c>
      <c r="Y796" s="5">
        <f t="shared" si="1261"/>
        <v>1.2073347707510433</v>
      </c>
      <c r="Z796" s="43">
        <f t="shared" si="1262"/>
        <v>54.696495826061259</v>
      </c>
      <c r="AA796" s="69">
        <f t="shared" si="1241"/>
        <v>44.809860947394625</v>
      </c>
      <c r="AB796" s="56">
        <f t="shared" si="1242"/>
        <v>9195.9321285000005</v>
      </c>
      <c r="AC796" s="56">
        <f t="shared" si="1243"/>
        <v>9157.8753253333343</v>
      </c>
      <c r="AD796" s="56">
        <f t="shared" si="1244"/>
        <v>9345.1291013999999</v>
      </c>
      <c r="AE796" s="61">
        <f t="shared" si="1245"/>
        <v>9147.5929685999999</v>
      </c>
      <c r="AF796" s="61">
        <f t="shared" si="1246"/>
        <v>9251.8095050000011</v>
      </c>
      <c r="AG796" s="61">
        <f t="shared" si="1247"/>
        <v>9400.7267966799991</v>
      </c>
      <c r="AH796" s="56">
        <f t="shared" si="1248"/>
        <v>8955.3411459999988</v>
      </c>
      <c r="AI796" s="56">
        <f t="shared" si="1249"/>
        <v>291216977211170.56</v>
      </c>
      <c r="AJ796" s="56">
        <f t="shared" si="1250"/>
        <v>0</v>
      </c>
      <c r="AK796" s="56">
        <f t="shared" si="1251"/>
        <v>291216977211170.56</v>
      </c>
      <c r="AL796" s="56">
        <f t="shared" ref="AL796:AM796" si="1281">SUM(AJ796:AJ809)</f>
        <v>2375062792536804</v>
      </c>
      <c r="AM796" s="56">
        <f t="shared" si="1281"/>
        <v>2945897167581140</v>
      </c>
      <c r="AN796" s="56">
        <f t="shared" si="1253"/>
        <v>0.80622732479387771</v>
      </c>
      <c r="AO796" s="56">
        <f t="shared" si="1254"/>
        <v>44.635983174813418</v>
      </c>
      <c r="AP796" s="65">
        <f t="shared" si="1255"/>
        <v>42.454801508553651</v>
      </c>
    </row>
    <row r="797" spans="1:42" x14ac:dyDescent="0.3">
      <c r="A797" s="100">
        <f>INDEX(Date,COUNTA(Date)+ROW(Date)-ROW(),1)</f>
        <v>43968</v>
      </c>
      <c r="B797" s="18">
        <f t="shared" si="1217"/>
        <v>9374.9296880000002</v>
      </c>
      <c r="C797" s="14">
        <f t="shared" si="1218"/>
        <v>9823.0019530000009</v>
      </c>
      <c r="D797" s="14">
        <f t="shared" si="1219"/>
        <v>9349.5458980000003</v>
      </c>
      <c r="E797" s="14">
        <f t="shared" si="1220"/>
        <v>9670.7392579999996</v>
      </c>
      <c r="F797" s="19">
        <f t="shared" si="1221"/>
        <v>40084250663</v>
      </c>
      <c r="H797" s="34">
        <f t="shared" si="1240"/>
        <v>1</v>
      </c>
      <c r="I797" s="10">
        <f t="shared" si="1237"/>
        <v>9209.2871090000008</v>
      </c>
      <c r="J797" s="43">
        <f t="shared" si="1232"/>
        <v>9182.5771480000003</v>
      </c>
      <c r="K797" s="85">
        <f t="shared" si="1238"/>
        <v>1.1039704600250078E-2</v>
      </c>
      <c r="L797" s="73">
        <f t="shared" si="1229"/>
        <v>9081.7617190000001</v>
      </c>
      <c r="M797" s="85">
        <f t="shared" si="1235"/>
        <v>-4.7439781059709495E-2</v>
      </c>
      <c r="N797" s="73">
        <f t="shared" si="1226"/>
        <v>9522.9814449999994</v>
      </c>
      <c r="O797" s="85">
        <f t="shared" si="1233"/>
        <v>-2.1407053904281121E-2</v>
      </c>
      <c r="P797" s="73">
        <f t="shared" si="1224"/>
        <v>9729.0380860000005</v>
      </c>
      <c r="Q797" s="85">
        <f t="shared" si="1230"/>
        <v>2.5318050658040733E-4</v>
      </c>
      <c r="R797" s="73">
        <f t="shared" si="1222"/>
        <v>9726.5751949999994</v>
      </c>
      <c r="S797" s="85">
        <f t="shared" si="1227"/>
        <v>5.7570950200069391E-3</v>
      </c>
      <c r="T797" s="10">
        <f t="shared" si="1256"/>
        <v>-418.91894500000126</v>
      </c>
      <c r="U797" s="5">
        <f t="shared" si="1257"/>
        <v>0</v>
      </c>
      <c r="V797" s="5">
        <f t="shared" si="1258"/>
        <v>418.91894500000126</v>
      </c>
      <c r="W797" s="5">
        <f t="shared" si="1259"/>
        <v>118.59228514285731</v>
      </c>
      <c r="X797" s="5">
        <f t="shared" si="1260"/>
        <v>116.16817800000015</v>
      </c>
      <c r="Y797" s="5">
        <f t="shared" si="1261"/>
        <v>1.0208672218553445</v>
      </c>
      <c r="Z797" s="43">
        <f t="shared" si="1262"/>
        <v>50.516293738392832</v>
      </c>
      <c r="AA797" s="69">
        <f t="shared" si="1241"/>
        <v>41.596048436839567</v>
      </c>
      <c r="AB797" s="56">
        <f t="shared" si="1242"/>
        <v>9132.1694334999993</v>
      </c>
      <c r="AC797" s="56">
        <f t="shared" si="1243"/>
        <v>9262.4401039999993</v>
      </c>
      <c r="AD797" s="56">
        <f t="shared" si="1244"/>
        <v>9448.5867185999996</v>
      </c>
      <c r="AE797" s="61">
        <f t="shared" si="1245"/>
        <v>9278.4126952000006</v>
      </c>
      <c r="AF797" s="61">
        <f t="shared" si="1246"/>
        <v>9392.1904295999993</v>
      </c>
      <c r="AG797" s="61">
        <f t="shared" si="1247"/>
        <v>9473.4907420800009</v>
      </c>
      <c r="AH797" s="56">
        <f t="shared" si="1248"/>
        <v>9209.9658200000013</v>
      </c>
      <c r="AI797" s="56">
        <f t="shared" si="1249"/>
        <v>255372705600032.41</v>
      </c>
      <c r="AJ797" s="56">
        <f t="shared" si="1250"/>
        <v>255372705600032.41</v>
      </c>
      <c r="AK797" s="56">
        <f t="shared" si="1251"/>
        <v>0</v>
      </c>
      <c r="AL797" s="56">
        <f t="shared" ref="AL797:AM797" si="1282">SUM(AJ797:AJ810)</f>
        <v>2375062792536804</v>
      </c>
      <c r="AM797" s="56">
        <f t="shared" si="1282"/>
        <v>3219269787391251</v>
      </c>
      <c r="AN797" s="56">
        <f t="shared" si="1253"/>
        <v>0.73776444640927297</v>
      </c>
      <c r="AO797" s="56">
        <f t="shared" si="1254"/>
        <v>42.454801508553651</v>
      </c>
      <c r="AP797" s="65">
        <f t="shared" si="1255"/>
        <v>36.606521112447311</v>
      </c>
    </row>
    <row r="798" spans="1:42" x14ac:dyDescent="0.3">
      <c r="A798" s="100">
        <f>INDEX(Date,COUNTA(Date)+ROW(Date)-ROW(),1)</f>
        <v>43967</v>
      </c>
      <c r="B798" s="18">
        <f t="shared" si="1217"/>
        <v>9333.2402340000008</v>
      </c>
      <c r="C798" s="14">
        <f t="shared" si="1218"/>
        <v>9564.2050780000009</v>
      </c>
      <c r="D798" s="14">
        <f t="shared" si="1219"/>
        <v>9260.6943360000005</v>
      </c>
      <c r="E798" s="14">
        <f t="shared" si="1220"/>
        <v>9377.0136719999991</v>
      </c>
      <c r="F798" s="19">
        <f t="shared" si="1221"/>
        <v>36164766408</v>
      </c>
      <c r="H798" s="34">
        <f t="shared" si="1240"/>
        <v>1</v>
      </c>
      <c r="I798" s="10">
        <f t="shared" si="1237"/>
        <v>9182.5771480000003</v>
      </c>
      <c r="J798" s="43">
        <f t="shared" si="1232"/>
        <v>9081.7617190000001</v>
      </c>
      <c r="K798" s="85">
        <f t="shared" si="1238"/>
        <v>-4.7439781059709495E-2</v>
      </c>
      <c r="L798" s="73">
        <f t="shared" si="1229"/>
        <v>9522.9814449999994</v>
      </c>
      <c r="M798" s="85">
        <f t="shared" si="1235"/>
        <v>-2.1407053904281121E-2</v>
      </c>
      <c r="N798" s="73">
        <f t="shared" si="1226"/>
        <v>9729.0380860000005</v>
      </c>
      <c r="O798" s="85">
        <f t="shared" si="1233"/>
        <v>2.5318050658040733E-4</v>
      </c>
      <c r="P798" s="73">
        <f t="shared" si="1224"/>
        <v>9726.5751949999994</v>
      </c>
      <c r="Q798" s="85">
        <f t="shared" si="1230"/>
        <v>5.7570950200069391E-3</v>
      </c>
      <c r="R798" s="73">
        <f t="shared" si="1222"/>
        <v>9670.7392579999996</v>
      </c>
      <c r="S798" s="85">
        <f t="shared" si="1227"/>
        <v>3.0843414675042896E-2</v>
      </c>
      <c r="T798" s="10">
        <f t="shared" si="1256"/>
        <v>26.709961000000476</v>
      </c>
      <c r="U798" s="5">
        <f t="shared" si="1257"/>
        <v>26.709961000000476</v>
      </c>
      <c r="V798" s="5">
        <f t="shared" si="1258"/>
        <v>0</v>
      </c>
      <c r="W798" s="5">
        <f t="shared" si="1259"/>
        <v>118.59228514285731</v>
      </c>
      <c r="X798" s="5">
        <f t="shared" si="1260"/>
        <v>146.06438335714302</v>
      </c>
      <c r="Y798" s="5">
        <f t="shared" si="1261"/>
        <v>0.81191788454606695</v>
      </c>
      <c r="Z798" s="43">
        <f t="shared" si="1262"/>
        <v>44.809860947394625</v>
      </c>
      <c r="AA798" s="69">
        <f t="shared" si="1241"/>
        <v>38.949266417984283</v>
      </c>
      <c r="AB798" s="56">
        <f t="shared" si="1242"/>
        <v>9302.3715819999998</v>
      </c>
      <c r="AC798" s="56">
        <f t="shared" si="1243"/>
        <v>9444.59375</v>
      </c>
      <c r="AD798" s="56">
        <f t="shared" si="1244"/>
        <v>9546.2191406000002</v>
      </c>
      <c r="AE798" s="61">
        <f t="shared" si="1245"/>
        <v>9517.1601561999996</v>
      </c>
      <c r="AF798" s="61">
        <f t="shared" si="1246"/>
        <v>9543.9776040666657</v>
      </c>
      <c r="AG798" s="61">
        <f t="shared" si="1247"/>
        <v>9500.5679687600004</v>
      </c>
      <c r="AH798" s="56">
        <f t="shared" si="1248"/>
        <v>9141.384114333332</v>
      </c>
      <c r="AI798" s="56">
        <f t="shared" si="1249"/>
        <v>272511733128024.5</v>
      </c>
      <c r="AJ798" s="56">
        <f t="shared" si="1250"/>
        <v>0</v>
      </c>
      <c r="AK798" s="56">
        <f t="shared" si="1251"/>
        <v>272511733128024.5</v>
      </c>
      <c r="AL798" s="56">
        <f t="shared" ref="AL798:AM798" si="1283">SUM(AJ798:AJ811)</f>
        <v>2119690086936771.8</v>
      </c>
      <c r="AM798" s="56">
        <f t="shared" si="1283"/>
        <v>3670781180260519</v>
      </c>
      <c r="AN798" s="56">
        <f t="shared" si="1253"/>
        <v>0.57744931741922445</v>
      </c>
      <c r="AO798" s="56">
        <f t="shared" si="1254"/>
        <v>36.606521112447311</v>
      </c>
      <c r="AP798" s="65">
        <f t="shared" si="1255"/>
        <v>43.634389110932332</v>
      </c>
    </row>
    <row r="799" spans="1:42" x14ac:dyDescent="0.3">
      <c r="A799" s="100">
        <f>INDEX(Date,COUNTA(Date)+ROW(Date)-ROW(),1)</f>
        <v>43966</v>
      </c>
      <c r="B799" s="18">
        <f t="shared" si="1217"/>
        <v>9734.2910159999992</v>
      </c>
      <c r="C799" s="14">
        <f t="shared" si="1218"/>
        <v>9755.828125</v>
      </c>
      <c r="D799" s="14">
        <f t="shared" si="1219"/>
        <v>9261.3984380000002</v>
      </c>
      <c r="E799" s="14">
        <f t="shared" si="1220"/>
        <v>9328.1972659999992</v>
      </c>
      <c r="F799" s="19">
        <f t="shared" si="1221"/>
        <v>48158802327</v>
      </c>
      <c r="H799" s="34">
        <f t="shared" si="1240"/>
        <v>-1</v>
      </c>
      <c r="I799" s="10">
        <f t="shared" si="1237"/>
        <v>9081.7617190000001</v>
      </c>
      <c r="J799" s="43">
        <f t="shared" si="1232"/>
        <v>9522.9814449999994</v>
      </c>
      <c r="K799" s="85">
        <f t="shared" si="1238"/>
        <v>-2.1407053904281121E-2</v>
      </c>
      <c r="L799" s="73">
        <f t="shared" si="1229"/>
        <v>9729.0380860000005</v>
      </c>
      <c r="M799" s="85">
        <f t="shared" si="1235"/>
        <v>2.5318050658040733E-4</v>
      </c>
      <c r="N799" s="73">
        <f t="shared" si="1226"/>
        <v>9726.5751949999994</v>
      </c>
      <c r="O799" s="85">
        <f t="shared" si="1233"/>
        <v>5.7570950200069391E-3</v>
      </c>
      <c r="P799" s="73">
        <f t="shared" si="1224"/>
        <v>9670.7392579999996</v>
      </c>
      <c r="Q799" s="85">
        <f t="shared" si="1230"/>
        <v>3.0843414675042896E-2</v>
      </c>
      <c r="R799" s="73">
        <f t="shared" si="1222"/>
        <v>9377.0136719999991</v>
      </c>
      <c r="S799" s="85">
        <f t="shared" si="1227"/>
        <v>5.2195633602450551E-3</v>
      </c>
      <c r="T799" s="10">
        <f t="shared" si="1256"/>
        <v>100.81542900000022</v>
      </c>
      <c r="U799" s="5">
        <f t="shared" si="1257"/>
        <v>100.81542900000022</v>
      </c>
      <c r="V799" s="5">
        <f t="shared" si="1258"/>
        <v>0</v>
      </c>
      <c r="W799" s="5">
        <f t="shared" si="1259"/>
        <v>116.68443078571441</v>
      </c>
      <c r="X799" s="5">
        <f t="shared" si="1260"/>
        <v>163.83363564285719</v>
      </c>
      <c r="Y799" s="5">
        <f t="shared" si="1261"/>
        <v>0.71221291237213424</v>
      </c>
      <c r="Z799" s="43">
        <f t="shared" si="1262"/>
        <v>41.596048436839567</v>
      </c>
      <c r="AA799" s="69">
        <f t="shared" si="1241"/>
        <v>53.043215781625044</v>
      </c>
      <c r="AB799" s="56">
        <f t="shared" si="1242"/>
        <v>9626.009765499999</v>
      </c>
      <c r="AC799" s="56">
        <f t="shared" si="1243"/>
        <v>9659.5315753333325</v>
      </c>
      <c r="AD799" s="56">
        <f t="shared" si="1244"/>
        <v>9605.2695311999996</v>
      </c>
      <c r="AE799" s="61">
        <f t="shared" si="1245"/>
        <v>9686.8416013999995</v>
      </c>
      <c r="AF799" s="61">
        <f t="shared" si="1246"/>
        <v>9671.6236327333354</v>
      </c>
      <c r="AG799" s="61">
        <f t="shared" si="1247"/>
        <v>9557.6464453200006</v>
      </c>
      <c r="AH799" s="56">
        <f t="shared" si="1248"/>
        <v>9168.9781903333333</v>
      </c>
      <c r="AI799" s="56">
        <f t="shared" si="1249"/>
        <v>360580708227455.5</v>
      </c>
      <c r="AJ799" s="56">
        <f t="shared" si="1250"/>
        <v>0</v>
      </c>
      <c r="AK799" s="56">
        <f t="shared" si="1251"/>
        <v>360580708227455.5</v>
      </c>
      <c r="AL799" s="56">
        <f t="shared" ref="AL799:AM799" si="1284">SUM(AJ799:AJ812)</f>
        <v>2630707075131370.5</v>
      </c>
      <c r="AM799" s="56">
        <f t="shared" si="1284"/>
        <v>3398269447132494</v>
      </c>
      <c r="AN799" s="56">
        <f t="shared" si="1253"/>
        <v>0.77413139718841217</v>
      </c>
      <c r="AO799" s="56">
        <f t="shared" si="1254"/>
        <v>43.634389110932332</v>
      </c>
      <c r="AP799" s="65">
        <f t="shared" si="1255"/>
        <v>51.481074097685102</v>
      </c>
    </row>
    <row r="800" spans="1:42" x14ac:dyDescent="0.3">
      <c r="A800" s="100">
        <f>INDEX(Date,COUNTA(Date)+ROW(Date)-ROW(),1)</f>
        <v>43965</v>
      </c>
      <c r="B800" s="18">
        <f t="shared" si="1217"/>
        <v>9271.3291019999997</v>
      </c>
      <c r="C800" s="14">
        <f t="shared" si="1218"/>
        <v>9793.2685550000006</v>
      </c>
      <c r="D800" s="14">
        <f t="shared" si="1219"/>
        <v>9255.0351559999999</v>
      </c>
      <c r="E800" s="14">
        <f t="shared" si="1220"/>
        <v>9733.7216800000006</v>
      </c>
      <c r="F800" s="19">
        <f t="shared" si="1221"/>
        <v>56426907637</v>
      </c>
      <c r="H800" s="34">
        <f t="shared" si="1240"/>
        <v>-1</v>
      </c>
      <c r="I800" s="10">
        <f t="shared" si="1237"/>
        <v>9522.9814449999994</v>
      </c>
      <c r="J800" s="43">
        <f t="shared" si="1232"/>
        <v>9729.0380860000005</v>
      </c>
      <c r="K800" s="85">
        <f t="shared" si="1238"/>
        <v>2.5318050658040733E-4</v>
      </c>
      <c r="L800" s="73">
        <f t="shared" si="1229"/>
        <v>9726.5751949999994</v>
      </c>
      <c r="M800" s="85">
        <f t="shared" si="1235"/>
        <v>5.7570950200069391E-3</v>
      </c>
      <c r="N800" s="73">
        <f t="shared" si="1226"/>
        <v>9670.7392579999996</v>
      </c>
      <c r="O800" s="85">
        <f t="shared" si="1233"/>
        <v>3.0843414675042896E-2</v>
      </c>
      <c r="P800" s="73">
        <f t="shared" si="1224"/>
        <v>9377.0136719999991</v>
      </c>
      <c r="Q800" s="85">
        <f t="shared" si="1230"/>
        <v>5.2195633602450551E-3</v>
      </c>
      <c r="R800" s="73">
        <f t="shared" si="1222"/>
        <v>9328.1972659999992</v>
      </c>
      <c r="S800" s="85">
        <f t="shared" si="1227"/>
        <v>-4.2554541328535034E-2</v>
      </c>
      <c r="T800" s="10">
        <f t="shared" si="1256"/>
        <v>-441.21972599999935</v>
      </c>
      <c r="U800" s="5">
        <f t="shared" si="1257"/>
        <v>0</v>
      </c>
      <c r="V800" s="5">
        <f t="shared" si="1258"/>
        <v>441.21972599999935</v>
      </c>
      <c r="W800" s="5">
        <f t="shared" si="1259"/>
        <v>109.48332871428582</v>
      </c>
      <c r="X800" s="5">
        <f t="shared" si="1260"/>
        <v>171.60881700000013</v>
      </c>
      <c r="Y800" s="5">
        <f t="shared" si="1261"/>
        <v>0.63798195587051765</v>
      </c>
      <c r="Z800" s="43">
        <f t="shared" si="1262"/>
        <v>38.949266417984283</v>
      </c>
      <c r="AA800" s="69">
        <f t="shared" si="1241"/>
        <v>58.568090396724358</v>
      </c>
      <c r="AB800" s="56">
        <f t="shared" si="1242"/>
        <v>9727.806640499999</v>
      </c>
      <c r="AC800" s="56">
        <f t="shared" si="1243"/>
        <v>9708.7841796666671</v>
      </c>
      <c r="AD800" s="56">
        <f t="shared" si="1244"/>
        <v>9566.3126953999999</v>
      </c>
      <c r="AE800" s="61">
        <f t="shared" si="1245"/>
        <v>9704.7333983999997</v>
      </c>
      <c r="AF800" s="61">
        <f t="shared" si="1246"/>
        <v>9618.9617838666672</v>
      </c>
      <c r="AG800" s="61">
        <f t="shared" si="1247"/>
        <v>9599.6071485600005</v>
      </c>
      <c r="AH800" s="56">
        <f t="shared" si="1248"/>
        <v>9591.6588539999993</v>
      </c>
      <c r="AI800" s="56">
        <f t="shared" si="1249"/>
        <v>350539063627686.25</v>
      </c>
      <c r="AJ800" s="56">
        <f t="shared" si="1250"/>
        <v>0</v>
      </c>
      <c r="AK800" s="56">
        <f t="shared" si="1251"/>
        <v>350539063627686.25</v>
      </c>
      <c r="AL800" s="56">
        <f t="shared" ref="AL800:AM800" si="1285">SUM(AJ800:AJ813)</f>
        <v>3223143879320969</v>
      </c>
      <c r="AM800" s="56">
        <f t="shared" si="1285"/>
        <v>3037688738905039</v>
      </c>
      <c r="AN800" s="56">
        <f t="shared" si="1253"/>
        <v>1.0610513967546191</v>
      </c>
      <c r="AO800" s="56">
        <f t="shared" si="1254"/>
        <v>51.481074097685102</v>
      </c>
      <c r="AP800" s="65">
        <f t="shared" si="1255"/>
        <v>57.784314690217258</v>
      </c>
    </row>
    <row r="801" spans="1:42" x14ac:dyDescent="0.3">
      <c r="A801" s="100">
        <f>INDEX(Date,COUNTA(Date)+ROW(Date)-ROW(),1)</f>
        <v>43964</v>
      </c>
      <c r="B801" s="18">
        <f t="shared" si="1217"/>
        <v>8805.3876949999994</v>
      </c>
      <c r="C801" s="14">
        <f t="shared" si="1218"/>
        <v>9317.8789059999999</v>
      </c>
      <c r="D801" s="14">
        <f t="shared" si="1219"/>
        <v>8805.3876949999994</v>
      </c>
      <c r="E801" s="14">
        <f t="shared" si="1220"/>
        <v>9269.9873050000006</v>
      </c>
      <c r="F801" s="19">
        <f t="shared" si="1221"/>
        <v>45558144023</v>
      </c>
      <c r="H801" s="34">
        <f t="shared" si="1240"/>
        <v>1</v>
      </c>
      <c r="I801" s="10">
        <f t="shared" si="1237"/>
        <v>9729.0380860000005</v>
      </c>
      <c r="J801" s="43">
        <f t="shared" si="1232"/>
        <v>9726.5751949999994</v>
      </c>
      <c r="K801" s="85">
        <f t="shared" si="1238"/>
        <v>5.7570950200069391E-3</v>
      </c>
      <c r="L801" s="73">
        <f t="shared" si="1229"/>
        <v>9670.7392579999996</v>
      </c>
      <c r="M801" s="85">
        <f t="shared" si="1235"/>
        <v>3.0843414675042896E-2</v>
      </c>
      <c r="N801" s="73">
        <f t="shared" si="1226"/>
        <v>9377.0136719999991</v>
      </c>
      <c r="O801" s="85">
        <f t="shared" si="1233"/>
        <v>5.2195633602450551E-3</v>
      </c>
      <c r="P801" s="73">
        <f t="shared" si="1224"/>
        <v>9328.1972659999992</v>
      </c>
      <c r="Q801" s="85">
        <f t="shared" si="1230"/>
        <v>-4.2554541328535034E-2</v>
      </c>
      <c r="R801" s="73">
        <f t="shared" si="1222"/>
        <v>9733.7216800000006</v>
      </c>
      <c r="S801" s="85">
        <f t="shared" si="1227"/>
        <v>4.8814308334921341E-2</v>
      </c>
      <c r="T801" s="10">
        <f t="shared" si="1256"/>
        <v>-206.05664100000104</v>
      </c>
      <c r="U801" s="5">
        <f t="shared" si="1257"/>
        <v>0</v>
      </c>
      <c r="V801" s="5">
        <f t="shared" si="1258"/>
        <v>206.05664100000104</v>
      </c>
      <c r="W801" s="5">
        <f t="shared" si="1259"/>
        <v>158.2516741428573</v>
      </c>
      <c r="X801" s="5">
        <f t="shared" si="1260"/>
        <v>140.09312228571449</v>
      </c>
      <c r="Y801" s="5">
        <f t="shared" si="1261"/>
        <v>1.1296177254163067</v>
      </c>
      <c r="Z801" s="43">
        <f t="shared" si="1262"/>
        <v>53.043215781625044</v>
      </c>
      <c r="AA801" s="69">
        <f t="shared" si="1241"/>
        <v>59.410762964139536</v>
      </c>
      <c r="AB801" s="56">
        <f t="shared" si="1242"/>
        <v>9698.6572264999995</v>
      </c>
      <c r="AC801" s="56">
        <f t="shared" si="1243"/>
        <v>9591.4427083333339</v>
      </c>
      <c r="AD801" s="56">
        <f t="shared" si="1244"/>
        <v>9567.2494142000014</v>
      </c>
      <c r="AE801" s="61">
        <f t="shared" si="1245"/>
        <v>9564.4162109999997</v>
      </c>
      <c r="AF801" s="61">
        <f t="shared" si="1246"/>
        <v>9512.2350912666661</v>
      </c>
      <c r="AG801" s="61">
        <f t="shared" si="1247"/>
        <v>9526.0605079600027</v>
      </c>
      <c r="AH801" s="56">
        <f t="shared" si="1248"/>
        <v>9701.5699870000008</v>
      </c>
      <c r="AI801" s="56">
        <f t="shared" si="1249"/>
        <v>380828231586853.63</v>
      </c>
      <c r="AJ801" s="56">
        <f t="shared" si="1250"/>
        <v>0</v>
      </c>
      <c r="AK801" s="56">
        <f t="shared" si="1251"/>
        <v>380828231586853.63</v>
      </c>
      <c r="AL801" s="56">
        <f t="shared" ref="AL801:AM801" si="1286">SUM(AJ801:AJ814)</f>
        <v>3678137671259345</v>
      </c>
      <c r="AM801" s="56">
        <f t="shared" si="1286"/>
        <v>2687149675277352.5</v>
      </c>
      <c r="AN801" s="56">
        <f t="shared" si="1253"/>
        <v>1.3687877921722795</v>
      </c>
      <c r="AO801" s="56">
        <f t="shared" si="1254"/>
        <v>57.784314690217258</v>
      </c>
      <c r="AP801" s="65">
        <f t="shared" si="1255"/>
        <v>63.803546334364263</v>
      </c>
    </row>
    <row r="802" spans="1:42" x14ac:dyDescent="0.3">
      <c r="A802" s="100">
        <f>INDEX(Date,COUNTA(Date)+ROW(Date)-ROW(),1)</f>
        <v>43963</v>
      </c>
      <c r="B802" s="18">
        <f t="shared" si="1217"/>
        <v>8610.3857420000004</v>
      </c>
      <c r="C802" s="14">
        <f t="shared" si="1218"/>
        <v>8949.8984380000002</v>
      </c>
      <c r="D802" s="14">
        <f t="shared" si="1219"/>
        <v>8569.6435550000006</v>
      </c>
      <c r="E802" s="14">
        <f t="shared" si="1220"/>
        <v>8804.4775389999995</v>
      </c>
      <c r="F802" s="19">
        <f t="shared" si="1221"/>
        <v>42142717533</v>
      </c>
      <c r="H802" s="34">
        <f t="shared" si="1240"/>
        <v>1</v>
      </c>
      <c r="I802" s="10">
        <f t="shared" si="1237"/>
        <v>9726.5751949999994</v>
      </c>
      <c r="J802" s="43">
        <f t="shared" si="1232"/>
        <v>9670.7392579999996</v>
      </c>
      <c r="K802" s="85">
        <f t="shared" si="1238"/>
        <v>3.0843414675042896E-2</v>
      </c>
      <c r="L802" s="73">
        <f t="shared" si="1229"/>
        <v>9377.0136719999991</v>
      </c>
      <c r="M802" s="85">
        <f t="shared" si="1235"/>
        <v>5.2195633602450551E-3</v>
      </c>
      <c r="N802" s="73">
        <f t="shared" si="1226"/>
        <v>9328.1972659999992</v>
      </c>
      <c r="O802" s="85">
        <f t="shared" si="1233"/>
        <v>-4.2554541328535034E-2</v>
      </c>
      <c r="P802" s="73">
        <f t="shared" si="1224"/>
        <v>9733.7216800000006</v>
      </c>
      <c r="Q802" s="85">
        <f t="shared" si="1230"/>
        <v>4.8814308334921341E-2</v>
      </c>
      <c r="R802" s="73">
        <f t="shared" si="1222"/>
        <v>9269.9873050000006</v>
      </c>
      <c r="S802" s="85">
        <f t="shared" si="1227"/>
        <v>5.152160677180441E-2</v>
      </c>
      <c r="T802" s="10">
        <f t="shared" si="1256"/>
        <v>2.4628910000010364</v>
      </c>
      <c r="U802" s="5">
        <f t="shared" si="1257"/>
        <v>2.4628910000010364</v>
      </c>
      <c r="V802" s="5">
        <f t="shared" si="1258"/>
        <v>0</v>
      </c>
      <c r="W802" s="5">
        <f t="shared" si="1259"/>
        <v>177.22963171428586</v>
      </c>
      <c r="X802" s="5">
        <f t="shared" si="1260"/>
        <v>125.3747907857144</v>
      </c>
      <c r="Y802" s="5">
        <f t="shared" si="1261"/>
        <v>1.4135986238030873</v>
      </c>
      <c r="Z802" s="43">
        <f t="shared" si="1262"/>
        <v>58.568090396724358</v>
      </c>
      <c r="AA802" s="69">
        <f t="shared" si="1241"/>
        <v>59.025595138612474</v>
      </c>
      <c r="AB802" s="56">
        <f t="shared" si="1242"/>
        <v>9523.8764649999994</v>
      </c>
      <c r="AC802" s="56">
        <f t="shared" si="1243"/>
        <v>9458.6500653333333</v>
      </c>
      <c r="AD802" s="56">
        <f t="shared" si="1244"/>
        <v>9475.9318362000013</v>
      </c>
      <c r="AE802" s="61">
        <f t="shared" si="1245"/>
        <v>9416.2322267999989</v>
      </c>
      <c r="AF802" s="61">
        <f t="shared" si="1246"/>
        <v>9517.8632163999991</v>
      </c>
      <c r="AG802" s="61">
        <f t="shared" si="1247"/>
        <v>9376.2914455200007</v>
      </c>
      <c r="AH802" s="56">
        <f t="shared" si="1248"/>
        <v>9734.3216143333339</v>
      </c>
      <c r="AI802" s="56">
        <f t="shared" si="1249"/>
        <v>407158831955376.94</v>
      </c>
      <c r="AJ802" s="56">
        <f t="shared" si="1250"/>
        <v>407158831955376.94</v>
      </c>
      <c r="AK802" s="56">
        <f t="shared" si="1251"/>
        <v>0</v>
      </c>
      <c r="AL802" s="56">
        <f t="shared" ref="AL802:AM802" si="1287">SUM(AJ802:AJ815)</f>
        <v>4065356469828634.5</v>
      </c>
      <c r="AM802" s="56">
        <f t="shared" si="1287"/>
        <v>2306321443690499</v>
      </c>
      <c r="AN802" s="56">
        <f t="shared" si="1253"/>
        <v>1.7627015873916456</v>
      </c>
      <c r="AO802" s="56">
        <f t="shared" si="1254"/>
        <v>63.803546334364263</v>
      </c>
      <c r="AP802" s="65">
        <f t="shared" si="1255"/>
        <v>57.441242498924865</v>
      </c>
    </row>
    <row r="803" spans="1:42" x14ac:dyDescent="0.3">
      <c r="A803" s="100">
        <f>INDEX(Date,COUNTA(Date)+ROW(Date)-ROW(),1)</f>
        <v>43962</v>
      </c>
      <c r="B803" s="18">
        <f t="shared" si="1217"/>
        <v>8755.5351559999999</v>
      </c>
      <c r="C803" s="14">
        <f t="shared" si="1218"/>
        <v>9033.4707030000009</v>
      </c>
      <c r="D803" s="14">
        <f t="shared" si="1219"/>
        <v>8374.3232420000004</v>
      </c>
      <c r="E803" s="14">
        <f t="shared" si="1220"/>
        <v>8601.7958980000003</v>
      </c>
      <c r="F803" s="19">
        <f t="shared" si="1221"/>
        <v>57119858802</v>
      </c>
      <c r="H803" s="34">
        <f t="shared" si="1240"/>
        <v>1</v>
      </c>
      <c r="I803" s="10">
        <f t="shared" si="1237"/>
        <v>9670.7392579999996</v>
      </c>
      <c r="J803" s="43">
        <f t="shared" si="1232"/>
        <v>9377.0136719999991</v>
      </c>
      <c r="K803" s="85">
        <f t="shared" si="1238"/>
        <v>5.2195633602450551E-3</v>
      </c>
      <c r="L803" s="73">
        <f t="shared" si="1229"/>
        <v>9328.1972659999992</v>
      </c>
      <c r="M803" s="85">
        <f t="shared" si="1235"/>
        <v>-4.2554541328535034E-2</v>
      </c>
      <c r="N803" s="73">
        <f t="shared" si="1226"/>
        <v>9733.7216800000006</v>
      </c>
      <c r="O803" s="85">
        <f t="shared" si="1233"/>
        <v>4.8814308334921341E-2</v>
      </c>
      <c r="P803" s="73">
        <f t="shared" si="1224"/>
        <v>9269.9873050000006</v>
      </c>
      <c r="Q803" s="85">
        <f t="shared" si="1230"/>
        <v>5.152160677180441E-2</v>
      </c>
      <c r="R803" s="73">
        <f t="shared" si="1222"/>
        <v>8804.4775389999995</v>
      </c>
      <c r="S803" s="85">
        <f t="shared" si="1227"/>
        <v>2.3289396526287379E-2</v>
      </c>
      <c r="T803" s="10">
        <f t="shared" si="1256"/>
        <v>55.835936999999831</v>
      </c>
      <c r="U803" s="5">
        <f t="shared" si="1257"/>
        <v>55.835936999999831</v>
      </c>
      <c r="V803" s="5">
        <f t="shared" si="1258"/>
        <v>0</v>
      </c>
      <c r="W803" s="5">
        <f t="shared" si="1259"/>
        <v>183.51199778571441</v>
      </c>
      <c r="X803" s="5">
        <f t="shared" si="1260"/>
        <v>125.3747907857144</v>
      </c>
      <c r="Y803" s="5">
        <f t="shared" si="1261"/>
        <v>1.4637073101830003</v>
      </c>
      <c r="Z803" s="43">
        <f t="shared" si="1262"/>
        <v>59.410762964139536</v>
      </c>
      <c r="AA803" s="69">
        <f t="shared" si="1241"/>
        <v>54.758651049700205</v>
      </c>
      <c r="AB803" s="56">
        <f t="shared" si="1242"/>
        <v>9352.6054689999983</v>
      </c>
      <c r="AC803" s="56">
        <f t="shared" si="1243"/>
        <v>9479.644205999999</v>
      </c>
      <c r="AD803" s="56">
        <f t="shared" si="1244"/>
        <v>9302.6794924000005</v>
      </c>
      <c r="AE803" s="61">
        <f t="shared" si="1245"/>
        <v>9500.170312799999</v>
      </c>
      <c r="AF803" s="61">
        <f t="shared" si="1246"/>
        <v>9430.5777346666673</v>
      </c>
      <c r="AG803" s="61">
        <f t="shared" si="1247"/>
        <v>9193.5114844800009</v>
      </c>
      <c r="AH803" s="56">
        <f t="shared" si="1248"/>
        <v>9614.4290363333348</v>
      </c>
      <c r="AI803" s="56">
        <f t="shared" si="1249"/>
        <v>385387183474010.94</v>
      </c>
      <c r="AJ803" s="56">
        <f t="shared" si="1250"/>
        <v>385387183474010.94</v>
      </c>
      <c r="AK803" s="56">
        <f t="shared" si="1251"/>
        <v>0</v>
      </c>
      <c r="AL803" s="56">
        <f t="shared" ref="AL803:AM803" si="1288">SUM(AJ803:AJ816)</f>
        <v>3658197637873257.5</v>
      </c>
      <c r="AM803" s="56">
        <f t="shared" si="1288"/>
        <v>2710393079748716.5</v>
      </c>
      <c r="AN803" s="56">
        <f t="shared" si="1253"/>
        <v>1.3496926572039554</v>
      </c>
      <c r="AO803" s="56">
        <f t="shared" si="1254"/>
        <v>57.441242498924865</v>
      </c>
      <c r="AP803" s="65">
        <f t="shared" si="1255"/>
        <v>57.686406708310528</v>
      </c>
    </row>
    <row r="804" spans="1:42" x14ac:dyDescent="0.3">
      <c r="A804" s="100">
        <f>INDEX(Date,COUNTA(Date)+ROW(Date)-ROW(),1)</f>
        <v>43961</v>
      </c>
      <c r="B804" s="18">
        <f t="shared" si="1217"/>
        <v>9591.1689449999994</v>
      </c>
      <c r="C804" s="14">
        <f t="shared" si="1218"/>
        <v>9595.5810550000006</v>
      </c>
      <c r="D804" s="14">
        <f t="shared" si="1219"/>
        <v>8395.1074219999991</v>
      </c>
      <c r="E804" s="14">
        <f t="shared" si="1220"/>
        <v>8756.4306639999995</v>
      </c>
      <c r="F804" s="19">
        <f t="shared" si="1221"/>
        <v>63325279337</v>
      </c>
      <c r="H804" s="34">
        <f t="shared" si="1240"/>
        <v>1</v>
      </c>
      <c r="I804" s="10">
        <f t="shared" si="1237"/>
        <v>9377.0136719999991</v>
      </c>
      <c r="J804" s="43">
        <f t="shared" si="1232"/>
        <v>9328.1972659999992</v>
      </c>
      <c r="K804" s="85">
        <f t="shared" si="1238"/>
        <v>-4.2554541328535034E-2</v>
      </c>
      <c r="L804" s="73">
        <f t="shared" si="1229"/>
        <v>9733.7216800000006</v>
      </c>
      <c r="M804" s="85">
        <f t="shared" si="1235"/>
        <v>4.8814308334921341E-2</v>
      </c>
      <c r="N804" s="73">
        <f t="shared" si="1226"/>
        <v>9269.9873050000006</v>
      </c>
      <c r="O804" s="85">
        <f t="shared" si="1233"/>
        <v>5.152160677180441E-2</v>
      </c>
      <c r="P804" s="73">
        <f t="shared" si="1224"/>
        <v>8804.4775389999995</v>
      </c>
      <c r="Q804" s="85">
        <f t="shared" si="1230"/>
        <v>2.3289396526287379E-2</v>
      </c>
      <c r="R804" s="73">
        <f t="shared" si="1222"/>
        <v>8601.7958980000003</v>
      </c>
      <c r="S804" s="85">
        <f t="shared" si="1227"/>
        <v>-1.7817356659741049E-2</v>
      </c>
      <c r="T804" s="10">
        <f t="shared" si="1256"/>
        <v>293.72558600000048</v>
      </c>
      <c r="U804" s="5">
        <f t="shared" si="1257"/>
        <v>293.72558600000048</v>
      </c>
      <c r="V804" s="5">
        <f t="shared" si="1258"/>
        <v>0</v>
      </c>
      <c r="W804" s="5">
        <f t="shared" si="1259"/>
        <v>180.60839850000008</v>
      </c>
      <c r="X804" s="5">
        <f t="shared" si="1260"/>
        <v>125.3747907857144</v>
      </c>
      <c r="Y804" s="5">
        <f t="shared" si="1261"/>
        <v>1.440547955200091</v>
      </c>
      <c r="Z804" s="43">
        <f t="shared" si="1262"/>
        <v>59.025595138612474</v>
      </c>
      <c r="AA804" s="69">
        <f t="shared" si="1241"/>
        <v>55.57519873704161</v>
      </c>
      <c r="AB804" s="56">
        <f t="shared" si="1242"/>
        <v>9530.959472999999</v>
      </c>
      <c r="AC804" s="56">
        <f t="shared" si="1243"/>
        <v>9443.9687503333334</v>
      </c>
      <c r="AD804" s="56">
        <f t="shared" si="1244"/>
        <v>9147.6359376</v>
      </c>
      <c r="AE804" s="61">
        <f t="shared" si="1245"/>
        <v>9467.1230472000007</v>
      </c>
      <c r="AF804" s="61">
        <f t="shared" si="1246"/>
        <v>9281.1558595999995</v>
      </c>
      <c r="AG804" s="61">
        <f t="shared" si="1247"/>
        <v>9092.2655469600013</v>
      </c>
      <c r="AH804" s="56">
        <f t="shared" si="1248"/>
        <v>9400.6376953333329</v>
      </c>
      <c r="AI804" s="56">
        <f t="shared" si="1249"/>
        <v>339971866337969.44</v>
      </c>
      <c r="AJ804" s="56">
        <f t="shared" si="1250"/>
        <v>0</v>
      </c>
      <c r="AK804" s="56">
        <f t="shared" si="1251"/>
        <v>339971866337969.44</v>
      </c>
      <c r="AL804" s="56">
        <f t="shared" ref="AL804:AM804" si="1289">SUM(AJ804:AJ817)</f>
        <v>3695097139587127</v>
      </c>
      <c r="AM804" s="56">
        <f t="shared" si="1289"/>
        <v>2710393079748716.5</v>
      </c>
      <c r="AN804" s="56">
        <f t="shared" si="1253"/>
        <v>1.3633067348038328</v>
      </c>
      <c r="AO804" s="56">
        <f t="shared" si="1254"/>
        <v>57.686406708310528</v>
      </c>
      <c r="AP804" s="65">
        <f t="shared" si="1255"/>
        <v>63.101390936510683</v>
      </c>
    </row>
    <row r="805" spans="1:42" x14ac:dyDescent="0.3">
      <c r="A805" s="100">
        <f>INDEX(Date,COUNTA(Date)+ROW(Date)-ROW(),1)</f>
        <v>43960</v>
      </c>
      <c r="B805" s="18">
        <f t="shared" si="1217"/>
        <v>9840.90625</v>
      </c>
      <c r="C805" s="14">
        <f t="shared" si="1218"/>
        <v>9913.8632809999999</v>
      </c>
      <c r="D805" s="14">
        <f t="shared" si="1219"/>
        <v>9580.6445309999999</v>
      </c>
      <c r="E805" s="14">
        <f t="shared" si="1220"/>
        <v>9593.8964840000008</v>
      </c>
      <c r="F805" s="19">
        <f t="shared" si="1221"/>
        <v>46566121841</v>
      </c>
      <c r="H805" s="34">
        <f t="shared" si="1240"/>
        <v>-1</v>
      </c>
      <c r="I805" s="10">
        <f t="shared" si="1237"/>
        <v>9328.1972659999992</v>
      </c>
      <c r="J805" s="43">
        <f t="shared" si="1232"/>
        <v>9733.7216800000006</v>
      </c>
      <c r="K805" s="85">
        <f t="shared" si="1238"/>
        <v>4.8814308334921341E-2</v>
      </c>
      <c r="L805" s="73">
        <f t="shared" si="1229"/>
        <v>9269.9873050000006</v>
      </c>
      <c r="M805" s="85">
        <f t="shared" si="1235"/>
        <v>5.152160677180441E-2</v>
      </c>
      <c r="N805" s="73">
        <f t="shared" si="1226"/>
        <v>8804.4775389999995</v>
      </c>
      <c r="O805" s="85">
        <f t="shared" si="1233"/>
        <v>2.3289396526287379E-2</v>
      </c>
      <c r="P805" s="73">
        <f t="shared" si="1224"/>
        <v>8601.7958980000003</v>
      </c>
      <c r="Q805" s="85">
        <f t="shared" si="1230"/>
        <v>-1.7817356659741049E-2</v>
      </c>
      <c r="R805" s="73">
        <f t="shared" si="1222"/>
        <v>8756.4306639999995</v>
      </c>
      <c r="S805" s="85">
        <f t="shared" si="1227"/>
        <v>-9.133874989439697E-2</v>
      </c>
      <c r="T805" s="10">
        <f t="shared" si="1256"/>
        <v>48.816405999999915</v>
      </c>
      <c r="U805" s="5">
        <f t="shared" si="1257"/>
        <v>48.816405999999915</v>
      </c>
      <c r="V805" s="5">
        <f t="shared" si="1258"/>
        <v>0</v>
      </c>
      <c r="W805" s="5">
        <f t="shared" si="1259"/>
        <v>159.62799950000004</v>
      </c>
      <c r="X805" s="5">
        <f t="shared" si="1260"/>
        <v>131.88392864285728</v>
      </c>
      <c r="Y805" s="5">
        <f t="shared" si="1261"/>
        <v>1.2103673369654762</v>
      </c>
      <c r="Z805" s="43">
        <f t="shared" si="1262"/>
        <v>54.758651049700205</v>
      </c>
      <c r="AA805" s="69">
        <f t="shared" si="1241"/>
        <v>63.586094588218216</v>
      </c>
      <c r="AB805" s="56">
        <f t="shared" si="1242"/>
        <v>9501.8544925000006</v>
      </c>
      <c r="AC805" s="56">
        <f t="shared" si="1243"/>
        <v>9269.3955079999996</v>
      </c>
      <c r="AD805" s="56">
        <f t="shared" si="1244"/>
        <v>9033.2826172000005</v>
      </c>
      <c r="AE805" s="61">
        <f t="shared" si="1245"/>
        <v>9176.5302736000012</v>
      </c>
      <c r="AF805" s="61">
        <f t="shared" si="1246"/>
        <v>9060.4138672000008</v>
      </c>
      <c r="AG805" s="61">
        <f t="shared" si="1247"/>
        <v>9150.9983983999991</v>
      </c>
      <c r="AH805" s="56">
        <f t="shared" si="1248"/>
        <v>9448.4746096666659</v>
      </c>
      <c r="AI805" s="56">
        <f t="shared" si="1249"/>
        <v>455027221018615.44</v>
      </c>
      <c r="AJ805" s="56">
        <f t="shared" si="1250"/>
        <v>0</v>
      </c>
      <c r="AK805" s="56">
        <f t="shared" si="1251"/>
        <v>455027221018615.44</v>
      </c>
      <c r="AL805" s="56">
        <f t="shared" ref="AL805:AM805" si="1290">SUM(AJ805:AJ818)</f>
        <v>4053726670679137</v>
      </c>
      <c r="AM805" s="56">
        <f t="shared" si="1290"/>
        <v>2370421213410747</v>
      </c>
      <c r="AN805" s="56">
        <f t="shared" si="1253"/>
        <v>1.7101292579331582</v>
      </c>
      <c r="AO805" s="56">
        <f t="shared" si="1254"/>
        <v>63.101390936510683</v>
      </c>
      <c r="AP805" s="65">
        <f t="shared" si="1255"/>
        <v>63.742102914035463</v>
      </c>
    </row>
    <row r="806" spans="1:42" x14ac:dyDescent="0.3">
      <c r="A806" s="100">
        <f>INDEX(Date,COUNTA(Date)+ROW(Date)-ROW(),1)</f>
        <v>43959</v>
      </c>
      <c r="B806" s="18">
        <f t="shared" si="1217"/>
        <v>9936.1621090000008</v>
      </c>
      <c r="C806" s="14">
        <f t="shared" si="1218"/>
        <v>9996.7431639999995</v>
      </c>
      <c r="D806" s="14">
        <f t="shared" si="1219"/>
        <v>9767.1728519999997</v>
      </c>
      <c r="E806" s="14">
        <f t="shared" si="1220"/>
        <v>9842.6660159999992</v>
      </c>
      <c r="F806" s="19">
        <f t="shared" si="1221"/>
        <v>51780748042</v>
      </c>
      <c r="H806" s="34">
        <f t="shared" si="1240"/>
        <v>1</v>
      </c>
      <c r="I806" s="10">
        <f t="shared" si="1237"/>
        <v>9733.7216800000006</v>
      </c>
      <c r="J806" s="43">
        <f t="shared" si="1232"/>
        <v>9269.9873050000006</v>
      </c>
      <c r="K806" s="85">
        <f t="shared" si="1238"/>
        <v>5.152160677180441E-2</v>
      </c>
      <c r="L806" s="73">
        <f t="shared" si="1229"/>
        <v>8804.4775389999995</v>
      </c>
      <c r="M806" s="85">
        <f t="shared" si="1235"/>
        <v>2.3289396526287379E-2</v>
      </c>
      <c r="N806" s="73">
        <f t="shared" si="1226"/>
        <v>8601.7958980000003</v>
      </c>
      <c r="O806" s="85">
        <f t="shared" si="1233"/>
        <v>-1.7817356659741049E-2</v>
      </c>
      <c r="P806" s="73">
        <f t="shared" si="1224"/>
        <v>8756.4306639999995</v>
      </c>
      <c r="Q806" s="85">
        <f t="shared" si="1230"/>
        <v>-9.133874989439697E-2</v>
      </c>
      <c r="R806" s="73">
        <f t="shared" si="1222"/>
        <v>9593.8964840000008</v>
      </c>
      <c r="S806" s="85">
        <f t="shared" si="1227"/>
        <v>-2.5599497591380214E-2</v>
      </c>
      <c r="T806" s="10">
        <f t="shared" si="1256"/>
        <v>-405.52441400000134</v>
      </c>
      <c r="U806" s="5">
        <f t="shared" si="1257"/>
        <v>0</v>
      </c>
      <c r="V806" s="5">
        <f t="shared" si="1258"/>
        <v>405.52441400000134</v>
      </c>
      <c r="W806" s="5">
        <f t="shared" si="1259"/>
        <v>164.98611892857156</v>
      </c>
      <c r="X806" s="5">
        <f t="shared" si="1260"/>
        <v>131.88392864285728</v>
      </c>
      <c r="Y806" s="5">
        <f t="shared" si="1261"/>
        <v>1.2509948757695508</v>
      </c>
      <c r="Z806" s="43">
        <f t="shared" si="1262"/>
        <v>55.57519873704161</v>
      </c>
      <c r="AA806" s="69">
        <f t="shared" si="1241"/>
        <v>56.449372177816151</v>
      </c>
      <c r="AB806" s="56">
        <f t="shared" si="1242"/>
        <v>9037.232422000001</v>
      </c>
      <c r="AC806" s="56">
        <f t="shared" si="1243"/>
        <v>8892.0869140000013</v>
      </c>
      <c r="AD806" s="56">
        <f t="shared" si="1244"/>
        <v>9005.3175779999983</v>
      </c>
      <c r="AE806" s="61">
        <f t="shared" si="1245"/>
        <v>8816.5068358000008</v>
      </c>
      <c r="AF806" s="61">
        <f t="shared" si="1246"/>
        <v>8830.7185546000019</v>
      </c>
      <c r="AG806" s="61">
        <f t="shared" si="1247"/>
        <v>9149.8801171600007</v>
      </c>
      <c r="AH806" s="56">
        <f t="shared" si="1248"/>
        <v>9594.008463666667</v>
      </c>
      <c r="AI806" s="56">
        <f t="shared" si="1249"/>
        <v>541360229447915.31</v>
      </c>
      <c r="AJ806" s="56">
        <f t="shared" si="1250"/>
        <v>541360229447915.31</v>
      </c>
      <c r="AK806" s="56">
        <f t="shared" si="1251"/>
        <v>0</v>
      </c>
      <c r="AL806" s="56">
        <f t="shared" ref="AL806:AM806" si="1291">SUM(AJ806:AJ819)</f>
        <v>4053726670679137</v>
      </c>
      <c r="AM806" s="56">
        <f t="shared" si="1291"/>
        <v>2305848061497672</v>
      </c>
      <c r="AN806" s="56">
        <f t="shared" si="1253"/>
        <v>1.7580198532448839</v>
      </c>
      <c r="AO806" s="56">
        <f t="shared" si="1254"/>
        <v>63.742102914035463</v>
      </c>
      <c r="AP806" s="65">
        <f t="shared" si="1255"/>
        <v>64.042432994528269</v>
      </c>
    </row>
    <row r="807" spans="1:42" x14ac:dyDescent="0.3">
      <c r="A807" s="100">
        <f>INDEX(Date,COUNTA(Date)+ROW(Date)-ROW(),1)</f>
        <v>43958</v>
      </c>
      <c r="B807" s="18">
        <f t="shared" si="1217"/>
        <v>9261.8955079999996</v>
      </c>
      <c r="C807" s="14">
        <f t="shared" si="1218"/>
        <v>9992.6640630000002</v>
      </c>
      <c r="D807" s="14">
        <f t="shared" si="1219"/>
        <v>9138.3222659999992</v>
      </c>
      <c r="E807" s="14">
        <f t="shared" si="1220"/>
        <v>9951.5185550000006</v>
      </c>
      <c r="F807" s="19">
        <f t="shared" si="1221"/>
        <v>61112700562</v>
      </c>
      <c r="H807" s="34">
        <f t="shared" si="1240"/>
        <v>1</v>
      </c>
      <c r="I807" s="10">
        <f t="shared" si="1237"/>
        <v>9269.9873050000006</v>
      </c>
      <c r="J807" s="43">
        <f t="shared" si="1232"/>
        <v>8804.4775389999995</v>
      </c>
      <c r="K807" s="85">
        <f t="shared" si="1238"/>
        <v>2.3289396526287379E-2</v>
      </c>
      <c r="L807" s="73">
        <f t="shared" si="1229"/>
        <v>8601.7958980000003</v>
      </c>
      <c r="M807" s="85">
        <f t="shared" si="1235"/>
        <v>-1.7817356659741049E-2</v>
      </c>
      <c r="N807" s="73">
        <f t="shared" si="1226"/>
        <v>8756.4306639999995</v>
      </c>
      <c r="O807" s="85">
        <f t="shared" si="1233"/>
        <v>-9.133874989439697E-2</v>
      </c>
      <c r="P807" s="73">
        <f t="shared" si="1224"/>
        <v>9593.8964840000008</v>
      </c>
      <c r="Q807" s="85">
        <f t="shared" si="1230"/>
        <v>-2.5599497591380214E-2</v>
      </c>
      <c r="R807" s="73">
        <f t="shared" si="1222"/>
        <v>9842.6660159999992</v>
      </c>
      <c r="S807" s="85">
        <f t="shared" si="1227"/>
        <v>-1.0998547165594338E-2</v>
      </c>
      <c r="T807" s="10">
        <f t="shared" si="1256"/>
        <v>463.734375</v>
      </c>
      <c r="U807" s="5">
        <f t="shared" si="1257"/>
        <v>463.734375</v>
      </c>
      <c r="V807" s="5">
        <f t="shared" si="1258"/>
        <v>0</v>
      </c>
      <c r="W807" s="5">
        <f t="shared" si="1259"/>
        <v>179.7156111428572</v>
      </c>
      <c r="X807" s="5">
        <f t="shared" si="1260"/>
        <v>102.91789907142864</v>
      </c>
      <c r="Y807" s="5">
        <f t="shared" si="1261"/>
        <v>1.7462036513019785</v>
      </c>
      <c r="Z807" s="43">
        <f t="shared" si="1262"/>
        <v>63.586094588218216</v>
      </c>
      <c r="AA807" s="69">
        <f t="shared" si="1241"/>
        <v>61.976436819413131</v>
      </c>
      <c r="AB807" s="56">
        <f t="shared" si="1242"/>
        <v>8703.1367184999999</v>
      </c>
      <c r="AC807" s="56">
        <f t="shared" si="1243"/>
        <v>8720.9013670000004</v>
      </c>
      <c r="AD807" s="56">
        <f t="shared" si="1244"/>
        <v>9119.8533201999999</v>
      </c>
      <c r="AE807" s="61">
        <f t="shared" si="1245"/>
        <v>8704.1861325999998</v>
      </c>
      <c r="AF807" s="61">
        <f t="shared" si="1246"/>
        <v>8948.1283200666676</v>
      </c>
      <c r="AG807" s="61">
        <f t="shared" si="1247"/>
        <v>9240.3047265200003</v>
      </c>
      <c r="AH807" s="56">
        <f t="shared" si="1248"/>
        <v>9131.0846353333327</v>
      </c>
      <c r="AI807" s="56">
        <f t="shared" si="1249"/>
        <v>415995268902718.38</v>
      </c>
      <c r="AJ807" s="56">
        <f t="shared" si="1250"/>
        <v>415995268902718.38</v>
      </c>
      <c r="AK807" s="56">
        <f t="shared" si="1251"/>
        <v>0</v>
      </c>
      <c r="AL807" s="56">
        <f t="shared" ref="AL807:AM807" si="1292">SUM(AJ807:AJ820)</f>
        <v>4106844046249182</v>
      </c>
      <c r="AM807" s="56">
        <f t="shared" si="1292"/>
        <v>2305848061497672</v>
      </c>
      <c r="AN807" s="56">
        <f t="shared" si="1253"/>
        <v>1.7810557923672319</v>
      </c>
      <c r="AO807" s="56">
        <f t="shared" si="1254"/>
        <v>64.042432994528269</v>
      </c>
      <c r="AP807" s="65">
        <f t="shared" si="1255"/>
        <v>64.566734262006065</v>
      </c>
    </row>
    <row r="808" spans="1:42" x14ac:dyDescent="0.3">
      <c r="A808" s="100">
        <f>INDEX(Date,COUNTA(Date)+ROW(Date)-ROW(),1)</f>
        <v>43957</v>
      </c>
      <c r="B808" s="18">
        <f t="shared" si="1217"/>
        <v>9007.4414059999999</v>
      </c>
      <c r="C808" s="14">
        <f t="shared" si="1218"/>
        <v>9411.4677730000003</v>
      </c>
      <c r="D808" s="14">
        <f t="shared" si="1219"/>
        <v>8966.7060550000006</v>
      </c>
      <c r="E808" s="14">
        <f t="shared" si="1220"/>
        <v>9268.7617190000001</v>
      </c>
      <c r="F808" s="19">
        <f t="shared" si="1221"/>
        <v>49371886931</v>
      </c>
      <c r="H808" s="34">
        <f t="shared" si="1240"/>
        <v>1</v>
      </c>
      <c r="I808" s="10">
        <f t="shared" si="1237"/>
        <v>8804.4775389999995</v>
      </c>
      <c r="J808" s="43">
        <f t="shared" si="1232"/>
        <v>8601.7958980000003</v>
      </c>
      <c r="K808" s="85">
        <f t="shared" si="1238"/>
        <v>-1.7817356659741049E-2</v>
      </c>
      <c r="L808" s="73">
        <f t="shared" si="1229"/>
        <v>8756.4306639999995</v>
      </c>
      <c r="M808" s="85">
        <f t="shared" si="1235"/>
        <v>-9.133874989439697E-2</v>
      </c>
      <c r="N808" s="73">
        <f t="shared" si="1226"/>
        <v>9593.8964840000008</v>
      </c>
      <c r="O808" s="85">
        <f t="shared" si="1233"/>
        <v>-2.5599497591380214E-2</v>
      </c>
      <c r="P808" s="73">
        <f t="shared" si="1224"/>
        <v>9842.6660159999992</v>
      </c>
      <c r="Q808" s="85">
        <f t="shared" si="1230"/>
        <v>-1.0998547165594338E-2</v>
      </c>
      <c r="R808" s="73">
        <f t="shared" si="1222"/>
        <v>9951.5185550000006</v>
      </c>
      <c r="S808" s="85">
        <f t="shared" si="1227"/>
        <v>7.1075366859092673E-2</v>
      </c>
      <c r="T808" s="10">
        <f t="shared" si="1256"/>
        <v>465.50976600000104</v>
      </c>
      <c r="U808" s="5">
        <f t="shared" si="1257"/>
        <v>465.50976600000104</v>
      </c>
      <c r="V808" s="5">
        <f t="shared" si="1258"/>
        <v>0</v>
      </c>
      <c r="W808" s="5">
        <f t="shared" si="1259"/>
        <v>146.59172721428578</v>
      </c>
      <c r="X808" s="5">
        <f t="shared" si="1260"/>
        <v>113.09535442857148</v>
      </c>
      <c r="Y808" s="5">
        <f t="shared" si="1261"/>
        <v>1.2961781494470657</v>
      </c>
      <c r="Z808" s="43">
        <f t="shared" si="1262"/>
        <v>56.449372177816151</v>
      </c>
      <c r="AA808" s="69">
        <f t="shared" si="1241"/>
        <v>60.146265668946448</v>
      </c>
      <c r="AB808" s="56">
        <f t="shared" si="1242"/>
        <v>8679.1132809999999</v>
      </c>
      <c r="AC808" s="56">
        <f t="shared" si="1243"/>
        <v>8984.0410153333341</v>
      </c>
      <c r="AD808" s="56">
        <f t="shared" si="1244"/>
        <v>9349.2615234000004</v>
      </c>
      <c r="AE808" s="61">
        <f t="shared" si="1245"/>
        <v>9060.4900388000005</v>
      </c>
      <c r="AF808" s="61">
        <f t="shared" si="1246"/>
        <v>9238.4906899999987</v>
      </c>
      <c r="AG808" s="61">
        <f t="shared" si="1247"/>
        <v>9306.4829296800017</v>
      </c>
      <c r="AH808" s="56">
        <f t="shared" si="1248"/>
        <v>8774.6731773333322</v>
      </c>
      <c r="AI808" s="56">
        <f t="shared" si="1249"/>
        <v>369788573156750.25</v>
      </c>
      <c r="AJ808" s="56">
        <f t="shared" si="1250"/>
        <v>369788573156750.25</v>
      </c>
      <c r="AK808" s="56">
        <f t="shared" si="1251"/>
        <v>0</v>
      </c>
      <c r="AL808" s="56">
        <f t="shared" ref="AL808:AM808" si="1293">SUM(AJ808:AJ821)</f>
        <v>4201731788883397</v>
      </c>
      <c r="AM808" s="56">
        <f t="shared" si="1293"/>
        <v>2305848061497672</v>
      </c>
      <c r="AN808" s="56">
        <f t="shared" si="1253"/>
        <v>1.8222067008848488</v>
      </c>
      <c r="AO808" s="56">
        <f t="shared" si="1254"/>
        <v>64.566734262006065</v>
      </c>
      <c r="AP808" s="65">
        <f t="shared" si="1255"/>
        <v>63.94932859298433</v>
      </c>
    </row>
    <row r="809" spans="1:42" x14ac:dyDescent="0.3">
      <c r="A809" s="100">
        <f>INDEX(Date,COUNTA(Date)+ROW(Date)-ROW(),1)</f>
        <v>43956</v>
      </c>
      <c r="B809" s="18">
        <f t="shared" si="1217"/>
        <v>8912.8320309999999</v>
      </c>
      <c r="C809" s="14">
        <f t="shared" si="1218"/>
        <v>9062.4150389999995</v>
      </c>
      <c r="D809" s="14">
        <f t="shared" si="1219"/>
        <v>8856.8271480000003</v>
      </c>
      <c r="E809" s="14">
        <f t="shared" si="1220"/>
        <v>9003.0703130000002</v>
      </c>
      <c r="F809" s="19">
        <f t="shared" si="1221"/>
        <v>43148462663</v>
      </c>
      <c r="H809" s="34">
        <f t="shared" si="1240"/>
        <v>-1</v>
      </c>
      <c r="I809" s="10">
        <f t="shared" si="1237"/>
        <v>8601.7958980000003</v>
      </c>
      <c r="J809" s="43">
        <f t="shared" si="1232"/>
        <v>8756.4306639999995</v>
      </c>
      <c r="K809" s="85">
        <f t="shared" si="1238"/>
        <v>-9.133874989439697E-2</v>
      </c>
      <c r="L809" s="73">
        <f t="shared" si="1229"/>
        <v>9593.8964840000008</v>
      </c>
      <c r="M809" s="85">
        <f t="shared" si="1235"/>
        <v>-2.5599497591380214E-2</v>
      </c>
      <c r="N809" s="73">
        <f t="shared" si="1226"/>
        <v>9842.6660159999992</v>
      </c>
      <c r="O809" s="85">
        <f t="shared" si="1233"/>
        <v>-1.0998547165594338E-2</v>
      </c>
      <c r="P809" s="73">
        <f t="shared" si="1224"/>
        <v>9951.5185550000006</v>
      </c>
      <c r="Q809" s="85">
        <f t="shared" si="1230"/>
        <v>7.1075366859092673E-2</v>
      </c>
      <c r="R809" s="73">
        <f t="shared" si="1222"/>
        <v>9268.7617190000001</v>
      </c>
      <c r="S809" s="85">
        <f t="shared" si="1227"/>
        <v>2.9084126211260483E-2</v>
      </c>
      <c r="T809" s="10">
        <f t="shared" si="1256"/>
        <v>202.68164099999922</v>
      </c>
      <c r="U809" s="5">
        <f t="shared" si="1257"/>
        <v>202.68164099999922</v>
      </c>
      <c r="V809" s="5">
        <f t="shared" si="1258"/>
        <v>0</v>
      </c>
      <c r="W809" s="5">
        <f t="shared" si="1259"/>
        <v>184.33956478571432</v>
      </c>
      <c r="X809" s="5">
        <f t="shared" si="1260"/>
        <v>113.09535442857148</v>
      </c>
      <c r="Y809" s="5">
        <f t="shared" si="1261"/>
        <v>1.6299481593838507</v>
      </c>
      <c r="Z809" s="43">
        <f t="shared" si="1262"/>
        <v>61.976436819413131</v>
      </c>
      <c r="AA809" s="69">
        <f t="shared" si="1241"/>
        <v>63.682935483432843</v>
      </c>
      <c r="AB809" s="56">
        <f t="shared" si="1242"/>
        <v>9175.1635740000002</v>
      </c>
      <c r="AC809" s="56">
        <f t="shared" si="1243"/>
        <v>9397.6643879999992</v>
      </c>
      <c r="AD809" s="56">
        <f t="shared" si="1244"/>
        <v>9482.6546876000011</v>
      </c>
      <c r="AE809" s="61">
        <f t="shared" si="1245"/>
        <v>9525.9111327999999</v>
      </c>
      <c r="AF809" s="61">
        <f t="shared" si="1246"/>
        <v>9588.1077474666672</v>
      </c>
      <c r="AG809" s="61">
        <f t="shared" si="1247"/>
        <v>9376.872226720001</v>
      </c>
      <c r="AH809" s="56">
        <f t="shared" si="1248"/>
        <v>8669.8632809999999</v>
      </c>
      <c r="AI809" s="56">
        <f t="shared" si="1249"/>
        <v>495221366443364.44</v>
      </c>
      <c r="AJ809" s="56">
        <f t="shared" si="1250"/>
        <v>0</v>
      </c>
      <c r="AK809" s="56">
        <f t="shared" si="1251"/>
        <v>495221366443364.44</v>
      </c>
      <c r="AL809" s="56">
        <f t="shared" ref="AL809:AM809" si="1294">SUM(AJ809:AJ822)</f>
        <v>4090282638717083</v>
      </c>
      <c r="AM809" s="56">
        <f t="shared" si="1294"/>
        <v>2305848061497672</v>
      </c>
      <c r="AN809" s="56">
        <f t="shared" si="1253"/>
        <v>1.7738734424940394</v>
      </c>
      <c r="AO809" s="56">
        <f t="shared" si="1254"/>
        <v>63.94932859298433</v>
      </c>
      <c r="AP809" s="65">
        <f t="shared" si="1255"/>
        <v>70.708537854797356</v>
      </c>
    </row>
    <row r="810" spans="1:42" x14ac:dyDescent="0.3">
      <c r="A810" s="100">
        <f>INDEX(Date,COUNTA(Date)+ROW(Date)-ROW(),1)</f>
        <v>43955</v>
      </c>
      <c r="B810" s="18">
        <f t="shared" si="1217"/>
        <v>8895.7451170000004</v>
      </c>
      <c r="C810" s="14">
        <f t="shared" si="1218"/>
        <v>8956.90625</v>
      </c>
      <c r="D810" s="14">
        <f t="shared" si="1219"/>
        <v>8645.0244139999995</v>
      </c>
      <c r="E810" s="14">
        <f t="shared" si="1220"/>
        <v>8912.6542969999991</v>
      </c>
      <c r="F810" s="19">
        <f t="shared" si="1221"/>
        <v>45718796276</v>
      </c>
      <c r="H810" s="34">
        <f t="shared" si="1240"/>
        <v>-1</v>
      </c>
      <c r="I810" s="10">
        <f t="shared" si="1237"/>
        <v>8756.4306639999995</v>
      </c>
      <c r="J810" s="43">
        <f t="shared" si="1232"/>
        <v>9593.8964840000008</v>
      </c>
      <c r="K810" s="85">
        <f t="shared" si="1238"/>
        <v>-2.5599497591380214E-2</v>
      </c>
      <c r="L810" s="73">
        <f t="shared" si="1229"/>
        <v>9842.6660159999992</v>
      </c>
      <c r="M810" s="85">
        <f t="shared" si="1235"/>
        <v>-1.0998547165594338E-2</v>
      </c>
      <c r="N810" s="73">
        <f t="shared" si="1226"/>
        <v>9951.5185550000006</v>
      </c>
      <c r="O810" s="85">
        <f t="shared" si="1233"/>
        <v>7.1075366859092673E-2</v>
      </c>
      <c r="P810" s="73">
        <f t="shared" si="1224"/>
        <v>9268.7617190000001</v>
      </c>
      <c r="Q810" s="85">
        <f t="shared" si="1230"/>
        <v>2.9084126211260483E-2</v>
      </c>
      <c r="R810" s="73">
        <f t="shared" si="1222"/>
        <v>9003.0703130000002</v>
      </c>
      <c r="S810" s="85">
        <f t="shared" si="1227"/>
        <v>1.0093567031157031E-2</v>
      </c>
      <c r="T810" s="10">
        <f t="shared" si="1256"/>
        <v>-154.63476599999922</v>
      </c>
      <c r="U810" s="5">
        <f t="shared" si="1257"/>
        <v>0</v>
      </c>
      <c r="V810" s="5">
        <f t="shared" si="1258"/>
        <v>154.63476599999922</v>
      </c>
      <c r="W810" s="5">
        <f t="shared" si="1259"/>
        <v>170.68069900000006</v>
      </c>
      <c r="X810" s="5">
        <f t="shared" si="1260"/>
        <v>113.09535442857148</v>
      </c>
      <c r="Y810" s="5">
        <f t="shared" si="1261"/>
        <v>1.5091751545621461</v>
      </c>
      <c r="Z810" s="43">
        <f t="shared" si="1262"/>
        <v>60.146265668946448</v>
      </c>
      <c r="AA810" s="69">
        <f t="shared" si="1241"/>
        <v>81.560972067756566</v>
      </c>
      <c r="AB810" s="56">
        <f t="shared" si="1242"/>
        <v>9718.28125</v>
      </c>
      <c r="AC810" s="56">
        <f t="shared" si="1243"/>
        <v>9796.0270183333341</v>
      </c>
      <c r="AD810" s="56">
        <f t="shared" si="1244"/>
        <v>9531.9826174000009</v>
      </c>
      <c r="AE810" s="61">
        <f t="shared" si="1245"/>
        <v>9836.4531251999997</v>
      </c>
      <c r="AF810" s="61">
        <f t="shared" si="1246"/>
        <v>9668.8983074666667</v>
      </c>
      <c r="AG810" s="61">
        <f t="shared" si="1247"/>
        <v>9435.366640799999</v>
      </c>
      <c r="AH810" s="56">
        <f t="shared" si="1248"/>
        <v>8915.7063803333331</v>
      </c>
      <c r="AI810" s="56">
        <f t="shared" si="1249"/>
        <v>564589597021281.5</v>
      </c>
      <c r="AJ810" s="56">
        <f t="shared" si="1250"/>
        <v>0</v>
      </c>
      <c r="AK810" s="56">
        <f t="shared" si="1251"/>
        <v>564589597021281.5</v>
      </c>
      <c r="AL810" s="56">
        <f t="shared" ref="AL810:AM810" si="1295">SUM(AJ810:AJ823)</f>
        <v>4370787827985651</v>
      </c>
      <c r="AM810" s="56">
        <f t="shared" si="1295"/>
        <v>1810626695054307.8</v>
      </c>
      <c r="AN810" s="56">
        <f t="shared" si="1253"/>
        <v>2.4139640931641924</v>
      </c>
      <c r="AO810" s="56">
        <f t="shared" si="1254"/>
        <v>70.708537854797356</v>
      </c>
      <c r="AP810" s="65">
        <f t="shared" si="1255"/>
        <v>78.771786761923408</v>
      </c>
    </row>
    <row r="811" spans="1:42" x14ac:dyDescent="0.3">
      <c r="A811" s="100">
        <f>INDEX(Date,COUNTA(Date)+ROW(Date)-ROW(),1)</f>
        <v>43954</v>
      </c>
      <c r="B811" s="18">
        <f t="shared" si="1217"/>
        <v>8983.6142579999996</v>
      </c>
      <c r="C811" s="14">
        <f t="shared" si="1218"/>
        <v>9167.78125</v>
      </c>
      <c r="D811" s="14">
        <f t="shared" si="1219"/>
        <v>8830.9716800000006</v>
      </c>
      <c r="E811" s="14">
        <f t="shared" si="1220"/>
        <v>8897.46875</v>
      </c>
      <c r="F811" s="19">
        <f t="shared" si="1221"/>
        <v>47101785174</v>
      </c>
      <c r="H811" s="34">
        <f t="shared" si="1240"/>
        <v>-1</v>
      </c>
      <c r="I811" s="10">
        <f t="shared" si="1237"/>
        <v>9593.8964840000008</v>
      </c>
      <c r="J811" s="43">
        <f t="shared" si="1232"/>
        <v>9842.6660159999992</v>
      </c>
      <c r="K811" s="85">
        <f t="shared" si="1238"/>
        <v>-1.0998547165594338E-2</v>
      </c>
      <c r="L811" s="73">
        <f t="shared" si="1229"/>
        <v>9951.5185550000006</v>
      </c>
      <c r="M811" s="85">
        <f t="shared" si="1235"/>
        <v>7.1075366859092673E-2</v>
      </c>
      <c r="N811" s="73">
        <f t="shared" si="1226"/>
        <v>9268.7617190000001</v>
      </c>
      <c r="O811" s="85">
        <f t="shared" si="1233"/>
        <v>2.9084126211260483E-2</v>
      </c>
      <c r="P811" s="73">
        <f t="shared" si="1224"/>
        <v>9003.0703130000002</v>
      </c>
      <c r="Q811" s="85">
        <f t="shared" si="1230"/>
        <v>1.0093567031157031E-2</v>
      </c>
      <c r="R811" s="73">
        <f t="shared" si="1222"/>
        <v>8912.6542969999991</v>
      </c>
      <c r="S811" s="85">
        <f t="shared" si="1227"/>
        <v>1.7052718434150214E-3</v>
      </c>
      <c r="T811" s="10">
        <f t="shared" si="1256"/>
        <v>-837.46582000000126</v>
      </c>
      <c r="U811" s="5">
        <f t="shared" si="1257"/>
        <v>0</v>
      </c>
      <c r="V811" s="5">
        <f t="shared" si="1258"/>
        <v>837.46582000000126</v>
      </c>
      <c r="W811" s="5">
        <f t="shared" si="1259"/>
        <v>178.94740514285721</v>
      </c>
      <c r="X811" s="5">
        <f t="shared" si="1260"/>
        <v>102.05001400000012</v>
      </c>
      <c r="Y811" s="5">
        <f t="shared" si="1261"/>
        <v>1.7535265124300423</v>
      </c>
      <c r="Z811" s="43">
        <f t="shared" si="1262"/>
        <v>63.682935483432843</v>
      </c>
      <c r="AA811" s="69">
        <f t="shared" si="1241"/>
        <v>88.49513087052847</v>
      </c>
      <c r="AB811" s="56">
        <f t="shared" si="1242"/>
        <v>9897.092285499999</v>
      </c>
      <c r="AC811" s="56">
        <f t="shared" si="1243"/>
        <v>9687.6487633333327</v>
      </c>
      <c r="AD811" s="56">
        <f t="shared" si="1244"/>
        <v>9395.7341799999995</v>
      </c>
      <c r="AE811" s="61">
        <f t="shared" si="1245"/>
        <v>9656.6453128000012</v>
      </c>
      <c r="AF811" s="61">
        <f t="shared" si="1246"/>
        <v>9494.7600264000012</v>
      </c>
      <c r="AG811" s="61">
        <f t="shared" si="1247"/>
        <v>9333.8889846400016</v>
      </c>
      <c r="AH811" s="56">
        <f t="shared" si="1248"/>
        <v>9696.1347653333341</v>
      </c>
      <c r="AI811" s="56">
        <f t="shared" si="1249"/>
        <v>451511392869268</v>
      </c>
      <c r="AJ811" s="56">
        <f t="shared" si="1250"/>
        <v>0</v>
      </c>
      <c r="AK811" s="56">
        <f t="shared" si="1251"/>
        <v>451511392869268</v>
      </c>
      <c r="AL811" s="56">
        <f t="shared" ref="AL811:AM811" si="1296">SUM(AJ811:AJ824)</f>
        <v>4623684880254043</v>
      </c>
      <c r="AM811" s="56">
        <f t="shared" si="1296"/>
        <v>1246037098033026.3</v>
      </c>
      <c r="AN811" s="56">
        <f t="shared" si="1253"/>
        <v>3.7107120546835373</v>
      </c>
      <c r="AO811" s="56">
        <f t="shared" si="1254"/>
        <v>78.771786761923408</v>
      </c>
      <c r="AP811" s="65">
        <f t="shared" si="1255"/>
        <v>85.981836733705094</v>
      </c>
    </row>
    <row r="812" spans="1:42" x14ac:dyDescent="0.3">
      <c r="A812" s="100">
        <f>INDEX(Date,COUNTA(Date)+ROW(Date)-ROW(),1)</f>
        <v>43953</v>
      </c>
      <c r="B812" s="18">
        <f t="shared" si="1217"/>
        <v>8869.0576170000004</v>
      </c>
      <c r="C812" s="14">
        <f t="shared" si="1218"/>
        <v>9007.1875</v>
      </c>
      <c r="D812" s="14">
        <f t="shared" si="1219"/>
        <v>8811.3662110000005</v>
      </c>
      <c r="E812" s="14">
        <f t="shared" si="1220"/>
        <v>8988.5966800000006</v>
      </c>
      <c r="F812" s="19">
        <f t="shared" si="1221"/>
        <v>40134388683</v>
      </c>
      <c r="H812" s="34">
        <f t="shared" si="1240"/>
        <v>-1</v>
      </c>
      <c r="I812" s="10">
        <f t="shared" si="1237"/>
        <v>9842.6660159999992</v>
      </c>
      <c r="J812" s="43">
        <f t="shared" si="1232"/>
        <v>9951.5185550000006</v>
      </c>
      <c r="K812" s="85">
        <f t="shared" si="1238"/>
        <v>7.1075366859092673E-2</v>
      </c>
      <c r="L812" s="73">
        <f t="shared" si="1229"/>
        <v>9268.7617190000001</v>
      </c>
      <c r="M812" s="85">
        <f t="shared" si="1235"/>
        <v>2.9084126211260483E-2</v>
      </c>
      <c r="N812" s="73">
        <f t="shared" si="1226"/>
        <v>9003.0703130000002</v>
      </c>
      <c r="O812" s="85">
        <f t="shared" si="1233"/>
        <v>1.0093567031157031E-2</v>
      </c>
      <c r="P812" s="73">
        <f t="shared" si="1224"/>
        <v>8912.6542969999991</v>
      </c>
      <c r="Q812" s="85">
        <f t="shared" si="1230"/>
        <v>1.7052718434150214E-3</v>
      </c>
      <c r="R812" s="73">
        <f t="shared" si="1222"/>
        <v>8897.46875</v>
      </c>
      <c r="S812" s="85">
        <f t="shared" si="1227"/>
        <v>-1.018991223893688E-2</v>
      </c>
      <c r="T812" s="10">
        <f t="shared" si="1256"/>
        <v>-248.76953199999843</v>
      </c>
      <c r="U812" s="5">
        <f t="shared" si="1257"/>
        <v>0</v>
      </c>
      <c r="V812" s="5">
        <f t="shared" si="1258"/>
        <v>248.76953199999843</v>
      </c>
      <c r="W812" s="5">
        <f t="shared" si="1259"/>
        <v>186.79963035714295</v>
      </c>
      <c r="X812" s="5">
        <f t="shared" si="1260"/>
        <v>42.231026857142879</v>
      </c>
      <c r="Y812" s="5">
        <f t="shared" si="1261"/>
        <v>4.4232793815087641</v>
      </c>
      <c r="Z812" s="43">
        <f t="shared" si="1262"/>
        <v>81.560972067756566</v>
      </c>
      <c r="AA812" s="69">
        <f t="shared" si="1241"/>
        <v>92.184313993934254</v>
      </c>
      <c r="AB812" s="56">
        <f t="shared" si="1242"/>
        <v>9610.1401370000003</v>
      </c>
      <c r="AC812" s="56">
        <f t="shared" si="1243"/>
        <v>9407.7835290000003</v>
      </c>
      <c r="AD812" s="56">
        <f t="shared" si="1244"/>
        <v>9206.6947268000004</v>
      </c>
      <c r="AE812" s="61">
        <f t="shared" si="1245"/>
        <v>9299.0365237999995</v>
      </c>
      <c r="AF812" s="61">
        <f t="shared" si="1246"/>
        <v>9239.5000653999996</v>
      </c>
      <c r="AG812" s="61">
        <f t="shared" si="1247"/>
        <v>9201.5919924400005</v>
      </c>
      <c r="AH812" s="56">
        <f t="shared" si="1248"/>
        <v>9868.8606773333322</v>
      </c>
      <c r="AI812" s="56">
        <f t="shared" si="1249"/>
        <v>511016988194598.75</v>
      </c>
      <c r="AJ812" s="56">
        <f t="shared" si="1250"/>
        <v>511016988194598.75</v>
      </c>
      <c r="AK812" s="56">
        <f t="shared" si="1251"/>
        <v>0</v>
      </c>
      <c r="AL812" s="56">
        <f t="shared" ref="AL812:AM812" si="1297">SUM(AJ812:AJ825)</f>
        <v>4873304595215933</v>
      </c>
      <c r="AM812" s="56">
        <f t="shared" si="1297"/>
        <v>794525705163758.25</v>
      </c>
      <c r="AN812" s="56">
        <f t="shared" si="1253"/>
        <v>6.1336021774292435</v>
      </c>
      <c r="AO812" s="56">
        <f t="shared" si="1254"/>
        <v>85.981836733705094</v>
      </c>
      <c r="AP812" s="65">
        <f t="shared" si="1255"/>
        <v>85.333471249613979</v>
      </c>
    </row>
    <row r="813" spans="1:42" x14ac:dyDescent="0.3">
      <c r="A813" s="100">
        <f>INDEX(Date,COUNTA(Date)+ROW(Date)-ROW(),1)</f>
        <v>43952</v>
      </c>
      <c r="B813" s="18">
        <f t="shared" si="1217"/>
        <v>8672.7822269999997</v>
      </c>
      <c r="C813" s="14">
        <f t="shared" si="1218"/>
        <v>9048.0234380000002</v>
      </c>
      <c r="D813" s="14">
        <f t="shared" si="1219"/>
        <v>8667.7636719999991</v>
      </c>
      <c r="E813" s="14">
        <f t="shared" si="1220"/>
        <v>8864.7666019999997</v>
      </c>
      <c r="F813" s="19">
        <f t="shared" si="1221"/>
        <v>44068389997</v>
      </c>
      <c r="H813" s="34">
        <f t="shared" si="1240"/>
        <v>1</v>
      </c>
      <c r="I813" s="10">
        <f t="shared" si="1237"/>
        <v>9951.5185550000006</v>
      </c>
      <c r="J813" s="43">
        <f t="shared" si="1232"/>
        <v>9268.7617190000001</v>
      </c>
      <c r="K813" s="85">
        <f t="shared" si="1238"/>
        <v>2.9084126211260483E-2</v>
      </c>
      <c r="L813" s="73">
        <f t="shared" si="1229"/>
        <v>9003.0703130000002</v>
      </c>
      <c r="M813" s="85">
        <f t="shared" si="1235"/>
        <v>1.0093567031157031E-2</v>
      </c>
      <c r="N813" s="73">
        <f t="shared" si="1226"/>
        <v>8912.6542969999991</v>
      </c>
      <c r="O813" s="85">
        <f t="shared" si="1233"/>
        <v>1.7052718434150214E-3</v>
      </c>
      <c r="P813" s="73">
        <f t="shared" si="1224"/>
        <v>8897.46875</v>
      </c>
      <c r="Q813" s="85">
        <f t="shared" si="1230"/>
        <v>-1.018991223893688E-2</v>
      </c>
      <c r="R813" s="73">
        <f t="shared" si="1222"/>
        <v>8988.5966800000006</v>
      </c>
      <c r="S813" s="85">
        <f t="shared" si="1227"/>
        <v>1.387212726444768E-2</v>
      </c>
      <c r="T813" s="10">
        <f t="shared" si="1256"/>
        <v>-108.85253900000134</v>
      </c>
      <c r="U813" s="5">
        <f t="shared" si="1257"/>
        <v>0</v>
      </c>
      <c r="V813" s="5">
        <f t="shared" si="1258"/>
        <v>108.85253900000134</v>
      </c>
      <c r="W813" s="5">
        <f t="shared" si="1259"/>
        <v>188.15928435714295</v>
      </c>
      <c r="X813" s="5">
        <f t="shared" si="1260"/>
        <v>24.461774571428709</v>
      </c>
      <c r="Y813" s="5">
        <f t="shared" si="1261"/>
        <v>7.6919719707053682</v>
      </c>
      <c r="Z813" s="43">
        <f t="shared" si="1262"/>
        <v>88.49513087052847</v>
      </c>
      <c r="AA813" s="69">
        <f t="shared" si="1241"/>
        <v>91.079341859757633</v>
      </c>
      <c r="AB813" s="56">
        <f t="shared" si="1242"/>
        <v>9135.9160159999992</v>
      </c>
      <c r="AC813" s="56">
        <f t="shared" si="1243"/>
        <v>9061.4954429999998</v>
      </c>
      <c r="AD813" s="56">
        <f t="shared" si="1244"/>
        <v>9014.1103518</v>
      </c>
      <c r="AE813" s="61">
        <f t="shared" si="1245"/>
        <v>9020.0421877999997</v>
      </c>
      <c r="AF813" s="61">
        <f t="shared" si="1246"/>
        <v>9003.9372397999996</v>
      </c>
      <c r="AG813" s="61">
        <f t="shared" si="1247"/>
        <v>9000.4014065200008</v>
      </c>
      <c r="AH813" s="56">
        <f t="shared" si="1248"/>
        <v>9694.1682946666679</v>
      </c>
      <c r="AI813" s="56">
        <f t="shared" si="1249"/>
        <v>592436804189598.25</v>
      </c>
      <c r="AJ813" s="56">
        <f t="shared" si="1250"/>
        <v>592436804189598.25</v>
      </c>
      <c r="AK813" s="56">
        <f t="shared" si="1251"/>
        <v>0</v>
      </c>
      <c r="AL813" s="56">
        <f t="shared" ref="AL813:AM813" si="1298">SUM(AJ813:AJ826)</f>
        <v>4622745952540837</v>
      </c>
      <c r="AM813" s="56">
        <f t="shared" si="1298"/>
        <v>794525705163758.25</v>
      </c>
      <c r="AN813" s="56">
        <f t="shared" si="1253"/>
        <v>5.8182459327581491</v>
      </c>
      <c r="AO813" s="56">
        <f t="shared" si="1254"/>
        <v>85.333471249613979</v>
      </c>
      <c r="AP813" s="65">
        <f t="shared" si="1255"/>
        <v>84.553977946775518</v>
      </c>
    </row>
    <row r="814" spans="1:42" x14ac:dyDescent="0.3">
      <c r="A814" s="100">
        <f>INDEX(Date,COUNTA(Date)+ROW(Date)-ROW(),1)</f>
        <v>43951</v>
      </c>
      <c r="B814" s="18">
        <f t="shared" si="1217"/>
        <v>8797.6699219999991</v>
      </c>
      <c r="C814" s="14">
        <f t="shared" si="1218"/>
        <v>9440.6503909999992</v>
      </c>
      <c r="D814" s="14">
        <f t="shared" si="1219"/>
        <v>8533.2558590000008</v>
      </c>
      <c r="E814" s="14">
        <f t="shared" si="1220"/>
        <v>8658.5537110000005</v>
      </c>
      <c r="F814" s="19">
        <f t="shared" si="1221"/>
        <v>66964629541</v>
      </c>
      <c r="H814" s="34">
        <f t="shared" si="1240"/>
        <v>1</v>
      </c>
      <c r="I814" s="10">
        <f t="shared" si="1237"/>
        <v>9268.7617190000001</v>
      </c>
      <c r="J814" s="43">
        <f t="shared" si="1232"/>
        <v>9003.0703130000002</v>
      </c>
      <c r="K814" s="85">
        <f t="shared" si="1238"/>
        <v>1.0093567031157031E-2</v>
      </c>
      <c r="L814" s="73">
        <f t="shared" si="1229"/>
        <v>8912.6542969999991</v>
      </c>
      <c r="M814" s="85">
        <f t="shared" si="1235"/>
        <v>1.7052718434150214E-3</v>
      </c>
      <c r="N814" s="73">
        <f t="shared" si="1226"/>
        <v>8897.46875</v>
      </c>
      <c r="O814" s="85">
        <f t="shared" si="1233"/>
        <v>-1.018991223893688E-2</v>
      </c>
      <c r="P814" s="73">
        <f t="shared" si="1224"/>
        <v>8988.5966800000006</v>
      </c>
      <c r="Q814" s="85">
        <f t="shared" si="1230"/>
        <v>1.387212726444768E-2</v>
      </c>
      <c r="R814" s="73">
        <f t="shared" si="1222"/>
        <v>8864.7666019999997</v>
      </c>
      <c r="S814" s="85">
        <f t="shared" si="1227"/>
        <v>2.353691048870481E-2</v>
      </c>
      <c r="T814" s="10">
        <f t="shared" si="1256"/>
        <v>682.75683600000048</v>
      </c>
      <c r="U814" s="5">
        <f t="shared" si="1257"/>
        <v>682.75683600000048</v>
      </c>
      <c r="V814" s="5">
        <f t="shared" si="1258"/>
        <v>0</v>
      </c>
      <c r="W814" s="5">
        <f t="shared" si="1259"/>
        <v>196.81473221428581</v>
      </c>
      <c r="X814" s="5">
        <f t="shared" si="1260"/>
        <v>16.686593214285754</v>
      </c>
      <c r="Y814" s="5">
        <f t="shared" si="1261"/>
        <v>11.794782175536493</v>
      </c>
      <c r="Z814" s="43">
        <f t="shared" si="1262"/>
        <v>92.184313993934254</v>
      </c>
      <c r="AA814" s="69">
        <f t="shared" si="1241"/>
        <v>90.980121261024692</v>
      </c>
      <c r="AB814" s="56">
        <f t="shared" si="1242"/>
        <v>8957.8623049999987</v>
      </c>
      <c r="AC814" s="56">
        <f t="shared" si="1243"/>
        <v>8937.7311199999986</v>
      </c>
      <c r="AD814" s="56">
        <f t="shared" si="1244"/>
        <v>8933.3113283999992</v>
      </c>
      <c r="AE814" s="61">
        <f t="shared" si="1245"/>
        <v>8924.6632814000004</v>
      </c>
      <c r="AF814" s="61">
        <f t="shared" si="1246"/>
        <v>8946.9393231333343</v>
      </c>
      <c r="AG814" s="61">
        <f t="shared" si="1247"/>
        <v>8892.1404690000018</v>
      </c>
      <c r="AH814" s="56">
        <f t="shared" si="1248"/>
        <v>9215.6451823333337</v>
      </c>
      <c r="AI814" s="56">
        <f t="shared" si="1249"/>
        <v>454993791938376.25</v>
      </c>
      <c r="AJ814" s="56">
        <f t="shared" si="1250"/>
        <v>454993791938376.25</v>
      </c>
      <c r="AK814" s="56">
        <f t="shared" si="1251"/>
        <v>0</v>
      </c>
      <c r="AL814" s="56">
        <f t="shared" ref="AL814:AM814" si="1299">SUM(AJ814:AJ827)</f>
        <v>4349359901278802.5</v>
      </c>
      <c r="AM814" s="56">
        <f t="shared" si="1299"/>
        <v>794525705163758.25</v>
      </c>
      <c r="AN814" s="56">
        <f t="shared" si="1253"/>
        <v>5.4741588258398313</v>
      </c>
      <c r="AO814" s="56">
        <f t="shared" si="1254"/>
        <v>84.553977946775518</v>
      </c>
      <c r="AP814" s="65">
        <f t="shared" si="1255"/>
        <v>83.86122690745178</v>
      </c>
    </row>
    <row r="815" spans="1:42" x14ac:dyDescent="0.3">
      <c r="A815" s="100">
        <f>INDEX(Date,COUNTA(Date)+ROW(Date)-ROW(),1)</f>
        <v>43950</v>
      </c>
      <c r="B815" s="18">
        <f t="shared" si="1217"/>
        <v>7806.7124020000001</v>
      </c>
      <c r="C815" s="14">
        <f t="shared" si="1218"/>
        <v>8871.7539059999999</v>
      </c>
      <c r="D815" s="14">
        <f t="shared" si="1219"/>
        <v>7786.0493159999996</v>
      </c>
      <c r="E815" s="14">
        <f t="shared" si="1220"/>
        <v>8801.0380860000005</v>
      </c>
      <c r="F815" s="19">
        <f t="shared" si="1221"/>
        <v>60201052203</v>
      </c>
      <c r="H815" s="34">
        <f t="shared" si="1240"/>
        <v>1</v>
      </c>
      <c r="I815" s="10">
        <f t="shared" si="1237"/>
        <v>9003.0703130000002</v>
      </c>
      <c r="J815" s="43">
        <f t="shared" si="1232"/>
        <v>8912.6542969999991</v>
      </c>
      <c r="K815" s="85">
        <f t="shared" si="1238"/>
        <v>1.7052718434150214E-3</v>
      </c>
      <c r="L815" s="73">
        <f t="shared" si="1229"/>
        <v>8897.46875</v>
      </c>
      <c r="M815" s="85">
        <f t="shared" si="1235"/>
        <v>-1.018991223893688E-2</v>
      </c>
      <c r="N815" s="73">
        <f t="shared" si="1226"/>
        <v>8988.5966800000006</v>
      </c>
      <c r="O815" s="85">
        <f t="shared" si="1233"/>
        <v>1.387212726444768E-2</v>
      </c>
      <c r="P815" s="73">
        <f t="shared" si="1224"/>
        <v>8864.7666019999997</v>
      </c>
      <c r="Q815" s="85">
        <f t="shared" si="1230"/>
        <v>2.353691048870481E-2</v>
      </c>
      <c r="R815" s="73">
        <f t="shared" si="1222"/>
        <v>8658.5537110000005</v>
      </c>
      <c r="S815" s="85">
        <f t="shared" si="1227"/>
        <v>-1.6321978185806749E-2</v>
      </c>
      <c r="T815" s="10">
        <f t="shared" si="1256"/>
        <v>265.69140599999992</v>
      </c>
      <c r="U815" s="5">
        <f t="shared" si="1257"/>
        <v>265.69140599999992</v>
      </c>
      <c r="V815" s="5">
        <f t="shared" si="1258"/>
        <v>0</v>
      </c>
      <c r="W815" s="5">
        <f t="shared" si="1259"/>
        <v>170.36903600000005</v>
      </c>
      <c r="X815" s="5">
        <f t="shared" si="1260"/>
        <v>16.686593214285754</v>
      </c>
      <c r="Y815" s="5">
        <f t="shared" si="1261"/>
        <v>10.209935234361884</v>
      </c>
      <c r="Z815" s="43">
        <f t="shared" si="1262"/>
        <v>91.079341859757633</v>
      </c>
      <c r="AA815" s="69">
        <f t="shared" si="1241"/>
        <v>90.59457807826783</v>
      </c>
      <c r="AB815" s="56">
        <f t="shared" si="1242"/>
        <v>8905.0615235000005</v>
      </c>
      <c r="AC815" s="56">
        <f t="shared" si="1243"/>
        <v>8932.9065756666678</v>
      </c>
      <c r="AD815" s="56">
        <f t="shared" si="1244"/>
        <v>8864.4080080000022</v>
      </c>
      <c r="AE815" s="61">
        <f t="shared" si="1245"/>
        <v>8936.9570314000011</v>
      </c>
      <c r="AF815" s="61">
        <f t="shared" si="1246"/>
        <v>8916.0860679333346</v>
      </c>
      <c r="AG815" s="61">
        <f t="shared" si="1247"/>
        <v>8856.1986720400018</v>
      </c>
      <c r="AH815" s="56">
        <f t="shared" si="1248"/>
        <v>8974.1041666666661</v>
      </c>
      <c r="AI815" s="56">
        <f t="shared" si="1249"/>
        <v>387218798569289.38</v>
      </c>
      <c r="AJ815" s="56">
        <f t="shared" si="1250"/>
        <v>387218798569289.38</v>
      </c>
      <c r="AK815" s="56">
        <f t="shared" si="1251"/>
        <v>0</v>
      </c>
      <c r="AL815" s="56">
        <f t="shared" ref="AL815:AM815" si="1300">SUM(AJ815:AJ828)</f>
        <v>4128560458868227</v>
      </c>
      <c r="AM815" s="56">
        <f t="shared" si="1300"/>
        <v>794525705163758.25</v>
      </c>
      <c r="AN815" s="56">
        <f t="shared" si="1253"/>
        <v>5.1962578832075632</v>
      </c>
      <c r="AO815" s="56">
        <f t="shared" si="1254"/>
        <v>83.86122690745178</v>
      </c>
      <c r="AP815" s="65">
        <f t="shared" si="1255"/>
        <v>78.596543435110959</v>
      </c>
    </row>
    <row r="816" spans="1:42" x14ac:dyDescent="0.3">
      <c r="A816" s="100">
        <f>INDEX(Date,COUNTA(Date)+ROW(Date)-ROW(),1)</f>
        <v>43949</v>
      </c>
      <c r="B816" s="18">
        <f t="shared" si="1217"/>
        <v>7796.9702150000003</v>
      </c>
      <c r="C816" s="14">
        <f t="shared" si="1218"/>
        <v>7814.5273440000001</v>
      </c>
      <c r="D816" s="14">
        <f t="shared" si="1219"/>
        <v>7730.8066410000001</v>
      </c>
      <c r="E816" s="14">
        <f t="shared" si="1220"/>
        <v>7807.0585940000001</v>
      </c>
      <c r="F816" s="19">
        <f t="shared" si="1221"/>
        <v>33187959921</v>
      </c>
      <c r="H816" s="34">
        <f t="shared" si="1240"/>
        <v>1</v>
      </c>
      <c r="I816" s="10">
        <f t="shared" si="1237"/>
        <v>8912.6542969999991</v>
      </c>
      <c r="J816" s="43">
        <f t="shared" si="1232"/>
        <v>8897.46875</v>
      </c>
      <c r="K816" s="85">
        <f t="shared" si="1238"/>
        <v>-1.018991223893688E-2</v>
      </c>
      <c r="L816" s="73">
        <f t="shared" si="1229"/>
        <v>8988.5966800000006</v>
      </c>
      <c r="M816" s="85">
        <f t="shared" si="1235"/>
        <v>1.387212726444768E-2</v>
      </c>
      <c r="N816" s="73">
        <f t="shared" si="1226"/>
        <v>8864.7666019999997</v>
      </c>
      <c r="O816" s="85">
        <f t="shared" si="1233"/>
        <v>2.353691048870481E-2</v>
      </c>
      <c r="P816" s="73">
        <f t="shared" si="1224"/>
        <v>8658.5537110000005</v>
      </c>
      <c r="Q816" s="85">
        <f t="shared" si="1230"/>
        <v>-1.6321978185806749E-2</v>
      </c>
      <c r="R816" s="73">
        <f t="shared" si="1222"/>
        <v>8801.0380860000005</v>
      </c>
      <c r="S816" s="85">
        <f t="shared" si="1227"/>
        <v>0.11984140641936815</v>
      </c>
      <c r="T816" s="10">
        <f t="shared" si="1256"/>
        <v>90.416016000001036</v>
      </c>
      <c r="U816" s="5">
        <f t="shared" si="1257"/>
        <v>90.416016000001036</v>
      </c>
      <c r="V816" s="5">
        <f t="shared" si="1258"/>
        <v>0</v>
      </c>
      <c r="W816" s="5">
        <f t="shared" si="1259"/>
        <v>168.31138400000003</v>
      </c>
      <c r="X816" s="5">
        <f t="shared" si="1260"/>
        <v>16.686593214285754</v>
      </c>
      <c r="Y816" s="5">
        <f t="shared" si="1261"/>
        <v>10.086623544936963</v>
      </c>
      <c r="Z816" s="43">
        <f t="shared" si="1262"/>
        <v>90.980121261024692</v>
      </c>
      <c r="AA816" s="69">
        <f t="shared" si="1241"/>
        <v>80.572064800538072</v>
      </c>
      <c r="AB816" s="56">
        <f t="shared" si="1242"/>
        <v>8943.0327150000012</v>
      </c>
      <c r="AC816" s="56">
        <f t="shared" si="1243"/>
        <v>8916.944010666668</v>
      </c>
      <c r="AD816" s="56">
        <f t="shared" si="1244"/>
        <v>8842.0847658000021</v>
      </c>
      <c r="AE816" s="61">
        <f t="shared" si="1245"/>
        <v>8920.8390627999997</v>
      </c>
      <c r="AF816" s="61">
        <f t="shared" si="1246"/>
        <v>8849.3382814666675</v>
      </c>
      <c r="AG816" s="61">
        <f t="shared" si="1247"/>
        <v>8678.6959376800005</v>
      </c>
      <c r="AH816" s="56">
        <f t="shared" si="1248"/>
        <v>8838.1949870000008</v>
      </c>
      <c r="AI816" s="56">
        <f t="shared" si="1249"/>
        <v>404071636058217.5</v>
      </c>
      <c r="AJ816" s="56">
        <f t="shared" si="1250"/>
        <v>0</v>
      </c>
      <c r="AK816" s="56">
        <f t="shared" si="1251"/>
        <v>404071636058217.5</v>
      </c>
      <c r="AL816" s="56">
        <f t="shared" ref="AL816:AM816" si="1301">SUM(AJ816:AJ829)</f>
        <v>3741341660298937.5</v>
      </c>
      <c r="AM816" s="56">
        <f t="shared" si="1301"/>
        <v>1018844343793947.9</v>
      </c>
      <c r="AN816" s="56">
        <f t="shared" si="1253"/>
        <v>3.672142543744239</v>
      </c>
      <c r="AO816" s="56">
        <f t="shared" si="1254"/>
        <v>78.596543435110959</v>
      </c>
      <c r="AP816" s="65">
        <f t="shared" si="1255"/>
        <v>80.984706446084687</v>
      </c>
    </row>
    <row r="817" spans="1:42" x14ac:dyDescent="0.3">
      <c r="A817" s="100">
        <f>INDEX(Date,COUNTA(Date)+ROW(Date)-ROW(),1)</f>
        <v>43948</v>
      </c>
      <c r="B817" s="18">
        <f t="shared" si="1217"/>
        <v>7679.4189450000003</v>
      </c>
      <c r="C817" s="14">
        <f t="shared" si="1218"/>
        <v>7795.6010740000002</v>
      </c>
      <c r="D817" s="14">
        <f t="shared" si="1219"/>
        <v>7679.4189450000003</v>
      </c>
      <c r="E817" s="14">
        <f t="shared" si="1220"/>
        <v>7795.6010740000002</v>
      </c>
      <c r="F817" s="19">
        <f t="shared" si="1221"/>
        <v>36162144725</v>
      </c>
      <c r="H817" s="34">
        <f t="shared" si="1240"/>
        <v>-1</v>
      </c>
      <c r="I817" s="10">
        <f t="shared" si="1237"/>
        <v>8897.46875</v>
      </c>
      <c r="J817" s="43">
        <f t="shared" si="1232"/>
        <v>8988.5966800000006</v>
      </c>
      <c r="K817" s="85">
        <f t="shared" si="1238"/>
        <v>1.387212726444768E-2</v>
      </c>
      <c r="L817" s="73">
        <f t="shared" si="1229"/>
        <v>8864.7666019999997</v>
      </c>
      <c r="M817" s="85">
        <f t="shared" si="1235"/>
        <v>2.353691048870481E-2</v>
      </c>
      <c r="N817" s="73">
        <f t="shared" si="1226"/>
        <v>8658.5537110000005</v>
      </c>
      <c r="O817" s="85">
        <f t="shared" si="1233"/>
        <v>-1.6321978185806749E-2</v>
      </c>
      <c r="P817" s="73">
        <f t="shared" si="1224"/>
        <v>8801.0380860000005</v>
      </c>
      <c r="Q817" s="85">
        <f t="shared" si="1230"/>
        <v>0.11984140641936815</v>
      </c>
      <c r="R817" s="73">
        <f t="shared" si="1222"/>
        <v>7807.0585940000001</v>
      </c>
      <c r="S817" s="85">
        <f t="shared" si="1227"/>
        <v>1.4686626899848242E-3</v>
      </c>
      <c r="T817" s="10">
        <f t="shared" si="1256"/>
        <v>15.185546999999133</v>
      </c>
      <c r="U817" s="5">
        <f t="shared" si="1257"/>
        <v>15.185546999999133</v>
      </c>
      <c r="V817" s="5">
        <f t="shared" si="1258"/>
        <v>0</v>
      </c>
      <c r="W817" s="5">
        <f t="shared" si="1259"/>
        <v>161.85309714285708</v>
      </c>
      <c r="X817" s="5">
        <f t="shared" si="1260"/>
        <v>16.803397071428599</v>
      </c>
      <c r="Y817" s="5">
        <f t="shared" si="1261"/>
        <v>9.632165237472222</v>
      </c>
      <c r="Z817" s="43">
        <f t="shared" si="1262"/>
        <v>90.59457807826783</v>
      </c>
      <c r="AA817" s="69">
        <f t="shared" si="1241"/>
        <v>81.237667769165284</v>
      </c>
      <c r="AB817" s="56">
        <f t="shared" si="1242"/>
        <v>8926.6816409999992</v>
      </c>
      <c r="AC817" s="56">
        <f t="shared" si="1243"/>
        <v>8837.305664333333</v>
      </c>
      <c r="AD817" s="56">
        <f t="shared" si="1244"/>
        <v>8624.0027346000006</v>
      </c>
      <c r="AE817" s="61">
        <f t="shared" si="1245"/>
        <v>8807.0474611999998</v>
      </c>
      <c r="AF817" s="61">
        <f t="shared" si="1246"/>
        <v>8817.5482424000002</v>
      </c>
      <c r="AG817" s="61">
        <f t="shared" si="1247"/>
        <v>8506.0422267200011</v>
      </c>
      <c r="AH817" s="56">
        <f t="shared" si="1248"/>
        <v>8965.4072266666681</v>
      </c>
      <c r="AI817" s="56">
        <f t="shared" si="1249"/>
        <v>422286685187880.5</v>
      </c>
      <c r="AJ817" s="56">
        <f t="shared" si="1250"/>
        <v>422286685187880.5</v>
      </c>
      <c r="AK817" s="56">
        <f t="shared" si="1251"/>
        <v>0</v>
      </c>
      <c r="AL817" s="56">
        <f t="shared" ref="AL817:AM817" si="1302">SUM(AJ817:AJ830)</f>
        <v>3741341660298937.5</v>
      </c>
      <c r="AM817" s="56">
        <f t="shared" si="1302"/>
        <v>878470924673169.5</v>
      </c>
      <c r="AN817" s="56">
        <f t="shared" si="1253"/>
        <v>4.2589248604794561</v>
      </c>
      <c r="AO817" s="56">
        <f t="shared" si="1254"/>
        <v>80.984706446084687</v>
      </c>
      <c r="AP817" s="65">
        <f t="shared" si="1255"/>
        <v>80.140156927379593</v>
      </c>
    </row>
    <row r="818" spans="1:42" x14ac:dyDescent="0.3">
      <c r="A818" s="100">
        <f>INDEX(Date,COUNTA(Date)+ROW(Date)-ROW(),1)</f>
        <v>43947</v>
      </c>
      <c r="B818" s="18">
        <f t="shared" si="1217"/>
        <v>7570.1391599999997</v>
      </c>
      <c r="C818" s="14">
        <f t="shared" si="1218"/>
        <v>7700.5942379999997</v>
      </c>
      <c r="D818" s="14">
        <f t="shared" si="1219"/>
        <v>7561.4077150000003</v>
      </c>
      <c r="E818" s="14">
        <f t="shared" si="1220"/>
        <v>7679.8671880000002</v>
      </c>
      <c r="F818" s="19">
        <f t="shared" si="1221"/>
        <v>33070154491</v>
      </c>
      <c r="H818" s="34">
        <f t="shared" si="1240"/>
        <v>1</v>
      </c>
      <c r="I818" s="10">
        <f t="shared" si="1237"/>
        <v>8988.5966800000006</v>
      </c>
      <c r="J818" s="43">
        <f t="shared" si="1232"/>
        <v>8864.7666019999997</v>
      </c>
      <c r="K818" s="85">
        <f t="shared" si="1238"/>
        <v>2.353691048870481E-2</v>
      </c>
      <c r="L818" s="73">
        <f t="shared" si="1229"/>
        <v>8658.5537110000005</v>
      </c>
      <c r="M818" s="85">
        <f t="shared" si="1235"/>
        <v>-1.6321978185806749E-2</v>
      </c>
      <c r="N818" s="73">
        <f t="shared" si="1226"/>
        <v>8801.0380860000005</v>
      </c>
      <c r="O818" s="85">
        <f t="shared" si="1233"/>
        <v>0.11984140641936815</v>
      </c>
      <c r="P818" s="73">
        <f t="shared" si="1224"/>
        <v>7807.0585940000001</v>
      </c>
      <c r="Q818" s="85">
        <f t="shared" si="1230"/>
        <v>1.4686626899848242E-3</v>
      </c>
      <c r="R818" s="73">
        <f t="shared" si="1222"/>
        <v>7795.6010740000002</v>
      </c>
      <c r="S818" s="85">
        <f t="shared" si="1227"/>
        <v>1.4957355954862084E-2</v>
      </c>
      <c r="T818" s="10">
        <f t="shared" si="1256"/>
        <v>-91.127930000000561</v>
      </c>
      <c r="U818" s="5">
        <f t="shared" si="1257"/>
        <v>0</v>
      </c>
      <c r="V818" s="5">
        <f t="shared" si="1258"/>
        <v>91.127930000000561</v>
      </c>
      <c r="W818" s="5">
        <f t="shared" si="1259"/>
        <v>160.76841521428574</v>
      </c>
      <c r="X818" s="5">
        <f t="shared" si="1260"/>
        <v>38.765276285714272</v>
      </c>
      <c r="Y818" s="5">
        <f t="shared" si="1261"/>
        <v>4.1472273802297623</v>
      </c>
      <c r="Z818" s="43">
        <f t="shared" si="1262"/>
        <v>80.572064800538072</v>
      </c>
      <c r="AA818" s="69">
        <f t="shared" si="1241"/>
        <v>81.489216981225354</v>
      </c>
      <c r="AB818" s="56">
        <f t="shared" si="1242"/>
        <v>8761.6601565000001</v>
      </c>
      <c r="AC818" s="56">
        <f t="shared" si="1243"/>
        <v>8774.7861329999996</v>
      </c>
      <c r="AD818" s="56">
        <f t="shared" si="1244"/>
        <v>8385.4036133999998</v>
      </c>
      <c r="AE818" s="61">
        <f t="shared" si="1245"/>
        <v>8756.790039200001</v>
      </c>
      <c r="AF818" s="61">
        <f t="shared" si="1246"/>
        <v>8510.7267580000007</v>
      </c>
      <c r="AG818" s="61">
        <f t="shared" si="1247"/>
        <v>8291.6923048799999</v>
      </c>
      <c r="AH818" s="56">
        <f t="shared" si="1248"/>
        <v>8935.716797000001</v>
      </c>
      <c r="AI818" s="56">
        <f t="shared" si="1249"/>
        <v>358629531092009.88</v>
      </c>
      <c r="AJ818" s="56">
        <f t="shared" si="1250"/>
        <v>358629531092009.88</v>
      </c>
      <c r="AK818" s="56">
        <f t="shared" si="1251"/>
        <v>0</v>
      </c>
      <c r="AL818" s="56">
        <f t="shared" ref="AL818:AM818" si="1303">SUM(AJ818:AJ831)</f>
        <v>3544881875552453.5</v>
      </c>
      <c r="AM818" s="56">
        <f t="shared" si="1303"/>
        <v>878470924673169.5</v>
      </c>
      <c r="AN818" s="56">
        <f t="shared" si="1253"/>
        <v>4.0352865143161205</v>
      </c>
      <c r="AO818" s="56">
        <f t="shared" si="1254"/>
        <v>80.140156927379593</v>
      </c>
      <c r="AP818" s="65">
        <f t="shared" si="1255"/>
        <v>79.563435640051495</v>
      </c>
    </row>
    <row r="819" spans="1:42" x14ac:dyDescent="0.3">
      <c r="A819" s="100">
        <f>INDEX(Date,COUNTA(Date)+ROW(Date)-ROW(),1)</f>
        <v>43946</v>
      </c>
      <c r="B819" s="18">
        <f t="shared" si="1217"/>
        <v>7550.4829099999997</v>
      </c>
      <c r="C819" s="14">
        <f t="shared" si="1218"/>
        <v>7641.3637699999999</v>
      </c>
      <c r="D819" s="14">
        <f t="shared" si="1219"/>
        <v>7521.6723629999997</v>
      </c>
      <c r="E819" s="14">
        <f t="shared" si="1220"/>
        <v>7569.9360349999997</v>
      </c>
      <c r="F819" s="19">
        <f t="shared" si="1221"/>
        <v>32941541447</v>
      </c>
      <c r="H819" s="34">
        <f t="shared" si="1240"/>
        <v>1</v>
      </c>
      <c r="I819" s="10">
        <f t="shared" si="1237"/>
        <v>8864.7666019999997</v>
      </c>
      <c r="J819" s="43">
        <f t="shared" si="1232"/>
        <v>8658.5537110000005</v>
      </c>
      <c r="K819" s="85">
        <f t="shared" si="1238"/>
        <v>-1.6321978185806749E-2</v>
      </c>
      <c r="L819" s="73">
        <f t="shared" si="1229"/>
        <v>8801.0380860000005</v>
      </c>
      <c r="M819" s="85">
        <f t="shared" si="1235"/>
        <v>0.11984140641936815</v>
      </c>
      <c r="N819" s="73">
        <f t="shared" si="1226"/>
        <v>7807.0585940000001</v>
      </c>
      <c r="O819" s="85">
        <f t="shared" si="1233"/>
        <v>1.4686626899848242E-3</v>
      </c>
      <c r="P819" s="73">
        <f t="shared" si="1224"/>
        <v>7795.6010740000002</v>
      </c>
      <c r="Q819" s="85">
        <f t="shared" si="1230"/>
        <v>1.4957355954862084E-2</v>
      </c>
      <c r="R819" s="73">
        <f t="shared" si="1222"/>
        <v>7679.8671880000002</v>
      </c>
      <c r="S819" s="85">
        <f t="shared" si="1227"/>
        <v>1.441763616907644E-2</v>
      </c>
      <c r="T819" s="10">
        <f t="shared" si="1256"/>
        <v>123.83007800000087</v>
      </c>
      <c r="U819" s="5">
        <f t="shared" si="1257"/>
        <v>123.83007800000087</v>
      </c>
      <c r="V819" s="5">
        <f t="shared" si="1258"/>
        <v>0</v>
      </c>
      <c r="W819" s="5">
        <f t="shared" si="1259"/>
        <v>160.76841521428574</v>
      </c>
      <c r="X819" s="5">
        <f t="shared" si="1260"/>
        <v>37.130440857142858</v>
      </c>
      <c r="Y819" s="5">
        <f t="shared" si="1261"/>
        <v>4.3298278044376728</v>
      </c>
      <c r="Z819" s="43">
        <f t="shared" si="1262"/>
        <v>81.237667769165284</v>
      </c>
      <c r="AA819" s="69">
        <f t="shared" si="1241"/>
        <v>79.393070667769607</v>
      </c>
      <c r="AB819" s="56">
        <f t="shared" si="1242"/>
        <v>8729.7958985000005</v>
      </c>
      <c r="AC819" s="56">
        <f t="shared" si="1243"/>
        <v>8422.216797000001</v>
      </c>
      <c r="AD819" s="56">
        <f t="shared" si="1244"/>
        <v>8148.4237305999995</v>
      </c>
      <c r="AE819" s="61">
        <f t="shared" si="1245"/>
        <v>8374.9494142000021</v>
      </c>
      <c r="AF819" s="61">
        <f t="shared" si="1246"/>
        <v>8239.3634766000014</v>
      </c>
      <c r="AG819" s="61">
        <f t="shared" si="1247"/>
        <v>8076.2708985200006</v>
      </c>
      <c r="AH819" s="56">
        <f t="shared" si="1248"/>
        <v>8860.1845706666663</v>
      </c>
      <c r="AI819" s="56">
        <f t="shared" si="1249"/>
        <v>390454069105540.69</v>
      </c>
      <c r="AJ819" s="56">
        <f t="shared" si="1250"/>
        <v>0</v>
      </c>
      <c r="AK819" s="56">
        <f t="shared" si="1251"/>
        <v>390454069105540.69</v>
      </c>
      <c r="AL819" s="56">
        <f t="shared" ref="AL819:AM819" si="1304">SUM(AJ819:AJ832)</f>
        <v>3420054547616064</v>
      </c>
      <c r="AM819" s="56">
        <f t="shared" si="1304"/>
        <v>878470924673169.5</v>
      </c>
      <c r="AN819" s="56">
        <f t="shared" si="1253"/>
        <v>3.8931903738174114</v>
      </c>
      <c r="AO819" s="56">
        <f t="shared" si="1254"/>
        <v>79.563435640051495</v>
      </c>
      <c r="AP819" s="65">
        <f t="shared" si="1255"/>
        <v>88.209490942497595</v>
      </c>
    </row>
    <row r="820" spans="1:42" x14ac:dyDescent="0.3">
      <c r="A820" s="100">
        <f>INDEX(Date,COUNTA(Date)+ROW(Date)-ROW(),1)</f>
        <v>43945</v>
      </c>
      <c r="B820" s="18">
        <f t="shared" si="1217"/>
        <v>7434.1816410000001</v>
      </c>
      <c r="C820" s="14">
        <f t="shared" si="1218"/>
        <v>7574.1958009999998</v>
      </c>
      <c r="D820" s="14">
        <f t="shared" si="1219"/>
        <v>7434.1816410000001</v>
      </c>
      <c r="E820" s="14">
        <f t="shared" si="1220"/>
        <v>7550.9008789999998</v>
      </c>
      <c r="F820" s="19">
        <f t="shared" si="1221"/>
        <v>34636526286</v>
      </c>
      <c r="H820" s="34">
        <f t="shared" si="1240"/>
        <v>-1</v>
      </c>
      <c r="I820" s="10">
        <f t="shared" si="1237"/>
        <v>8658.5537110000005</v>
      </c>
      <c r="J820" s="43">
        <f t="shared" si="1232"/>
        <v>8801.0380860000005</v>
      </c>
      <c r="K820" s="85">
        <f t="shared" si="1238"/>
        <v>0.11984140641936815</v>
      </c>
      <c r="L820" s="73">
        <f t="shared" si="1229"/>
        <v>7807.0585940000001</v>
      </c>
      <c r="M820" s="85">
        <f t="shared" si="1235"/>
        <v>1.4686626899848242E-3</v>
      </c>
      <c r="N820" s="73">
        <f t="shared" si="1226"/>
        <v>7795.6010740000002</v>
      </c>
      <c r="O820" s="85">
        <f t="shared" si="1233"/>
        <v>1.4957355954862084E-2</v>
      </c>
      <c r="P820" s="73">
        <f t="shared" si="1224"/>
        <v>7679.8671880000002</v>
      </c>
      <c r="Q820" s="85">
        <f t="shared" si="1230"/>
        <v>1.441763616907644E-2</v>
      </c>
      <c r="R820" s="73">
        <f t="shared" si="1222"/>
        <v>7569.9360349999997</v>
      </c>
      <c r="S820" s="85">
        <f t="shared" si="1227"/>
        <v>2.5177397472909038E-3</v>
      </c>
      <c r="T820" s="10">
        <f t="shared" si="1256"/>
        <v>206.21289099999922</v>
      </c>
      <c r="U820" s="5">
        <f t="shared" si="1257"/>
        <v>206.21289099999922</v>
      </c>
      <c r="V820" s="5">
        <f t="shared" si="1258"/>
        <v>0</v>
      </c>
      <c r="W820" s="5">
        <f t="shared" si="1259"/>
        <v>163.45772885714283</v>
      </c>
      <c r="X820" s="5">
        <f t="shared" si="1260"/>
        <v>37.130440857142858</v>
      </c>
      <c r="Y820" s="5">
        <f t="shared" si="1261"/>
        <v>4.4022566143514599</v>
      </c>
      <c r="Z820" s="43">
        <f t="shared" si="1262"/>
        <v>81.489216981225354</v>
      </c>
      <c r="AA820" s="69">
        <f t="shared" si="1241"/>
        <v>86.531929498341981</v>
      </c>
      <c r="AB820" s="56">
        <f t="shared" si="1242"/>
        <v>8304.0483400000012</v>
      </c>
      <c r="AC820" s="56">
        <f t="shared" si="1243"/>
        <v>8134.5659180000002</v>
      </c>
      <c r="AD820" s="56">
        <f t="shared" si="1244"/>
        <v>7930.7001954000007</v>
      </c>
      <c r="AE820" s="61">
        <f t="shared" si="1245"/>
        <v>8001.2714844000002</v>
      </c>
      <c r="AF820" s="61">
        <f t="shared" si="1246"/>
        <v>7968.8814454666663</v>
      </c>
      <c r="AG820" s="61">
        <f t="shared" si="1247"/>
        <v>7904.7458203999995</v>
      </c>
      <c r="AH820" s="56">
        <f t="shared" si="1248"/>
        <v>8877.4866536666668</v>
      </c>
      <c r="AI820" s="56">
        <f t="shared" si="1249"/>
        <v>594477605017960.13</v>
      </c>
      <c r="AJ820" s="56">
        <f t="shared" si="1250"/>
        <v>594477605017960.13</v>
      </c>
      <c r="AK820" s="56">
        <f t="shared" si="1251"/>
        <v>0</v>
      </c>
      <c r="AL820" s="56">
        <f t="shared" ref="AL820:AM820" si="1305">SUM(AJ820:AJ833)</f>
        <v>3651048329723071</v>
      </c>
      <c r="AM820" s="56">
        <f t="shared" si="1305"/>
        <v>488016855567628.81</v>
      </c>
      <c r="AN820" s="56">
        <f t="shared" si="1253"/>
        <v>7.481398005149666</v>
      </c>
      <c r="AO820" s="56">
        <f t="shared" si="1254"/>
        <v>88.209490942497595</v>
      </c>
      <c r="AP820" s="65">
        <f t="shared" si="1255"/>
        <v>87.386671205420043</v>
      </c>
    </row>
    <row r="821" spans="1:42" x14ac:dyDescent="0.3">
      <c r="A821" s="100">
        <f>INDEX(Date,COUNTA(Date)+ROW(Date)-ROW(),1)</f>
        <v>43944</v>
      </c>
      <c r="B821" s="18">
        <f t="shared" si="1217"/>
        <v>7121.3061520000001</v>
      </c>
      <c r="C821" s="14">
        <f t="shared" si="1218"/>
        <v>7491.7851559999999</v>
      </c>
      <c r="D821" s="14">
        <f t="shared" si="1219"/>
        <v>7081.5947269999997</v>
      </c>
      <c r="E821" s="14">
        <f t="shared" si="1220"/>
        <v>7429.7246089999999</v>
      </c>
      <c r="F821" s="19">
        <f t="shared" si="1221"/>
        <v>43500782316</v>
      </c>
      <c r="H821" s="34">
        <f t="shared" si="1240"/>
        <v>1</v>
      </c>
      <c r="I821" s="10">
        <f t="shared" si="1237"/>
        <v>8801.0380860000005</v>
      </c>
      <c r="J821" s="43">
        <f t="shared" si="1232"/>
        <v>7807.0585940000001</v>
      </c>
      <c r="K821" s="85">
        <f t="shared" si="1238"/>
        <v>1.4686626899848242E-3</v>
      </c>
      <c r="L821" s="73">
        <f t="shared" si="1229"/>
        <v>7795.6010740000002</v>
      </c>
      <c r="M821" s="85">
        <f t="shared" si="1235"/>
        <v>1.4957355954862084E-2</v>
      </c>
      <c r="N821" s="73">
        <f t="shared" si="1226"/>
        <v>7679.8671880000002</v>
      </c>
      <c r="O821" s="85">
        <f t="shared" si="1233"/>
        <v>1.441763616907644E-2</v>
      </c>
      <c r="P821" s="73">
        <f t="shared" si="1224"/>
        <v>7569.9360349999997</v>
      </c>
      <c r="Q821" s="85">
        <f t="shared" si="1230"/>
        <v>2.5177397472909038E-3</v>
      </c>
      <c r="R821" s="73">
        <f t="shared" si="1222"/>
        <v>7550.9008789999998</v>
      </c>
      <c r="S821" s="85">
        <f t="shared" si="1227"/>
        <v>1.6178084559314201E-2</v>
      </c>
      <c r="T821" s="10">
        <f t="shared" si="1256"/>
        <v>-142.484375</v>
      </c>
      <c r="U821" s="5">
        <f t="shared" si="1257"/>
        <v>0</v>
      </c>
      <c r="V821" s="5">
        <f t="shared" si="1258"/>
        <v>142.484375</v>
      </c>
      <c r="W821" s="5">
        <f t="shared" si="1259"/>
        <v>148.72823664285715</v>
      </c>
      <c r="X821" s="5">
        <f t="shared" si="1260"/>
        <v>38.603271499999991</v>
      </c>
      <c r="Y821" s="5">
        <f t="shared" si="1261"/>
        <v>3.8527365910647546</v>
      </c>
      <c r="Z821" s="43">
        <f t="shared" si="1262"/>
        <v>79.393070667769607</v>
      </c>
      <c r="AA821" s="69">
        <f t="shared" si="1241"/>
        <v>72.317128612085114</v>
      </c>
      <c r="AB821" s="56">
        <f t="shared" si="1242"/>
        <v>7801.3298340000001</v>
      </c>
      <c r="AC821" s="56">
        <f t="shared" si="1243"/>
        <v>7760.8422853333332</v>
      </c>
      <c r="AD821" s="56">
        <f t="shared" si="1244"/>
        <v>7680.6727539999993</v>
      </c>
      <c r="AE821" s="61">
        <f t="shared" si="1245"/>
        <v>7751.5990236000007</v>
      </c>
      <c r="AF821" s="61">
        <f t="shared" si="1246"/>
        <v>7706.8528646666673</v>
      </c>
      <c r="AG821" s="61">
        <f t="shared" si="1247"/>
        <v>7645.5764844000005</v>
      </c>
      <c r="AH821" s="56">
        <f t="shared" si="1248"/>
        <v>8486.2804359999991</v>
      </c>
      <c r="AI821" s="56">
        <f t="shared" si="1249"/>
        <v>510883011536933.56</v>
      </c>
      <c r="AJ821" s="56">
        <f t="shared" si="1250"/>
        <v>510883011536933.56</v>
      </c>
      <c r="AK821" s="56">
        <f t="shared" si="1251"/>
        <v>0</v>
      </c>
      <c r="AL821" s="56">
        <f t="shared" ref="AL821:AM821" si="1306">SUM(AJ821:AJ834)</f>
        <v>3381039945499300</v>
      </c>
      <c r="AM821" s="56">
        <f t="shared" si="1306"/>
        <v>488016855567628.81</v>
      </c>
      <c r="AN821" s="56">
        <f t="shared" si="1253"/>
        <v>6.9281212460719184</v>
      </c>
      <c r="AO821" s="56">
        <f t="shared" si="1254"/>
        <v>87.386671205420043</v>
      </c>
      <c r="AP821" s="65">
        <f t="shared" si="1255"/>
        <v>80.270038440208225</v>
      </c>
    </row>
    <row r="822" spans="1:42" x14ac:dyDescent="0.3">
      <c r="A822" s="100">
        <f>INDEX(Date,COUNTA(Date)+ROW(Date)-ROW(),1)</f>
        <v>43943</v>
      </c>
      <c r="B822" s="18">
        <f t="shared" si="1217"/>
        <v>6879.4404299999997</v>
      </c>
      <c r="C822" s="14">
        <f t="shared" si="1218"/>
        <v>7145.8657229999999</v>
      </c>
      <c r="D822" s="14">
        <f t="shared" si="1219"/>
        <v>6867.7817379999997</v>
      </c>
      <c r="E822" s="14">
        <f t="shared" si="1220"/>
        <v>7117.2075199999999</v>
      </c>
      <c r="F822" s="19">
        <f t="shared" si="1221"/>
        <v>33249153866</v>
      </c>
      <c r="H822" s="34">
        <f t="shared" si="1240"/>
        <v>1</v>
      </c>
      <c r="I822" s="10">
        <f t="shared" si="1237"/>
        <v>7807.0585940000001</v>
      </c>
      <c r="J822" s="43">
        <f t="shared" si="1232"/>
        <v>7795.6010740000002</v>
      </c>
      <c r="K822" s="85">
        <f t="shared" si="1238"/>
        <v>1.4957355954862084E-2</v>
      </c>
      <c r="L822" s="73">
        <f t="shared" si="1229"/>
        <v>7679.8671880000002</v>
      </c>
      <c r="M822" s="85">
        <f t="shared" si="1235"/>
        <v>1.441763616907644E-2</v>
      </c>
      <c r="N822" s="73">
        <f t="shared" si="1226"/>
        <v>7569.9360349999997</v>
      </c>
      <c r="O822" s="85">
        <f t="shared" si="1233"/>
        <v>2.5177397472909038E-3</v>
      </c>
      <c r="P822" s="73">
        <f t="shared" si="1224"/>
        <v>7550.9008789999998</v>
      </c>
      <c r="Q822" s="85">
        <f t="shared" si="1230"/>
        <v>1.6178084559314201E-2</v>
      </c>
      <c r="R822" s="73">
        <f t="shared" si="1222"/>
        <v>7429.7246089999999</v>
      </c>
      <c r="S822" s="85">
        <f t="shared" si="1227"/>
        <v>4.297334705992676E-2</v>
      </c>
      <c r="T822" s="10">
        <f t="shared" si="1256"/>
        <v>993.97949200000039</v>
      </c>
      <c r="U822" s="5">
        <f t="shared" si="1257"/>
        <v>993.97949200000039</v>
      </c>
      <c r="V822" s="5">
        <f t="shared" si="1258"/>
        <v>0</v>
      </c>
      <c r="W822" s="5">
        <f t="shared" si="1259"/>
        <v>182.63497492857147</v>
      </c>
      <c r="X822" s="5">
        <f t="shared" si="1260"/>
        <v>28.425816142857133</v>
      </c>
      <c r="Y822" s="5">
        <f t="shared" si="1261"/>
        <v>6.4249685571284525</v>
      </c>
      <c r="Z822" s="43">
        <f t="shared" si="1262"/>
        <v>86.531929498341981</v>
      </c>
      <c r="AA822" s="69">
        <f t="shared" si="1241"/>
        <v>72.082075367473777</v>
      </c>
      <c r="AB822" s="56">
        <f t="shared" si="1242"/>
        <v>7737.7341310000002</v>
      </c>
      <c r="AC822" s="56">
        <f t="shared" si="1243"/>
        <v>7681.8014323333337</v>
      </c>
      <c r="AD822" s="56">
        <f t="shared" si="1244"/>
        <v>7605.2059570000001</v>
      </c>
      <c r="AE822" s="61">
        <f t="shared" si="1245"/>
        <v>7659.0415039999998</v>
      </c>
      <c r="AF822" s="61">
        <f t="shared" si="1246"/>
        <v>7639.3079753333341</v>
      </c>
      <c r="AG822" s="61">
        <f t="shared" si="1247"/>
        <v>7534.7420117600004</v>
      </c>
      <c r="AH822" s="56">
        <f t="shared" si="1248"/>
        <v>7784.1308596666668</v>
      </c>
      <c r="AI822" s="56">
        <f t="shared" si="1249"/>
        <v>258339422990436.63</v>
      </c>
      <c r="AJ822" s="56">
        <f t="shared" si="1250"/>
        <v>258339422990436.63</v>
      </c>
      <c r="AK822" s="56">
        <f t="shared" si="1251"/>
        <v>0</v>
      </c>
      <c r="AL822" s="56">
        <f t="shared" ref="AL822:AM822" si="1307">SUM(AJ822:AJ835)</f>
        <v>2870156933962366</v>
      </c>
      <c r="AM822" s="56">
        <f t="shared" si="1307"/>
        <v>705469775249062.5</v>
      </c>
      <c r="AN822" s="56">
        <f t="shared" si="1253"/>
        <v>4.0684335951162067</v>
      </c>
      <c r="AO822" s="56">
        <f t="shared" si="1254"/>
        <v>80.270038440208225</v>
      </c>
      <c r="AP822" s="65">
        <f t="shared" si="1255"/>
        <v>80.135743506810286</v>
      </c>
    </row>
    <row r="823" spans="1:42" x14ac:dyDescent="0.3">
      <c r="A823" s="100">
        <f>INDEX(Date,COUNTA(Date)+ROW(Date)-ROW(),1)</f>
        <v>43942</v>
      </c>
      <c r="B823" s="18">
        <f t="shared" si="1217"/>
        <v>6879.7841799999997</v>
      </c>
      <c r="C823" s="14">
        <f t="shared" si="1218"/>
        <v>6934.5517579999996</v>
      </c>
      <c r="D823" s="14">
        <f t="shared" si="1219"/>
        <v>6834.4423829999996</v>
      </c>
      <c r="E823" s="14">
        <f t="shared" si="1220"/>
        <v>6880.3232420000004</v>
      </c>
      <c r="F823" s="19">
        <f t="shared" si="1221"/>
        <v>32589741511</v>
      </c>
      <c r="H823" s="34">
        <f t="shared" si="1240"/>
        <v>1</v>
      </c>
      <c r="I823" s="10">
        <f t="shared" si="1237"/>
        <v>7795.6010740000002</v>
      </c>
      <c r="J823" s="43">
        <f t="shared" si="1232"/>
        <v>7679.8671880000002</v>
      </c>
      <c r="K823" s="85">
        <f t="shared" si="1238"/>
        <v>1.441763616907644E-2</v>
      </c>
      <c r="L823" s="73">
        <f t="shared" si="1229"/>
        <v>7569.9360349999997</v>
      </c>
      <c r="M823" s="85">
        <f t="shared" si="1235"/>
        <v>2.5177397472909038E-3</v>
      </c>
      <c r="N823" s="73">
        <f t="shared" si="1226"/>
        <v>7550.9008789999998</v>
      </c>
      <c r="O823" s="85">
        <f t="shared" si="1233"/>
        <v>1.6178084559314201E-2</v>
      </c>
      <c r="P823" s="73">
        <f t="shared" si="1224"/>
        <v>7429.7246089999999</v>
      </c>
      <c r="Q823" s="85">
        <f t="shared" si="1230"/>
        <v>4.297334705992676E-2</v>
      </c>
      <c r="R823" s="73">
        <f t="shared" si="1222"/>
        <v>7117.2075199999999</v>
      </c>
      <c r="S823" s="85">
        <f t="shared" si="1227"/>
        <v>3.3849812554846141E-2</v>
      </c>
      <c r="T823" s="10">
        <f t="shared" si="1256"/>
        <v>11.457519999999931</v>
      </c>
      <c r="U823" s="5">
        <f t="shared" si="1257"/>
        <v>11.457519999999931</v>
      </c>
      <c r="V823" s="5">
        <f t="shared" si="1258"/>
        <v>0</v>
      </c>
      <c r="W823" s="5">
        <f t="shared" si="1259"/>
        <v>111.6364397857143</v>
      </c>
      <c r="X823" s="5">
        <f t="shared" si="1260"/>
        <v>42.734235500000004</v>
      </c>
      <c r="Y823" s="5">
        <f t="shared" si="1261"/>
        <v>2.6123420362981409</v>
      </c>
      <c r="Z823" s="43">
        <f t="shared" si="1262"/>
        <v>72.317128612085114</v>
      </c>
      <c r="AA823" s="69">
        <f t="shared" si="1241"/>
        <v>66.386641893686004</v>
      </c>
      <c r="AB823" s="56">
        <f t="shared" si="1242"/>
        <v>7624.9016114999995</v>
      </c>
      <c r="AC823" s="56">
        <f t="shared" si="1243"/>
        <v>7600.2347006666669</v>
      </c>
      <c r="AD823" s="56">
        <f t="shared" si="1244"/>
        <v>7469.5272461999994</v>
      </c>
      <c r="AE823" s="61">
        <f t="shared" si="1245"/>
        <v>7584.3082032000002</v>
      </c>
      <c r="AF823" s="61">
        <f t="shared" si="1246"/>
        <v>7549.4565104000012</v>
      </c>
      <c r="AG823" s="61">
        <f t="shared" si="1247"/>
        <v>7383.6682032000008</v>
      </c>
      <c r="AH823" s="56">
        <f t="shared" si="1248"/>
        <v>7756.8736976666669</v>
      </c>
      <c r="AI823" s="56">
        <f t="shared" si="1249"/>
        <v>280505189268567.91</v>
      </c>
      <c r="AJ823" s="56">
        <f t="shared" si="1250"/>
        <v>280505189268567.91</v>
      </c>
      <c r="AK823" s="56">
        <f t="shared" si="1251"/>
        <v>0</v>
      </c>
      <c r="AL823" s="56">
        <f t="shared" ref="AL823:AM823" si="1308">SUM(AJ823:AJ836)</f>
        <v>2845983436659103</v>
      </c>
      <c r="AM823" s="56">
        <f t="shared" si="1308"/>
        <v>705469775249062.5</v>
      </c>
      <c r="AN823" s="56">
        <f t="shared" si="1253"/>
        <v>4.0341677794124395</v>
      </c>
      <c r="AO823" s="56">
        <f t="shared" si="1254"/>
        <v>80.135743506810286</v>
      </c>
      <c r="AP823" s="65">
        <f t="shared" si="1255"/>
        <v>72.582364478693606</v>
      </c>
    </row>
    <row r="824" spans="1:42" x14ac:dyDescent="0.3">
      <c r="A824" s="100">
        <f>INDEX(Date,COUNTA(Date)+ROW(Date)-ROW(),1)</f>
        <v>43941</v>
      </c>
      <c r="B824" s="18">
        <f t="shared" si="1217"/>
        <v>7186.8735349999997</v>
      </c>
      <c r="C824" s="14">
        <f t="shared" si="1218"/>
        <v>7240.2905270000001</v>
      </c>
      <c r="D824" s="14">
        <f t="shared" si="1219"/>
        <v>6835.5029299999997</v>
      </c>
      <c r="E824" s="14">
        <f t="shared" si="1220"/>
        <v>6881.9584960000002</v>
      </c>
      <c r="F824" s="19">
        <f t="shared" si="1221"/>
        <v>37747113936</v>
      </c>
      <c r="H824" s="34">
        <f t="shared" si="1240"/>
        <v>1</v>
      </c>
      <c r="I824" s="10">
        <f t="shared" si="1237"/>
        <v>7679.8671880000002</v>
      </c>
      <c r="J824" s="43">
        <f t="shared" si="1232"/>
        <v>7569.9360349999997</v>
      </c>
      <c r="K824" s="85">
        <f t="shared" si="1238"/>
        <v>2.5177397472909038E-3</v>
      </c>
      <c r="L824" s="73">
        <f t="shared" si="1229"/>
        <v>7550.9008789999998</v>
      </c>
      <c r="M824" s="85">
        <f t="shared" si="1235"/>
        <v>1.6178084559314201E-2</v>
      </c>
      <c r="N824" s="73">
        <f t="shared" si="1226"/>
        <v>7429.7246089999999</v>
      </c>
      <c r="O824" s="85">
        <f t="shared" si="1233"/>
        <v>4.297334705992676E-2</v>
      </c>
      <c r="P824" s="73">
        <f t="shared" si="1224"/>
        <v>7117.2075199999999</v>
      </c>
      <c r="Q824" s="85">
        <f t="shared" si="1230"/>
        <v>3.3849812554846141E-2</v>
      </c>
      <c r="R824" s="73">
        <f t="shared" si="1222"/>
        <v>6880.3232420000004</v>
      </c>
      <c r="S824" s="85">
        <f t="shared" si="1227"/>
        <v>-2.376428616746671E-4</v>
      </c>
      <c r="T824" s="10">
        <f t="shared" si="1256"/>
        <v>115.73388599999998</v>
      </c>
      <c r="U824" s="5">
        <f t="shared" si="1257"/>
        <v>115.73388599999998</v>
      </c>
      <c r="V824" s="5">
        <f t="shared" si="1258"/>
        <v>0</v>
      </c>
      <c r="W824" s="5">
        <f t="shared" si="1259"/>
        <v>110.81804550000003</v>
      </c>
      <c r="X824" s="5">
        <f t="shared" si="1260"/>
        <v>42.920654357142858</v>
      </c>
      <c r="Y824" s="5">
        <f t="shared" si="1261"/>
        <v>2.5819281453139746</v>
      </c>
      <c r="Z824" s="43">
        <f t="shared" si="1262"/>
        <v>72.082075367473777</v>
      </c>
      <c r="AA824" s="69">
        <f t="shared" si="1241"/>
        <v>66.418902733807471</v>
      </c>
      <c r="AB824" s="56">
        <f t="shared" si="1242"/>
        <v>7560.4184569999998</v>
      </c>
      <c r="AC824" s="56">
        <f t="shared" si="1243"/>
        <v>7516.8538410000001</v>
      </c>
      <c r="AD824" s="56">
        <f t="shared" si="1244"/>
        <v>7309.6184569999996</v>
      </c>
      <c r="AE824" s="61">
        <f t="shared" si="1245"/>
        <v>7506.2374022000004</v>
      </c>
      <c r="AF824" s="61">
        <f t="shared" si="1246"/>
        <v>7406.7426758000011</v>
      </c>
      <c r="AG824" s="61">
        <f t="shared" si="1247"/>
        <v>7251.60556636</v>
      </c>
      <c r="AH824" s="56">
        <f t="shared" si="1248"/>
        <v>7647.2897136666661</v>
      </c>
      <c r="AI824" s="56">
        <f t="shared" si="1249"/>
        <v>252897052268391.81</v>
      </c>
      <c r="AJ824" s="56">
        <f t="shared" si="1250"/>
        <v>252897052268391.81</v>
      </c>
      <c r="AK824" s="56">
        <f t="shared" si="1251"/>
        <v>0</v>
      </c>
      <c r="AL824" s="56">
        <f t="shared" ref="AL824:AM824" si="1309">SUM(AJ824:AJ837)</f>
        <v>2565478247390535</v>
      </c>
      <c r="AM824" s="56">
        <f t="shared" si="1309"/>
        <v>969096942900524.5</v>
      </c>
      <c r="AN824" s="56">
        <f t="shared" si="1253"/>
        <v>2.6472875249322452</v>
      </c>
      <c r="AO824" s="56">
        <f t="shared" si="1254"/>
        <v>72.582364478693606</v>
      </c>
      <c r="AP824" s="65">
        <f t="shared" si="1255"/>
        <v>72.553269561019874</v>
      </c>
    </row>
    <row r="825" spans="1:42" x14ac:dyDescent="0.3">
      <c r="A825" s="100">
        <f>INDEX(Date,COUNTA(Date)+ROW(Date)-ROW(),1)</f>
        <v>43940</v>
      </c>
      <c r="B825" s="18">
        <f t="shared" si="1217"/>
        <v>7260.9223629999997</v>
      </c>
      <c r="C825" s="14">
        <f t="shared" si="1218"/>
        <v>7280.5219729999999</v>
      </c>
      <c r="D825" s="14">
        <f t="shared" si="1219"/>
        <v>7167.0546880000002</v>
      </c>
      <c r="E825" s="14">
        <f t="shared" si="1220"/>
        <v>7189.4248049999997</v>
      </c>
      <c r="F825" s="19">
        <f t="shared" si="1221"/>
        <v>31311210215</v>
      </c>
      <c r="H825" s="34">
        <f t="shared" si="1240"/>
        <v>1</v>
      </c>
      <c r="I825" s="10">
        <f t="shared" si="1237"/>
        <v>7569.9360349999997</v>
      </c>
      <c r="J825" s="43">
        <f t="shared" si="1232"/>
        <v>7550.9008789999998</v>
      </c>
      <c r="K825" s="85">
        <f t="shared" si="1238"/>
        <v>1.6178084559314201E-2</v>
      </c>
      <c r="L825" s="73">
        <f t="shared" si="1229"/>
        <v>7429.7246089999999</v>
      </c>
      <c r="M825" s="85">
        <f t="shared" si="1235"/>
        <v>4.297334705992676E-2</v>
      </c>
      <c r="N825" s="73">
        <f t="shared" si="1226"/>
        <v>7117.2075199999999</v>
      </c>
      <c r="O825" s="85">
        <f t="shared" si="1233"/>
        <v>3.3849812554846141E-2</v>
      </c>
      <c r="P825" s="73">
        <f t="shared" si="1224"/>
        <v>6880.3232420000004</v>
      </c>
      <c r="Q825" s="85">
        <f t="shared" si="1230"/>
        <v>-2.376428616746671E-4</v>
      </c>
      <c r="R825" s="73">
        <f t="shared" si="1222"/>
        <v>6881.9584960000002</v>
      </c>
      <c r="S825" s="85">
        <f t="shared" si="1227"/>
        <v>-4.3707892676145776E-2</v>
      </c>
      <c r="T825" s="10">
        <f t="shared" si="1256"/>
        <v>109.93115300000045</v>
      </c>
      <c r="U825" s="5">
        <f t="shared" si="1257"/>
        <v>109.93115300000045</v>
      </c>
      <c r="V825" s="5">
        <f t="shared" si="1258"/>
        <v>0</v>
      </c>
      <c r="W825" s="5">
        <f t="shared" si="1259"/>
        <v>102.55133935714288</v>
      </c>
      <c r="X825" s="5">
        <f t="shared" si="1260"/>
        <v>51.924525714285728</v>
      </c>
      <c r="Y825" s="5">
        <f t="shared" si="1261"/>
        <v>1.9750077241231008</v>
      </c>
      <c r="Z825" s="43">
        <f t="shared" si="1262"/>
        <v>66.386641893686004</v>
      </c>
      <c r="AA825" s="69">
        <f t="shared" si="1241"/>
        <v>65.924051353568444</v>
      </c>
      <c r="AB825" s="56">
        <f t="shared" si="1242"/>
        <v>7490.3127439999998</v>
      </c>
      <c r="AC825" s="56">
        <f t="shared" si="1243"/>
        <v>7365.9443360000005</v>
      </c>
      <c r="AD825" s="56">
        <f t="shared" si="1244"/>
        <v>7172.0229491999999</v>
      </c>
      <c r="AE825" s="61">
        <f t="shared" si="1245"/>
        <v>7328.9530274000008</v>
      </c>
      <c r="AF825" s="61">
        <f t="shared" si="1246"/>
        <v>7224.1149414000001</v>
      </c>
      <c r="AG825" s="61">
        <f t="shared" si="1247"/>
        <v>7189.9623633200008</v>
      </c>
      <c r="AH825" s="56">
        <f t="shared" si="1248"/>
        <v>7577.6573893333334</v>
      </c>
      <c r="AI825" s="56">
        <f t="shared" si="1249"/>
        <v>249619714961889.81</v>
      </c>
      <c r="AJ825" s="56">
        <f t="shared" si="1250"/>
        <v>249619714961889.81</v>
      </c>
      <c r="AK825" s="56">
        <f t="shared" si="1251"/>
        <v>0</v>
      </c>
      <c r="AL825" s="56">
        <f t="shared" ref="AL825:AM825" si="1310">SUM(AJ825:AJ838)</f>
        <v>2561731419534235.5</v>
      </c>
      <c r="AM825" s="56">
        <f t="shared" si="1310"/>
        <v>969096942900524.5</v>
      </c>
      <c r="AN825" s="56">
        <f t="shared" si="1253"/>
        <v>2.6434212163201418</v>
      </c>
      <c r="AO825" s="56">
        <f t="shared" si="1254"/>
        <v>72.553269561019874</v>
      </c>
      <c r="AP825" s="65">
        <f t="shared" si="1255"/>
        <v>66.14838949709123</v>
      </c>
    </row>
    <row r="826" spans="1:42" x14ac:dyDescent="0.3">
      <c r="A826" s="100">
        <f>INDEX(Date,COUNTA(Date)+ROW(Date)-ROW(),1)</f>
        <v>43939</v>
      </c>
      <c r="B826" s="18">
        <f t="shared" si="1217"/>
        <v>7092.2915039999998</v>
      </c>
      <c r="C826" s="14">
        <f t="shared" si="1218"/>
        <v>7269.9565430000002</v>
      </c>
      <c r="D826" s="14">
        <f t="shared" si="1219"/>
        <v>7089.2470700000003</v>
      </c>
      <c r="E826" s="14">
        <f t="shared" si="1220"/>
        <v>7257.6650390000004</v>
      </c>
      <c r="F826" s="19">
        <f t="shared" si="1221"/>
        <v>32447188386</v>
      </c>
      <c r="H826" s="34">
        <f t="shared" si="1240"/>
        <v>1</v>
      </c>
      <c r="I826" s="10">
        <f t="shared" si="1237"/>
        <v>7550.9008789999998</v>
      </c>
      <c r="J826" s="43">
        <f t="shared" si="1232"/>
        <v>7429.7246089999999</v>
      </c>
      <c r="K826" s="85">
        <f t="shared" si="1238"/>
        <v>4.297334705992676E-2</v>
      </c>
      <c r="L826" s="73">
        <f t="shared" si="1229"/>
        <v>7117.2075199999999</v>
      </c>
      <c r="M826" s="85">
        <f t="shared" si="1235"/>
        <v>3.3849812554846141E-2</v>
      </c>
      <c r="N826" s="73">
        <f t="shared" si="1226"/>
        <v>6880.3232420000004</v>
      </c>
      <c r="O826" s="85">
        <f t="shared" si="1233"/>
        <v>-2.376428616746671E-4</v>
      </c>
      <c r="P826" s="73">
        <f t="shared" si="1224"/>
        <v>6881.9584960000002</v>
      </c>
      <c r="Q826" s="85">
        <f t="shared" si="1230"/>
        <v>-4.3707892676145776E-2</v>
      </c>
      <c r="R826" s="73">
        <f t="shared" si="1222"/>
        <v>7189.4248049999997</v>
      </c>
      <c r="S826" s="85">
        <f t="shared" si="1227"/>
        <v>-9.44698790520704E-3</v>
      </c>
      <c r="T826" s="10">
        <f t="shared" si="1256"/>
        <v>19.035155999999915</v>
      </c>
      <c r="U826" s="5">
        <f t="shared" si="1257"/>
        <v>19.035155999999915</v>
      </c>
      <c r="V826" s="5">
        <f t="shared" si="1258"/>
        <v>0</v>
      </c>
      <c r="W826" s="5">
        <f t="shared" si="1259"/>
        <v>102.69974192857146</v>
      </c>
      <c r="X826" s="5">
        <f t="shared" si="1260"/>
        <v>51.924525714285728</v>
      </c>
      <c r="Y826" s="5">
        <f t="shared" si="1261"/>
        <v>1.9778657679740002</v>
      </c>
      <c r="Z826" s="43">
        <f t="shared" si="1262"/>
        <v>66.418902733807471</v>
      </c>
      <c r="AA826" s="69">
        <f t="shared" si="1241"/>
        <v>52.586290998364198</v>
      </c>
      <c r="AB826" s="56">
        <f t="shared" si="1242"/>
        <v>7273.4660645000004</v>
      </c>
      <c r="AC826" s="56">
        <f t="shared" si="1243"/>
        <v>7142.4184569999998</v>
      </c>
      <c r="AD826" s="56">
        <f t="shared" si="1244"/>
        <v>7099.7277344000004</v>
      </c>
      <c r="AE826" s="61">
        <f t="shared" si="1245"/>
        <v>7084.9572266000005</v>
      </c>
      <c r="AF826" s="61">
        <f t="shared" si="1246"/>
        <v>7053.8087239333345</v>
      </c>
      <c r="AG826" s="61">
        <f t="shared" si="1247"/>
        <v>7138.1975781200008</v>
      </c>
      <c r="AH826" s="56">
        <f t="shared" si="1248"/>
        <v>7519.7594403333342</v>
      </c>
      <c r="AI826" s="56">
        <f t="shared" si="1249"/>
        <v>260458345519502.19</v>
      </c>
      <c r="AJ826" s="56">
        <f t="shared" si="1250"/>
        <v>260458345519502.19</v>
      </c>
      <c r="AK826" s="56">
        <f t="shared" si="1251"/>
        <v>0</v>
      </c>
      <c r="AL826" s="56">
        <f t="shared" ref="AL826:AM826" si="1311">SUM(AJ826:AJ839)</f>
        <v>2312111704572345.5</v>
      </c>
      <c r="AM826" s="56">
        <f t="shared" si="1311"/>
        <v>1183229183014973.5</v>
      </c>
      <c r="AN826" s="56">
        <f t="shared" si="1253"/>
        <v>1.9540692012690886</v>
      </c>
      <c r="AO826" s="56">
        <f t="shared" si="1254"/>
        <v>66.14838949709123</v>
      </c>
      <c r="AP826" s="65">
        <f t="shared" si="1255"/>
        <v>57.959057931247088</v>
      </c>
    </row>
    <row r="827" spans="1:42" x14ac:dyDescent="0.3">
      <c r="A827" s="100">
        <f>INDEX(Date,COUNTA(Date)+ROW(Date)-ROW(),1)</f>
        <v>43938</v>
      </c>
      <c r="B827" s="18">
        <f t="shared" si="1217"/>
        <v>7116.5527339999999</v>
      </c>
      <c r="C827" s="14">
        <f t="shared" si="1218"/>
        <v>7167.1831050000001</v>
      </c>
      <c r="D827" s="14">
        <f t="shared" si="1219"/>
        <v>7050.3320309999999</v>
      </c>
      <c r="E827" s="14">
        <f t="shared" si="1220"/>
        <v>7096.1845700000003</v>
      </c>
      <c r="F827" s="19">
        <f t="shared" si="1221"/>
        <v>32513423567</v>
      </c>
      <c r="H827" s="34">
        <f t="shared" si="1240"/>
        <v>1</v>
      </c>
      <c r="I827" s="10">
        <f t="shared" si="1237"/>
        <v>7429.7246089999999</v>
      </c>
      <c r="J827" s="43">
        <f t="shared" si="1232"/>
        <v>7117.2075199999999</v>
      </c>
      <c r="K827" s="85">
        <f t="shared" si="1238"/>
        <v>3.3849812554846141E-2</v>
      </c>
      <c r="L827" s="73">
        <f t="shared" si="1229"/>
        <v>6880.3232420000004</v>
      </c>
      <c r="M827" s="85">
        <f t="shared" si="1235"/>
        <v>-2.376428616746671E-4</v>
      </c>
      <c r="N827" s="73">
        <f t="shared" si="1226"/>
        <v>6881.9584960000002</v>
      </c>
      <c r="O827" s="85">
        <f t="shared" si="1233"/>
        <v>-4.3707892676145776E-2</v>
      </c>
      <c r="P827" s="73">
        <f t="shared" si="1224"/>
        <v>7189.4248049999997</v>
      </c>
      <c r="Q827" s="85">
        <f t="shared" si="1230"/>
        <v>-9.44698790520704E-3</v>
      </c>
      <c r="R827" s="73">
        <f t="shared" si="1222"/>
        <v>7257.6650390000004</v>
      </c>
      <c r="S827" s="85">
        <f t="shared" si="1227"/>
        <v>2.250090203603422E-2</v>
      </c>
      <c r="T827" s="10">
        <f t="shared" si="1256"/>
        <v>121.17626999999993</v>
      </c>
      <c r="U827" s="5">
        <f t="shared" si="1257"/>
        <v>121.17626999999993</v>
      </c>
      <c r="V827" s="5">
        <f t="shared" si="1258"/>
        <v>0</v>
      </c>
      <c r="W827" s="5">
        <f t="shared" si="1259"/>
        <v>101.34008792857146</v>
      </c>
      <c r="X827" s="5">
        <f t="shared" si="1260"/>
        <v>52.382394000000076</v>
      </c>
      <c r="Y827" s="5">
        <f t="shared" si="1261"/>
        <v>1.934621161617228</v>
      </c>
      <c r="Z827" s="43">
        <f t="shared" si="1262"/>
        <v>65.924051353568444</v>
      </c>
      <c r="AA827" s="69">
        <f t="shared" si="1241"/>
        <v>45.041416334102209</v>
      </c>
      <c r="AB827" s="56">
        <f t="shared" si="1242"/>
        <v>6998.7653810000002</v>
      </c>
      <c r="AC827" s="56">
        <f t="shared" si="1243"/>
        <v>6959.8297526666674</v>
      </c>
      <c r="AD827" s="56">
        <f t="shared" si="1244"/>
        <v>7065.315820400001</v>
      </c>
      <c r="AE827" s="61">
        <f t="shared" si="1245"/>
        <v>6928.3541992000009</v>
      </c>
      <c r="AF827" s="61">
        <f t="shared" si="1246"/>
        <v>7010.563248800001</v>
      </c>
      <c r="AG827" s="61">
        <f t="shared" si="1247"/>
        <v>7072.3304883200008</v>
      </c>
      <c r="AH827" s="56">
        <f t="shared" si="1248"/>
        <v>7334.3681639999995</v>
      </c>
      <c r="AI827" s="56">
        <f t="shared" si="1249"/>
        <v>319050752927564.56</v>
      </c>
      <c r="AJ827" s="56">
        <f t="shared" si="1250"/>
        <v>319050752927564.56</v>
      </c>
      <c r="AK827" s="56">
        <f t="shared" si="1251"/>
        <v>0</v>
      </c>
      <c r="AL827" s="56">
        <f t="shared" ref="AL827:AM827" si="1312">SUM(AJ827:AJ840)</f>
        <v>2051653359052843.5</v>
      </c>
      <c r="AM827" s="56">
        <f t="shared" si="1312"/>
        <v>1488178778119885</v>
      </c>
      <c r="AN827" s="56">
        <f t="shared" si="1253"/>
        <v>1.3786336623109445</v>
      </c>
      <c r="AO827" s="56">
        <f t="shared" si="1254"/>
        <v>57.959057931247088</v>
      </c>
      <c r="AP827" s="65">
        <f t="shared" si="1255"/>
        <v>49.872931198277037</v>
      </c>
    </row>
    <row r="828" spans="1:42" x14ac:dyDescent="0.3">
      <c r="A828" s="100">
        <f>INDEX(Date,COUNTA(Date)+ROW(Date)-ROW(),1)</f>
        <v>43937</v>
      </c>
      <c r="B828" s="18">
        <f t="shared" si="1217"/>
        <v>6640.4541019999997</v>
      </c>
      <c r="C828" s="14">
        <f t="shared" si="1218"/>
        <v>7134.4506840000004</v>
      </c>
      <c r="D828" s="14">
        <f t="shared" si="1219"/>
        <v>6555.5043949999999</v>
      </c>
      <c r="E828" s="14">
        <f t="shared" si="1220"/>
        <v>7116.8041990000002</v>
      </c>
      <c r="F828" s="19">
        <f t="shared" si="1221"/>
        <v>46783242377</v>
      </c>
      <c r="H828" s="34">
        <f t="shared" si="1240"/>
        <v>1</v>
      </c>
      <c r="I828" s="10">
        <f t="shared" si="1237"/>
        <v>7117.2075199999999</v>
      </c>
      <c r="J828" s="43">
        <f t="shared" si="1232"/>
        <v>6880.3232420000004</v>
      </c>
      <c r="K828" s="85">
        <f t="shared" si="1238"/>
        <v>-2.376428616746671E-4</v>
      </c>
      <c r="L828" s="73">
        <f t="shared" si="1229"/>
        <v>6881.9584960000002</v>
      </c>
      <c r="M828" s="85">
        <f t="shared" si="1235"/>
        <v>-4.3707892676145776E-2</v>
      </c>
      <c r="N828" s="73">
        <f t="shared" si="1226"/>
        <v>7189.4248049999997</v>
      </c>
      <c r="O828" s="85">
        <f t="shared" si="1233"/>
        <v>-9.44698790520704E-3</v>
      </c>
      <c r="P828" s="73">
        <f t="shared" si="1224"/>
        <v>7257.6650390000004</v>
      </c>
      <c r="Q828" s="85">
        <f t="shared" si="1230"/>
        <v>2.250090203603422E-2</v>
      </c>
      <c r="R828" s="73">
        <f t="shared" si="1222"/>
        <v>7096.1845700000003</v>
      </c>
      <c r="S828" s="85">
        <f t="shared" si="1227"/>
        <v>-2.9015211087844309E-3</v>
      </c>
      <c r="T828" s="10">
        <f t="shared" si="1256"/>
        <v>312.51708899999994</v>
      </c>
      <c r="U828" s="5">
        <f t="shared" si="1257"/>
        <v>312.51708899999994</v>
      </c>
      <c r="V828" s="5">
        <f t="shared" si="1258"/>
        <v>0</v>
      </c>
      <c r="W828" s="5">
        <f t="shared" si="1259"/>
        <v>92.684640071428603</v>
      </c>
      <c r="X828" s="5">
        <f t="shared" si="1260"/>
        <v>83.567836214285762</v>
      </c>
      <c r="Y828" s="5">
        <f t="shared" si="1261"/>
        <v>1.1090946501685817</v>
      </c>
      <c r="Z828" s="43">
        <f t="shared" si="1262"/>
        <v>52.586290998364198</v>
      </c>
      <c r="AA828" s="69">
        <f t="shared" si="1241"/>
        <v>42.976383815651921</v>
      </c>
      <c r="AB828" s="56">
        <f t="shared" si="1242"/>
        <v>6881.1408690000007</v>
      </c>
      <c r="AC828" s="56">
        <f t="shared" si="1243"/>
        <v>6983.9021810000004</v>
      </c>
      <c r="AD828" s="56">
        <f t="shared" si="1244"/>
        <v>7061.1112303999998</v>
      </c>
      <c r="AE828" s="61">
        <f t="shared" si="1245"/>
        <v>7004.6179688000002</v>
      </c>
      <c r="AF828" s="61">
        <f t="shared" si="1246"/>
        <v>7063.8108724000003</v>
      </c>
      <c r="AG828" s="61">
        <f t="shared" si="1247"/>
        <v>7062.7905858400009</v>
      </c>
      <c r="AH828" s="56">
        <f t="shared" si="1248"/>
        <v>7043.6183270000001</v>
      </c>
      <c r="AI828" s="56">
        <f t="shared" si="1249"/>
        <v>234194349527800.5</v>
      </c>
      <c r="AJ828" s="56">
        <f t="shared" si="1250"/>
        <v>234194349527800.5</v>
      </c>
      <c r="AK828" s="56">
        <f t="shared" si="1251"/>
        <v>0</v>
      </c>
      <c r="AL828" s="56">
        <f t="shared" ref="AL828:AM828" si="1313">SUM(AJ828:AJ841)</f>
        <v>1732602606125279</v>
      </c>
      <c r="AM828" s="56">
        <f t="shared" si="1313"/>
        <v>1741431432975144.5</v>
      </c>
      <c r="AN828" s="56">
        <f t="shared" si="1253"/>
        <v>0.99493013237117123</v>
      </c>
      <c r="AO828" s="56">
        <f t="shared" si="1254"/>
        <v>49.872931198277037</v>
      </c>
      <c r="AP828" s="65">
        <f t="shared" si="1255"/>
        <v>50.43381308966795</v>
      </c>
    </row>
    <row r="829" spans="1:42" x14ac:dyDescent="0.3">
      <c r="A829" s="100">
        <f>INDEX(Date,COUNTA(Date)+ROW(Date)-ROW(),1)</f>
        <v>43936</v>
      </c>
      <c r="B829" s="18">
        <f t="shared" si="1217"/>
        <v>6845.5615230000003</v>
      </c>
      <c r="C829" s="14">
        <f t="shared" si="1218"/>
        <v>6928.6645509999998</v>
      </c>
      <c r="D829" s="14">
        <f t="shared" si="1219"/>
        <v>6633.4028319999998</v>
      </c>
      <c r="E829" s="14">
        <f t="shared" si="1220"/>
        <v>6642.1098629999997</v>
      </c>
      <c r="F829" s="19">
        <f t="shared" si="1221"/>
        <v>32288311031</v>
      </c>
      <c r="H829" s="34">
        <f t="shared" si="1240"/>
        <v>-1</v>
      </c>
      <c r="I829" s="10">
        <f t="shared" si="1237"/>
        <v>6880.3232420000004</v>
      </c>
      <c r="J829" s="43">
        <f t="shared" si="1232"/>
        <v>6881.9584960000002</v>
      </c>
      <c r="K829" s="85">
        <f t="shared" si="1238"/>
        <v>-4.3707892676145776E-2</v>
      </c>
      <c r="L829" s="73">
        <f t="shared" si="1229"/>
        <v>7189.4248049999997</v>
      </c>
      <c r="M829" s="85">
        <f t="shared" si="1235"/>
        <v>-9.44698790520704E-3</v>
      </c>
      <c r="N829" s="73">
        <f t="shared" si="1226"/>
        <v>7257.6650390000004</v>
      </c>
      <c r="O829" s="85">
        <f t="shared" si="1233"/>
        <v>2.250090203603422E-2</v>
      </c>
      <c r="P829" s="73">
        <f t="shared" si="1224"/>
        <v>7096.1845700000003</v>
      </c>
      <c r="Q829" s="85">
        <f t="shared" si="1230"/>
        <v>-2.9015211087844309E-3</v>
      </c>
      <c r="R829" s="73">
        <f t="shared" si="1222"/>
        <v>7116.8041990000002</v>
      </c>
      <c r="S829" s="85">
        <f t="shared" si="1227"/>
        <v>6.9029112738041701E-2</v>
      </c>
      <c r="T829" s="10">
        <f t="shared" si="1256"/>
        <v>236.88427799999954</v>
      </c>
      <c r="U829" s="5">
        <f t="shared" si="1257"/>
        <v>236.88427799999954</v>
      </c>
      <c r="V829" s="5">
        <f t="shared" si="1258"/>
        <v>0</v>
      </c>
      <c r="W829" s="5">
        <f t="shared" si="1259"/>
        <v>70.361990857142899</v>
      </c>
      <c r="X829" s="5">
        <f t="shared" si="1260"/>
        <v>85.854213214285735</v>
      </c>
      <c r="Y829" s="5">
        <f t="shared" si="1261"/>
        <v>0.81955198496228254</v>
      </c>
      <c r="Z829" s="43">
        <f t="shared" si="1262"/>
        <v>45.041416334102209</v>
      </c>
      <c r="AA829" s="69">
        <f t="shared" si="1241"/>
        <v>41.146662154008126</v>
      </c>
      <c r="AB829" s="56">
        <f t="shared" si="1242"/>
        <v>7035.6916504999999</v>
      </c>
      <c r="AC829" s="56">
        <f t="shared" si="1243"/>
        <v>7109.6827800000001</v>
      </c>
      <c r="AD829" s="56">
        <f t="shared" si="1244"/>
        <v>7108.4074218000005</v>
      </c>
      <c r="AE829" s="61">
        <f t="shared" si="1245"/>
        <v>7155.2276368000012</v>
      </c>
      <c r="AF829" s="61">
        <f t="shared" si="1246"/>
        <v>7121.2648762666677</v>
      </c>
      <c r="AG829" s="61">
        <f t="shared" si="1247"/>
        <v>7024.74185536</v>
      </c>
      <c r="AH829" s="56">
        <f t="shared" si="1248"/>
        <v>6883.1057943333335</v>
      </c>
      <c r="AI829" s="56">
        <f t="shared" si="1249"/>
        <v>224318638630189.66</v>
      </c>
      <c r="AJ829" s="56">
        <f t="shared" si="1250"/>
        <v>0</v>
      </c>
      <c r="AK829" s="56">
        <f t="shared" si="1251"/>
        <v>224318638630189.66</v>
      </c>
      <c r="AL829" s="56">
        <f t="shared" ref="AL829:AM829" si="1314">SUM(AJ829:AJ842)</f>
        <v>1771914138927510.8</v>
      </c>
      <c r="AM829" s="56">
        <f t="shared" si="1314"/>
        <v>1741431432975144.5</v>
      </c>
      <c r="AN829" s="56">
        <f t="shared" si="1253"/>
        <v>1.0175043963116528</v>
      </c>
      <c r="AO829" s="56">
        <f t="shared" si="1254"/>
        <v>50.43381308966795</v>
      </c>
      <c r="AP829" s="65">
        <f t="shared" si="1255"/>
        <v>57.970761764864264</v>
      </c>
    </row>
    <row r="830" spans="1:42" x14ac:dyDescent="0.3">
      <c r="A830" s="100">
        <f>INDEX(Date,COUNTA(Date)+ROW(Date)-ROW(),1)</f>
        <v>43935</v>
      </c>
      <c r="B830" s="18">
        <f t="shared" si="1217"/>
        <v>6843.2817379999997</v>
      </c>
      <c r="C830" s="14">
        <f t="shared" si="1218"/>
        <v>6958.5571289999998</v>
      </c>
      <c r="D830" s="14">
        <f t="shared" si="1219"/>
        <v>6793.8212890000004</v>
      </c>
      <c r="E830" s="14">
        <f t="shared" si="1220"/>
        <v>6842.4277339999999</v>
      </c>
      <c r="F830" s="19">
        <f t="shared" si="1221"/>
        <v>34110434052</v>
      </c>
      <c r="H830" s="34">
        <f t="shared" si="1240"/>
        <v>-1</v>
      </c>
      <c r="I830" s="10">
        <f t="shared" si="1237"/>
        <v>6881.9584960000002</v>
      </c>
      <c r="J830" s="43">
        <f t="shared" si="1232"/>
        <v>7189.4248049999997</v>
      </c>
      <c r="K830" s="85">
        <f t="shared" si="1238"/>
        <v>-9.44698790520704E-3</v>
      </c>
      <c r="L830" s="73">
        <f t="shared" si="1229"/>
        <v>7257.6650390000004</v>
      </c>
      <c r="M830" s="85">
        <f t="shared" si="1235"/>
        <v>2.250090203603422E-2</v>
      </c>
      <c r="N830" s="73">
        <f t="shared" si="1226"/>
        <v>7096.1845700000003</v>
      </c>
      <c r="O830" s="85">
        <f t="shared" si="1233"/>
        <v>-2.9015211087844309E-3</v>
      </c>
      <c r="P830" s="73">
        <f t="shared" si="1224"/>
        <v>7116.8041990000002</v>
      </c>
      <c r="Q830" s="85">
        <f t="shared" si="1230"/>
        <v>6.9029112738041701E-2</v>
      </c>
      <c r="R830" s="73">
        <f t="shared" si="1222"/>
        <v>6642.1098629999997</v>
      </c>
      <c r="S830" s="85">
        <f t="shared" si="1227"/>
        <v>-2.9712937064221612E-2</v>
      </c>
      <c r="T830" s="10">
        <f t="shared" si="1256"/>
        <v>-1.6352539999998044</v>
      </c>
      <c r="U830" s="5">
        <f t="shared" si="1257"/>
        <v>0</v>
      </c>
      <c r="V830" s="5">
        <f t="shared" si="1258"/>
        <v>1.6352539999998044</v>
      </c>
      <c r="W830" s="5">
        <f t="shared" si="1259"/>
        <v>64.704834000000048</v>
      </c>
      <c r="X830" s="5">
        <f t="shared" si="1260"/>
        <v>85.854213214285735</v>
      </c>
      <c r="Y830" s="5">
        <f t="shared" si="1261"/>
        <v>0.75365939046580732</v>
      </c>
      <c r="Z830" s="43">
        <f t="shared" si="1262"/>
        <v>42.976383815651921</v>
      </c>
      <c r="AA830" s="69">
        <f t="shared" si="1241"/>
        <v>58.386071685349201</v>
      </c>
      <c r="AB830" s="56">
        <f t="shared" si="1242"/>
        <v>7223.544922</v>
      </c>
      <c r="AC830" s="56">
        <f t="shared" si="1243"/>
        <v>7181.0914713333332</v>
      </c>
      <c r="AD830" s="56">
        <f t="shared" si="1244"/>
        <v>7060.4376951999993</v>
      </c>
      <c r="AE830" s="61">
        <f t="shared" si="1245"/>
        <v>7179.4248046000002</v>
      </c>
      <c r="AF830" s="61">
        <f t="shared" si="1246"/>
        <v>7163.3926431333348</v>
      </c>
      <c r="AG830" s="61">
        <f t="shared" si="1247"/>
        <v>7030.7155857999996</v>
      </c>
      <c r="AH830" s="56">
        <f t="shared" si="1248"/>
        <v>6985.9173176666663</v>
      </c>
      <c r="AI830" s="56">
        <f t="shared" si="1249"/>
        <v>263698216937439.16</v>
      </c>
      <c r="AJ830" s="56">
        <f t="shared" si="1250"/>
        <v>0</v>
      </c>
      <c r="AK830" s="56">
        <f t="shared" si="1251"/>
        <v>263698216937439.16</v>
      </c>
      <c r="AL830" s="56">
        <f t="shared" ref="AL830:AM830" si="1315">SUM(AJ830:AJ843)</f>
        <v>2092547665969250.5</v>
      </c>
      <c r="AM830" s="56">
        <f t="shared" si="1315"/>
        <v>1517112794344954.8</v>
      </c>
      <c r="AN830" s="56">
        <f t="shared" si="1253"/>
        <v>1.379296037690297</v>
      </c>
      <c r="AO830" s="56">
        <f t="shared" si="1254"/>
        <v>57.970761764864264</v>
      </c>
      <c r="AP830" s="65">
        <f t="shared" si="1255"/>
        <v>65.933746494914402</v>
      </c>
    </row>
    <row r="831" spans="1:42" x14ac:dyDescent="0.3">
      <c r="A831" s="100">
        <f>INDEX(Date,COUNTA(Date)+ROW(Date)-ROW(),1)</f>
        <v>43934</v>
      </c>
      <c r="B831" s="18">
        <f t="shared" si="1217"/>
        <v>6965.6166990000002</v>
      </c>
      <c r="C831" s="14">
        <f t="shared" si="1218"/>
        <v>6965.6166990000002</v>
      </c>
      <c r="D831" s="14">
        <f t="shared" si="1219"/>
        <v>6668.2597660000001</v>
      </c>
      <c r="E831" s="14">
        <f t="shared" si="1220"/>
        <v>6845.0375979999999</v>
      </c>
      <c r="F831" s="19">
        <f t="shared" si="1221"/>
        <v>38619308647</v>
      </c>
      <c r="H831" s="34">
        <f t="shared" si="1240"/>
        <v>-1</v>
      </c>
      <c r="I831" s="10">
        <f t="shared" si="1237"/>
        <v>7189.4248049999997</v>
      </c>
      <c r="J831" s="43">
        <f t="shared" si="1232"/>
        <v>7257.6650390000004</v>
      </c>
      <c r="K831" s="85">
        <f t="shared" si="1238"/>
        <v>2.250090203603422E-2</v>
      </c>
      <c r="L831" s="73">
        <f t="shared" si="1229"/>
        <v>7096.1845700000003</v>
      </c>
      <c r="M831" s="85">
        <f t="shared" si="1235"/>
        <v>-2.9015211087844309E-3</v>
      </c>
      <c r="N831" s="73">
        <f t="shared" si="1226"/>
        <v>7116.8041990000002</v>
      </c>
      <c r="O831" s="85">
        <f t="shared" si="1233"/>
        <v>6.9029112738041701E-2</v>
      </c>
      <c r="P831" s="73">
        <f t="shared" si="1224"/>
        <v>6642.1098629999997</v>
      </c>
      <c r="Q831" s="85">
        <f t="shared" si="1230"/>
        <v>-2.9712937064221612E-2</v>
      </c>
      <c r="R831" s="73">
        <f t="shared" si="1222"/>
        <v>6842.4277339999999</v>
      </c>
      <c r="S831" s="85">
        <f t="shared" si="1227"/>
        <v>-3.8135096138324095E-4</v>
      </c>
      <c r="T831" s="10">
        <f t="shared" si="1256"/>
        <v>-307.46630899999946</v>
      </c>
      <c r="U831" s="5">
        <f t="shared" si="1257"/>
        <v>0</v>
      </c>
      <c r="V831" s="5">
        <f t="shared" si="1258"/>
        <v>307.46630899999946</v>
      </c>
      <c r="W831" s="5">
        <f t="shared" si="1259"/>
        <v>64.704834000000048</v>
      </c>
      <c r="X831" s="5">
        <f t="shared" si="1260"/>
        <v>92.549316428571473</v>
      </c>
      <c r="Y831" s="5">
        <f t="shared" si="1261"/>
        <v>0.69913897257078628</v>
      </c>
      <c r="Z831" s="43">
        <f t="shared" si="1262"/>
        <v>41.146662154008126</v>
      </c>
      <c r="AA831" s="69">
        <f t="shared" si="1241"/>
        <v>58.186190591077036</v>
      </c>
      <c r="AB831" s="56">
        <f t="shared" si="1242"/>
        <v>7176.9248045000004</v>
      </c>
      <c r="AC831" s="56">
        <f t="shared" si="1243"/>
        <v>7156.8846026666679</v>
      </c>
      <c r="AD831" s="56">
        <f t="shared" si="1244"/>
        <v>6991.0382809999992</v>
      </c>
      <c r="AE831" s="61">
        <f t="shared" si="1245"/>
        <v>7136.7285154000001</v>
      </c>
      <c r="AF831" s="61">
        <f t="shared" si="1246"/>
        <v>7012.892643000001</v>
      </c>
      <c r="AG831" s="61">
        <f t="shared" si="1247"/>
        <v>6978.3432420400004</v>
      </c>
      <c r="AH831" s="56">
        <f t="shared" si="1248"/>
        <v>7212.3338219999996</v>
      </c>
      <c r="AI831" s="56">
        <f t="shared" si="1249"/>
        <v>225826900441396.38</v>
      </c>
      <c r="AJ831" s="56">
        <f t="shared" si="1250"/>
        <v>225826900441396.38</v>
      </c>
      <c r="AK831" s="56">
        <f t="shared" si="1251"/>
        <v>0</v>
      </c>
      <c r="AL831" s="56">
        <f t="shared" ref="AL831:AM831" si="1316">SUM(AJ831:AJ844)</f>
        <v>2425929196689623</v>
      </c>
      <c r="AM831" s="56">
        <f t="shared" si="1316"/>
        <v>1253414577407515.5</v>
      </c>
      <c r="AN831" s="56">
        <f t="shared" si="1253"/>
        <v>1.9354563449447537</v>
      </c>
      <c r="AO831" s="56">
        <f t="shared" si="1254"/>
        <v>65.933746494914402</v>
      </c>
      <c r="AP831" s="65">
        <f t="shared" si="1255"/>
        <v>60.209242869035485</v>
      </c>
    </row>
    <row r="832" spans="1:42" x14ac:dyDescent="0.3">
      <c r="A832" s="100">
        <f>INDEX(Date,COUNTA(Date)+ROW(Date)-ROW(),1)</f>
        <v>43933</v>
      </c>
      <c r="B832" s="18">
        <f t="shared" si="1217"/>
        <v>6858.0678710000002</v>
      </c>
      <c r="C832" s="14">
        <f t="shared" si="1218"/>
        <v>7119.9472660000001</v>
      </c>
      <c r="D832" s="14">
        <f t="shared" si="1219"/>
        <v>6811.078125</v>
      </c>
      <c r="E832" s="14">
        <f t="shared" si="1220"/>
        <v>6971.091797</v>
      </c>
      <c r="F832" s="19">
        <f t="shared" si="1221"/>
        <v>35759567632</v>
      </c>
      <c r="H832" s="34">
        <f t="shared" si="1240"/>
        <v>1</v>
      </c>
      <c r="I832" s="10">
        <f t="shared" si="1237"/>
        <v>7257.6650390000004</v>
      </c>
      <c r="J832" s="43">
        <f t="shared" si="1232"/>
        <v>7096.1845700000003</v>
      </c>
      <c r="K832" s="85">
        <f t="shared" si="1238"/>
        <v>-2.9015211087844309E-3</v>
      </c>
      <c r="L832" s="73">
        <f t="shared" si="1229"/>
        <v>7116.8041990000002</v>
      </c>
      <c r="M832" s="85">
        <f t="shared" si="1235"/>
        <v>6.9029112738041701E-2</v>
      </c>
      <c r="N832" s="73">
        <f t="shared" si="1226"/>
        <v>6642.1098629999997</v>
      </c>
      <c r="O832" s="85">
        <f t="shared" si="1233"/>
        <v>-2.9712937064221612E-2</v>
      </c>
      <c r="P832" s="73">
        <f t="shared" si="1224"/>
        <v>6842.4277339999999</v>
      </c>
      <c r="Q832" s="85">
        <f t="shared" si="1230"/>
        <v>-3.8135096138324095E-4</v>
      </c>
      <c r="R832" s="73">
        <f t="shared" si="1222"/>
        <v>6845.0375979999999</v>
      </c>
      <c r="S832" s="85">
        <f t="shared" si="1227"/>
        <v>-1.8247903335780313E-2</v>
      </c>
      <c r="T832" s="10">
        <f t="shared" si="1256"/>
        <v>-68.240234000000783</v>
      </c>
      <c r="U832" s="5">
        <f t="shared" si="1257"/>
        <v>0</v>
      </c>
      <c r="V832" s="5">
        <f t="shared" si="1258"/>
        <v>68.240234000000783</v>
      </c>
      <c r="W832" s="5">
        <f t="shared" si="1259"/>
        <v>99.03710935714291</v>
      </c>
      <c r="X832" s="5">
        <f t="shared" si="1260"/>
        <v>70.587437214285799</v>
      </c>
      <c r="Y832" s="5">
        <f t="shared" si="1261"/>
        <v>1.4030415788646784</v>
      </c>
      <c r="Z832" s="43">
        <f t="shared" si="1262"/>
        <v>58.386071685349201</v>
      </c>
      <c r="AA832" s="69">
        <f t="shared" si="1241"/>
        <v>57.700869508567003</v>
      </c>
      <c r="AB832" s="56">
        <f t="shared" si="1242"/>
        <v>7106.4943844999998</v>
      </c>
      <c r="AC832" s="56">
        <f t="shared" si="1243"/>
        <v>6951.6995440000001</v>
      </c>
      <c r="AD832" s="56">
        <f t="shared" si="1244"/>
        <v>6908.5127928000002</v>
      </c>
      <c r="AE832" s="61">
        <f t="shared" si="1245"/>
        <v>6922.8025388000005</v>
      </c>
      <c r="AF832" s="61">
        <f t="shared" si="1246"/>
        <v>6912.9280596000008</v>
      </c>
      <c r="AG832" s="61">
        <f t="shared" si="1247"/>
        <v>6926.0323045599998</v>
      </c>
      <c r="AH832" s="56">
        <f t="shared" si="1248"/>
        <v>7205.6228840000003</v>
      </c>
      <c r="AI832" s="56">
        <f t="shared" si="1249"/>
        <v>233802203155620.63</v>
      </c>
      <c r="AJ832" s="56">
        <f t="shared" si="1250"/>
        <v>233802203155620.63</v>
      </c>
      <c r="AK832" s="56">
        <f t="shared" si="1251"/>
        <v>0</v>
      </c>
      <c r="AL832" s="56">
        <f t="shared" ref="AL832:AM832" si="1317">SUM(AJ832:AJ845)</f>
        <v>2200102296248226.5</v>
      </c>
      <c r="AM832" s="56">
        <f t="shared" si="1317"/>
        <v>1453991645829392.5</v>
      </c>
      <c r="AN832" s="56">
        <f t="shared" si="1253"/>
        <v>1.5131464493341253</v>
      </c>
      <c r="AO832" s="56">
        <f t="shared" si="1254"/>
        <v>60.209242869035485</v>
      </c>
      <c r="AP832" s="65">
        <f t="shared" si="1255"/>
        <v>60.125631140197292</v>
      </c>
    </row>
    <row r="833" spans="1:42" x14ac:dyDescent="0.3">
      <c r="A833" s="100">
        <f>INDEX(Date,COUNTA(Date)+ROW(Date)-ROW(),1)</f>
        <v>43932</v>
      </c>
      <c r="B833" s="18">
        <f t="shared" si="1217"/>
        <v>6867.4404299999997</v>
      </c>
      <c r="C833" s="14">
        <f t="shared" si="1218"/>
        <v>6926.0698240000002</v>
      </c>
      <c r="D833" s="14">
        <f t="shared" si="1219"/>
        <v>6789.9208980000003</v>
      </c>
      <c r="E833" s="14">
        <f t="shared" si="1220"/>
        <v>6859.0830079999996</v>
      </c>
      <c r="F833" s="19">
        <f t="shared" si="1221"/>
        <v>31222085946</v>
      </c>
      <c r="H833" s="34">
        <f t="shared" si="1240"/>
        <v>-1</v>
      </c>
      <c r="I833" s="10">
        <f t="shared" si="1237"/>
        <v>7096.1845700000003</v>
      </c>
      <c r="J833" s="43">
        <f t="shared" si="1232"/>
        <v>7116.8041990000002</v>
      </c>
      <c r="K833" s="85">
        <f t="shared" si="1238"/>
        <v>6.9029112738041701E-2</v>
      </c>
      <c r="L833" s="73">
        <f t="shared" si="1229"/>
        <v>6642.1098629999997</v>
      </c>
      <c r="M833" s="85">
        <f t="shared" si="1235"/>
        <v>-2.9712937064221612E-2</v>
      </c>
      <c r="N833" s="73">
        <f t="shared" si="1226"/>
        <v>6842.4277339999999</v>
      </c>
      <c r="O833" s="85">
        <f t="shared" si="1233"/>
        <v>-3.8135096138324095E-4</v>
      </c>
      <c r="P833" s="73">
        <f t="shared" si="1224"/>
        <v>6845.0375979999999</v>
      </c>
      <c r="Q833" s="85">
        <f t="shared" si="1230"/>
        <v>-1.8247903335780313E-2</v>
      </c>
      <c r="R833" s="73">
        <f t="shared" si="1222"/>
        <v>6971.091797</v>
      </c>
      <c r="S833" s="85">
        <f t="shared" si="1227"/>
        <v>1.6198094329903261E-2</v>
      </c>
      <c r="T833" s="10">
        <f t="shared" si="1256"/>
        <v>161.48046900000008</v>
      </c>
      <c r="U833" s="5">
        <f t="shared" si="1257"/>
        <v>161.48046900000008</v>
      </c>
      <c r="V833" s="5">
        <f t="shared" si="1258"/>
        <v>0</v>
      </c>
      <c r="W833" s="5">
        <f t="shared" si="1259"/>
        <v>99.03710935714291</v>
      </c>
      <c r="X833" s="5">
        <f t="shared" si="1260"/>
        <v>71.170131142857173</v>
      </c>
      <c r="Y833" s="5">
        <f t="shared" si="1261"/>
        <v>1.3915544030451397</v>
      </c>
      <c r="Z833" s="43">
        <f t="shared" si="1262"/>
        <v>58.186190591077036</v>
      </c>
      <c r="AA833" s="69">
        <f t="shared" si="1241"/>
        <v>56.746462915601619</v>
      </c>
      <c r="AB833" s="56">
        <f t="shared" si="1242"/>
        <v>6879.4570309999999</v>
      </c>
      <c r="AC833" s="56">
        <f t="shared" si="1243"/>
        <v>6867.1139320000002</v>
      </c>
      <c r="AD833" s="56">
        <f t="shared" si="1244"/>
        <v>6883.494238199999</v>
      </c>
      <c r="AE833" s="61">
        <f t="shared" si="1245"/>
        <v>6817.1758785999991</v>
      </c>
      <c r="AF833" s="61">
        <f t="shared" si="1246"/>
        <v>6844.5808918000002</v>
      </c>
      <c r="AG833" s="61">
        <f t="shared" si="1247"/>
        <v>6888.920839800001</v>
      </c>
      <c r="AH833" s="56">
        <f t="shared" si="1248"/>
        <v>7104.5665686666662</v>
      </c>
      <c r="AI833" s="56">
        <f t="shared" si="1249"/>
        <v>230993782107007.09</v>
      </c>
      <c r="AJ833" s="56">
        <f t="shared" si="1250"/>
        <v>230993782107007.09</v>
      </c>
      <c r="AK833" s="56">
        <f t="shared" si="1251"/>
        <v>0</v>
      </c>
      <c r="AL833" s="56">
        <f t="shared" ref="AL833:AM833" si="1318">SUM(AJ833:AJ846)</f>
        <v>2192440103201146.8</v>
      </c>
      <c r="AM833" s="56">
        <f t="shared" si="1318"/>
        <v>1453991645829392.5</v>
      </c>
      <c r="AN833" s="56">
        <f t="shared" si="1253"/>
        <v>1.5078766851858527</v>
      </c>
      <c r="AO833" s="56">
        <f t="shared" si="1254"/>
        <v>60.125631140197292</v>
      </c>
      <c r="AP833" s="65">
        <f t="shared" si="1255"/>
        <v>53.291375905470872</v>
      </c>
    </row>
    <row r="834" spans="1:42" x14ac:dyDescent="0.3">
      <c r="A834" s="100">
        <f>INDEX(Date,COUNTA(Date)+ROW(Date)-ROW(),1)</f>
        <v>43931</v>
      </c>
      <c r="B834" s="18">
        <f t="shared" ref="B834:B897" si="1319">INDEX(Open,COUNTA(Open)+ROW(Open)-ROW(),1)</f>
        <v>7303.8154299999997</v>
      </c>
      <c r="C834" s="14">
        <f t="shared" ref="C834:C897" si="1320">INDEX(High,COUNTA(High)+ROW(High)-ROW(),1)</f>
        <v>7303.8154299999997</v>
      </c>
      <c r="D834" s="14">
        <f t="shared" ref="D834:D897" si="1321">INDEX(Low,COUNTA(Low)+ROW(Low)-ROW(),1)</f>
        <v>6802.4750979999999</v>
      </c>
      <c r="E834" s="14">
        <f t="shared" ref="E834:E897" si="1322">INDEX(Close,COUNTA(Close)+ROW(Close)-ROW(),1)</f>
        <v>6865.4931640000004</v>
      </c>
      <c r="F834" s="19">
        <f t="shared" ref="F834:F897" si="1323">INDEX(Volume,COUNTA(Volume)+ROW(Volume)-ROW(),1)</f>
        <v>43622840992</v>
      </c>
      <c r="H834" s="34">
        <f t="shared" si="1240"/>
        <v>1</v>
      </c>
      <c r="I834" s="10">
        <f t="shared" si="1237"/>
        <v>7116.8041990000002</v>
      </c>
      <c r="J834" s="43">
        <f t="shared" si="1232"/>
        <v>6642.1098629999997</v>
      </c>
      <c r="K834" s="85">
        <f t="shared" si="1238"/>
        <v>-2.9712937064221612E-2</v>
      </c>
      <c r="L834" s="73">
        <f t="shared" si="1229"/>
        <v>6842.4277339999999</v>
      </c>
      <c r="M834" s="85">
        <f t="shared" si="1235"/>
        <v>-3.8135096138324095E-4</v>
      </c>
      <c r="N834" s="73">
        <f t="shared" si="1226"/>
        <v>6845.0375979999999</v>
      </c>
      <c r="O834" s="85">
        <f t="shared" si="1233"/>
        <v>-1.8247903335780313E-2</v>
      </c>
      <c r="P834" s="73">
        <f t="shared" si="1224"/>
        <v>6971.091797</v>
      </c>
      <c r="Q834" s="85">
        <f t="shared" si="1230"/>
        <v>1.6198094329903261E-2</v>
      </c>
      <c r="R834" s="73">
        <f t="shared" ref="R834:R897" si="1324">P835</f>
        <v>6859.0830079999996</v>
      </c>
      <c r="S834" s="85">
        <f t="shared" si="1227"/>
        <v>-9.3411357637211364E-4</v>
      </c>
      <c r="T834" s="10">
        <f t="shared" si="1256"/>
        <v>-20.619628999999804</v>
      </c>
      <c r="U834" s="5">
        <f t="shared" si="1257"/>
        <v>0</v>
      </c>
      <c r="V834" s="5">
        <f t="shared" si="1258"/>
        <v>20.619628999999804</v>
      </c>
      <c r="W834" s="5">
        <f t="shared" si="1259"/>
        <v>97.08422850000008</v>
      </c>
      <c r="X834" s="5">
        <f t="shared" si="1260"/>
        <v>71.170131142857173</v>
      </c>
      <c r="Y834" s="5">
        <f t="shared" si="1261"/>
        <v>1.3641147900251371</v>
      </c>
      <c r="Z834" s="43">
        <f t="shared" si="1262"/>
        <v>57.700869508567003</v>
      </c>
      <c r="AA834" s="69">
        <f t="shared" si="1241"/>
        <v>50.838346479842656</v>
      </c>
      <c r="AB834" s="56">
        <f t="shared" si="1242"/>
        <v>6742.2687984999993</v>
      </c>
      <c r="AC834" s="56">
        <f t="shared" si="1243"/>
        <v>6776.5250649999989</v>
      </c>
      <c r="AD834" s="56">
        <f t="shared" si="1244"/>
        <v>6831.95</v>
      </c>
      <c r="AE834" s="61">
        <f t="shared" si="1245"/>
        <v>6803.4081054000007</v>
      </c>
      <c r="AF834" s="61">
        <f t="shared" si="1246"/>
        <v>6837.3705403333342</v>
      </c>
      <c r="AG834" s="61">
        <f t="shared" si="1247"/>
        <v>6829.7233007600007</v>
      </c>
      <c r="AH834" s="56">
        <f t="shared" si="1248"/>
        <v>6935.5864259999989</v>
      </c>
      <c r="AI834" s="56">
        <f t="shared" si="1249"/>
        <v>324469220794189.13</v>
      </c>
      <c r="AJ834" s="56">
        <f t="shared" si="1250"/>
        <v>324469220794189.13</v>
      </c>
      <c r="AK834" s="56">
        <f t="shared" si="1251"/>
        <v>0</v>
      </c>
      <c r="AL834" s="56">
        <f t="shared" ref="AL834:AM834" si="1325">SUM(AJ834:AJ847)</f>
        <v>1961446321094139.8</v>
      </c>
      <c r="AM834" s="56">
        <f t="shared" si="1325"/>
        <v>1719161071316568</v>
      </c>
      <c r="AN834" s="56">
        <f t="shared" si="1253"/>
        <v>1.140932256912975</v>
      </c>
      <c r="AO834" s="56">
        <f t="shared" si="1254"/>
        <v>53.291375905470872</v>
      </c>
      <c r="AP834" s="65">
        <f t="shared" si="1255"/>
        <v>53.302274748872819</v>
      </c>
    </row>
    <row r="835" spans="1:42" x14ac:dyDescent="0.3">
      <c r="A835" s="100">
        <f>INDEX(Date,COUNTA(Date)+ROW(Date)-ROW(),1)</f>
        <v>43930</v>
      </c>
      <c r="B835" s="18">
        <f t="shared" si="1319"/>
        <v>7337.9663090000004</v>
      </c>
      <c r="C835" s="14">
        <f t="shared" si="1320"/>
        <v>7341.4482420000004</v>
      </c>
      <c r="D835" s="14">
        <f t="shared" si="1321"/>
        <v>7179.0942379999997</v>
      </c>
      <c r="E835" s="14">
        <f t="shared" si="1322"/>
        <v>7302.0893550000001</v>
      </c>
      <c r="F835" s="19">
        <f t="shared" si="1323"/>
        <v>34815139178</v>
      </c>
      <c r="H835" s="34">
        <f t="shared" si="1240"/>
        <v>-1</v>
      </c>
      <c r="I835" s="10">
        <f t="shared" si="1237"/>
        <v>6642.1098629999997</v>
      </c>
      <c r="J835" s="43">
        <f t="shared" si="1232"/>
        <v>6842.4277339999999</v>
      </c>
      <c r="K835" s="85">
        <f t="shared" si="1238"/>
        <v>-3.8135096138324095E-4</v>
      </c>
      <c r="L835" s="73">
        <f t="shared" si="1229"/>
        <v>6845.0375979999999</v>
      </c>
      <c r="M835" s="85">
        <f t="shared" si="1235"/>
        <v>-1.8247903335780313E-2</v>
      </c>
      <c r="N835" s="73">
        <f t="shared" si="1226"/>
        <v>6971.091797</v>
      </c>
      <c r="O835" s="85">
        <f t="shared" si="1233"/>
        <v>1.6198094329903261E-2</v>
      </c>
      <c r="P835" s="73">
        <f t="shared" ref="P835:P898" si="1326">N836</f>
        <v>6859.0830079999996</v>
      </c>
      <c r="Q835" s="85">
        <f t="shared" si="1230"/>
        <v>-9.3411357637211364E-4</v>
      </c>
      <c r="R835" s="73">
        <f t="shared" si="1324"/>
        <v>6865.4931640000004</v>
      </c>
      <c r="S835" s="85">
        <f t="shared" si="1227"/>
        <v>-6.1652646140892754E-2</v>
      </c>
      <c r="T835" s="10">
        <f t="shared" si="1256"/>
        <v>474.69433600000048</v>
      </c>
      <c r="U835" s="5">
        <f t="shared" si="1257"/>
        <v>474.69433600000048</v>
      </c>
      <c r="V835" s="5">
        <f t="shared" si="1258"/>
        <v>0</v>
      </c>
      <c r="W835" s="5">
        <f t="shared" si="1259"/>
        <v>97.08422850000008</v>
      </c>
      <c r="X835" s="5">
        <f t="shared" si="1260"/>
        <v>73.999965142857235</v>
      </c>
      <c r="Y835" s="5">
        <f t="shared" si="1261"/>
        <v>1.3119496517677891</v>
      </c>
      <c r="Z835" s="43">
        <f t="shared" si="1262"/>
        <v>56.746462915601619</v>
      </c>
      <c r="AA835" s="69">
        <f t="shared" si="1241"/>
        <v>59.729028912385417</v>
      </c>
      <c r="AB835" s="56">
        <f t="shared" si="1242"/>
        <v>6843.7326659999999</v>
      </c>
      <c r="AC835" s="56">
        <f t="shared" si="1243"/>
        <v>6886.1857096666672</v>
      </c>
      <c r="AD835" s="56">
        <f t="shared" si="1244"/>
        <v>6876.6266602000005</v>
      </c>
      <c r="AE835" s="61">
        <f t="shared" si="1245"/>
        <v>6894.9373047999998</v>
      </c>
      <c r="AF835" s="61">
        <f t="shared" si="1246"/>
        <v>6881.875520933334</v>
      </c>
      <c r="AG835" s="61">
        <f t="shared" si="1247"/>
        <v>6943.3327343200017</v>
      </c>
      <c r="AH835" s="56">
        <f t="shared" si="1248"/>
        <v>6734.7257486666667</v>
      </c>
      <c r="AI835" s="56">
        <f t="shared" si="1249"/>
        <v>217452919681433.66</v>
      </c>
      <c r="AJ835" s="56">
        <f t="shared" si="1250"/>
        <v>0</v>
      </c>
      <c r="AK835" s="56">
        <f t="shared" si="1251"/>
        <v>217452919681433.66</v>
      </c>
      <c r="AL835" s="56">
        <f t="shared" ref="AL835:AM835" si="1327">SUM(AJ835:AJ848)</f>
        <v>1962305342885419.8</v>
      </c>
      <c r="AM835" s="56">
        <f t="shared" si="1327"/>
        <v>1719161071316568</v>
      </c>
      <c r="AN835" s="56">
        <f t="shared" si="1253"/>
        <v>1.1414319319030688</v>
      </c>
      <c r="AO835" s="56">
        <f t="shared" si="1254"/>
        <v>53.302274748872819</v>
      </c>
      <c r="AP835" s="65">
        <f t="shared" si="1255"/>
        <v>59.687987330450952</v>
      </c>
    </row>
    <row r="836" spans="1:42" x14ac:dyDescent="0.3">
      <c r="A836" s="100">
        <f>INDEX(Date,COUNTA(Date)+ROW(Date)-ROW(),1)</f>
        <v>43929</v>
      </c>
      <c r="B836" s="18">
        <f t="shared" si="1319"/>
        <v>7179.283203</v>
      </c>
      <c r="C836" s="14">
        <f t="shared" si="1320"/>
        <v>7356.2236329999996</v>
      </c>
      <c r="D836" s="14">
        <f t="shared" si="1321"/>
        <v>7153.3056640000004</v>
      </c>
      <c r="E836" s="14">
        <f t="shared" si="1322"/>
        <v>7334.0986329999996</v>
      </c>
      <c r="F836" s="19">
        <f t="shared" si="1323"/>
        <v>37563249549</v>
      </c>
      <c r="H836" s="34">
        <f t="shared" si="1240"/>
        <v>-1</v>
      </c>
      <c r="I836" s="10">
        <f t="shared" si="1237"/>
        <v>6842.4277339999999</v>
      </c>
      <c r="J836" s="43">
        <f t="shared" si="1232"/>
        <v>6845.0375979999999</v>
      </c>
      <c r="K836" s="85">
        <f t="shared" si="1238"/>
        <v>-1.8247903335780313E-2</v>
      </c>
      <c r="L836" s="73">
        <f t="shared" si="1229"/>
        <v>6971.091797</v>
      </c>
      <c r="M836" s="85">
        <f t="shared" si="1235"/>
        <v>1.6198094329903261E-2</v>
      </c>
      <c r="N836" s="73">
        <f t="shared" ref="N836:N899" si="1328">L837</f>
        <v>6859.0830079999996</v>
      </c>
      <c r="O836" s="85">
        <f t="shared" si="1233"/>
        <v>-9.3411357637211364E-4</v>
      </c>
      <c r="P836" s="73">
        <f t="shared" si="1326"/>
        <v>6865.4931640000004</v>
      </c>
      <c r="Q836" s="85">
        <f t="shared" si="1230"/>
        <v>-6.1652646140892754E-2</v>
      </c>
      <c r="R836" s="73">
        <f t="shared" si="1324"/>
        <v>7302.0893550000001</v>
      </c>
      <c r="S836" s="85">
        <f t="shared" ref="S836:S899" si="1329">LN(R836/R837)</f>
        <v>-4.3739980737211564E-3</v>
      </c>
      <c r="T836" s="10">
        <f t="shared" si="1256"/>
        <v>-200.3178710000002</v>
      </c>
      <c r="U836" s="5">
        <f t="shared" si="1257"/>
        <v>0</v>
      </c>
      <c r="V836" s="5">
        <f t="shared" si="1258"/>
        <v>200.3178710000002</v>
      </c>
      <c r="W836" s="5">
        <f t="shared" si="1259"/>
        <v>76.523786285714323</v>
      </c>
      <c r="X836" s="5">
        <f t="shared" si="1260"/>
        <v>73.999965142857235</v>
      </c>
      <c r="Y836" s="5">
        <f t="shared" si="1261"/>
        <v>1.0341057071849269</v>
      </c>
      <c r="Z836" s="43">
        <f t="shared" si="1262"/>
        <v>50.838346479842656</v>
      </c>
      <c r="AA836" s="69">
        <f t="shared" si="1241"/>
        <v>59.974245670283771</v>
      </c>
      <c r="AB836" s="56">
        <f t="shared" si="1242"/>
        <v>6908.0646975</v>
      </c>
      <c r="AC836" s="56">
        <f t="shared" si="1243"/>
        <v>6891.7374676666659</v>
      </c>
      <c r="AD836" s="56">
        <f t="shared" si="1244"/>
        <v>6968.5589844000006</v>
      </c>
      <c r="AE836" s="61">
        <f t="shared" si="1245"/>
        <v>6901.0774415999995</v>
      </c>
      <c r="AF836" s="61">
        <f t="shared" si="1246"/>
        <v>6887.8523113333331</v>
      </c>
      <c r="AG836" s="61">
        <f t="shared" si="1247"/>
        <v>7022.1044727199996</v>
      </c>
      <c r="AH836" s="56">
        <f t="shared" si="1248"/>
        <v>6864.9353840000003</v>
      </c>
      <c r="AI836" s="56">
        <f t="shared" si="1249"/>
        <v>234165925687173.31</v>
      </c>
      <c r="AJ836" s="56">
        <f t="shared" si="1250"/>
        <v>234165925687173.31</v>
      </c>
      <c r="AK836" s="56">
        <f t="shared" si="1251"/>
        <v>0</v>
      </c>
      <c r="AL836" s="56">
        <f t="shared" ref="AL836:AM836" si="1330">SUM(AJ836:AJ849)</f>
        <v>2223504389711125.8</v>
      </c>
      <c r="AM836" s="56">
        <f t="shared" si="1330"/>
        <v>1501708151635134.5</v>
      </c>
      <c r="AN836" s="56">
        <f t="shared" si="1253"/>
        <v>1.4806501431653438</v>
      </c>
      <c r="AO836" s="56">
        <f t="shared" si="1254"/>
        <v>59.687987330450952</v>
      </c>
      <c r="AP836" s="65">
        <f t="shared" si="1255"/>
        <v>59.436997395367698</v>
      </c>
    </row>
    <row r="837" spans="1:42" x14ac:dyDescent="0.3">
      <c r="A837" s="100">
        <f>INDEX(Date,COUNTA(Date)+ROW(Date)-ROW(),1)</f>
        <v>43928</v>
      </c>
      <c r="B837" s="18">
        <f t="shared" si="1319"/>
        <v>7273.6440430000002</v>
      </c>
      <c r="C837" s="14">
        <f t="shared" si="1320"/>
        <v>7427.939453</v>
      </c>
      <c r="D837" s="14">
        <f t="shared" si="1321"/>
        <v>7136.7143550000001</v>
      </c>
      <c r="E837" s="14">
        <f t="shared" si="1322"/>
        <v>7176.4145509999998</v>
      </c>
      <c r="F837" s="19">
        <f t="shared" si="1323"/>
        <v>44243482668</v>
      </c>
      <c r="H837" s="34">
        <f t="shared" si="1240"/>
        <v>-1</v>
      </c>
      <c r="I837" s="10">
        <f t="shared" si="1237"/>
        <v>6845.0375979999999</v>
      </c>
      <c r="J837" s="43">
        <f t="shared" si="1232"/>
        <v>6971.091797</v>
      </c>
      <c r="K837" s="85">
        <f t="shared" si="1238"/>
        <v>1.6198094329903261E-2</v>
      </c>
      <c r="L837" s="73">
        <f t="shared" ref="L837:L900" si="1331">J838</f>
        <v>6859.0830079999996</v>
      </c>
      <c r="M837" s="85">
        <f t="shared" si="1235"/>
        <v>-9.3411357637211364E-4</v>
      </c>
      <c r="N837" s="73">
        <f t="shared" si="1328"/>
        <v>6865.4931640000004</v>
      </c>
      <c r="O837" s="85">
        <f t="shared" si="1233"/>
        <v>-6.1652646140892754E-2</v>
      </c>
      <c r="P837" s="73">
        <f t="shared" si="1326"/>
        <v>7302.0893550000001</v>
      </c>
      <c r="Q837" s="85">
        <f t="shared" ref="Q837:Q900" si="1332">LN(P837/R837)</f>
        <v>-4.3739980737211564E-3</v>
      </c>
      <c r="R837" s="73">
        <f t="shared" si="1324"/>
        <v>7334.0986329999996</v>
      </c>
      <c r="S837" s="85">
        <f t="shared" si="1329"/>
        <v>2.1734626111293117E-2</v>
      </c>
      <c r="T837" s="10">
        <f t="shared" si="1256"/>
        <v>-2.6098640000000159</v>
      </c>
      <c r="U837" s="5">
        <f t="shared" si="1257"/>
        <v>0</v>
      </c>
      <c r="V837" s="5">
        <f t="shared" si="1258"/>
        <v>2.6098640000000159</v>
      </c>
      <c r="W837" s="5">
        <f t="shared" si="1259"/>
        <v>88.533203142857218</v>
      </c>
      <c r="X837" s="5">
        <f t="shared" si="1260"/>
        <v>59.691545785714361</v>
      </c>
      <c r="Y837" s="5">
        <f t="shared" si="1261"/>
        <v>1.4831782621391816</v>
      </c>
      <c r="Z837" s="43">
        <f t="shared" si="1262"/>
        <v>59.729028912385417</v>
      </c>
      <c r="AA837" s="69">
        <f t="shared" si="1241"/>
        <v>71.295433586806979</v>
      </c>
      <c r="AB837" s="56">
        <f t="shared" si="1242"/>
        <v>6915.0874024999994</v>
      </c>
      <c r="AC837" s="56">
        <f t="shared" si="1243"/>
        <v>6898.5559896666664</v>
      </c>
      <c r="AD837" s="56">
        <f t="shared" si="1244"/>
        <v>7066.3711913999996</v>
      </c>
      <c r="AE837" s="61">
        <f t="shared" si="1245"/>
        <v>6884.0488282000006</v>
      </c>
      <c r="AF837" s="61">
        <f t="shared" si="1246"/>
        <v>7001.3291666000005</v>
      </c>
      <c r="AG837" s="61">
        <f t="shared" si="1247"/>
        <v>7080.16695316</v>
      </c>
      <c r="AH837" s="56">
        <f t="shared" si="1248"/>
        <v>6826.3046876666667</v>
      </c>
      <c r="AI837" s="56">
        <f t="shared" si="1249"/>
        <v>263627167651461.94</v>
      </c>
      <c r="AJ837" s="56">
        <f t="shared" si="1250"/>
        <v>0</v>
      </c>
      <c r="AK837" s="56">
        <f t="shared" si="1251"/>
        <v>263627167651461.94</v>
      </c>
      <c r="AL837" s="56">
        <f t="shared" ref="AL837:AM837" si="1333">SUM(AJ837:AJ850)</f>
        <v>2200454053348278.5</v>
      </c>
      <c r="AM837" s="56">
        <f t="shared" si="1333"/>
        <v>1501708151635134.5</v>
      </c>
      <c r="AN837" s="56">
        <f t="shared" si="1253"/>
        <v>1.4653007316716731</v>
      </c>
      <c r="AO837" s="56">
        <f t="shared" si="1254"/>
        <v>59.436997395367698</v>
      </c>
      <c r="AP837" s="65">
        <f t="shared" si="1255"/>
        <v>66.280079472096048</v>
      </c>
    </row>
    <row r="838" spans="1:42" x14ac:dyDescent="0.3">
      <c r="A838" s="100">
        <f>INDEX(Date,COUNTA(Date)+ROW(Date)-ROW(),1)</f>
        <v>43927</v>
      </c>
      <c r="B838" s="18">
        <f t="shared" si="1319"/>
        <v>6788.0498049999997</v>
      </c>
      <c r="C838" s="14">
        <f t="shared" si="1320"/>
        <v>7271.78125</v>
      </c>
      <c r="D838" s="14">
        <f t="shared" si="1321"/>
        <v>6782.8896480000003</v>
      </c>
      <c r="E838" s="14">
        <f t="shared" si="1322"/>
        <v>7271.78125</v>
      </c>
      <c r="F838" s="19">
        <f t="shared" si="1323"/>
        <v>46896904615</v>
      </c>
      <c r="H838" s="34">
        <f t="shared" si="1240"/>
        <v>1</v>
      </c>
      <c r="I838" s="10">
        <f t="shared" si="1237"/>
        <v>6971.091797</v>
      </c>
      <c r="J838" s="43">
        <f t="shared" ref="J838:J901" si="1334">I839</f>
        <v>6859.0830079999996</v>
      </c>
      <c r="K838" s="85">
        <f t="shared" si="1238"/>
        <v>-9.3411357637211364E-4</v>
      </c>
      <c r="L838" s="73">
        <f t="shared" si="1331"/>
        <v>6865.4931640000004</v>
      </c>
      <c r="M838" s="85">
        <f t="shared" si="1235"/>
        <v>-6.1652646140892754E-2</v>
      </c>
      <c r="N838" s="73">
        <f t="shared" si="1328"/>
        <v>7302.0893550000001</v>
      </c>
      <c r="O838" s="85">
        <f t="shared" ref="O838:O901" si="1335">LN(N838/P838)</f>
        <v>-4.3739980737211564E-3</v>
      </c>
      <c r="P838" s="73">
        <f t="shared" si="1326"/>
        <v>7334.0986329999996</v>
      </c>
      <c r="Q838" s="85">
        <f t="shared" si="1332"/>
        <v>2.1734626111293117E-2</v>
      </c>
      <c r="R838" s="73">
        <f t="shared" si="1324"/>
        <v>7176.4145509999998</v>
      </c>
      <c r="S838" s="85">
        <f t="shared" si="1329"/>
        <v>-1.3201383110276889E-2</v>
      </c>
      <c r="T838" s="10">
        <f t="shared" si="1256"/>
        <v>-126.05419900000015</v>
      </c>
      <c r="U838" s="5">
        <f t="shared" si="1257"/>
        <v>0</v>
      </c>
      <c r="V838" s="5">
        <f t="shared" si="1258"/>
        <v>126.05419900000015</v>
      </c>
      <c r="W838" s="5">
        <f t="shared" si="1259"/>
        <v>89.161969857142921</v>
      </c>
      <c r="X838" s="5">
        <f t="shared" si="1260"/>
        <v>59.505126928571499</v>
      </c>
      <c r="Y838" s="5">
        <f t="shared" si="1261"/>
        <v>1.4983913901094736</v>
      </c>
      <c r="Z838" s="43">
        <f t="shared" si="1262"/>
        <v>59.974245670283771</v>
      </c>
      <c r="AA838" s="69">
        <f t="shared" si="1241"/>
        <v>61.546929067599372</v>
      </c>
      <c r="AB838" s="56">
        <f t="shared" si="1242"/>
        <v>6862.2880860000005</v>
      </c>
      <c r="AC838" s="56">
        <f t="shared" si="1243"/>
        <v>7008.8885090000003</v>
      </c>
      <c r="AD838" s="56">
        <f t="shared" si="1244"/>
        <v>7107.4357422000003</v>
      </c>
      <c r="AE838" s="61">
        <f t="shared" si="1245"/>
        <v>7038.8496092000005</v>
      </c>
      <c r="AF838" s="61">
        <f t="shared" si="1246"/>
        <v>7105.598242133332</v>
      </c>
      <c r="AG838" s="61">
        <f t="shared" si="1247"/>
        <v>7123.7969140799996</v>
      </c>
      <c r="AH838" s="56">
        <f t="shared" si="1248"/>
        <v>6967.3723959999998</v>
      </c>
      <c r="AI838" s="56">
        <f t="shared" si="1249"/>
        <v>249150224412091.88</v>
      </c>
      <c r="AJ838" s="56">
        <f t="shared" si="1250"/>
        <v>249150224412091.88</v>
      </c>
      <c r="AK838" s="56">
        <f t="shared" si="1251"/>
        <v>0</v>
      </c>
      <c r="AL838" s="56">
        <f t="shared" ref="AL838:AM838" si="1336">SUM(AJ838:AJ851)</f>
        <v>2433579460646185</v>
      </c>
      <c r="AM838" s="56">
        <f t="shared" si="1336"/>
        <v>1238080983983672.5</v>
      </c>
      <c r="AN838" s="56">
        <f t="shared" si="1253"/>
        <v>1.9656060404189832</v>
      </c>
      <c r="AO838" s="56">
        <f t="shared" si="1254"/>
        <v>66.280079472096048</v>
      </c>
      <c r="AP838" s="65">
        <f t="shared" si="1255"/>
        <v>60.786179219855846</v>
      </c>
    </row>
    <row r="839" spans="1:42" x14ac:dyDescent="0.3">
      <c r="A839" s="100">
        <f>INDEX(Date,COUNTA(Date)+ROW(Date)-ROW(),1)</f>
        <v>43926</v>
      </c>
      <c r="B839" s="18">
        <f t="shared" si="1319"/>
        <v>6862.5375979999999</v>
      </c>
      <c r="C839" s="14">
        <f t="shared" si="1320"/>
        <v>6883.4140630000002</v>
      </c>
      <c r="D839" s="14">
        <f t="shared" si="1321"/>
        <v>6715.9291990000002</v>
      </c>
      <c r="E839" s="14">
        <f t="shared" si="1322"/>
        <v>6791.1293949999999</v>
      </c>
      <c r="F839" s="19">
        <f t="shared" si="1323"/>
        <v>29510409856</v>
      </c>
      <c r="H839" s="34">
        <f t="shared" si="1240"/>
        <v>-1</v>
      </c>
      <c r="I839" s="10">
        <f t="shared" si="1237"/>
        <v>6859.0830079999996</v>
      </c>
      <c r="J839" s="43">
        <f t="shared" si="1334"/>
        <v>6865.4931640000004</v>
      </c>
      <c r="K839" s="85">
        <f t="shared" si="1238"/>
        <v>-6.1652646140892754E-2</v>
      </c>
      <c r="L839" s="73">
        <f t="shared" si="1331"/>
        <v>7302.0893550000001</v>
      </c>
      <c r="M839" s="85">
        <f t="shared" ref="M839:M902" si="1337">LN(L839/N839)</f>
        <v>-4.3739980737211564E-3</v>
      </c>
      <c r="N839" s="73">
        <f t="shared" si="1328"/>
        <v>7334.0986329999996</v>
      </c>
      <c r="O839" s="85">
        <f t="shared" si="1335"/>
        <v>2.1734626111293117E-2</v>
      </c>
      <c r="P839" s="73">
        <f t="shared" si="1326"/>
        <v>7176.4145509999998</v>
      </c>
      <c r="Q839" s="85">
        <f t="shared" si="1332"/>
        <v>-1.3201383110276889E-2</v>
      </c>
      <c r="R839" s="73">
        <f t="shared" si="1324"/>
        <v>7271.78125</v>
      </c>
      <c r="S839" s="85">
        <f t="shared" si="1329"/>
        <v>6.8384015444626037E-2</v>
      </c>
      <c r="T839" s="10">
        <f t="shared" si="1256"/>
        <v>112.00878900000043</v>
      </c>
      <c r="U839" s="5">
        <f t="shared" si="1257"/>
        <v>112.00878900000043</v>
      </c>
      <c r="V839" s="5">
        <f t="shared" si="1258"/>
        <v>0</v>
      </c>
      <c r="W839" s="5">
        <f t="shared" si="1259"/>
        <v>125.43331471428577</v>
      </c>
      <c r="X839" s="5">
        <f t="shared" si="1260"/>
        <v>50.501255571428636</v>
      </c>
      <c r="Y839" s="5">
        <f t="shared" si="1261"/>
        <v>2.4837662607590762</v>
      </c>
      <c r="Z839" s="43">
        <f t="shared" si="1262"/>
        <v>71.295433586806979</v>
      </c>
      <c r="AA839" s="69">
        <f t="shared" si="1241"/>
        <v>56.840202458673701</v>
      </c>
      <c r="AB839" s="56">
        <f t="shared" si="1242"/>
        <v>7083.7912594999998</v>
      </c>
      <c r="AC839" s="56">
        <f t="shared" si="1243"/>
        <v>7167.2270506666655</v>
      </c>
      <c r="AD839" s="56">
        <f t="shared" si="1244"/>
        <v>7189.9753905999996</v>
      </c>
      <c r="AE839" s="61">
        <f t="shared" si="1245"/>
        <v>7227.5738280000005</v>
      </c>
      <c r="AF839" s="61">
        <f t="shared" si="1246"/>
        <v>7189.7926432000004</v>
      </c>
      <c r="AG839" s="61">
        <f t="shared" si="1247"/>
        <v>7113.1807422399997</v>
      </c>
      <c r="AH839" s="56">
        <f t="shared" si="1248"/>
        <v>6858.3579099999997</v>
      </c>
      <c r="AI839" s="56">
        <f t="shared" si="1249"/>
        <v>214132240114448.94</v>
      </c>
      <c r="AJ839" s="56">
        <f t="shared" si="1250"/>
        <v>0</v>
      </c>
      <c r="AK839" s="56">
        <f t="shared" si="1251"/>
        <v>214132240114448.94</v>
      </c>
      <c r="AL839" s="56">
        <f t="shared" ref="AL839:AM839" si="1338">SUM(AJ839:AJ852)</f>
        <v>2184429236234093.3</v>
      </c>
      <c r="AM839" s="56">
        <f t="shared" si="1338"/>
        <v>1409198894814071</v>
      </c>
      <c r="AN839" s="56">
        <f t="shared" si="1253"/>
        <v>1.5501213095418342</v>
      </c>
      <c r="AO839" s="56">
        <f t="shared" si="1254"/>
        <v>60.786179219855846</v>
      </c>
      <c r="AP839" s="65">
        <f t="shared" si="1255"/>
        <v>60.705061772255547</v>
      </c>
    </row>
    <row r="840" spans="1:42" x14ac:dyDescent="0.3">
      <c r="A840" s="100">
        <f>INDEX(Date,COUNTA(Date)+ROW(Date)-ROW(),1)</f>
        <v>43925</v>
      </c>
      <c r="B840" s="18">
        <f t="shared" si="1319"/>
        <v>6738.3828130000002</v>
      </c>
      <c r="C840" s="14">
        <f t="shared" si="1320"/>
        <v>6878.9536129999997</v>
      </c>
      <c r="D840" s="14">
        <f t="shared" si="1321"/>
        <v>6696.4848629999997</v>
      </c>
      <c r="E840" s="14">
        <f t="shared" si="1322"/>
        <v>6867.5273440000001</v>
      </c>
      <c r="F840" s="19">
        <f t="shared" si="1323"/>
        <v>33185988584</v>
      </c>
      <c r="H840" s="34">
        <f t="shared" si="1240"/>
        <v>-1</v>
      </c>
      <c r="I840" s="10">
        <f t="shared" ref="I840:I903" si="1339">E834</f>
        <v>6865.4931640000004</v>
      </c>
      <c r="J840" s="43">
        <f t="shared" si="1334"/>
        <v>7302.0893550000001</v>
      </c>
      <c r="K840" s="85">
        <f t="shared" ref="K840:K903" si="1340">LN(J840/L840)</f>
        <v>-4.3739980737211564E-3</v>
      </c>
      <c r="L840" s="73">
        <f t="shared" si="1331"/>
        <v>7334.0986329999996</v>
      </c>
      <c r="M840" s="85">
        <f t="shared" si="1337"/>
        <v>2.1734626111293117E-2</v>
      </c>
      <c r="N840" s="73">
        <f t="shared" si="1328"/>
        <v>7176.4145509999998</v>
      </c>
      <c r="O840" s="85">
        <f t="shared" si="1335"/>
        <v>-1.3201383110276889E-2</v>
      </c>
      <c r="P840" s="73">
        <f t="shared" si="1326"/>
        <v>7271.78125</v>
      </c>
      <c r="Q840" s="85">
        <f t="shared" si="1332"/>
        <v>6.8384015444626037E-2</v>
      </c>
      <c r="R840" s="73">
        <f t="shared" si="1324"/>
        <v>6791.1293949999999</v>
      </c>
      <c r="S840" s="85">
        <f t="shared" si="1329"/>
        <v>-1.1186860787085114E-2</v>
      </c>
      <c r="T840" s="10">
        <f t="shared" si="1256"/>
        <v>-6.4101560000008249</v>
      </c>
      <c r="U840" s="5">
        <f t="shared" si="1257"/>
        <v>0</v>
      </c>
      <c r="V840" s="5">
        <f t="shared" si="1258"/>
        <v>6.4101560000008249</v>
      </c>
      <c r="W840" s="5">
        <f t="shared" si="1259"/>
        <v>117.43268692857146</v>
      </c>
      <c r="X840" s="5">
        <f t="shared" si="1260"/>
        <v>73.369175500000054</v>
      </c>
      <c r="Y840" s="5">
        <f t="shared" si="1261"/>
        <v>1.6005725310157175</v>
      </c>
      <c r="Z840" s="43">
        <f t="shared" si="1262"/>
        <v>61.546929067599372</v>
      </c>
      <c r="AA840" s="69">
        <f t="shared" si="1241"/>
        <v>60.835452842642638</v>
      </c>
      <c r="AB840" s="56">
        <f t="shared" si="1242"/>
        <v>7318.0939939999998</v>
      </c>
      <c r="AC840" s="56">
        <f t="shared" si="1243"/>
        <v>7270.8675130000001</v>
      </c>
      <c r="AD840" s="56">
        <f t="shared" si="1244"/>
        <v>7175.1026367999993</v>
      </c>
      <c r="AE840" s="61">
        <f t="shared" si="1245"/>
        <v>7264.6231446000002</v>
      </c>
      <c r="AF840" s="61">
        <f t="shared" si="1246"/>
        <v>7269.0297200666664</v>
      </c>
      <c r="AG840" s="61">
        <f t="shared" si="1247"/>
        <v>7130.9700586800009</v>
      </c>
      <c r="AH840" s="56">
        <f t="shared" si="1248"/>
        <v>6990.594564</v>
      </c>
      <c r="AI840" s="56">
        <f t="shared" si="1249"/>
        <v>304949595104911.56</v>
      </c>
      <c r="AJ840" s="56">
        <f t="shared" si="1250"/>
        <v>0</v>
      </c>
      <c r="AK840" s="56">
        <f t="shared" si="1251"/>
        <v>304949595104911.56</v>
      </c>
      <c r="AL840" s="56">
        <f t="shared" ref="AL840:AM840" si="1341">SUM(AJ840:AJ853)</f>
        <v>2184429236234093.3</v>
      </c>
      <c r="AM840" s="56">
        <f t="shared" si="1341"/>
        <v>1414000898684998.3</v>
      </c>
      <c r="AN840" s="56">
        <f t="shared" si="1253"/>
        <v>1.5448570352858919</v>
      </c>
      <c r="AO840" s="56">
        <f t="shared" si="1254"/>
        <v>60.705061772255547</v>
      </c>
      <c r="AP840" s="65">
        <f t="shared" si="1255"/>
        <v>62.041039202968136</v>
      </c>
    </row>
    <row r="841" spans="1:42" x14ac:dyDescent="0.3">
      <c r="A841" s="100">
        <f>INDEX(Date,COUNTA(Date)+ROW(Date)-ROW(),1)</f>
        <v>43924</v>
      </c>
      <c r="B841" s="18">
        <f t="shared" si="1319"/>
        <v>6797.3964839999999</v>
      </c>
      <c r="C841" s="14">
        <f t="shared" si="1320"/>
        <v>7003.220703</v>
      </c>
      <c r="D841" s="14">
        <f t="shared" si="1321"/>
        <v>6673.3359380000002</v>
      </c>
      <c r="E841" s="14">
        <f t="shared" si="1322"/>
        <v>6733.3872069999998</v>
      </c>
      <c r="F841" s="19">
        <f t="shared" si="1323"/>
        <v>38976504903</v>
      </c>
      <c r="H841" s="34">
        <f t="shared" ref="H841:H904" si="1342">SIGN(I841-J841)</f>
        <v>-1</v>
      </c>
      <c r="I841" s="10">
        <f t="shared" si="1339"/>
        <v>7302.0893550000001</v>
      </c>
      <c r="J841" s="43">
        <f t="shared" si="1334"/>
        <v>7334.0986329999996</v>
      </c>
      <c r="K841" s="85">
        <f t="shared" si="1340"/>
        <v>2.1734626111293117E-2</v>
      </c>
      <c r="L841" s="73">
        <f t="shared" si="1331"/>
        <v>7176.4145509999998</v>
      </c>
      <c r="M841" s="85">
        <f t="shared" si="1337"/>
        <v>-1.3201383110276889E-2</v>
      </c>
      <c r="N841" s="73">
        <f t="shared" si="1328"/>
        <v>7271.78125</v>
      </c>
      <c r="O841" s="85">
        <f t="shared" si="1335"/>
        <v>6.8384015444626037E-2</v>
      </c>
      <c r="P841" s="73">
        <f t="shared" si="1326"/>
        <v>6791.1293949999999</v>
      </c>
      <c r="Q841" s="85">
        <f t="shared" si="1332"/>
        <v>-1.1186860787085114E-2</v>
      </c>
      <c r="R841" s="73">
        <f t="shared" si="1324"/>
        <v>6867.5273440000001</v>
      </c>
      <c r="S841" s="85">
        <f t="shared" si="1329"/>
        <v>1.9725803885431999E-2</v>
      </c>
      <c r="T841" s="10">
        <f t="shared" si="1256"/>
        <v>-436.59619099999964</v>
      </c>
      <c r="U841" s="5">
        <f t="shared" si="1257"/>
        <v>0</v>
      </c>
      <c r="V841" s="5">
        <f t="shared" si="1258"/>
        <v>436.59619099999964</v>
      </c>
      <c r="W841" s="5">
        <f t="shared" si="1259"/>
        <v>117.43268692857146</v>
      </c>
      <c r="X841" s="5">
        <f t="shared" si="1260"/>
        <v>89.168770928571448</v>
      </c>
      <c r="Y841" s="5">
        <f t="shared" si="1261"/>
        <v>1.3169710169341775</v>
      </c>
      <c r="Z841" s="43">
        <f t="shared" si="1262"/>
        <v>56.840202458673701</v>
      </c>
      <c r="AA841" s="69">
        <f t="shared" ref="AA841:AA904" si="1343">Z843</f>
        <v>62.06717653123787</v>
      </c>
      <c r="AB841" s="56">
        <f t="shared" ref="AB841:AB904" si="1344">SUM(I842:I843)/2</f>
        <v>7255.2565919999997</v>
      </c>
      <c r="AC841" s="56">
        <f t="shared" ref="AC841:AC904" si="1345">SUM(I842:I844)/3</f>
        <v>7260.7648113333335</v>
      </c>
      <c r="AD841" s="56">
        <f t="shared" ref="AD841:AD904" si="1346">SUM(I842:I846)/5</f>
        <v>7088.1902346000006</v>
      </c>
      <c r="AE841" s="61">
        <f t="shared" ref="AE841:AE904" si="1347">($AR$1*I842)+((1-$AR$1)*AB842)</f>
        <v>7246.0980470000004</v>
      </c>
      <c r="AF841" s="61">
        <f t="shared" ref="AF841:AF904" si="1348">($AR$1*I842)+((1-$AR$1)*AC842)</f>
        <v>7130.6397788666663</v>
      </c>
      <c r="AG841" s="61">
        <f t="shared" ref="AG841:AG904" si="1349">($AR$1*I842)+((1-$AR$1)*AD842)</f>
        <v>7041.2580861200004</v>
      </c>
      <c r="AH841" s="56">
        <f t="shared" ref="AH841:AH904" si="1350">(C835+D835+E835)/3</f>
        <v>7274.2106116666664</v>
      </c>
      <c r="AI841" s="56">
        <f t="shared" ref="AI841:AI904" si="1351">AH841*F835</f>
        <v>253252654855259.5</v>
      </c>
      <c r="AJ841" s="56">
        <f t="shared" ref="AJ841:AJ904" si="1352">IF(AH841&gt;AH842,AI841,0)</f>
        <v>0</v>
      </c>
      <c r="AK841" s="56">
        <f t="shared" ref="AK841:AK904" si="1353">IF(AH841&lt;AH842,AI841,0)</f>
        <v>253252654855259.5</v>
      </c>
      <c r="AL841" s="56">
        <f t="shared" ref="AL841:AM841" si="1354">SUM(AJ841:AJ854)</f>
        <v>2184429236234093.3</v>
      </c>
      <c r="AM841" s="56">
        <f t="shared" si="1354"/>
        <v>1336513134005228.8</v>
      </c>
      <c r="AN841" s="56">
        <f t="shared" ref="AN841:AN904" si="1355">AL841/AM841</f>
        <v>1.6344240701083506</v>
      </c>
      <c r="AO841" s="56">
        <f t="shared" ref="AO841:AO904" si="1356">(100-(100)/(1+AN841))</f>
        <v>62.041039202968136</v>
      </c>
      <c r="AP841" s="65">
        <f t="shared" ref="AP841:AP904" si="1357">AO842</f>
        <v>62.347071660236416</v>
      </c>
    </row>
    <row r="842" spans="1:42" x14ac:dyDescent="0.3">
      <c r="A842" s="100">
        <f>INDEX(Date,COUNTA(Date)+ROW(Date)-ROW(),1)</f>
        <v>43923</v>
      </c>
      <c r="B842" s="18">
        <f t="shared" si="1319"/>
        <v>6606.7763670000004</v>
      </c>
      <c r="C842" s="14">
        <f t="shared" si="1320"/>
        <v>7088.2475590000004</v>
      </c>
      <c r="D842" s="14">
        <f t="shared" si="1321"/>
        <v>6595.9184569999998</v>
      </c>
      <c r="E842" s="14">
        <f t="shared" si="1322"/>
        <v>6793.6245120000003</v>
      </c>
      <c r="F842" s="19">
        <f t="shared" si="1323"/>
        <v>47660646124</v>
      </c>
      <c r="H842" s="34">
        <f t="shared" si="1342"/>
        <v>1</v>
      </c>
      <c r="I842" s="10">
        <f t="shared" si="1339"/>
        <v>7334.0986329999996</v>
      </c>
      <c r="J842" s="43">
        <f t="shared" si="1334"/>
        <v>7176.4145509999998</v>
      </c>
      <c r="K842" s="85">
        <f t="shared" si="1340"/>
        <v>-1.3201383110276889E-2</v>
      </c>
      <c r="L842" s="73">
        <f t="shared" si="1331"/>
        <v>7271.78125</v>
      </c>
      <c r="M842" s="85">
        <f t="shared" si="1337"/>
        <v>6.8384015444626037E-2</v>
      </c>
      <c r="N842" s="73">
        <f t="shared" si="1328"/>
        <v>6791.1293949999999</v>
      </c>
      <c r="O842" s="85">
        <f t="shared" si="1335"/>
        <v>-1.1186860787085114E-2</v>
      </c>
      <c r="P842" s="73">
        <f t="shared" si="1326"/>
        <v>6867.5273440000001</v>
      </c>
      <c r="Q842" s="85">
        <f t="shared" si="1332"/>
        <v>1.9725803885431999E-2</v>
      </c>
      <c r="R842" s="73">
        <f t="shared" si="1324"/>
        <v>6733.3872069999998</v>
      </c>
      <c r="S842" s="85">
        <f t="shared" si="1329"/>
        <v>-8.9062838753884033E-3</v>
      </c>
      <c r="T842" s="10">
        <f t="shared" ref="T842:T905" si="1358">I841-I842</f>
        <v>-32.00927799999954</v>
      </c>
      <c r="U842" s="5">
        <f t="shared" ref="U842:U905" si="1359">IF(T842&gt;0,T842,0)</f>
        <v>0</v>
      </c>
      <c r="V842" s="5">
        <f t="shared" ref="V842:V905" si="1360">IF(T842&lt;0,-T842,0)</f>
        <v>32.00927799999954</v>
      </c>
      <c r="W842" s="5">
        <f t="shared" ref="W842:W905" si="1361">SUM(U842:U855)/14</f>
        <v>117.43268692857146</v>
      </c>
      <c r="X842" s="5">
        <f t="shared" ref="X842:X905" si="1362">SUM(V842:V855)/14</f>
        <v>75.600620857142857</v>
      </c>
      <c r="Y842" s="5">
        <f t="shared" ref="Y842:Y905" si="1363">W842/X842</f>
        <v>1.5533296631316784</v>
      </c>
      <c r="Z842" s="43">
        <f t="shared" ref="Z842:Z905" si="1364">(100-(100/(1+Y842)))</f>
        <v>60.835452842642638</v>
      </c>
      <c r="AA842" s="69">
        <f t="shared" si="1343"/>
        <v>58.486343598773672</v>
      </c>
      <c r="AB842" s="56">
        <f t="shared" si="1344"/>
        <v>7224.0979004999999</v>
      </c>
      <c r="AC842" s="56">
        <f t="shared" si="1345"/>
        <v>7079.7750653333323</v>
      </c>
      <c r="AD842" s="56">
        <f t="shared" si="1346"/>
        <v>6968.0479494000001</v>
      </c>
      <c r="AE842" s="61">
        <f t="shared" si="1347"/>
        <v>7060.4471682000003</v>
      </c>
      <c r="AF842" s="61">
        <f t="shared" si="1348"/>
        <v>7016.7330406000001</v>
      </c>
      <c r="AG842" s="61">
        <f t="shared" si="1349"/>
        <v>6948.4748634799998</v>
      </c>
      <c r="AH842" s="56">
        <f t="shared" si="1350"/>
        <v>7281.2093100000011</v>
      </c>
      <c r="AI842" s="56">
        <f t="shared" si="1351"/>
        <v>273505882330032.16</v>
      </c>
      <c r="AJ842" s="56">
        <f t="shared" si="1352"/>
        <v>273505882330032.16</v>
      </c>
      <c r="AK842" s="56">
        <f t="shared" si="1353"/>
        <v>0</v>
      </c>
      <c r="AL842" s="56">
        <f t="shared" ref="AL842:AM842" si="1365">SUM(AJ842:AJ855)</f>
        <v>2184429236234093.3</v>
      </c>
      <c r="AM842" s="56">
        <f t="shared" si="1365"/>
        <v>1319230483565183</v>
      </c>
      <c r="AN842" s="56">
        <f t="shared" si="1355"/>
        <v>1.6558359312094844</v>
      </c>
      <c r="AO842" s="56">
        <f t="shared" si="1356"/>
        <v>62.347071660236416</v>
      </c>
      <c r="AP842" s="65">
        <f t="shared" si="1357"/>
        <v>62.618115716363519</v>
      </c>
    </row>
    <row r="843" spans="1:42" x14ac:dyDescent="0.3">
      <c r="A843" s="100">
        <f>INDEX(Date,COUNTA(Date)+ROW(Date)-ROW(),1)</f>
        <v>43922</v>
      </c>
      <c r="B843" s="18">
        <f t="shared" si="1319"/>
        <v>6437.3193359999996</v>
      </c>
      <c r="C843" s="14">
        <f t="shared" si="1320"/>
        <v>6612.5737300000001</v>
      </c>
      <c r="D843" s="14">
        <f t="shared" si="1321"/>
        <v>6202.3735349999997</v>
      </c>
      <c r="E843" s="14">
        <f t="shared" si="1322"/>
        <v>6606.7763670000004</v>
      </c>
      <c r="F843" s="19">
        <f t="shared" si="1323"/>
        <v>40346426266</v>
      </c>
      <c r="H843" s="34">
        <f t="shared" si="1342"/>
        <v>-1</v>
      </c>
      <c r="I843" s="10">
        <f t="shared" si="1339"/>
        <v>7176.4145509999998</v>
      </c>
      <c r="J843" s="43">
        <f t="shared" si="1334"/>
        <v>7271.78125</v>
      </c>
      <c r="K843" s="85">
        <f t="shared" si="1340"/>
        <v>6.8384015444626037E-2</v>
      </c>
      <c r="L843" s="73">
        <f t="shared" si="1331"/>
        <v>6791.1293949999999</v>
      </c>
      <c r="M843" s="85">
        <f t="shared" si="1337"/>
        <v>-1.1186860787085114E-2</v>
      </c>
      <c r="N843" s="73">
        <f t="shared" si="1328"/>
        <v>6867.5273440000001</v>
      </c>
      <c r="O843" s="85">
        <f t="shared" si="1335"/>
        <v>1.9725803885431999E-2</v>
      </c>
      <c r="P843" s="73">
        <f t="shared" si="1326"/>
        <v>6733.3872069999998</v>
      </c>
      <c r="Q843" s="85">
        <f t="shared" si="1332"/>
        <v>-8.9062838753884033E-3</v>
      </c>
      <c r="R843" s="73">
        <f t="shared" si="1324"/>
        <v>6793.6245120000003</v>
      </c>
      <c r="S843" s="85">
        <f t="shared" si="1329"/>
        <v>2.7888756035740609E-2</v>
      </c>
      <c r="T843" s="10">
        <f t="shared" si="1358"/>
        <v>157.68408199999976</v>
      </c>
      <c r="U843" s="5">
        <f t="shared" si="1359"/>
        <v>157.68408199999976</v>
      </c>
      <c r="V843" s="5">
        <f t="shared" si="1360"/>
        <v>0</v>
      </c>
      <c r="W843" s="5">
        <f t="shared" si="1361"/>
        <v>119.95964707142859</v>
      </c>
      <c r="X843" s="5">
        <f t="shared" si="1362"/>
        <v>73.314243857142884</v>
      </c>
      <c r="Y843" s="5">
        <f t="shared" si="1363"/>
        <v>1.6362393003080959</v>
      </c>
      <c r="Z843" s="43">
        <f t="shared" si="1364"/>
        <v>62.06717653123787</v>
      </c>
      <c r="AA843" s="69">
        <f t="shared" si="1343"/>
        <v>65.140925952881886</v>
      </c>
      <c r="AB843" s="56">
        <f t="shared" si="1344"/>
        <v>7031.4553225</v>
      </c>
      <c r="AC843" s="56">
        <f t="shared" si="1345"/>
        <v>6976.8126629999997</v>
      </c>
      <c r="AD843" s="56">
        <f t="shared" si="1346"/>
        <v>6891.4899415999998</v>
      </c>
      <c r="AE843" s="61">
        <f t="shared" si="1347"/>
        <v>6917.8189456</v>
      </c>
      <c r="AF843" s="61">
        <f t="shared" si="1348"/>
        <v>6892.2346355999998</v>
      </c>
      <c r="AG843" s="61">
        <f t="shared" si="1349"/>
        <v>6861.147422</v>
      </c>
      <c r="AH843" s="56">
        <f t="shared" si="1350"/>
        <v>7247.0227863333321</v>
      </c>
      <c r="AI843" s="56">
        <f t="shared" si="1351"/>
        <v>320633527041739.88</v>
      </c>
      <c r="AJ843" s="56">
        <f t="shared" si="1352"/>
        <v>320633527041739.88</v>
      </c>
      <c r="AK843" s="56">
        <f t="shared" si="1353"/>
        <v>0</v>
      </c>
      <c r="AL843" s="56">
        <f t="shared" ref="AL843:AM843" si="1366">SUM(AJ843:AJ856)</f>
        <v>2209833149384593.5</v>
      </c>
      <c r="AM843" s="56">
        <f t="shared" si="1366"/>
        <v>1319230483565183</v>
      </c>
      <c r="AN843" s="56">
        <f t="shared" si="1355"/>
        <v>1.675092545930702</v>
      </c>
      <c r="AO843" s="56">
        <f t="shared" si="1356"/>
        <v>62.618115716363519</v>
      </c>
      <c r="AP843" s="65">
        <f t="shared" si="1357"/>
        <v>62.615990200103255</v>
      </c>
    </row>
    <row r="844" spans="1:42" x14ac:dyDescent="0.3">
      <c r="A844" s="100">
        <f>INDEX(Date,COUNTA(Date)+ROW(Date)-ROW(),1)</f>
        <v>43921</v>
      </c>
      <c r="B844" s="18">
        <f t="shared" si="1319"/>
        <v>6430.6064450000003</v>
      </c>
      <c r="C844" s="14">
        <f t="shared" si="1320"/>
        <v>6504.5151370000003</v>
      </c>
      <c r="D844" s="14">
        <f t="shared" si="1321"/>
        <v>6374.1621089999999</v>
      </c>
      <c r="E844" s="14">
        <f t="shared" si="1322"/>
        <v>6438.6445309999999</v>
      </c>
      <c r="F844" s="19">
        <f t="shared" si="1323"/>
        <v>32786468812</v>
      </c>
      <c r="H844" s="34">
        <f t="shared" si="1342"/>
        <v>1</v>
      </c>
      <c r="I844" s="10">
        <f t="shared" si="1339"/>
        <v>7271.78125</v>
      </c>
      <c r="J844" s="43">
        <f t="shared" si="1334"/>
        <v>6791.1293949999999</v>
      </c>
      <c r="K844" s="85">
        <f t="shared" si="1340"/>
        <v>-1.1186860787085114E-2</v>
      </c>
      <c r="L844" s="73">
        <f t="shared" si="1331"/>
        <v>6867.5273440000001</v>
      </c>
      <c r="M844" s="85">
        <f t="shared" si="1337"/>
        <v>1.9725803885431999E-2</v>
      </c>
      <c r="N844" s="73">
        <f t="shared" si="1328"/>
        <v>6733.3872069999998</v>
      </c>
      <c r="O844" s="85">
        <f t="shared" si="1335"/>
        <v>-8.9062838753884033E-3</v>
      </c>
      <c r="P844" s="73">
        <f t="shared" si="1326"/>
        <v>6793.6245120000003</v>
      </c>
      <c r="Q844" s="85">
        <f t="shared" si="1332"/>
        <v>2.7888756035740609E-2</v>
      </c>
      <c r="R844" s="73">
        <f t="shared" si="1324"/>
        <v>6606.7763670000004</v>
      </c>
      <c r="S844" s="85">
        <f t="shared" si="1329"/>
        <v>2.5777803176124062E-2</v>
      </c>
      <c r="T844" s="10">
        <f t="shared" si="1358"/>
        <v>-95.366699000000153</v>
      </c>
      <c r="U844" s="5">
        <f t="shared" si="1359"/>
        <v>0</v>
      </c>
      <c r="V844" s="5">
        <f t="shared" si="1360"/>
        <v>95.366699000000153</v>
      </c>
      <c r="W844" s="5">
        <f t="shared" si="1361"/>
        <v>108.6964983571429</v>
      </c>
      <c r="X844" s="5">
        <f t="shared" si="1362"/>
        <v>77.152866928571456</v>
      </c>
      <c r="Y844" s="5">
        <f t="shared" si="1363"/>
        <v>1.4088458755236499</v>
      </c>
      <c r="Z844" s="43">
        <f t="shared" si="1364"/>
        <v>58.486343598773672</v>
      </c>
      <c r="AA844" s="69">
        <f t="shared" si="1343"/>
        <v>66.394818095697033</v>
      </c>
      <c r="AB844" s="56">
        <f t="shared" si="1344"/>
        <v>6829.3283695</v>
      </c>
      <c r="AC844" s="56">
        <f t="shared" si="1345"/>
        <v>6797.3479819999993</v>
      </c>
      <c r="AD844" s="56">
        <f t="shared" si="1346"/>
        <v>6758.4889649999996</v>
      </c>
      <c r="AE844" s="61">
        <f t="shared" si="1347"/>
        <v>6798.5916993999999</v>
      </c>
      <c r="AF844" s="61">
        <f t="shared" si="1348"/>
        <v>6796.7696291333341</v>
      </c>
      <c r="AG844" s="61">
        <f t="shared" si="1349"/>
        <v>6708.6194727599996</v>
      </c>
      <c r="AH844" s="56">
        <f t="shared" si="1350"/>
        <v>7108.8173826666671</v>
      </c>
      <c r="AI844" s="56">
        <f t="shared" si="1351"/>
        <v>333381530720372.63</v>
      </c>
      <c r="AJ844" s="56">
        <f t="shared" si="1352"/>
        <v>333381530720372.63</v>
      </c>
      <c r="AK844" s="56">
        <f t="shared" si="1353"/>
        <v>0</v>
      </c>
      <c r="AL844" s="56">
        <f t="shared" ref="AL844:AM844" si="1367">SUM(AJ844:AJ857)</f>
        <v>2209632499904361.5</v>
      </c>
      <c r="AM844" s="56">
        <f t="shared" si="1367"/>
        <v>1319230483565183</v>
      </c>
      <c r="AN844" s="56">
        <f t="shared" si="1355"/>
        <v>1.6749404500818479</v>
      </c>
      <c r="AO844" s="56">
        <f t="shared" si="1356"/>
        <v>62.615990200103255</v>
      </c>
      <c r="AP844" s="65">
        <f t="shared" si="1357"/>
        <v>62.139303072747047</v>
      </c>
    </row>
    <row r="845" spans="1:42" x14ac:dyDescent="0.3">
      <c r="A845" s="100">
        <f>INDEX(Date,COUNTA(Date)+ROW(Date)-ROW(),1)</f>
        <v>43920</v>
      </c>
      <c r="B845" s="18">
        <f t="shared" si="1319"/>
        <v>5925.5385740000002</v>
      </c>
      <c r="C845" s="14">
        <f t="shared" si="1320"/>
        <v>6517.1958009999998</v>
      </c>
      <c r="D845" s="14">
        <f t="shared" si="1321"/>
        <v>5903.234375</v>
      </c>
      <c r="E845" s="14">
        <f t="shared" si="1322"/>
        <v>6429.841797</v>
      </c>
      <c r="F845" s="19">
        <f t="shared" si="1323"/>
        <v>37101651525</v>
      </c>
      <c r="H845" s="34">
        <f t="shared" si="1342"/>
        <v>-1</v>
      </c>
      <c r="I845" s="10">
        <f t="shared" si="1339"/>
        <v>6791.1293949999999</v>
      </c>
      <c r="J845" s="43">
        <f t="shared" si="1334"/>
        <v>6867.5273440000001</v>
      </c>
      <c r="K845" s="85">
        <f t="shared" si="1340"/>
        <v>1.9725803885431999E-2</v>
      </c>
      <c r="L845" s="73">
        <f t="shared" si="1331"/>
        <v>6733.3872069999998</v>
      </c>
      <c r="M845" s="85">
        <f t="shared" si="1337"/>
        <v>-8.9062838753884033E-3</v>
      </c>
      <c r="N845" s="73">
        <f t="shared" si="1328"/>
        <v>6793.6245120000003</v>
      </c>
      <c r="O845" s="85">
        <f t="shared" si="1335"/>
        <v>2.7888756035740609E-2</v>
      </c>
      <c r="P845" s="73">
        <f t="shared" si="1326"/>
        <v>6606.7763670000004</v>
      </c>
      <c r="Q845" s="85">
        <f t="shared" si="1332"/>
        <v>2.5777803176124062E-2</v>
      </c>
      <c r="R845" s="73">
        <f t="shared" si="1324"/>
        <v>6438.6445309999999</v>
      </c>
      <c r="S845" s="85">
        <f t="shared" si="1329"/>
        <v>1.3681073513465312E-3</v>
      </c>
      <c r="T845" s="10">
        <f t="shared" si="1358"/>
        <v>480.65185500000007</v>
      </c>
      <c r="U845" s="5">
        <f t="shared" si="1359"/>
        <v>480.65185500000007</v>
      </c>
      <c r="V845" s="5">
        <f t="shared" si="1360"/>
        <v>0</v>
      </c>
      <c r="W845" s="5">
        <f t="shared" si="1361"/>
        <v>131.44569621428576</v>
      </c>
      <c r="X845" s="5">
        <f t="shared" si="1362"/>
        <v>70.340959857142863</v>
      </c>
      <c r="Y845" s="5">
        <f t="shared" si="1363"/>
        <v>1.8686935248145884</v>
      </c>
      <c r="Z845" s="43">
        <f t="shared" si="1364"/>
        <v>65.140925952881886</v>
      </c>
      <c r="AA845" s="69">
        <f t="shared" si="1343"/>
        <v>60.634092218545206</v>
      </c>
      <c r="AB845" s="56">
        <f t="shared" si="1344"/>
        <v>6800.4572754999999</v>
      </c>
      <c r="AC845" s="56">
        <f t="shared" si="1345"/>
        <v>6798.1796876666667</v>
      </c>
      <c r="AD845" s="56">
        <f t="shared" si="1346"/>
        <v>6687.9919921999999</v>
      </c>
      <c r="AE845" s="61">
        <f t="shared" si="1347"/>
        <v>6784.3101564000008</v>
      </c>
      <c r="AF845" s="61">
        <f t="shared" si="1348"/>
        <v>6742.5156250666678</v>
      </c>
      <c r="AG845" s="61">
        <f t="shared" si="1349"/>
        <v>6653.8693750399998</v>
      </c>
      <c r="AH845" s="56">
        <f t="shared" si="1350"/>
        <v>6796.8242189999992</v>
      </c>
      <c r="AI845" s="56">
        <f t="shared" si="1351"/>
        <v>200577068421877.06</v>
      </c>
      <c r="AJ845" s="56">
        <f t="shared" si="1352"/>
        <v>0</v>
      </c>
      <c r="AK845" s="56">
        <f t="shared" si="1353"/>
        <v>200577068421877.06</v>
      </c>
      <c r="AL845" s="56">
        <f t="shared" ref="AL845:AM845" si="1368">SUM(AJ845:AJ858)</f>
        <v>2165202161982796.8</v>
      </c>
      <c r="AM845" s="56">
        <f t="shared" si="1368"/>
        <v>1319230483565183</v>
      </c>
      <c r="AN845" s="56">
        <f t="shared" si="1355"/>
        <v>1.6412614694373946</v>
      </c>
      <c r="AO845" s="56">
        <f t="shared" si="1356"/>
        <v>62.139303072747047</v>
      </c>
      <c r="AP845" s="65">
        <f t="shared" si="1357"/>
        <v>61.430514208455641</v>
      </c>
    </row>
    <row r="846" spans="1:42" x14ac:dyDescent="0.3">
      <c r="A846" s="100">
        <f>INDEX(Date,COUNTA(Date)+ROW(Date)-ROW(),1)</f>
        <v>43919</v>
      </c>
      <c r="B846" s="18">
        <f t="shared" si="1319"/>
        <v>6245.6245120000003</v>
      </c>
      <c r="C846" s="14">
        <f t="shared" si="1320"/>
        <v>6250.4672849999997</v>
      </c>
      <c r="D846" s="14">
        <f t="shared" si="1321"/>
        <v>5920.0859380000002</v>
      </c>
      <c r="E846" s="14">
        <f t="shared" si="1322"/>
        <v>5922.0429690000001</v>
      </c>
      <c r="F846" s="19">
        <f t="shared" si="1323"/>
        <v>28373690931</v>
      </c>
      <c r="H846" s="34">
        <f t="shared" si="1342"/>
        <v>1</v>
      </c>
      <c r="I846" s="10">
        <f t="shared" si="1339"/>
        <v>6867.5273440000001</v>
      </c>
      <c r="J846" s="43">
        <f t="shared" si="1334"/>
        <v>6733.3872069999998</v>
      </c>
      <c r="K846" s="85">
        <f t="shared" si="1340"/>
        <v>-8.9062838753884033E-3</v>
      </c>
      <c r="L846" s="73">
        <f t="shared" si="1331"/>
        <v>6793.6245120000003</v>
      </c>
      <c r="M846" s="85">
        <f t="shared" si="1337"/>
        <v>2.7888756035740609E-2</v>
      </c>
      <c r="N846" s="73">
        <f t="shared" si="1328"/>
        <v>6606.7763670000004</v>
      </c>
      <c r="O846" s="85">
        <f t="shared" si="1335"/>
        <v>2.5777803176124062E-2</v>
      </c>
      <c r="P846" s="73">
        <f t="shared" si="1326"/>
        <v>6438.6445309999999</v>
      </c>
      <c r="Q846" s="85">
        <f t="shared" si="1332"/>
        <v>1.3681073513465312E-3</v>
      </c>
      <c r="R846" s="73">
        <f t="shared" si="1324"/>
        <v>6429.841797</v>
      </c>
      <c r="S846" s="85">
        <f t="shared" si="1329"/>
        <v>8.226844858001181E-2</v>
      </c>
      <c r="T846" s="10">
        <f t="shared" si="1358"/>
        <v>-76.397949000000153</v>
      </c>
      <c r="U846" s="5">
        <f t="shared" si="1359"/>
        <v>0</v>
      </c>
      <c r="V846" s="5">
        <f t="shared" si="1360"/>
        <v>76.397949000000153</v>
      </c>
      <c r="W846" s="5">
        <f t="shared" si="1361"/>
        <v>138.97485357142861</v>
      </c>
      <c r="X846" s="5">
        <f t="shared" si="1362"/>
        <v>70.340959857142863</v>
      </c>
      <c r="Y846" s="5">
        <f t="shared" si="1363"/>
        <v>1.975731548925064</v>
      </c>
      <c r="Z846" s="43">
        <f t="shared" si="1364"/>
        <v>66.394818095697033</v>
      </c>
      <c r="AA846" s="69">
        <f t="shared" si="1343"/>
        <v>58.655091964556149</v>
      </c>
      <c r="AB846" s="56">
        <f t="shared" si="1344"/>
        <v>6763.5058595</v>
      </c>
      <c r="AC846" s="56">
        <f t="shared" si="1345"/>
        <v>6711.2626953333338</v>
      </c>
      <c r="AD846" s="56">
        <f t="shared" si="1346"/>
        <v>6600.4548827999997</v>
      </c>
      <c r="AE846" s="61">
        <f t="shared" si="1347"/>
        <v>6706.8377930000006</v>
      </c>
      <c r="AF846" s="61">
        <f t="shared" si="1348"/>
        <v>6637.0895507333335</v>
      </c>
      <c r="AG846" s="61">
        <f t="shared" si="1349"/>
        <v>6497.2262695600011</v>
      </c>
      <c r="AH846" s="56">
        <f t="shared" si="1350"/>
        <v>6814.3219399999989</v>
      </c>
      <c r="AI846" s="56">
        <f t="shared" si="1351"/>
        <v>226140010108540.69</v>
      </c>
      <c r="AJ846" s="56">
        <f t="shared" si="1352"/>
        <v>226140010108540.69</v>
      </c>
      <c r="AK846" s="56">
        <f t="shared" si="1353"/>
        <v>0</v>
      </c>
      <c r="AL846" s="56">
        <f t="shared" ref="AL846:AM846" si="1369">SUM(AJ846:AJ859)</f>
        <v>2165202161982796.8</v>
      </c>
      <c r="AM846" s="56">
        <f t="shared" si="1369"/>
        <v>1359434071136616.5</v>
      </c>
      <c r="AN846" s="56">
        <f t="shared" si="1355"/>
        <v>1.5927231838264002</v>
      </c>
      <c r="AO846" s="56">
        <f t="shared" si="1356"/>
        <v>61.430514208455641</v>
      </c>
      <c r="AP846" s="65">
        <f t="shared" si="1357"/>
        <v>54.460562492082495</v>
      </c>
    </row>
    <row r="847" spans="1:42" x14ac:dyDescent="0.3">
      <c r="A847" s="100">
        <f>INDEX(Date,COUNTA(Date)+ROW(Date)-ROW(),1)</f>
        <v>43918</v>
      </c>
      <c r="B847" s="18">
        <f t="shared" si="1319"/>
        <v>6467.2539059999999</v>
      </c>
      <c r="C847" s="14">
        <f t="shared" si="1320"/>
        <v>6467.5009769999997</v>
      </c>
      <c r="D847" s="14">
        <f t="shared" si="1321"/>
        <v>6117.8378910000001</v>
      </c>
      <c r="E847" s="14">
        <f t="shared" si="1322"/>
        <v>6242.1938479999999</v>
      </c>
      <c r="F847" s="19">
        <f t="shared" si="1323"/>
        <v>34885225901</v>
      </c>
      <c r="H847" s="34">
        <f t="shared" si="1342"/>
        <v>-1</v>
      </c>
      <c r="I847" s="10">
        <f t="shared" si="1339"/>
        <v>6733.3872069999998</v>
      </c>
      <c r="J847" s="43">
        <f t="shared" si="1334"/>
        <v>6793.6245120000003</v>
      </c>
      <c r="K847" s="85">
        <f t="shared" si="1340"/>
        <v>2.7888756035740609E-2</v>
      </c>
      <c r="L847" s="73">
        <f t="shared" si="1331"/>
        <v>6606.7763670000004</v>
      </c>
      <c r="M847" s="85">
        <f t="shared" si="1337"/>
        <v>2.5777803176124062E-2</v>
      </c>
      <c r="N847" s="73">
        <f t="shared" si="1328"/>
        <v>6438.6445309999999</v>
      </c>
      <c r="O847" s="85">
        <f t="shared" si="1335"/>
        <v>1.3681073513465312E-3</v>
      </c>
      <c r="P847" s="73">
        <f t="shared" si="1326"/>
        <v>6429.841797</v>
      </c>
      <c r="Q847" s="85">
        <f t="shared" si="1332"/>
        <v>8.226844858001181E-2</v>
      </c>
      <c r="R847" s="73">
        <f t="shared" si="1324"/>
        <v>5922.0429690000001</v>
      </c>
      <c r="S847" s="85">
        <f t="shared" si="1329"/>
        <v>-5.2650213318518678E-2</v>
      </c>
      <c r="T847" s="10">
        <f t="shared" si="1358"/>
        <v>134.14013700000032</v>
      </c>
      <c r="U847" s="5">
        <f t="shared" si="1359"/>
        <v>134.14013700000032</v>
      </c>
      <c r="V847" s="5">
        <f t="shared" si="1360"/>
        <v>0</v>
      </c>
      <c r="W847" s="5">
        <f t="shared" si="1361"/>
        <v>138.97485357142861</v>
      </c>
      <c r="X847" s="5">
        <f t="shared" si="1362"/>
        <v>90.227643714285733</v>
      </c>
      <c r="Y847" s="5">
        <f t="shared" si="1363"/>
        <v>1.5402691220830889</v>
      </c>
      <c r="Z847" s="43">
        <f t="shared" si="1364"/>
        <v>60.634092218545206</v>
      </c>
      <c r="AA847" s="69">
        <f t="shared" si="1343"/>
        <v>59.922270806078117</v>
      </c>
      <c r="AB847" s="56">
        <f t="shared" si="1344"/>
        <v>6700.2004395000004</v>
      </c>
      <c r="AC847" s="56">
        <f t="shared" si="1345"/>
        <v>6613.015136666666</v>
      </c>
      <c r="AD847" s="56">
        <f t="shared" si="1346"/>
        <v>6438.1860352000003</v>
      </c>
      <c r="AE847" s="61">
        <f t="shared" si="1347"/>
        <v>6576.8932616000011</v>
      </c>
      <c r="AF847" s="61">
        <f t="shared" si="1348"/>
        <v>6552.1282877333342</v>
      </c>
      <c r="AG847" s="61">
        <f t="shared" si="1349"/>
        <v>6421.0448243199999</v>
      </c>
      <c r="AH847" s="56">
        <f t="shared" si="1350"/>
        <v>6803.3146159999997</v>
      </c>
      <c r="AI847" s="56">
        <f t="shared" si="1351"/>
        <v>265169425487175.56</v>
      </c>
      <c r="AJ847" s="56">
        <f t="shared" si="1352"/>
        <v>0</v>
      </c>
      <c r="AK847" s="56">
        <f t="shared" si="1353"/>
        <v>265169425487175.56</v>
      </c>
      <c r="AL847" s="56">
        <f t="shared" ref="AL847:AM847" si="1370">SUM(AJ847:AJ860)</f>
        <v>1939062151874256.3</v>
      </c>
      <c r="AM847" s="56">
        <f t="shared" si="1370"/>
        <v>1621426508440550.5</v>
      </c>
      <c r="AN847" s="56">
        <f t="shared" si="1355"/>
        <v>1.1958988839643434</v>
      </c>
      <c r="AO847" s="56">
        <f t="shared" si="1356"/>
        <v>54.460562492082495</v>
      </c>
      <c r="AP847" s="65">
        <f t="shared" si="1357"/>
        <v>62.724522847447751</v>
      </c>
    </row>
    <row r="848" spans="1:42" x14ac:dyDescent="0.3">
      <c r="A848" s="100">
        <f>INDEX(Date,COUNTA(Date)+ROW(Date)-ROW(),1)</f>
        <v>43917</v>
      </c>
      <c r="B848" s="18">
        <f t="shared" si="1319"/>
        <v>6719.3891599999997</v>
      </c>
      <c r="C848" s="14">
        <f t="shared" si="1320"/>
        <v>6793.8364259999998</v>
      </c>
      <c r="D848" s="14">
        <f t="shared" si="1321"/>
        <v>6466.7016599999997</v>
      </c>
      <c r="E848" s="14">
        <f t="shared" si="1322"/>
        <v>6469.7983400000003</v>
      </c>
      <c r="F848" s="19">
        <f t="shared" si="1323"/>
        <v>34585598367</v>
      </c>
      <c r="H848" s="34">
        <f t="shared" si="1342"/>
        <v>1</v>
      </c>
      <c r="I848" s="10">
        <f t="shared" si="1339"/>
        <v>6793.6245120000003</v>
      </c>
      <c r="J848" s="43">
        <f t="shared" si="1334"/>
        <v>6606.7763670000004</v>
      </c>
      <c r="K848" s="85">
        <f t="shared" si="1340"/>
        <v>2.5777803176124062E-2</v>
      </c>
      <c r="L848" s="73">
        <f t="shared" si="1331"/>
        <v>6438.6445309999999</v>
      </c>
      <c r="M848" s="85">
        <f t="shared" si="1337"/>
        <v>1.3681073513465312E-3</v>
      </c>
      <c r="N848" s="73">
        <f t="shared" si="1328"/>
        <v>6429.841797</v>
      </c>
      <c r="O848" s="85">
        <f t="shared" si="1335"/>
        <v>8.226844858001181E-2</v>
      </c>
      <c r="P848" s="73">
        <f t="shared" si="1326"/>
        <v>5922.0429690000001</v>
      </c>
      <c r="Q848" s="85">
        <f t="shared" si="1332"/>
        <v>-5.2650213318518678E-2</v>
      </c>
      <c r="R848" s="73">
        <f t="shared" si="1324"/>
        <v>6242.1938479999999</v>
      </c>
      <c r="S848" s="85">
        <f t="shared" si="1329"/>
        <v>-3.5813240759872092E-2</v>
      </c>
      <c r="T848" s="10">
        <f t="shared" si="1358"/>
        <v>-60.237305000000561</v>
      </c>
      <c r="U848" s="5">
        <f t="shared" si="1359"/>
        <v>0</v>
      </c>
      <c r="V848" s="5">
        <f t="shared" si="1360"/>
        <v>60.237305000000561</v>
      </c>
      <c r="W848" s="5">
        <f t="shared" si="1361"/>
        <v>129.39341521428574</v>
      </c>
      <c r="X848" s="5">
        <f t="shared" si="1362"/>
        <v>91.207066142857201</v>
      </c>
      <c r="Y848" s="5">
        <f t="shared" si="1363"/>
        <v>1.4186775289056819</v>
      </c>
      <c r="Z848" s="43">
        <f t="shared" si="1364"/>
        <v>58.655091964556149</v>
      </c>
      <c r="AA848" s="69">
        <f t="shared" si="1343"/>
        <v>67.9965788965538</v>
      </c>
      <c r="AB848" s="56">
        <f t="shared" si="1344"/>
        <v>6522.7104490000002</v>
      </c>
      <c r="AC848" s="56">
        <f t="shared" si="1345"/>
        <v>6491.7542316666668</v>
      </c>
      <c r="AD848" s="56">
        <f t="shared" si="1346"/>
        <v>6327.8999023999995</v>
      </c>
      <c r="AE848" s="61">
        <f t="shared" si="1347"/>
        <v>6468.7498046000001</v>
      </c>
      <c r="AF848" s="61">
        <f t="shared" si="1348"/>
        <v>6332.1630859333345</v>
      </c>
      <c r="AG848" s="61">
        <f t="shared" si="1349"/>
        <v>6361.7587110000013</v>
      </c>
      <c r="AH848" s="56">
        <f t="shared" si="1350"/>
        <v>6825.9301759999989</v>
      </c>
      <c r="AI848" s="56">
        <f t="shared" si="1351"/>
        <v>325328242585469</v>
      </c>
      <c r="AJ848" s="56">
        <f t="shared" si="1352"/>
        <v>325328242585469</v>
      </c>
      <c r="AK848" s="56">
        <f t="shared" si="1353"/>
        <v>0</v>
      </c>
      <c r="AL848" s="56">
        <f t="shared" ref="AL848:AM848" si="1371">SUM(AJ848:AJ861)</f>
        <v>2282212995921288.5</v>
      </c>
      <c r="AM848" s="56">
        <f t="shared" si="1371"/>
        <v>1356257082953375</v>
      </c>
      <c r="AN848" s="56">
        <f t="shared" si="1355"/>
        <v>1.682728904870719</v>
      </c>
      <c r="AO848" s="56">
        <f t="shared" si="1356"/>
        <v>62.724522847447751</v>
      </c>
      <c r="AP848" s="65">
        <f t="shared" si="1357"/>
        <v>62.482830749368681</v>
      </c>
    </row>
    <row r="849" spans="1:42" x14ac:dyDescent="0.3">
      <c r="A849" s="100">
        <f>INDEX(Date,COUNTA(Date)+ROW(Date)-ROW(),1)</f>
        <v>43916</v>
      </c>
      <c r="B849" s="18">
        <f t="shared" si="1319"/>
        <v>6675.1708980000003</v>
      </c>
      <c r="C849" s="14">
        <f t="shared" si="1320"/>
        <v>6735.4638670000004</v>
      </c>
      <c r="D849" s="14">
        <f t="shared" si="1321"/>
        <v>6590.9628910000001</v>
      </c>
      <c r="E849" s="14">
        <f t="shared" si="1322"/>
        <v>6716.4404299999997</v>
      </c>
      <c r="F849" s="19">
        <f t="shared" si="1323"/>
        <v>35319797642</v>
      </c>
      <c r="H849" s="34">
        <f t="shared" si="1342"/>
        <v>1</v>
      </c>
      <c r="I849" s="10">
        <f t="shared" si="1339"/>
        <v>6606.7763670000004</v>
      </c>
      <c r="J849" s="43">
        <f t="shared" si="1334"/>
        <v>6438.6445309999999</v>
      </c>
      <c r="K849" s="85">
        <f t="shared" si="1340"/>
        <v>1.3681073513465312E-3</v>
      </c>
      <c r="L849" s="73">
        <f t="shared" si="1331"/>
        <v>6429.841797</v>
      </c>
      <c r="M849" s="85">
        <f t="shared" si="1337"/>
        <v>8.226844858001181E-2</v>
      </c>
      <c r="N849" s="73">
        <f t="shared" si="1328"/>
        <v>5922.0429690000001</v>
      </c>
      <c r="O849" s="85">
        <f t="shared" si="1335"/>
        <v>-5.2650213318518678E-2</v>
      </c>
      <c r="P849" s="73">
        <f t="shared" si="1326"/>
        <v>6242.1938479999999</v>
      </c>
      <c r="Q849" s="85">
        <f t="shared" si="1332"/>
        <v>-3.5813240759872092E-2</v>
      </c>
      <c r="R849" s="73">
        <f t="shared" si="1324"/>
        <v>6469.7983400000003</v>
      </c>
      <c r="S849" s="85">
        <f t="shared" si="1329"/>
        <v>-3.7413376721687937E-2</v>
      </c>
      <c r="T849" s="10">
        <f t="shared" si="1358"/>
        <v>186.84814499999993</v>
      </c>
      <c r="U849" s="5">
        <f t="shared" si="1359"/>
        <v>186.84814499999993</v>
      </c>
      <c r="V849" s="5">
        <f t="shared" si="1360"/>
        <v>0</v>
      </c>
      <c r="W849" s="5">
        <f t="shared" si="1361"/>
        <v>129.93523300000001</v>
      </c>
      <c r="X849" s="5">
        <f t="shared" si="1362"/>
        <v>86.90440150000002</v>
      </c>
      <c r="Y849" s="5">
        <f t="shared" si="1363"/>
        <v>1.4951513474262863</v>
      </c>
      <c r="Z849" s="43">
        <f t="shared" si="1364"/>
        <v>59.922270806078117</v>
      </c>
      <c r="AA849" s="69">
        <f t="shared" si="1343"/>
        <v>66.633331992975002</v>
      </c>
      <c r="AB849" s="56">
        <f t="shared" si="1344"/>
        <v>6434.2431639999995</v>
      </c>
      <c r="AC849" s="56">
        <f t="shared" si="1345"/>
        <v>6263.5097656666667</v>
      </c>
      <c r="AD849" s="56">
        <f t="shared" si="1346"/>
        <v>6300.5042970000004</v>
      </c>
      <c r="AE849" s="61">
        <f t="shared" si="1347"/>
        <v>6228.4828126000002</v>
      </c>
      <c r="AF849" s="61">
        <f t="shared" si="1348"/>
        <v>6246.1498699333333</v>
      </c>
      <c r="AG849" s="61">
        <f t="shared" si="1349"/>
        <v>6372.57968764</v>
      </c>
      <c r="AH849" s="56">
        <f t="shared" si="1350"/>
        <v>6473.907877333334</v>
      </c>
      <c r="AI849" s="56">
        <f t="shared" si="1351"/>
        <v>261199046825705.94</v>
      </c>
      <c r="AJ849" s="56">
        <f t="shared" si="1352"/>
        <v>261199046825705.94</v>
      </c>
      <c r="AK849" s="56">
        <f t="shared" si="1353"/>
        <v>0</v>
      </c>
      <c r="AL849" s="56">
        <f t="shared" ref="AL849:AM849" si="1372">SUM(AJ849:AJ862)</f>
        <v>2258773341898182</v>
      </c>
      <c r="AM849" s="56">
        <f t="shared" si="1372"/>
        <v>1356257082953375</v>
      </c>
      <c r="AN849" s="56">
        <f t="shared" si="1355"/>
        <v>1.6654463009177394</v>
      </c>
      <c r="AO849" s="56">
        <f t="shared" si="1356"/>
        <v>62.482830749368681</v>
      </c>
      <c r="AP849" s="65">
        <f t="shared" si="1357"/>
        <v>61.809573796852995</v>
      </c>
    </row>
    <row r="850" spans="1:42" x14ac:dyDescent="0.3">
      <c r="A850" s="100">
        <f>INDEX(Date,COUNTA(Date)+ROW(Date)-ROW(),1)</f>
        <v>43915</v>
      </c>
      <c r="B850" s="18">
        <f t="shared" si="1319"/>
        <v>6738.716797</v>
      </c>
      <c r="C850" s="14">
        <f t="shared" si="1320"/>
        <v>6892.5112300000001</v>
      </c>
      <c r="D850" s="14">
        <f t="shared" si="1321"/>
        <v>6536.9262699999999</v>
      </c>
      <c r="E850" s="14">
        <f t="shared" si="1322"/>
        <v>6681.0629879999997</v>
      </c>
      <c r="F850" s="19">
        <f t="shared" si="1323"/>
        <v>44590107888</v>
      </c>
      <c r="H850" s="34">
        <f t="shared" si="1342"/>
        <v>1</v>
      </c>
      <c r="I850" s="10">
        <f t="shared" si="1339"/>
        <v>6438.6445309999999</v>
      </c>
      <c r="J850" s="43">
        <f t="shared" si="1334"/>
        <v>6429.841797</v>
      </c>
      <c r="K850" s="85">
        <f t="shared" si="1340"/>
        <v>8.226844858001181E-2</v>
      </c>
      <c r="L850" s="73">
        <f t="shared" si="1331"/>
        <v>5922.0429690000001</v>
      </c>
      <c r="M850" s="85">
        <f t="shared" si="1337"/>
        <v>-5.2650213318518678E-2</v>
      </c>
      <c r="N850" s="73">
        <f t="shared" si="1328"/>
        <v>6242.1938479999999</v>
      </c>
      <c r="O850" s="85">
        <f t="shared" si="1335"/>
        <v>-3.5813240759872092E-2</v>
      </c>
      <c r="P850" s="73">
        <f t="shared" si="1326"/>
        <v>6469.7983400000003</v>
      </c>
      <c r="Q850" s="85">
        <f t="shared" si="1332"/>
        <v>-3.7413376721687937E-2</v>
      </c>
      <c r="R850" s="73">
        <f t="shared" si="1324"/>
        <v>6716.4404299999997</v>
      </c>
      <c r="S850" s="85">
        <f t="shared" si="1329"/>
        <v>5.2812114500413506E-3</v>
      </c>
      <c r="T850" s="10">
        <f t="shared" si="1358"/>
        <v>168.13183600000048</v>
      </c>
      <c r="U850" s="5">
        <f t="shared" si="1359"/>
        <v>168.13183600000048</v>
      </c>
      <c r="V850" s="5">
        <f t="shared" si="1360"/>
        <v>0</v>
      </c>
      <c r="W850" s="5">
        <f t="shared" si="1361"/>
        <v>184.64282221428579</v>
      </c>
      <c r="X850" s="5">
        <f t="shared" si="1362"/>
        <v>86.90440150000002</v>
      </c>
      <c r="Y850" s="5">
        <f t="shared" si="1363"/>
        <v>2.1246659435803807</v>
      </c>
      <c r="Z850" s="43">
        <f t="shared" si="1364"/>
        <v>67.9965788965538</v>
      </c>
      <c r="AA850" s="69">
        <f t="shared" si="1343"/>
        <v>68.387602457756728</v>
      </c>
      <c r="AB850" s="56">
        <f t="shared" si="1344"/>
        <v>6175.9423829999996</v>
      </c>
      <c r="AC850" s="56">
        <f t="shared" si="1345"/>
        <v>6198.0262046666658</v>
      </c>
      <c r="AD850" s="56">
        <f t="shared" si="1346"/>
        <v>6356.0634768</v>
      </c>
      <c r="AE850" s="61">
        <f t="shared" si="1347"/>
        <v>6151.6630862000002</v>
      </c>
      <c r="AF850" s="61">
        <f t="shared" si="1348"/>
        <v>6255.0444012666676</v>
      </c>
      <c r="AG850" s="61">
        <f t="shared" si="1349"/>
        <v>6411.0145314000001</v>
      </c>
      <c r="AH850" s="56">
        <f t="shared" si="1350"/>
        <v>6439.1072589999994</v>
      </c>
      <c r="AI850" s="56">
        <f t="shared" si="1351"/>
        <v>211115589324326.28</v>
      </c>
      <c r="AJ850" s="56">
        <f t="shared" si="1352"/>
        <v>211115589324326.28</v>
      </c>
      <c r="AK850" s="56">
        <f t="shared" si="1353"/>
        <v>0</v>
      </c>
      <c r="AL850" s="56">
        <f t="shared" ref="AL850:AM850" si="1373">SUM(AJ850:AJ863)</f>
        <v>2195044166577104</v>
      </c>
      <c r="AM850" s="56">
        <f t="shared" si="1373"/>
        <v>1356257082953375</v>
      </c>
      <c r="AN850" s="56">
        <f t="shared" si="1355"/>
        <v>1.6184572926227176</v>
      </c>
      <c r="AO850" s="56">
        <f t="shared" si="1356"/>
        <v>61.809573796852995</v>
      </c>
      <c r="AP850" s="65">
        <f t="shared" si="1357"/>
        <v>61.695785558958953</v>
      </c>
    </row>
    <row r="851" spans="1:42" x14ac:dyDescent="0.3">
      <c r="A851" s="100">
        <f>INDEX(Date,COUNTA(Date)+ROW(Date)-ROW(),1)</f>
        <v>43914</v>
      </c>
      <c r="B851" s="18">
        <f t="shared" si="1319"/>
        <v>6436.642578</v>
      </c>
      <c r="C851" s="14">
        <f t="shared" si="1320"/>
        <v>6789.0229490000002</v>
      </c>
      <c r="D851" s="14">
        <f t="shared" si="1321"/>
        <v>6411.0664059999999</v>
      </c>
      <c r="E851" s="14">
        <f t="shared" si="1322"/>
        <v>6734.8037109999996</v>
      </c>
      <c r="F851" s="19">
        <f t="shared" si="1323"/>
        <v>48221910672</v>
      </c>
      <c r="H851" s="34">
        <f t="shared" si="1342"/>
        <v>1</v>
      </c>
      <c r="I851" s="10">
        <f t="shared" si="1339"/>
        <v>6429.841797</v>
      </c>
      <c r="J851" s="43">
        <f t="shared" si="1334"/>
        <v>5922.0429690000001</v>
      </c>
      <c r="K851" s="85">
        <f t="shared" si="1340"/>
        <v>-5.2650213318518678E-2</v>
      </c>
      <c r="L851" s="73">
        <f t="shared" si="1331"/>
        <v>6242.1938479999999</v>
      </c>
      <c r="M851" s="85">
        <f t="shared" si="1337"/>
        <v>-3.5813240759872092E-2</v>
      </c>
      <c r="N851" s="73">
        <f t="shared" si="1328"/>
        <v>6469.7983400000003</v>
      </c>
      <c r="O851" s="85">
        <f t="shared" si="1335"/>
        <v>-3.7413376721687937E-2</v>
      </c>
      <c r="P851" s="73">
        <f t="shared" si="1326"/>
        <v>6716.4404299999997</v>
      </c>
      <c r="Q851" s="85">
        <f t="shared" si="1332"/>
        <v>5.2812114500413506E-3</v>
      </c>
      <c r="R851" s="73">
        <f t="shared" si="1324"/>
        <v>6681.0629879999997</v>
      </c>
      <c r="S851" s="85">
        <f t="shared" si="1329"/>
        <v>-8.0115599910975596E-3</v>
      </c>
      <c r="T851" s="10">
        <f t="shared" si="1358"/>
        <v>8.802733999999873</v>
      </c>
      <c r="U851" s="5">
        <f t="shared" si="1359"/>
        <v>8.802733999999873</v>
      </c>
      <c r="V851" s="5">
        <f t="shared" si="1360"/>
        <v>0</v>
      </c>
      <c r="W851" s="5">
        <f t="shared" si="1361"/>
        <v>173.54833978571429</v>
      </c>
      <c r="X851" s="5">
        <f t="shared" si="1362"/>
        <v>86.90440150000002</v>
      </c>
      <c r="Y851" s="5">
        <f t="shared" si="1363"/>
        <v>1.9970028766116552</v>
      </c>
      <c r="Z851" s="43">
        <f t="shared" si="1364"/>
        <v>66.633331992975002</v>
      </c>
      <c r="AA851" s="69">
        <f t="shared" si="1343"/>
        <v>57.122448829178062</v>
      </c>
      <c r="AB851" s="56">
        <f t="shared" si="1344"/>
        <v>6082.1184085000004</v>
      </c>
      <c r="AC851" s="56">
        <f t="shared" si="1345"/>
        <v>6211.345052333334</v>
      </c>
      <c r="AD851" s="56">
        <f t="shared" si="1346"/>
        <v>6406.3077149999999</v>
      </c>
      <c r="AE851" s="61">
        <f t="shared" si="1347"/>
        <v>6269.2054690000004</v>
      </c>
      <c r="AF851" s="61">
        <f t="shared" si="1348"/>
        <v>6365.3239586</v>
      </c>
      <c r="AG851" s="61">
        <f t="shared" si="1349"/>
        <v>6439.4964845199993</v>
      </c>
      <c r="AH851" s="56">
        <f t="shared" si="1350"/>
        <v>6283.4239909999997</v>
      </c>
      <c r="AI851" s="56">
        <f t="shared" si="1351"/>
        <v>233125407297906.72</v>
      </c>
      <c r="AJ851" s="56">
        <f t="shared" si="1352"/>
        <v>233125407297906.72</v>
      </c>
      <c r="AK851" s="56">
        <f t="shared" si="1353"/>
        <v>0</v>
      </c>
      <c r="AL851" s="56">
        <f t="shared" ref="AL851:AM851" si="1374">SUM(AJ851:AJ864)</f>
        <v>2184494509905852</v>
      </c>
      <c r="AM851" s="56">
        <f t="shared" si="1374"/>
        <v>1356257082953375</v>
      </c>
      <c r="AN851" s="56">
        <f t="shared" si="1355"/>
        <v>1.6106787845479218</v>
      </c>
      <c r="AO851" s="56">
        <f t="shared" si="1356"/>
        <v>61.695785558958953</v>
      </c>
      <c r="AP851" s="65">
        <f t="shared" si="1357"/>
        <v>55.215614366952444</v>
      </c>
    </row>
    <row r="852" spans="1:42" x14ac:dyDescent="0.3">
      <c r="A852" s="100">
        <f>INDEX(Date,COUNTA(Date)+ROW(Date)-ROW(),1)</f>
        <v>43913</v>
      </c>
      <c r="B852" s="18">
        <f t="shared" si="1319"/>
        <v>5831.3745120000003</v>
      </c>
      <c r="C852" s="14">
        <f t="shared" si="1320"/>
        <v>6443.9345700000003</v>
      </c>
      <c r="D852" s="14">
        <f t="shared" si="1321"/>
        <v>5785.0043949999999</v>
      </c>
      <c r="E852" s="14">
        <f t="shared" si="1322"/>
        <v>6416.3149409999996</v>
      </c>
      <c r="F852" s="19">
        <f t="shared" si="1323"/>
        <v>46491916000</v>
      </c>
      <c r="H852" s="34">
        <f t="shared" si="1342"/>
        <v>-1</v>
      </c>
      <c r="I852" s="10">
        <f t="shared" si="1339"/>
        <v>5922.0429690000001</v>
      </c>
      <c r="J852" s="43">
        <f t="shared" si="1334"/>
        <v>6242.1938479999999</v>
      </c>
      <c r="K852" s="85">
        <f t="shared" si="1340"/>
        <v>-3.5813240759872092E-2</v>
      </c>
      <c r="L852" s="73">
        <f t="shared" si="1331"/>
        <v>6469.7983400000003</v>
      </c>
      <c r="M852" s="85">
        <f t="shared" si="1337"/>
        <v>-3.7413376721687937E-2</v>
      </c>
      <c r="N852" s="73">
        <f t="shared" si="1328"/>
        <v>6716.4404299999997</v>
      </c>
      <c r="O852" s="85">
        <f t="shared" si="1335"/>
        <v>5.2812114500413506E-3</v>
      </c>
      <c r="P852" s="73">
        <f t="shared" si="1326"/>
        <v>6681.0629879999997</v>
      </c>
      <c r="Q852" s="85">
        <f t="shared" si="1332"/>
        <v>-8.0115599910975596E-3</v>
      </c>
      <c r="R852" s="73">
        <f t="shared" si="1324"/>
        <v>6734.8037109999996</v>
      </c>
      <c r="S852" s="85">
        <f t="shared" si="1329"/>
        <v>4.8444708646236199E-2</v>
      </c>
      <c r="T852" s="10">
        <f t="shared" si="1358"/>
        <v>507.79882799999996</v>
      </c>
      <c r="U852" s="5">
        <f t="shared" si="1359"/>
        <v>507.79882799999996</v>
      </c>
      <c r="V852" s="5">
        <f t="shared" si="1360"/>
        <v>0</v>
      </c>
      <c r="W852" s="5">
        <f t="shared" si="1361"/>
        <v>188.00167414285715</v>
      </c>
      <c r="X852" s="5">
        <f t="shared" si="1362"/>
        <v>86.90440150000002</v>
      </c>
      <c r="Y852" s="5">
        <f t="shared" si="1363"/>
        <v>2.1633159068802414</v>
      </c>
      <c r="Z852" s="43">
        <f t="shared" si="1364"/>
        <v>68.387602457756728</v>
      </c>
      <c r="AA852" s="69">
        <f t="shared" si="1343"/>
        <v>64.508036644884612</v>
      </c>
      <c r="AB852" s="56">
        <f t="shared" si="1344"/>
        <v>6355.9960940000001</v>
      </c>
      <c r="AC852" s="56">
        <f t="shared" si="1345"/>
        <v>6476.1442059999999</v>
      </c>
      <c r="AD852" s="56">
        <f t="shared" si="1346"/>
        <v>6568.8598633999991</v>
      </c>
      <c r="AE852" s="61">
        <f t="shared" si="1347"/>
        <v>6522.9342776000003</v>
      </c>
      <c r="AF852" s="61">
        <f t="shared" si="1348"/>
        <v>6546.3859050666679</v>
      </c>
      <c r="AG852" s="61">
        <f t="shared" si="1349"/>
        <v>6531.3860352000002</v>
      </c>
      <c r="AH852" s="56">
        <f t="shared" si="1350"/>
        <v>6030.8653973333321</v>
      </c>
      <c r="AI852" s="56">
        <f t="shared" si="1351"/>
        <v>171117910830398.47</v>
      </c>
      <c r="AJ852" s="56">
        <f t="shared" si="1352"/>
        <v>0</v>
      </c>
      <c r="AK852" s="56">
        <f t="shared" si="1353"/>
        <v>171117910830398.47</v>
      </c>
      <c r="AL852" s="56">
        <f t="shared" ref="AL852:AM852" si="1375">SUM(AJ852:AJ865)</f>
        <v>1951369102607945.5</v>
      </c>
      <c r="AM852" s="56">
        <f t="shared" si="1375"/>
        <v>1582720167212577.3</v>
      </c>
      <c r="AN852" s="56">
        <f t="shared" si="1355"/>
        <v>1.2329211082491087</v>
      </c>
      <c r="AO852" s="56">
        <f t="shared" si="1356"/>
        <v>55.215614366952444</v>
      </c>
      <c r="AP852" s="65">
        <f t="shared" si="1357"/>
        <v>60.22318419497703</v>
      </c>
    </row>
    <row r="853" spans="1:42" x14ac:dyDescent="0.3">
      <c r="A853" s="100">
        <f>INDEX(Date,COUNTA(Date)+ROW(Date)-ROW(),1)</f>
        <v>43912</v>
      </c>
      <c r="B853" s="18">
        <f t="shared" si="1319"/>
        <v>6185.5581050000001</v>
      </c>
      <c r="C853" s="14">
        <f t="shared" si="1320"/>
        <v>6359.6972660000001</v>
      </c>
      <c r="D853" s="14">
        <f t="shared" si="1321"/>
        <v>5823.7138670000004</v>
      </c>
      <c r="E853" s="14">
        <f t="shared" si="1322"/>
        <v>5830.2548829999996</v>
      </c>
      <c r="F853" s="19">
        <f t="shared" si="1323"/>
        <v>40099664740</v>
      </c>
      <c r="H853" s="34">
        <f t="shared" si="1342"/>
        <v>-1</v>
      </c>
      <c r="I853" s="10">
        <f t="shared" si="1339"/>
        <v>6242.1938479999999</v>
      </c>
      <c r="J853" s="43">
        <f t="shared" si="1334"/>
        <v>6469.7983400000003</v>
      </c>
      <c r="K853" s="85">
        <f t="shared" si="1340"/>
        <v>-3.7413376721687937E-2</v>
      </c>
      <c r="L853" s="73">
        <f t="shared" si="1331"/>
        <v>6716.4404299999997</v>
      </c>
      <c r="M853" s="85">
        <f t="shared" si="1337"/>
        <v>5.2812114500413506E-3</v>
      </c>
      <c r="N853" s="73">
        <f t="shared" si="1328"/>
        <v>6681.0629879999997</v>
      </c>
      <c r="O853" s="85">
        <f t="shared" si="1335"/>
        <v>-8.0115599910975596E-3</v>
      </c>
      <c r="P853" s="73">
        <f t="shared" si="1326"/>
        <v>6734.8037109999996</v>
      </c>
      <c r="Q853" s="85">
        <f t="shared" si="1332"/>
        <v>4.8444708646236199E-2</v>
      </c>
      <c r="R853" s="73">
        <f t="shared" si="1324"/>
        <v>6416.3149409999996</v>
      </c>
      <c r="S853" s="85">
        <f t="shared" si="1329"/>
        <v>9.578323755598768E-2</v>
      </c>
      <c r="T853" s="10">
        <f t="shared" si="1358"/>
        <v>-320.1508789999998</v>
      </c>
      <c r="U853" s="5">
        <f t="shared" si="1359"/>
        <v>0</v>
      </c>
      <c r="V853" s="5">
        <f t="shared" si="1360"/>
        <v>320.1508789999998</v>
      </c>
      <c r="W853" s="5">
        <f t="shared" si="1361"/>
        <v>151.7303292857143</v>
      </c>
      <c r="X853" s="5">
        <f t="shared" si="1362"/>
        <v>113.89261299999998</v>
      </c>
      <c r="Y853" s="5">
        <f t="shared" si="1363"/>
        <v>1.3322227428895175</v>
      </c>
      <c r="Z853" s="43">
        <f t="shared" si="1364"/>
        <v>57.122448829178062</v>
      </c>
      <c r="AA853" s="69">
        <f t="shared" si="1343"/>
        <v>62.158201985453779</v>
      </c>
      <c r="AB853" s="56">
        <f t="shared" si="1344"/>
        <v>6593.119385</v>
      </c>
      <c r="AC853" s="56">
        <f t="shared" si="1345"/>
        <v>6622.4339193333335</v>
      </c>
      <c r="AD853" s="56">
        <f t="shared" si="1346"/>
        <v>6603.6840819999998</v>
      </c>
      <c r="AE853" s="61">
        <f t="shared" si="1347"/>
        <v>6652.9610352000009</v>
      </c>
      <c r="AF853" s="61">
        <f t="shared" si="1348"/>
        <v>6662.5749024000006</v>
      </c>
      <c r="AG853" s="61">
        <f t="shared" si="1349"/>
        <v>6474.5799804800008</v>
      </c>
      <c r="AH853" s="56">
        <f t="shared" si="1350"/>
        <v>6275.8442386666657</v>
      </c>
      <c r="AI853" s="56">
        <f t="shared" si="1351"/>
        <v>218934243985376</v>
      </c>
      <c r="AJ853" s="56">
        <f t="shared" si="1352"/>
        <v>0</v>
      </c>
      <c r="AK853" s="56">
        <f t="shared" si="1353"/>
        <v>218934243985376</v>
      </c>
      <c r="AL853" s="56">
        <f t="shared" ref="AL853:AM853" si="1376">SUM(AJ853:AJ866)</f>
        <v>2137204323062331.5</v>
      </c>
      <c r="AM853" s="56">
        <f t="shared" si="1376"/>
        <v>1411602256382178.8</v>
      </c>
      <c r="AN853" s="56">
        <f t="shared" si="1355"/>
        <v>1.5140272788595646</v>
      </c>
      <c r="AO853" s="56">
        <f t="shared" si="1356"/>
        <v>60.22318419497703</v>
      </c>
      <c r="AP853" s="65">
        <f t="shared" si="1357"/>
        <v>66.137605053361483</v>
      </c>
    </row>
    <row r="854" spans="1:42" x14ac:dyDescent="0.3">
      <c r="A854" s="100">
        <f>INDEX(Date,COUNTA(Date)+ROW(Date)-ROW(),1)</f>
        <v>43911</v>
      </c>
      <c r="B854" s="18">
        <f t="shared" si="1319"/>
        <v>6206.5214839999999</v>
      </c>
      <c r="C854" s="14">
        <f t="shared" si="1320"/>
        <v>6378.1352539999998</v>
      </c>
      <c r="D854" s="14">
        <f t="shared" si="1321"/>
        <v>5932.8232420000004</v>
      </c>
      <c r="E854" s="14">
        <f t="shared" si="1322"/>
        <v>6185.0664059999999</v>
      </c>
      <c r="F854" s="19">
        <f t="shared" si="1323"/>
        <v>42494390880</v>
      </c>
      <c r="H854" s="34">
        <f t="shared" si="1342"/>
        <v>-1</v>
      </c>
      <c r="I854" s="10">
        <f t="shared" si="1339"/>
        <v>6469.7983400000003</v>
      </c>
      <c r="J854" s="43">
        <f t="shared" si="1334"/>
        <v>6716.4404299999997</v>
      </c>
      <c r="K854" s="85">
        <f t="shared" si="1340"/>
        <v>5.2812114500413506E-3</v>
      </c>
      <c r="L854" s="73">
        <f t="shared" si="1331"/>
        <v>6681.0629879999997</v>
      </c>
      <c r="M854" s="85">
        <f t="shared" si="1337"/>
        <v>-8.0115599910975596E-3</v>
      </c>
      <c r="N854" s="73">
        <f t="shared" si="1328"/>
        <v>6734.8037109999996</v>
      </c>
      <c r="O854" s="85">
        <f t="shared" si="1335"/>
        <v>4.8444708646236199E-2</v>
      </c>
      <c r="P854" s="73">
        <f t="shared" si="1326"/>
        <v>6416.3149409999996</v>
      </c>
      <c r="Q854" s="85">
        <f t="shared" si="1332"/>
        <v>9.578323755598768E-2</v>
      </c>
      <c r="R854" s="73">
        <f t="shared" si="1324"/>
        <v>5830.2548829999996</v>
      </c>
      <c r="S854" s="85">
        <f t="shared" si="1329"/>
        <v>-5.9077023789949265E-2</v>
      </c>
      <c r="T854" s="10">
        <f t="shared" si="1358"/>
        <v>-227.60449200000039</v>
      </c>
      <c r="U854" s="5">
        <f t="shared" si="1359"/>
        <v>0</v>
      </c>
      <c r="V854" s="5">
        <f t="shared" si="1360"/>
        <v>227.60449200000039</v>
      </c>
      <c r="W854" s="5">
        <f t="shared" si="1361"/>
        <v>165.44095285714289</v>
      </c>
      <c r="X854" s="5">
        <f t="shared" si="1362"/>
        <v>91.024693071428572</v>
      </c>
      <c r="Y854" s="5">
        <f t="shared" si="1363"/>
        <v>1.8175392552800882</v>
      </c>
      <c r="Z854" s="43">
        <f t="shared" si="1364"/>
        <v>64.508036644884612</v>
      </c>
      <c r="AA854" s="69">
        <f t="shared" si="1343"/>
        <v>71.432026158753843</v>
      </c>
      <c r="AB854" s="56">
        <f t="shared" si="1344"/>
        <v>6698.7517090000001</v>
      </c>
      <c r="AC854" s="56">
        <f t="shared" si="1345"/>
        <v>6710.7690430000002</v>
      </c>
      <c r="AD854" s="56">
        <f t="shared" si="1346"/>
        <v>6475.7753905999998</v>
      </c>
      <c r="AE854" s="61">
        <f t="shared" si="1347"/>
        <v>6709.6347655999998</v>
      </c>
      <c r="AF854" s="61">
        <f t="shared" si="1348"/>
        <v>6631.8698566666662</v>
      </c>
      <c r="AG854" s="61">
        <f t="shared" si="1349"/>
        <v>6438.8885546399997</v>
      </c>
      <c r="AH854" s="56">
        <f t="shared" si="1350"/>
        <v>6576.7788086666669</v>
      </c>
      <c r="AI854" s="56">
        <f t="shared" si="1351"/>
        <v>227461830425142.09</v>
      </c>
      <c r="AJ854" s="56">
        <f t="shared" si="1352"/>
        <v>0</v>
      </c>
      <c r="AK854" s="56">
        <f t="shared" si="1353"/>
        <v>227461830425142.09</v>
      </c>
      <c r="AL854" s="56">
        <f t="shared" ref="AL854:AM854" si="1377">SUM(AJ854:AJ867)</f>
        <v>2329433759424856</v>
      </c>
      <c r="AM854" s="56">
        <f t="shared" si="1377"/>
        <v>1192668012396802.8</v>
      </c>
      <c r="AN854" s="56">
        <f t="shared" si="1355"/>
        <v>1.9531283938298911</v>
      </c>
      <c r="AO854" s="56">
        <f t="shared" si="1356"/>
        <v>66.137605053361483</v>
      </c>
      <c r="AP854" s="65">
        <f t="shared" si="1357"/>
        <v>63.334236435083135</v>
      </c>
    </row>
    <row r="855" spans="1:42" x14ac:dyDescent="0.3">
      <c r="A855" s="100">
        <f>INDEX(Date,COUNTA(Date)+ROW(Date)-ROW(),1)</f>
        <v>43910</v>
      </c>
      <c r="B855" s="18">
        <f t="shared" si="1319"/>
        <v>6191.6538090000004</v>
      </c>
      <c r="C855" s="14">
        <f t="shared" si="1320"/>
        <v>6844.2617190000001</v>
      </c>
      <c r="D855" s="14">
        <f t="shared" si="1321"/>
        <v>5865.7817379999997</v>
      </c>
      <c r="E855" s="14">
        <f t="shared" si="1322"/>
        <v>6198.7783200000003</v>
      </c>
      <c r="F855" s="19">
        <f t="shared" si="1323"/>
        <v>54442976103</v>
      </c>
      <c r="H855" s="34">
        <f t="shared" si="1342"/>
        <v>1</v>
      </c>
      <c r="I855" s="10">
        <f t="shared" si="1339"/>
        <v>6716.4404299999997</v>
      </c>
      <c r="J855" s="43">
        <f t="shared" si="1334"/>
        <v>6681.0629879999997</v>
      </c>
      <c r="K855" s="85">
        <f t="shared" si="1340"/>
        <v>-8.0115599910975596E-3</v>
      </c>
      <c r="L855" s="73">
        <f t="shared" si="1331"/>
        <v>6734.8037109999996</v>
      </c>
      <c r="M855" s="85">
        <f t="shared" si="1337"/>
        <v>4.8444708646236199E-2</v>
      </c>
      <c r="N855" s="73">
        <f t="shared" si="1328"/>
        <v>6416.3149409999996</v>
      </c>
      <c r="O855" s="85">
        <f t="shared" si="1335"/>
        <v>9.578323755598768E-2</v>
      </c>
      <c r="P855" s="73">
        <f t="shared" si="1326"/>
        <v>5830.2548829999996</v>
      </c>
      <c r="Q855" s="85">
        <f t="shared" si="1332"/>
        <v>-5.9077023789949265E-2</v>
      </c>
      <c r="R855" s="73">
        <f t="shared" si="1324"/>
        <v>6185.0664059999999</v>
      </c>
      <c r="S855" s="85">
        <f t="shared" si="1329"/>
        <v>-2.2144850661361673E-3</v>
      </c>
      <c r="T855" s="10">
        <f t="shared" si="1358"/>
        <v>-246.64208999999937</v>
      </c>
      <c r="U855" s="5">
        <f t="shared" si="1359"/>
        <v>0</v>
      </c>
      <c r="V855" s="5">
        <f t="shared" si="1360"/>
        <v>246.64208999999937</v>
      </c>
      <c r="W855" s="5">
        <f t="shared" si="1361"/>
        <v>165.44095285714289</v>
      </c>
      <c r="X855" s="5">
        <f t="shared" si="1362"/>
        <v>100.72014507142856</v>
      </c>
      <c r="Y855" s="5">
        <f t="shared" si="1363"/>
        <v>1.6425805655841315</v>
      </c>
      <c r="Z855" s="43">
        <f t="shared" si="1364"/>
        <v>62.158201985453779</v>
      </c>
      <c r="AA855" s="69">
        <f t="shared" si="1343"/>
        <v>41.183698736026003</v>
      </c>
      <c r="AB855" s="56">
        <f t="shared" si="1344"/>
        <v>6707.9333494999992</v>
      </c>
      <c r="AC855" s="56">
        <f t="shared" si="1345"/>
        <v>6610.7272133333327</v>
      </c>
      <c r="AD855" s="56">
        <f t="shared" si="1346"/>
        <v>6369.5005857999986</v>
      </c>
      <c r="AE855" s="61">
        <f t="shared" si="1347"/>
        <v>6596.6600583999998</v>
      </c>
      <c r="AF855" s="61">
        <f t="shared" si="1348"/>
        <v>6397.9122069333325</v>
      </c>
      <c r="AG855" s="61">
        <f t="shared" si="1349"/>
        <v>6354.6475193599999</v>
      </c>
      <c r="AH855" s="56">
        <f t="shared" si="1350"/>
        <v>6680.9557293333337</v>
      </c>
      <c r="AI855" s="56">
        <f t="shared" si="1351"/>
        <v>235970004415213.88</v>
      </c>
      <c r="AJ855" s="56">
        <f t="shared" si="1352"/>
        <v>0</v>
      </c>
      <c r="AK855" s="56">
        <f t="shared" si="1353"/>
        <v>235970004415213.88</v>
      </c>
      <c r="AL855" s="56">
        <f t="shared" ref="AL855:AM855" si="1378">SUM(AJ855:AJ868)</f>
        <v>2329433759424856</v>
      </c>
      <c r="AM855" s="56">
        <f t="shared" si="1378"/>
        <v>1348567098472119</v>
      </c>
      <c r="AN855" s="56">
        <f t="shared" si="1355"/>
        <v>1.7273399017846616</v>
      </c>
      <c r="AO855" s="56">
        <f t="shared" si="1356"/>
        <v>63.334236435083135</v>
      </c>
      <c r="AP855" s="65">
        <f t="shared" si="1357"/>
        <v>61.926686646005898</v>
      </c>
    </row>
    <row r="856" spans="1:42" x14ac:dyDescent="0.3">
      <c r="A856" s="100">
        <f>INDEX(Date,COUNTA(Date)+ROW(Date)-ROW(),1)</f>
        <v>43909</v>
      </c>
      <c r="B856" s="18">
        <f t="shared" si="1319"/>
        <v>5245.4165039999998</v>
      </c>
      <c r="C856" s="14">
        <f t="shared" si="1320"/>
        <v>6329.7358400000003</v>
      </c>
      <c r="D856" s="14">
        <f t="shared" si="1321"/>
        <v>5236.96875</v>
      </c>
      <c r="E856" s="14">
        <f t="shared" si="1322"/>
        <v>6191.1928710000002</v>
      </c>
      <c r="F856" s="19">
        <f t="shared" si="1323"/>
        <v>51000731797</v>
      </c>
      <c r="H856" s="34">
        <f t="shared" si="1342"/>
        <v>-1</v>
      </c>
      <c r="I856" s="10">
        <f t="shared" si="1339"/>
        <v>6681.0629879999997</v>
      </c>
      <c r="J856" s="43">
        <f t="shared" si="1334"/>
        <v>6734.8037109999996</v>
      </c>
      <c r="K856" s="85">
        <f t="shared" si="1340"/>
        <v>4.8444708646236199E-2</v>
      </c>
      <c r="L856" s="73">
        <f t="shared" si="1331"/>
        <v>6416.3149409999996</v>
      </c>
      <c r="M856" s="85">
        <f t="shared" si="1337"/>
        <v>9.578323755598768E-2</v>
      </c>
      <c r="N856" s="73">
        <f t="shared" si="1328"/>
        <v>5830.2548829999996</v>
      </c>
      <c r="O856" s="85">
        <f t="shared" si="1335"/>
        <v>-5.9077023789949265E-2</v>
      </c>
      <c r="P856" s="73">
        <f t="shared" si="1326"/>
        <v>6185.0664059999999</v>
      </c>
      <c r="Q856" s="85">
        <f t="shared" si="1332"/>
        <v>-2.2144850661361673E-3</v>
      </c>
      <c r="R856" s="73">
        <f t="shared" si="1324"/>
        <v>6198.7783200000003</v>
      </c>
      <c r="S856" s="85">
        <f t="shared" si="1329"/>
        <v>1.2244499734164311E-3</v>
      </c>
      <c r="T856" s="10">
        <f t="shared" si="1358"/>
        <v>35.377441999999974</v>
      </c>
      <c r="U856" s="5">
        <f t="shared" si="1359"/>
        <v>35.377441999999974</v>
      </c>
      <c r="V856" s="5">
        <f t="shared" si="1360"/>
        <v>0</v>
      </c>
      <c r="W856" s="5">
        <f t="shared" si="1361"/>
        <v>207.79230607142861</v>
      </c>
      <c r="X856" s="5">
        <f t="shared" si="1362"/>
        <v>83.102852928571465</v>
      </c>
      <c r="Y856" s="5">
        <f t="shared" si="1363"/>
        <v>2.5004232556255341</v>
      </c>
      <c r="Z856" s="43">
        <f t="shared" si="1364"/>
        <v>71.432026158753843</v>
      </c>
      <c r="AA856" s="69">
        <f t="shared" si="1343"/>
        <v>41.51770839641383</v>
      </c>
      <c r="AB856" s="56">
        <f t="shared" si="1344"/>
        <v>6575.5593259999996</v>
      </c>
      <c r="AC856" s="56">
        <f t="shared" si="1345"/>
        <v>6327.124511666666</v>
      </c>
      <c r="AD856" s="56">
        <f t="shared" si="1346"/>
        <v>6273.0436522</v>
      </c>
      <c r="AE856" s="61">
        <f t="shared" si="1347"/>
        <v>6245.5886717999992</v>
      </c>
      <c r="AF856" s="61">
        <f t="shared" si="1348"/>
        <v>6262.0637368666657</v>
      </c>
      <c r="AG856" s="61">
        <f t="shared" si="1349"/>
        <v>6278.4179295599997</v>
      </c>
      <c r="AH856" s="56">
        <f t="shared" si="1350"/>
        <v>6703.5001626666663</v>
      </c>
      <c r="AI856" s="56">
        <f t="shared" si="1351"/>
        <v>298909795480532.19</v>
      </c>
      <c r="AJ856" s="56">
        <f t="shared" si="1352"/>
        <v>298909795480532.19</v>
      </c>
      <c r="AK856" s="56">
        <f t="shared" si="1353"/>
        <v>0</v>
      </c>
      <c r="AL856" s="56">
        <f t="shared" ref="AL856:AM856" si="1379">SUM(AJ856:AJ869)</f>
        <v>2329433759424856</v>
      </c>
      <c r="AM856" s="56">
        <f t="shared" si="1379"/>
        <v>1432165456662217</v>
      </c>
      <c r="AN856" s="56">
        <f t="shared" si="1355"/>
        <v>1.6265116216765896</v>
      </c>
      <c r="AO856" s="56">
        <f t="shared" si="1356"/>
        <v>61.926686646005898</v>
      </c>
      <c r="AP856" s="65">
        <f t="shared" si="1357"/>
        <v>53.920557506484954</v>
      </c>
    </row>
    <row r="857" spans="1:42" x14ac:dyDescent="0.3">
      <c r="A857" s="100">
        <f>INDEX(Date,COUNTA(Date)+ROW(Date)-ROW(),1)</f>
        <v>43908</v>
      </c>
      <c r="B857" s="18">
        <f t="shared" si="1319"/>
        <v>5227.1137699999999</v>
      </c>
      <c r="C857" s="14">
        <f t="shared" si="1320"/>
        <v>5331.8339839999999</v>
      </c>
      <c r="D857" s="14">
        <f t="shared" si="1321"/>
        <v>5069.3359380000002</v>
      </c>
      <c r="E857" s="14">
        <f t="shared" si="1322"/>
        <v>5238.4384769999997</v>
      </c>
      <c r="F857" s="19">
        <f t="shared" si="1323"/>
        <v>37878801016</v>
      </c>
      <c r="H857" s="34">
        <f t="shared" si="1342"/>
        <v>1</v>
      </c>
      <c r="I857" s="10">
        <f t="shared" si="1339"/>
        <v>6734.8037109999996</v>
      </c>
      <c r="J857" s="43">
        <f t="shared" si="1334"/>
        <v>6416.3149409999996</v>
      </c>
      <c r="K857" s="85">
        <f t="shared" si="1340"/>
        <v>9.578323755598768E-2</v>
      </c>
      <c r="L857" s="73">
        <f t="shared" si="1331"/>
        <v>5830.2548829999996</v>
      </c>
      <c r="M857" s="85">
        <f t="shared" si="1337"/>
        <v>-5.9077023789949265E-2</v>
      </c>
      <c r="N857" s="73">
        <f t="shared" si="1328"/>
        <v>6185.0664059999999</v>
      </c>
      <c r="O857" s="85">
        <f t="shared" si="1335"/>
        <v>-2.2144850661361673E-3</v>
      </c>
      <c r="P857" s="73">
        <f t="shared" si="1326"/>
        <v>6198.7783200000003</v>
      </c>
      <c r="Q857" s="85">
        <f t="shared" si="1332"/>
        <v>1.2244499734164311E-3</v>
      </c>
      <c r="R857" s="73">
        <f t="shared" si="1324"/>
        <v>6191.1928710000002</v>
      </c>
      <c r="S857" s="85">
        <f t="shared" si="1329"/>
        <v>0.16710432415095297</v>
      </c>
      <c r="T857" s="10">
        <f t="shared" si="1358"/>
        <v>-53.740722999999889</v>
      </c>
      <c r="U857" s="5">
        <f t="shared" si="1359"/>
        <v>0</v>
      </c>
      <c r="V857" s="5">
        <f t="shared" si="1360"/>
        <v>53.740722999999889</v>
      </c>
      <c r="W857" s="5">
        <f t="shared" si="1361"/>
        <v>205.26534592857146</v>
      </c>
      <c r="X857" s="5">
        <f t="shared" si="1362"/>
        <v>293.14871650000003</v>
      </c>
      <c r="Y857" s="5">
        <f t="shared" si="1363"/>
        <v>0.70020891914282501</v>
      </c>
      <c r="Z857" s="43">
        <f t="shared" si="1364"/>
        <v>41.183698736026003</v>
      </c>
      <c r="AA857" s="69">
        <f t="shared" si="1343"/>
        <v>38.617369688134815</v>
      </c>
      <c r="AB857" s="56">
        <f t="shared" si="1344"/>
        <v>6123.2849119999992</v>
      </c>
      <c r="AC857" s="56">
        <f t="shared" si="1345"/>
        <v>6143.8787433333318</v>
      </c>
      <c r="AD857" s="56">
        <f t="shared" si="1346"/>
        <v>6164.3214841999998</v>
      </c>
      <c r="AE857" s="61">
        <f t="shared" si="1347"/>
        <v>6089.3915038000005</v>
      </c>
      <c r="AF857" s="61">
        <f t="shared" si="1348"/>
        <v>6140.356217266667</v>
      </c>
      <c r="AG857" s="61">
        <f t="shared" si="1349"/>
        <v>6026.2599413199996</v>
      </c>
      <c r="AH857" s="56">
        <f t="shared" si="1350"/>
        <v>6644.9643553333335</v>
      </c>
      <c r="AI857" s="56">
        <f t="shared" si="1351"/>
        <v>320432877561508.06</v>
      </c>
      <c r="AJ857" s="56">
        <f t="shared" si="1352"/>
        <v>320432877561508.06</v>
      </c>
      <c r="AK857" s="56">
        <f t="shared" si="1353"/>
        <v>0</v>
      </c>
      <c r="AL857" s="56">
        <f t="shared" ref="AL857:AM857" si="1380">SUM(AJ857:AJ870)</f>
        <v>2030523963944323.3</v>
      </c>
      <c r="AM857" s="56">
        <f t="shared" si="1380"/>
        <v>1735245638308240.3</v>
      </c>
      <c r="AN857" s="56">
        <f t="shared" si="1355"/>
        <v>1.1701651449900554</v>
      </c>
      <c r="AO857" s="56">
        <f t="shared" si="1356"/>
        <v>53.920557506484954</v>
      </c>
      <c r="AP857" s="65">
        <f t="shared" si="1357"/>
        <v>54.107367558014381</v>
      </c>
    </row>
    <row r="858" spans="1:42" x14ac:dyDescent="0.3">
      <c r="A858" s="100">
        <f>INDEX(Date,COUNTA(Date)+ROW(Date)-ROW(),1)</f>
        <v>43907</v>
      </c>
      <c r="B858" s="18">
        <f t="shared" si="1319"/>
        <v>5002.578125</v>
      </c>
      <c r="C858" s="14">
        <f t="shared" si="1320"/>
        <v>5371.3486329999996</v>
      </c>
      <c r="D858" s="14">
        <f t="shared" si="1321"/>
        <v>4981.9091799999997</v>
      </c>
      <c r="E858" s="14">
        <f t="shared" si="1322"/>
        <v>5225.6293949999999</v>
      </c>
      <c r="F858" s="19">
        <f t="shared" si="1323"/>
        <v>38622642935</v>
      </c>
      <c r="H858" s="34">
        <f t="shared" si="1342"/>
        <v>1</v>
      </c>
      <c r="I858" s="10">
        <f t="shared" si="1339"/>
        <v>6416.3149409999996</v>
      </c>
      <c r="J858" s="43">
        <f t="shared" si="1334"/>
        <v>5830.2548829999996</v>
      </c>
      <c r="K858" s="85">
        <f t="shared" si="1340"/>
        <v>-5.9077023789949265E-2</v>
      </c>
      <c r="L858" s="73">
        <f t="shared" si="1331"/>
        <v>6185.0664059999999</v>
      </c>
      <c r="M858" s="85">
        <f t="shared" si="1337"/>
        <v>-2.2144850661361673E-3</v>
      </c>
      <c r="N858" s="73">
        <f t="shared" si="1328"/>
        <v>6198.7783200000003</v>
      </c>
      <c r="O858" s="85">
        <f t="shared" si="1335"/>
        <v>1.2244499734164311E-3</v>
      </c>
      <c r="P858" s="73">
        <f t="shared" si="1326"/>
        <v>6191.1928710000002</v>
      </c>
      <c r="Q858" s="85">
        <f t="shared" si="1332"/>
        <v>0.16710432415095297</v>
      </c>
      <c r="R858" s="73">
        <f t="shared" si="1324"/>
        <v>5238.4384769999997</v>
      </c>
      <c r="S858" s="85">
        <f t="shared" si="1329"/>
        <v>2.4482043798845841E-3</v>
      </c>
      <c r="T858" s="10">
        <f t="shared" si="1358"/>
        <v>318.48876999999993</v>
      </c>
      <c r="U858" s="5">
        <f t="shared" si="1359"/>
        <v>318.48876999999993</v>
      </c>
      <c r="V858" s="5">
        <f t="shared" si="1360"/>
        <v>0</v>
      </c>
      <c r="W858" s="5">
        <f t="shared" si="1361"/>
        <v>205.38682335714287</v>
      </c>
      <c r="X858" s="5">
        <f t="shared" si="1362"/>
        <v>289.31009342857152</v>
      </c>
      <c r="Y858" s="5">
        <f t="shared" si="1363"/>
        <v>0.70991931502677186</v>
      </c>
      <c r="Z858" s="43">
        <f t="shared" si="1364"/>
        <v>41.51770839641383</v>
      </c>
      <c r="AA858" s="69">
        <f t="shared" si="1343"/>
        <v>31.688024474667358</v>
      </c>
      <c r="AB858" s="56">
        <f t="shared" si="1344"/>
        <v>6007.6606444999998</v>
      </c>
      <c r="AC858" s="56">
        <f t="shared" si="1345"/>
        <v>6071.3665363333339</v>
      </c>
      <c r="AD858" s="56">
        <f t="shared" si="1346"/>
        <v>5928.7461913999996</v>
      </c>
      <c r="AE858" s="61">
        <f t="shared" si="1347"/>
        <v>6119.5888670000004</v>
      </c>
      <c r="AF858" s="61">
        <f t="shared" si="1348"/>
        <v>6119.3943357999997</v>
      </c>
      <c r="AG858" s="61">
        <f t="shared" si="1349"/>
        <v>5812.3078516400001</v>
      </c>
      <c r="AH858" s="56">
        <f t="shared" si="1350"/>
        <v>6215.0846353333336</v>
      </c>
      <c r="AI858" s="56">
        <f t="shared" si="1351"/>
        <v>288951192798808</v>
      </c>
      <c r="AJ858" s="56">
        <f t="shared" si="1352"/>
        <v>288951192798808</v>
      </c>
      <c r="AK858" s="56">
        <f t="shared" si="1353"/>
        <v>0</v>
      </c>
      <c r="AL858" s="56">
        <f t="shared" ref="AL858:AM858" si="1381">SUM(AJ858:AJ871)</f>
        <v>2045852864816027.3</v>
      </c>
      <c r="AM858" s="56">
        <f t="shared" si="1381"/>
        <v>1735245638308240.3</v>
      </c>
      <c r="AN858" s="56">
        <f t="shared" si="1355"/>
        <v>1.1789989956756846</v>
      </c>
      <c r="AO858" s="56">
        <f t="shared" si="1356"/>
        <v>54.107367558014381</v>
      </c>
      <c r="AP858" s="65">
        <f t="shared" si="1357"/>
        <v>45.463978429270838</v>
      </c>
    </row>
    <row r="859" spans="1:42" x14ac:dyDescent="0.3">
      <c r="A859" s="100">
        <f>INDEX(Date,COUNTA(Date)+ROW(Date)-ROW(),1)</f>
        <v>43906</v>
      </c>
      <c r="B859" s="18">
        <f t="shared" si="1319"/>
        <v>5385.2294920000004</v>
      </c>
      <c r="C859" s="14">
        <f t="shared" si="1320"/>
        <v>5385.2294920000004</v>
      </c>
      <c r="D859" s="14">
        <f t="shared" si="1321"/>
        <v>4575.3579099999997</v>
      </c>
      <c r="E859" s="14">
        <f t="shared" si="1322"/>
        <v>5014.4799800000001</v>
      </c>
      <c r="F859" s="19">
        <f t="shared" si="1323"/>
        <v>45368026430</v>
      </c>
      <c r="H859" s="34">
        <f t="shared" si="1342"/>
        <v>-1</v>
      </c>
      <c r="I859" s="10">
        <f t="shared" si="1339"/>
        <v>5830.2548829999996</v>
      </c>
      <c r="J859" s="43">
        <f t="shared" si="1334"/>
        <v>6185.0664059999999</v>
      </c>
      <c r="K859" s="85">
        <f t="shared" si="1340"/>
        <v>-2.2144850661361673E-3</v>
      </c>
      <c r="L859" s="73">
        <f t="shared" si="1331"/>
        <v>6198.7783200000003</v>
      </c>
      <c r="M859" s="85">
        <f t="shared" si="1337"/>
        <v>1.2244499734164311E-3</v>
      </c>
      <c r="N859" s="73">
        <f t="shared" si="1328"/>
        <v>6191.1928710000002</v>
      </c>
      <c r="O859" s="85">
        <f t="shared" si="1335"/>
        <v>0.16710432415095297</v>
      </c>
      <c r="P859" s="73">
        <f t="shared" si="1326"/>
        <v>5238.4384769999997</v>
      </c>
      <c r="Q859" s="85">
        <f t="shared" si="1332"/>
        <v>2.4482043798845841E-3</v>
      </c>
      <c r="R859" s="73">
        <f t="shared" si="1324"/>
        <v>5225.6293949999999</v>
      </c>
      <c r="S859" s="85">
        <f t="shared" si="1329"/>
        <v>4.1245525853373238E-2</v>
      </c>
      <c r="T859" s="10">
        <f t="shared" si="1358"/>
        <v>586.06005800000003</v>
      </c>
      <c r="U859" s="5">
        <f t="shared" si="1359"/>
        <v>586.06005800000003</v>
      </c>
      <c r="V859" s="5">
        <f t="shared" si="1360"/>
        <v>0</v>
      </c>
      <c r="W859" s="5">
        <f t="shared" si="1361"/>
        <v>182.63762550000001</v>
      </c>
      <c r="X859" s="5">
        <f t="shared" si="1362"/>
        <v>290.30402478571432</v>
      </c>
      <c r="Y859" s="5">
        <f t="shared" si="1363"/>
        <v>0.62912536481301828</v>
      </c>
      <c r="Z859" s="43">
        <f t="shared" si="1364"/>
        <v>38.617369688134815</v>
      </c>
      <c r="AA859" s="69">
        <f t="shared" si="1343"/>
        <v>29.563202576096501</v>
      </c>
      <c r="AB859" s="56">
        <f t="shared" si="1344"/>
        <v>6191.9223629999997</v>
      </c>
      <c r="AC859" s="56">
        <f t="shared" si="1345"/>
        <v>6191.6791989999992</v>
      </c>
      <c r="AD859" s="56">
        <f t="shared" si="1346"/>
        <v>5807.8210937999993</v>
      </c>
      <c r="AE859" s="61">
        <f t="shared" si="1347"/>
        <v>6193.0017576000009</v>
      </c>
      <c r="AF859" s="61">
        <f t="shared" si="1348"/>
        <v>5937.9225260000003</v>
      </c>
      <c r="AG859" s="61">
        <f t="shared" si="1349"/>
        <v>5695.9763280800007</v>
      </c>
      <c r="AH859" s="56">
        <f t="shared" si="1350"/>
        <v>6004.5553386666679</v>
      </c>
      <c r="AI859" s="56">
        <f t="shared" si="1351"/>
        <v>240780655993310.53</v>
      </c>
      <c r="AJ859" s="56">
        <f t="shared" si="1352"/>
        <v>0</v>
      </c>
      <c r="AK859" s="56">
        <f t="shared" si="1353"/>
        <v>240780655993310.53</v>
      </c>
      <c r="AL859" s="56">
        <f t="shared" ref="AL859:AM859" si="1382">SUM(AJ859:AJ872)</f>
        <v>1756901672017219.5</v>
      </c>
      <c r="AM859" s="56">
        <f t="shared" si="1382"/>
        <v>2107480048888407.5</v>
      </c>
      <c r="AN859" s="56">
        <f t="shared" si="1355"/>
        <v>0.83365044093484975</v>
      </c>
      <c r="AO859" s="56">
        <f t="shared" si="1356"/>
        <v>45.463978429270838</v>
      </c>
      <c r="AP859" s="65">
        <f t="shared" si="1357"/>
        <v>44.384002914174708</v>
      </c>
    </row>
    <row r="860" spans="1:42" x14ac:dyDescent="0.3">
      <c r="A860" s="100">
        <f>INDEX(Date,COUNTA(Date)+ROW(Date)-ROW(),1)</f>
        <v>43905</v>
      </c>
      <c r="B860" s="18">
        <f t="shared" si="1319"/>
        <v>5201.0668949999999</v>
      </c>
      <c r="C860" s="14">
        <f t="shared" si="1320"/>
        <v>5836.6450199999999</v>
      </c>
      <c r="D860" s="14">
        <f t="shared" si="1321"/>
        <v>5169.283203</v>
      </c>
      <c r="E860" s="14">
        <f t="shared" si="1322"/>
        <v>5392.3149409999996</v>
      </c>
      <c r="F860" s="19">
        <f t="shared" si="1323"/>
        <v>33997889639</v>
      </c>
      <c r="H860" s="34">
        <f t="shared" si="1342"/>
        <v>-1</v>
      </c>
      <c r="I860" s="10">
        <f t="shared" si="1339"/>
        <v>6185.0664059999999</v>
      </c>
      <c r="J860" s="43">
        <f t="shared" si="1334"/>
        <v>6198.7783200000003</v>
      </c>
      <c r="K860" s="85">
        <f t="shared" si="1340"/>
        <v>1.2244499734164311E-3</v>
      </c>
      <c r="L860" s="73">
        <f t="shared" si="1331"/>
        <v>6191.1928710000002</v>
      </c>
      <c r="M860" s="85">
        <f t="shared" si="1337"/>
        <v>0.16710432415095297</v>
      </c>
      <c r="N860" s="73">
        <f t="shared" si="1328"/>
        <v>5238.4384769999997</v>
      </c>
      <c r="O860" s="85">
        <f t="shared" si="1335"/>
        <v>2.4482043798845841E-3</v>
      </c>
      <c r="P860" s="73">
        <f t="shared" si="1326"/>
        <v>5225.6293949999999</v>
      </c>
      <c r="Q860" s="85">
        <f t="shared" si="1332"/>
        <v>4.1245525853373238E-2</v>
      </c>
      <c r="R860" s="73">
        <f t="shared" si="1324"/>
        <v>5014.4799800000001</v>
      </c>
      <c r="S860" s="85">
        <f t="shared" si="1329"/>
        <v>-7.2645057727259404E-2</v>
      </c>
      <c r="T860" s="10">
        <f t="shared" si="1358"/>
        <v>-354.81152300000031</v>
      </c>
      <c r="U860" s="5">
        <f t="shared" si="1359"/>
        <v>0</v>
      </c>
      <c r="V860" s="5">
        <f t="shared" si="1360"/>
        <v>354.81152300000031</v>
      </c>
      <c r="W860" s="5">
        <f t="shared" si="1361"/>
        <v>140.7761927857143</v>
      </c>
      <c r="X860" s="5">
        <f t="shared" si="1362"/>
        <v>303.48057335714287</v>
      </c>
      <c r="Y860" s="5">
        <f t="shared" si="1363"/>
        <v>0.46387217220670551</v>
      </c>
      <c r="Z860" s="43">
        <f t="shared" si="1364"/>
        <v>31.688024474667358</v>
      </c>
      <c r="AA860" s="69">
        <f t="shared" si="1343"/>
        <v>28.706815509744089</v>
      </c>
      <c r="AB860" s="56">
        <f t="shared" si="1344"/>
        <v>6194.9855955000003</v>
      </c>
      <c r="AC860" s="56">
        <f t="shared" si="1345"/>
        <v>5876.1365560000004</v>
      </c>
      <c r="AD860" s="56">
        <f t="shared" si="1346"/>
        <v>5573.7038086000002</v>
      </c>
      <c r="AE860" s="61">
        <f t="shared" si="1347"/>
        <v>5811.6082032000004</v>
      </c>
      <c r="AF860" s="61">
        <f t="shared" si="1348"/>
        <v>5681.1585288000006</v>
      </c>
      <c r="AG860" s="61">
        <f t="shared" si="1349"/>
        <v>5569.6845702400005</v>
      </c>
      <c r="AH860" s="56">
        <f t="shared" si="1350"/>
        <v>6165.3416339999994</v>
      </c>
      <c r="AI860" s="56">
        <f t="shared" si="1351"/>
        <v>261992437303933.88</v>
      </c>
      <c r="AJ860" s="56">
        <f t="shared" si="1352"/>
        <v>0</v>
      </c>
      <c r="AK860" s="56">
        <f t="shared" si="1353"/>
        <v>261992437303933.88</v>
      </c>
      <c r="AL860" s="56">
        <f t="shared" ref="AL860:AM860" si="1383">SUM(AJ860:AJ873)</f>
        <v>1756901672017219.5</v>
      </c>
      <c r="AM860" s="56">
        <f t="shared" si="1383"/>
        <v>2201510270714800.8</v>
      </c>
      <c r="AN860" s="56">
        <f t="shared" si="1355"/>
        <v>0.79804382263761919</v>
      </c>
      <c r="AO860" s="56">
        <f t="shared" si="1356"/>
        <v>44.384002914174708</v>
      </c>
      <c r="AP860" s="65">
        <f t="shared" si="1357"/>
        <v>43.682981087759728</v>
      </c>
    </row>
    <row r="861" spans="1:42" x14ac:dyDescent="0.3">
      <c r="A861" s="100">
        <f>INDEX(Date,COUNTA(Date)+ROW(Date)-ROW(),1)</f>
        <v>43904</v>
      </c>
      <c r="B861" s="18">
        <f t="shared" si="1319"/>
        <v>5573.0776370000003</v>
      </c>
      <c r="C861" s="14">
        <f t="shared" si="1320"/>
        <v>5625.2265630000002</v>
      </c>
      <c r="D861" s="14">
        <f t="shared" si="1321"/>
        <v>5125.0693359999996</v>
      </c>
      <c r="E861" s="14">
        <f t="shared" si="1322"/>
        <v>5200.3662109999996</v>
      </c>
      <c r="F861" s="19">
        <f t="shared" si="1323"/>
        <v>36154506008</v>
      </c>
      <c r="H861" s="34">
        <f t="shared" si="1342"/>
        <v>1</v>
      </c>
      <c r="I861" s="10">
        <f t="shared" si="1339"/>
        <v>6198.7783200000003</v>
      </c>
      <c r="J861" s="43">
        <f t="shared" si="1334"/>
        <v>6191.1928710000002</v>
      </c>
      <c r="K861" s="85">
        <f t="shared" si="1340"/>
        <v>0.16710432415095297</v>
      </c>
      <c r="L861" s="73">
        <f t="shared" si="1331"/>
        <v>5238.4384769999997</v>
      </c>
      <c r="M861" s="85">
        <f t="shared" si="1337"/>
        <v>2.4482043798845841E-3</v>
      </c>
      <c r="N861" s="73">
        <f t="shared" si="1328"/>
        <v>5225.6293949999999</v>
      </c>
      <c r="O861" s="85">
        <f t="shared" si="1335"/>
        <v>4.1245525853373238E-2</v>
      </c>
      <c r="P861" s="73">
        <f t="shared" si="1326"/>
        <v>5014.4799800000001</v>
      </c>
      <c r="Q861" s="85">
        <f t="shared" si="1332"/>
        <v>-7.2645057727259404E-2</v>
      </c>
      <c r="R861" s="73">
        <f t="shared" si="1324"/>
        <v>5392.3149409999996</v>
      </c>
      <c r="S861" s="85">
        <f t="shared" si="1329"/>
        <v>3.6245732543487529E-2</v>
      </c>
      <c r="T861" s="10">
        <f t="shared" si="1358"/>
        <v>-13.711914000000434</v>
      </c>
      <c r="U861" s="5">
        <f t="shared" si="1359"/>
        <v>0</v>
      </c>
      <c r="V861" s="5">
        <f t="shared" si="1360"/>
        <v>13.711914000000434</v>
      </c>
      <c r="W861" s="5">
        <f t="shared" si="1361"/>
        <v>140.7761927857143</v>
      </c>
      <c r="X861" s="5">
        <f t="shared" si="1362"/>
        <v>335.41102821428569</v>
      </c>
      <c r="Y861" s="5">
        <f t="shared" si="1363"/>
        <v>0.41971247497496095</v>
      </c>
      <c r="Z861" s="43">
        <f t="shared" si="1364"/>
        <v>29.563202576096501</v>
      </c>
      <c r="AA861" s="69">
        <f t="shared" si="1343"/>
        <v>29.080731157907266</v>
      </c>
      <c r="AB861" s="56">
        <f t="shared" si="1344"/>
        <v>5714.8156739999995</v>
      </c>
      <c r="AC861" s="56">
        <f t="shared" si="1345"/>
        <v>5551.7535809999999</v>
      </c>
      <c r="AD861" s="56">
        <f t="shared" si="1346"/>
        <v>5412.4111327999999</v>
      </c>
      <c r="AE861" s="61">
        <f t="shared" si="1347"/>
        <v>5423.8657230000008</v>
      </c>
      <c r="AF861" s="61">
        <f t="shared" si="1348"/>
        <v>5365.8513347333337</v>
      </c>
      <c r="AG861" s="61">
        <f t="shared" si="1349"/>
        <v>5409.6352148400001</v>
      </c>
      <c r="AH861" s="56">
        <f t="shared" si="1350"/>
        <v>6302.9405923333334</v>
      </c>
      <c r="AI861" s="56">
        <f t="shared" si="1351"/>
        <v>343150844047032.31</v>
      </c>
      <c r="AJ861" s="56">
        <f t="shared" si="1352"/>
        <v>343150844047032.31</v>
      </c>
      <c r="AK861" s="56">
        <f t="shared" si="1353"/>
        <v>0</v>
      </c>
      <c r="AL861" s="56">
        <f t="shared" ref="AL861:AM861" si="1384">SUM(AJ861:AJ874)</f>
        <v>1756901672017219.5</v>
      </c>
      <c r="AM861" s="56">
        <f t="shared" si="1384"/>
        <v>2265034625067402.5</v>
      </c>
      <c r="AN861" s="56">
        <f t="shared" si="1355"/>
        <v>0.7756621698288334</v>
      </c>
      <c r="AO861" s="56">
        <f t="shared" si="1356"/>
        <v>43.682981087759728</v>
      </c>
      <c r="AP861" s="65">
        <f t="shared" si="1357"/>
        <v>44.081694813184441</v>
      </c>
    </row>
    <row r="862" spans="1:42" x14ac:dyDescent="0.3">
      <c r="A862" s="100">
        <f>INDEX(Date,COUNTA(Date)+ROW(Date)-ROW(),1)</f>
        <v>43903</v>
      </c>
      <c r="B862" s="18">
        <f t="shared" si="1319"/>
        <v>5017.8310549999997</v>
      </c>
      <c r="C862" s="14">
        <f t="shared" si="1320"/>
        <v>5838.1147460000002</v>
      </c>
      <c r="D862" s="14">
        <f t="shared" si="1321"/>
        <v>4106.9809569999998</v>
      </c>
      <c r="E862" s="14">
        <f t="shared" si="1322"/>
        <v>5563.7070309999999</v>
      </c>
      <c r="F862" s="19">
        <f t="shared" si="1323"/>
        <v>74156772075</v>
      </c>
      <c r="H862" s="34">
        <f t="shared" si="1342"/>
        <v>1</v>
      </c>
      <c r="I862" s="10">
        <f t="shared" si="1339"/>
        <v>6191.1928710000002</v>
      </c>
      <c r="J862" s="43">
        <f t="shared" si="1334"/>
        <v>5238.4384769999997</v>
      </c>
      <c r="K862" s="85">
        <f t="shared" si="1340"/>
        <v>2.4482043798845841E-3</v>
      </c>
      <c r="L862" s="73">
        <f t="shared" si="1331"/>
        <v>5225.6293949999999</v>
      </c>
      <c r="M862" s="85">
        <f t="shared" si="1337"/>
        <v>4.1245525853373238E-2</v>
      </c>
      <c r="N862" s="73">
        <f t="shared" si="1328"/>
        <v>5014.4799800000001</v>
      </c>
      <c r="O862" s="85">
        <f t="shared" si="1335"/>
        <v>-7.2645057727259404E-2</v>
      </c>
      <c r="P862" s="73">
        <f t="shared" si="1326"/>
        <v>5392.3149409999996</v>
      </c>
      <c r="Q862" s="85">
        <f t="shared" si="1332"/>
        <v>3.6245732543487529E-2</v>
      </c>
      <c r="R862" s="73">
        <f t="shared" si="1324"/>
        <v>5200.3662109999996</v>
      </c>
      <c r="S862" s="85">
        <f t="shared" si="1329"/>
        <v>-6.7535569989619459E-2</v>
      </c>
      <c r="T862" s="10">
        <f t="shared" si="1358"/>
        <v>7.5854490000001533</v>
      </c>
      <c r="U862" s="5">
        <f t="shared" si="1359"/>
        <v>7.5854490000001533</v>
      </c>
      <c r="V862" s="5">
        <f t="shared" si="1360"/>
        <v>0</v>
      </c>
      <c r="W862" s="5">
        <f t="shared" si="1361"/>
        <v>140.7761927857143</v>
      </c>
      <c r="X862" s="5">
        <f t="shared" si="1362"/>
        <v>349.6167340714286</v>
      </c>
      <c r="Y862" s="5">
        <f t="shared" si="1363"/>
        <v>0.40265862319093959</v>
      </c>
      <c r="Z862" s="43">
        <f t="shared" si="1364"/>
        <v>28.706815509744089</v>
      </c>
      <c r="AA862" s="69">
        <f t="shared" si="1343"/>
        <v>21.966285224232706</v>
      </c>
      <c r="AB862" s="56">
        <f t="shared" si="1344"/>
        <v>5232.0339359999998</v>
      </c>
      <c r="AC862" s="56">
        <f t="shared" si="1345"/>
        <v>5159.5159506666669</v>
      </c>
      <c r="AD862" s="56">
        <f t="shared" si="1346"/>
        <v>5214.2458008000003</v>
      </c>
      <c r="AE862" s="61">
        <f t="shared" si="1347"/>
        <v>5143.7314453999998</v>
      </c>
      <c r="AF862" s="61">
        <f t="shared" si="1348"/>
        <v>5216.3341796666673</v>
      </c>
      <c r="AG862" s="61">
        <f t="shared" si="1349"/>
        <v>5271.1273046800006</v>
      </c>
      <c r="AH862" s="56">
        <f t="shared" si="1350"/>
        <v>5919.2991536666668</v>
      </c>
      <c r="AI862" s="56">
        <f t="shared" si="1351"/>
        <v>301888588562362.75</v>
      </c>
      <c r="AJ862" s="56">
        <f t="shared" si="1352"/>
        <v>301888588562362.75</v>
      </c>
      <c r="AK862" s="56">
        <f t="shared" si="1353"/>
        <v>0</v>
      </c>
      <c r="AL862" s="56">
        <f t="shared" ref="AL862:AM862" si="1385">SUM(AJ862:AJ875)</f>
        <v>1785579243683135.8</v>
      </c>
      <c r="AM862" s="56">
        <f t="shared" si="1385"/>
        <v>2265034625067402.5</v>
      </c>
      <c r="AN862" s="56">
        <f t="shared" si="1355"/>
        <v>0.78832315582372203</v>
      </c>
      <c r="AO862" s="56">
        <f t="shared" si="1356"/>
        <v>44.081694813184441</v>
      </c>
      <c r="AP862" s="65">
        <f t="shared" si="1357"/>
        <v>44.832186525372961</v>
      </c>
    </row>
    <row r="863" spans="1:42" x14ac:dyDescent="0.3">
      <c r="A863" s="100">
        <f>INDEX(Date,COUNTA(Date)+ROW(Date)-ROW(),1)</f>
        <v>43902</v>
      </c>
      <c r="B863" s="18">
        <f t="shared" si="1319"/>
        <v>7913.6162109999996</v>
      </c>
      <c r="C863" s="14">
        <f t="shared" si="1320"/>
        <v>7929.1162109999996</v>
      </c>
      <c r="D863" s="14">
        <f t="shared" si="1321"/>
        <v>4860.3540039999998</v>
      </c>
      <c r="E863" s="14">
        <f t="shared" si="1322"/>
        <v>4970.7880859999996</v>
      </c>
      <c r="F863" s="19">
        <f t="shared" si="1323"/>
        <v>53980357243</v>
      </c>
      <c r="H863" s="34">
        <f t="shared" si="1342"/>
        <v>1</v>
      </c>
      <c r="I863" s="10">
        <f t="shared" si="1339"/>
        <v>5238.4384769999997</v>
      </c>
      <c r="J863" s="43">
        <f t="shared" si="1334"/>
        <v>5225.6293949999999</v>
      </c>
      <c r="K863" s="85">
        <f t="shared" si="1340"/>
        <v>4.1245525853373238E-2</v>
      </c>
      <c r="L863" s="73">
        <f t="shared" si="1331"/>
        <v>5014.4799800000001</v>
      </c>
      <c r="M863" s="85">
        <f t="shared" si="1337"/>
        <v>-7.2645057727259404E-2</v>
      </c>
      <c r="N863" s="73">
        <f t="shared" si="1328"/>
        <v>5392.3149409999996</v>
      </c>
      <c r="O863" s="85">
        <f t="shared" si="1335"/>
        <v>3.6245732543487529E-2</v>
      </c>
      <c r="P863" s="73">
        <f t="shared" si="1326"/>
        <v>5200.3662109999996</v>
      </c>
      <c r="Q863" s="85">
        <f t="shared" si="1332"/>
        <v>-6.7535569989619459E-2</v>
      </c>
      <c r="R863" s="73">
        <f t="shared" si="1324"/>
        <v>5563.7070309999999</v>
      </c>
      <c r="S863" s="85">
        <f t="shared" si="1329"/>
        <v>0.11268622214003748</v>
      </c>
      <c r="T863" s="10">
        <f t="shared" si="1358"/>
        <v>952.7543940000005</v>
      </c>
      <c r="U863" s="5">
        <f t="shared" si="1359"/>
        <v>952.7543940000005</v>
      </c>
      <c r="V863" s="5">
        <f t="shared" si="1360"/>
        <v>0</v>
      </c>
      <c r="W863" s="5">
        <f t="shared" si="1361"/>
        <v>143.36174664285721</v>
      </c>
      <c r="X863" s="5">
        <f t="shared" si="1362"/>
        <v>349.6167340714286</v>
      </c>
      <c r="Y863" s="5">
        <f t="shared" si="1363"/>
        <v>0.41005401821975612</v>
      </c>
      <c r="Z863" s="43">
        <f t="shared" si="1364"/>
        <v>29.080731157907266</v>
      </c>
      <c r="AA863" s="69">
        <f t="shared" si="1343"/>
        <v>21.693832626141457</v>
      </c>
      <c r="AB863" s="56">
        <f t="shared" si="1344"/>
        <v>5120.0546875</v>
      </c>
      <c r="AC863" s="56">
        <f t="shared" si="1345"/>
        <v>5210.8081053333335</v>
      </c>
      <c r="AD863" s="56">
        <f t="shared" si="1346"/>
        <v>5279.2995116000002</v>
      </c>
      <c r="AE863" s="61">
        <f t="shared" si="1347"/>
        <v>5207.8438474000004</v>
      </c>
      <c r="AF863" s="61">
        <f t="shared" si="1348"/>
        <v>5207.0355142000008</v>
      </c>
      <c r="AG863" s="61">
        <f t="shared" si="1349"/>
        <v>5227.79087884</v>
      </c>
      <c r="AH863" s="56">
        <f t="shared" si="1350"/>
        <v>5213.2027996666666</v>
      </c>
      <c r="AI863" s="56">
        <f t="shared" si="1351"/>
        <v>197469871504627.78</v>
      </c>
      <c r="AJ863" s="56">
        <f t="shared" si="1352"/>
        <v>197469871504627.78</v>
      </c>
      <c r="AK863" s="56">
        <f t="shared" si="1353"/>
        <v>0</v>
      </c>
      <c r="AL863" s="56">
        <f t="shared" ref="AL863:AM863" si="1386">SUM(AJ863:AJ876)</f>
        <v>1840682970771599.8</v>
      </c>
      <c r="AM863" s="56">
        <f t="shared" si="1386"/>
        <v>2265034625067402.5</v>
      </c>
      <c r="AN863" s="56">
        <f t="shared" si="1355"/>
        <v>0.81265114025213858</v>
      </c>
      <c r="AO863" s="56">
        <f t="shared" si="1356"/>
        <v>44.832186525372961</v>
      </c>
      <c r="AP863" s="65">
        <f t="shared" si="1357"/>
        <v>39.003503722107652</v>
      </c>
    </row>
    <row r="864" spans="1:42" x14ac:dyDescent="0.3">
      <c r="A864" s="100">
        <f>INDEX(Date,COUNTA(Date)+ROW(Date)-ROW(),1)</f>
        <v>43901</v>
      </c>
      <c r="B864" s="18">
        <f t="shared" si="1319"/>
        <v>7910.0898440000001</v>
      </c>
      <c r="C864" s="14">
        <f t="shared" si="1320"/>
        <v>7950.814453</v>
      </c>
      <c r="D864" s="14">
        <f t="shared" si="1321"/>
        <v>7642.8125</v>
      </c>
      <c r="E864" s="14">
        <f t="shared" si="1322"/>
        <v>7911.4301759999998</v>
      </c>
      <c r="F864" s="19">
        <f t="shared" si="1323"/>
        <v>38682762605</v>
      </c>
      <c r="H864" s="34">
        <f t="shared" si="1342"/>
        <v>1</v>
      </c>
      <c r="I864" s="10">
        <f t="shared" si="1339"/>
        <v>5225.6293949999999</v>
      </c>
      <c r="J864" s="43">
        <f t="shared" si="1334"/>
        <v>5014.4799800000001</v>
      </c>
      <c r="K864" s="85">
        <f t="shared" si="1340"/>
        <v>-7.2645057727259404E-2</v>
      </c>
      <c r="L864" s="73">
        <f t="shared" si="1331"/>
        <v>5392.3149409999996</v>
      </c>
      <c r="M864" s="85">
        <f t="shared" si="1337"/>
        <v>3.6245732543487529E-2</v>
      </c>
      <c r="N864" s="73">
        <f t="shared" si="1328"/>
        <v>5200.3662109999996</v>
      </c>
      <c r="O864" s="85">
        <f t="shared" si="1335"/>
        <v>-6.7535569989619459E-2</v>
      </c>
      <c r="P864" s="73">
        <f t="shared" si="1326"/>
        <v>5563.7070309999999</v>
      </c>
      <c r="Q864" s="85">
        <f t="shared" si="1332"/>
        <v>0.11268622214003748</v>
      </c>
      <c r="R864" s="73">
        <f t="shared" si="1324"/>
        <v>4970.7880859999996</v>
      </c>
      <c r="S864" s="85">
        <f t="shared" si="1329"/>
        <v>-0.46473017535484951</v>
      </c>
      <c r="T864" s="10">
        <f t="shared" si="1358"/>
        <v>12.809081999999762</v>
      </c>
      <c r="U864" s="5">
        <f t="shared" si="1359"/>
        <v>12.809081999999762</v>
      </c>
      <c r="V864" s="5">
        <f t="shared" si="1360"/>
        <v>0</v>
      </c>
      <c r="W864" s="5">
        <f t="shared" si="1361"/>
        <v>98.416189999999986</v>
      </c>
      <c r="X864" s="5">
        <f t="shared" si="1362"/>
        <v>349.6167340714286</v>
      </c>
      <c r="Y864" s="5">
        <f t="shared" si="1363"/>
        <v>0.28149736671326786</v>
      </c>
      <c r="Z864" s="43">
        <f t="shared" si="1364"/>
        <v>21.966285224232706</v>
      </c>
      <c r="AA864" s="69">
        <f t="shared" si="1343"/>
        <v>18.722731910509381</v>
      </c>
      <c r="AB864" s="56">
        <f t="shared" si="1344"/>
        <v>5203.3974605000003</v>
      </c>
      <c r="AC864" s="56">
        <f t="shared" si="1345"/>
        <v>5202.3870440000001</v>
      </c>
      <c r="AD864" s="56">
        <f t="shared" si="1346"/>
        <v>5228.3312497999996</v>
      </c>
      <c r="AE864" s="61">
        <f t="shared" si="1347"/>
        <v>5239.9684568000002</v>
      </c>
      <c r="AF864" s="61">
        <f t="shared" si="1348"/>
        <v>5311.2661781333336</v>
      </c>
      <c r="AG864" s="61">
        <f t="shared" si="1349"/>
        <v>5649.0730272000001</v>
      </c>
      <c r="AH864" s="56">
        <f t="shared" si="1350"/>
        <v>5192.962402666667</v>
      </c>
      <c r="AI864" s="56">
        <f t="shared" si="1351"/>
        <v>200565932653074.38</v>
      </c>
      <c r="AJ864" s="56">
        <f t="shared" si="1352"/>
        <v>200565932653074.38</v>
      </c>
      <c r="AK864" s="56">
        <f t="shared" si="1353"/>
        <v>0</v>
      </c>
      <c r="AL864" s="56">
        <f t="shared" ref="AL864:AM864" si="1387">SUM(AJ864:AJ877)</f>
        <v>1643213099266972</v>
      </c>
      <c r="AM864" s="56">
        <f t="shared" si="1387"/>
        <v>2569775331143138</v>
      </c>
      <c r="AN864" s="56">
        <f t="shared" si="1355"/>
        <v>0.63943842846993382</v>
      </c>
      <c r="AO864" s="56">
        <f t="shared" si="1356"/>
        <v>39.003503722107652</v>
      </c>
      <c r="AP864" s="65">
        <f t="shared" si="1357"/>
        <v>41.400855035912031</v>
      </c>
    </row>
    <row r="865" spans="1:42" x14ac:dyDescent="0.3">
      <c r="A865" s="100">
        <f>INDEX(Date,COUNTA(Date)+ROW(Date)-ROW(),1)</f>
        <v>43900</v>
      </c>
      <c r="B865" s="18">
        <f t="shared" si="1319"/>
        <v>7922.1469729999999</v>
      </c>
      <c r="C865" s="14">
        <f t="shared" si="1320"/>
        <v>8136.9453130000002</v>
      </c>
      <c r="D865" s="14">
        <f t="shared" si="1321"/>
        <v>7814.7631840000004</v>
      </c>
      <c r="E865" s="14">
        <f t="shared" si="1322"/>
        <v>7909.7294920000004</v>
      </c>
      <c r="F865" s="19">
        <f t="shared" si="1323"/>
        <v>42213940994</v>
      </c>
      <c r="H865" s="34">
        <f t="shared" si="1342"/>
        <v>-1</v>
      </c>
      <c r="I865" s="10">
        <f t="shared" si="1339"/>
        <v>5014.4799800000001</v>
      </c>
      <c r="J865" s="43">
        <f t="shared" si="1334"/>
        <v>5392.3149409999996</v>
      </c>
      <c r="K865" s="85">
        <f t="shared" si="1340"/>
        <v>3.6245732543487529E-2</v>
      </c>
      <c r="L865" s="73">
        <f t="shared" si="1331"/>
        <v>5200.3662109999996</v>
      </c>
      <c r="M865" s="85">
        <f t="shared" si="1337"/>
        <v>-6.7535569989619459E-2</v>
      </c>
      <c r="N865" s="73">
        <f t="shared" si="1328"/>
        <v>5563.7070309999999</v>
      </c>
      <c r="O865" s="85">
        <f t="shared" si="1335"/>
        <v>0.11268622214003748</v>
      </c>
      <c r="P865" s="73">
        <f t="shared" si="1326"/>
        <v>4970.7880859999996</v>
      </c>
      <c r="Q865" s="85">
        <f t="shared" si="1332"/>
        <v>-0.46473017535484951</v>
      </c>
      <c r="R865" s="73">
        <f t="shared" si="1324"/>
        <v>7911.4301759999998</v>
      </c>
      <c r="S865" s="85">
        <f t="shared" si="1329"/>
        <v>2.1498853968206875E-4</v>
      </c>
      <c r="T865" s="10">
        <f t="shared" si="1358"/>
        <v>211.14941499999986</v>
      </c>
      <c r="U865" s="5">
        <f t="shared" si="1359"/>
        <v>211.14941499999986</v>
      </c>
      <c r="V865" s="5">
        <f t="shared" si="1360"/>
        <v>0</v>
      </c>
      <c r="W865" s="5">
        <f t="shared" si="1361"/>
        <v>97.501255571428572</v>
      </c>
      <c r="X865" s="5">
        <f t="shared" si="1362"/>
        <v>351.94102257142856</v>
      </c>
      <c r="Y865" s="5">
        <f t="shared" si="1363"/>
        <v>0.27703862101395155</v>
      </c>
      <c r="Z865" s="43">
        <f t="shared" si="1364"/>
        <v>21.693832626141457</v>
      </c>
      <c r="AA865" s="69">
        <f t="shared" si="1343"/>
        <v>23.982441340239419</v>
      </c>
      <c r="AB865" s="56">
        <f t="shared" si="1344"/>
        <v>5296.3405759999996</v>
      </c>
      <c r="AC865" s="56">
        <f t="shared" si="1345"/>
        <v>5385.4627276666661</v>
      </c>
      <c r="AD865" s="56">
        <f t="shared" si="1346"/>
        <v>5807.7212889999992</v>
      </c>
      <c r="AE865" s="61">
        <f t="shared" si="1347"/>
        <v>5384.0922849999997</v>
      </c>
      <c r="AF865" s="61">
        <f t="shared" si="1348"/>
        <v>5274.4260089999998</v>
      </c>
      <c r="AG865" s="61">
        <f t="shared" si="1349"/>
        <v>6127.4263475600001</v>
      </c>
      <c r="AH865" s="56">
        <f t="shared" si="1350"/>
        <v>4991.689127333334</v>
      </c>
      <c r="AI865" s="56">
        <f t="shared" si="1351"/>
        <v>226463084259202.34</v>
      </c>
      <c r="AJ865" s="56">
        <f t="shared" si="1352"/>
        <v>0</v>
      </c>
      <c r="AK865" s="56">
        <f t="shared" si="1353"/>
        <v>226463084259202.34</v>
      </c>
      <c r="AL865" s="56">
        <f t="shared" ref="AL865:AM865" si="1388">SUM(AJ865:AJ878)</f>
        <v>1815570790746533</v>
      </c>
      <c r="AM865" s="56">
        <f t="shared" si="1388"/>
        <v>2569775331143138</v>
      </c>
      <c r="AN865" s="56">
        <f t="shared" si="1355"/>
        <v>0.7065095414153949</v>
      </c>
      <c r="AO865" s="56">
        <f t="shared" si="1356"/>
        <v>41.400855035912031</v>
      </c>
      <c r="AP865" s="65">
        <f t="shared" si="1357"/>
        <v>48.327593594119683</v>
      </c>
    </row>
    <row r="866" spans="1:42" x14ac:dyDescent="0.3">
      <c r="A866" s="100">
        <f>INDEX(Date,COUNTA(Date)+ROW(Date)-ROW(),1)</f>
        <v>43899</v>
      </c>
      <c r="B866" s="18">
        <f t="shared" si="1319"/>
        <v>8111.1464839999999</v>
      </c>
      <c r="C866" s="14">
        <f t="shared" si="1320"/>
        <v>8177.7934569999998</v>
      </c>
      <c r="D866" s="14">
        <f t="shared" si="1321"/>
        <v>7690.0981449999999</v>
      </c>
      <c r="E866" s="14">
        <f t="shared" si="1322"/>
        <v>7923.6445309999999</v>
      </c>
      <c r="F866" s="19">
        <f t="shared" si="1323"/>
        <v>46936995808</v>
      </c>
      <c r="H866" s="34">
        <f t="shared" si="1342"/>
        <v>1</v>
      </c>
      <c r="I866" s="10">
        <f t="shared" si="1339"/>
        <v>5392.3149409999996</v>
      </c>
      <c r="J866" s="43">
        <f t="shared" si="1334"/>
        <v>5200.3662109999996</v>
      </c>
      <c r="K866" s="85">
        <f t="shared" si="1340"/>
        <v>-6.7535569989619459E-2</v>
      </c>
      <c r="L866" s="73">
        <f t="shared" si="1331"/>
        <v>5563.7070309999999</v>
      </c>
      <c r="M866" s="85">
        <f t="shared" si="1337"/>
        <v>0.11268622214003748</v>
      </c>
      <c r="N866" s="73">
        <f t="shared" si="1328"/>
        <v>4970.7880859999996</v>
      </c>
      <c r="O866" s="85">
        <f t="shared" si="1335"/>
        <v>-0.46473017535484951</v>
      </c>
      <c r="P866" s="73">
        <f t="shared" si="1326"/>
        <v>7911.4301759999998</v>
      </c>
      <c r="Q866" s="85">
        <f t="shared" si="1332"/>
        <v>2.1498853968206875E-4</v>
      </c>
      <c r="R866" s="73">
        <f t="shared" si="1324"/>
        <v>7909.7294920000004</v>
      </c>
      <c r="S866" s="85">
        <f t="shared" si="1329"/>
        <v>-1.7576850723387749E-3</v>
      </c>
      <c r="T866" s="10">
        <f t="shared" si="1358"/>
        <v>-377.83496099999957</v>
      </c>
      <c r="U866" s="5">
        <f t="shared" si="1359"/>
        <v>0</v>
      </c>
      <c r="V866" s="5">
        <f t="shared" si="1360"/>
        <v>377.83496099999957</v>
      </c>
      <c r="W866" s="5">
        <f t="shared" si="1361"/>
        <v>82.419154500000005</v>
      </c>
      <c r="X866" s="5">
        <f t="shared" si="1362"/>
        <v>357.78986464285708</v>
      </c>
      <c r="Y866" s="5">
        <f t="shared" si="1363"/>
        <v>0.23035631426359751</v>
      </c>
      <c r="Z866" s="43">
        <f t="shared" si="1364"/>
        <v>18.722731910509381</v>
      </c>
      <c r="AA866" s="69">
        <f t="shared" si="1343"/>
        <v>21.375222425066497</v>
      </c>
      <c r="AB866" s="56">
        <f t="shared" si="1344"/>
        <v>5382.0366209999993</v>
      </c>
      <c r="AC866" s="56">
        <f t="shared" si="1345"/>
        <v>5244.9537759999994</v>
      </c>
      <c r="AD866" s="56">
        <f t="shared" si="1346"/>
        <v>6311.2041991999995</v>
      </c>
      <c r="AE866" s="61">
        <f t="shared" si="1347"/>
        <v>5253.8712889999997</v>
      </c>
      <c r="AF866" s="61">
        <f t="shared" si="1348"/>
        <v>5958.9866536666668</v>
      </c>
      <c r="AG866" s="61">
        <f t="shared" si="1349"/>
        <v>6524.7611327599998</v>
      </c>
      <c r="AH866" s="56">
        <f t="shared" si="1350"/>
        <v>5466.0810546666662</v>
      </c>
      <c r="AI866" s="56">
        <f t="shared" si="1351"/>
        <v>185835220454386.03</v>
      </c>
      <c r="AJ866" s="56">
        <f t="shared" si="1352"/>
        <v>185835220454386.03</v>
      </c>
      <c r="AK866" s="56">
        <f t="shared" si="1353"/>
        <v>0</v>
      </c>
      <c r="AL866" s="56">
        <f t="shared" ref="AL866:AM866" si="1389">SUM(AJ866:AJ879)</f>
        <v>2191627017367683</v>
      </c>
      <c r="AM866" s="56">
        <f t="shared" si="1389"/>
        <v>2343312246883935</v>
      </c>
      <c r="AN866" s="56">
        <f t="shared" si="1355"/>
        <v>0.93526887860635799</v>
      </c>
      <c r="AO866" s="56">
        <f t="shared" si="1356"/>
        <v>48.327593594119683</v>
      </c>
      <c r="AP866" s="65">
        <f t="shared" si="1357"/>
        <v>43.110822364209582</v>
      </c>
    </row>
    <row r="867" spans="1:42" x14ac:dyDescent="0.3">
      <c r="A867" s="100">
        <f>INDEX(Date,COUNTA(Date)+ROW(Date)-ROW(),1)</f>
        <v>43898</v>
      </c>
      <c r="B867" s="18">
        <f t="shared" si="1319"/>
        <v>8908.2060550000006</v>
      </c>
      <c r="C867" s="14">
        <f t="shared" si="1320"/>
        <v>8914.34375</v>
      </c>
      <c r="D867" s="14">
        <f t="shared" si="1321"/>
        <v>8105.2529299999997</v>
      </c>
      <c r="E867" s="14">
        <f t="shared" si="1322"/>
        <v>8108.1162109999996</v>
      </c>
      <c r="F867" s="19">
        <f t="shared" si="1323"/>
        <v>39973102121</v>
      </c>
      <c r="H867" s="34">
        <f t="shared" si="1342"/>
        <v>-1</v>
      </c>
      <c r="I867" s="10">
        <f t="shared" si="1339"/>
        <v>5200.3662109999996</v>
      </c>
      <c r="J867" s="43">
        <f t="shared" si="1334"/>
        <v>5563.7070309999999</v>
      </c>
      <c r="K867" s="85">
        <f t="shared" si="1340"/>
        <v>0.11268622214003748</v>
      </c>
      <c r="L867" s="73">
        <f t="shared" si="1331"/>
        <v>4970.7880859999996</v>
      </c>
      <c r="M867" s="85">
        <f t="shared" si="1337"/>
        <v>-0.46473017535484951</v>
      </c>
      <c r="N867" s="73">
        <f t="shared" si="1328"/>
        <v>7911.4301759999998</v>
      </c>
      <c r="O867" s="85">
        <f t="shared" si="1335"/>
        <v>2.1498853968206875E-4</v>
      </c>
      <c r="P867" s="73">
        <f t="shared" si="1326"/>
        <v>7909.7294920000004</v>
      </c>
      <c r="Q867" s="85">
        <f t="shared" si="1332"/>
        <v>-1.7576850723387749E-3</v>
      </c>
      <c r="R867" s="73">
        <f t="shared" si="1324"/>
        <v>7923.6445309999999</v>
      </c>
      <c r="S867" s="85">
        <f t="shared" si="1329"/>
        <v>-2.3014293331103872E-2</v>
      </c>
      <c r="T867" s="10">
        <f t="shared" si="1358"/>
        <v>191.94873000000007</v>
      </c>
      <c r="U867" s="5">
        <f t="shared" si="1359"/>
        <v>191.94873000000007</v>
      </c>
      <c r="V867" s="5">
        <f t="shared" si="1360"/>
        <v>0</v>
      </c>
      <c r="W867" s="5">
        <f t="shared" si="1361"/>
        <v>104.36314164285712</v>
      </c>
      <c r="X867" s="5">
        <f t="shared" si="1362"/>
        <v>330.80165314285711</v>
      </c>
      <c r="Y867" s="5">
        <f t="shared" si="1363"/>
        <v>0.31548555048419835</v>
      </c>
      <c r="Z867" s="43">
        <f t="shared" si="1364"/>
        <v>23.982441340239419</v>
      </c>
      <c r="AA867" s="69">
        <f t="shared" si="1343"/>
        <v>22.47443037575583</v>
      </c>
      <c r="AB867" s="56">
        <f t="shared" si="1344"/>
        <v>5267.2475584999993</v>
      </c>
      <c r="AC867" s="56">
        <f t="shared" si="1345"/>
        <v>6148.6417643333334</v>
      </c>
      <c r="AD867" s="56">
        <f t="shared" si="1346"/>
        <v>6855.8598631999994</v>
      </c>
      <c r="AE867" s="61">
        <f t="shared" si="1347"/>
        <v>6265.6287109999994</v>
      </c>
      <c r="AF867" s="61">
        <f t="shared" si="1348"/>
        <v>6657.2608072666671</v>
      </c>
      <c r="AG867" s="61">
        <f t="shared" si="1349"/>
        <v>7004.5347655599999</v>
      </c>
      <c r="AH867" s="56">
        <f t="shared" si="1350"/>
        <v>5316.8873700000004</v>
      </c>
      <c r="AI867" s="56">
        <f t="shared" si="1351"/>
        <v>192229436362524.34</v>
      </c>
      <c r="AJ867" s="56">
        <f t="shared" si="1352"/>
        <v>192229436362524.34</v>
      </c>
      <c r="AK867" s="56">
        <f t="shared" si="1353"/>
        <v>0</v>
      </c>
      <c r="AL867" s="56">
        <f t="shared" ref="AL867:AM867" si="1390">SUM(AJ867:AJ880)</f>
        <v>2005791796913297</v>
      </c>
      <c r="AM867" s="56">
        <f t="shared" si="1390"/>
        <v>2646849203455317</v>
      </c>
      <c r="AN867" s="56">
        <f t="shared" si="1355"/>
        <v>0.75780357804095733</v>
      </c>
      <c r="AO867" s="56">
        <f t="shared" si="1356"/>
        <v>43.110822364209582</v>
      </c>
      <c r="AP867" s="65">
        <f t="shared" si="1357"/>
        <v>38.017705743230685</v>
      </c>
    </row>
    <row r="868" spans="1:42" x14ac:dyDescent="0.3">
      <c r="A868" s="100">
        <f>INDEX(Date,COUNTA(Date)+ROW(Date)-ROW(),1)</f>
        <v>43897</v>
      </c>
      <c r="B868" s="18">
        <f t="shared" si="1319"/>
        <v>9121.6005860000005</v>
      </c>
      <c r="C868" s="14">
        <f t="shared" si="1320"/>
        <v>9163.2207030000009</v>
      </c>
      <c r="D868" s="14">
        <f t="shared" si="1321"/>
        <v>8890.7441409999992</v>
      </c>
      <c r="E868" s="14">
        <f t="shared" si="1322"/>
        <v>8909.9541019999997</v>
      </c>
      <c r="F868" s="19">
        <f t="shared" si="1323"/>
        <v>36216930370</v>
      </c>
      <c r="H868" s="34">
        <f t="shared" si="1342"/>
        <v>1</v>
      </c>
      <c r="I868" s="10">
        <f t="shared" si="1339"/>
        <v>5563.7070309999999</v>
      </c>
      <c r="J868" s="43">
        <f t="shared" si="1334"/>
        <v>4970.7880859999996</v>
      </c>
      <c r="K868" s="85">
        <f t="shared" si="1340"/>
        <v>-0.46473017535484951</v>
      </c>
      <c r="L868" s="73">
        <f t="shared" si="1331"/>
        <v>7911.4301759999998</v>
      </c>
      <c r="M868" s="85">
        <f t="shared" si="1337"/>
        <v>2.1498853968206875E-4</v>
      </c>
      <c r="N868" s="73">
        <f t="shared" si="1328"/>
        <v>7909.7294920000004</v>
      </c>
      <c r="O868" s="85">
        <f t="shared" si="1335"/>
        <v>-1.7576850723387749E-3</v>
      </c>
      <c r="P868" s="73">
        <f t="shared" si="1326"/>
        <v>7923.6445309999999</v>
      </c>
      <c r="Q868" s="85">
        <f t="shared" si="1332"/>
        <v>-2.3014293331103872E-2</v>
      </c>
      <c r="R868" s="73">
        <f t="shared" si="1324"/>
        <v>8108.1162109999996</v>
      </c>
      <c r="S868" s="85">
        <f t="shared" si="1329"/>
        <v>-9.4303528810621415E-2</v>
      </c>
      <c r="T868" s="10">
        <f t="shared" si="1358"/>
        <v>-363.34082000000035</v>
      </c>
      <c r="U868" s="5">
        <f t="shared" si="1359"/>
        <v>0</v>
      </c>
      <c r="V868" s="5">
        <f t="shared" si="1360"/>
        <v>363.34082000000035</v>
      </c>
      <c r="W868" s="5">
        <f t="shared" si="1361"/>
        <v>90.652518071428531</v>
      </c>
      <c r="X868" s="5">
        <f t="shared" si="1362"/>
        <v>333.44841649999995</v>
      </c>
      <c r="Y868" s="5">
        <f t="shared" si="1363"/>
        <v>0.27186369341006766</v>
      </c>
      <c r="Z868" s="43">
        <f t="shared" si="1364"/>
        <v>21.375222425066497</v>
      </c>
      <c r="AA868" s="69">
        <f t="shared" si="1343"/>
        <v>13.0893952149586</v>
      </c>
      <c r="AB868" s="56">
        <f t="shared" si="1344"/>
        <v>6441.1091309999993</v>
      </c>
      <c r="AC868" s="56">
        <f t="shared" si="1345"/>
        <v>6930.6492513333333</v>
      </c>
      <c r="AD868" s="56">
        <f t="shared" si="1346"/>
        <v>7364.7416991999999</v>
      </c>
      <c r="AE868" s="61">
        <f t="shared" si="1347"/>
        <v>7322.6214844000006</v>
      </c>
      <c r="AF868" s="61">
        <f t="shared" si="1348"/>
        <v>7326.1054036000005</v>
      </c>
      <c r="AG868" s="61">
        <f t="shared" si="1349"/>
        <v>7516.2175391199999</v>
      </c>
      <c r="AH868" s="56">
        <f t="shared" si="1350"/>
        <v>5169.600911333333</v>
      </c>
      <c r="AI868" s="56">
        <f t="shared" si="1351"/>
        <v>383360916500458.25</v>
      </c>
      <c r="AJ868" s="56">
        <f t="shared" si="1352"/>
        <v>0</v>
      </c>
      <c r="AK868" s="56">
        <f t="shared" si="1353"/>
        <v>383360916500458.25</v>
      </c>
      <c r="AL868" s="56">
        <f t="shared" ref="AL868:AM868" si="1391">SUM(AJ868:AJ881)</f>
        <v>1813562360550773</v>
      </c>
      <c r="AM868" s="56">
        <f t="shared" si="1391"/>
        <v>2956747486128206</v>
      </c>
      <c r="AN868" s="56">
        <f t="shared" si="1355"/>
        <v>0.6133639646467044</v>
      </c>
      <c r="AO868" s="56">
        <f t="shared" si="1356"/>
        <v>38.017705743230685</v>
      </c>
      <c r="AP868" s="65">
        <f t="shared" si="1357"/>
        <v>37.985456307256371</v>
      </c>
    </row>
    <row r="869" spans="1:42" x14ac:dyDescent="0.3">
      <c r="A869" s="100">
        <f>INDEX(Date,COUNTA(Date)+ROW(Date)-ROW(),1)</f>
        <v>43896</v>
      </c>
      <c r="B869" s="18">
        <f t="shared" si="1319"/>
        <v>9078.3085940000001</v>
      </c>
      <c r="C869" s="14">
        <f t="shared" si="1320"/>
        <v>9167.6953130000002</v>
      </c>
      <c r="D869" s="14">
        <f t="shared" si="1321"/>
        <v>9032.0791019999997</v>
      </c>
      <c r="E869" s="14">
        <f t="shared" si="1322"/>
        <v>9122.5458980000003</v>
      </c>
      <c r="F869" s="19">
        <f t="shared" si="1323"/>
        <v>40826885651</v>
      </c>
      <c r="H869" s="34">
        <f t="shared" si="1342"/>
        <v>-1</v>
      </c>
      <c r="I869" s="10">
        <f t="shared" si="1339"/>
        <v>4970.7880859999996</v>
      </c>
      <c r="J869" s="43">
        <f t="shared" si="1334"/>
        <v>7911.4301759999998</v>
      </c>
      <c r="K869" s="85">
        <f t="shared" si="1340"/>
        <v>2.1498853968206875E-4</v>
      </c>
      <c r="L869" s="73">
        <f t="shared" si="1331"/>
        <v>7909.7294920000004</v>
      </c>
      <c r="M869" s="85">
        <f t="shared" si="1337"/>
        <v>-1.7576850723387749E-3</v>
      </c>
      <c r="N869" s="73">
        <f t="shared" si="1328"/>
        <v>7923.6445309999999</v>
      </c>
      <c r="O869" s="85">
        <f t="shared" si="1335"/>
        <v>-2.3014293331103872E-2</v>
      </c>
      <c r="P869" s="73">
        <f t="shared" si="1326"/>
        <v>8108.1162109999996</v>
      </c>
      <c r="Q869" s="85">
        <f t="shared" si="1332"/>
        <v>-9.4303528810621415E-2</v>
      </c>
      <c r="R869" s="73">
        <f t="shared" si="1324"/>
        <v>8909.9541019999997</v>
      </c>
      <c r="S869" s="85">
        <f t="shared" si="1329"/>
        <v>-2.3579830433288942E-2</v>
      </c>
      <c r="T869" s="10">
        <f t="shared" si="1358"/>
        <v>592.91894500000035</v>
      </c>
      <c r="U869" s="5">
        <f t="shared" si="1359"/>
        <v>592.91894500000035</v>
      </c>
      <c r="V869" s="5">
        <f t="shared" si="1360"/>
        <v>0</v>
      </c>
      <c r="W869" s="5">
        <f t="shared" si="1361"/>
        <v>90.652518071428531</v>
      </c>
      <c r="X869" s="5">
        <f t="shared" si="1362"/>
        <v>312.70595000000003</v>
      </c>
      <c r="Y869" s="5">
        <f t="shared" si="1363"/>
        <v>0.2898970041069846</v>
      </c>
      <c r="Z869" s="43">
        <f t="shared" si="1364"/>
        <v>22.47443037575583</v>
      </c>
      <c r="AA869" s="69">
        <f t="shared" si="1343"/>
        <v>29.900900392517912</v>
      </c>
      <c r="AB869" s="56">
        <f t="shared" si="1344"/>
        <v>7910.5798340000001</v>
      </c>
      <c r="AC869" s="56">
        <f t="shared" si="1345"/>
        <v>7914.9347329999991</v>
      </c>
      <c r="AD869" s="56">
        <f t="shared" si="1346"/>
        <v>8152.5749023999988</v>
      </c>
      <c r="AE869" s="61">
        <f t="shared" si="1347"/>
        <v>7915.6356444000003</v>
      </c>
      <c r="AF869" s="61">
        <f t="shared" si="1348"/>
        <v>7966.6834309333335</v>
      </c>
      <c r="AG869" s="61">
        <f t="shared" si="1349"/>
        <v>8298.12447264</v>
      </c>
      <c r="AH869" s="56">
        <f t="shared" si="1350"/>
        <v>5920.086100333333</v>
      </c>
      <c r="AI869" s="56">
        <f t="shared" si="1351"/>
        <v>319568362605312.06</v>
      </c>
      <c r="AJ869" s="56">
        <f t="shared" si="1352"/>
        <v>0</v>
      </c>
      <c r="AK869" s="56">
        <f t="shared" si="1353"/>
        <v>319568362605312.06</v>
      </c>
      <c r="AL869" s="56">
        <f t="shared" ref="AL869:AM869" si="1392">SUM(AJ869:AJ882)</f>
        <v>1813562360550773</v>
      </c>
      <c r="AM869" s="56">
        <f t="shared" si="1392"/>
        <v>2960797452008139.5</v>
      </c>
      <c r="AN869" s="56">
        <f t="shared" si="1355"/>
        <v>0.61252496665070333</v>
      </c>
      <c r="AO869" s="56">
        <f t="shared" si="1356"/>
        <v>37.985456307256371</v>
      </c>
      <c r="AP869" s="65">
        <f t="shared" si="1357"/>
        <v>37.367370912079856</v>
      </c>
    </row>
    <row r="870" spans="1:42" x14ac:dyDescent="0.3">
      <c r="A870" s="100">
        <f>INDEX(Date,COUNTA(Date)+ROW(Date)-ROW(),1)</f>
        <v>43895</v>
      </c>
      <c r="B870" s="18">
        <f t="shared" si="1319"/>
        <v>8760.2851559999999</v>
      </c>
      <c r="C870" s="14">
        <f t="shared" si="1320"/>
        <v>9142.0546880000002</v>
      </c>
      <c r="D870" s="14">
        <f t="shared" si="1321"/>
        <v>8757.2539059999999</v>
      </c>
      <c r="E870" s="14">
        <f t="shared" si="1322"/>
        <v>9078.7626949999994</v>
      </c>
      <c r="F870" s="19">
        <f t="shared" si="1323"/>
        <v>39698054597</v>
      </c>
      <c r="H870" s="34">
        <f t="shared" si="1342"/>
        <v>1</v>
      </c>
      <c r="I870" s="10">
        <f t="shared" si="1339"/>
        <v>7911.4301759999998</v>
      </c>
      <c r="J870" s="43">
        <f t="shared" si="1334"/>
        <v>7909.7294920000004</v>
      </c>
      <c r="K870" s="85">
        <f t="shared" si="1340"/>
        <v>-1.7576850723387749E-3</v>
      </c>
      <c r="L870" s="73">
        <f t="shared" si="1331"/>
        <v>7923.6445309999999</v>
      </c>
      <c r="M870" s="85">
        <f t="shared" si="1337"/>
        <v>-2.3014293331103872E-2</v>
      </c>
      <c r="N870" s="73">
        <f t="shared" si="1328"/>
        <v>8108.1162109999996</v>
      </c>
      <c r="O870" s="85">
        <f t="shared" si="1335"/>
        <v>-9.4303528810621415E-2</v>
      </c>
      <c r="P870" s="73">
        <f t="shared" si="1326"/>
        <v>8909.9541019999997</v>
      </c>
      <c r="Q870" s="85">
        <f t="shared" si="1332"/>
        <v>-2.3579830433288942E-2</v>
      </c>
      <c r="R870" s="73">
        <f t="shared" si="1324"/>
        <v>9122.5458980000003</v>
      </c>
      <c r="S870" s="85">
        <f t="shared" si="1329"/>
        <v>4.811004354537839E-3</v>
      </c>
      <c r="T870" s="10">
        <f t="shared" si="1358"/>
        <v>-2940.6420900000003</v>
      </c>
      <c r="U870" s="5">
        <f t="shared" si="1359"/>
        <v>0</v>
      </c>
      <c r="V870" s="5">
        <f t="shared" si="1360"/>
        <v>2940.6420900000003</v>
      </c>
      <c r="W870" s="5">
        <f t="shared" si="1361"/>
        <v>48.301164857142794</v>
      </c>
      <c r="X870" s="5">
        <f t="shared" si="1362"/>
        <v>320.70874021428563</v>
      </c>
      <c r="Y870" s="5">
        <f t="shared" si="1363"/>
        <v>0.15060757254345408</v>
      </c>
      <c r="Z870" s="43">
        <f t="shared" si="1364"/>
        <v>13.0893952149586</v>
      </c>
      <c r="AA870" s="69">
        <f t="shared" si="1343"/>
        <v>24.254367725872328</v>
      </c>
      <c r="AB870" s="56">
        <f t="shared" si="1344"/>
        <v>7916.6870115000002</v>
      </c>
      <c r="AC870" s="56">
        <f t="shared" si="1345"/>
        <v>7980.4967446666669</v>
      </c>
      <c r="AD870" s="56">
        <f t="shared" si="1346"/>
        <v>8394.7980467999987</v>
      </c>
      <c r="AE870" s="61">
        <f t="shared" si="1347"/>
        <v>7994.6501951999999</v>
      </c>
      <c r="AF870" s="61">
        <f t="shared" si="1348"/>
        <v>8233.0698568000007</v>
      </c>
      <c r="AG870" s="61">
        <f t="shared" si="1349"/>
        <v>8484.8296483199993</v>
      </c>
      <c r="AH870" s="56">
        <f t="shared" si="1350"/>
        <v>7835.0190430000002</v>
      </c>
      <c r="AI870" s="56">
        <f t="shared" si="1351"/>
        <v>303080181646023.31</v>
      </c>
      <c r="AJ870" s="56">
        <f t="shared" si="1352"/>
        <v>0</v>
      </c>
      <c r="AK870" s="56">
        <f t="shared" si="1353"/>
        <v>303080181646023.31</v>
      </c>
      <c r="AL870" s="56">
        <f t="shared" ref="AL870:AM870" si="1393">SUM(AJ870:AJ883)</f>
        <v>1813562360550773</v>
      </c>
      <c r="AM870" s="56">
        <f t="shared" si="1393"/>
        <v>3039769078842779</v>
      </c>
      <c r="AN870" s="56">
        <f t="shared" si="1355"/>
        <v>0.59661188515056041</v>
      </c>
      <c r="AO870" s="56">
        <f t="shared" si="1356"/>
        <v>37.367370912079856</v>
      </c>
      <c r="AP870" s="65">
        <f t="shared" si="1357"/>
        <v>36.256669612169695</v>
      </c>
    </row>
    <row r="871" spans="1:42" x14ac:dyDescent="0.3">
      <c r="A871" s="100">
        <f>INDEX(Date,COUNTA(Date)+ROW(Date)-ROW(),1)</f>
        <v>43894</v>
      </c>
      <c r="B871" s="18">
        <f t="shared" si="1319"/>
        <v>8788.5419920000004</v>
      </c>
      <c r="C871" s="14">
        <f t="shared" si="1320"/>
        <v>8843.3662110000005</v>
      </c>
      <c r="D871" s="14">
        <f t="shared" si="1321"/>
        <v>8712.4316409999992</v>
      </c>
      <c r="E871" s="14">
        <f t="shared" si="1322"/>
        <v>8755.2460940000001</v>
      </c>
      <c r="F871" s="19">
        <f t="shared" si="1323"/>
        <v>34746706368</v>
      </c>
      <c r="H871" s="34">
        <f t="shared" si="1342"/>
        <v>-1</v>
      </c>
      <c r="I871" s="10">
        <f t="shared" si="1339"/>
        <v>7909.7294920000004</v>
      </c>
      <c r="J871" s="43">
        <f t="shared" si="1334"/>
        <v>7923.6445309999999</v>
      </c>
      <c r="K871" s="85">
        <f t="shared" si="1340"/>
        <v>-2.3014293331103872E-2</v>
      </c>
      <c r="L871" s="73">
        <f t="shared" si="1331"/>
        <v>8108.1162109999996</v>
      </c>
      <c r="M871" s="85">
        <f t="shared" si="1337"/>
        <v>-9.4303528810621415E-2</v>
      </c>
      <c r="N871" s="73">
        <f t="shared" si="1328"/>
        <v>8909.9541019999997</v>
      </c>
      <c r="O871" s="85">
        <f t="shared" si="1335"/>
        <v>-2.3579830433288942E-2</v>
      </c>
      <c r="P871" s="73">
        <f t="shared" si="1326"/>
        <v>9122.5458980000003</v>
      </c>
      <c r="Q871" s="85">
        <f t="shared" si="1332"/>
        <v>4.811004354537839E-3</v>
      </c>
      <c r="R871" s="73">
        <f t="shared" si="1324"/>
        <v>9078.7626949999994</v>
      </c>
      <c r="S871" s="85">
        <f t="shared" si="1329"/>
        <v>3.6284841948445855E-2</v>
      </c>
      <c r="T871" s="10">
        <f t="shared" si="1358"/>
        <v>1.7006839999994554</v>
      </c>
      <c r="U871" s="5">
        <f t="shared" si="1359"/>
        <v>1.7006839999994554</v>
      </c>
      <c r="V871" s="5">
        <f t="shared" si="1360"/>
        <v>0</v>
      </c>
      <c r="W871" s="5">
        <f t="shared" si="1361"/>
        <v>48.301164857142794</v>
      </c>
      <c r="X871" s="5">
        <f t="shared" si="1362"/>
        <v>113.23632807142856</v>
      </c>
      <c r="Y871" s="5">
        <f t="shared" si="1363"/>
        <v>0.42655184674192903</v>
      </c>
      <c r="Z871" s="43">
        <f t="shared" si="1364"/>
        <v>29.900900392517912</v>
      </c>
      <c r="AA871" s="69">
        <f t="shared" si="1343"/>
        <v>21.93146256952032</v>
      </c>
      <c r="AB871" s="56">
        <f t="shared" si="1344"/>
        <v>8015.8803709999993</v>
      </c>
      <c r="AC871" s="56">
        <f t="shared" si="1345"/>
        <v>8313.9049479999994</v>
      </c>
      <c r="AD871" s="56">
        <f t="shared" si="1346"/>
        <v>8628.6046873999985</v>
      </c>
      <c r="AE871" s="61">
        <f t="shared" si="1347"/>
        <v>8391.9570314000011</v>
      </c>
      <c r="AF871" s="61">
        <f t="shared" si="1348"/>
        <v>8555.559895800001</v>
      </c>
      <c r="AG871" s="61">
        <f t="shared" si="1349"/>
        <v>8620.6689062000005</v>
      </c>
      <c r="AH871" s="56">
        <f t="shared" si="1350"/>
        <v>7953.8126629999997</v>
      </c>
      <c r="AI871" s="56">
        <f t="shared" si="1351"/>
        <v>335761778433212</v>
      </c>
      <c r="AJ871" s="56">
        <f t="shared" si="1352"/>
        <v>335761778433212</v>
      </c>
      <c r="AK871" s="56">
        <f t="shared" si="1353"/>
        <v>0</v>
      </c>
      <c r="AL871" s="56">
        <f t="shared" ref="AL871:AM871" si="1394">SUM(AJ871:AJ884)</f>
        <v>1813562360550773</v>
      </c>
      <c r="AM871" s="56">
        <f t="shared" si="1394"/>
        <v>3188447972858459</v>
      </c>
      <c r="AN871" s="56">
        <f t="shared" si="1355"/>
        <v>0.56879158010061726</v>
      </c>
      <c r="AO871" s="56">
        <f t="shared" si="1356"/>
        <v>36.256669612169695</v>
      </c>
      <c r="AP871" s="65">
        <f t="shared" si="1357"/>
        <v>29.163462293355053</v>
      </c>
    </row>
    <row r="872" spans="1:42" x14ac:dyDescent="0.3">
      <c r="A872" s="100">
        <f>INDEX(Date,COUNTA(Date)+ROW(Date)-ROW(),1)</f>
        <v>43893</v>
      </c>
      <c r="B872" s="18">
        <f t="shared" si="1319"/>
        <v>8865.3876949999994</v>
      </c>
      <c r="C872" s="14">
        <f t="shared" si="1320"/>
        <v>8901.5986329999996</v>
      </c>
      <c r="D872" s="14">
        <f t="shared" si="1321"/>
        <v>8704.9902340000008</v>
      </c>
      <c r="E872" s="14">
        <f t="shared" si="1322"/>
        <v>8787.7861329999996</v>
      </c>
      <c r="F872" s="19">
        <f t="shared" si="1323"/>
        <v>42386715821</v>
      </c>
      <c r="H872" s="34">
        <f t="shared" si="1342"/>
        <v>-1</v>
      </c>
      <c r="I872" s="10">
        <f t="shared" si="1339"/>
        <v>7923.6445309999999</v>
      </c>
      <c r="J872" s="43">
        <f t="shared" si="1334"/>
        <v>8108.1162109999996</v>
      </c>
      <c r="K872" s="85">
        <f t="shared" si="1340"/>
        <v>-9.4303528810621415E-2</v>
      </c>
      <c r="L872" s="73">
        <f t="shared" si="1331"/>
        <v>8909.9541019999997</v>
      </c>
      <c r="M872" s="85">
        <f t="shared" si="1337"/>
        <v>-2.3579830433288942E-2</v>
      </c>
      <c r="N872" s="73">
        <f t="shared" si="1328"/>
        <v>9122.5458980000003</v>
      </c>
      <c r="O872" s="85">
        <f t="shared" si="1335"/>
        <v>4.811004354537839E-3</v>
      </c>
      <c r="P872" s="73">
        <f t="shared" si="1326"/>
        <v>9078.7626949999994</v>
      </c>
      <c r="Q872" s="85">
        <f t="shared" si="1332"/>
        <v>3.6284841948445855E-2</v>
      </c>
      <c r="R872" s="73">
        <f t="shared" si="1324"/>
        <v>8755.2460940000001</v>
      </c>
      <c r="S872" s="85">
        <f t="shared" si="1329"/>
        <v>-3.7097436631790184E-3</v>
      </c>
      <c r="T872" s="10">
        <f t="shared" si="1358"/>
        <v>-13.915038999999524</v>
      </c>
      <c r="U872" s="5">
        <f t="shared" si="1359"/>
        <v>0</v>
      </c>
      <c r="V872" s="5">
        <f t="shared" si="1360"/>
        <v>13.915038999999524</v>
      </c>
      <c r="W872" s="5">
        <f t="shared" si="1361"/>
        <v>48.179687428571405</v>
      </c>
      <c r="X872" s="5">
        <f t="shared" si="1362"/>
        <v>150.46365785714286</v>
      </c>
      <c r="Y872" s="5">
        <f t="shared" si="1363"/>
        <v>0.32020813606907939</v>
      </c>
      <c r="Z872" s="43">
        <f t="shared" si="1364"/>
        <v>24.254367725872328</v>
      </c>
      <c r="AA872" s="69">
        <f t="shared" si="1343"/>
        <v>21.308810586102794</v>
      </c>
      <c r="AB872" s="56">
        <f t="shared" si="1344"/>
        <v>8509.0351565000001</v>
      </c>
      <c r="AC872" s="56">
        <f t="shared" si="1345"/>
        <v>8713.5387370000008</v>
      </c>
      <c r="AD872" s="56">
        <f t="shared" si="1346"/>
        <v>8794.9249999999993</v>
      </c>
      <c r="AE872" s="61">
        <f t="shared" si="1347"/>
        <v>8834.6232421999994</v>
      </c>
      <c r="AF872" s="61">
        <f t="shared" si="1348"/>
        <v>8851.2932942000007</v>
      </c>
      <c r="AG872" s="61">
        <f t="shared" si="1349"/>
        <v>8766.3104297200007</v>
      </c>
      <c r="AH872" s="56">
        <f t="shared" si="1350"/>
        <v>7930.5120443333335</v>
      </c>
      <c r="AI872" s="56">
        <f t="shared" si="1351"/>
        <v>372234410580167.19</v>
      </c>
      <c r="AJ872" s="56">
        <f t="shared" si="1352"/>
        <v>0</v>
      </c>
      <c r="AK872" s="56">
        <f t="shared" si="1353"/>
        <v>372234410580167.19</v>
      </c>
      <c r="AL872" s="56">
        <f t="shared" ref="AL872:AM872" si="1395">SUM(AJ872:AJ885)</f>
        <v>1477800582117561</v>
      </c>
      <c r="AM872" s="56">
        <f t="shared" si="1395"/>
        <v>3589500986030885</v>
      </c>
      <c r="AN872" s="56">
        <f t="shared" si="1355"/>
        <v>0.41170084306109889</v>
      </c>
      <c r="AO872" s="56">
        <f t="shared" si="1356"/>
        <v>29.163462293355053</v>
      </c>
      <c r="AP872" s="65">
        <f t="shared" si="1357"/>
        <v>28.790565634447191</v>
      </c>
    </row>
    <row r="873" spans="1:42" x14ac:dyDescent="0.3">
      <c r="A873" s="100">
        <f>INDEX(Date,COUNTA(Date)+ROW(Date)-ROW(),1)</f>
        <v>43892</v>
      </c>
      <c r="B873" s="18">
        <f t="shared" si="1319"/>
        <v>8563.2646480000003</v>
      </c>
      <c r="C873" s="14">
        <f t="shared" si="1320"/>
        <v>8921.3085940000001</v>
      </c>
      <c r="D873" s="14">
        <f t="shared" si="1321"/>
        <v>8532.6308590000008</v>
      </c>
      <c r="E873" s="14">
        <f t="shared" si="1322"/>
        <v>8869.6699219999991</v>
      </c>
      <c r="F873" s="19">
        <f t="shared" si="1323"/>
        <v>42857674409</v>
      </c>
      <c r="H873" s="34">
        <f t="shared" si="1342"/>
        <v>-1</v>
      </c>
      <c r="I873" s="10">
        <f t="shared" si="1339"/>
        <v>8108.1162109999996</v>
      </c>
      <c r="J873" s="43">
        <f t="shared" si="1334"/>
        <v>8909.9541019999997</v>
      </c>
      <c r="K873" s="85">
        <f t="shared" si="1340"/>
        <v>-2.3579830433288942E-2</v>
      </c>
      <c r="L873" s="73">
        <f t="shared" si="1331"/>
        <v>9122.5458980000003</v>
      </c>
      <c r="M873" s="85">
        <f t="shared" si="1337"/>
        <v>4.811004354537839E-3</v>
      </c>
      <c r="N873" s="73">
        <f t="shared" si="1328"/>
        <v>9078.7626949999994</v>
      </c>
      <c r="O873" s="85">
        <f t="shared" si="1335"/>
        <v>3.6284841948445855E-2</v>
      </c>
      <c r="P873" s="73">
        <f t="shared" si="1326"/>
        <v>8755.2460940000001</v>
      </c>
      <c r="Q873" s="85">
        <f t="shared" si="1332"/>
        <v>-3.7097436631790184E-3</v>
      </c>
      <c r="R873" s="73">
        <f t="shared" si="1324"/>
        <v>8787.7861329999996</v>
      </c>
      <c r="S873" s="85">
        <f t="shared" si="1329"/>
        <v>-9.2747648045118977E-3</v>
      </c>
      <c r="T873" s="10">
        <f t="shared" si="1358"/>
        <v>-184.47167999999965</v>
      </c>
      <c r="U873" s="5">
        <f t="shared" si="1359"/>
        <v>0</v>
      </c>
      <c r="V873" s="5">
        <f t="shared" si="1360"/>
        <v>184.47167999999965</v>
      </c>
      <c r="W873" s="5">
        <f t="shared" si="1361"/>
        <v>48.179687428571405</v>
      </c>
      <c r="X873" s="5">
        <f t="shared" si="1362"/>
        <v>171.50327842857146</v>
      </c>
      <c r="Y873" s="5">
        <f t="shared" si="1363"/>
        <v>0.28092575179918511</v>
      </c>
      <c r="Z873" s="43">
        <f t="shared" si="1364"/>
        <v>21.93146256952032</v>
      </c>
      <c r="AA873" s="69">
        <f t="shared" si="1343"/>
        <v>35.652408442154808</v>
      </c>
      <c r="AB873" s="56">
        <f t="shared" si="1344"/>
        <v>9016.25</v>
      </c>
      <c r="AC873" s="56">
        <f t="shared" si="1345"/>
        <v>9037.0875649999998</v>
      </c>
      <c r="AD873" s="56">
        <f t="shared" si="1346"/>
        <v>8930.8589843999998</v>
      </c>
      <c r="AE873" s="61">
        <f t="shared" si="1347"/>
        <v>9062.5142576000017</v>
      </c>
      <c r="AF873" s="61">
        <f t="shared" si="1348"/>
        <v>8970.4054036000016</v>
      </c>
      <c r="AG873" s="61">
        <f t="shared" si="1349"/>
        <v>8920.2325391200011</v>
      </c>
      <c r="AH873" s="56">
        <f t="shared" si="1350"/>
        <v>8375.9042969999991</v>
      </c>
      <c r="AI873" s="56">
        <f t="shared" si="1351"/>
        <v>334810877819703.69</v>
      </c>
      <c r="AJ873" s="56">
        <f t="shared" si="1352"/>
        <v>0</v>
      </c>
      <c r="AK873" s="56">
        <f t="shared" si="1353"/>
        <v>334810877819703.69</v>
      </c>
      <c r="AL873" s="56">
        <f t="shared" ref="AL873:AM873" si="1396">SUM(AJ873:AJ886)</f>
        <v>1477800582117561</v>
      </c>
      <c r="AM873" s="56">
        <f t="shared" si="1396"/>
        <v>3655132896443240.5</v>
      </c>
      <c r="AN873" s="56">
        <f t="shared" si="1355"/>
        <v>0.40430830396224127</v>
      </c>
      <c r="AO873" s="56">
        <f t="shared" si="1356"/>
        <v>28.790565634447191</v>
      </c>
      <c r="AP873" s="65">
        <f t="shared" si="1357"/>
        <v>36.189141102963504</v>
      </c>
    </row>
    <row r="874" spans="1:42" x14ac:dyDescent="0.3">
      <c r="A874" s="100">
        <f>INDEX(Date,COUNTA(Date)+ROW(Date)-ROW(),1)</f>
        <v>43891</v>
      </c>
      <c r="B874" s="18">
        <f t="shared" si="1319"/>
        <v>8599.7587889999995</v>
      </c>
      <c r="C874" s="14">
        <f t="shared" si="1320"/>
        <v>8726.796875</v>
      </c>
      <c r="D874" s="14">
        <f t="shared" si="1321"/>
        <v>8471.2128909999992</v>
      </c>
      <c r="E874" s="14">
        <f t="shared" si="1322"/>
        <v>8562.4541019999997</v>
      </c>
      <c r="F874" s="19">
        <f t="shared" si="1323"/>
        <v>35349164300</v>
      </c>
      <c r="H874" s="34">
        <f t="shared" si="1342"/>
        <v>-1</v>
      </c>
      <c r="I874" s="10">
        <f t="shared" si="1339"/>
        <v>8909.9541019999997</v>
      </c>
      <c r="J874" s="43">
        <f t="shared" si="1334"/>
        <v>9122.5458980000003</v>
      </c>
      <c r="K874" s="85">
        <f t="shared" si="1340"/>
        <v>4.811004354537839E-3</v>
      </c>
      <c r="L874" s="73">
        <f t="shared" si="1331"/>
        <v>9078.7626949999994</v>
      </c>
      <c r="M874" s="85">
        <f t="shared" si="1337"/>
        <v>3.6284841948445855E-2</v>
      </c>
      <c r="N874" s="73">
        <f t="shared" si="1328"/>
        <v>8755.2460940000001</v>
      </c>
      <c r="O874" s="85">
        <f t="shared" si="1335"/>
        <v>-3.7097436631790184E-3</v>
      </c>
      <c r="P874" s="73">
        <f t="shared" si="1326"/>
        <v>8787.7861329999996</v>
      </c>
      <c r="Q874" s="85">
        <f t="shared" si="1332"/>
        <v>-9.2747648045118977E-3</v>
      </c>
      <c r="R874" s="73">
        <f t="shared" si="1324"/>
        <v>8869.6699219999991</v>
      </c>
      <c r="S874" s="85">
        <f t="shared" si="1329"/>
        <v>3.5250739553149446E-2</v>
      </c>
      <c r="T874" s="10">
        <f t="shared" si="1358"/>
        <v>-801.83789100000013</v>
      </c>
      <c r="U874" s="5">
        <f t="shared" si="1359"/>
        <v>0</v>
      </c>
      <c r="V874" s="5">
        <f t="shared" si="1360"/>
        <v>801.83789100000013</v>
      </c>
      <c r="W874" s="5">
        <f t="shared" si="1361"/>
        <v>48.179687428571405</v>
      </c>
      <c r="X874" s="5">
        <f t="shared" si="1362"/>
        <v>177.92250271428571</v>
      </c>
      <c r="Y874" s="5">
        <f t="shared" si="1363"/>
        <v>0.27079029742482918</v>
      </c>
      <c r="Z874" s="43">
        <f t="shared" si="1364"/>
        <v>21.308810586102794</v>
      </c>
      <c r="AA874" s="69">
        <f t="shared" si="1343"/>
        <v>38.423864150232916</v>
      </c>
      <c r="AB874" s="56">
        <f t="shared" si="1344"/>
        <v>9100.6542965000008</v>
      </c>
      <c r="AC874" s="56">
        <f t="shared" si="1345"/>
        <v>8985.5182290000012</v>
      </c>
      <c r="AD874" s="56">
        <f t="shared" si="1346"/>
        <v>8922.8021484000019</v>
      </c>
      <c r="AE874" s="61">
        <f t="shared" si="1347"/>
        <v>8958.1126951999995</v>
      </c>
      <c r="AF874" s="61">
        <f t="shared" si="1348"/>
        <v>8923.6544921333352</v>
      </c>
      <c r="AG874" s="61">
        <f t="shared" si="1349"/>
        <v>8873.1362109600013</v>
      </c>
      <c r="AH874" s="56">
        <f t="shared" si="1350"/>
        <v>8987.9729820000011</v>
      </c>
      <c r="AI874" s="56">
        <f t="shared" si="1351"/>
        <v>325516791656535.31</v>
      </c>
      <c r="AJ874" s="56">
        <f t="shared" si="1352"/>
        <v>0</v>
      </c>
      <c r="AK874" s="56">
        <f t="shared" si="1353"/>
        <v>325516791656535.31</v>
      </c>
      <c r="AL874" s="56">
        <f t="shared" ref="AL874:AM874" si="1397">SUM(AJ874:AJ887)</f>
        <v>1883058841648412</v>
      </c>
      <c r="AM874" s="56">
        <f t="shared" si="1397"/>
        <v>3320322018623537.5</v>
      </c>
      <c r="AN874" s="56">
        <f t="shared" si="1355"/>
        <v>0.56713138999362689</v>
      </c>
      <c r="AO874" s="56">
        <f t="shared" si="1356"/>
        <v>36.189141102963504</v>
      </c>
      <c r="AP874" s="65">
        <f t="shared" si="1357"/>
        <v>36.047364754076888</v>
      </c>
    </row>
    <row r="875" spans="1:42" x14ac:dyDescent="0.3">
      <c r="A875" s="100">
        <f>INDEX(Date,COUNTA(Date)+ROW(Date)-ROW(),1)</f>
        <v>43890</v>
      </c>
      <c r="B875" s="18">
        <f t="shared" si="1319"/>
        <v>8671.2128909999992</v>
      </c>
      <c r="C875" s="14">
        <f t="shared" si="1320"/>
        <v>8775.6318360000005</v>
      </c>
      <c r="D875" s="14">
        <f t="shared" si="1321"/>
        <v>8599.5087889999995</v>
      </c>
      <c r="E875" s="14">
        <f t="shared" si="1322"/>
        <v>8599.5087889999995</v>
      </c>
      <c r="F875" s="19">
        <f t="shared" si="1323"/>
        <v>35792392544</v>
      </c>
      <c r="H875" s="34">
        <f t="shared" si="1342"/>
        <v>1</v>
      </c>
      <c r="I875" s="10">
        <f t="shared" si="1339"/>
        <v>9122.5458980000003</v>
      </c>
      <c r="J875" s="43">
        <f t="shared" si="1334"/>
        <v>9078.7626949999994</v>
      </c>
      <c r="K875" s="85">
        <f t="shared" si="1340"/>
        <v>3.6284841948445855E-2</v>
      </c>
      <c r="L875" s="73">
        <f t="shared" si="1331"/>
        <v>8755.2460940000001</v>
      </c>
      <c r="M875" s="85">
        <f t="shared" si="1337"/>
        <v>-3.7097436631790184E-3</v>
      </c>
      <c r="N875" s="73">
        <f t="shared" si="1328"/>
        <v>8787.7861329999996</v>
      </c>
      <c r="O875" s="85">
        <f t="shared" si="1335"/>
        <v>-9.2747648045118977E-3</v>
      </c>
      <c r="P875" s="73">
        <f t="shared" si="1326"/>
        <v>8869.6699219999991</v>
      </c>
      <c r="Q875" s="85">
        <f t="shared" si="1332"/>
        <v>3.5250739553149446E-2</v>
      </c>
      <c r="R875" s="73">
        <f t="shared" si="1324"/>
        <v>8562.4541019999997</v>
      </c>
      <c r="S875" s="85">
        <f t="shared" si="1329"/>
        <v>-4.3182408464406781E-3</v>
      </c>
      <c r="T875" s="10">
        <f t="shared" si="1358"/>
        <v>-212.59179600000061</v>
      </c>
      <c r="U875" s="5">
        <f t="shared" si="1359"/>
        <v>0</v>
      </c>
      <c r="V875" s="5">
        <f t="shared" si="1360"/>
        <v>212.59179600000061</v>
      </c>
      <c r="W875" s="5">
        <f t="shared" si="1361"/>
        <v>66.846400571428603</v>
      </c>
      <c r="X875" s="5">
        <f t="shared" si="1362"/>
        <v>120.64836764285714</v>
      </c>
      <c r="Y875" s="5">
        <f t="shared" si="1363"/>
        <v>0.55405971814974797</v>
      </c>
      <c r="Z875" s="43">
        <f t="shared" si="1364"/>
        <v>35.652408442154808</v>
      </c>
      <c r="AA875" s="69">
        <f t="shared" si="1343"/>
        <v>39.276100274174446</v>
      </c>
      <c r="AB875" s="56">
        <f t="shared" si="1344"/>
        <v>8917.0043944999998</v>
      </c>
      <c r="AC875" s="56">
        <f t="shared" si="1345"/>
        <v>8873.9316406666676</v>
      </c>
      <c r="AD875" s="56">
        <f t="shared" si="1346"/>
        <v>8810.7837892000007</v>
      </c>
      <c r="AE875" s="61">
        <f t="shared" si="1347"/>
        <v>8832.9654298000005</v>
      </c>
      <c r="AF875" s="61">
        <f t="shared" si="1348"/>
        <v>8859.1397787333335</v>
      </c>
      <c r="AG875" s="61">
        <f t="shared" si="1349"/>
        <v>8787.6989453999995</v>
      </c>
      <c r="AH875" s="56">
        <f t="shared" si="1350"/>
        <v>9107.4401043333328</v>
      </c>
      <c r="AI875" s="56">
        <f t="shared" si="1351"/>
        <v>371828415712948.5</v>
      </c>
      <c r="AJ875" s="56">
        <f t="shared" si="1352"/>
        <v>371828415712948.5</v>
      </c>
      <c r="AK875" s="56">
        <f t="shared" si="1353"/>
        <v>0</v>
      </c>
      <c r="AL875" s="56">
        <f t="shared" ref="AL875:AM875" si="1398">SUM(AJ875:AJ888)</f>
        <v>1883058841648412</v>
      </c>
      <c r="AM875" s="56">
        <f t="shared" si="1398"/>
        <v>3340787213382397</v>
      </c>
      <c r="AN875" s="56">
        <f t="shared" si="1355"/>
        <v>0.56365722249693939</v>
      </c>
      <c r="AO875" s="56">
        <f t="shared" si="1356"/>
        <v>36.047364754076888</v>
      </c>
      <c r="AP875" s="65">
        <f t="shared" si="1357"/>
        <v>36.337687810026075</v>
      </c>
    </row>
    <row r="876" spans="1:42" x14ac:dyDescent="0.3">
      <c r="A876" s="100">
        <f>INDEX(Date,COUNTA(Date)+ROW(Date)-ROW(),1)</f>
        <v>43889</v>
      </c>
      <c r="B876" s="18">
        <f t="shared" si="1319"/>
        <v>8788.7285159999992</v>
      </c>
      <c r="C876" s="14">
        <f t="shared" si="1320"/>
        <v>8890.4560550000006</v>
      </c>
      <c r="D876" s="14">
        <f t="shared" si="1321"/>
        <v>8492.9326170000004</v>
      </c>
      <c r="E876" s="14">
        <f t="shared" si="1322"/>
        <v>8672.4550780000009</v>
      </c>
      <c r="F876" s="19">
        <f t="shared" si="1323"/>
        <v>44605450443</v>
      </c>
      <c r="H876" s="34">
        <f t="shared" si="1342"/>
        <v>1</v>
      </c>
      <c r="I876" s="10">
        <f t="shared" si="1339"/>
        <v>9078.7626949999994</v>
      </c>
      <c r="J876" s="43">
        <f t="shared" si="1334"/>
        <v>8755.2460940000001</v>
      </c>
      <c r="K876" s="85">
        <f t="shared" si="1340"/>
        <v>-3.7097436631790184E-3</v>
      </c>
      <c r="L876" s="73">
        <f t="shared" si="1331"/>
        <v>8787.7861329999996</v>
      </c>
      <c r="M876" s="85">
        <f t="shared" si="1337"/>
        <v>-9.2747648045118977E-3</v>
      </c>
      <c r="N876" s="73">
        <f t="shared" si="1328"/>
        <v>8869.6699219999991</v>
      </c>
      <c r="O876" s="85">
        <f t="shared" si="1335"/>
        <v>3.5250739553149446E-2</v>
      </c>
      <c r="P876" s="73">
        <f t="shared" si="1326"/>
        <v>8562.4541019999997</v>
      </c>
      <c r="Q876" s="85">
        <f t="shared" si="1332"/>
        <v>-4.3182408464406781E-3</v>
      </c>
      <c r="R876" s="73">
        <f t="shared" si="1324"/>
        <v>8599.5087889999995</v>
      </c>
      <c r="S876" s="85">
        <f t="shared" si="1329"/>
        <v>-8.4468359570257674E-3</v>
      </c>
      <c r="T876" s="10">
        <f t="shared" si="1358"/>
        <v>43.783203000000867</v>
      </c>
      <c r="U876" s="5">
        <f t="shared" si="1359"/>
        <v>43.783203000000867</v>
      </c>
      <c r="V876" s="5">
        <f t="shared" si="1360"/>
        <v>0</v>
      </c>
      <c r="W876" s="5">
        <f t="shared" si="1361"/>
        <v>66.846400571428603</v>
      </c>
      <c r="X876" s="5">
        <f t="shared" si="1362"/>
        <v>107.12465114285715</v>
      </c>
      <c r="Y876" s="5">
        <f t="shared" si="1363"/>
        <v>0.62400577139135716</v>
      </c>
      <c r="Z876" s="43">
        <f t="shared" si="1364"/>
        <v>38.423864150232916</v>
      </c>
      <c r="AA876" s="69">
        <f t="shared" si="1343"/>
        <v>29.777266002745421</v>
      </c>
      <c r="AB876" s="56">
        <f t="shared" si="1344"/>
        <v>8771.5161134999998</v>
      </c>
      <c r="AC876" s="56">
        <f t="shared" si="1345"/>
        <v>8804.2340496666657</v>
      </c>
      <c r="AD876" s="56">
        <f t="shared" si="1346"/>
        <v>8714.9330079999982</v>
      </c>
      <c r="AE876" s="61">
        <f t="shared" si="1347"/>
        <v>8814.0316407999999</v>
      </c>
      <c r="AF876" s="61">
        <f t="shared" si="1348"/>
        <v>8743.0252606666672</v>
      </c>
      <c r="AG876" s="61">
        <f t="shared" si="1349"/>
        <v>8709.7490626400013</v>
      </c>
      <c r="AH876" s="56">
        <f t="shared" si="1350"/>
        <v>8992.6904296666671</v>
      </c>
      <c r="AI876" s="56">
        <f t="shared" si="1351"/>
        <v>356992315650826.75</v>
      </c>
      <c r="AJ876" s="56">
        <f t="shared" si="1352"/>
        <v>356992315650826.75</v>
      </c>
      <c r="AK876" s="56">
        <f t="shared" si="1353"/>
        <v>0</v>
      </c>
      <c r="AL876" s="56">
        <f t="shared" ref="AL876:AM876" si="1399">SUM(AJ876:AJ889)</f>
        <v>1906881459745897.3</v>
      </c>
      <c r="AM876" s="56">
        <f t="shared" si="1399"/>
        <v>3340787213382397</v>
      </c>
      <c r="AN876" s="56">
        <f t="shared" si="1355"/>
        <v>0.57078806219904843</v>
      </c>
      <c r="AO876" s="56">
        <f t="shared" si="1356"/>
        <v>36.337687810026075</v>
      </c>
      <c r="AP876" s="65">
        <f t="shared" si="1357"/>
        <v>29.125843079290135</v>
      </c>
    </row>
    <row r="877" spans="1:42" x14ac:dyDescent="0.3">
      <c r="A877" s="100">
        <f>INDEX(Date,COUNTA(Date)+ROW(Date)-ROW(),1)</f>
        <v>43888</v>
      </c>
      <c r="B877" s="18">
        <f t="shared" si="1319"/>
        <v>8825.09375</v>
      </c>
      <c r="C877" s="14">
        <f t="shared" si="1320"/>
        <v>8932.8925780000009</v>
      </c>
      <c r="D877" s="14">
        <f t="shared" si="1321"/>
        <v>8577.1992190000001</v>
      </c>
      <c r="E877" s="14">
        <f t="shared" si="1322"/>
        <v>8784.4941409999992</v>
      </c>
      <c r="F877" s="19">
        <f t="shared" si="1323"/>
        <v>45470195695</v>
      </c>
      <c r="H877" s="34">
        <f t="shared" si="1342"/>
        <v>-1</v>
      </c>
      <c r="I877" s="10">
        <f t="shared" si="1339"/>
        <v>8755.2460940000001</v>
      </c>
      <c r="J877" s="43">
        <f t="shared" si="1334"/>
        <v>8787.7861329999996</v>
      </c>
      <c r="K877" s="85">
        <f t="shared" si="1340"/>
        <v>-9.2747648045118977E-3</v>
      </c>
      <c r="L877" s="73">
        <f t="shared" si="1331"/>
        <v>8869.6699219999991</v>
      </c>
      <c r="M877" s="85">
        <f t="shared" si="1337"/>
        <v>3.5250739553149446E-2</v>
      </c>
      <c r="N877" s="73">
        <f t="shared" si="1328"/>
        <v>8562.4541019999997</v>
      </c>
      <c r="O877" s="85">
        <f t="shared" si="1335"/>
        <v>-4.3182408464406781E-3</v>
      </c>
      <c r="P877" s="73">
        <f t="shared" si="1326"/>
        <v>8599.5087889999995</v>
      </c>
      <c r="Q877" s="85">
        <f t="shared" si="1332"/>
        <v>-8.4468359570257674E-3</v>
      </c>
      <c r="R877" s="73">
        <f t="shared" si="1324"/>
        <v>8672.4550780000009</v>
      </c>
      <c r="S877" s="85">
        <f t="shared" si="1329"/>
        <v>-1.2836217825439322E-2</v>
      </c>
      <c r="T877" s="10">
        <f t="shared" si="1358"/>
        <v>323.51660099999935</v>
      </c>
      <c r="U877" s="5">
        <f t="shared" si="1359"/>
        <v>323.51660099999935</v>
      </c>
      <c r="V877" s="5">
        <f t="shared" si="1360"/>
        <v>0</v>
      </c>
      <c r="W877" s="5">
        <f t="shared" si="1361"/>
        <v>69.288016071428501</v>
      </c>
      <c r="X877" s="5">
        <f t="shared" si="1362"/>
        <v>107.12465114285715</v>
      </c>
      <c r="Y877" s="5">
        <f t="shared" si="1363"/>
        <v>0.64679805565041026</v>
      </c>
      <c r="Z877" s="43">
        <f t="shared" si="1364"/>
        <v>39.276100274174446</v>
      </c>
      <c r="AA877" s="69">
        <f t="shared" si="1343"/>
        <v>24.422240852174639</v>
      </c>
      <c r="AB877" s="56">
        <f t="shared" si="1344"/>
        <v>8828.7280274999994</v>
      </c>
      <c r="AC877" s="56">
        <f t="shared" si="1345"/>
        <v>8739.9700523333322</v>
      </c>
      <c r="AD877" s="56">
        <f t="shared" si="1346"/>
        <v>8698.3748047999998</v>
      </c>
      <c r="AE877" s="61">
        <f t="shared" si="1347"/>
        <v>8730.4068361999998</v>
      </c>
      <c r="AF877" s="61">
        <f t="shared" si="1348"/>
        <v>8699.3259767333329</v>
      </c>
      <c r="AG877" s="61">
        <f t="shared" si="1349"/>
        <v>8715.7303517199998</v>
      </c>
      <c r="AH877" s="56">
        <f t="shared" si="1350"/>
        <v>8770.3479819999993</v>
      </c>
      <c r="AI877" s="56">
        <f t="shared" si="1351"/>
        <v>304740706075735.31</v>
      </c>
      <c r="AJ877" s="56">
        <f t="shared" si="1352"/>
        <v>0</v>
      </c>
      <c r="AK877" s="56">
        <f t="shared" si="1353"/>
        <v>304740706075735.31</v>
      </c>
      <c r="AL877" s="56">
        <f t="shared" ref="AL877:AM877" si="1400">SUM(AJ877:AJ890)</f>
        <v>1549889144095070.5</v>
      </c>
      <c r="AM877" s="56">
        <f t="shared" si="1400"/>
        <v>3771464609943095</v>
      </c>
      <c r="AN877" s="56">
        <f t="shared" si="1355"/>
        <v>0.41095152795784967</v>
      </c>
      <c r="AO877" s="56">
        <f t="shared" si="1356"/>
        <v>29.125843079290135</v>
      </c>
      <c r="AP877" s="65">
        <f t="shared" si="1357"/>
        <v>28.294507383269945</v>
      </c>
    </row>
    <row r="878" spans="1:42" x14ac:dyDescent="0.3">
      <c r="A878" s="100">
        <f>INDEX(Date,COUNTA(Date)+ROW(Date)-ROW(),1)</f>
        <v>43887</v>
      </c>
      <c r="B878" s="18">
        <f t="shared" si="1319"/>
        <v>9338.2900389999995</v>
      </c>
      <c r="C878" s="14">
        <f t="shared" si="1320"/>
        <v>9354.7783199999994</v>
      </c>
      <c r="D878" s="14">
        <f t="shared" si="1321"/>
        <v>8704.4267579999996</v>
      </c>
      <c r="E878" s="14">
        <f t="shared" si="1322"/>
        <v>8820.5224610000005</v>
      </c>
      <c r="F878" s="19">
        <f t="shared" si="1323"/>
        <v>50420050762</v>
      </c>
      <c r="H878" s="34">
        <f t="shared" si="1342"/>
        <v>-1</v>
      </c>
      <c r="I878" s="10">
        <f t="shared" si="1339"/>
        <v>8787.7861329999996</v>
      </c>
      <c r="J878" s="43">
        <f t="shared" si="1334"/>
        <v>8869.6699219999991</v>
      </c>
      <c r="K878" s="85">
        <f t="shared" si="1340"/>
        <v>3.5250739553149446E-2</v>
      </c>
      <c r="L878" s="73">
        <f t="shared" si="1331"/>
        <v>8562.4541019999997</v>
      </c>
      <c r="M878" s="85">
        <f t="shared" si="1337"/>
        <v>-4.3182408464406781E-3</v>
      </c>
      <c r="N878" s="73">
        <f t="shared" si="1328"/>
        <v>8599.5087889999995</v>
      </c>
      <c r="O878" s="85">
        <f t="shared" si="1335"/>
        <v>-8.4468359570257674E-3</v>
      </c>
      <c r="P878" s="73">
        <f t="shared" si="1326"/>
        <v>8672.4550780000009</v>
      </c>
      <c r="Q878" s="85">
        <f t="shared" si="1332"/>
        <v>-1.2836217825439322E-2</v>
      </c>
      <c r="R878" s="73">
        <f t="shared" si="1324"/>
        <v>8784.4941409999992</v>
      </c>
      <c r="S878" s="85">
        <f t="shared" si="1329"/>
        <v>-4.092966352846319E-3</v>
      </c>
      <c r="T878" s="10">
        <f t="shared" si="1358"/>
        <v>-32.540038999999524</v>
      </c>
      <c r="U878" s="5">
        <f t="shared" si="1359"/>
        <v>0</v>
      </c>
      <c r="V878" s="5">
        <f t="shared" si="1360"/>
        <v>32.540038999999524</v>
      </c>
      <c r="W878" s="5">
        <f t="shared" si="1361"/>
        <v>46.179687428571405</v>
      </c>
      <c r="X878" s="5">
        <f t="shared" si="1362"/>
        <v>108.90401778571426</v>
      </c>
      <c r="Y878" s="5">
        <f t="shared" si="1363"/>
        <v>0.42404025459774297</v>
      </c>
      <c r="Z878" s="43">
        <f t="shared" si="1364"/>
        <v>29.777266002745421</v>
      </c>
      <c r="AA878" s="69">
        <f t="shared" si="1343"/>
        <v>36.403458800137365</v>
      </c>
      <c r="AB878" s="56">
        <f t="shared" si="1344"/>
        <v>8716.0620119999985</v>
      </c>
      <c r="AC878" s="56">
        <f t="shared" si="1345"/>
        <v>8677.2109376666649</v>
      </c>
      <c r="AD878" s="56">
        <f t="shared" si="1346"/>
        <v>8697.716406399999</v>
      </c>
      <c r="AE878" s="61">
        <f t="shared" si="1347"/>
        <v>8638.7191407999999</v>
      </c>
      <c r="AF878" s="61">
        <f t="shared" si="1348"/>
        <v>8663.1121094666669</v>
      </c>
      <c r="AG878" s="61">
        <f t="shared" si="1349"/>
        <v>8724.2435157600012</v>
      </c>
      <c r="AH878" s="56">
        <f t="shared" si="1350"/>
        <v>8798.125</v>
      </c>
      <c r="AI878" s="56">
        <f t="shared" si="1351"/>
        <v>372923624132635.63</v>
      </c>
      <c r="AJ878" s="56">
        <f t="shared" si="1352"/>
        <v>372923624132635.63</v>
      </c>
      <c r="AK878" s="56">
        <f t="shared" si="1353"/>
        <v>0</v>
      </c>
      <c r="AL878" s="56">
        <f t="shared" ref="AL878:AM878" si="1401">SUM(AJ878:AJ891)</f>
        <v>1549889144095070.5</v>
      </c>
      <c r="AM878" s="56">
        <f t="shared" si="1401"/>
        <v>3927814083251072</v>
      </c>
      <c r="AN878" s="56">
        <f t="shared" si="1355"/>
        <v>0.39459330590622538</v>
      </c>
      <c r="AO878" s="56">
        <f t="shared" si="1356"/>
        <v>28.294507383269945</v>
      </c>
      <c r="AP878" s="65">
        <f t="shared" si="1357"/>
        <v>29.56471445690245</v>
      </c>
    </row>
    <row r="879" spans="1:42" x14ac:dyDescent="0.3">
      <c r="A879" s="100">
        <f>INDEX(Date,COUNTA(Date)+ROW(Date)-ROW(),1)</f>
        <v>43886</v>
      </c>
      <c r="B879" s="18">
        <f t="shared" si="1319"/>
        <v>9651.3125</v>
      </c>
      <c r="C879" s="14">
        <f t="shared" si="1320"/>
        <v>9652.7373050000006</v>
      </c>
      <c r="D879" s="14">
        <f t="shared" si="1321"/>
        <v>9305.0214840000008</v>
      </c>
      <c r="E879" s="14">
        <f t="shared" si="1322"/>
        <v>9341.7050780000009</v>
      </c>
      <c r="F879" s="19">
        <f t="shared" si="1323"/>
        <v>42515259129</v>
      </c>
      <c r="H879" s="34">
        <f t="shared" si="1342"/>
        <v>1</v>
      </c>
      <c r="I879" s="10">
        <f t="shared" si="1339"/>
        <v>8869.6699219999991</v>
      </c>
      <c r="J879" s="43">
        <f t="shared" si="1334"/>
        <v>8562.4541019999997</v>
      </c>
      <c r="K879" s="85">
        <f t="shared" si="1340"/>
        <v>-4.3182408464406781E-3</v>
      </c>
      <c r="L879" s="73">
        <f t="shared" si="1331"/>
        <v>8599.5087889999995</v>
      </c>
      <c r="M879" s="85">
        <f t="shared" si="1337"/>
        <v>-8.4468359570257674E-3</v>
      </c>
      <c r="N879" s="73">
        <f t="shared" si="1328"/>
        <v>8672.4550780000009</v>
      </c>
      <c r="O879" s="85">
        <f t="shared" si="1335"/>
        <v>-1.2836217825439322E-2</v>
      </c>
      <c r="P879" s="73">
        <f t="shared" si="1326"/>
        <v>8784.4941409999992</v>
      </c>
      <c r="Q879" s="85">
        <f t="shared" si="1332"/>
        <v>-4.092966352846319E-3</v>
      </c>
      <c r="R879" s="73">
        <f t="shared" si="1324"/>
        <v>8820.5224610000005</v>
      </c>
      <c r="S879" s="85">
        <f t="shared" si="1329"/>
        <v>-5.7407687905020863E-2</v>
      </c>
      <c r="T879" s="10">
        <f t="shared" si="1358"/>
        <v>-81.883788999999524</v>
      </c>
      <c r="U879" s="5">
        <f t="shared" si="1359"/>
        <v>0</v>
      </c>
      <c r="V879" s="5">
        <f t="shared" si="1360"/>
        <v>81.883788999999524</v>
      </c>
      <c r="W879" s="5">
        <f t="shared" si="1361"/>
        <v>46.179687428571405</v>
      </c>
      <c r="X879" s="5">
        <f t="shared" si="1362"/>
        <v>142.90897035714286</v>
      </c>
      <c r="Y879" s="5">
        <f t="shared" si="1363"/>
        <v>0.32314057902148519</v>
      </c>
      <c r="Z879" s="43">
        <f t="shared" si="1364"/>
        <v>24.422240852174639</v>
      </c>
      <c r="AA879" s="69">
        <f t="shared" si="1343"/>
        <v>26.779847470779771</v>
      </c>
      <c r="AB879" s="56">
        <f t="shared" si="1344"/>
        <v>8580.9814454999996</v>
      </c>
      <c r="AC879" s="56">
        <f t="shared" si="1345"/>
        <v>8611.4726563333334</v>
      </c>
      <c r="AD879" s="56">
        <f t="shared" si="1346"/>
        <v>8687.8869142000003</v>
      </c>
      <c r="AE879" s="61">
        <f t="shared" si="1347"/>
        <v>8621.2763672000001</v>
      </c>
      <c r="AF879" s="61">
        <f t="shared" si="1348"/>
        <v>8660.8796225333335</v>
      </c>
      <c r="AG879" s="61">
        <f t="shared" si="1349"/>
        <v>8787.4805079200014</v>
      </c>
      <c r="AH879" s="56">
        <f t="shared" si="1350"/>
        <v>8774.5364583333339</v>
      </c>
      <c r="AI879" s="56">
        <f t="shared" si="1351"/>
        <v>376056226621150</v>
      </c>
      <c r="AJ879" s="56">
        <f t="shared" si="1352"/>
        <v>376056226621150</v>
      </c>
      <c r="AK879" s="56">
        <f t="shared" si="1353"/>
        <v>0</v>
      </c>
      <c r="AL879" s="56">
        <f t="shared" ref="AL879:AM879" si="1402">SUM(AJ879:AJ892)</f>
        <v>1648672265835626.3</v>
      </c>
      <c r="AM879" s="56">
        <f t="shared" si="1402"/>
        <v>3927814083251072</v>
      </c>
      <c r="AN879" s="56">
        <f t="shared" si="1355"/>
        <v>0.41974294884930291</v>
      </c>
      <c r="AO879" s="56">
        <f t="shared" si="1356"/>
        <v>29.56471445690245</v>
      </c>
      <c r="AP879" s="65">
        <f t="shared" si="1357"/>
        <v>22.535446483664259</v>
      </c>
    </row>
    <row r="880" spans="1:42" x14ac:dyDescent="0.3">
      <c r="A880" s="100">
        <f>INDEX(Date,COUNTA(Date)+ROW(Date)-ROW(),1)</f>
        <v>43885</v>
      </c>
      <c r="B880" s="18">
        <f t="shared" si="1319"/>
        <v>9921.5830079999996</v>
      </c>
      <c r="C880" s="14">
        <f t="shared" si="1320"/>
        <v>9951.7460940000001</v>
      </c>
      <c r="D880" s="14">
        <f t="shared" si="1321"/>
        <v>9537.0429690000001</v>
      </c>
      <c r="E880" s="14">
        <f t="shared" si="1322"/>
        <v>9650.1748050000006</v>
      </c>
      <c r="F880" s="19">
        <f t="shared" si="1323"/>
        <v>45080496648</v>
      </c>
      <c r="H880" s="34">
        <f t="shared" si="1342"/>
        <v>-1</v>
      </c>
      <c r="I880" s="10">
        <f t="shared" si="1339"/>
        <v>8562.4541019999997</v>
      </c>
      <c r="J880" s="43">
        <f t="shared" si="1334"/>
        <v>8599.5087889999995</v>
      </c>
      <c r="K880" s="85">
        <f t="shared" si="1340"/>
        <v>-8.4468359570257674E-3</v>
      </c>
      <c r="L880" s="73">
        <f t="shared" si="1331"/>
        <v>8672.4550780000009</v>
      </c>
      <c r="M880" s="85">
        <f t="shared" si="1337"/>
        <v>-1.2836217825439322E-2</v>
      </c>
      <c r="N880" s="73">
        <f t="shared" si="1328"/>
        <v>8784.4941409999992</v>
      </c>
      <c r="O880" s="85">
        <f t="shared" si="1335"/>
        <v>-4.092966352846319E-3</v>
      </c>
      <c r="P880" s="73">
        <f t="shared" si="1326"/>
        <v>8820.5224610000005</v>
      </c>
      <c r="Q880" s="85">
        <f t="shared" si="1332"/>
        <v>-5.7407687905020863E-2</v>
      </c>
      <c r="R880" s="73">
        <f t="shared" si="1324"/>
        <v>9341.7050780000009</v>
      </c>
      <c r="S880" s="85">
        <f t="shared" si="1329"/>
        <v>-3.2487237584216108E-2</v>
      </c>
      <c r="T880" s="10">
        <f t="shared" si="1358"/>
        <v>307.21581999999944</v>
      </c>
      <c r="U880" s="5">
        <f t="shared" si="1359"/>
        <v>307.21581999999944</v>
      </c>
      <c r="V880" s="5">
        <f t="shared" si="1360"/>
        <v>0</v>
      </c>
      <c r="W880" s="5">
        <f t="shared" si="1361"/>
        <v>78.454938571428485</v>
      </c>
      <c r="X880" s="5">
        <f t="shared" si="1362"/>
        <v>137.06012828571434</v>
      </c>
      <c r="Y880" s="5">
        <f t="shared" si="1363"/>
        <v>0.572412557559278</v>
      </c>
      <c r="Z880" s="43">
        <f t="shared" si="1364"/>
        <v>36.403458800137365</v>
      </c>
      <c r="AA880" s="69">
        <f t="shared" si="1343"/>
        <v>28.227356424462073</v>
      </c>
      <c r="AB880" s="56">
        <f t="shared" si="1344"/>
        <v>8635.9819334999993</v>
      </c>
      <c r="AC880" s="56">
        <f t="shared" si="1345"/>
        <v>8685.4860026666665</v>
      </c>
      <c r="AD880" s="56">
        <f t="shared" si="1346"/>
        <v>8843.7371094000009</v>
      </c>
      <c r="AE880" s="61">
        <f t="shared" si="1347"/>
        <v>8702.6814454000014</v>
      </c>
      <c r="AF880" s="61">
        <f t="shared" si="1348"/>
        <v>8727.2275391333351</v>
      </c>
      <c r="AG880" s="61">
        <f t="shared" si="1349"/>
        <v>8962.9980078799999</v>
      </c>
      <c r="AH880" s="56">
        <f t="shared" si="1350"/>
        <v>8586.821289333333</v>
      </c>
      <c r="AI880" s="56">
        <f t="shared" si="1351"/>
        <v>303536956571381.81</v>
      </c>
      <c r="AJ880" s="56">
        <f t="shared" si="1352"/>
        <v>0</v>
      </c>
      <c r="AK880" s="56">
        <f t="shared" si="1353"/>
        <v>303536956571381.81</v>
      </c>
      <c r="AL880" s="56">
        <f t="shared" ref="AL880:AM880" si="1403">SUM(AJ880:AJ893)</f>
        <v>1272616039214476.3</v>
      </c>
      <c r="AM880" s="56">
        <f t="shared" si="1403"/>
        <v>4374558691212914.5</v>
      </c>
      <c r="AN880" s="56">
        <f t="shared" si="1355"/>
        <v>0.29091301067025427</v>
      </c>
      <c r="AO880" s="56">
        <f t="shared" si="1356"/>
        <v>22.535446483664259</v>
      </c>
      <c r="AP880" s="65">
        <f t="shared" si="1357"/>
        <v>22.043496460290228</v>
      </c>
    </row>
    <row r="881" spans="1:42" x14ac:dyDescent="0.3">
      <c r="A881" s="100">
        <f>INDEX(Date,COUNTA(Date)+ROW(Date)-ROW(),1)</f>
        <v>43884</v>
      </c>
      <c r="B881" s="18">
        <f t="shared" si="1319"/>
        <v>9663.3183590000008</v>
      </c>
      <c r="C881" s="14">
        <f t="shared" si="1320"/>
        <v>9937.4042969999991</v>
      </c>
      <c r="D881" s="14">
        <f t="shared" si="1321"/>
        <v>9657.7910159999992</v>
      </c>
      <c r="E881" s="14">
        <f t="shared" si="1322"/>
        <v>9924.515625</v>
      </c>
      <c r="F881" s="19">
        <f t="shared" si="1323"/>
        <v>41185185761</v>
      </c>
      <c r="H881" s="34">
        <f t="shared" si="1342"/>
        <v>-1</v>
      </c>
      <c r="I881" s="10">
        <f t="shared" si="1339"/>
        <v>8599.5087889999995</v>
      </c>
      <c r="J881" s="43">
        <f t="shared" si="1334"/>
        <v>8672.4550780000009</v>
      </c>
      <c r="K881" s="85">
        <f t="shared" si="1340"/>
        <v>-1.2836217825439322E-2</v>
      </c>
      <c r="L881" s="73">
        <f t="shared" si="1331"/>
        <v>8784.4941409999992</v>
      </c>
      <c r="M881" s="85">
        <f t="shared" si="1337"/>
        <v>-4.092966352846319E-3</v>
      </c>
      <c r="N881" s="73">
        <f t="shared" si="1328"/>
        <v>8820.5224610000005</v>
      </c>
      <c r="O881" s="85">
        <f t="shared" si="1335"/>
        <v>-5.7407687905020863E-2</v>
      </c>
      <c r="P881" s="73">
        <f t="shared" si="1326"/>
        <v>9341.7050780000009</v>
      </c>
      <c r="Q881" s="85">
        <f t="shared" si="1332"/>
        <v>-3.2487237584216108E-2</v>
      </c>
      <c r="R881" s="73">
        <f t="shared" si="1324"/>
        <v>9650.1748050000006</v>
      </c>
      <c r="S881" s="85">
        <f t="shared" si="1329"/>
        <v>-2.8031992161273951E-2</v>
      </c>
      <c r="T881" s="10">
        <f t="shared" si="1358"/>
        <v>-37.054686999999831</v>
      </c>
      <c r="U881" s="5">
        <f t="shared" si="1359"/>
        <v>0</v>
      </c>
      <c r="V881" s="5">
        <f t="shared" si="1360"/>
        <v>37.054686999999831</v>
      </c>
      <c r="W881" s="5">
        <f t="shared" si="1361"/>
        <v>56.510951428571389</v>
      </c>
      <c r="X881" s="5">
        <f t="shared" si="1362"/>
        <v>154.50948657142857</v>
      </c>
      <c r="Y881" s="5">
        <f t="shared" si="1363"/>
        <v>0.36574421857551642</v>
      </c>
      <c r="Z881" s="43">
        <f t="shared" si="1364"/>
        <v>26.779847470779771</v>
      </c>
      <c r="AA881" s="69">
        <f t="shared" si="1343"/>
        <v>25.246552154813557</v>
      </c>
      <c r="AB881" s="56">
        <f t="shared" si="1344"/>
        <v>8728.474609500001</v>
      </c>
      <c r="AC881" s="56">
        <f t="shared" si="1345"/>
        <v>8759.1572266666681</v>
      </c>
      <c r="AD881" s="56">
        <f t="shared" si="1346"/>
        <v>9053.8703126</v>
      </c>
      <c r="AE881" s="61">
        <f t="shared" si="1347"/>
        <v>8776.4976564000008</v>
      </c>
      <c r="AF881" s="61">
        <f t="shared" si="1348"/>
        <v>8920.2834636000007</v>
      </c>
      <c r="AG881" s="61">
        <f t="shared" si="1349"/>
        <v>9177.9169532000014</v>
      </c>
      <c r="AH881" s="56">
        <f t="shared" si="1350"/>
        <v>8658.2164713333332</v>
      </c>
      <c r="AI881" s="56">
        <f t="shared" si="1351"/>
        <v>309898282672889.19</v>
      </c>
      <c r="AJ881" s="56">
        <f t="shared" si="1352"/>
        <v>0</v>
      </c>
      <c r="AK881" s="56">
        <f t="shared" si="1353"/>
        <v>309898282672889.19</v>
      </c>
      <c r="AL881" s="56">
        <f t="shared" ref="AL881:AM881" si="1404">SUM(AJ881:AJ894)</f>
        <v>1272616039214476.3</v>
      </c>
      <c r="AM881" s="56">
        <f t="shared" si="1404"/>
        <v>4500588050740139</v>
      </c>
      <c r="AN881" s="56">
        <f t="shared" si="1355"/>
        <v>0.28276661291077054</v>
      </c>
      <c r="AO881" s="56">
        <f t="shared" si="1356"/>
        <v>22.043496460290228</v>
      </c>
      <c r="AP881" s="65">
        <f t="shared" si="1357"/>
        <v>21.556984099928201</v>
      </c>
    </row>
    <row r="882" spans="1:42" x14ac:dyDescent="0.3">
      <c r="A882" s="100">
        <f>INDEX(Date,COUNTA(Date)+ROW(Date)-ROW(),1)</f>
        <v>43883</v>
      </c>
      <c r="B882" s="18">
        <f t="shared" si="1319"/>
        <v>9687.7070309999999</v>
      </c>
      <c r="C882" s="14">
        <f t="shared" si="1320"/>
        <v>9698.2314449999994</v>
      </c>
      <c r="D882" s="14">
        <f t="shared" si="1321"/>
        <v>9600.7285159999992</v>
      </c>
      <c r="E882" s="14">
        <f t="shared" si="1322"/>
        <v>9663.1816409999992</v>
      </c>
      <c r="F882" s="19">
        <f t="shared" si="1323"/>
        <v>35838025154</v>
      </c>
      <c r="H882" s="34">
        <f t="shared" si="1342"/>
        <v>-1</v>
      </c>
      <c r="I882" s="10">
        <f t="shared" si="1339"/>
        <v>8672.4550780000009</v>
      </c>
      <c r="J882" s="43">
        <f t="shared" si="1334"/>
        <v>8784.4941409999992</v>
      </c>
      <c r="K882" s="85">
        <f t="shared" si="1340"/>
        <v>-4.092966352846319E-3</v>
      </c>
      <c r="L882" s="73">
        <f t="shared" si="1331"/>
        <v>8820.5224610000005</v>
      </c>
      <c r="M882" s="85">
        <f t="shared" si="1337"/>
        <v>-5.7407687905020863E-2</v>
      </c>
      <c r="N882" s="73">
        <f t="shared" si="1328"/>
        <v>9341.7050780000009</v>
      </c>
      <c r="O882" s="85">
        <f t="shared" si="1335"/>
        <v>-3.2487237584216108E-2</v>
      </c>
      <c r="P882" s="73">
        <f t="shared" si="1326"/>
        <v>9650.1748050000006</v>
      </c>
      <c r="Q882" s="85">
        <f t="shared" si="1332"/>
        <v>-2.8031992161273951E-2</v>
      </c>
      <c r="R882" s="73">
        <f t="shared" si="1324"/>
        <v>9924.515625</v>
      </c>
      <c r="S882" s="85">
        <f t="shared" si="1329"/>
        <v>2.6685065436984016E-2</v>
      </c>
      <c r="T882" s="10">
        <f t="shared" si="1358"/>
        <v>-72.946289000001343</v>
      </c>
      <c r="U882" s="5">
        <f t="shared" si="1359"/>
        <v>0</v>
      </c>
      <c r="V882" s="5">
        <f t="shared" si="1360"/>
        <v>72.946289000001343</v>
      </c>
      <c r="W882" s="5">
        <f t="shared" si="1361"/>
        <v>59.725864928571355</v>
      </c>
      <c r="X882" s="5">
        <f t="shared" si="1362"/>
        <v>151.86272321428572</v>
      </c>
      <c r="Y882" s="5">
        <f t="shared" si="1363"/>
        <v>0.39328851520919483</v>
      </c>
      <c r="Z882" s="43">
        <f t="shared" si="1364"/>
        <v>28.227356424462073</v>
      </c>
      <c r="AA882" s="69">
        <f t="shared" si="1343"/>
        <v>28.319839892075279</v>
      </c>
      <c r="AB882" s="56">
        <f t="shared" si="1344"/>
        <v>8802.5083009999998</v>
      </c>
      <c r="AC882" s="56">
        <f t="shared" si="1345"/>
        <v>8982.2405600000002</v>
      </c>
      <c r="AD882" s="56">
        <f t="shared" si="1346"/>
        <v>9304.2824220000002</v>
      </c>
      <c r="AE882" s="61">
        <f t="shared" si="1347"/>
        <v>9021.7898438000011</v>
      </c>
      <c r="AF882" s="61">
        <f t="shared" si="1348"/>
        <v>9173.5394532666669</v>
      </c>
      <c r="AG882" s="61">
        <f t="shared" si="1349"/>
        <v>9340.9147658000002</v>
      </c>
      <c r="AH882" s="56">
        <f t="shared" si="1350"/>
        <v>8685.28125</v>
      </c>
      <c r="AI882" s="56">
        <f t="shared" si="1351"/>
        <v>387410882380392.13</v>
      </c>
      <c r="AJ882" s="56">
        <f t="shared" si="1352"/>
        <v>0</v>
      </c>
      <c r="AK882" s="56">
        <f t="shared" si="1353"/>
        <v>387410882380392.13</v>
      </c>
      <c r="AL882" s="56">
        <f t="shared" ref="AL882:AM882" si="1405">SUM(AJ882:AJ895)</f>
        <v>1272616039214476.3</v>
      </c>
      <c r="AM882" s="56">
        <f t="shared" si="1405"/>
        <v>4630881561911994</v>
      </c>
      <c r="AN882" s="56">
        <f t="shared" si="1355"/>
        <v>0.27481075086900725</v>
      </c>
      <c r="AO882" s="56">
        <f t="shared" si="1356"/>
        <v>21.556984099928201</v>
      </c>
      <c r="AP882" s="65">
        <f t="shared" si="1357"/>
        <v>21.351030105494175</v>
      </c>
    </row>
    <row r="883" spans="1:42" x14ac:dyDescent="0.3">
      <c r="A883" s="100">
        <f>INDEX(Date,COUNTA(Date)+ROW(Date)-ROW(),1)</f>
        <v>43882</v>
      </c>
      <c r="B883" s="18">
        <f t="shared" si="1319"/>
        <v>9611.7822269999997</v>
      </c>
      <c r="C883" s="14">
        <f t="shared" si="1320"/>
        <v>9723.0146480000003</v>
      </c>
      <c r="D883" s="14">
        <f t="shared" si="1321"/>
        <v>9589.7431639999995</v>
      </c>
      <c r="E883" s="14">
        <f t="shared" si="1322"/>
        <v>9686.4414059999999</v>
      </c>
      <c r="F883" s="19">
        <f t="shared" si="1323"/>
        <v>40930547513</v>
      </c>
      <c r="H883" s="34">
        <f t="shared" si="1342"/>
        <v>-1</v>
      </c>
      <c r="I883" s="10">
        <f t="shared" si="1339"/>
        <v>8784.4941409999992</v>
      </c>
      <c r="J883" s="43">
        <f t="shared" si="1334"/>
        <v>8820.5224610000005</v>
      </c>
      <c r="K883" s="85">
        <f t="shared" si="1340"/>
        <v>-5.7407687905020863E-2</v>
      </c>
      <c r="L883" s="73">
        <f t="shared" si="1331"/>
        <v>9341.7050780000009</v>
      </c>
      <c r="M883" s="85">
        <f t="shared" si="1337"/>
        <v>-3.2487237584216108E-2</v>
      </c>
      <c r="N883" s="73">
        <f t="shared" si="1328"/>
        <v>9650.1748050000006</v>
      </c>
      <c r="O883" s="85">
        <f t="shared" si="1335"/>
        <v>-2.8031992161273951E-2</v>
      </c>
      <c r="P883" s="73">
        <f t="shared" si="1326"/>
        <v>9924.515625</v>
      </c>
      <c r="Q883" s="85">
        <f t="shared" si="1332"/>
        <v>2.6685065436984016E-2</v>
      </c>
      <c r="R883" s="73">
        <f t="shared" si="1324"/>
        <v>9663.1816409999992</v>
      </c>
      <c r="S883" s="85">
        <f t="shared" si="1329"/>
        <v>-2.4041580703571177E-3</v>
      </c>
      <c r="T883" s="10">
        <f t="shared" si="1358"/>
        <v>-112.03906299999835</v>
      </c>
      <c r="U883" s="5">
        <f t="shared" si="1359"/>
        <v>0</v>
      </c>
      <c r="V883" s="5">
        <f t="shared" si="1360"/>
        <v>112.03906299999835</v>
      </c>
      <c r="W883" s="5">
        <f t="shared" si="1361"/>
        <v>59.725864928571355</v>
      </c>
      <c r="X883" s="5">
        <f t="shared" si="1362"/>
        <v>176.84451728571418</v>
      </c>
      <c r="Y883" s="5">
        <f t="shared" si="1363"/>
        <v>0.33773093927518738</v>
      </c>
      <c r="Z883" s="43">
        <f t="shared" si="1364"/>
        <v>25.246552154813557</v>
      </c>
      <c r="AA883" s="69">
        <f t="shared" si="1343"/>
        <v>27.684771009242837</v>
      </c>
      <c r="AB883" s="56">
        <f t="shared" si="1344"/>
        <v>9081.1137694999998</v>
      </c>
      <c r="AC883" s="56">
        <f t="shared" si="1345"/>
        <v>9270.8007813333334</v>
      </c>
      <c r="AD883" s="56">
        <f t="shared" si="1346"/>
        <v>9480.0199220000013</v>
      </c>
      <c r="AE883" s="61">
        <f t="shared" si="1347"/>
        <v>9360.8564454000007</v>
      </c>
      <c r="AF883" s="61">
        <f t="shared" si="1348"/>
        <v>9475.1432943333348</v>
      </c>
      <c r="AG883" s="61">
        <f t="shared" si="1349"/>
        <v>9486.6674610000009</v>
      </c>
      <c r="AH883" s="56">
        <f t="shared" si="1350"/>
        <v>8764.8619793333328</v>
      </c>
      <c r="AI883" s="56">
        <f t="shared" si="1351"/>
        <v>398539989439951.69</v>
      </c>
      <c r="AJ883" s="56">
        <f t="shared" si="1352"/>
        <v>0</v>
      </c>
      <c r="AK883" s="56">
        <f t="shared" si="1353"/>
        <v>398539989439951.69</v>
      </c>
      <c r="AL883" s="56">
        <f t="shared" ref="AL883:AM883" si="1406">SUM(AJ883:AJ896)</f>
        <v>1272616039214476.3</v>
      </c>
      <c r="AM883" s="56">
        <f t="shared" si="1406"/>
        <v>4687827241163824</v>
      </c>
      <c r="AN883" s="56">
        <f t="shared" si="1355"/>
        <v>0.27147246981280182</v>
      </c>
      <c r="AO883" s="56">
        <f t="shared" si="1356"/>
        <v>21.351030105494175</v>
      </c>
      <c r="AP883" s="65">
        <f t="shared" si="1357"/>
        <v>20.971088688429518</v>
      </c>
    </row>
    <row r="884" spans="1:42" x14ac:dyDescent="0.3">
      <c r="A884" s="100">
        <f>INDEX(Date,COUNTA(Date)+ROW(Date)-ROW(),1)</f>
        <v>43881</v>
      </c>
      <c r="B884" s="18">
        <f t="shared" si="1319"/>
        <v>9629.3251949999994</v>
      </c>
      <c r="C884" s="14">
        <f t="shared" si="1320"/>
        <v>9643.2167969999991</v>
      </c>
      <c r="D884" s="14">
        <f t="shared" si="1321"/>
        <v>9507.9003909999992</v>
      </c>
      <c r="E884" s="14">
        <f t="shared" si="1322"/>
        <v>9608.4755860000005</v>
      </c>
      <c r="F884" s="19">
        <f t="shared" si="1323"/>
        <v>44925260237</v>
      </c>
      <c r="H884" s="34">
        <f t="shared" si="1342"/>
        <v>-1</v>
      </c>
      <c r="I884" s="10">
        <f t="shared" si="1339"/>
        <v>8820.5224610000005</v>
      </c>
      <c r="J884" s="43">
        <f t="shared" si="1334"/>
        <v>9341.7050780000009</v>
      </c>
      <c r="K884" s="85">
        <f t="shared" si="1340"/>
        <v>-3.2487237584216108E-2</v>
      </c>
      <c r="L884" s="73">
        <f t="shared" si="1331"/>
        <v>9650.1748050000006</v>
      </c>
      <c r="M884" s="85">
        <f t="shared" si="1337"/>
        <v>-2.8031992161273951E-2</v>
      </c>
      <c r="N884" s="73">
        <f t="shared" si="1328"/>
        <v>9924.515625</v>
      </c>
      <c r="O884" s="85">
        <f t="shared" si="1335"/>
        <v>2.6685065436984016E-2</v>
      </c>
      <c r="P884" s="73">
        <f t="shared" si="1326"/>
        <v>9663.1816409999992</v>
      </c>
      <c r="Q884" s="85">
        <f t="shared" si="1332"/>
        <v>-2.4041580703571177E-3</v>
      </c>
      <c r="R884" s="73">
        <f t="shared" si="1324"/>
        <v>9686.4414059999999</v>
      </c>
      <c r="S884" s="85">
        <f t="shared" si="1329"/>
        <v>8.0815319773980213E-3</v>
      </c>
      <c r="T884" s="10">
        <f t="shared" si="1358"/>
        <v>-36.028320000001258</v>
      </c>
      <c r="U884" s="5">
        <f t="shared" si="1359"/>
        <v>0</v>
      </c>
      <c r="V884" s="5">
        <f t="shared" si="1360"/>
        <v>36.028320000001258</v>
      </c>
      <c r="W884" s="5">
        <f t="shared" si="1361"/>
        <v>66.707031214285706</v>
      </c>
      <c r="X884" s="5">
        <f t="shared" si="1362"/>
        <v>168.84172707142858</v>
      </c>
      <c r="Y884" s="5">
        <f t="shared" si="1363"/>
        <v>0.39508616958215109</v>
      </c>
      <c r="Z884" s="43">
        <f t="shared" si="1364"/>
        <v>28.319839892075279</v>
      </c>
      <c r="AA884" s="69">
        <f t="shared" si="1343"/>
        <v>35.411759136634402</v>
      </c>
      <c r="AB884" s="56">
        <f t="shared" si="1344"/>
        <v>9495.9399415000007</v>
      </c>
      <c r="AC884" s="56">
        <f t="shared" si="1345"/>
        <v>9638.7985026666665</v>
      </c>
      <c r="AD884" s="56">
        <f t="shared" si="1346"/>
        <v>9653.2037110000001</v>
      </c>
      <c r="AE884" s="61">
        <f t="shared" si="1347"/>
        <v>9698.2171876000011</v>
      </c>
      <c r="AF884" s="61">
        <f t="shared" si="1348"/>
        <v>9665.1069012000025</v>
      </c>
      <c r="AG884" s="61">
        <f t="shared" si="1349"/>
        <v>9633.5872656800002</v>
      </c>
      <c r="AH884" s="56">
        <f t="shared" si="1350"/>
        <v>8959.9091796666671</v>
      </c>
      <c r="AI884" s="56">
        <f t="shared" si="1351"/>
        <v>451759075661703.13</v>
      </c>
      <c r="AJ884" s="56">
        <f t="shared" si="1352"/>
        <v>0</v>
      </c>
      <c r="AK884" s="56">
        <f t="shared" si="1353"/>
        <v>451759075661703.13</v>
      </c>
      <c r="AL884" s="56">
        <f t="shared" ref="AL884:AM884" si="1407">SUM(AJ884:AJ897)</f>
        <v>1272616039214476.3</v>
      </c>
      <c r="AM884" s="56">
        <f t="shared" si="1407"/>
        <v>4795814923631164</v>
      </c>
      <c r="AN884" s="56">
        <f t="shared" si="1355"/>
        <v>0.26535970621879457</v>
      </c>
      <c r="AO884" s="56">
        <f t="shared" si="1356"/>
        <v>20.971088688429518</v>
      </c>
      <c r="AP884" s="65">
        <f t="shared" si="1357"/>
        <v>28.368718500647148</v>
      </c>
    </row>
    <row r="885" spans="1:42" x14ac:dyDescent="0.3">
      <c r="A885" s="100">
        <f>INDEX(Date,COUNTA(Date)+ROW(Date)-ROW(),1)</f>
        <v>43880</v>
      </c>
      <c r="B885" s="18">
        <f t="shared" si="1319"/>
        <v>10143.798828000001</v>
      </c>
      <c r="C885" s="14">
        <f t="shared" si="1320"/>
        <v>10191.675781</v>
      </c>
      <c r="D885" s="14">
        <f t="shared" si="1321"/>
        <v>9611.2236329999996</v>
      </c>
      <c r="E885" s="14">
        <f t="shared" si="1322"/>
        <v>9633.3867190000001</v>
      </c>
      <c r="F885" s="19">
        <f t="shared" si="1323"/>
        <v>46992019710</v>
      </c>
      <c r="H885" s="34">
        <f t="shared" si="1342"/>
        <v>-1</v>
      </c>
      <c r="I885" s="10">
        <f t="shared" si="1339"/>
        <v>9341.7050780000009</v>
      </c>
      <c r="J885" s="43">
        <f t="shared" si="1334"/>
        <v>9650.1748050000006</v>
      </c>
      <c r="K885" s="85">
        <f t="shared" si="1340"/>
        <v>-2.8031992161273951E-2</v>
      </c>
      <c r="L885" s="73">
        <f t="shared" si="1331"/>
        <v>9924.515625</v>
      </c>
      <c r="M885" s="85">
        <f t="shared" si="1337"/>
        <v>2.6685065436984016E-2</v>
      </c>
      <c r="N885" s="73">
        <f t="shared" si="1328"/>
        <v>9663.1816409999992</v>
      </c>
      <c r="O885" s="85">
        <f t="shared" si="1335"/>
        <v>-2.4041580703571177E-3</v>
      </c>
      <c r="P885" s="73">
        <f t="shared" si="1326"/>
        <v>9686.4414059999999</v>
      </c>
      <c r="Q885" s="85">
        <f t="shared" si="1332"/>
        <v>8.0815319773980213E-3</v>
      </c>
      <c r="R885" s="73">
        <f t="shared" si="1324"/>
        <v>9608.4755860000005</v>
      </c>
      <c r="S885" s="85">
        <f t="shared" si="1329"/>
        <v>-2.5892656877771229E-3</v>
      </c>
      <c r="T885" s="10">
        <f t="shared" si="1358"/>
        <v>-521.18261700000039</v>
      </c>
      <c r="U885" s="5">
        <f t="shared" si="1359"/>
        <v>0</v>
      </c>
      <c r="V885" s="5">
        <f t="shared" si="1360"/>
        <v>521.18261700000039</v>
      </c>
      <c r="W885" s="5">
        <f t="shared" si="1361"/>
        <v>66.707031214285706</v>
      </c>
      <c r="X885" s="5">
        <f t="shared" si="1362"/>
        <v>174.24504742857138</v>
      </c>
      <c r="Y885" s="5">
        <f t="shared" si="1363"/>
        <v>0.38283458955486843</v>
      </c>
      <c r="Z885" s="43">
        <f t="shared" si="1364"/>
        <v>27.684771009242837</v>
      </c>
      <c r="AA885" s="69">
        <f t="shared" si="1343"/>
        <v>46.574372826438491</v>
      </c>
      <c r="AB885" s="56">
        <f t="shared" si="1344"/>
        <v>9787.3452150000012</v>
      </c>
      <c r="AC885" s="56">
        <f t="shared" si="1345"/>
        <v>9745.9573570000011</v>
      </c>
      <c r="AD885" s="56">
        <f t="shared" si="1346"/>
        <v>9706.5578126</v>
      </c>
      <c r="AE885" s="61">
        <f t="shared" si="1347"/>
        <v>9765.1138673999994</v>
      </c>
      <c r="AF885" s="61">
        <f t="shared" si="1348"/>
        <v>9736.471940200001</v>
      </c>
      <c r="AG885" s="61">
        <f t="shared" si="1349"/>
        <v>9692.595117320001</v>
      </c>
      <c r="AH885" s="56">
        <f t="shared" si="1350"/>
        <v>9433.1546223333335</v>
      </c>
      <c r="AI885" s="56">
        <f t="shared" si="1351"/>
        <v>401053013172425.81</v>
      </c>
      <c r="AJ885" s="56">
        <f t="shared" si="1352"/>
        <v>0</v>
      </c>
      <c r="AK885" s="56">
        <f t="shared" si="1353"/>
        <v>401053013172425.81</v>
      </c>
      <c r="AL885" s="56">
        <f t="shared" ref="AL885:AM885" si="1408">SUM(AJ885:AJ898)</f>
        <v>1720411738037230.5</v>
      </c>
      <c r="AM885" s="56">
        <f t="shared" si="1408"/>
        <v>4344055847969461</v>
      </c>
      <c r="AN885" s="56">
        <f t="shared" si="1355"/>
        <v>0.39603812617680811</v>
      </c>
      <c r="AO885" s="56">
        <f t="shared" si="1356"/>
        <v>28.368718500647148</v>
      </c>
      <c r="AP885" s="65">
        <f t="shared" si="1357"/>
        <v>34.737380702093375</v>
      </c>
    </row>
    <row r="886" spans="1:42" x14ac:dyDescent="0.3">
      <c r="A886" s="100">
        <f>INDEX(Date,COUNTA(Date)+ROW(Date)-ROW(),1)</f>
        <v>43879</v>
      </c>
      <c r="B886" s="18">
        <f t="shared" si="1319"/>
        <v>9691.2304690000001</v>
      </c>
      <c r="C886" s="14">
        <f t="shared" si="1320"/>
        <v>10161.935546999999</v>
      </c>
      <c r="D886" s="14">
        <f t="shared" si="1321"/>
        <v>9632.3828130000002</v>
      </c>
      <c r="E886" s="14">
        <f t="shared" si="1322"/>
        <v>10141.996094</v>
      </c>
      <c r="F886" s="19">
        <f t="shared" si="1323"/>
        <v>47271023953</v>
      </c>
      <c r="H886" s="34">
        <f t="shared" si="1342"/>
        <v>-1</v>
      </c>
      <c r="I886" s="10">
        <f t="shared" si="1339"/>
        <v>9650.1748050000006</v>
      </c>
      <c r="J886" s="43">
        <f t="shared" si="1334"/>
        <v>9924.515625</v>
      </c>
      <c r="K886" s="85">
        <f t="shared" si="1340"/>
        <v>2.6685065436984016E-2</v>
      </c>
      <c r="L886" s="73">
        <f t="shared" si="1331"/>
        <v>9663.1816409999992</v>
      </c>
      <c r="M886" s="85">
        <f t="shared" si="1337"/>
        <v>-2.4041580703571177E-3</v>
      </c>
      <c r="N886" s="73">
        <f t="shared" si="1328"/>
        <v>9686.4414059999999</v>
      </c>
      <c r="O886" s="85">
        <f t="shared" si="1335"/>
        <v>8.0815319773980213E-3</v>
      </c>
      <c r="P886" s="73">
        <f t="shared" si="1326"/>
        <v>9608.4755860000005</v>
      </c>
      <c r="Q886" s="85">
        <f t="shared" si="1332"/>
        <v>-2.5892656877771229E-3</v>
      </c>
      <c r="R886" s="73">
        <f t="shared" si="1324"/>
        <v>9633.3867190000001</v>
      </c>
      <c r="S886" s="85">
        <f t="shared" si="1329"/>
        <v>-5.1449984041988181E-2</v>
      </c>
      <c r="T886" s="10">
        <f t="shared" si="1358"/>
        <v>-308.46972699999969</v>
      </c>
      <c r="U886" s="5">
        <f t="shared" si="1359"/>
        <v>0</v>
      </c>
      <c r="V886" s="5">
        <f t="shared" si="1360"/>
        <v>308.46972699999969</v>
      </c>
      <c r="W886" s="5">
        <f t="shared" si="1361"/>
        <v>75.122628357142801</v>
      </c>
      <c r="X886" s="5">
        <f t="shared" si="1362"/>
        <v>137.01771764285709</v>
      </c>
      <c r="Y886" s="5">
        <f t="shared" si="1363"/>
        <v>0.54826944755388018</v>
      </c>
      <c r="Z886" s="43">
        <f t="shared" si="1364"/>
        <v>35.411759136634402</v>
      </c>
      <c r="AA886" s="69">
        <f t="shared" si="1343"/>
        <v>46.7961263713172</v>
      </c>
      <c r="AB886" s="56">
        <f t="shared" si="1344"/>
        <v>9793.8486329999996</v>
      </c>
      <c r="AC886" s="56">
        <f t="shared" si="1345"/>
        <v>9758.0462239999997</v>
      </c>
      <c r="AD886" s="56">
        <f t="shared" si="1346"/>
        <v>9703.2001954000007</v>
      </c>
      <c r="AE886" s="61">
        <f t="shared" si="1347"/>
        <v>9724.7523438000007</v>
      </c>
      <c r="AF886" s="61">
        <f t="shared" si="1348"/>
        <v>9707.0627604666679</v>
      </c>
      <c r="AG886" s="61">
        <f t="shared" si="1349"/>
        <v>9782.2601563600019</v>
      </c>
      <c r="AH886" s="56">
        <f t="shared" si="1350"/>
        <v>9712.987955999999</v>
      </c>
      <c r="AI886" s="56">
        <f t="shared" si="1351"/>
        <v>437866320992522.31</v>
      </c>
      <c r="AJ886" s="56">
        <f t="shared" si="1352"/>
        <v>0</v>
      </c>
      <c r="AK886" s="56">
        <f t="shared" si="1353"/>
        <v>437866320992522.31</v>
      </c>
      <c r="AL886" s="56">
        <f t="shared" ref="AL886:AM886" si="1409">SUM(AJ886:AJ899)</f>
        <v>2098744917922279.5</v>
      </c>
      <c r="AM886" s="56">
        <f t="shared" si="1409"/>
        <v>3943002834797035</v>
      </c>
      <c r="AN886" s="56">
        <f t="shared" si="1355"/>
        <v>0.53227070987645175</v>
      </c>
      <c r="AO886" s="56">
        <f t="shared" si="1356"/>
        <v>34.737380702093375</v>
      </c>
      <c r="AP886" s="65">
        <f t="shared" si="1357"/>
        <v>35.007016032812302</v>
      </c>
    </row>
    <row r="887" spans="1:42" x14ac:dyDescent="0.3">
      <c r="A887" s="100">
        <f>INDEX(Date,COUNTA(Date)+ROW(Date)-ROW(),1)</f>
        <v>43878</v>
      </c>
      <c r="B887" s="18">
        <f t="shared" si="1319"/>
        <v>9936.5605469999991</v>
      </c>
      <c r="C887" s="14">
        <f t="shared" si="1320"/>
        <v>9938.8154300000006</v>
      </c>
      <c r="D887" s="14">
        <f t="shared" si="1321"/>
        <v>9507.6376949999994</v>
      </c>
      <c r="E887" s="14">
        <f t="shared" si="1322"/>
        <v>9690.1425780000009</v>
      </c>
      <c r="F887" s="19">
        <f t="shared" si="1323"/>
        <v>45998298413</v>
      </c>
      <c r="H887" s="34">
        <f t="shared" si="1342"/>
        <v>1</v>
      </c>
      <c r="I887" s="10">
        <f t="shared" si="1339"/>
        <v>9924.515625</v>
      </c>
      <c r="J887" s="43">
        <f t="shared" si="1334"/>
        <v>9663.1816409999992</v>
      </c>
      <c r="K887" s="85">
        <f t="shared" si="1340"/>
        <v>-2.4041580703571177E-3</v>
      </c>
      <c r="L887" s="73">
        <f t="shared" si="1331"/>
        <v>9686.4414059999999</v>
      </c>
      <c r="M887" s="85">
        <f t="shared" si="1337"/>
        <v>8.0815319773980213E-3</v>
      </c>
      <c r="N887" s="73">
        <f t="shared" si="1328"/>
        <v>9608.4755860000005</v>
      </c>
      <c r="O887" s="85">
        <f t="shared" si="1335"/>
        <v>-2.5892656877771229E-3</v>
      </c>
      <c r="P887" s="73">
        <f t="shared" si="1326"/>
        <v>9633.3867190000001</v>
      </c>
      <c r="Q887" s="85">
        <f t="shared" si="1332"/>
        <v>-5.1449984041988181E-2</v>
      </c>
      <c r="R887" s="73">
        <f t="shared" si="1324"/>
        <v>10141.996094</v>
      </c>
      <c r="S887" s="85">
        <f t="shared" si="1329"/>
        <v>4.5575692515300754E-2</v>
      </c>
      <c r="T887" s="10">
        <f t="shared" si="1358"/>
        <v>-274.34081999999944</v>
      </c>
      <c r="U887" s="5">
        <f t="shared" si="1359"/>
        <v>0</v>
      </c>
      <c r="V887" s="5">
        <f t="shared" si="1360"/>
        <v>274.34081999999944</v>
      </c>
      <c r="W887" s="5">
        <f t="shared" si="1361"/>
        <v>100.23869978571422</v>
      </c>
      <c r="X887" s="5">
        <f t="shared" si="1362"/>
        <v>114.98416571428568</v>
      </c>
      <c r="Y887" s="5">
        <f t="shared" si="1363"/>
        <v>0.87176089997286055</v>
      </c>
      <c r="Z887" s="43">
        <f t="shared" si="1364"/>
        <v>46.574372826438491</v>
      </c>
      <c r="AA887" s="69">
        <f t="shared" si="1343"/>
        <v>46.622059592263462</v>
      </c>
      <c r="AB887" s="56">
        <f t="shared" si="1344"/>
        <v>9674.8115235000005</v>
      </c>
      <c r="AC887" s="56">
        <f t="shared" si="1345"/>
        <v>9652.6995443333344</v>
      </c>
      <c r="AD887" s="56">
        <f t="shared" si="1346"/>
        <v>9746.696289200001</v>
      </c>
      <c r="AE887" s="61">
        <f t="shared" si="1347"/>
        <v>9650.6031249999996</v>
      </c>
      <c r="AF887" s="61">
        <f t="shared" si="1348"/>
        <v>9646.8506511333344</v>
      </c>
      <c r="AG887" s="61">
        <f t="shared" si="1349"/>
        <v>9734.3071094799998</v>
      </c>
      <c r="AH887" s="56">
        <f t="shared" si="1350"/>
        <v>9839.9036459999988</v>
      </c>
      <c r="AI887" s="56">
        <f t="shared" si="1351"/>
        <v>405258259530851.13</v>
      </c>
      <c r="AJ887" s="56">
        <f t="shared" si="1352"/>
        <v>405258259530851.13</v>
      </c>
      <c r="AK887" s="56">
        <f t="shared" si="1353"/>
        <v>0</v>
      </c>
      <c r="AL887" s="56">
        <f t="shared" ref="AL887:AM887" si="1410">SUM(AJ887:AJ900)</f>
        <v>2098744917922279.5</v>
      </c>
      <c r="AM887" s="56">
        <f t="shared" si="1410"/>
        <v>3896467344542798.5</v>
      </c>
      <c r="AN887" s="56">
        <f t="shared" si="1355"/>
        <v>0.53862761633603295</v>
      </c>
      <c r="AO887" s="56">
        <f t="shared" si="1356"/>
        <v>35.007016032812302</v>
      </c>
      <c r="AP887" s="65">
        <f t="shared" si="1357"/>
        <v>34.504179219392242</v>
      </c>
    </row>
    <row r="888" spans="1:42" x14ac:dyDescent="0.3">
      <c r="A888" s="100">
        <f>INDEX(Date,COUNTA(Date)+ROW(Date)-ROW(),1)</f>
        <v>43877</v>
      </c>
      <c r="B888" s="18">
        <f t="shared" si="1319"/>
        <v>9889.1796880000002</v>
      </c>
      <c r="C888" s="14">
        <f t="shared" si="1320"/>
        <v>10053.96875</v>
      </c>
      <c r="D888" s="14">
        <f t="shared" si="1321"/>
        <v>9722.3867190000001</v>
      </c>
      <c r="E888" s="14">
        <f t="shared" si="1322"/>
        <v>9934.4335940000001</v>
      </c>
      <c r="F888" s="19">
        <f t="shared" si="1323"/>
        <v>43374780305</v>
      </c>
      <c r="H888" s="34">
        <f t="shared" si="1342"/>
        <v>-1</v>
      </c>
      <c r="I888" s="10">
        <f t="shared" si="1339"/>
        <v>9663.1816409999992</v>
      </c>
      <c r="J888" s="43">
        <f t="shared" si="1334"/>
        <v>9686.4414059999999</v>
      </c>
      <c r="K888" s="85">
        <f t="shared" si="1340"/>
        <v>8.0815319773980213E-3</v>
      </c>
      <c r="L888" s="73">
        <f t="shared" si="1331"/>
        <v>9608.4755860000005</v>
      </c>
      <c r="M888" s="85">
        <f t="shared" si="1337"/>
        <v>-2.5892656877771229E-3</v>
      </c>
      <c r="N888" s="73">
        <f t="shared" si="1328"/>
        <v>9633.3867190000001</v>
      </c>
      <c r="O888" s="85">
        <f t="shared" si="1335"/>
        <v>-5.1449984041988181E-2</v>
      </c>
      <c r="P888" s="73">
        <f t="shared" si="1326"/>
        <v>10141.996094</v>
      </c>
      <c r="Q888" s="85">
        <f t="shared" si="1332"/>
        <v>4.5575692515300754E-2</v>
      </c>
      <c r="R888" s="73">
        <f t="shared" si="1324"/>
        <v>9690.1425780000009</v>
      </c>
      <c r="S888" s="85">
        <f t="shared" si="1329"/>
        <v>-2.4897723479644786E-2</v>
      </c>
      <c r="T888" s="10">
        <f t="shared" si="1358"/>
        <v>261.33398400000078</v>
      </c>
      <c r="U888" s="5">
        <f t="shared" si="1359"/>
        <v>261.33398400000078</v>
      </c>
      <c r="V888" s="5">
        <f t="shared" si="1360"/>
        <v>0</v>
      </c>
      <c r="W888" s="5">
        <f t="shared" si="1361"/>
        <v>100.23869978571422</v>
      </c>
      <c r="X888" s="5">
        <f t="shared" si="1362"/>
        <v>113.96428571428571</v>
      </c>
      <c r="Y888" s="5">
        <f t="shared" si="1363"/>
        <v>0.87956239235349365</v>
      </c>
      <c r="Z888" s="43">
        <f t="shared" si="1364"/>
        <v>46.7961263713172</v>
      </c>
      <c r="AA888" s="69">
        <f t="shared" si="1343"/>
        <v>48.196001184412978</v>
      </c>
      <c r="AB888" s="56">
        <f t="shared" si="1344"/>
        <v>9647.4584959999993</v>
      </c>
      <c r="AC888" s="56">
        <f t="shared" si="1345"/>
        <v>9642.7679036666668</v>
      </c>
      <c r="AD888" s="56">
        <f t="shared" si="1346"/>
        <v>9752.0884765999999</v>
      </c>
      <c r="AE888" s="61">
        <f t="shared" si="1347"/>
        <v>9634.0332032000024</v>
      </c>
      <c r="AF888" s="61">
        <f t="shared" si="1348"/>
        <v>9772.9838542666694</v>
      </c>
      <c r="AG888" s="61">
        <f t="shared" si="1349"/>
        <v>9778.6378125600022</v>
      </c>
      <c r="AH888" s="56">
        <f t="shared" si="1350"/>
        <v>9654.047200666666</v>
      </c>
      <c r="AI888" s="56">
        <f t="shared" si="1351"/>
        <v>345981986415395.25</v>
      </c>
      <c r="AJ888" s="56">
        <f t="shared" si="1352"/>
        <v>0</v>
      </c>
      <c r="AK888" s="56">
        <f t="shared" si="1353"/>
        <v>345981986415395.25</v>
      </c>
      <c r="AL888" s="56">
        <f t="shared" ref="AL888:AM888" si="1411">SUM(AJ888:AJ901)</f>
        <v>2052717348622354.5</v>
      </c>
      <c r="AM888" s="56">
        <f t="shared" si="1411"/>
        <v>3896467344542798.5</v>
      </c>
      <c r="AN888" s="56">
        <f t="shared" si="1355"/>
        <v>0.52681497549242651</v>
      </c>
      <c r="AO888" s="56">
        <f t="shared" si="1356"/>
        <v>34.504179219392242</v>
      </c>
      <c r="AP888" s="65">
        <f t="shared" si="1357"/>
        <v>40.309240705901317</v>
      </c>
    </row>
    <row r="889" spans="1:42" x14ac:dyDescent="0.3">
      <c r="A889" s="100">
        <f>INDEX(Date,COUNTA(Date)+ROW(Date)-ROW(),1)</f>
        <v>43876</v>
      </c>
      <c r="B889" s="18">
        <f t="shared" si="1319"/>
        <v>10313.856444999999</v>
      </c>
      <c r="C889" s="14">
        <f t="shared" si="1320"/>
        <v>10341.555664</v>
      </c>
      <c r="D889" s="14">
        <f t="shared" si="1321"/>
        <v>9874.4277340000008</v>
      </c>
      <c r="E889" s="14">
        <f t="shared" si="1322"/>
        <v>9889.4248050000006</v>
      </c>
      <c r="F889" s="19">
        <f t="shared" si="1323"/>
        <v>43865054831</v>
      </c>
      <c r="H889" s="34">
        <f t="shared" si="1342"/>
        <v>1</v>
      </c>
      <c r="I889" s="10">
        <f t="shared" si="1339"/>
        <v>9686.4414059999999</v>
      </c>
      <c r="J889" s="43">
        <f t="shared" si="1334"/>
        <v>9608.4755860000005</v>
      </c>
      <c r="K889" s="85">
        <f t="shared" si="1340"/>
        <v>-2.5892656877771229E-3</v>
      </c>
      <c r="L889" s="73">
        <f t="shared" si="1331"/>
        <v>9633.3867190000001</v>
      </c>
      <c r="M889" s="85">
        <f t="shared" si="1337"/>
        <v>-5.1449984041988181E-2</v>
      </c>
      <c r="N889" s="73">
        <f t="shared" si="1328"/>
        <v>10141.996094</v>
      </c>
      <c r="O889" s="85">
        <f t="shared" si="1335"/>
        <v>4.5575692515300754E-2</v>
      </c>
      <c r="P889" s="73">
        <f t="shared" si="1326"/>
        <v>9690.1425780000009</v>
      </c>
      <c r="Q889" s="85">
        <f t="shared" si="1332"/>
        <v>-2.4897723479644786E-2</v>
      </c>
      <c r="R889" s="73">
        <f t="shared" si="1324"/>
        <v>9934.4335940000001</v>
      </c>
      <c r="S889" s="85">
        <f t="shared" si="1329"/>
        <v>4.5408785144229503E-3</v>
      </c>
      <c r="T889" s="10">
        <f t="shared" si="1358"/>
        <v>-23.259765000000698</v>
      </c>
      <c r="U889" s="5">
        <f t="shared" si="1359"/>
        <v>0</v>
      </c>
      <c r="V889" s="5">
        <f t="shared" si="1360"/>
        <v>23.259765000000698</v>
      </c>
      <c r="W889" s="5">
        <f t="shared" si="1361"/>
        <v>99.540178571428569</v>
      </c>
      <c r="X889" s="5">
        <f t="shared" si="1362"/>
        <v>113.96428571428571</v>
      </c>
      <c r="Y889" s="5">
        <f t="shared" si="1363"/>
        <v>0.87343309307427142</v>
      </c>
      <c r="Z889" s="43">
        <f t="shared" si="1364"/>
        <v>46.622059592263462</v>
      </c>
      <c r="AA889" s="69">
        <f t="shared" si="1343"/>
        <v>47.993384391920323</v>
      </c>
      <c r="AB889" s="56">
        <f t="shared" si="1344"/>
        <v>9620.9311525000012</v>
      </c>
      <c r="AC889" s="56">
        <f t="shared" si="1345"/>
        <v>9794.6194663333354</v>
      </c>
      <c r="AD889" s="56">
        <f t="shared" si="1346"/>
        <v>9801.6869142000014</v>
      </c>
      <c r="AE889" s="61">
        <f t="shared" si="1347"/>
        <v>9831.8482424000013</v>
      </c>
      <c r="AF889" s="61">
        <f t="shared" si="1348"/>
        <v>9779.1685548000023</v>
      </c>
      <c r="AG889" s="61">
        <f t="shared" si="1349"/>
        <v>9807.9965236000025</v>
      </c>
      <c r="AH889" s="56">
        <f t="shared" si="1350"/>
        <v>9666.3997393333339</v>
      </c>
      <c r="AI889" s="56">
        <f t="shared" si="1351"/>
        <v>395651033810433.81</v>
      </c>
      <c r="AJ889" s="56">
        <f t="shared" si="1352"/>
        <v>395651033810433.81</v>
      </c>
      <c r="AK889" s="56">
        <f t="shared" si="1353"/>
        <v>0</v>
      </c>
      <c r="AL889" s="56">
        <f t="shared" ref="AL889:AM889" si="1412">SUM(AJ889:AJ902)</f>
        <v>2397646982816735</v>
      </c>
      <c r="AM889" s="56">
        <f t="shared" si="1412"/>
        <v>3550485358127403</v>
      </c>
      <c r="AN889" s="56">
        <f t="shared" si="1355"/>
        <v>0.675301188703198</v>
      </c>
      <c r="AO889" s="56">
        <f t="shared" si="1356"/>
        <v>40.309240705901317</v>
      </c>
      <c r="AP889" s="65">
        <f t="shared" si="1357"/>
        <v>39.723236538431209</v>
      </c>
    </row>
    <row r="890" spans="1:42" x14ac:dyDescent="0.3">
      <c r="A890" s="100">
        <f>INDEX(Date,COUNTA(Date)+ROW(Date)-ROW(),1)</f>
        <v>43875</v>
      </c>
      <c r="B890" s="18">
        <f t="shared" si="1319"/>
        <v>10211.550781</v>
      </c>
      <c r="C890" s="14">
        <f t="shared" si="1320"/>
        <v>10321.996094</v>
      </c>
      <c r="D890" s="14">
        <f t="shared" si="1321"/>
        <v>10125.534180000001</v>
      </c>
      <c r="E890" s="14">
        <f t="shared" si="1322"/>
        <v>10312.116211</v>
      </c>
      <c r="F890" s="19">
        <f t="shared" si="1323"/>
        <v>43338264162</v>
      </c>
      <c r="H890" s="34">
        <f t="shared" si="1342"/>
        <v>-1</v>
      </c>
      <c r="I890" s="10">
        <f t="shared" si="1339"/>
        <v>9608.4755860000005</v>
      </c>
      <c r="J890" s="43">
        <f t="shared" si="1334"/>
        <v>9633.3867190000001</v>
      </c>
      <c r="K890" s="85">
        <f t="shared" si="1340"/>
        <v>-5.1449984041988181E-2</v>
      </c>
      <c r="L890" s="73">
        <f t="shared" si="1331"/>
        <v>10141.996094</v>
      </c>
      <c r="M890" s="85">
        <f t="shared" si="1337"/>
        <v>4.5575692515300754E-2</v>
      </c>
      <c r="N890" s="73">
        <f t="shared" si="1328"/>
        <v>9690.1425780000009</v>
      </c>
      <c r="O890" s="85">
        <f t="shared" si="1335"/>
        <v>-2.4897723479644786E-2</v>
      </c>
      <c r="P890" s="73">
        <f t="shared" si="1326"/>
        <v>9934.4335940000001</v>
      </c>
      <c r="Q890" s="85">
        <f t="shared" si="1332"/>
        <v>4.5408785144229503E-3</v>
      </c>
      <c r="R890" s="73">
        <f t="shared" si="1324"/>
        <v>9889.4248050000006</v>
      </c>
      <c r="S890" s="85">
        <f t="shared" si="1329"/>
        <v>-4.1853550373703724E-2</v>
      </c>
      <c r="T890" s="10">
        <f t="shared" si="1358"/>
        <v>77.965819999999439</v>
      </c>
      <c r="U890" s="5">
        <f t="shared" si="1359"/>
        <v>77.965819999999439</v>
      </c>
      <c r="V890" s="5">
        <f t="shared" si="1360"/>
        <v>0</v>
      </c>
      <c r="W890" s="5">
        <f t="shared" si="1361"/>
        <v>104.48130585714274</v>
      </c>
      <c r="X890" s="5">
        <f t="shared" si="1362"/>
        <v>112.30287392857137</v>
      </c>
      <c r="Y890" s="5">
        <f t="shared" si="1363"/>
        <v>0.93035291263869679</v>
      </c>
      <c r="Z890" s="43">
        <f t="shared" si="1364"/>
        <v>48.196001184412978</v>
      </c>
      <c r="AA890" s="69">
        <f t="shared" si="1343"/>
        <v>50.320470618914875</v>
      </c>
      <c r="AB890" s="56">
        <f t="shared" si="1344"/>
        <v>9887.6914065000001</v>
      </c>
      <c r="AC890" s="56">
        <f t="shared" si="1345"/>
        <v>9821.841797000001</v>
      </c>
      <c r="AD890" s="56">
        <f t="shared" si="1346"/>
        <v>9857.8767580000022</v>
      </c>
      <c r="AE890" s="61">
        <f t="shared" si="1347"/>
        <v>9859.5328126000004</v>
      </c>
      <c r="AF890" s="61">
        <f t="shared" si="1348"/>
        <v>9864.4299480666687</v>
      </c>
      <c r="AG890" s="61">
        <f t="shared" si="1349"/>
        <v>9921.5754689200003</v>
      </c>
      <c r="AH890" s="56">
        <f t="shared" si="1350"/>
        <v>9586.5309246666657</v>
      </c>
      <c r="AI890" s="56">
        <f t="shared" si="1351"/>
        <v>430677396560698.19</v>
      </c>
      <c r="AJ890" s="56">
        <f t="shared" si="1352"/>
        <v>0</v>
      </c>
      <c r="AK890" s="56">
        <f t="shared" si="1353"/>
        <v>430677396560698.19</v>
      </c>
      <c r="AL890" s="56">
        <f t="shared" ref="AL890:AM890" si="1413">SUM(AJ890:AJ903)</f>
        <v>2339819884275200</v>
      </c>
      <c r="AM890" s="56">
        <f t="shared" si="1413"/>
        <v>3550485358127403</v>
      </c>
      <c r="AN890" s="56">
        <f t="shared" si="1355"/>
        <v>0.65901409195199945</v>
      </c>
      <c r="AO890" s="56">
        <f t="shared" si="1356"/>
        <v>39.723236538431209</v>
      </c>
      <c r="AP890" s="65">
        <f t="shared" si="1357"/>
        <v>46.436974746379242</v>
      </c>
    </row>
    <row r="891" spans="1:42" x14ac:dyDescent="0.3">
      <c r="A891" s="100">
        <f>INDEX(Date,COUNTA(Date)+ROW(Date)-ROW(),1)</f>
        <v>43874</v>
      </c>
      <c r="B891" s="18">
        <f t="shared" si="1319"/>
        <v>10323.960938</v>
      </c>
      <c r="C891" s="14">
        <f t="shared" si="1320"/>
        <v>10457.626953000001</v>
      </c>
      <c r="D891" s="14">
        <f t="shared" si="1321"/>
        <v>10116.161133</v>
      </c>
      <c r="E891" s="14">
        <f t="shared" si="1322"/>
        <v>10214.379883</v>
      </c>
      <c r="F891" s="19">
        <f t="shared" si="1323"/>
        <v>49356071373</v>
      </c>
      <c r="H891" s="34">
        <f t="shared" si="1342"/>
        <v>-1</v>
      </c>
      <c r="I891" s="10">
        <f t="shared" si="1339"/>
        <v>9633.3867190000001</v>
      </c>
      <c r="J891" s="43">
        <f t="shared" si="1334"/>
        <v>10141.996094</v>
      </c>
      <c r="K891" s="85">
        <f t="shared" si="1340"/>
        <v>4.5575692515300754E-2</v>
      </c>
      <c r="L891" s="73">
        <f t="shared" si="1331"/>
        <v>9690.1425780000009</v>
      </c>
      <c r="M891" s="85">
        <f t="shared" si="1337"/>
        <v>-2.4897723479644786E-2</v>
      </c>
      <c r="N891" s="73">
        <f t="shared" si="1328"/>
        <v>9934.4335940000001</v>
      </c>
      <c r="O891" s="85">
        <f t="shared" si="1335"/>
        <v>4.5408785144229503E-3</v>
      </c>
      <c r="P891" s="73">
        <f t="shared" si="1326"/>
        <v>9889.4248050000006</v>
      </c>
      <c r="Q891" s="85">
        <f t="shared" si="1332"/>
        <v>-4.1853550373703724E-2</v>
      </c>
      <c r="R891" s="73">
        <f t="shared" si="1324"/>
        <v>10312.116211</v>
      </c>
      <c r="S891" s="85">
        <f t="shared" si="1329"/>
        <v>9.5230151484038128E-3</v>
      </c>
      <c r="T891" s="10">
        <f t="shared" si="1358"/>
        <v>-24.911132999999609</v>
      </c>
      <c r="U891" s="5">
        <f t="shared" si="1359"/>
        <v>0</v>
      </c>
      <c r="V891" s="5">
        <f t="shared" si="1360"/>
        <v>24.911132999999609</v>
      </c>
      <c r="W891" s="5">
        <f t="shared" si="1361"/>
        <v>103.63671878571429</v>
      </c>
      <c r="X891" s="5">
        <f t="shared" si="1362"/>
        <v>112.30287392857137</v>
      </c>
      <c r="Y891" s="5">
        <f t="shared" si="1363"/>
        <v>0.92283229413728929</v>
      </c>
      <c r="Z891" s="43">
        <f t="shared" si="1364"/>
        <v>47.993384391920323</v>
      </c>
      <c r="AA891" s="69">
        <f t="shared" si="1343"/>
        <v>65.814412559974556</v>
      </c>
      <c r="AB891" s="56">
        <f t="shared" si="1344"/>
        <v>9916.0693360000005</v>
      </c>
      <c r="AC891" s="56">
        <f t="shared" si="1345"/>
        <v>9922.1907553333349</v>
      </c>
      <c r="AD891" s="56">
        <f t="shared" si="1346"/>
        <v>9993.6226564000008</v>
      </c>
      <c r="AE891" s="61">
        <f t="shared" si="1347"/>
        <v>9878.2296876</v>
      </c>
      <c r="AF891" s="61">
        <f t="shared" si="1348"/>
        <v>9898.7994793333346</v>
      </c>
      <c r="AG891" s="61">
        <f t="shared" si="1349"/>
        <v>10034.878750160002</v>
      </c>
      <c r="AH891" s="56">
        <f t="shared" si="1350"/>
        <v>9812.0953776666665</v>
      </c>
      <c r="AI891" s="56">
        <f t="shared" si="1351"/>
        <v>461090179383711.88</v>
      </c>
      <c r="AJ891" s="56">
        <f t="shared" si="1352"/>
        <v>0</v>
      </c>
      <c r="AK891" s="56">
        <f t="shared" si="1353"/>
        <v>461090179383711.88</v>
      </c>
      <c r="AL891" s="56">
        <f t="shared" ref="AL891:AM891" si="1414">SUM(AJ891:AJ904)</f>
        <v>2704747217672003</v>
      </c>
      <c r="AM891" s="56">
        <f t="shared" si="1414"/>
        <v>3119807961566705</v>
      </c>
      <c r="AN891" s="56">
        <f t="shared" si="1355"/>
        <v>0.86695952154495215</v>
      </c>
      <c r="AO891" s="56">
        <f t="shared" si="1356"/>
        <v>46.436974746379242</v>
      </c>
      <c r="AP891" s="65">
        <f t="shared" si="1357"/>
        <v>53.33799289433108</v>
      </c>
    </row>
    <row r="892" spans="1:42" x14ac:dyDescent="0.3">
      <c r="A892" s="100">
        <f>INDEX(Date,COUNTA(Date)+ROW(Date)-ROW(),1)</f>
        <v>43873</v>
      </c>
      <c r="B892" s="18">
        <f t="shared" si="1319"/>
        <v>10202.387694999999</v>
      </c>
      <c r="C892" s="14">
        <f t="shared" si="1320"/>
        <v>10393.611328000001</v>
      </c>
      <c r="D892" s="14">
        <f t="shared" si="1321"/>
        <v>10202.387694999999</v>
      </c>
      <c r="E892" s="14">
        <f t="shared" si="1322"/>
        <v>10326.054688</v>
      </c>
      <c r="F892" s="19">
        <f t="shared" si="1323"/>
        <v>43444303830</v>
      </c>
      <c r="H892" s="34">
        <f t="shared" si="1342"/>
        <v>1</v>
      </c>
      <c r="I892" s="10">
        <f t="shared" si="1339"/>
        <v>10141.996094</v>
      </c>
      <c r="J892" s="43">
        <f t="shared" si="1334"/>
        <v>9690.1425780000009</v>
      </c>
      <c r="K892" s="85">
        <f t="shared" si="1340"/>
        <v>-2.4897723479644786E-2</v>
      </c>
      <c r="L892" s="73">
        <f t="shared" si="1331"/>
        <v>9934.4335940000001</v>
      </c>
      <c r="M892" s="85">
        <f t="shared" si="1337"/>
        <v>4.5408785144229503E-3</v>
      </c>
      <c r="N892" s="73">
        <f t="shared" si="1328"/>
        <v>9889.4248050000006</v>
      </c>
      <c r="O892" s="85">
        <f t="shared" si="1335"/>
        <v>-4.1853550373703724E-2</v>
      </c>
      <c r="P892" s="73">
        <f t="shared" si="1326"/>
        <v>10312.116211</v>
      </c>
      <c r="Q892" s="85">
        <f t="shared" si="1332"/>
        <v>9.5230151484038128E-3</v>
      </c>
      <c r="R892" s="73">
        <f t="shared" si="1324"/>
        <v>10214.379883</v>
      </c>
      <c r="S892" s="85">
        <f t="shared" si="1329"/>
        <v>-1.0873762672248257E-2</v>
      </c>
      <c r="T892" s="10">
        <f t="shared" si="1358"/>
        <v>-508.609375</v>
      </c>
      <c r="U892" s="5">
        <f t="shared" si="1359"/>
        <v>0</v>
      </c>
      <c r="V892" s="5">
        <f t="shared" si="1360"/>
        <v>508.609375</v>
      </c>
      <c r="W892" s="5">
        <f t="shared" si="1361"/>
        <v>111.9494280714285</v>
      </c>
      <c r="X892" s="5">
        <f t="shared" si="1362"/>
        <v>110.52350728571426</v>
      </c>
      <c r="Y892" s="5">
        <f t="shared" si="1363"/>
        <v>1.0129015158922534</v>
      </c>
      <c r="Z892" s="43">
        <f t="shared" si="1364"/>
        <v>50.320470618914875</v>
      </c>
      <c r="AA892" s="69">
        <f t="shared" si="1343"/>
        <v>57.347072573324652</v>
      </c>
      <c r="AB892" s="56">
        <f t="shared" si="1344"/>
        <v>9812.2880860000005</v>
      </c>
      <c r="AC892" s="56">
        <f t="shared" si="1345"/>
        <v>9838.0003256666678</v>
      </c>
      <c r="AD892" s="56">
        <f t="shared" si="1346"/>
        <v>10008.099414200002</v>
      </c>
      <c r="AE892" s="61">
        <f t="shared" si="1347"/>
        <v>9867.5718752000012</v>
      </c>
      <c r="AF892" s="61">
        <f t="shared" si="1348"/>
        <v>9974.2884116000005</v>
      </c>
      <c r="AG892" s="61">
        <f t="shared" si="1349"/>
        <v>10046.25398456</v>
      </c>
      <c r="AH892" s="56">
        <f t="shared" si="1350"/>
        <v>9978.7714846666659</v>
      </c>
      <c r="AI892" s="56">
        <f t="shared" si="1351"/>
        <v>471706745873191.31</v>
      </c>
      <c r="AJ892" s="56">
        <f t="shared" si="1352"/>
        <v>471706745873191.31</v>
      </c>
      <c r="AK892" s="56">
        <f t="shared" si="1353"/>
        <v>0</v>
      </c>
      <c r="AL892" s="56">
        <f t="shared" ref="AL892:AM892" si="1415">SUM(AJ892:AJ905)</f>
        <v>3039103522764663</v>
      </c>
      <c r="AM892" s="56">
        <f t="shared" si="1415"/>
        <v>2658717782182993</v>
      </c>
      <c r="AN892" s="56">
        <f t="shared" si="1355"/>
        <v>1.143071123656211</v>
      </c>
      <c r="AO892" s="56">
        <f t="shared" si="1356"/>
        <v>53.33799289433108</v>
      </c>
      <c r="AP892" s="65">
        <f t="shared" si="1357"/>
        <v>46.668220393698846</v>
      </c>
    </row>
    <row r="893" spans="1:42" x14ac:dyDescent="0.3">
      <c r="A893" s="100">
        <f>INDEX(Date,COUNTA(Date)+ROW(Date)-ROW(),1)</f>
        <v>43872</v>
      </c>
      <c r="B893" s="18">
        <f t="shared" si="1319"/>
        <v>9855.8916019999997</v>
      </c>
      <c r="C893" s="14">
        <f t="shared" si="1320"/>
        <v>10210.052734000001</v>
      </c>
      <c r="D893" s="14">
        <f t="shared" si="1321"/>
        <v>9729.3349610000005</v>
      </c>
      <c r="E893" s="14">
        <f t="shared" si="1322"/>
        <v>10208.236328000001</v>
      </c>
      <c r="F893" s="19">
        <f t="shared" si="1323"/>
        <v>37648059389</v>
      </c>
      <c r="H893" s="34">
        <f t="shared" si="1342"/>
        <v>-1</v>
      </c>
      <c r="I893" s="10">
        <f t="shared" si="1339"/>
        <v>9690.1425780000009</v>
      </c>
      <c r="J893" s="43">
        <f t="shared" si="1334"/>
        <v>9934.4335940000001</v>
      </c>
      <c r="K893" s="85">
        <f t="shared" si="1340"/>
        <v>4.5408785144229503E-3</v>
      </c>
      <c r="L893" s="73">
        <f t="shared" si="1331"/>
        <v>9889.4248050000006</v>
      </c>
      <c r="M893" s="85">
        <f t="shared" si="1337"/>
        <v>-4.1853550373703724E-2</v>
      </c>
      <c r="N893" s="73">
        <f t="shared" si="1328"/>
        <v>10312.116211</v>
      </c>
      <c r="O893" s="85">
        <f t="shared" si="1335"/>
        <v>9.5230151484038128E-3</v>
      </c>
      <c r="P893" s="73">
        <f t="shared" si="1326"/>
        <v>10214.379883</v>
      </c>
      <c r="Q893" s="85">
        <f t="shared" si="1332"/>
        <v>-1.0873762672248257E-2</v>
      </c>
      <c r="R893" s="73">
        <f t="shared" si="1324"/>
        <v>10326.054688</v>
      </c>
      <c r="S893" s="85">
        <f t="shared" si="1329"/>
        <v>1.1475405000718067E-2</v>
      </c>
      <c r="T893" s="10">
        <f t="shared" si="1358"/>
        <v>451.85351599999922</v>
      </c>
      <c r="U893" s="5">
        <f t="shared" si="1359"/>
        <v>451.85351599999922</v>
      </c>
      <c r="V893" s="5">
        <f t="shared" si="1360"/>
        <v>0</v>
      </c>
      <c r="W893" s="5">
        <f t="shared" si="1361"/>
        <v>142.83949500000003</v>
      </c>
      <c r="X893" s="5">
        <f t="shared" si="1362"/>
        <v>74.19426621428569</v>
      </c>
      <c r="Y893" s="5">
        <f t="shared" si="1363"/>
        <v>1.9252093495669222</v>
      </c>
      <c r="Z893" s="43">
        <f t="shared" si="1364"/>
        <v>65.814412559974556</v>
      </c>
      <c r="AA893" s="69">
        <f t="shared" si="1343"/>
        <v>61.774378121182636</v>
      </c>
      <c r="AB893" s="56">
        <f t="shared" si="1344"/>
        <v>9911.9291995000003</v>
      </c>
      <c r="AC893" s="56">
        <f t="shared" si="1345"/>
        <v>10045.32487</v>
      </c>
      <c r="AD893" s="56">
        <f t="shared" si="1346"/>
        <v>10135.2818362</v>
      </c>
      <c r="AE893" s="61">
        <f t="shared" si="1347"/>
        <v>10067.503125200001</v>
      </c>
      <c r="AF893" s="61">
        <f t="shared" si="1348"/>
        <v>10097.798958533334</v>
      </c>
      <c r="AG893" s="61">
        <f t="shared" si="1349"/>
        <v>10138.920625200002</v>
      </c>
      <c r="AH893" s="56">
        <f t="shared" si="1350"/>
        <v>9712.1985676666663</v>
      </c>
      <c r="AI893" s="56">
        <f t="shared" si="1351"/>
        <v>446744607961842.5</v>
      </c>
      <c r="AJ893" s="56">
        <f t="shared" si="1352"/>
        <v>0</v>
      </c>
      <c r="AK893" s="56">
        <f t="shared" si="1353"/>
        <v>446744607961842.5</v>
      </c>
      <c r="AL893" s="56">
        <f t="shared" ref="AL893:AM893" si="1416">SUM(AJ893:AJ906)</f>
        <v>2567396776891471.5</v>
      </c>
      <c r="AM893" s="56">
        <f t="shared" si="1416"/>
        <v>2933984581198887.5</v>
      </c>
      <c r="AN893" s="56">
        <f t="shared" si="1355"/>
        <v>0.87505462480732588</v>
      </c>
      <c r="AO893" s="56">
        <f t="shared" si="1356"/>
        <v>46.668220393698846</v>
      </c>
      <c r="AP893" s="65">
        <f t="shared" si="1357"/>
        <v>53.459129480895967</v>
      </c>
    </row>
    <row r="894" spans="1:42" x14ac:dyDescent="0.3">
      <c r="A894" s="100">
        <f>INDEX(Date,COUNTA(Date)+ROW(Date)-ROW(),1)</f>
        <v>43871</v>
      </c>
      <c r="B894" s="18">
        <f t="shared" si="1319"/>
        <v>10115.559569999999</v>
      </c>
      <c r="C894" s="14">
        <f t="shared" si="1320"/>
        <v>10165.765625</v>
      </c>
      <c r="D894" s="14">
        <f t="shared" si="1321"/>
        <v>9784.5634769999997</v>
      </c>
      <c r="E894" s="14">
        <f t="shared" si="1322"/>
        <v>9856.6113280000009</v>
      </c>
      <c r="F894" s="19">
        <f t="shared" si="1323"/>
        <v>39386548075</v>
      </c>
      <c r="H894" s="34">
        <f t="shared" si="1342"/>
        <v>1</v>
      </c>
      <c r="I894" s="10">
        <f t="shared" si="1339"/>
        <v>9934.4335940000001</v>
      </c>
      <c r="J894" s="43">
        <f t="shared" si="1334"/>
        <v>9889.4248050000006</v>
      </c>
      <c r="K894" s="85">
        <f t="shared" si="1340"/>
        <v>-4.1853550373703724E-2</v>
      </c>
      <c r="L894" s="73">
        <f t="shared" si="1331"/>
        <v>10312.116211</v>
      </c>
      <c r="M894" s="85">
        <f t="shared" si="1337"/>
        <v>9.5230151484038128E-3</v>
      </c>
      <c r="N894" s="73">
        <f t="shared" si="1328"/>
        <v>10214.379883</v>
      </c>
      <c r="O894" s="85">
        <f t="shared" si="1335"/>
        <v>-1.0873762672248257E-2</v>
      </c>
      <c r="P894" s="73">
        <f t="shared" si="1326"/>
        <v>10326.054688</v>
      </c>
      <c r="Q894" s="85">
        <f t="shared" si="1332"/>
        <v>1.1475405000718067E-2</v>
      </c>
      <c r="R894" s="73">
        <f t="shared" si="1324"/>
        <v>10208.236328000001</v>
      </c>
      <c r="S894" s="85">
        <f t="shared" si="1329"/>
        <v>3.5052446746707704E-2</v>
      </c>
      <c r="T894" s="10">
        <f t="shared" si="1358"/>
        <v>-244.29101599999922</v>
      </c>
      <c r="U894" s="5">
        <f t="shared" si="1359"/>
        <v>0</v>
      </c>
      <c r="V894" s="5">
        <f t="shared" si="1360"/>
        <v>244.29101599999922</v>
      </c>
      <c r="W894" s="5">
        <f t="shared" si="1361"/>
        <v>110.56424385714296</v>
      </c>
      <c r="X894" s="5">
        <f t="shared" si="1362"/>
        <v>82.234165714285808</v>
      </c>
      <c r="Y894" s="5">
        <f t="shared" si="1363"/>
        <v>1.3445049621016052</v>
      </c>
      <c r="Z894" s="43">
        <f t="shared" si="1364"/>
        <v>57.347072573324652</v>
      </c>
      <c r="AA894" s="69">
        <f t="shared" si="1343"/>
        <v>59.89446003455452</v>
      </c>
      <c r="AB894" s="56">
        <f t="shared" si="1344"/>
        <v>10100.770508000001</v>
      </c>
      <c r="AC894" s="56">
        <f t="shared" si="1345"/>
        <v>10138.640299666667</v>
      </c>
      <c r="AD894" s="56">
        <f t="shared" si="1346"/>
        <v>10190.042383000002</v>
      </c>
      <c r="AE894" s="61">
        <f t="shared" si="1347"/>
        <v>10188.483398600001</v>
      </c>
      <c r="AF894" s="61">
        <f t="shared" si="1348"/>
        <v>10205.231836200001</v>
      </c>
      <c r="AG894" s="61">
        <f t="shared" si="1349"/>
        <v>10124.668711080001</v>
      </c>
      <c r="AH894" s="56">
        <f t="shared" si="1350"/>
        <v>9903.5963543333346</v>
      </c>
      <c r="AI894" s="56">
        <f t="shared" si="1351"/>
        <v>429566316098607.31</v>
      </c>
      <c r="AJ894" s="56">
        <f t="shared" si="1352"/>
        <v>0</v>
      </c>
      <c r="AK894" s="56">
        <f t="shared" si="1353"/>
        <v>429566316098607.31</v>
      </c>
      <c r="AL894" s="56">
        <f t="shared" ref="AL894:AM894" si="1417">SUM(AJ894:AJ907)</f>
        <v>2856965980573136</v>
      </c>
      <c r="AM894" s="56">
        <f t="shared" si="1417"/>
        <v>2487239973237045</v>
      </c>
      <c r="AN894" s="56">
        <f t="shared" si="1355"/>
        <v>1.1486491095810538</v>
      </c>
      <c r="AO894" s="56">
        <f t="shared" si="1356"/>
        <v>53.459129480895967</v>
      </c>
      <c r="AP894" s="65">
        <f t="shared" si="1357"/>
        <v>54.912524968779692</v>
      </c>
    </row>
    <row r="895" spans="1:42" x14ac:dyDescent="0.3">
      <c r="A895" s="100">
        <f>INDEX(Date,COUNTA(Date)+ROW(Date)-ROW(),1)</f>
        <v>43870</v>
      </c>
      <c r="B895" s="18">
        <f t="shared" si="1319"/>
        <v>9863.8945309999999</v>
      </c>
      <c r="C895" s="14">
        <f t="shared" si="1320"/>
        <v>10129.435546999999</v>
      </c>
      <c r="D895" s="14">
        <f t="shared" si="1321"/>
        <v>9850.3925780000009</v>
      </c>
      <c r="E895" s="14">
        <f t="shared" si="1322"/>
        <v>10116.673828000001</v>
      </c>
      <c r="F895" s="19">
        <f t="shared" si="1323"/>
        <v>35807884663</v>
      </c>
      <c r="H895" s="34">
        <f t="shared" si="1342"/>
        <v>-1</v>
      </c>
      <c r="I895" s="10">
        <f t="shared" si="1339"/>
        <v>9889.4248050000006</v>
      </c>
      <c r="J895" s="43">
        <f t="shared" si="1334"/>
        <v>10312.116211</v>
      </c>
      <c r="K895" s="85">
        <f t="shared" si="1340"/>
        <v>9.5230151484038128E-3</v>
      </c>
      <c r="L895" s="73">
        <f t="shared" si="1331"/>
        <v>10214.379883</v>
      </c>
      <c r="M895" s="85">
        <f t="shared" si="1337"/>
        <v>-1.0873762672248257E-2</v>
      </c>
      <c r="N895" s="73">
        <f t="shared" si="1328"/>
        <v>10326.054688</v>
      </c>
      <c r="O895" s="85">
        <f t="shared" si="1335"/>
        <v>1.1475405000718067E-2</v>
      </c>
      <c r="P895" s="73">
        <f t="shared" si="1326"/>
        <v>10208.236328000001</v>
      </c>
      <c r="Q895" s="85">
        <f t="shared" si="1332"/>
        <v>3.5052446746707704E-2</v>
      </c>
      <c r="R895" s="73">
        <f t="shared" si="1324"/>
        <v>9856.6113280000009</v>
      </c>
      <c r="S895" s="85">
        <f t="shared" si="1329"/>
        <v>-2.6042505870282395E-2</v>
      </c>
      <c r="T895" s="10">
        <f t="shared" si="1358"/>
        <v>45.008788999999524</v>
      </c>
      <c r="U895" s="5">
        <f t="shared" si="1359"/>
        <v>45.008788999999524</v>
      </c>
      <c r="V895" s="5">
        <f t="shared" si="1360"/>
        <v>0</v>
      </c>
      <c r="W895" s="5">
        <f t="shared" si="1361"/>
        <v>110.56424385714296</v>
      </c>
      <c r="X895" s="5">
        <f t="shared" si="1362"/>
        <v>68.416503857142999</v>
      </c>
      <c r="Y895" s="5">
        <f t="shared" si="1363"/>
        <v>1.6160463868192754</v>
      </c>
      <c r="Z895" s="43">
        <f t="shared" si="1364"/>
        <v>61.774378121182636</v>
      </c>
      <c r="AA895" s="69">
        <f t="shared" si="1343"/>
        <v>72.584277188512431</v>
      </c>
      <c r="AB895" s="56">
        <f t="shared" si="1344"/>
        <v>10263.248047000001</v>
      </c>
      <c r="AC895" s="56">
        <f t="shared" si="1345"/>
        <v>10284.183594</v>
      </c>
      <c r="AD895" s="56">
        <f t="shared" si="1346"/>
        <v>10183.4796876</v>
      </c>
      <c r="AE895" s="61">
        <f t="shared" si="1347"/>
        <v>10278.597070600001</v>
      </c>
      <c r="AF895" s="61">
        <f t="shared" si="1348"/>
        <v>10262.068815266666</v>
      </c>
      <c r="AG895" s="61">
        <f t="shared" si="1349"/>
        <v>10177.936210999998</v>
      </c>
      <c r="AH895" s="56">
        <f t="shared" si="1350"/>
        <v>10035.136067666666</v>
      </c>
      <c r="AI895" s="56">
        <f t="shared" si="1351"/>
        <v>440191793844744.06</v>
      </c>
      <c r="AJ895" s="56">
        <f t="shared" si="1352"/>
        <v>0</v>
      </c>
      <c r="AK895" s="56">
        <f t="shared" si="1353"/>
        <v>440191793844744.06</v>
      </c>
      <c r="AL895" s="56">
        <f t="shared" ref="AL895:AM895" si="1418">SUM(AJ895:AJ908)</f>
        <v>2856965980573136</v>
      </c>
      <c r="AM895" s="56">
        <f t="shared" si="1418"/>
        <v>2345792374096319.5</v>
      </c>
      <c r="AN895" s="56">
        <f t="shared" si="1355"/>
        <v>1.2179108484286629</v>
      </c>
      <c r="AO895" s="56">
        <f t="shared" si="1356"/>
        <v>54.912524968779692</v>
      </c>
      <c r="AP895" s="65">
        <f t="shared" si="1357"/>
        <v>61.931904234257537</v>
      </c>
    </row>
    <row r="896" spans="1:42" x14ac:dyDescent="0.3">
      <c r="A896" s="100">
        <f>INDEX(Date,COUNTA(Date)+ROW(Date)-ROW(),1)</f>
        <v>43869</v>
      </c>
      <c r="B896" s="18">
        <f t="shared" si="1319"/>
        <v>9793.0703130000002</v>
      </c>
      <c r="C896" s="14">
        <f t="shared" si="1320"/>
        <v>9876.7490230000003</v>
      </c>
      <c r="D896" s="14">
        <f t="shared" si="1321"/>
        <v>9678.9101559999999</v>
      </c>
      <c r="E896" s="14">
        <f t="shared" si="1322"/>
        <v>9865.1191409999992</v>
      </c>
      <c r="F896" s="19">
        <f t="shared" si="1323"/>
        <v>35172043762</v>
      </c>
      <c r="H896" s="34">
        <f t="shared" si="1342"/>
        <v>1</v>
      </c>
      <c r="I896" s="10">
        <f t="shared" si="1339"/>
        <v>10312.116211</v>
      </c>
      <c r="J896" s="43">
        <f t="shared" si="1334"/>
        <v>10214.379883</v>
      </c>
      <c r="K896" s="85">
        <f t="shared" si="1340"/>
        <v>-1.0873762672248257E-2</v>
      </c>
      <c r="L896" s="73">
        <f t="shared" si="1331"/>
        <v>10326.054688</v>
      </c>
      <c r="M896" s="85">
        <f t="shared" si="1337"/>
        <v>1.1475405000718067E-2</v>
      </c>
      <c r="N896" s="73">
        <f t="shared" si="1328"/>
        <v>10208.236328000001</v>
      </c>
      <c r="O896" s="85">
        <f t="shared" si="1335"/>
        <v>3.5052446746707704E-2</v>
      </c>
      <c r="P896" s="73">
        <f t="shared" si="1326"/>
        <v>9856.6113280000009</v>
      </c>
      <c r="Q896" s="85">
        <f t="shared" si="1332"/>
        <v>-2.6042505870282395E-2</v>
      </c>
      <c r="R896" s="73">
        <f t="shared" si="1324"/>
        <v>10116.673828000001</v>
      </c>
      <c r="S896" s="85">
        <f t="shared" si="1329"/>
        <v>2.5179720168881613E-2</v>
      </c>
      <c r="T896" s="10">
        <f t="shared" si="1358"/>
        <v>-422.69140599999992</v>
      </c>
      <c r="U896" s="5">
        <f t="shared" si="1359"/>
        <v>0</v>
      </c>
      <c r="V896" s="5">
        <f t="shared" si="1360"/>
        <v>422.69140599999992</v>
      </c>
      <c r="W896" s="5">
        <f t="shared" si="1361"/>
        <v>107.34933035714299</v>
      </c>
      <c r="X896" s="5">
        <f t="shared" si="1362"/>
        <v>71.881487142857239</v>
      </c>
      <c r="Y896" s="5">
        <f t="shared" si="1363"/>
        <v>1.4934211105537782</v>
      </c>
      <c r="Z896" s="43">
        <f t="shared" si="1364"/>
        <v>59.89446003455452</v>
      </c>
      <c r="AA896" s="69">
        <f t="shared" si="1343"/>
        <v>66.107563950238898</v>
      </c>
      <c r="AB896" s="56">
        <f t="shared" si="1344"/>
        <v>10270.217285499999</v>
      </c>
      <c r="AC896" s="56">
        <f t="shared" si="1345"/>
        <v>10249.556966333332</v>
      </c>
      <c r="AD896" s="56">
        <f t="shared" si="1346"/>
        <v>10144.391210999998</v>
      </c>
      <c r="AE896" s="61">
        <f t="shared" si="1347"/>
        <v>10256.592383000001</v>
      </c>
      <c r="AF896" s="61">
        <f t="shared" si="1348"/>
        <v>10147.116601666667</v>
      </c>
      <c r="AG896" s="61">
        <f t="shared" si="1349"/>
        <v>10102.507226680002</v>
      </c>
      <c r="AH896" s="56">
        <f t="shared" si="1350"/>
        <v>10253.215495</v>
      </c>
      <c r="AI896" s="56">
        <f t="shared" si="1351"/>
        <v>444356561632221.63</v>
      </c>
      <c r="AJ896" s="56">
        <f t="shared" si="1352"/>
        <v>0</v>
      </c>
      <c r="AK896" s="56">
        <f t="shared" si="1353"/>
        <v>444356561632221.63</v>
      </c>
      <c r="AL896" s="56">
        <f t="shared" ref="AL896:AM896" si="1419">SUM(AJ896:AJ909)</f>
        <v>3100167483320515</v>
      </c>
      <c r="AM896" s="56">
        <f t="shared" si="1419"/>
        <v>1905600580251575</v>
      </c>
      <c r="AN896" s="56">
        <f t="shared" si="1355"/>
        <v>1.6268716096377525</v>
      </c>
      <c r="AO896" s="56">
        <f t="shared" si="1356"/>
        <v>61.931904234257537</v>
      </c>
      <c r="AP896" s="65">
        <f t="shared" si="1357"/>
        <v>64.091112930312477</v>
      </c>
    </row>
    <row r="897" spans="1:42" x14ac:dyDescent="0.3">
      <c r="A897" s="100">
        <f>INDEX(Date,COUNTA(Date)+ROW(Date)-ROW(),1)</f>
        <v>43868</v>
      </c>
      <c r="B897" s="18">
        <f t="shared" si="1319"/>
        <v>9726.0029300000006</v>
      </c>
      <c r="C897" s="14">
        <f t="shared" si="1320"/>
        <v>9834.7167969999991</v>
      </c>
      <c r="D897" s="14">
        <f t="shared" si="1321"/>
        <v>9726.0029300000006</v>
      </c>
      <c r="E897" s="14">
        <f t="shared" si="1322"/>
        <v>9795.9433590000008</v>
      </c>
      <c r="F897" s="19">
        <f t="shared" si="1323"/>
        <v>34522718159</v>
      </c>
      <c r="H897" s="34">
        <f t="shared" si="1342"/>
        <v>-1</v>
      </c>
      <c r="I897" s="10">
        <f t="shared" si="1339"/>
        <v>10214.379883</v>
      </c>
      <c r="J897" s="43">
        <f t="shared" si="1334"/>
        <v>10326.054688</v>
      </c>
      <c r="K897" s="85">
        <f t="shared" si="1340"/>
        <v>1.1475405000718067E-2</v>
      </c>
      <c r="L897" s="73">
        <f t="shared" si="1331"/>
        <v>10208.236328000001</v>
      </c>
      <c r="M897" s="85">
        <f t="shared" si="1337"/>
        <v>3.5052446746707704E-2</v>
      </c>
      <c r="N897" s="73">
        <f t="shared" si="1328"/>
        <v>9856.6113280000009</v>
      </c>
      <c r="O897" s="85">
        <f t="shared" si="1335"/>
        <v>-2.6042505870282395E-2</v>
      </c>
      <c r="P897" s="73">
        <f t="shared" si="1326"/>
        <v>10116.673828000001</v>
      </c>
      <c r="Q897" s="85">
        <f t="shared" si="1332"/>
        <v>2.5179720168881613E-2</v>
      </c>
      <c r="R897" s="73">
        <f t="shared" si="1324"/>
        <v>9865.1191409999992</v>
      </c>
      <c r="S897" s="85">
        <f t="shared" si="1329"/>
        <v>7.0368595237538141E-3</v>
      </c>
      <c r="T897" s="10">
        <f t="shared" si="1358"/>
        <v>97.736328000000867</v>
      </c>
      <c r="U897" s="5">
        <f t="shared" si="1359"/>
        <v>97.736328000000867</v>
      </c>
      <c r="V897" s="5">
        <f t="shared" si="1360"/>
        <v>0</v>
      </c>
      <c r="W897" s="5">
        <f t="shared" si="1361"/>
        <v>110.37402342857162</v>
      </c>
      <c r="X897" s="5">
        <f t="shared" si="1362"/>
        <v>41.689243857142955</v>
      </c>
      <c r="Y897" s="5">
        <f t="shared" si="1363"/>
        <v>2.6475419848532549</v>
      </c>
      <c r="Z897" s="43">
        <f t="shared" si="1364"/>
        <v>72.584277188512431</v>
      </c>
      <c r="AA897" s="69">
        <f t="shared" si="1343"/>
        <v>72.231071307760061</v>
      </c>
      <c r="AB897" s="56">
        <f t="shared" si="1344"/>
        <v>10267.145508000001</v>
      </c>
      <c r="AC897" s="56">
        <f t="shared" si="1345"/>
        <v>10130.300781333333</v>
      </c>
      <c r="AD897" s="56">
        <f t="shared" si="1346"/>
        <v>10074.539062600001</v>
      </c>
      <c r="AE897" s="61">
        <f t="shared" si="1347"/>
        <v>10091.150000000001</v>
      </c>
      <c r="AF897" s="61">
        <f t="shared" si="1348"/>
        <v>10113.616666666669</v>
      </c>
      <c r="AG897" s="61">
        <f t="shared" si="1349"/>
        <v>10040.02437504</v>
      </c>
      <c r="AH897" s="56">
        <f t="shared" si="1350"/>
        <v>10262.722656333333</v>
      </c>
      <c r="AI897" s="56">
        <f t="shared" si="1351"/>
        <v>506527671907292.13</v>
      </c>
      <c r="AJ897" s="56">
        <f t="shared" si="1352"/>
        <v>0</v>
      </c>
      <c r="AK897" s="56">
        <f t="shared" si="1353"/>
        <v>506527671907292.13</v>
      </c>
      <c r="AL897" s="56">
        <f t="shared" ref="AL897:AM897" si="1420">SUM(AJ897:AJ910)</f>
        <v>3100167483320515</v>
      </c>
      <c r="AM897" s="56">
        <f t="shared" si="1420"/>
        <v>1736957886450155</v>
      </c>
      <c r="AN897" s="56">
        <f t="shared" si="1355"/>
        <v>1.7848259347590576</v>
      </c>
      <c r="AO897" s="56">
        <f t="shared" si="1356"/>
        <v>64.091112930312477</v>
      </c>
      <c r="AP897" s="65">
        <f t="shared" si="1357"/>
        <v>73.459011479419601</v>
      </c>
    </row>
    <row r="898" spans="1:42" x14ac:dyDescent="0.3">
      <c r="A898" s="100">
        <f>INDEX(Date,COUNTA(Date)+ROW(Date)-ROW(),1)</f>
        <v>43867</v>
      </c>
      <c r="B898" s="18">
        <f t="shared" ref="B898:B961" si="1421">INDEX(Open,COUNTA(Open)+ROW(Open)-ROW(),1)</f>
        <v>9617.8212889999995</v>
      </c>
      <c r="C898" s="14">
        <f t="shared" ref="C898:C961" si="1422">INDEX(High,COUNTA(High)+ROW(High)-ROW(),1)</f>
        <v>9824.6191409999992</v>
      </c>
      <c r="D898" s="14">
        <f t="shared" ref="D898:D961" si="1423">INDEX(Low,COUNTA(Low)+ROW(Low)-ROW(),1)</f>
        <v>9539.8183590000008</v>
      </c>
      <c r="E898" s="14">
        <f t="shared" ref="E898:E961" si="1424">INDEX(Close,COUNTA(Close)+ROW(Close)-ROW(),1)</f>
        <v>9729.8017579999996</v>
      </c>
      <c r="F898" s="19">
        <f t="shared" ref="F898:F961" si="1425">INDEX(Volume,COUNTA(Volume)+ROW(Volume)-ROW(),1)</f>
        <v>37628823716</v>
      </c>
      <c r="H898" s="34">
        <f t="shared" si="1342"/>
        <v>1</v>
      </c>
      <c r="I898" s="10">
        <f t="shared" si="1339"/>
        <v>10326.054688</v>
      </c>
      <c r="J898" s="43">
        <f t="shared" si="1334"/>
        <v>10208.236328000001</v>
      </c>
      <c r="K898" s="85">
        <f t="shared" si="1340"/>
        <v>3.5052446746707704E-2</v>
      </c>
      <c r="L898" s="73">
        <f t="shared" si="1331"/>
        <v>9856.6113280000009</v>
      </c>
      <c r="M898" s="85">
        <f t="shared" si="1337"/>
        <v>-2.6042505870282395E-2</v>
      </c>
      <c r="N898" s="73">
        <f t="shared" si="1328"/>
        <v>10116.673828000001</v>
      </c>
      <c r="O898" s="85">
        <f t="shared" si="1335"/>
        <v>2.5179720168881613E-2</v>
      </c>
      <c r="P898" s="73">
        <f t="shared" si="1326"/>
        <v>9865.1191409999992</v>
      </c>
      <c r="Q898" s="85">
        <f t="shared" si="1332"/>
        <v>7.0368595237538141E-3</v>
      </c>
      <c r="R898" s="73">
        <f t="shared" ref="R898:R961" si="1426">P899</f>
        <v>9795.9433590000008</v>
      </c>
      <c r="S898" s="85">
        <f t="shared" si="1329"/>
        <v>6.7748353352202455E-3</v>
      </c>
      <c r="T898" s="10">
        <f t="shared" si="1358"/>
        <v>-111.67480500000056</v>
      </c>
      <c r="U898" s="5">
        <f t="shared" si="1359"/>
        <v>0</v>
      </c>
      <c r="V898" s="5">
        <f t="shared" si="1360"/>
        <v>111.67480500000056</v>
      </c>
      <c r="W898" s="5">
        <f t="shared" si="1361"/>
        <v>103.39285714285727</v>
      </c>
      <c r="X898" s="5">
        <f t="shared" si="1362"/>
        <v>53.008091500000127</v>
      </c>
      <c r="Y898" s="5">
        <f t="shared" si="1363"/>
        <v>1.9505108412148175</v>
      </c>
      <c r="Z898" s="43">
        <f t="shared" si="1364"/>
        <v>66.107563950238898</v>
      </c>
      <c r="AA898" s="69">
        <f t="shared" si="1343"/>
        <v>69.359043397100052</v>
      </c>
      <c r="AB898" s="56">
        <f t="shared" si="1344"/>
        <v>10032.423828000001</v>
      </c>
      <c r="AC898" s="56">
        <f t="shared" si="1345"/>
        <v>10060.507161333335</v>
      </c>
      <c r="AD898" s="56">
        <f t="shared" si="1346"/>
        <v>9968.5167967999987</v>
      </c>
      <c r="AE898" s="61">
        <f t="shared" si="1347"/>
        <v>10030.961328000001</v>
      </c>
      <c r="AF898" s="61">
        <f t="shared" si="1348"/>
        <v>9998.555078133335</v>
      </c>
      <c r="AG898" s="61">
        <f t="shared" si="1349"/>
        <v>9939.9111718400018</v>
      </c>
      <c r="AH898" s="56">
        <f t="shared" si="1350"/>
        <v>10307.351237000001</v>
      </c>
      <c r="AI898" s="56">
        <f t="shared" si="1351"/>
        <v>447795698822754.38</v>
      </c>
      <c r="AJ898" s="56">
        <f t="shared" si="1352"/>
        <v>447795698822754.38</v>
      </c>
      <c r="AK898" s="56">
        <f t="shared" si="1353"/>
        <v>0</v>
      </c>
      <c r="AL898" s="56">
        <f t="shared" ref="AL898:AM898" si="1427">SUM(AJ898:AJ911)</f>
        <v>3405532057882535.5</v>
      </c>
      <c r="AM898" s="56">
        <f t="shared" si="1427"/>
        <v>1230430214542863</v>
      </c>
      <c r="AN898" s="56">
        <f t="shared" si="1355"/>
        <v>2.7677571776370753</v>
      </c>
      <c r="AO898" s="56">
        <f t="shared" si="1356"/>
        <v>73.459011479419601</v>
      </c>
      <c r="AP898" s="65">
        <f t="shared" si="1357"/>
        <v>72.501041089400672</v>
      </c>
    </row>
    <row r="899" spans="1:42" x14ac:dyDescent="0.3">
      <c r="A899" s="100">
        <f>INDEX(Date,COUNTA(Date)+ROW(Date)-ROW(),1)</f>
        <v>43866</v>
      </c>
      <c r="B899" s="18">
        <f t="shared" si="1421"/>
        <v>9183.4160159999992</v>
      </c>
      <c r="C899" s="14">
        <f t="shared" si="1422"/>
        <v>9701.2998050000006</v>
      </c>
      <c r="D899" s="14">
        <f t="shared" si="1423"/>
        <v>9163.7041019999997</v>
      </c>
      <c r="E899" s="14">
        <f t="shared" si="1424"/>
        <v>9613.4238280000009</v>
      </c>
      <c r="F899" s="19">
        <f t="shared" si="1425"/>
        <v>35222060874</v>
      </c>
      <c r="H899" s="34">
        <f t="shared" si="1342"/>
        <v>1</v>
      </c>
      <c r="I899" s="10">
        <f t="shared" si="1339"/>
        <v>10208.236328000001</v>
      </c>
      <c r="J899" s="43">
        <f t="shared" si="1334"/>
        <v>9856.6113280000009</v>
      </c>
      <c r="K899" s="85">
        <f t="shared" si="1340"/>
        <v>-2.6042505870282395E-2</v>
      </c>
      <c r="L899" s="73">
        <f t="shared" si="1331"/>
        <v>10116.673828000001</v>
      </c>
      <c r="M899" s="85">
        <f t="shared" si="1337"/>
        <v>2.5179720168881613E-2</v>
      </c>
      <c r="N899" s="73">
        <f t="shared" si="1328"/>
        <v>9865.1191409999992</v>
      </c>
      <c r="O899" s="85">
        <f t="shared" si="1335"/>
        <v>7.0368595237538141E-3</v>
      </c>
      <c r="P899" s="73">
        <f t="shared" ref="P899:P962" si="1428">N900</f>
        <v>9795.9433590000008</v>
      </c>
      <c r="Q899" s="85">
        <f t="shared" si="1332"/>
        <v>6.7748353352202455E-3</v>
      </c>
      <c r="R899" s="73">
        <f t="shared" si="1426"/>
        <v>9729.8017579999996</v>
      </c>
      <c r="S899" s="85">
        <f t="shared" si="1329"/>
        <v>1.20330845262161E-2</v>
      </c>
      <c r="T899" s="10">
        <f t="shared" si="1358"/>
        <v>117.8183599999993</v>
      </c>
      <c r="U899" s="5">
        <f t="shared" si="1359"/>
        <v>117.8183599999993</v>
      </c>
      <c r="V899" s="5">
        <f t="shared" si="1360"/>
        <v>0</v>
      </c>
      <c r="W899" s="5">
        <f t="shared" si="1361"/>
        <v>117.13309150000012</v>
      </c>
      <c r="X899" s="5">
        <f t="shared" si="1362"/>
        <v>45.0313197142858</v>
      </c>
      <c r="Y899" s="5">
        <f t="shared" si="1363"/>
        <v>2.6011472069480712</v>
      </c>
      <c r="Z899" s="43">
        <f t="shared" si="1364"/>
        <v>72.231071307760061</v>
      </c>
      <c r="AA899" s="69">
        <f t="shared" si="1343"/>
        <v>70.657981151144213</v>
      </c>
      <c r="AB899" s="56">
        <f t="shared" si="1344"/>
        <v>9986.6425780000009</v>
      </c>
      <c r="AC899" s="56">
        <f t="shared" si="1345"/>
        <v>9946.1347656666676</v>
      </c>
      <c r="AD899" s="56">
        <f t="shared" si="1346"/>
        <v>9872.8298828000006</v>
      </c>
      <c r="AE899" s="61">
        <f t="shared" si="1347"/>
        <v>9964.0394532000009</v>
      </c>
      <c r="AF899" s="61">
        <f t="shared" si="1348"/>
        <v>9912.0519530666679</v>
      </c>
      <c r="AG899" s="61">
        <f t="shared" si="1349"/>
        <v>9830.6761718400012</v>
      </c>
      <c r="AH899" s="56">
        <f t="shared" si="1350"/>
        <v>10049.208007666668</v>
      </c>
      <c r="AI899" s="56">
        <f t="shared" si="1351"/>
        <v>378333179885049.06</v>
      </c>
      <c r="AJ899" s="56">
        <f t="shared" si="1352"/>
        <v>378333179885049.06</v>
      </c>
      <c r="AK899" s="56">
        <f t="shared" si="1353"/>
        <v>0</v>
      </c>
      <c r="AL899" s="56">
        <f t="shared" ref="AL899:AM899" si="1429">SUM(AJ899:AJ912)</f>
        <v>3244030867940519.5</v>
      </c>
      <c r="AM899" s="56">
        <f t="shared" si="1429"/>
        <v>1230430214542863</v>
      </c>
      <c r="AN899" s="56">
        <f t="shared" si="1355"/>
        <v>2.6365013062896554</v>
      </c>
      <c r="AO899" s="56">
        <f t="shared" si="1356"/>
        <v>72.501041089400672</v>
      </c>
      <c r="AP899" s="65">
        <f t="shared" si="1357"/>
        <v>72.117361641473209</v>
      </c>
    </row>
    <row r="900" spans="1:42" x14ac:dyDescent="0.3">
      <c r="A900" s="100">
        <f>INDEX(Date,COUNTA(Date)+ROW(Date)-ROW(),1)</f>
        <v>43865</v>
      </c>
      <c r="B900" s="18">
        <f t="shared" si="1421"/>
        <v>9292.8417969999991</v>
      </c>
      <c r="C900" s="14">
        <f t="shared" si="1422"/>
        <v>9331.265625</v>
      </c>
      <c r="D900" s="14">
        <f t="shared" si="1423"/>
        <v>9112.8115230000003</v>
      </c>
      <c r="E900" s="14">
        <f t="shared" si="1424"/>
        <v>9180.9628909999992</v>
      </c>
      <c r="F900" s="19">
        <f t="shared" si="1425"/>
        <v>29893183716</v>
      </c>
      <c r="H900" s="34">
        <f t="shared" si="1342"/>
        <v>-1</v>
      </c>
      <c r="I900" s="10">
        <f t="shared" si="1339"/>
        <v>9856.6113280000009</v>
      </c>
      <c r="J900" s="43">
        <f t="shared" si="1334"/>
        <v>10116.673828000001</v>
      </c>
      <c r="K900" s="85">
        <f t="shared" si="1340"/>
        <v>2.5179720168881613E-2</v>
      </c>
      <c r="L900" s="73">
        <f t="shared" si="1331"/>
        <v>9865.1191409999992</v>
      </c>
      <c r="M900" s="85">
        <f t="shared" si="1337"/>
        <v>7.0368595237538141E-3</v>
      </c>
      <c r="N900" s="73">
        <f t="shared" ref="N900:N963" si="1430">L901</f>
        <v>9795.9433590000008</v>
      </c>
      <c r="O900" s="85">
        <f t="shared" si="1335"/>
        <v>6.7748353352202455E-3</v>
      </c>
      <c r="P900" s="73">
        <f t="shared" si="1428"/>
        <v>9729.8017579999996</v>
      </c>
      <c r="Q900" s="85">
        <f t="shared" si="1332"/>
        <v>1.20330845262161E-2</v>
      </c>
      <c r="R900" s="73">
        <f t="shared" si="1426"/>
        <v>9613.4238280000009</v>
      </c>
      <c r="S900" s="85">
        <f t="shared" ref="S900:S963" si="1431">LN(R900/R901)</f>
        <v>4.6028347938904798E-2</v>
      </c>
      <c r="T900" s="10">
        <f t="shared" si="1358"/>
        <v>351.625</v>
      </c>
      <c r="U900" s="5">
        <f t="shared" si="1359"/>
        <v>351.625</v>
      </c>
      <c r="V900" s="5">
        <f t="shared" si="1360"/>
        <v>0</v>
      </c>
      <c r="W900" s="5">
        <f t="shared" si="1361"/>
        <v>108.71749435714302</v>
      </c>
      <c r="X900" s="5">
        <f t="shared" si="1362"/>
        <v>48.028459785714404</v>
      </c>
      <c r="Y900" s="5">
        <f t="shared" si="1363"/>
        <v>2.2636056796782809</v>
      </c>
      <c r="Z900" s="43">
        <f t="shared" si="1364"/>
        <v>69.359043397100052</v>
      </c>
      <c r="AA900" s="69">
        <f t="shared" si="1343"/>
        <v>82.412745183736035</v>
      </c>
      <c r="AB900" s="56">
        <f t="shared" si="1344"/>
        <v>9990.896484500001</v>
      </c>
      <c r="AC900" s="56">
        <f t="shared" si="1345"/>
        <v>9925.9121093333342</v>
      </c>
      <c r="AD900" s="56">
        <f t="shared" si="1346"/>
        <v>9824.1923827999999</v>
      </c>
      <c r="AE900" s="61">
        <f t="shared" si="1347"/>
        <v>9887.7597655999998</v>
      </c>
      <c r="AF900" s="61">
        <f t="shared" si="1348"/>
        <v>9860.898567733333</v>
      </c>
      <c r="AG900" s="61">
        <f t="shared" si="1349"/>
        <v>9732.9749219200021</v>
      </c>
      <c r="AH900" s="56">
        <f t="shared" si="1350"/>
        <v>9935.6468100000002</v>
      </c>
      <c r="AI900" s="56">
        <f t="shared" si="1351"/>
        <v>391330830738285.38</v>
      </c>
      <c r="AJ900" s="56">
        <f t="shared" si="1352"/>
        <v>0</v>
      </c>
      <c r="AK900" s="56">
        <f t="shared" si="1353"/>
        <v>391330830738285.38</v>
      </c>
      <c r="AL900" s="56">
        <f t="shared" ref="AL900:AM900" si="1432">SUM(AJ900:AJ913)</f>
        <v>3182459981576561.5</v>
      </c>
      <c r="AM900" s="56">
        <f t="shared" si="1432"/>
        <v>1230430214542863</v>
      </c>
      <c r="AN900" s="56">
        <f t="shared" si="1355"/>
        <v>2.5864611775312496</v>
      </c>
      <c r="AO900" s="56">
        <f t="shared" si="1356"/>
        <v>72.117361641473209</v>
      </c>
      <c r="AP900" s="65">
        <f t="shared" si="1357"/>
        <v>80.36949319574768</v>
      </c>
    </row>
    <row r="901" spans="1:42" x14ac:dyDescent="0.3">
      <c r="A901" s="100">
        <f>INDEX(Date,COUNTA(Date)+ROW(Date)-ROW(),1)</f>
        <v>43864</v>
      </c>
      <c r="B901" s="18">
        <f t="shared" si="1421"/>
        <v>9344.6835940000001</v>
      </c>
      <c r="C901" s="14">
        <f t="shared" si="1422"/>
        <v>9540.3720699999994</v>
      </c>
      <c r="D901" s="14">
        <f t="shared" si="1423"/>
        <v>9248.6337889999995</v>
      </c>
      <c r="E901" s="14">
        <f t="shared" si="1424"/>
        <v>9293.5214840000008</v>
      </c>
      <c r="F901" s="19">
        <f t="shared" si="1425"/>
        <v>30934096509</v>
      </c>
      <c r="H901" s="34">
        <f t="shared" si="1342"/>
        <v>1</v>
      </c>
      <c r="I901" s="10">
        <f t="shared" si="1339"/>
        <v>10116.673828000001</v>
      </c>
      <c r="J901" s="43">
        <f t="shared" si="1334"/>
        <v>9865.1191409999992</v>
      </c>
      <c r="K901" s="85">
        <f t="shared" si="1340"/>
        <v>7.0368595237538141E-3</v>
      </c>
      <c r="L901" s="73">
        <f t="shared" ref="L901:L964" si="1433">J902</f>
        <v>9795.9433590000008</v>
      </c>
      <c r="M901" s="85">
        <f t="shared" si="1337"/>
        <v>6.7748353352202455E-3</v>
      </c>
      <c r="N901" s="73">
        <f t="shared" si="1430"/>
        <v>9729.8017579999996</v>
      </c>
      <c r="O901" s="85">
        <f t="shared" si="1335"/>
        <v>1.20330845262161E-2</v>
      </c>
      <c r="P901" s="73">
        <f t="shared" si="1428"/>
        <v>9613.4238280000009</v>
      </c>
      <c r="Q901" s="85">
        <f t="shared" ref="Q901:Q964" si="1434">LN(P901/R901)</f>
        <v>4.6028347938904798E-2</v>
      </c>
      <c r="R901" s="73">
        <f t="shared" si="1426"/>
        <v>9180.9628909999992</v>
      </c>
      <c r="S901" s="85">
        <f t="shared" si="1431"/>
        <v>-1.218545356788169E-2</v>
      </c>
      <c r="T901" s="10">
        <f t="shared" si="1358"/>
        <v>-260.0625</v>
      </c>
      <c r="U901" s="5">
        <f t="shared" si="1359"/>
        <v>0</v>
      </c>
      <c r="V901" s="5">
        <f t="shared" si="1360"/>
        <v>260.0625</v>
      </c>
      <c r="W901" s="5">
        <f t="shared" si="1361"/>
        <v>115.65645921428586</v>
      </c>
      <c r="X901" s="5">
        <f t="shared" si="1362"/>
        <v>48.028459785714404</v>
      </c>
      <c r="Y901" s="5">
        <f t="shared" si="1363"/>
        <v>2.4080817858890979</v>
      </c>
      <c r="Z901" s="43">
        <f t="shared" si="1364"/>
        <v>70.657981151144213</v>
      </c>
      <c r="AA901" s="69">
        <f t="shared" si="1343"/>
        <v>82.241774529005596</v>
      </c>
      <c r="AB901" s="56">
        <f t="shared" si="1344"/>
        <v>9830.53125</v>
      </c>
      <c r="AC901" s="56">
        <f t="shared" si="1345"/>
        <v>9796.9547526666665</v>
      </c>
      <c r="AD901" s="56">
        <f t="shared" si="1346"/>
        <v>9637.050195400001</v>
      </c>
      <c r="AE901" s="61">
        <f t="shared" si="1347"/>
        <v>9783.3218749999996</v>
      </c>
      <c r="AF901" s="61">
        <f t="shared" si="1348"/>
        <v>9743.4688802000001</v>
      </c>
      <c r="AG901" s="61">
        <f t="shared" si="1349"/>
        <v>9591.2083593999996</v>
      </c>
      <c r="AH901" s="56">
        <f t="shared" si="1350"/>
        <v>10032.167317666666</v>
      </c>
      <c r="AI901" s="56">
        <f t="shared" si="1351"/>
        <v>359230690230926.06</v>
      </c>
      <c r="AJ901" s="56">
        <f t="shared" si="1352"/>
        <v>359230690230926.06</v>
      </c>
      <c r="AK901" s="56">
        <f t="shared" si="1353"/>
        <v>0</v>
      </c>
      <c r="AL901" s="56">
        <f t="shared" ref="AL901:AM901" si="1435">SUM(AJ901:AJ914)</f>
        <v>3435366844560007.5</v>
      </c>
      <c r="AM901" s="56">
        <f t="shared" si="1435"/>
        <v>839099383804577.5</v>
      </c>
      <c r="AN901" s="56">
        <f t="shared" si="1355"/>
        <v>4.0941119858575528</v>
      </c>
      <c r="AO901" s="56">
        <f t="shared" si="1356"/>
        <v>80.36949319574768</v>
      </c>
      <c r="AP901" s="65">
        <f t="shared" si="1357"/>
        <v>79.553752975206692</v>
      </c>
    </row>
    <row r="902" spans="1:42" x14ac:dyDescent="0.3">
      <c r="A902" s="100">
        <f>INDEX(Date,COUNTA(Date)+ROW(Date)-ROW(),1)</f>
        <v>43863</v>
      </c>
      <c r="B902" s="18">
        <f t="shared" si="1421"/>
        <v>9389.8203130000002</v>
      </c>
      <c r="C902" s="14">
        <f t="shared" si="1422"/>
        <v>9468.7978519999997</v>
      </c>
      <c r="D902" s="14">
        <f t="shared" si="1423"/>
        <v>9217.8242190000001</v>
      </c>
      <c r="E902" s="14">
        <f t="shared" si="1424"/>
        <v>9344.3652340000008</v>
      </c>
      <c r="F902" s="19">
        <f t="shared" si="1425"/>
        <v>30835736946</v>
      </c>
      <c r="H902" s="34">
        <f t="shared" si="1342"/>
        <v>1</v>
      </c>
      <c r="I902" s="10">
        <f t="shared" si="1339"/>
        <v>9865.1191409999992</v>
      </c>
      <c r="J902" s="43">
        <f t="shared" ref="J902:J965" si="1436">I903</f>
        <v>9795.9433590000008</v>
      </c>
      <c r="K902" s="85">
        <f t="shared" si="1340"/>
        <v>6.7748353352202455E-3</v>
      </c>
      <c r="L902" s="73">
        <f t="shared" si="1433"/>
        <v>9729.8017579999996</v>
      </c>
      <c r="M902" s="85">
        <f t="shared" si="1337"/>
        <v>1.20330845262161E-2</v>
      </c>
      <c r="N902" s="73">
        <f t="shared" si="1430"/>
        <v>9613.4238280000009</v>
      </c>
      <c r="O902" s="85">
        <f t="shared" ref="O902:O965" si="1437">LN(N902/P902)</f>
        <v>4.6028347938904798E-2</v>
      </c>
      <c r="P902" s="73">
        <f t="shared" si="1428"/>
        <v>9180.9628909999992</v>
      </c>
      <c r="Q902" s="85">
        <f t="shared" si="1434"/>
        <v>-1.218545356788169E-2</v>
      </c>
      <c r="R902" s="73">
        <f t="shared" si="1426"/>
        <v>9293.5214840000008</v>
      </c>
      <c r="S902" s="85">
        <f t="shared" si="1431"/>
        <v>-5.4559700779353345E-3</v>
      </c>
      <c r="T902" s="10">
        <f t="shared" si="1358"/>
        <v>251.55468700000165</v>
      </c>
      <c r="U902" s="5">
        <f t="shared" si="1359"/>
        <v>251.55468700000165</v>
      </c>
      <c r="V902" s="5">
        <f t="shared" si="1360"/>
        <v>0</v>
      </c>
      <c r="W902" s="5">
        <f t="shared" si="1361"/>
        <v>138.0128347857144</v>
      </c>
      <c r="X902" s="5">
        <f t="shared" si="1362"/>
        <v>29.452566928571546</v>
      </c>
      <c r="Y902" s="5">
        <f t="shared" si="1363"/>
        <v>4.685935698590332</v>
      </c>
      <c r="Z902" s="43">
        <f t="shared" si="1364"/>
        <v>82.412745183736035</v>
      </c>
      <c r="AA902" s="69">
        <f t="shared" si="1343"/>
        <v>78.976466761082122</v>
      </c>
      <c r="AB902" s="56">
        <f t="shared" si="1344"/>
        <v>9762.8725584999993</v>
      </c>
      <c r="AC902" s="56">
        <f t="shared" si="1345"/>
        <v>9713.0563149999998</v>
      </c>
      <c r="AD902" s="56">
        <f t="shared" si="1346"/>
        <v>9522.7306639999988</v>
      </c>
      <c r="AE902" s="61">
        <f t="shared" si="1347"/>
        <v>9696.4789062</v>
      </c>
      <c r="AF902" s="61">
        <f t="shared" si="1348"/>
        <v>9565.6389323333333</v>
      </c>
      <c r="AG902" s="61">
        <f t="shared" si="1349"/>
        <v>9505.1207030000005</v>
      </c>
      <c r="AH902" s="56">
        <f t="shared" si="1350"/>
        <v>9806.9261066666677</v>
      </c>
      <c r="AI902" s="56">
        <f t="shared" si="1351"/>
        <v>344929634194380.31</v>
      </c>
      <c r="AJ902" s="56">
        <f t="shared" si="1352"/>
        <v>344929634194380.31</v>
      </c>
      <c r="AK902" s="56">
        <f t="shared" si="1353"/>
        <v>0</v>
      </c>
      <c r="AL902" s="56">
        <f t="shared" ref="AL902:AM902" si="1438">SUM(AJ902:AJ915)</f>
        <v>3264829238338536</v>
      </c>
      <c r="AM902" s="56">
        <f t="shared" si="1438"/>
        <v>839099383804577.5</v>
      </c>
      <c r="AN902" s="56">
        <f t="shared" si="1355"/>
        <v>3.890873121054395</v>
      </c>
      <c r="AO902" s="56">
        <f t="shared" si="1356"/>
        <v>79.553752975206692</v>
      </c>
      <c r="AP902" s="65">
        <f t="shared" si="1357"/>
        <v>74.420234854366925</v>
      </c>
    </row>
    <row r="903" spans="1:42" x14ac:dyDescent="0.3">
      <c r="A903" s="100">
        <f>INDEX(Date,COUNTA(Date)+ROW(Date)-ROW(),1)</f>
        <v>43862</v>
      </c>
      <c r="B903" s="18">
        <f t="shared" si="1421"/>
        <v>9346.3574219999991</v>
      </c>
      <c r="C903" s="14">
        <f t="shared" si="1422"/>
        <v>9439.3232420000004</v>
      </c>
      <c r="D903" s="14">
        <f t="shared" si="1423"/>
        <v>9313.2392579999996</v>
      </c>
      <c r="E903" s="14">
        <f t="shared" si="1424"/>
        <v>9392.875</v>
      </c>
      <c r="F903" s="19">
        <f t="shared" si="1425"/>
        <v>25922656496</v>
      </c>
      <c r="H903" s="34">
        <f t="shared" si="1342"/>
        <v>1</v>
      </c>
      <c r="I903" s="10">
        <f t="shared" si="1339"/>
        <v>9795.9433590000008</v>
      </c>
      <c r="J903" s="43">
        <f t="shared" si="1436"/>
        <v>9729.8017579999996</v>
      </c>
      <c r="K903" s="85">
        <f t="shared" si="1340"/>
        <v>1.20330845262161E-2</v>
      </c>
      <c r="L903" s="73">
        <f t="shared" si="1433"/>
        <v>9613.4238280000009</v>
      </c>
      <c r="M903" s="85">
        <f t="shared" ref="M903:M966" si="1439">LN(L903/N903)</f>
        <v>4.6028347938904798E-2</v>
      </c>
      <c r="N903" s="73">
        <f t="shared" si="1430"/>
        <v>9180.9628909999992</v>
      </c>
      <c r="O903" s="85">
        <f t="shared" si="1437"/>
        <v>-1.218545356788169E-2</v>
      </c>
      <c r="P903" s="73">
        <f t="shared" si="1428"/>
        <v>9293.5214840000008</v>
      </c>
      <c r="Q903" s="85">
        <f t="shared" si="1434"/>
        <v>-5.4559700779353345E-3</v>
      </c>
      <c r="R903" s="73">
        <f t="shared" si="1426"/>
        <v>9344.3652340000008</v>
      </c>
      <c r="S903" s="85">
        <f t="shared" si="1431"/>
        <v>-5.1779102766563671E-3</v>
      </c>
      <c r="T903" s="10">
        <f t="shared" si="1358"/>
        <v>69.175781999998435</v>
      </c>
      <c r="U903" s="5">
        <f t="shared" si="1359"/>
        <v>69.175781999998435</v>
      </c>
      <c r="V903" s="5">
        <f t="shared" si="1360"/>
        <v>0</v>
      </c>
      <c r="W903" s="5">
        <f t="shared" si="1361"/>
        <v>136.40053014285721</v>
      </c>
      <c r="X903" s="5">
        <f t="shared" si="1362"/>
        <v>29.452566928571546</v>
      </c>
      <c r="Y903" s="5">
        <f t="shared" si="1363"/>
        <v>4.6311932835482956</v>
      </c>
      <c r="Z903" s="43">
        <f t="shared" si="1364"/>
        <v>82.241774529005596</v>
      </c>
      <c r="AA903" s="69">
        <f t="shared" si="1343"/>
        <v>78.727971905264354</v>
      </c>
      <c r="AB903" s="56">
        <f t="shared" si="1344"/>
        <v>9671.6127930000002</v>
      </c>
      <c r="AC903" s="56">
        <f t="shared" si="1345"/>
        <v>9508.062825666666</v>
      </c>
      <c r="AD903" s="56">
        <f t="shared" si="1346"/>
        <v>9432.4150389999995</v>
      </c>
      <c r="AE903" s="61">
        <f t="shared" si="1347"/>
        <v>9463.7150392000021</v>
      </c>
      <c r="AF903" s="61">
        <f t="shared" si="1348"/>
        <v>9436.0692057333345</v>
      </c>
      <c r="AG903" s="61">
        <f t="shared" si="1349"/>
        <v>9437.9841015200018</v>
      </c>
      <c r="AH903" s="56">
        <f t="shared" si="1350"/>
        <v>9785.5543620000008</v>
      </c>
      <c r="AI903" s="56">
        <f t="shared" si="1351"/>
        <v>337823935268899.06</v>
      </c>
      <c r="AJ903" s="56">
        <f t="shared" si="1352"/>
        <v>337823935268899.06</v>
      </c>
      <c r="AK903" s="56">
        <f t="shared" si="1353"/>
        <v>0</v>
      </c>
      <c r="AL903" s="56">
        <f t="shared" ref="AL903:AM903" si="1440">SUM(AJ903:AJ916)</f>
        <v>2919899604144156</v>
      </c>
      <c r="AM903" s="56">
        <f t="shared" si="1440"/>
        <v>1003629540661839.1</v>
      </c>
      <c r="AN903" s="56">
        <f t="shared" si="1355"/>
        <v>2.9093400361837105</v>
      </c>
      <c r="AO903" s="56">
        <f t="shared" si="1356"/>
        <v>74.420234854366925</v>
      </c>
      <c r="AP903" s="65">
        <f t="shared" si="1357"/>
        <v>68.113067824119</v>
      </c>
    </row>
    <row r="904" spans="1:42" x14ac:dyDescent="0.3">
      <c r="A904" s="100">
        <f>INDEX(Date,COUNTA(Date)+ROW(Date)-ROW(),1)</f>
        <v>43861</v>
      </c>
      <c r="B904" s="18">
        <f t="shared" si="1421"/>
        <v>9508.3134769999997</v>
      </c>
      <c r="C904" s="14">
        <f t="shared" si="1422"/>
        <v>9521.7060550000006</v>
      </c>
      <c r="D904" s="14">
        <f t="shared" si="1423"/>
        <v>9230.7763670000004</v>
      </c>
      <c r="E904" s="14">
        <f t="shared" si="1424"/>
        <v>9350.5292969999991</v>
      </c>
      <c r="F904" s="19">
        <f t="shared" si="1425"/>
        <v>29432489719</v>
      </c>
      <c r="H904" s="34">
        <f t="shared" si="1342"/>
        <v>1</v>
      </c>
      <c r="I904" s="10">
        <f t="shared" ref="I904:I967" si="1441">E898</f>
        <v>9729.8017579999996</v>
      </c>
      <c r="J904" s="43">
        <f t="shared" si="1436"/>
        <v>9613.4238280000009</v>
      </c>
      <c r="K904" s="85">
        <f t="shared" ref="K904:K967" si="1442">LN(J904/L904)</f>
        <v>4.6028347938904798E-2</v>
      </c>
      <c r="L904" s="73">
        <f t="shared" si="1433"/>
        <v>9180.9628909999992</v>
      </c>
      <c r="M904" s="85">
        <f t="shared" si="1439"/>
        <v>-1.218545356788169E-2</v>
      </c>
      <c r="N904" s="73">
        <f t="shared" si="1430"/>
        <v>9293.5214840000008</v>
      </c>
      <c r="O904" s="85">
        <f t="shared" si="1437"/>
        <v>-5.4559700779353345E-3</v>
      </c>
      <c r="P904" s="73">
        <f t="shared" si="1428"/>
        <v>9344.3652340000008</v>
      </c>
      <c r="Q904" s="85">
        <f t="shared" si="1434"/>
        <v>-5.1779102766563671E-3</v>
      </c>
      <c r="R904" s="73">
        <f t="shared" si="1426"/>
        <v>9392.875</v>
      </c>
      <c r="S904" s="85">
        <f t="shared" si="1431"/>
        <v>4.5184721382756712E-3</v>
      </c>
      <c r="T904" s="10">
        <f t="shared" si="1358"/>
        <v>66.141601000001174</v>
      </c>
      <c r="U904" s="5">
        <f t="shared" si="1359"/>
        <v>66.141601000001174</v>
      </c>
      <c r="V904" s="5">
        <f t="shared" si="1360"/>
        <v>0</v>
      </c>
      <c r="W904" s="5">
        <f t="shared" si="1361"/>
        <v>131.45940285714303</v>
      </c>
      <c r="X904" s="5">
        <f t="shared" si="1362"/>
        <v>34.994489357142939</v>
      </c>
      <c r="Y904" s="5">
        <f t="shared" si="1363"/>
        <v>3.7565743999150554</v>
      </c>
      <c r="Z904" s="43">
        <f t="shared" si="1364"/>
        <v>78.976466761082122</v>
      </c>
      <c r="AA904" s="69">
        <f t="shared" si="1343"/>
        <v>68.945643184740618</v>
      </c>
      <c r="AB904" s="56">
        <f t="shared" si="1344"/>
        <v>9397.193359500001</v>
      </c>
      <c r="AC904" s="56">
        <f t="shared" si="1345"/>
        <v>9362.6360676666682</v>
      </c>
      <c r="AD904" s="56">
        <f t="shared" si="1346"/>
        <v>9365.0296874000014</v>
      </c>
      <c r="AE904" s="61">
        <f t="shared" si="1347"/>
        <v>9312.4785156000016</v>
      </c>
      <c r="AF904" s="61">
        <f t="shared" si="1348"/>
        <v>9341.0446613333352</v>
      </c>
      <c r="AG904" s="61">
        <f t="shared" si="1349"/>
        <v>9372.645390560001</v>
      </c>
      <c r="AH904" s="56">
        <f t="shared" si="1350"/>
        <v>9698.0797526666665</v>
      </c>
      <c r="AI904" s="56">
        <f t="shared" si="1351"/>
        <v>364927333396802.88</v>
      </c>
      <c r="AJ904" s="56">
        <f t="shared" si="1352"/>
        <v>364927333396802.88</v>
      </c>
      <c r="AK904" s="56">
        <f t="shared" si="1353"/>
        <v>0</v>
      </c>
      <c r="AL904" s="56">
        <f t="shared" ref="AL904:AM904" si="1443">SUM(AJ904:AJ917)</f>
        <v>2582075668875257</v>
      </c>
      <c r="AM904" s="56">
        <f t="shared" si="1443"/>
        <v>1208791122711155.5</v>
      </c>
      <c r="AN904" s="56">
        <f t="shared" si="1355"/>
        <v>2.1360809327288983</v>
      </c>
      <c r="AO904" s="56">
        <f t="shared" si="1356"/>
        <v>68.113067824119</v>
      </c>
      <c r="AP904" s="65">
        <f t="shared" si="1357"/>
        <v>60.837615069827756</v>
      </c>
    </row>
    <row r="905" spans="1:42" x14ac:dyDescent="0.3">
      <c r="A905" s="100">
        <f>INDEX(Date,COUNTA(Date)+ROW(Date)-ROW(),1)</f>
        <v>43860</v>
      </c>
      <c r="B905" s="18">
        <f t="shared" si="1421"/>
        <v>9316.0166019999997</v>
      </c>
      <c r="C905" s="14">
        <f t="shared" si="1422"/>
        <v>9553.1259769999997</v>
      </c>
      <c r="D905" s="14">
        <f t="shared" si="1423"/>
        <v>9230.8974610000005</v>
      </c>
      <c r="E905" s="14">
        <f t="shared" si="1424"/>
        <v>9508.9931639999995</v>
      </c>
      <c r="F905" s="19">
        <f t="shared" si="1425"/>
        <v>32378792851</v>
      </c>
      <c r="H905" s="34">
        <f t="shared" ref="H905:H968" si="1444">SIGN(I905-J905)</f>
        <v>1</v>
      </c>
      <c r="I905" s="10">
        <f t="shared" si="1441"/>
        <v>9613.4238280000009</v>
      </c>
      <c r="J905" s="43">
        <f t="shared" si="1436"/>
        <v>9180.9628909999992</v>
      </c>
      <c r="K905" s="85">
        <f t="shared" si="1442"/>
        <v>-1.218545356788169E-2</v>
      </c>
      <c r="L905" s="73">
        <f t="shared" si="1433"/>
        <v>9293.5214840000008</v>
      </c>
      <c r="M905" s="85">
        <f t="shared" si="1439"/>
        <v>-5.4559700779353345E-3</v>
      </c>
      <c r="N905" s="73">
        <f t="shared" si="1430"/>
        <v>9344.3652340000008</v>
      </c>
      <c r="O905" s="85">
        <f t="shared" si="1437"/>
        <v>-5.1779102766563671E-3</v>
      </c>
      <c r="P905" s="73">
        <f t="shared" si="1428"/>
        <v>9392.875</v>
      </c>
      <c r="Q905" s="85">
        <f t="shared" si="1434"/>
        <v>4.5184721382756712E-3</v>
      </c>
      <c r="R905" s="73">
        <f t="shared" si="1426"/>
        <v>9350.5292969999991</v>
      </c>
      <c r="S905" s="85">
        <f t="shared" si="1431"/>
        <v>-1.6805048656000431E-2</v>
      </c>
      <c r="T905" s="10">
        <f t="shared" si="1358"/>
        <v>116.37792999999874</v>
      </c>
      <c r="U905" s="5">
        <f t="shared" si="1359"/>
        <v>116.37792999999874</v>
      </c>
      <c r="V905" s="5">
        <f t="shared" si="1360"/>
        <v>0</v>
      </c>
      <c r="W905" s="5">
        <f t="shared" si="1361"/>
        <v>129.5149274285715</v>
      </c>
      <c r="X905" s="5">
        <f t="shared" si="1362"/>
        <v>34.994489357142939</v>
      </c>
      <c r="Y905" s="5">
        <f t="shared" si="1363"/>
        <v>3.701009210529755</v>
      </c>
      <c r="Z905" s="43">
        <f t="shared" si="1364"/>
        <v>78.727971905264354</v>
      </c>
      <c r="AA905" s="69">
        <f t="shared" ref="AA905:AA968" si="1445">Z907</f>
        <v>60.390079873614411</v>
      </c>
      <c r="AB905" s="56">
        <f t="shared" ref="AB905:AB968" si="1446">SUM(I906:I907)/2</f>
        <v>9237.2421875</v>
      </c>
      <c r="AC905" s="56">
        <f t="shared" ref="AC905:AC968" si="1447">SUM(I906:I908)/3</f>
        <v>9272.9498696666669</v>
      </c>
      <c r="AD905" s="56">
        <f t="shared" ref="AD905:AD968" si="1448">SUM(I906:I910)/5</f>
        <v>9312.4507811999993</v>
      </c>
      <c r="AE905" s="61">
        <f t="shared" ref="AE905:AE968" si="1449">($AR$1*I906)+((1-$AR$1)*AB906)</f>
        <v>9291.3472653999997</v>
      </c>
      <c r="AF905" s="61">
        <f t="shared" ref="AF905:AF968" si="1450">($AR$1*I906)+((1-$AR$1)*AC906)</f>
        <v>9311.0623696666662</v>
      </c>
      <c r="AG905" s="61">
        <f t="shared" ref="AG905:AG968" si="1451">($AR$1*I906)+((1-$AR$1)*AD906)</f>
        <v>9338.6380468400002</v>
      </c>
      <c r="AH905" s="56">
        <f t="shared" ref="AH905:AH968" si="1452">(C899+D899+E899)/3</f>
        <v>9492.8092449999986</v>
      </c>
      <c r="AI905" s="56">
        <f t="shared" ref="AI905:AI968" si="1453">AH905*F899</f>
        <v>334356305092659.94</v>
      </c>
      <c r="AJ905" s="56">
        <f t="shared" ref="AJ905:AJ968" si="1454">IF(AH905&gt;AH906,AI905,0)</f>
        <v>334356305092659.94</v>
      </c>
      <c r="AK905" s="56">
        <f t="shared" ref="AK905:AK968" si="1455">IF(AH905&lt;AH906,AI905,0)</f>
        <v>0</v>
      </c>
      <c r="AL905" s="56">
        <f t="shared" ref="AL905:AM905" si="1456">SUM(AJ905:AJ918)</f>
        <v>2217148335478453.5</v>
      </c>
      <c r="AM905" s="56">
        <f t="shared" si="1456"/>
        <v>1427222557321455.3</v>
      </c>
      <c r="AN905" s="56">
        <f t="shared" ref="AN905:AN968" si="1457">AL905/AM905</f>
        <v>1.553470637151009</v>
      </c>
      <c r="AO905" s="56">
        <f t="shared" ref="AO905:AO968" si="1458">(100-(100)/(1+AN905))</f>
        <v>60.837615069827756</v>
      </c>
      <c r="AP905" s="65">
        <f t="shared" ref="AP905:AP968" si="1459">AO906</f>
        <v>59.300313561138964</v>
      </c>
    </row>
    <row r="906" spans="1:42" x14ac:dyDescent="0.3">
      <c r="A906" s="100">
        <f>INDEX(Date,COUNTA(Date)+ROW(Date)-ROW(),1)</f>
        <v>43859</v>
      </c>
      <c r="B906" s="18">
        <f t="shared" si="1421"/>
        <v>9357.4707030000009</v>
      </c>
      <c r="C906" s="14">
        <f t="shared" si="1422"/>
        <v>9406.4316409999992</v>
      </c>
      <c r="D906" s="14">
        <f t="shared" si="1423"/>
        <v>9269.4677730000003</v>
      </c>
      <c r="E906" s="14">
        <f t="shared" si="1424"/>
        <v>9316.6298829999996</v>
      </c>
      <c r="F906" s="19">
        <f t="shared" si="1425"/>
        <v>30682598115</v>
      </c>
      <c r="H906" s="34">
        <f t="shared" si="1444"/>
        <v>-1</v>
      </c>
      <c r="I906" s="10">
        <f t="shared" si="1441"/>
        <v>9180.9628909999992</v>
      </c>
      <c r="J906" s="43">
        <f t="shared" si="1436"/>
        <v>9293.5214840000008</v>
      </c>
      <c r="K906" s="85">
        <f t="shared" si="1442"/>
        <v>-5.4559700779353345E-3</v>
      </c>
      <c r="L906" s="73">
        <f t="shared" si="1433"/>
        <v>9344.3652340000008</v>
      </c>
      <c r="M906" s="85">
        <f t="shared" si="1439"/>
        <v>-5.1779102766563671E-3</v>
      </c>
      <c r="N906" s="73">
        <f t="shared" si="1430"/>
        <v>9392.875</v>
      </c>
      <c r="O906" s="85">
        <f t="shared" si="1437"/>
        <v>4.5184721382756712E-3</v>
      </c>
      <c r="P906" s="73">
        <f t="shared" si="1428"/>
        <v>9350.5292969999991</v>
      </c>
      <c r="Q906" s="85">
        <f t="shared" si="1434"/>
        <v>-1.6805048656000431E-2</v>
      </c>
      <c r="R906" s="73">
        <f t="shared" si="1426"/>
        <v>9508.9931639999995</v>
      </c>
      <c r="S906" s="85">
        <f t="shared" si="1431"/>
        <v>2.0437036891382102E-2</v>
      </c>
      <c r="T906" s="10">
        <f t="shared" ref="T906:T969" si="1460">I905-I906</f>
        <v>432.46093700000165</v>
      </c>
      <c r="U906" s="5">
        <f t="shared" ref="U906:U969" si="1461">IF(T906&gt;0,T906,0)</f>
        <v>432.46093700000165</v>
      </c>
      <c r="V906" s="5">
        <f t="shared" ref="V906:V969" si="1462">IF(T906&lt;0,-T906,0)</f>
        <v>0</v>
      </c>
      <c r="W906" s="5">
        <f t="shared" ref="W906:W969" si="1463">SUM(U906:U919)/14</f>
        <v>121.20221814285729</v>
      </c>
      <c r="X906" s="5">
        <f t="shared" ref="X906:X969" si="1464">SUM(V906:V919)/14</f>
        <v>54.591657357142921</v>
      </c>
      <c r="Y906" s="5">
        <f t="shared" ref="Y906:Y969" si="1465">W906/X906</f>
        <v>2.2201600759241074</v>
      </c>
      <c r="Z906" s="43">
        <f t="shared" ref="Z906:Z969" si="1466">(100-(100/(1+Y906)))</f>
        <v>68.945643184740618</v>
      </c>
      <c r="AA906" s="69">
        <f t="shared" si="1445"/>
        <v>65.364105271326892</v>
      </c>
      <c r="AB906" s="56">
        <f t="shared" si="1446"/>
        <v>9318.9433590000008</v>
      </c>
      <c r="AC906" s="56">
        <f t="shared" si="1447"/>
        <v>9343.5872393333339</v>
      </c>
      <c r="AD906" s="56">
        <f t="shared" si="1448"/>
        <v>9378.0568358</v>
      </c>
      <c r="AE906" s="61">
        <f t="shared" si="1449"/>
        <v>9353.6003904000008</v>
      </c>
      <c r="AF906" s="61">
        <f t="shared" si="1450"/>
        <v>9348.7761717333342</v>
      </c>
      <c r="AG906" s="61">
        <f t="shared" si="1451"/>
        <v>9364.847109280001</v>
      </c>
      <c r="AH906" s="56">
        <f t="shared" si="1452"/>
        <v>9208.3466796666671</v>
      </c>
      <c r="AI906" s="56">
        <f t="shared" si="1453"/>
        <v>275266799015894.28</v>
      </c>
      <c r="AJ906" s="56">
        <f t="shared" si="1454"/>
        <v>0</v>
      </c>
      <c r="AK906" s="56">
        <f t="shared" si="1455"/>
        <v>275266799015894.28</v>
      </c>
      <c r="AL906" s="56">
        <f t="shared" ref="AL906:AM906" si="1467">SUM(AJ906:AJ919)</f>
        <v>2079493789167909.8</v>
      </c>
      <c r="AM906" s="56">
        <f t="shared" si="1467"/>
        <v>1427222557321455.3</v>
      </c>
      <c r="AN906" s="56">
        <f t="shared" si="1457"/>
        <v>1.4570213863986334</v>
      </c>
      <c r="AO906" s="56">
        <f t="shared" si="1458"/>
        <v>59.300313561138964</v>
      </c>
      <c r="AP906" s="65">
        <f t="shared" si="1459"/>
        <v>66.519379535672499</v>
      </c>
    </row>
    <row r="907" spans="1:42" x14ac:dyDescent="0.3">
      <c r="A907" s="100">
        <f>INDEX(Date,COUNTA(Date)+ROW(Date)-ROW(),1)</f>
        <v>43858</v>
      </c>
      <c r="B907" s="18">
        <f t="shared" si="1421"/>
        <v>8912.5244139999995</v>
      </c>
      <c r="C907" s="14">
        <f t="shared" si="1422"/>
        <v>9358.5898440000001</v>
      </c>
      <c r="D907" s="14">
        <f t="shared" si="1423"/>
        <v>8908.4472659999992</v>
      </c>
      <c r="E907" s="14">
        <f t="shared" si="1424"/>
        <v>9358.5898440000001</v>
      </c>
      <c r="F907" s="19">
        <f t="shared" si="1425"/>
        <v>34398744403</v>
      </c>
      <c r="H907" s="34">
        <f t="shared" si="1444"/>
        <v>-1</v>
      </c>
      <c r="I907" s="10">
        <f t="shared" si="1441"/>
        <v>9293.5214840000008</v>
      </c>
      <c r="J907" s="43">
        <f t="shared" si="1436"/>
        <v>9344.3652340000008</v>
      </c>
      <c r="K907" s="85">
        <f t="shared" si="1442"/>
        <v>-5.1779102766563671E-3</v>
      </c>
      <c r="L907" s="73">
        <f t="shared" si="1433"/>
        <v>9392.875</v>
      </c>
      <c r="M907" s="85">
        <f t="shared" si="1439"/>
        <v>4.5184721382756712E-3</v>
      </c>
      <c r="N907" s="73">
        <f t="shared" si="1430"/>
        <v>9350.5292969999991</v>
      </c>
      <c r="O907" s="85">
        <f t="shared" si="1437"/>
        <v>-1.6805048656000431E-2</v>
      </c>
      <c r="P907" s="73">
        <f t="shared" si="1428"/>
        <v>9508.9931639999995</v>
      </c>
      <c r="Q907" s="85">
        <f t="shared" si="1434"/>
        <v>2.0437036891382102E-2</v>
      </c>
      <c r="R907" s="73">
        <f t="shared" si="1426"/>
        <v>9316.6298829999996</v>
      </c>
      <c r="S907" s="85">
        <f t="shared" si="1431"/>
        <v>-4.493658679402439E-3</v>
      </c>
      <c r="T907" s="10">
        <f t="shared" si="1460"/>
        <v>-112.55859300000157</v>
      </c>
      <c r="U907" s="5">
        <f t="shared" si="1461"/>
        <v>0</v>
      </c>
      <c r="V907" s="5">
        <f t="shared" si="1462"/>
        <v>112.55859300000157</v>
      </c>
      <c r="W907" s="5">
        <f t="shared" si="1463"/>
        <v>90.312151214285748</v>
      </c>
      <c r="X907" s="5">
        <f t="shared" si="1464"/>
        <v>59.235839785714361</v>
      </c>
      <c r="Y907" s="5">
        <f t="shared" si="1465"/>
        <v>1.5246200871126321</v>
      </c>
      <c r="Z907" s="43">
        <f t="shared" si="1466"/>
        <v>60.390079873614411</v>
      </c>
      <c r="AA907" s="69">
        <f t="shared" si="1445"/>
        <v>65.434974145235429</v>
      </c>
      <c r="AB907" s="56">
        <f t="shared" si="1446"/>
        <v>9368.6201170000004</v>
      </c>
      <c r="AC907" s="56">
        <f t="shared" si="1447"/>
        <v>9362.5898436666666</v>
      </c>
      <c r="AD907" s="56">
        <f t="shared" si="1448"/>
        <v>9382.6785156000005</v>
      </c>
      <c r="AE907" s="61">
        <f t="shared" si="1449"/>
        <v>9366.234765600002</v>
      </c>
      <c r="AF907" s="61">
        <f t="shared" si="1450"/>
        <v>9402.8457030666668</v>
      </c>
      <c r="AG907" s="61">
        <f t="shared" si="1451"/>
        <v>9377.2917968800011</v>
      </c>
      <c r="AH907" s="56">
        <f t="shared" si="1452"/>
        <v>9360.842447666666</v>
      </c>
      <c r="AI907" s="56">
        <f t="shared" si="1453"/>
        <v>289569203681664.44</v>
      </c>
      <c r="AJ907" s="56">
        <f t="shared" si="1454"/>
        <v>289569203681664.44</v>
      </c>
      <c r="AK907" s="56">
        <f t="shared" si="1455"/>
        <v>0</v>
      </c>
      <c r="AL907" s="56">
        <f t="shared" ref="AL907:AM907" si="1468">SUM(AJ907:AJ920)</f>
        <v>2288708549373359.5</v>
      </c>
      <c r="AM907" s="56">
        <f t="shared" si="1468"/>
        <v>1151955758305561</v>
      </c>
      <c r="AN907" s="56">
        <f t="shared" si="1457"/>
        <v>1.9868024729872222</v>
      </c>
      <c r="AO907" s="56">
        <f t="shared" si="1458"/>
        <v>66.519379535672499</v>
      </c>
      <c r="AP907" s="65">
        <f t="shared" si="1459"/>
        <v>59.15017038945534</v>
      </c>
    </row>
    <row r="908" spans="1:42" x14ac:dyDescent="0.3">
      <c r="A908" s="100">
        <f>INDEX(Date,COUNTA(Date)+ROW(Date)-ROW(),1)</f>
        <v>43857</v>
      </c>
      <c r="B908" s="18">
        <f t="shared" si="1421"/>
        <v>8597.3085940000001</v>
      </c>
      <c r="C908" s="14">
        <f t="shared" si="1422"/>
        <v>8977.7265630000002</v>
      </c>
      <c r="D908" s="14">
        <f t="shared" si="1423"/>
        <v>8597.3085940000001</v>
      </c>
      <c r="E908" s="14">
        <f t="shared" si="1424"/>
        <v>8909.8193360000005</v>
      </c>
      <c r="F908" s="19">
        <f t="shared" si="1425"/>
        <v>28647338393</v>
      </c>
      <c r="H908" s="34">
        <f t="shared" si="1444"/>
        <v>-1</v>
      </c>
      <c r="I908" s="10">
        <f t="shared" si="1441"/>
        <v>9344.3652340000008</v>
      </c>
      <c r="J908" s="43">
        <f t="shared" si="1436"/>
        <v>9392.875</v>
      </c>
      <c r="K908" s="85">
        <f t="shared" si="1442"/>
        <v>4.5184721382756712E-3</v>
      </c>
      <c r="L908" s="73">
        <f t="shared" si="1433"/>
        <v>9350.5292969999991</v>
      </c>
      <c r="M908" s="85">
        <f t="shared" si="1439"/>
        <v>-1.6805048656000431E-2</v>
      </c>
      <c r="N908" s="73">
        <f t="shared" si="1430"/>
        <v>9508.9931639999995</v>
      </c>
      <c r="O908" s="85">
        <f t="shared" si="1437"/>
        <v>2.0437036891382102E-2</v>
      </c>
      <c r="P908" s="73">
        <f t="shared" si="1428"/>
        <v>9316.6298829999996</v>
      </c>
      <c r="Q908" s="85">
        <f t="shared" si="1434"/>
        <v>-4.493658679402439E-3</v>
      </c>
      <c r="R908" s="73">
        <f t="shared" si="1426"/>
        <v>9358.5898440000001</v>
      </c>
      <c r="S908" s="85">
        <f t="shared" si="1431"/>
        <v>4.9140656713246647E-2</v>
      </c>
      <c r="T908" s="10">
        <f t="shared" si="1460"/>
        <v>-50.84375</v>
      </c>
      <c r="U908" s="5">
        <f t="shared" si="1461"/>
        <v>0</v>
      </c>
      <c r="V908" s="5">
        <f t="shared" si="1462"/>
        <v>50.84375</v>
      </c>
      <c r="W908" s="5">
        <f t="shared" si="1463"/>
        <v>96.615862142857097</v>
      </c>
      <c r="X908" s="5">
        <f t="shared" si="1464"/>
        <v>51.195940285714251</v>
      </c>
      <c r="Y908" s="5">
        <f t="shared" si="1465"/>
        <v>1.8871781942799253</v>
      </c>
      <c r="Z908" s="43">
        <f t="shared" si="1466"/>
        <v>65.364105271326892</v>
      </c>
      <c r="AA908" s="69">
        <f t="shared" si="1445"/>
        <v>59.978512984023638</v>
      </c>
      <c r="AB908" s="56">
        <f t="shared" si="1446"/>
        <v>9371.7021485000005</v>
      </c>
      <c r="AC908" s="56">
        <f t="shared" si="1447"/>
        <v>9417.4658203333329</v>
      </c>
      <c r="AD908" s="56">
        <f t="shared" si="1448"/>
        <v>9385.5234376000008</v>
      </c>
      <c r="AE908" s="61">
        <f t="shared" si="1449"/>
        <v>9422.3839844000013</v>
      </c>
      <c r="AF908" s="61">
        <f t="shared" si="1450"/>
        <v>9392.2156250666667</v>
      </c>
      <c r="AG908" s="61">
        <f t="shared" si="1451"/>
        <v>9309.7048438400016</v>
      </c>
      <c r="AH908" s="56">
        <f t="shared" si="1452"/>
        <v>9343.6624350000002</v>
      </c>
      <c r="AI908" s="56">
        <f t="shared" si="1453"/>
        <v>288118716957881.81</v>
      </c>
      <c r="AJ908" s="56">
        <f t="shared" si="1454"/>
        <v>0</v>
      </c>
      <c r="AK908" s="56">
        <f t="shared" si="1455"/>
        <v>288118716957881.81</v>
      </c>
      <c r="AL908" s="56">
        <f t="shared" ref="AL908:AM908" si="1469">SUM(AJ908:AJ921)</f>
        <v>1999139345691695.3</v>
      </c>
      <c r="AM908" s="56">
        <f t="shared" si="1469"/>
        <v>1380630032027765</v>
      </c>
      <c r="AN908" s="56">
        <f t="shared" si="1457"/>
        <v>1.4479906269715939</v>
      </c>
      <c r="AO908" s="56">
        <f t="shared" si="1458"/>
        <v>59.15017038945534</v>
      </c>
      <c r="AP908" s="65">
        <f t="shared" si="1459"/>
        <v>58.905676601594699</v>
      </c>
    </row>
    <row r="909" spans="1:42" x14ac:dyDescent="0.3">
      <c r="A909" s="100">
        <f>INDEX(Date,COUNTA(Date)+ROW(Date)-ROW(),1)</f>
        <v>43856</v>
      </c>
      <c r="B909" s="18">
        <f t="shared" si="1421"/>
        <v>8364.4101559999999</v>
      </c>
      <c r="C909" s="14">
        <f t="shared" si="1422"/>
        <v>8602.4013670000004</v>
      </c>
      <c r="D909" s="14">
        <f t="shared" si="1423"/>
        <v>8325.4980469999991</v>
      </c>
      <c r="E909" s="14">
        <f t="shared" si="1424"/>
        <v>8596.8300780000009</v>
      </c>
      <c r="F909" s="19">
        <f t="shared" si="1425"/>
        <v>22177678796</v>
      </c>
      <c r="H909" s="34">
        <f t="shared" si="1444"/>
        <v>1</v>
      </c>
      <c r="I909" s="10">
        <f t="shared" si="1441"/>
        <v>9392.875</v>
      </c>
      <c r="J909" s="43">
        <f t="shared" si="1436"/>
        <v>9350.5292969999991</v>
      </c>
      <c r="K909" s="85">
        <f t="shared" si="1442"/>
        <v>-1.6805048656000431E-2</v>
      </c>
      <c r="L909" s="73">
        <f t="shared" si="1433"/>
        <v>9508.9931639999995</v>
      </c>
      <c r="M909" s="85">
        <f t="shared" si="1439"/>
        <v>2.0437036891382102E-2</v>
      </c>
      <c r="N909" s="73">
        <f t="shared" si="1430"/>
        <v>9316.6298829999996</v>
      </c>
      <c r="O909" s="85">
        <f t="shared" si="1437"/>
        <v>-4.493658679402439E-3</v>
      </c>
      <c r="P909" s="73">
        <f t="shared" si="1428"/>
        <v>9358.5898440000001</v>
      </c>
      <c r="Q909" s="85">
        <f t="shared" si="1434"/>
        <v>4.9140656713246647E-2</v>
      </c>
      <c r="R909" s="73">
        <f t="shared" si="1426"/>
        <v>8909.8193360000005</v>
      </c>
      <c r="S909" s="85">
        <f t="shared" si="1431"/>
        <v>3.5760425003918177E-2</v>
      </c>
      <c r="T909" s="10">
        <f t="shared" si="1460"/>
        <v>-48.509765999999217</v>
      </c>
      <c r="U909" s="5">
        <f t="shared" si="1461"/>
        <v>0</v>
      </c>
      <c r="V909" s="5">
        <f t="shared" si="1462"/>
        <v>48.509765999999217</v>
      </c>
      <c r="W909" s="5">
        <f t="shared" si="1463"/>
        <v>96.615862142857097</v>
      </c>
      <c r="X909" s="5">
        <f t="shared" si="1464"/>
        <v>51.035853785714217</v>
      </c>
      <c r="Y909" s="5">
        <f t="shared" si="1465"/>
        <v>1.8930977925542509</v>
      </c>
      <c r="Z909" s="43">
        <f t="shared" si="1466"/>
        <v>65.434974145235429</v>
      </c>
      <c r="AA909" s="69">
        <f t="shared" si="1445"/>
        <v>59.464895589073052</v>
      </c>
      <c r="AB909" s="56">
        <f t="shared" si="1446"/>
        <v>9429.7612305000002</v>
      </c>
      <c r="AC909" s="56">
        <f t="shared" si="1447"/>
        <v>9392.0507813333334</v>
      </c>
      <c r="AD909" s="56">
        <f t="shared" si="1448"/>
        <v>9288.9123048000001</v>
      </c>
      <c r="AE909" s="61">
        <f t="shared" si="1449"/>
        <v>9400.3550782000002</v>
      </c>
      <c r="AF909" s="61">
        <f t="shared" si="1450"/>
        <v>9385.8959636666677</v>
      </c>
      <c r="AG909" s="61">
        <f t="shared" si="1451"/>
        <v>9180.6438281999999</v>
      </c>
      <c r="AH909" s="56">
        <f t="shared" si="1452"/>
        <v>9381.8125</v>
      </c>
      <c r="AI909" s="56">
        <f t="shared" si="1453"/>
        <v>243201502747379</v>
      </c>
      <c r="AJ909" s="56">
        <f t="shared" si="1454"/>
        <v>243201502747379</v>
      </c>
      <c r="AK909" s="56">
        <f t="shared" si="1455"/>
        <v>0</v>
      </c>
      <c r="AL909" s="56">
        <f t="shared" ref="AL909:AM909" si="1470">SUM(AJ909:AJ922)</f>
        <v>1999139345691695.3</v>
      </c>
      <c r="AM909" s="56">
        <f t="shared" si="1470"/>
        <v>1394658096298088</v>
      </c>
      <c r="AN909" s="56">
        <f t="shared" si="1457"/>
        <v>1.4334261214258266</v>
      </c>
      <c r="AO909" s="56">
        <f t="shared" si="1458"/>
        <v>58.905676601594699</v>
      </c>
      <c r="AP909" s="65">
        <f t="shared" si="1459"/>
        <v>59.449240071667084</v>
      </c>
    </row>
    <row r="910" spans="1:42" x14ac:dyDescent="0.3">
      <c r="A910" s="100">
        <f>INDEX(Date,COUNTA(Date)+ROW(Date)-ROW(),1)</f>
        <v>43855</v>
      </c>
      <c r="B910" s="18">
        <f t="shared" si="1421"/>
        <v>8440.1191409999992</v>
      </c>
      <c r="C910" s="14">
        <f t="shared" si="1422"/>
        <v>8458.453125</v>
      </c>
      <c r="D910" s="14">
        <f t="shared" si="1423"/>
        <v>8296.21875</v>
      </c>
      <c r="E910" s="14">
        <f t="shared" si="1424"/>
        <v>8367.8476559999999</v>
      </c>
      <c r="F910" s="19">
        <f t="shared" si="1425"/>
        <v>19647331549</v>
      </c>
      <c r="H910" s="34">
        <f t="shared" si="1444"/>
        <v>-1</v>
      </c>
      <c r="I910" s="10">
        <f t="shared" si="1441"/>
        <v>9350.5292969999991</v>
      </c>
      <c r="J910" s="43">
        <f t="shared" si="1436"/>
        <v>9508.9931639999995</v>
      </c>
      <c r="K910" s="85">
        <f t="shared" si="1442"/>
        <v>2.0437036891382102E-2</v>
      </c>
      <c r="L910" s="73">
        <f t="shared" si="1433"/>
        <v>9316.6298829999996</v>
      </c>
      <c r="M910" s="85">
        <f t="shared" si="1439"/>
        <v>-4.493658679402439E-3</v>
      </c>
      <c r="N910" s="73">
        <f t="shared" si="1430"/>
        <v>9358.5898440000001</v>
      </c>
      <c r="O910" s="85">
        <f t="shared" si="1437"/>
        <v>4.9140656713246647E-2</v>
      </c>
      <c r="P910" s="73">
        <f t="shared" si="1428"/>
        <v>8909.8193360000005</v>
      </c>
      <c r="Q910" s="85">
        <f t="shared" si="1434"/>
        <v>3.5760425003918177E-2</v>
      </c>
      <c r="R910" s="73">
        <f t="shared" si="1426"/>
        <v>8596.8300780000009</v>
      </c>
      <c r="S910" s="85">
        <f t="shared" si="1431"/>
        <v>2.6996838118106985E-2</v>
      </c>
      <c r="T910" s="10">
        <f t="shared" si="1460"/>
        <v>42.345703000000867</v>
      </c>
      <c r="U910" s="5">
        <f t="shared" si="1461"/>
        <v>42.345703000000867</v>
      </c>
      <c r="V910" s="5">
        <f t="shared" si="1462"/>
        <v>0</v>
      </c>
      <c r="W910" s="5">
        <f t="shared" si="1463"/>
        <v>96.615862142857097</v>
      </c>
      <c r="X910" s="5">
        <f t="shared" si="1464"/>
        <v>64.468261714285674</v>
      </c>
      <c r="Y910" s="5">
        <f t="shared" si="1465"/>
        <v>1.498657782507695</v>
      </c>
      <c r="Z910" s="43">
        <f t="shared" si="1466"/>
        <v>59.978512984023638</v>
      </c>
      <c r="AA910" s="69">
        <f t="shared" si="1445"/>
        <v>67.269514142559643</v>
      </c>
      <c r="AB910" s="56">
        <f t="shared" si="1446"/>
        <v>9412.8115235000005</v>
      </c>
      <c r="AC910" s="56">
        <f t="shared" si="1447"/>
        <v>9394.7376303333349</v>
      </c>
      <c r="AD910" s="56">
        <f t="shared" si="1448"/>
        <v>9138.1724610000001</v>
      </c>
      <c r="AE910" s="61">
        <f t="shared" si="1449"/>
        <v>9371.8865236000001</v>
      </c>
      <c r="AF910" s="61">
        <f t="shared" si="1450"/>
        <v>9257.8090496000004</v>
      </c>
      <c r="AG910" s="61">
        <f t="shared" si="1451"/>
        <v>9029.7533203200001</v>
      </c>
      <c r="AH910" s="56">
        <f t="shared" si="1452"/>
        <v>9367.6705730000012</v>
      </c>
      <c r="AI910" s="56">
        <f t="shared" si="1453"/>
        <v>275713867830801.38</v>
      </c>
      <c r="AJ910" s="56">
        <f t="shared" si="1454"/>
        <v>0</v>
      </c>
      <c r="AK910" s="56">
        <f t="shared" si="1455"/>
        <v>275713867830801.38</v>
      </c>
      <c r="AL910" s="56">
        <f t="shared" ref="AL910:AM910" si="1471">SUM(AJ910:AJ923)</f>
        <v>2044631571177753.3</v>
      </c>
      <c r="AM910" s="56">
        <f t="shared" si="1471"/>
        <v>1394658096298088</v>
      </c>
      <c r="AN910" s="56">
        <f t="shared" si="1457"/>
        <v>1.4660450303948493</v>
      </c>
      <c r="AO910" s="56">
        <f t="shared" si="1458"/>
        <v>59.449240071667084</v>
      </c>
      <c r="AP910" s="65">
        <f t="shared" si="1459"/>
        <v>67.898500574783299</v>
      </c>
    </row>
    <row r="911" spans="1:42" x14ac:dyDescent="0.3">
      <c r="A911" s="100">
        <f>INDEX(Date,COUNTA(Date)+ROW(Date)-ROW(),1)</f>
        <v>43854</v>
      </c>
      <c r="B911" s="18">
        <f t="shared" si="1421"/>
        <v>8405.5673829999996</v>
      </c>
      <c r="C911" s="14">
        <f t="shared" si="1422"/>
        <v>8514.6669920000004</v>
      </c>
      <c r="D911" s="14">
        <f t="shared" si="1423"/>
        <v>8266.8408199999994</v>
      </c>
      <c r="E911" s="14">
        <f t="shared" si="1424"/>
        <v>8445.4345699999994</v>
      </c>
      <c r="F911" s="19">
        <f t="shared" si="1425"/>
        <v>24397913026</v>
      </c>
      <c r="H911" s="34">
        <f t="shared" si="1444"/>
        <v>1</v>
      </c>
      <c r="I911" s="10">
        <f t="shared" si="1441"/>
        <v>9508.9931639999995</v>
      </c>
      <c r="J911" s="43">
        <f t="shared" si="1436"/>
        <v>9316.6298829999996</v>
      </c>
      <c r="K911" s="85">
        <f t="shared" si="1442"/>
        <v>-4.493658679402439E-3</v>
      </c>
      <c r="L911" s="73">
        <f t="shared" si="1433"/>
        <v>9358.5898440000001</v>
      </c>
      <c r="M911" s="85">
        <f t="shared" si="1439"/>
        <v>4.9140656713246647E-2</v>
      </c>
      <c r="N911" s="73">
        <f t="shared" si="1430"/>
        <v>8909.8193360000005</v>
      </c>
      <c r="O911" s="85">
        <f t="shared" si="1437"/>
        <v>3.5760425003918177E-2</v>
      </c>
      <c r="P911" s="73">
        <f t="shared" si="1428"/>
        <v>8596.8300780000009</v>
      </c>
      <c r="Q911" s="85">
        <f t="shared" si="1434"/>
        <v>2.6996838118106985E-2</v>
      </c>
      <c r="R911" s="73">
        <f t="shared" si="1426"/>
        <v>8367.8476559999999</v>
      </c>
      <c r="S911" s="85">
        <f t="shared" si="1431"/>
        <v>-9.2293061752823664E-3</v>
      </c>
      <c r="T911" s="10">
        <f t="shared" si="1460"/>
        <v>-158.46386700000039</v>
      </c>
      <c r="U911" s="5">
        <f t="shared" si="1461"/>
        <v>0</v>
      </c>
      <c r="V911" s="5">
        <f t="shared" si="1462"/>
        <v>158.46386700000039</v>
      </c>
      <c r="W911" s="5">
        <f t="shared" si="1463"/>
        <v>94.57477678571415</v>
      </c>
      <c r="X911" s="5">
        <f t="shared" si="1464"/>
        <v>64.468261714285674</v>
      </c>
      <c r="Y911" s="5">
        <f t="shared" si="1465"/>
        <v>1.4669974693106562</v>
      </c>
      <c r="Z911" s="43">
        <f t="shared" si="1466"/>
        <v>59.464895589073052</v>
      </c>
      <c r="AA911" s="69">
        <f t="shared" si="1445"/>
        <v>61.773563154086233</v>
      </c>
      <c r="AB911" s="56">
        <f t="shared" si="1446"/>
        <v>9337.6098634999998</v>
      </c>
      <c r="AC911" s="56">
        <f t="shared" si="1447"/>
        <v>9195.0130210000007</v>
      </c>
      <c r="AD911" s="56">
        <f t="shared" si="1448"/>
        <v>8909.9433594000002</v>
      </c>
      <c r="AE911" s="61">
        <f t="shared" si="1449"/>
        <v>9170.6896486000005</v>
      </c>
      <c r="AF911" s="61">
        <f t="shared" si="1450"/>
        <v>9027.3897787333335</v>
      </c>
      <c r="AG911" s="61">
        <f t="shared" si="1451"/>
        <v>8851.8894140400007</v>
      </c>
      <c r="AH911" s="56">
        <f t="shared" si="1452"/>
        <v>9431.0055339999999</v>
      </c>
      <c r="AI911" s="56">
        <f t="shared" si="1453"/>
        <v>305364574562020.63</v>
      </c>
      <c r="AJ911" s="56">
        <f t="shared" si="1454"/>
        <v>305364574562020.63</v>
      </c>
      <c r="AK911" s="56">
        <f t="shared" si="1455"/>
        <v>0</v>
      </c>
      <c r="AL911" s="56">
        <f t="shared" ref="AL911:AM911" si="1472">SUM(AJ911:AJ924)</f>
        <v>2366700518669733</v>
      </c>
      <c r="AM911" s="56">
        <f t="shared" si="1472"/>
        <v>1118944228467286.5</v>
      </c>
      <c r="AN911" s="56">
        <f t="shared" si="1457"/>
        <v>2.1151192869653608</v>
      </c>
      <c r="AO911" s="56">
        <f t="shared" si="1458"/>
        <v>67.898500574783299</v>
      </c>
      <c r="AP911" s="65">
        <f t="shared" si="1459"/>
        <v>59.687082148350264</v>
      </c>
    </row>
    <row r="912" spans="1:42" x14ac:dyDescent="0.3">
      <c r="A912" s="100">
        <f>INDEX(Date,COUNTA(Date)+ROW(Date)-ROW(),1)</f>
        <v>43853</v>
      </c>
      <c r="B912" s="18">
        <f t="shared" si="1421"/>
        <v>8680.6503909999992</v>
      </c>
      <c r="C912" s="14">
        <f t="shared" si="1422"/>
        <v>8687.7470699999994</v>
      </c>
      <c r="D912" s="14">
        <f t="shared" si="1423"/>
        <v>8333.6376949999994</v>
      </c>
      <c r="E912" s="14">
        <f t="shared" si="1424"/>
        <v>8406.515625</v>
      </c>
      <c r="F912" s="19">
        <f t="shared" si="1425"/>
        <v>25770680779</v>
      </c>
      <c r="H912" s="34">
        <f t="shared" si="1444"/>
        <v>-1</v>
      </c>
      <c r="I912" s="10">
        <f t="shared" si="1441"/>
        <v>9316.6298829999996</v>
      </c>
      <c r="J912" s="43">
        <f t="shared" si="1436"/>
        <v>9358.5898440000001</v>
      </c>
      <c r="K912" s="85">
        <f t="shared" si="1442"/>
        <v>4.9140656713246647E-2</v>
      </c>
      <c r="L912" s="73">
        <f t="shared" si="1433"/>
        <v>8909.8193360000005</v>
      </c>
      <c r="M912" s="85">
        <f t="shared" si="1439"/>
        <v>3.5760425003918177E-2</v>
      </c>
      <c r="N912" s="73">
        <f t="shared" si="1430"/>
        <v>8596.8300780000009</v>
      </c>
      <c r="O912" s="85">
        <f t="shared" si="1437"/>
        <v>2.6996838118106985E-2</v>
      </c>
      <c r="P912" s="73">
        <f t="shared" si="1428"/>
        <v>8367.8476559999999</v>
      </c>
      <c r="Q912" s="85">
        <f t="shared" si="1434"/>
        <v>-9.2293061752823664E-3</v>
      </c>
      <c r="R912" s="73">
        <f t="shared" si="1426"/>
        <v>8445.4345699999994</v>
      </c>
      <c r="S912" s="85">
        <f t="shared" si="1431"/>
        <v>4.6189329712922594E-3</v>
      </c>
      <c r="T912" s="10">
        <f t="shared" si="1460"/>
        <v>192.36328099999992</v>
      </c>
      <c r="U912" s="5">
        <f t="shared" si="1461"/>
        <v>192.36328099999992</v>
      </c>
      <c r="V912" s="5">
        <f t="shared" si="1462"/>
        <v>0</v>
      </c>
      <c r="W912" s="5">
        <f t="shared" si="1463"/>
        <v>109.2356305714285</v>
      </c>
      <c r="X912" s="5">
        <f t="shared" si="1464"/>
        <v>53.149414071428509</v>
      </c>
      <c r="Y912" s="5">
        <f t="shared" si="1465"/>
        <v>2.055255593685843</v>
      </c>
      <c r="Z912" s="43">
        <f t="shared" si="1466"/>
        <v>67.269514142559643</v>
      </c>
      <c r="AA912" s="69">
        <f t="shared" si="1445"/>
        <v>62.384830313139666</v>
      </c>
      <c r="AB912" s="56">
        <f t="shared" si="1446"/>
        <v>9134.2045900000012</v>
      </c>
      <c r="AC912" s="56">
        <f t="shared" si="1447"/>
        <v>8955.0797526666665</v>
      </c>
      <c r="AD912" s="56">
        <f t="shared" si="1448"/>
        <v>8735.7042967999987</v>
      </c>
      <c r="AE912" s="61">
        <f t="shared" si="1449"/>
        <v>8874.3777344000009</v>
      </c>
      <c r="AF912" s="61">
        <f t="shared" si="1450"/>
        <v>8771.5838541333324</v>
      </c>
      <c r="AG912" s="61">
        <f t="shared" si="1451"/>
        <v>8707.9495311999999</v>
      </c>
      <c r="AH912" s="56">
        <f t="shared" si="1452"/>
        <v>9330.8430989999997</v>
      </c>
      <c r="AI912" s="56">
        <f t="shared" si="1453"/>
        <v>286294508880738.13</v>
      </c>
      <c r="AJ912" s="56">
        <f t="shared" si="1454"/>
        <v>286294508880738.13</v>
      </c>
      <c r="AK912" s="56">
        <f t="shared" si="1455"/>
        <v>0</v>
      </c>
      <c r="AL912" s="56">
        <f t="shared" ref="AL912:AM912" si="1473">SUM(AJ912:AJ925)</f>
        <v>2061335944107712</v>
      </c>
      <c r="AM912" s="56">
        <f t="shared" si="1473"/>
        <v>1392235364646048</v>
      </c>
      <c r="AN912" s="56">
        <f t="shared" si="1457"/>
        <v>1.4805944429028144</v>
      </c>
      <c r="AO912" s="56">
        <f t="shared" si="1458"/>
        <v>59.687082148350264</v>
      </c>
      <c r="AP912" s="65">
        <f t="shared" si="1459"/>
        <v>60.443038529697411</v>
      </c>
    </row>
    <row r="913" spans="1:42" x14ac:dyDescent="0.3">
      <c r="A913" s="100">
        <f>INDEX(Date,COUNTA(Date)+ROW(Date)-ROW(),1)</f>
        <v>43852</v>
      </c>
      <c r="B913" s="18">
        <f t="shared" si="1421"/>
        <v>8744.2109380000002</v>
      </c>
      <c r="C913" s="14">
        <f t="shared" si="1422"/>
        <v>8792.9941409999992</v>
      </c>
      <c r="D913" s="14">
        <f t="shared" si="1423"/>
        <v>8636.7470699999994</v>
      </c>
      <c r="E913" s="14">
        <f t="shared" si="1424"/>
        <v>8680.8759769999997</v>
      </c>
      <c r="F913" s="19">
        <f t="shared" si="1425"/>
        <v>22600204051</v>
      </c>
      <c r="H913" s="34">
        <f t="shared" si="1444"/>
        <v>1</v>
      </c>
      <c r="I913" s="10">
        <f t="shared" si="1441"/>
        <v>9358.5898440000001</v>
      </c>
      <c r="J913" s="43">
        <f t="shared" si="1436"/>
        <v>8909.8193360000005</v>
      </c>
      <c r="K913" s="85">
        <f t="shared" si="1442"/>
        <v>3.5760425003918177E-2</v>
      </c>
      <c r="L913" s="73">
        <f t="shared" si="1433"/>
        <v>8596.8300780000009</v>
      </c>
      <c r="M913" s="85">
        <f t="shared" si="1439"/>
        <v>2.6996838118106985E-2</v>
      </c>
      <c r="N913" s="73">
        <f t="shared" si="1430"/>
        <v>8367.8476559999999</v>
      </c>
      <c r="O913" s="85">
        <f t="shared" si="1437"/>
        <v>-9.2293061752823664E-3</v>
      </c>
      <c r="P913" s="73">
        <f t="shared" si="1428"/>
        <v>8445.4345699999994</v>
      </c>
      <c r="Q913" s="85">
        <f t="shared" si="1434"/>
        <v>4.6189329712922594E-3</v>
      </c>
      <c r="R913" s="73">
        <f t="shared" si="1426"/>
        <v>8406.515625</v>
      </c>
      <c r="S913" s="85">
        <f t="shared" si="1431"/>
        <v>-3.2115367773593459E-2</v>
      </c>
      <c r="T913" s="10">
        <f t="shared" si="1460"/>
        <v>-41.959961000000476</v>
      </c>
      <c r="U913" s="5">
        <f t="shared" si="1461"/>
        <v>0</v>
      </c>
      <c r="V913" s="5">
        <f t="shared" si="1462"/>
        <v>41.959961000000476</v>
      </c>
      <c r="W913" s="5">
        <f t="shared" si="1463"/>
        <v>95.495396214285648</v>
      </c>
      <c r="X913" s="5">
        <f t="shared" si="1464"/>
        <v>59.094028999999992</v>
      </c>
      <c r="Y913" s="5">
        <f t="shared" si="1465"/>
        <v>1.6159906141157792</v>
      </c>
      <c r="Z913" s="43">
        <f t="shared" si="1466"/>
        <v>61.773563154086233</v>
      </c>
      <c r="AA913" s="69">
        <f t="shared" si="1445"/>
        <v>66.09913122949979</v>
      </c>
      <c r="AB913" s="56">
        <f t="shared" si="1446"/>
        <v>8753.3247069999998</v>
      </c>
      <c r="AC913" s="56">
        <f t="shared" si="1447"/>
        <v>8624.8323566666659</v>
      </c>
      <c r="AD913" s="56">
        <f t="shared" si="1448"/>
        <v>8545.2894529999994</v>
      </c>
      <c r="AE913" s="61">
        <f t="shared" si="1449"/>
        <v>8567.8349608000008</v>
      </c>
      <c r="AF913" s="61">
        <f t="shared" si="1450"/>
        <v>8557.9938149333339</v>
      </c>
      <c r="AG913" s="61">
        <f t="shared" si="1451"/>
        <v>8581.5644921599996</v>
      </c>
      <c r="AH913" s="56">
        <f t="shared" si="1452"/>
        <v>9208.5423179999998</v>
      </c>
      <c r="AI913" s="56">
        <f t="shared" si="1453"/>
        <v>316762293521091.13</v>
      </c>
      <c r="AJ913" s="56">
        <f t="shared" si="1454"/>
        <v>316762293521091.13</v>
      </c>
      <c r="AK913" s="56">
        <f t="shared" si="1455"/>
        <v>0</v>
      </c>
      <c r="AL913" s="56">
        <f t="shared" ref="AL913:AM913" si="1474">SUM(AJ913:AJ926)</f>
        <v>2127335686561385</v>
      </c>
      <c r="AM913" s="56">
        <f t="shared" si="1474"/>
        <v>1392235364646048</v>
      </c>
      <c r="AN913" s="56">
        <f t="shared" si="1457"/>
        <v>1.5280000354697381</v>
      </c>
      <c r="AO913" s="56">
        <f t="shared" si="1458"/>
        <v>60.443038529697411</v>
      </c>
      <c r="AP913" s="65">
        <f t="shared" si="1459"/>
        <v>61.21008844139503</v>
      </c>
    </row>
    <row r="914" spans="1:42" x14ac:dyDescent="0.3">
      <c r="A914" s="100">
        <f>INDEX(Date,COUNTA(Date)+ROW(Date)-ROW(),1)</f>
        <v>43851</v>
      </c>
      <c r="B914" s="18">
        <f t="shared" si="1421"/>
        <v>8658.9912110000005</v>
      </c>
      <c r="C914" s="14">
        <f t="shared" si="1422"/>
        <v>8755.7060550000006</v>
      </c>
      <c r="D914" s="14">
        <f t="shared" si="1423"/>
        <v>8544.5205079999996</v>
      </c>
      <c r="E914" s="14">
        <f t="shared" si="1424"/>
        <v>8745.8945309999999</v>
      </c>
      <c r="F914" s="19">
        <f t="shared" si="1425"/>
        <v>24097418512</v>
      </c>
      <c r="H914" s="34">
        <f t="shared" si="1444"/>
        <v>1</v>
      </c>
      <c r="I914" s="10">
        <f t="shared" si="1441"/>
        <v>8909.8193360000005</v>
      </c>
      <c r="J914" s="43">
        <f t="shared" si="1436"/>
        <v>8596.8300780000009</v>
      </c>
      <c r="K914" s="85">
        <f t="shared" si="1442"/>
        <v>2.6996838118106985E-2</v>
      </c>
      <c r="L914" s="73">
        <f t="shared" si="1433"/>
        <v>8367.8476559999999</v>
      </c>
      <c r="M914" s="85">
        <f t="shared" si="1439"/>
        <v>-9.2293061752823664E-3</v>
      </c>
      <c r="N914" s="73">
        <f t="shared" si="1430"/>
        <v>8445.4345699999994</v>
      </c>
      <c r="O914" s="85">
        <f t="shared" si="1437"/>
        <v>4.6189329712922594E-3</v>
      </c>
      <c r="P914" s="73">
        <f t="shared" si="1428"/>
        <v>8406.515625</v>
      </c>
      <c r="Q914" s="85">
        <f t="shared" si="1434"/>
        <v>-3.2115367773593459E-2</v>
      </c>
      <c r="R914" s="73">
        <f t="shared" si="1426"/>
        <v>8680.8759769999997</v>
      </c>
      <c r="S914" s="85">
        <f t="shared" si="1431"/>
        <v>-7.4619512157851784E-3</v>
      </c>
      <c r="T914" s="10">
        <f t="shared" si="1460"/>
        <v>448.77050799999961</v>
      </c>
      <c r="U914" s="5">
        <f t="shared" si="1461"/>
        <v>448.77050799999961</v>
      </c>
      <c r="V914" s="5">
        <f t="shared" si="1462"/>
        <v>0</v>
      </c>
      <c r="W914" s="5">
        <f t="shared" si="1463"/>
        <v>95.495396214285648</v>
      </c>
      <c r="X914" s="5">
        <f t="shared" si="1464"/>
        <v>57.579310785714242</v>
      </c>
      <c r="Y914" s="5">
        <f t="shared" si="1465"/>
        <v>1.6585018978375581</v>
      </c>
      <c r="Z914" s="43">
        <f t="shared" si="1466"/>
        <v>62.384830313139666</v>
      </c>
      <c r="AA914" s="69">
        <f t="shared" si="1445"/>
        <v>59.567109322638679</v>
      </c>
      <c r="AB914" s="56">
        <f t="shared" si="1446"/>
        <v>8482.3388670000004</v>
      </c>
      <c r="AC914" s="56">
        <f t="shared" si="1447"/>
        <v>8470.0374346666667</v>
      </c>
      <c r="AD914" s="56">
        <f t="shared" si="1448"/>
        <v>8499.5007812000003</v>
      </c>
      <c r="AE914" s="61">
        <f t="shared" si="1449"/>
        <v>8444.678906000001</v>
      </c>
      <c r="AF914" s="61">
        <f t="shared" si="1450"/>
        <v>8444.6454425333341</v>
      </c>
      <c r="AG914" s="61">
        <f t="shared" si="1451"/>
        <v>8542.8169530399991</v>
      </c>
      <c r="AH914" s="56">
        <f t="shared" si="1452"/>
        <v>8828.284830999999</v>
      </c>
      <c r="AI914" s="56">
        <f t="shared" si="1453"/>
        <v>252906862983445.78</v>
      </c>
      <c r="AJ914" s="56">
        <f t="shared" si="1454"/>
        <v>252906862983445.78</v>
      </c>
      <c r="AK914" s="56">
        <f t="shared" si="1455"/>
        <v>0</v>
      </c>
      <c r="AL914" s="56">
        <f t="shared" ref="AL914:AM914" si="1475">SUM(AJ914:AJ927)</f>
        <v>2196933335938939.5</v>
      </c>
      <c r="AM914" s="56">
        <f t="shared" si="1475"/>
        <v>1392235364646048</v>
      </c>
      <c r="AN914" s="56">
        <f t="shared" si="1457"/>
        <v>1.5779898943290183</v>
      </c>
      <c r="AO914" s="56">
        <f t="shared" si="1458"/>
        <v>61.21008844139503</v>
      </c>
      <c r="AP914" s="65">
        <f t="shared" si="1459"/>
        <v>60.439827168394963</v>
      </c>
    </row>
    <row r="915" spans="1:42" x14ac:dyDescent="0.3">
      <c r="A915" s="100">
        <f>INDEX(Date,COUNTA(Date)+ROW(Date)-ROW(),1)</f>
        <v>43850</v>
      </c>
      <c r="B915" s="18">
        <f t="shared" si="1421"/>
        <v>8704.6318360000005</v>
      </c>
      <c r="C915" s="14">
        <f t="shared" si="1422"/>
        <v>8745.5908199999994</v>
      </c>
      <c r="D915" s="14">
        <f t="shared" si="1423"/>
        <v>8560.4736329999996</v>
      </c>
      <c r="E915" s="14">
        <f t="shared" si="1424"/>
        <v>8657.6425780000009</v>
      </c>
      <c r="F915" s="19">
        <f t="shared" si="1425"/>
        <v>26422375678</v>
      </c>
      <c r="H915" s="34">
        <f t="shared" si="1444"/>
        <v>1</v>
      </c>
      <c r="I915" s="10">
        <f t="shared" si="1441"/>
        <v>8596.8300780000009</v>
      </c>
      <c r="J915" s="43">
        <f t="shared" si="1436"/>
        <v>8367.8476559999999</v>
      </c>
      <c r="K915" s="85">
        <f t="shared" si="1442"/>
        <v>-9.2293061752823664E-3</v>
      </c>
      <c r="L915" s="73">
        <f t="shared" si="1433"/>
        <v>8445.4345699999994</v>
      </c>
      <c r="M915" s="85">
        <f t="shared" si="1439"/>
        <v>4.6189329712922594E-3</v>
      </c>
      <c r="N915" s="73">
        <f t="shared" si="1430"/>
        <v>8406.515625</v>
      </c>
      <c r="O915" s="85">
        <f t="shared" si="1437"/>
        <v>-3.2115367773593459E-2</v>
      </c>
      <c r="P915" s="73">
        <f t="shared" si="1428"/>
        <v>8680.8759769999997</v>
      </c>
      <c r="Q915" s="85">
        <f t="shared" si="1434"/>
        <v>-7.4619512157851784E-3</v>
      </c>
      <c r="R915" s="73">
        <f t="shared" si="1426"/>
        <v>8745.8945309999999</v>
      </c>
      <c r="S915" s="85">
        <f t="shared" si="1431"/>
        <v>1.0141927919910124E-2</v>
      </c>
      <c r="T915" s="10">
        <f t="shared" si="1460"/>
        <v>312.98925799999961</v>
      </c>
      <c r="U915" s="5">
        <f t="shared" si="1461"/>
        <v>312.98925799999961</v>
      </c>
      <c r="V915" s="5">
        <f t="shared" si="1462"/>
        <v>0</v>
      </c>
      <c r="W915" s="5">
        <f t="shared" si="1463"/>
        <v>112.2668107857143</v>
      </c>
      <c r="X915" s="5">
        <f t="shared" si="1464"/>
        <v>57.579310785714242</v>
      </c>
      <c r="Y915" s="5">
        <f t="shared" si="1465"/>
        <v>1.9497769121190722</v>
      </c>
      <c r="Z915" s="43">
        <f t="shared" si="1466"/>
        <v>66.09913122949979</v>
      </c>
      <c r="AA915" s="69">
        <f t="shared" si="1445"/>
        <v>58.099287393772684</v>
      </c>
      <c r="AB915" s="56">
        <f t="shared" si="1446"/>
        <v>8406.6411129999997</v>
      </c>
      <c r="AC915" s="56">
        <f t="shared" si="1447"/>
        <v>8406.5992836666665</v>
      </c>
      <c r="AD915" s="56">
        <f t="shared" si="1448"/>
        <v>8529.3136717999987</v>
      </c>
      <c r="AE915" s="61">
        <f t="shared" si="1449"/>
        <v>8414.3496092000005</v>
      </c>
      <c r="AF915" s="61">
        <f t="shared" si="1450"/>
        <v>8482.3231770666662</v>
      </c>
      <c r="AG915" s="61">
        <f t="shared" si="1451"/>
        <v>8543.3876561599991</v>
      </c>
      <c r="AH915" s="56">
        <f t="shared" si="1452"/>
        <v>8508.2431639999995</v>
      </c>
      <c r="AI915" s="56">
        <f t="shared" si="1453"/>
        <v>188693084009454.75</v>
      </c>
      <c r="AJ915" s="56">
        <f t="shared" si="1454"/>
        <v>188693084009454.75</v>
      </c>
      <c r="AK915" s="56">
        <f t="shared" si="1455"/>
        <v>0</v>
      </c>
      <c r="AL915" s="56">
        <f t="shared" ref="AL915:AM915" si="1476">SUM(AJ915:AJ928)</f>
        <v>2127049979663106</v>
      </c>
      <c r="AM915" s="56">
        <f t="shared" si="1476"/>
        <v>1392235364646048</v>
      </c>
      <c r="AN915" s="56">
        <f t="shared" si="1457"/>
        <v>1.527794820959653</v>
      </c>
      <c r="AO915" s="56">
        <f t="shared" si="1458"/>
        <v>60.439827168394963</v>
      </c>
      <c r="AP915" s="65">
        <f t="shared" si="1459"/>
        <v>60.412836710581161</v>
      </c>
    </row>
    <row r="916" spans="1:42" x14ac:dyDescent="0.3">
      <c r="A916" s="100">
        <f>INDEX(Date,COUNTA(Date)+ROW(Date)-ROW(),1)</f>
        <v>43849</v>
      </c>
      <c r="B916" s="18">
        <f t="shared" si="1421"/>
        <v>8941.4453130000002</v>
      </c>
      <c r="C916" s="14">
        <f t="shared" si="1422"/>
        <v>9164.3623050000006</v>
      </c>
      <c r="D916" s="14">
        <f t="shared" si="1423"/>
        <v>8620.0800780000009</v>
      </c>
      <c r="E916" s="14">
        <f t="shared" si="1424"/>
        <v>8706.2451170000004</v>
      </c>
      <c r="F916" s="19">
        <f t="shared" si="1425"/>
        <v>34217320471</v>
      </c>
      <c r="H916" s="34">
        <f t="shared" si="1444"/>
        <v>-1</v>
      </c>
      <c r="I916" s="10">
        <f t="shared" si="1441"/>
        <v>8367.8476559999999</v>
      </c>
      <c r="J916" s="43">
        <f t="shared" si="1436"/>
        <v>8445.4345699999994</v>
      </c>
      <c r="K916" s="85">
        <f t="shared" si="1442"/>
        <v>4.6189329712922594E-3</v>
      </c>
      <c r="L916" s="73">
        <f t="shared" si="1433"/>
        <v>8406.515625</v>
      </c>
      <c r="M916" s="85">
        <f t="shared" si="1439"/>
        <v>-3.2115367773593459E-2</v>
      </c>
      <c r="N916" s="73">
        <f t="shared" si="1430"/>
        <v>8680.8759769999997</v>
      </c>
      <c r="O916" s="85">
        <f t="shared" si="1437"/>
        <v>-7.4619512157851784E-3</v>
      </c>
      <c r="P916" s="73">
        <f t="shared" si="1428"/>
        <v>8745.8945309999999</v>
      </c>
      <c r="Q916" s="85">
        <f t="shared" si="1434"/>
        <v>1.0141927919910124E-2</v>
      </c>
      <c r="R916" s="73">
        <f t="shared" si="1426"/>
        <v>8657.6425780000009</v>
      </c>
      <c r="S916" s="85">
        <f t="shared" si="1431"/>
        <v>-5.5981317990016315E-3</v>
      </c>
      <c r="T916" s="10">
        <f t="shared" si="1460"/>
        <v>228.98242200000095</v>
      </c>
      <c r="U916" s="5">
        <f t="shared" si="1461"/>
        <v>228.98242200000095</v>
      </c>
      <c r="V916" s="5">
        <f t="shared" si="1462"/>
        <v>0</v>
      </c>
      <c r="W916" s="5">
        <f t="shared" si="1463"/>
        <v>89.910435214285755</v>
      </c>
      <c r="X916" s="5">
        <f t="shared" si="1464"/>
        <v>61.029296857142789</v>
      </c>
      <c r="Y916" s="5">
        <f t="shared" si="1465"/>
        <v>1.4732340014460243</v>
      </c>
      <c r="Z916" s="43">
        <f t="shared" si="1466"/>
        <v>59.567109322638679</v>
      </c>
      <c r="AA916" s="69">
        <f t="shared" si="1445"/>
        <v>56.66999185376666</v>
      </c>
      <c r="AB916" s="56">
        <f t="shared" si="1446"/>
        <v>8425.9750974999988</v>
      </c>
      <c r="AC916" s="56">
        <f t="shared" si="1447"/>
        <v>8510.9420573333318</v>
      </c>
      <c r="AD916" s="56">
        <f t="shared" si="1448"/>
        <v>8587.2726561999989</v>
      </c>
      <c r="AE916" s="61">
        <f t="shared" si="1449"/>
        <v>8524.0435548000005</v>
      </c>
      <c r="AF916" s="61">
        <f t="shared" si="1450"/>
        <v>8577.9632161333338</v>
      </c>
      <c r="AG916" s="61">
        <f t="shared" si="1451"/>
        <v>8600.6347264799988</v>
      </c>
      <c r="AH916" s="56">
        <f t="shared" si="1452"/>
        <v>8374.1731769999988</v>
      </c>
      <c r="AI916" s="56">
        <f t="shared" si="1453"/>
        <v>164530156857261.63</v>
      </c>
      <c r="AJ916" s="56">
        <f t="shared" si="1454"/>
        <v>0</v>
      </c>
      <c r="AK916" s="56">
        <f t="shared" si="1455"/>
        <v>164530156857261.63</v>
      </c>
      <c r="AL916" s="56">
        <f t="shared" ref="AL916:AM916" si="1477">SUM(AJ916:AJ929)</f>
        <v>2124650537148728</v>
      </c>
      <c r="AM916" s="56">
        <f t="shared" si="1477"/>
        <v>1392235364646048</v>
      </c>
      <c r="AN916" s="56">
        <f t="shared" si="1457"/>
        <v>1.5260713749279626</v>
      </c>
      <c r="AO916" s="56">
        <f t="shared" si="1458"/>
        <v>60.412836710581161</v>
      </c>
      <c r="AP916" s="65">
        <f t="shared" si="1459"/>
        <v>65.503764537083981</v>
      </c>
    </row>
    <row r="917" spans="1:42" x14ac:dyDescent="0.3">
      <c r="A917" s="100">
        <f>INDEX(Date,COUNTA(Date)+ROW(Date)-ROW(),1)</f>
        <v>43848</v>
      </c>
      <c r="B917" s="18">
        <f t="shared" si="1421"/>
        <v>8927.2119139999995</v>
      </c>
      <c r="C917" s="14">
        <f t="shared" si="1422"/>
        <v>9012.1982420000004</v>
      </c>
      <c r="D917" s="14">
        <f t="shared" si="1423"/>
        <v>8827.3320309999999</v>
      </c>
      <c r="E917" s="14">
        <f t="shared" si="1424"/>
        <v>8942.8085940000001</v>
      </c>
      <c r="F917" s="19">
        <f t="shared" si="1425"/>
        <v>32337772627</v>
      </c>
      <c r="H917" s="34">
        <f t="shared" si="1444"/>
        <v>1</v>
      </c>
      <c r="I917" s="10">
        <f t="shared" si="1441"/>
        <v>8445.4345699999994</v>
      </c>
      <c r="J917" s="43">
        <f t="shared" si="1436"/>
        <v>8406.515625</v>
      </c>
      <c r="K917" s="85">
        <f t="shared" si="1442"/>
        <v>-3.2115367773593459E-2</v>
      </c>
      <c r="L917" s="73">
        <f t="shared" si="1433"/>
        <v>8680.8759769999997</v>
      </c>
      <c r="M917" s="85">
        <f t="shared" si="1439"/>
        <v>-7.4619512157851784E-3</v>
      </c>
      <c r="N917" s="73">
        <f t="shared" si="1430"/>
        <v>8745.8945309999999</v>
      </c>
      <c r="O917" s="85">
        <f t="shared" si="1437"/>
        <v>1.0141927919910124E-2</v>
      </c>
      <c r="P917" s="73">
        <f t="shared" si="1428"/>
        <v>8657.6425780000009</v>
      </c>
      <c r="Q917" s="85">
        <f t="shared" si="1434"/>
        <v>-5.5981317990016315E-3</v>
      </c>
      <c r="R917" s="73">
        <f t="shared" si="1426"/>
        <v>8706.2451170000004</v>
      </c>
      <c r="S917" s="85">
        <f t="shared" si="1431"/>
        <v>-2.6809102565689715E-2</v>
      </c>
      <c r="T917" s="10">
        <f t="shared" si="1460"/>
        <v>-77.586913999999524</v>
      </c>
      <c r="U917" s="5">
        <f t="shared" si="1461"/>
        <v>0</v>
      </c>
      <c r="V917" s="5">
        <f t="shared" si="1462"/>
        <v>77.586913999999524</v>
      </c>
      <c r="W917" s="5">
        <f t="shared" si="1463"/>
        <v>84.622872428571355</v>
      </c>
      <c r="X917" s="5">
        <f t="shared" si="1464"/>
        <v>61.029296857142789</v>
      </c>
      <c r="Y917" s="5">
        <f t="shared" si="1465"/>
        <v>1.3865942553239037</v>
      </c>
      <c r="Z917" s="43">
        <f t="shared" si="1466"/>
        <v>58.099287393772684</v>
      </c>
      <c r="AA917" s="69">
        <f t="shared" si="1445"/>
        <v>61.274398685988096</v>
      </c>
      <c r="AB917" s="56">
        <f t="shared" si="1446"/>
        <v>8543.6958009999998</v>
      </c>
      <c r="AC917" s="56">
        <f t="shared" si="1447"/>
        <v>8611.0953776666665</v>
      </c>
      <c r="AD917" s="56">
        <f t="shared" si="1448"/>
        <v>8639.4347655999991</v>
      </c>
      <c r="AE917" s="61">
        <f t="shared" si="1449"/>
        <v>8652.0113282000002</v>
      </c>
      <c r="AF917" s="61">
        <f t="shared" si="1450"/>
        <v>8637.1466146000002</v>
      </c>
      <c r="AG917" s="61">
        <f t="shared" si="1451"/>
        <v>8678.6578125200012</v>
      </c>
      <c r="AH917" s="56">
        <f t="shared" si="1452"/>
        <v>8408.980794000001</v>
      </c>
      <c r="AI917" s="56">
        <f t="shared" si="1453"/>
        <v>205161582049316.44</v>
      </c>
      <c r="AJ917" s="56">
        <f t="shared" si="1454"/>
        <v>0</v>
      </c>
      <c r="AK917" s="56">
        <f t="shared" si="1455"/>
        <v>205161582049316.44</v>
      </c>
      <c r="AL917" s="56">
        <f t="shared" ref="AL917:AM917" si="1478">SUM(AJ917:AJ930)</f>
        <v>2331248954350408</v>
      </c>
      <c r="AM917" s="56">
        <f t="shared" si="1478"/>
        <v>1227705207788786.3</v>
      </c>
      <c r="AN917" s="56">
        <f t="shared" si="1457"/>
        <v>1.8988670403615937</v>
      </c>
      <c r="AO917" s="56">
        <f t="shared" si="1458"/>
        <v>65.503764537083981</v>
      </c>
      <c r="AP917" s="65">
        <f t="shared" si="1459"/>
        <v>71.469863012687256</v>
      </c>
    </row>
    <row r="918" spans="1:42" x14ac:dyDescent="0.3">
      <c r="A918" s="100">
        <f>INDEX(Date,COUNTA(Date)+ROW(Date)-ROW(),1)</f>
        <v>43847</v>
      </c>
      <c r="B918" s="18">
        <f t="shared" si="1421"/>
        <v>8725.2099610000005</v>
      </c>
      <c r="C918" s="14">
        <f t="shared" si="1422"/>
        <v>8958.1220699999994</v>
      </c>
      <c r="D918" s="14">
        <f t="shared" si="1423"/>
        <v>8677.3164059999999</v>
      </c>
      <c r="E918" s="14">
        <f t="shared" si="1424"/>
        <v>8929.0380860000005</v>
      </c>
      <c r="F918" s="19">
        <f t="shared" si="1425"/>
        <v>36372139320</v>
      </c>
      <c r="H918" s="34">
        <f t="shared" si="1444"/>
        <v>-1</v>
      </c>
      <c r="I918" s="10">
        <f t="shared" si="1441"/>
        <v>8406.515625</v>
      </c>
      <c r="J918" s="43">
        <f t="shared" si="1436"/>
        <v>8680.8759769999997</v>
      </c>
      <c r="K918" s="85">
        <f t="shared" si="1442"/>
        <v>-7.4619512157851784E-3</v>
      </c>
      <c r="L918" s="73">
        <f t="shared" si="1433"/>
        <v>8745.8945309999999</v>
      </c>
      <c r="M918" s="85">
        <f t="shared" si="1439"/>
        <v>1.0141927919910124E-2</v>
      </c>
      <c r="N918" s="73">
        <f t="shared" si="1430"/>
        <v>8657.6425780000009</v>
      </c>
      <c r="O918" s="85">
        <f t="shared" si="1437"/>
        <v>-5.5981317990016315E-3</v>
      </c>
      <c r="P918" s="73">
        <f t="shared" si="1428"/>
        <v>8706.2451170000004</v>
      </c>
      <c r="Q918" s="85">
        <f t="shared" si="1434"/>
        <v>-2.6809102565689715E-2</v>
      </c>
      <c r="R918" s="73">
        <f t="shared" si="1426"/>
        <v>8942.8085940000001</v>
      </c>
      <c r="S918" s="85">
        <f t="shared" si="1431"/>
        <v>1.5410282968190611E-3</v>
      </c>
      <c r="T918" s="10">
        <f t="shared" si="1460"/>
        <v>38.918944999999439</v>
      </c>
      <c r="U918" s="5">
        <f t="shared" si="1461"/>
        <v>38.918944999999439</v>
      </c>
      <c r="V918" s="5">
        <f t="shared" si="1462"/>
        <v>0</v>
      </c>
      <c r="W918" s="5">
        <f t="shared" si="1463"/>
        <v>84.622872428571355</v>
      </c>
      <c r="X918" s="5">
        <f t="shared" si="1464"/>
        <v>64.702845928571406</v>
      </c>
      <c r="Y918" s="5">
        <f t="shared" si="1465"/>
        <v>1.3078694022514965</v>
      </c>
      <c r="Z918" s="43">
        <f t="shared" si="1466"/>
        <v>56.66999185376666</v>
      </c>
      <c r="AA918" s="69">
        <f t="shared" si="1445"/>
        <v>63.264148030852589</v>
      </c>
      <c r="AB918" s="56">
        <f t="shared" si="1446"/>
        <v>8713.3852540000007</v>
      </c>
      <c r="AC918" s="56">
        <f t="shared" si="1447"/>
        <v>8694.8043620000008</v>
      </c>
      <c r="AD918" s="56">
        <f t="shared" si="1448"/>
        <v>8746.6933594000002</v>
      </c>
      <c r="AE918" s="61">
        <f t="shared" si="1449"/>
        <v>8697.5900390000006</v>
      </c>
      <c r="AF918" s="61">
        <f t="shared" si="1450"/>
        <v>8698.783789000001</v>
      </c>
      <c r="AG918" s="61">
        <f t="shared" si="1451"/>
        <v>8773.2358203600015</v>
      </c>
      <c r="AH918" s="56">
        <f t="shared" si="1452"/>
        <v>8475.9667966666657</v>
      </c>
      <c r="AI918" s="56">
        <f t="shared" si="1453"/>
        <v>218431434610299.84</v>
      </c>
      <c r="AJ918" s="56">
        <f t="shared" si="1454"/>
        <v>0</v>
      </c>
      <c r="AK918" s="56">
        <f t="shared" si="1455"/>
        <v>218431434610299.84</v>
      </c>
      <c r="AL918" s="56">
        <f t="shared" ref="AL918:AM918" si="1479">SUM(AJ918:AJ931)</f>
        <v>2561538799781976.5</v>
      </c>
      <c r="AM918" s="56">
        <f t="shared" si="1479"/>
        <v>1022543625739469.9</v>
      </c>
      <c r="AN918" s="56">
        <f t="shared" si="1457"/>
        <v>2.5050655397998849</v>
      </c>
      <c r="AO918" s="56">
        <f t="shared" si="1458"/>
        <v>71.469863012687256</v>
      </c>
      <c r="AP918" s="65">
        <f t="shared" si="1459"/>
        <v>72.025239416126581</v>
      </c>
    </row>
    <row r="919" spans="1:42" x14ac:dyDescent="0.3">
      <c r="A919" s="100">
        <f>INDEX(Date,COUNTA(Date)+ROW(Date)-ROW(),1)</f>
        <v>43846</v>
      </c>
      <c r="B919" s="18">
        <f t="shared" si="1421"/>
        <v>8812.4814449999994</v>
      </c>
      <c r="C919" s="14">
        <f t="shared" si="1422"/>
        <v>8846.4609380000002</v>
      </c>
      <c r="D919" s="14">
        <f t="shared" si="1423"/>
        <v>8612.0957030000009</v>
      </c>
      <c r="E919" s="14">
        <f t="shared" si="1424"/>
        <v>8723.7861329999996</v>
      </c>
      <c r="F919" s="19">
        <f t="shared" si="1425"/>
        <v>31313981931</v>
      </c>
      <c r="H919" s="34">
        <f t="shared" si="1444"/>
        <v>-1</v>
      </c>
      <c r="I919" s="10">
        <f t="shared" si="1441"/>
        <v>8680.8759769999997</v>
      </c>
      <c r="J919" s="43">
        <f t="shared" si="1436"/>
        <v>8745.8945309999999</v>
      </c>
      <c r="K919" s="85">
        <f t="shared" si="1442"/>
        <v>1.0141927919910124E-2</v>
      </c>
      <c r="L919" s="73">
        <f t="shared" si="1433"/>
        <v>8657.6425780000009</v>
      </c>
      <c r="M919" s="85">
        <f t="shared" si="1439"/>
        <v>-5.5981317990016315E-3</v>
      </c>
      <c r="N919" s="73">
        <f t="shared" si="1430"/>
        <v>8706.2451170000004</v>
      </c>
      <c r="O919" s="85">
        <f t="shared" si="1437"/>
        <v>-2.6809102565689715E-2</v>
      </c>
      <c r="P919" s="73">
        <f t="shared" si="1428"/>
        <v>8942.8085940000001</v>
      </c>
      <c r="Q919" s="85">
        <f t="shared" si="1434"/>
        <v>1.5410282968190611E-3</v>
      </c>
      <c r="R919" s="73">
        <f t="shared" si="1426"/>
        <v>8929.0380860000005</v>
      </c>
      <c r="S919" s="85">
        <f t="shared" si="1431"/>
        <v>2.3255338701146745E-2</v>
      </c>
      <c r="T919" s="10">
        <f t="shared" si="1460"/>
        <v>-274.36035199999969</v>
      </c>
      <c r="U919" s="5">
        <f t="shared" si="1461"/>
        <v>0</v>
      </c>
      <c r="V919" s="5">
        <f t="shared" si="1462"/>
        <v>274.36035199999969</v>
      </c>
      <c r="W919" s="5">
        <f t="shared" si="1463"/>
        <v>102.37744135714281</v>
      </c>
      <c r="X919" s="5">
        <f t="shared" si="1464"/>
        <v>64.702845928571406</v>
      </c>
      <c r="Y919" s="5">
        <f t="shared" si="1465"/>
        <v>1.5822710715099335</v>
      </c>
      <c r="Z919" s="43">
        <f t="shared" si="1466"/>
        <v>61.274398685988096</v>
      </c>
      <c r="AA919" s="69">
        <f t="shared" si="1445"/>
        <v>62.743187704566871</v>
      </c>
      <c r="AB919" s="56">
        <f t="shared" si="1446"/>
        <v>8701.7685545000004</v>
      </c>
      <c r="AC919" s="56">
        <f t="shared" si="1447"/>
        <v>8703.2607420000004</v>
      </c>
      <c r="AD919" s="56">
        <f t="shared" si="1448"/>
        <v>8796.3257812000011</v>
      </c>
      <c r="AE919" s="61">
        <f t="shared" si="1449"/>
        <v>8694.7339842000019</v>
      </c>
      <c r="AF919" s="61">
        <f t="shared" si="1450"/>
        <v>8764.2979166000005</v>
      </c>
      <c r="AG919" s="61">
        <f t="shared" si="1451"/>
        <v>8782.7021874800012</v>
      </c>
      <c r="AH919" s="56">
        <f t="shared" si="1452"/>
        <v>8703.5390626666667</v>
      </c>
      <c r="AI919" s="56">
        <f t="shared" si="1453"/>
        <v>196701758782115.94</v>
      </c>
      <c r="AJ919" s="56">
        <f t="shared" si="1454"/>
        <v>196701758782115.94</v>
      </c>
      <c r="AK919" s="56">
        <f t="shared" si="1455"/>
        <v>0</v>
      </c>
      <c r="AL919" s="56">
        <f t="shared" ref="AL919:AM919" si="1480">SUM(AJ919:AJ932)</f>
        <v>2561538799781976.5</v>
      </c>
      <c r="AM919" s="56">
        <f t="shared" si="1480"/>
        <v>994907274604057.75</v>
      </c>
      <c r="AN919" s="56">
        <f t="shared" si="1457"/>
        <v>2.5746507892420323</v>
      </c>
      <c r="AO919" s="56">
        <f t="shared" si="1458"/>
        <v>72.025239416126581</v>
      </c>
      <c r="AP919" s="65">
        <f t="shared" si="1459"/>
        <v>72.498901771778961</v>
      </c>
    </row>
    <row r="920" spans="1:42" x14ac:dyDescent="0.3">
      <c r="A920" s="100">
        <f>INDEX(Date,COUNTA(Date)+ROW(Date)-ROW(),1)</f>
        <v>43845</v>
      </c>
      <c r="B920" s="18">
        <f t="shared" si="1421"/>
        <v>8825.34375</v>
      </c>
      <c r="C920" s="14">
        <f t="shared" si="1422"/>
        <v>8890.1171880000002</v>
      </c>
      <c r="D920" s="14">
        <f t="shared" si="1423"/>
        <v>8657.1875</v>
      </c>
      <c r="E920" s="14">
        <f t="shared" si="1424"/>
        <v>8807.0107420000004</v>
      </c>
      <c r="F920" s="19">
        <f t="shared" si="1425"/>
        <v>40102834650</v>
      </c>
      <c r="H920" s="34">
        <f t="shared" si="1444"/>
        <v>1</v>
      </c>
      <c r="I920" s="10">
        <f t="shared" si="1441"/>
        <v>8745.8945309999999</v>
      </c>
      <c r="J920" s="43">
        <f t="shared" si="1436"/>
        <v>8657.6425780000009</v>
      </c>
      <c r="K920" s="85">
        <f t="shared" si="1442"/>
        <v>-5.5981317990016315E-3</v>
      </c>
      <c r="L920" s="73">
        <f t="shared" si="1433"/>
        <v>8706.2451170000004</v>
      </c>
      <c r="M920" s="85">
        <f t="shared" si="1439"/>
        <v>-2.6809102565689715E-2</v>
      </c>
      <c r="N920" s="73">
        <f t="shared" si="1430"/>
        <v>8942.8085940000001</v>
      </c>
      <c r="O920" s="85">
        <f t="shared" si="1437"/>
        <v>1.5410282968190611E-3</v>
      </c>
      <c r="P920" s="73">
        <f t="shared" si="1428"/>
        <v>8929.0380860000005</v>
      </c>
      <c r="Q920" s="85">
        <f t="shared" si="1434"/>
        <v>2.3255338701146745E-2</v>
      </c>
      <c r="R920" s="73">
        <f t="shared" si="1426"/>
        <v>8723.7861329999996</v>
      </c>
      <c r="S920" s="85">
        <f t="shared" si="1431"/>
        <v>-9.4947462820764942E-3</v>
      </c>
      <c r="T920" s="10">
        <f t="shared" si="1460"/>
        <v>-65.018554000000222</v>
      </c>
      <c r="U920" s="5">
        <f t="shared" si="1461"/>
        <v>0</v>
      </c>
      <c r="V920" s="5">
        <f t="shared" si="1462"/>
        <v>65.018554000000222</v>
      </c>
      <c r="W920" s="5">
        <f t="shared" si="1463"/>
        <v>102.37744135714281</v>
      </c>
      <c r="X920" s="5">
        <f t="shared" si="1464"/>
        <v>59.447928214285703</v>
      </c>
      <c r="Y920" s="5">
        <f t="shared" si="1465"/>
        <v>1.7221364046214294</v>
      </c>
      <c r="Z920" s="43">
        <f t="shared" si="1466"/>
        <v>63.264148030852589</v>
      </c>
      <c r="AA920" s="69">
        <f t="shared" si="1445"/>
        <v>67.147140824395962</v>
      </c>
      <c r="AB920" s="56">
        <f t="shared" si="1446"/>
        <v>8681.9438475000006</v>
      </c>
      <c r="AC920" s="56">
        <f t="shared" si="1447"/>
        <v>8768.8987629999992</v>
      </c>
      <c r="AD920" s="56">
        <f t="shared" si="1448"/>
        <v>8791.904101600001</v>
      </c>
      <c r="AE920" s="61">
        <f t="shared" si="1449"/>
        <v>8791.1500000000015</v>
      </c>
      <c r="AF920" s="61">
        <f t="shared" si="1450"/>
        <v>8819.0196614666675</v>
      </c>
      <c r="AG920" s="61">
        <f t="shared" si="1451"/>
        <v>8788.950703120001</v>
      </c>
      <c r="AH920" s="56">
        <f t="shared" si="1452"/>
        <v>8682.0403646666673</v>
      </c>
      <c r="AI920" s="56">
        <f t="shared" si="1453"/>
        <v>209214760205449.78</v>
      </c>
      <c r="AJ920" s="56">
        <f t="shared" si="1454"/>
        <v>209214760205449.78</v>
      </c>
      <c r="AK920" s="56">
        <f t="shared" si="1455"/>
        <v>0</v>
      </c>
      <c r="AL920" s="56">
        <f t="shared" ref="AL920:AM920" si="1481">SUM(AJ920:AJ933)</f>
        <v>2622792885395753</v>
      </c>
      <c r="AM920" s="56">
        <f t="shared" si="1481"/>
        <v>994907274604057.75</v>
      </c>
      <c r="AN920" s="56">
        <f t="shared" si="1457"/>
        <v>2.6362184219022251</v>
      </c>
      <c r="AO920" s="56">
        <f t="shared" si="1458"/>
        <v>72.498901771778961</v>
      </c>
      <c r="AP920" s="65">
        <f t="shared" si="1459"/>
        <v>72.664978230893212</v>
      </c>
    </row>
    <row r="921" spans="1:42" x14ac:dyDescent="0.3">
      <c r="A921" s="100">
        <f>INDEX(Date,COUNTA(Date)+ROW(Date)-ROW(),1)</f>
        <v>43844</v>
      </c>
      <c r="B921" s="18">
        <f t="shared" si="1421"/>
        <v>8140.9331050000001</v>
      </c>
      <c r="C921" s="14">
        <f t="shared" si="1422"/>
        <v>8879.5117190000001</v>
      </c>
      <c r="D921" s="14">
        <f t="shared" si="1423"/>
        <v>8140.9331050000001</v>
      </c>
      <c r="E921" s="14">
        <f t="shared" si="1424"/>
        <v>8827.7646480000003</v>
      </c>
      <c r="F921" s="19">
        <f t="shared" si="1425"/>
        <v>44841784107</v>
      </c>
      <c r="H921" s="34">
        <f t="shared" si="1444"/>
        <v>-1</v>
      </c>
      <c r="I921" s="10">
        <f t="shared" si="1441"/>
        <v>8657.6425780000009</v>
      </c>
      <c r="J921" s="43">
        <f t="shared" si="1436"/>
        <v>8706.2451170000004</v>
      </c>
      <c r="K921" s="85">
        <f t="shared" si="1442"/>
        <v>-2.6809102565689715E-2</v>
      </c>
      <c r="L921" s="73">
        <f t="shared" si="1433"/>
        <v>8942.8085940000001</v>
      </c>
      <c r="M921" s="85">
        <f t="shared" si="1439"/>
        <v>1.5410282968190611E-3</v>
      </c>
      <c r="N921" s="73">
        <f t="shared" si="1430"/>
        <v>8929.0380860000005</v>
      </c>
      <c r="O921" s="85">
        <f t="shared" si="1437"/>
        <v>2.3255338701146745E-2</v>
      </c>
      <c r="P921" s="73">
        <f t="shared" si="1428"/>
        <v>8723.7861329999996</v>
      </c>
      <c r="Q921" s="85">
        <f t="shared" si="1434"/>
        <v>-9.4947462820764942E-3</v>
      </c>
      <c r="R921" s="73">
        <f t="shared" si="1426"/>
        <v>8807.0107420000004</v>
      </c>
      <c r="S921" s="85">
        <f t="shared" si="1431"/>
        <v>-2.3537487858660256E-3</v>
      </c>
      <c r="T921" s="10">
        <f t="shared" si="1460"/>
        <v>88.251952999999048</v>
      </c>
      <c r="U921" s="5">
        <f t="shared" si="1461"/>
        <v>88.251952999999048</v>
      </c>
      <c r="V921" s="5">
        <f t="shared" si="1462"/>
        <v>0</v>
      </c>
      <c r="W921" s="5">
        <f t="shared" si="1463"/>
        <v>102.37744135714281</v>
      </c>
      <c r="X921" s="5">
        <f t="shared" si="1464"/>
        <v>60.791573642857074</v>
      </c>
      <c r="Y921" s="5">
        <f t="shared" si="1465"/>
        <v>1.6840728940263585</v>
      </c>
      <c r="Z921" s="43">
        <f t="shared" si="1466"/>
        <v>62.743187704566871</v>
      </c>
      <c r="AA921" s="69">
        <f t="shared" si="1445"/>
        <v>72.327212403888126</v>
      </c>
      <c r="AB921" s="56">
        <f t="shared" si="1446"/>
        <v>8824.5268555000002</v>
      </c>
      <c r="AC921" s="56">
        <f t="shared" si="1447"/>
        <v>8859.3639323333337</v>
      </c>
      <c r="AD921" s="56">
        <f t="shared" si="1448"/>
        <v>8821.7777344000006</v>
      </c>
      <c r="AE921" s="61">
        <f t="shared" si="1449"/>
        <v>8889.987695400001</v>
      </c>
      <c r="AF921" s="61">
        <f t="shared" si="1450"/>
        <v>8833.417773533336</v>
      </c>
      <c r="AG921" s="61">
        <f t="shared" si="1451"/>
        <v>8818.11433588</v>
      </c>
      <c r="AH921" s="56">
        <f t="shared" si="1452"/>
        <v>8654.5690103333327</v>
      </c>
      <c r="AI921" s="56">
        <f t="shared" si="1453"/>
        <v>228674273722203.97</v>
      </c>
      <c r="AJ921" s="56">
        <f t="shared" si="1454"/>
        <v>0</v>
      </c>
      <c r="AK921" s="56">
        <f t="shared" si="1455"/>
        <v>228674273722203.97</v>
      </c>
      <c r="AL921" s="56">
        <f t="shared" ref="AL921:AM921" si="1482">SUM(AJ921:AJ934)</f>
        <v>2644772558131513</v>
      </c>
      <c r="AM921" s="56">
        <f t="shared" si="1482"/>
        <v>994907274604057.75</v>
      </c>
      <c r="AN921" s="56">
        <f t="shared" si="1457"/>
        <v>2.658310604055087</v>
      </c>
      <c r="AO921" s="56">
        <f t="shared" si="1458"/>
        <v>72.664978230893212</v>
      </c>
      <c r="AP921" s="65">
        <f t="shared" si="1459"/>
        <v>78.651404665203273</v>
      </c>
    </row>
    <row r="922" spans="1:42" x14ac:dyDescent="0.3">
      <c r="A922" s="100">
        <f>INDEX(Date,COUNTA(Date)+ROW(Date)-ROW(),1)</f>
        <v>43843</v>
      </c>
      <c r="B922" s="18">
        <f t="shared" si="1421"/>
        <v>8189.7719729999999</v>
      </c>
      <c r="C922" s="14">
        <f t="shared" si="1422"/>
        <v>8197.7880860000005</v>
      </c>
      <c r="D922" s="14">
        <f t="shared" si="1423"/>
        <v>8079.7006840000004</v>
      </c>
      <c r="E922" s="14">
        <f t="shared" si="1424"/>
        <v>8144.1943359999996</v>
      </c>
      <c r="F922" s="19">
        <f t="shared" si="1425"/>
        <v>22482910688</v>
      </c>
      <c r="H922" s="34">
        <f t="shared" si="1444"/>
        <v>-1</v>
      </c>
      <c r="I922" s="10">
        <f t="shared" si="1441"/>
        <v>8706.2451170000004</v>
      </c>
      <c r="J922" s="43">
        <f t="shared" si="1436"/>
        <v>8942.8085940000001</v>
      </c>
      <c r="K922" s="85">
        <f t="shared" si="1442"/>
        <v>1.5410282968190611E-3</v>
      </c>
      <c r="L922" s="73">
        <f t="shared" si="1433"/>
        <v>8929.0380860000005</v>
      </c>
      <c r="M922" s="85">
        <f t="shared" si="1439"/>
        <v>2.3255338701146745E-2</v>
      </c>
      <c r="N922" s="73">
        <f t="shared" si="1430"/>
        <v>8723.7861329999996</v>
      </c>
      <c r="O922" s="85">
        <f t="shared" si="1437"/>
        <v>-9.4947462820764942E-3</v>
      </c>
      <c r="P922" s="73">
        <f t="shared" si="1428"/>
        <v>8807.0107420000004</v>
      </c>
      <c r="Q922" s="85">
        <f t="shared" si="1434"/>
        <v>-2.3537487858660256E-3</v>
      </c>
      <c r="R922" s="73">
        <f t="shared" si="1426"/>
        <v>8827.7646480000003</v>
      </c>
      <c r="S922" s="85">
        <f t="shared" si="1431"/>
        <v>8.0596506321133229E-2</v>
      </c>
      <c r="T922" s="10">
        <f t="shared" si="1460"/>
        <v>-48.602538999999524</v>
      </c>
      <c r="U922" s="5">
        <f t="shared" si="1461"/>
        <v>0</v>
      </c>
      <c r="V922" s="5">
        <f t="shared" si="1462"/>
        <v>48.602538999999524</v>
      </c>
      <c r="W922" s="5">
        <f t="shared" si="1463"/>
        <v>124.25038364285716</v>
      </c>
      <c r="X922" s="5">
        <f t="shared" si="1464"/>
        <v>60.791573642857074</v>
      </c>
      <c r="Y922" s="5">
        <f t="shared" si="1465"/>
        <v>2.0438750997434725</v>
      </c>
      <c r="Z922" s="43">
        <f t="shared" si="1466"/>
        <v>67.147140824395962</v>
      </c>
      <c r="AA922" s="69">
        <f t="shared" si="1445"/>
        <v>78.756777847867212</v>
      </c>
      <c r="AB922" s="56">
        <f t="shared" si="1446"/>
        <v>8935.9233400000012</v>
      </c>
      <c r="AC922" s="56">
        <f t="shared" si="1447"/>
        <v>8865.2109376666685</v>
      </c>
      <c r="AD922" s="56">
        <f t="shared" si="1448"/>
        <v>8846.0816405999994</v>
      </c>
      <c r="AE922" s="61">
        <f t="shared" si="1449"/>
        <v>8849.6914064000011</v>
      </c>
      <c r="AF922" s="61">
        <f t="shared" si="1450"/>
        <v>8844.5177084000006</v>
      </c>
      <c r="AG922" s="61">
        <f t="shared" si="1451"/>
        <v>8737.6487500000003</v>
      </c>
      <c r="AH922" s="56">
        <f t="shared" si="1452"/>
        <v>8830.2291666666661</v>
      </c>
      <c r="AI922" s="56">
        <f t="shared" si="1453"/>
        <v>302146781228204.56</v>
      </c>
      <c r="AJ922" s="56">
        <f t="shared" si="1454"/>
        <v>0</v>
      </c>
      <c r="AK922" s="56">
        <f t="shared" si="1455"/>
        <v>302146781228204.56</v>
      </c>
      <c r="AL922" s="56">
        <f t="shared" ref="AL922:AM922" si="1483">SUM(AJ922:AJ935)</f>
        <v>2822916490527296</v>
      </c>
      <c r="AM922" s="56">
        <f t="shared" si="1483"/>
        <v>766233000881853.88</v>
      </c>
      <c r="AN922" s="56">
        <f t="shared" si="1457"/>
        <v>3.6841489302580479</v>
      </c>
      <c r="AO922" s="56">
        <f t="shared" si="1458"/>
        <v>78.651404665203273</v>
      </c>
      <c r="AP922" s="65">
        <f t="shared" si="1459"/>
        <v>86.485535104203876</v>
      </c>
    </row>
    <row r="923" spans="1:42" x14ac:dyDescent="0.3">
      <c r="A923" s="100">
        <f>INDEX(Date,COUNTA(Date)+ROW(Date)-ROW(),1)</f>
        <v>43842</v>
      </c>
      <c r="B923" s="18">
        <f t="shared" si="1421"/>
        <v>8033.2617190000001</v>
      </c>
      <c r="C923" s="14">
        <f t="shared" si="1422"/>
        <v>8200.0634769999997</v>
      </c>
      <c r="D923" s="14">
        <f t="shared" si="1423"/>
        <v>8009.0590819999998</v>
      </c>
      <c r="E923" s="14">
        <f t="shared" si="1424"/>
        <v>8192.4941409999992</v>
      </c>
      <c r="F923" s="19">
        <f t="shared" si="1425"/>
        <v>22903438381</v>
      </c>
      <c r="H923" s="34">
        <f t="shared" si="1444"/>
        <v>1</v>
      </c>
      <c r="I923" s="10">
        <f t="shared" si="1441"/>
        <v>8942.8085940000001</v>
      </c>
      <c r="J923" s="43">
        <f t="shared" si="1436"/>
        <v>8929.0380860000005</v>
      </c>
      <c r="K923" s="85">
        <f t="shared" si="1442"/>
        <v>2.3255338701146745E-2</v>
      </c>
      <c r="L923" s="73">
        <f t="shared" si="1433"/>
        <v>8723.7861329999996</v>
      </c>
      <c r="M923" s="85">
        <f t="shared" si="1439"/>
        <v>-9.4947462820764942E-3</v>
      </c>
      <c r="N923" s="73">
        <f t="shared" si="1430"/>
        <v>8807.0107420000004</v>
      </c>
      <c r="O923" s="85">
        <f t="shared" si="1437"/>
        <v>-2.3537487858660256E-3</v>
      </c>
      <c r="P923" s="73">
        <f t="shared" si="1428"/>
        <v>8827.7646480000003</v>
      </c>
      <c r="Q923" s="85">
        <f t="shared" si="1434"/>
        <v>8.0596506321133229E-2</v>
      </c>
      <c r="R923" s="73">
        <f t="shared" si="1426"/>
        <v>8144.1943359999996</v>
      </c>
      <c r="S923" s="85">
        <f t="shared" si="1431"/>
        <v>-5.9130644253615177E-3</v>
      </c>
      <c r="T923" s="10">
        <f t="shared" si="1460"/>
        <v>-236.56347699999969</v>
      </c>
      <c r="U923" s="5">
        <f t="shared" si="1461"/>
        <v>0</v>
      </c>
      <c r="V923" s="5">
        <f t="shared" si="1462"/>
        <v>236.56347699999969</v>
      </c>
      <c r="W923" s="5">
        <f t="shared" si="1463"/>
        <v>149.81480185714287</v>
      </c>
      <c r="X923" s="5">
        <f t="shared" si="1464"/>
        <v>57.319963714285677</v>
      </c>
      <c r="Y923" s="5">
        <f t="shared" si="1465"/>
        <v>2.6136583512840743</v>
      </c>
      <c r="Z923" s="43">
        <f t="shared" si="1466"/>
        <v>72.327212403888126</v>
      </c>
      <c r="AA923" s="69">
        <f t="shared" si="1445"/>
        <v>79.163513782959754</v>
      </c>
      <c r="AB923" s="56">
        <f t="shared" si="1446"/>
        <v>8826.412109500001</v>
      </c>
      <c r="AC923" s="56">
        <f t="shared" si="1447"/>
        <v>8819.9449870000008</v>
      </c>
      <c r="AD923" s="56">
        <f t="shared" si="1448"/>
        <v>8686.3587889999999</v>
      </c>
      <c r="AE923" s="61">
        <f t="shared" si="1449"/>
        <v>8798.1263672000005</v>
      </c>
      <c r="AF923" s="61">
        <f t="shared" si="1450"/>
        <v>8814.7573566666688</v>
      </c>
      <c r="AG923" s="61">
        <f t="shared" si="1451"/>
        <v>8617.0476171999999</v>
      </c>
      <c r="AH923" s="56">
        <f t="shared" si="1452"/>
        <v>8927.4462889999995</v>
      </c>
      <c r="AI923" s="56">
        <f t="shared" si="1453"/>
        <v>288693728233436.94</v>
      </c>
      <c r="AJ923" s="56">
        <f t="shared" si="1454"/>
        <v>288693728233436.94</v>
      </c>
      <c r="AK923" s="56">
        <f t="shared" si="1455"/>
        <v>0</v>
      </c>
      <c r="AL923" s="56">
        <f t="shared" ref="AL923:AM923" si="1484">SUM(AJ923:AJ936)</f>
        <v>2969910044586233</v>
      </c>
      <c r="AM923" s="56">
        <f t="shared" si="1484"/>
        <v>464086219653649.31</v>
      </c>
      <c r="AN923" s="56">
        <f t="shared" si="1457"/>
        <v>6.3994790597374278</v>
      </c>
      <c r="AO923" s="56">
        <f t="shared" si="1458"/>
        <v>86.485535104203876</v>
      </c>
      <c r="AP923" s="65">
        <f t="shared" si="1459"/>
        <v>85.857358362526767</v>
      </c>
    </row>
    <row r="924" spans="1:42" x14ac:dyDescent="0.3">
      <c r="A924" s="100">
        <f>INDEX(Date,COUNTA(Date)+ROW(Date)-ROW(),1)</f>
        <v>43841</v>
      </c>
      <c r="B924" s="18">
        <f t="shared" si="1421"/>
        <v>8162.1909180000002</v>
      </c>
      <c r="C924" s="14">
        <f t="shared" si="1422"/>
        <v>8218.359375</v>
      </c>
      <c r="D924" s="14">
        <f t="shared" si="1423"/>
        <v>8029.6420900000003</v>
      </c>
      <c r="E924" s="14">
        <f t="shared" si="1424"/>
        <v>8037.5375979999999</v>
      </c>
      <c r="F924" s="19">
        <f t="shared" si="1425"/>
        <v>25521165085</v>
      </c>
      <c r="H924" s="34">
        <f t="shared" si="1444"/>
        <v>1</v>
      </c>
      <c r="I924" s="10">
        <f t="shared" si="1441"/>
        <v>8929.0380860000005</v>
      </c>
      <c r="J924" s="43">
        <f t="shared" si="1436"/>
        <v>8723.7861329999996</v>
      </c>
      <c r="K924" s="85">
        <f t="shared" si="1442"/>
        <v>-9.4947462820764942E-3</v>
      </c>
      <c r="L924" s="73">
        <f t="shared" si="1433"/>
        <v>8807.0107420000004</v>
      </c>
      <c r="M924" s="85">
        <f t="shared" si="1439"/>
        <v>-2.3537487858660256E-3</v>
      </c>
      <c r="N924" s="73">
        <f t="shared" si="1430"/>
        <v>8827.7646480000003</v>
      </c>
      <c r="O924" s="85">
        <f t="shared" si="1437"/>
        <v>8.0596506321133229E-2</v>
      </c>
      <c r="P924" s="73">
        <f t="shared" si="1428"/>
        <v>8144.1943359999996</v>
      </c>
      <c r="Q924" s="85">
        <f t="shared" si="1434"/>
        <v>-5.9130644253615177E-3</v>
      </c>
      <c r="R924" s="73">
        <f t="shared" si="1426"/>
        <v>8192.4941409999992</v>
      </c>
      <c r="S924" s="85">
        <f t="shared" si="1431"/>
        <v>1.9095619048763345E-2</v>
      </c>
      <c r="T924" s="10">
        <f t="shared" si="1460"/>
        <v>13.770507999999609</v>
      </c>
      <c r="U924" s="5">
        <f t="shared" si="1461"/>
        <v>13.770507999999609</v>
      </c>
      <c r="V924" s="5">
        <f t="shared" si="1462"/>
        <v>0</v>
      </c>
      <c r="W924" s="5">
        <f t="shared" si="1463"/>
        <v>149.86199078571431</v>
      </c>
      <c r="X924" s="5">
        <f t="shared" si="1464"/>
        <v>40.422572499999987</v>
      </c>
      <c r="Y924" s="5">
        <f t="shared" si="1465"/>
        <v>3.7073838085320858</v>
      </c>
      <c r="Z924" s="43">
        <f t="shared" si="1466"/>
        <v>78.756777847867212</v>
      </c>
      <c r="AA924" s="69">
        <f t="shared" si="1445"/>
        <v>80.282688375198703</v>
      </c>
      <c r="AB924" s="56">
        <f t="shared" si="1446"/>
        <v>8765.3984375</v>
      </c>
      <c r="AC924" s="56">
        <f t="shared" si="1447"/>
        <v>8786.187174333334</v>
      </c>
      <c r="AD924" s="56">
        <f t="shared" si="1448"/>
        <v>8539.0499999999993</v>
      </c>
      <c r="AE924" s="61">
        <f t="shared" si="1449"/>
        <v>8798.6673826000024</v>
      </c>
      <c r="AF924" s="61">
        <f t="shared" si="1450"/>
        <v>8619.1491535333353</v>
      </c>
      <c r="AG924" s="61">
        <f t="shared" si="1451"/>
        <v>8466.1974610000016</v>
      </c>
      <c r="AH924" s="56">
        <f t="shared" si="1452"/>
        <v>8854.8255206666672</v>
      </c>
      <c r="AI924" s="56">
        <f t="shared" si="1453"/>
        <v>322068947491979.56</v>
      </c>
      <c r="AJ924" s="56">
        <f t="shared" si="1454"/>
        <v>322068947491979.56</v>
      </c>
      <c r="AK924" s="56">
        <f t="shared" si="1455"/>
        <v>0</v>
      </c>
      <c r="AL924" s="56">
        <f t="shared" ref="AL924:AM924" si="1485">SUM(AJ924:AJ937)</f>
        <v>2817381497268325</v>
      </c>
      <c r="AM924" s="56">
        <f t="shared" si="1485"/>
        <v>464086219653649.31</v>
      </c>
      <c r="AN924" s="56">
        <f t="shared" si="1457"/>
        <v>6.0708148140467433</v>
      </c>
      <c r="AO924" s="56">
        <f t="shared" si="1458"/>
        <v>85.857358362526767</v>
      </c>
      <c r="AP924" s="65">
        <f t="shared" si="1459"/>
        <v>85.325295448671739</v>
      </c>
    </row>
    <row r="925" spans="1:42" x14ac:dyDescent="0.3">
      <c r="A925" s="100">
        <f>INDEX(Date,COUNTA(Date)+ROW(Date)-ROW(),1)</f>
        <v>43840</v>
      </c>
      <c r="B925" s="18">
        <f t="shared" si="1421"/>
        <v>7878.3076170000004</v>
      </c>
      <c r="C925" s="14">
        <f t="shared" si="1422"/>
        <v>8166.5541990000002</v>
      </c>
      <c r="D925" s="14">
        <f t="shared" si="1423"/>
        <v>7726.7749020000001</v>
      </c>
      <c r="E925" s="14">
        <f t="shared" si="1424"/>
        <v>8166.5541990000002</v>
      </c>
      <c r="F925" s="19">
        <f t="shared" si="1425"/>
        <v>28714583844</v>
      </c>
      <c r="H925" s="34">
        <f t="shared" si="1444"/>
        <v>-1</v>
      </c>
      <c r="I925" s="10">
        <f t="shared" si="1441"/>
        <v>8723.7861329999996</v>
      </c>
      <c r="J925" s="43">
        <f t="shared" si="1436"/>
        <v>8807.0107420000004</v>
      </c>
      <c r="K925" s="85">
        <f t="shared" si="1442"/>
        <v>-2.3537487858660256E-3</v>
      </c>
      <c r="L925" s="73">
        <f t="shared" si="1433"/>
        <v>8827.7646480000003</v>
      </c>
      <c r="M925" s="85">
        <f t="shared" si="1439"/>
        <v>8.0596506321133229E-2</v>
      </c>
      <c r="N925" s="73">
        <f t="shared" si="1430"/>
        <v>8144.1943359999996</v>
      </c>
      <c r="O925" s="85">
        <f t="shared" si="1437"/>
        <v>-5.9130644253615177E-3</v>
      </c>
      <c r="P925" s="73">
        <f t="shared" si="1428"/>
        <v>8192.4941409999992</v>
      </c>
      <c r="Q925" s="85">
        <f t="shared" si="1434"/>
        <v>1.9095619048763345E-2</v>
      </c>
      <c r="R925" s="73">
        <f t="shared" si="1426"/>
        <v>8037.5375979999999</v>
      </c>
      <c r="S925" s="85">
        <f t="shared" si="1431"/>
        <v>-1.592428986121967E-2</v>
      </c>
      <c r="T925" s="10">
        <f t="shared" si="1460"/>
        <v>205.25195300000087</v>
      </c>
      <c r="U925" s="5">
        <f t="shared" si="1461"/>
        <v>205.25195300000087</v>
      </c>
      <c r="V925" s="5">
        <f t="shared" si="1462"/>
        <v>0</v>
      </c>
      <c r="W925" s="5">
        <f t="shared" si="1463"/>
        <v>153.57641600000002</v>
      </c>
      <c r="X925" s="5">
        <f t="shared" si="1464"/>
        <v>40.422572499999987</v>
      </c>
      <c r="Y925" s="5">
        <f t="shared" si="1465"/>
        <v>3.7992736855132136</v>
      </c>
      <c r="Z925" s="43">
        <f t="shared" si="1466"/>
        <v>79.163513782959754</v>
      </c>
      <c r="AA925" s="69">
        <f t="shared" si="1445"/>
        <v>76.766087033106317</v>
      </c>
      <c r="AB925" s="56">
        <f t="shared" si="1446"/>
        <v>8817.3876950000013</v>
      </c>
      <c r="AC925" s="56">
        <f t="shared" si="1447"/>
        <v>8592.9899086666683</v>
      </c>
      <c r="AD925" s="56">
        <f t="shared" si="1448"/>
        <v>8401.8002930000002</v>
      </c>
      <c r="AE925" s="61">
        <f t="shared" si="1449"/>
        <v>8550.1857420000015</v>
      </c>
      <c r="AF925" s="61">
        <f t="shared" si="1450"/>
        <v>8471.9229817333326</v>
      </c>
      <c r="AG925" s="61">
        <f t="shared" si="1451"/>
        <v>8380.3693359200006</v>
      </c>
      <c r="AH925" s="56">
        <f t="shared" si="1452"/>
        <v>8727.4475913333354</v>
      </c>
      <c r="AI925" s="56">
        <f t="shared" si="1453"/>
        <v>273291136178761.53</v>
      </c>
      <c r="AJ925" s="56">
        <f t="shared" si="1454"/>
        <v>0</v>
      </c>
      <c r="AK925" s="56">
        <f t="shared" si="1455"/>
        <v>273291136178761.53</v>
      </c>
      <c r="AL925" s="56">
        <f t="shared" ref="AL925:AM925" si="1486">SUM(AJ925:AJ938)</f>
        <v>2698404841276386</v>
      </c>
      <c r="AM925" s="56">
        <f t="shared" si="1486"/>
        <v>464086219653649.31</v>
      </c>
      <c r="AN925" s="56">
        <f t="shared" si="1457"/>
        <v>5.8144472449326843</v>
      </c>
      <c r="AO925" s="56">
        <f t="shared" si="1458"/>
        <v>85.325295448671739</v>
      </c>
      <c r="AP925" s="65">
        <f t="shared" si="1459"/>
        <v>88.887993957604166</v>
      </c>
    </row>
    <row r="926" spans="1:42" x14ac:dyDescent="0.3">
      <c r="A926" s="100">
        <f>INDEX(Date,COUNTA(Date)+ROW(Date)-ROW(),1)</f>
        <v>43839</v>
      </c>
      <c r="B926" s="18">
        <f t="shared" si="1421"/>
        <v>8082.2958980000003</v>
      </c>
      <c r="C926" s="14">
        <f t="shared" si="1422"/>
        <v>8082.2958980000003</v>
      </c>
      <c r="D926" s="14">
        <f t="shared" si="1423"/>
        <v>7842.4038090000004</v>
      </c>
      <c r="E926" s="14">
        <f t="shared" si="1424"/>
        <v>7879.0712890000004</v>
      </c>
      <c r="F926" s="19">
        <f t="shared" si="1425"/>
        <v>24045990466</v>
      </c>
      <c r="H926" s="34">
        <f t="shared" si="1444"/>
        <v>-1</v>
      </c>
      <c r="I926" s="10">
        <f t="shared" si="1441"/>
        <v>8807.0107420000004</v>
      </c>
      <c r="J926" s="43">
        <f t="shared" si="1436"/>
        <v>8827.7646480000003</v>
      </c>
      <c r="K926" s="85">
        <f t="shared" si="1442"/>
        <v>8.0596506321133229E-2</v>
      </c>
      <c r="L926" s="73">
        <f t="shared" si="1433"/>
        <v>8144.1943359999996</v>
      </c>
      <c r="M926" s="85">
        <f t="shared" si="1439"/>
        <v>-5.9130644253615177E-3</v>
      </c>
      <c r="N926" s="73">
        <f t="shared" si="1430"/>
        <v>8192.4941409999992</v>
      </c>
      <c r="O926" s="85">
        <f t="shared" si="1437"/>
        <v>1.9095619048763345E-2</v>
      </c>
      <c r="P926" s="73">
        <f t="shared" si="1428"/>
        <v>8037.5375979999999</v>
      </c>
      <c r="Q926" s="85">
        <f t="shared" si="1434"/>
        <v>-1.592428986121967E-2</v>
      </c>
      <c r="R926" s="73">
        <f t="shared" si="1426"/>
        <v>8166.5541990000002</v>
      </c>
      <c r="S926" s="85">
        <f t="shared" si="1431"/>
        <v>3.5837017038472717E-2</v>
      </c>
      <c r="T926" s="10">
        <f t="shared" si="1460"/>
        <v>-83.224609000000783</v>
      </c>
      <c r="U926" s="5">
        <f t="shared" si="1461"/>
        <v>0</v>
      </c>
      <c r="V926" s="5">
        <f t="shared" si="1462"/>
        <v>83.224609000000783</v>
      </c>
      <c r="W926" s="5">
        <f t="shared" si="1463"/>
        <v>164.58799521428566</v>
      </c>
      <c r="X926" s="5">
        <f t="shared" si="1464"/>
        <v>40.422572499999987</v>
      </c>
      <c r="Y926" s="5">
        <f t="shared" si="1465"/>
        <v>4.071685324190728</v>
      </c>
      <c r="Z926" s="43">
        <f t="shared" si="1466"/>
        <v>80.282688375198703</v>
      </c>
      <c r="AA926" s="69">
        <f t="shared" si="1445"/>
        <v>77.350520046364323</v>
      </c>
      <c r="AB926" s="56">
        <f t="shared" si="1446"/>
        <v>8485.9794920000004</v>
      </c>
      <c r="AC926" s="56">
        <f t="shared" si="1447"/>
        <v>8388.1510416666661</v>
      </c>
      <c r="AD926" s="56">
        <f t="shared" si="1448"/>
        <v>8273.7089844000002</v>
      </c>
      <c r="AE926" s="61">
        <f t="shared" si="1449"/>
        <v>8300.2283203999996</v>
      </c>
      <c r="AF926" s="61">
        <f t="shared" si="1450"/>
        <v>8265.3465496000008</v>
      </c>
      <c r="AG926" s="61">
        <f t="shared" si="1451"/>
        <v>8232.72917968</v>
      </c>
      <c r="AH926" s="56">
        <f t="shared" si="1452"/>
        <v>8784.7718100000002</v>
      </c>
      <c r="AI926" s="56">
        <f t="shared" si="1453"/>
        <v>352294251334411.25</v>
      </c>
      <c r="AJ926" s="56">
        <f t="shared" si="1454"/>
        <v>352294251334411.25</v>
      </c>
      <c r="AK926" s="56">
        <f t="shared" si="1455"/>
        <v>0</v>
      </c>
      <c r="AL926" s="56">
        <f t="shared" ref="AL926:AM926" si="1487">SUM(AJ926:AJ939)</f>
        <v>2698404841276386</v>
      </c>
      <c r="AM926" s="56">
        <f t="shared" si="1487"/>
        <v>337331168879734.31</v>
      </c>
      <c r="AN926" s="56">
        <f t="shared" si="1457"/>
        <v>7.9992751640404283</v>
      </c>
      <c r="AO926" s="56">
        <f t="shared" si="1458"/>
        <v>88.887993957604166</v>
      </c>
      <c r="AP926" s="65">
        <f t="shared" si="1459"/>
        <v>83.275237248149779</v>
      </c>
    </row>
    <row r="927" spans="1:42" x14ac:dyDescent="0.3">
      <c r="A927" s="100">
        <f>INDEX(Date,COUNTA(Date)+ROW(Date)-ROW(),1)</f>
        <v>43838</v>
      </c>
      <c r="B927" s="18">
        <f t="shared" si="1421"/>
        <v>8161.935547</v>
      </c>
      <c r="C927" s="14">
        <f t="shared" si="1422"/>
        <v>8396.7382809999999</v>
      </c>
      <c r="D927" s="14">
        <f t="shared" si="1423"/>
        <v>7956.7744140000004</v>
      </c>
      <c r="E927" s="14">
        <f t="shared" si="1424"/>
        <v>8079.8627930000002</v>
      </c>
      <c r="F927" s="19">
        <f t="shared" si="1425"/>
        <v>31672559265</v>
      </c>
      <c r="H927" s="34">
        <f t="shared" si="1444"/>
        <v>1</v>
      </c>
      <c r="I927" s="10">
        <f t="shared" si="1441"/>
        <v>8827.7646480000003</v>
      </c>
      <c r="J927" s="43">
        <f t="shared" si="1436"/>
        <v>8144.1943359999996</v>
      </c>
      <c r="K927" s="85">
        <f t="shared" si="1442"/>
        <v>-5.9130644253615177E-3</v>
      </c>
      <c r="L927" s="73">
        <f t="shared" si="1433"/>
        <v>8192.4941409999992</v>
      </c>
      <c r="M927" s="85">
        <f t="shared" si="1439"/>
        <v>1.9095619048763345E-2</v>
      </c>
      <c r="N927" s="73">
        <f t="shared" si="1430"/>
        <v>8037.5375979999999</v>
      </c>
      <c r="O927" s="85">
        <f t="shared" si="1437"/>
        <v>-1.592428986121967E-2</v>
      </c>
      <c r="P927" s="73">
        <f t="shared" si="1428"/>
        <v>8166.5541990000002</v>
      </c>
      <c r="Q927" s="85">
        <f t="shared" si="1434"/>
        <v>3.5837017038472717E-2</v>
      </c>
      <c r="R927" s="73">
        <f t="shared" si="1426"/>
        <v>7879.0712890000004</v>
      </c>
      <c r="S927" s="85">
        <f t="shared" si="1431"/>
        <v>-2.5164851126217896E-2</v>
      </c>
      <c r="T927" s="10">
        <f t="shared" si="1460"/>
        <v>-20.753905999999915</v>
      </c>
      <c r="U927" s="5">
        <f t="shared" si="1461"/>
        <v>0</v>
      </c>
      <c r="V927" s="5">
        <f t="shared" si="1462"/>
        <v>20.753905999999915</v>
      </c>
      <c r="W927" s="5">
        <f t="shared" si="1463"/>
        <v>164.58799521428566</v>
      </c>
      <c r="X927" s="5">
        <f t="shared" si="1464"/>
        <v>49.81396478571417</v>
      </c>
      <c r="Y927" s="5">
        <f t="shared" si="1465"/>
        <v>3.3040533095949591</v>
      </c>
      <c r="Z927" s="43">
        <f t="shared" si="1466"/>
        <v>76.766087033106317</v>
      </c>
      <c r="AA927" s="69">
        <f t="shared" si="1445"/>
        <v>67.709155775046327</v>
      </c>
      <c r="AB927" s="56">
        <f t="shared" si="1446"/>
        <v>8168.3442384999998</v>
      </c>
      <c r="AC927" s="56">
        <f t="shared" si="1447"/>
        <v>8124.7420249999996</v>
      </c>
      <c r="AD927" s="56">
        <f t="shared" si="1448"/>
        <v>8083.9703125999995</v>
      </c>
      <c r="AE927" s="61">
        <f t="shared" si="1449"/>
        <v>8120.8515627999996</v>
      </c>
      <c r="AF927" s="61">
        <f t="shared" si="1450"/>
        <v>8134.5951173333333</v>
      </c>
      <c r="AG927" s="61">
        <f t="shared" si="1451"/>
        <v>8085.7220703999992</v>
      </c>
      <c r="AH927" s="56">
        <f t="shared" si="1452"/>
        <v>8616.0698240000002</v>
      </c>
      <c r="AI927" s="56">
        <f t="shared" si="1453"/>
        <v>386359942898645.5</v>
      </c>
      <c r="AJ927" s="56">
        <f t="shared" si="1454"/>
        <v>386359942898645.5</v>
      </c>
      <c r="AK927" s="56">
        <f t="shared" si="1455"/>
        <v>0</v>
      </c>
      <c r="AL927" s="56">
        <f t="shared" ref="AL927:AM927" si="1488">SUM(AJ927:AJ940)</f>
        <v>2346110589941974.5</v>
      </c>
      <c r="AM927" s="56">
        <f t="shared" si="1488"/>
        <v>471186204963404.81</v>
      </c>
      <c r="AN927" s="56">
        <f t="shared" si="1457"/>
        <v>4.9791580594431615</v>
      </c>
      <c r="AO927" s="56">
        <f t="shared" si="1458"/>
        <v>83.275237248149779</v>
      </c>
      <c r="AP927" s="65">
        <f t="shared" si="1459"/>
        <v>75.840503075602498</v>
      </c>
    </row>
    <row r="928" spans="1:42" x14ac:dyDescent="0.3">
      <c r="A928" s="100">
        <f>INDEX(Date,COUNTA(Date)+ROW(Date)-ROW(),1)</f>
        <v>43837</v>
      </c>
      <c r="B928" s="18">
        <f t="shared" si="1421"/>
        <v>7768.6821289999998</v>
      </c>
      <c r="C928" s="14">
        <f t="shared" si="1422"/>
        <v>8178.2158200000003</v>
      </c>
      <c r="D928" s="14">
        <f t="shared" si="1423"/>
        <v>7768.2275390000004</v>
      </c>
      <c r="E928" s="14">
        <f t="shared" si="1424"/>
        <v>8163.6923829999996</v>
      </c>
      <c r="F928" s="19">
        <f t="shared" si="1425"/>
        <v>28767291327</v>
      </c>
      <c r="H928" s="34">
        <f t="shared" si="1444"/>
        <v>-1</v>
      </c>
      <c r="I928" s="10">
        <f t="shared" si="1441"/>
        <v>8144.1943359999996</v>
      </c>
      <c r="J928" s="43">
        <f t="shared" si="1436"/>
        <v>8192.4941409999992</v>
      </c>
      <c r="K928" s="85">
        <f t="shared" si="1442"/>
        <v>1.9095619048763345E-2</v>
      </c>
      <c r="L928" s="73">
        <f t="shared" si="1433"/>
        <v>8037.5375979999999</v>
      </c>
      <c r="M928" s="85">
        <f t="shared" si="1439"/>
        <v>-1.592428986121967E-2</v>
      </c>
      <c r="N928" s="73">
        <f t="shared" si="1430"/>
        <v>8166.5541990000002</v>
      </c>
      <c r="O928" s="85">
        <f t="shared" si="1437"/>
        <v>3.5837017038472717E-2</v>
      </c>
      <c r="P928" s="73">
        <f t="shared" si="1428"/>
        <v>7879.0712890000004</v>
      </c>
      <c r="Q928" s="85">
        <f t="shared" si="1434"/>
        <v>-2.5164851126217896E-2</v>
      </c>
      <c r="R928" s="73">
        <f t="shared" si="1426"/>
        <v>8079.8627930000002</v>
      </c>
      <c r="S928" s="85">
        <f t="shared" si="1431"/>
        <v>-1.0321673221905473E-2</v>
      </c>
      <c r="T928" s="10">
        <f t="shared" si="1460"/>
        <v>683.57031200000074</v>
      </c>
      <c r="U928" s="5">
        <f t="shared" si="1461"/>
        <v>683.57031200000074</v>
      </c>
      <c r="V928" s="5">
        <f t="shared" si="1462"/>
        <v>0</v>
      </c>
      <c r="W928" s="5">
        <f t="shared" si="1463"/>
        <v>165.05765199999991</v>
      </c>
      <c r="X928" s="5">
        <f t="shared" si="1464"/>
        <v>48.331542928571317</v>
      </c>
      <c r="Y928" s="5">
        <f t="shared" si="1465"/>
        <v>3.4151124089693741</v>
      </c>
      <c r="Z928" s="43">
        <f t="shared" si="1466"/>
        <v>77.350520046364323</v>
      </c>
      <c r="AA928" s="69">
        <f t="shared" si="1445"/>
        <v>65.492056950914929</v>
      </c>
      <c r="AB928" s="56">
        <f t="shared" si="1446"/>
        <v>8115.0158694999991</v>
      </c>
      <c r="AC928" s="56">
        <f t="shared" si="1447"/>
        <v>8132.1953126666658</v>
      </c>
      <c r="AD928" s="56">
        <f t="shared" si="1448"/>
        <v>8071.1040039999989</v>
      </c>
      <c r="AE928" s="61">
        <f t="shared" si="1449"/>
        <v>8120.1355469999999</v>
      </c>
      <c r="AF928" s="61">
        <f t="shared" si="1450"/>
        <v>8060.6756511333333</v>
      </c>
      <c r="AG928" s="61">
        <f t="shared" si="1451"/>
        <v>8090.7737501200008</v>
      </c>
      <c r="AH928" s="56">
        <f t="shared" si="1452"/>
        <v>8140.5610353333332</v>
      </c>
      <c r="AI928" s="56">
        <f t="shared" si="1453"/>
        <v>183023506707612.16</v>
      </c>
      <c r="AJ928" s="56">
        <f t="shared" si="1454"/>
        <v>183023506707612.16</v>
      </c>
      <c r="AK928" s="56">
        <f t="shared" si="1455"/>
        <v>0</v>
      </c>
      <c r="AL928" s="56">
        <f t="shared" ref="AL928:AM928" si="1489">SUM(AJ928:AJ941)</f>
        <v>1959750647043329</v>
      </c>
      <c r="AM928" s="56">
        <f t="shared" si="1489"/>
        <v>624291609493034.5</v>
      </c>
      <c r="AN928" s="56">
        <f t="shared" si="1457"/>
        <v>3.1391590360068662</v>
      </c>
      <c r="AO928" s="56">
        <f t="shared" si="1458"/>
        <v>75.840503075602498</v>
      </c>
      <c r="AP928" s="65">
        <f t="shared" si="1459"/>
        <v>69.161706803192786</v>
      </c>
    </row>
    <row r="929" spans="1:42" x14ac:dyDescent="0.3">
      <c r="A929" s="100">
        <f>INDEX(Date,COUNTA(Date)+ROW(Date)-ROW(),1)</f>
        <v>43836</v>
      </c>
      <c r="B929" s="18">
        <f t="shared" si="1421"/>
        <v>7410.4521480000003</v>
      </c>
      <c r="C929" s="14">
        <f t="shared" si="1422"/>
        <v>7781.8671880000002</v>
      </c>
      <c r="D929" s="14">
        <f t="shared" si="1423"/>
        <v>7409.2929690000001</v>
      </c>
      <c r="E929" s="14">
        <f t="shared" si="1424"/>
        <v>7769.2192379999997</v>
      </c>
      <c r="F929" s="19">
        <f t="shared" si="1425"/>
        <v>23276261598</v>
      </c>
      <c r="H929" s="34">
        <f t="shared" si="1444"/>
        <v>1</v>
      </c>
      <c r="I929" s="10">
        <f t="shared" si="1441"/>
        <v>8192.4941409999992</v>
      </c>
      <c r="J929" s="43">
        <f t="shared" si="1436"/>
        <v>8037.5375979999999</v>
      </c>
      <c r="K929" s="85">
        <f t="shared" si="1442"/>
        <v>-1.592428986121967E-2</v>
      </c>
      <c r="L929" s="73">
        <f t="shared" si="1433"/>
        <v>8166.5541990000002</v>
      </c>
      <c r="M929" s="85">
        <f t="shared" si="1439"/>
        <v>3.5837017038472717E-2</v>
      </c>
      <c r="N929" s="73">
        <f t="shared" si="1430"/>
        <v>7879.0712890000004</v>
      </c>
      <c r="O929" s="85">
        <f t="shared" si="1437"/>
        <v>-2.5164851126217896E-2</v>
      </c>
      <c r="P929" s="73">
        <f t="shared" si="1428"/>
        <v>8079.8627930000002</v>
      </c>
      <c r="Q929" s="85">
        <f t="shared" si="1434"/>
        <v>-1.0321673221905473E-2</v>
      </c>
      <c r="R929" s="73">
        <f t="shared" si="1426"/>
        <v>8163.6923829999996</v>
      </c>
      <c r="S929" s="85">
        <f t="shared" si="1431"/>
        <v>4.9526889385573591E-2</v>
      </c>
      <c r="T929" s="10">
        <f t="shared" si="1460"/>
        <v>-48.299804999999651</v>
      </c>
      <c r="U929" s="5">
        <f t="shared" si="1461"/>
        <v>0</v>
      </c>
      <c r="V929" s="5">
        <f t="shared" si="1462"/>
        <v>48.299804999999651</v>
      </c>
      <c r="W929" s="5">
        <f t="shared" si="1463"/>
        <v>116.23120114285699</v>
      </c>
      <c r="X929" s="5">
        <f t="shared" si="1464"/>
        <v>55.431256928571329</v>
      </c>
      <c r="Y929" s="5">
        <f t="shared" si="1465"/>
        <v>2.0968530678031065</v>
      </c>
      <c r="Z929" s="43">
        <f t="shared" si="1466"/>
        <v>67.709155775046327</v>
      </c>
      <c r="AA929" s="69">
        <f t="shared" si="1445"/>
        <v>64.779115559751503</v>
      </c>
      <c r="AB929" s="56">
        <f t="shared" si="1446"/>
        <v>8102.0458985000005</v>
      </c>
      <c r="AC929" s="56">
        <f t="shared" si="1447"/>
        <v>8027.7210286666668</v>
      </c>
      <c r="AD929" s="56">
        <f t="shared" si="1448"/>
        <v>8065.3436524000008</v>
      </c>
      <c r="AE929" s="61">
        <f t="shared" si="1449"/>
        <v>8025.7577148000009</v>
      </c>
      <c r="AF929" s="61">
        <f t="shared" si="1450"/>
        <v>8040.9710612000008</v>
      </c>
      <c r="AG929" s="61">
        <f t="shared" si="1451"/>
        <v>8016.8515039199992</v>
      </c>
      <c r="AH929" s="56">
        <f t="shared" si="1452"/>
        <v>8133.8722333333326</v>
      </c>
      <c r="AI929" s="56">
        <f t="shared" si="1453"/>
        <v>186293641495076.84</v>
      </c>
      <c r="AJ929" s="56">
        <f t="shared" si="1454"/>
        <v>186293641495076.84</v>
      </c>
      <c r="AK929" s="56">
        <f t="shared" si="1455"/>
        <v>0</v>
      </c>
      <c r="AL929" s="56">
        <f t="shared" ref="AL929:AM929" si="1490">SUM(AJ929:AJ942)</f>
        <v>1776727140335717</v>
      </c>
      <c r="AM929" s="56">
        <f t="shared" si="1490"/>
        <v>792219206508482</v>
      </c>
      <c r="AN929" s="56">
        <f t="shared" si="1457"/>
        <v>2.2427216176267928</v>
      </c>
      <c r="AO929" s="56">
        <f t="shared" si="1458"/>
        <v>69.161706803192786</v>
      </c>
      <c r="AP929" s="65">
        <f t="shared" si="1459"/>
        <v>68.91881676963223</v>
      </c>
    </row>
    <row r="930" spans="1:42" x14ac:dyDescent="0.3">
      <c r="A930" s="100">
        <f>INDEX(Date,COUNTA(Date)+ROW(Date)-ROW(),1)</f>
        <v>43835</v>
      </c>
      <c r="B930" s="18">
        <f t="shared" si="1421"/>
        <v>7410.4516599999997</v>
      </c>
      <c r="C930" s="14">
        <f t="shared" si="1422"/>
        <v>7544.4970700000003</v>
      </c>
      <c r="D930" s="14">
        <f t="shared" si="1423"/>
        <v>7400.5356449999999</v>
      </c>
      <c r="E930" s="14">
        <f t="shared" si="1424"/>
        <v>7411.3173829999996</v>
      </c>
      <c r="F930" s="19">
        <f t="shared" si="1425"/>
        <v>19725074095</v>
      </c>
      <c r="H930" s="34">
        <f t="shared" si="1444"/>
        <v>-1</v>
      </c>
      <c r="I930" s="10">
        <f t="shared" si="1441"/>
        <v>8037.5375979999999</v>
      </c>
      <c r="J930" s="43">
        <f t="shared" si="1436"/>
        <v>8166.5541990000002</v>
      </c>
      <c r="K930" s="85">
        <f t="shared" si="1442"/>
        <v>3.5837017038472717E-2</v>
      </c>
      <c r="L930" s="73">
        <f t="shared" si="1433"/>
        <v>7879.0712890000004</v>
      </c>
      <c r="M930" s="85">
        <f t="shared" si="1439"/>
        <v>-2.5164851126217896E-2</v>
      </c>
      <c r="N930" s="73">
        <f t="shared" si="1430"/>
        <v>8079.8627930000002</v>
      </c>
      <c r="O930" s="85">
        <f t="shared" si="1437"/>
        <v>-1.0321673221905473E-2</v>
      </c>
      <c r="P930" s="73">
        <f t="shared" si="1428"/>
        <v>8163.6923829999996</v>
      </c>
      <c r="Q930" s="85">
        <f t="shared" si="1434"/>
        <v>4.9526889385573591E-2</v>
      </c>
      <c r="R930" s="73">
        <f t="shared" si="1426"/>
        <v>7769.2192379999997</v>
      </c>
      <c r="S930" s="85">
        <f t="shared" si="1431"/>
        <v>4.7161467174160018E-2</v>
      </c>
      <c r="T930" s="10">
        <f t="shared" si="1460"/>
        <v>154.95654299999933</v>
      </c>
      <c r="U930" s="5">
        <f t="shared" si="1461"/>
        <v>154.95654299999933</v>
      </c>
      <c r="V930" s="5">
        <f t="shared" si="1462"/>
        <v>0</v>
      </c>
      <c r="W930" s="5">
        <f t="shared" si="1463"/>
        <v>116.23120114285699</v>
      </c>
      <c r="X930" s="5">
        <f t="shared" si="1464"/>
        <v>61.2425362142856</v>
      </c>
      <c r="Y930" s="5">
        <f t="shared" si="1465"/>
        <v>1.8978835353285808</v>
      </c>
      <c r="Z930" s="43">
        <f t="shared" si="1466"/>
        <v>65.492056950914929</v>
      </c>
      <c r="AA930" s="69">
        <f t="shared" si="1445"/>
        <v>68.782293475416026</v>
      </c>
      <c r="AB930" s="56">
        <f t="shared" si="1446"/>
        <v>8022.8127440000007</v>
      </c>
      <c r="AC930" s="56">
        <f t="shared" si="1447"/>
        <v>8041.8294270000006</v>
      </c>
      <c r="AD930" s="56">
        <f t="shared" si="1448"/>
        <v>8011.6799803999993</v>
      </c>
      <c r="AE930" s="61">
        <f t="shared" si="1449"/>
        <v>8016.8844726000007</v>
      </c>
      <c r="AF930" s="61">
        <f t="shared" si="1450"/>
        <v>8066.0112304666682</v>
      </c>
      <c r="AG930" s="61">
        <f t="shared" si="1451"/>
        <v>7921.8169335600005</v>
      </c>
      <c r="AH930" s="56">
        <f t="shared" si="1452"/>
        <v>8095.1796876666667</v>
      </c>
      <c r="AI930" s="56">
        <f t="shared" si="1453"/>
        <v>206598417201679.75</v>
      </c>
      <c r="AJ930" s="56">
        <f t="shared" si="1454"/>
        <v>206598417201679.75</v>
      </c>
      <c r="AK930" s="56">
        <f t="shared" si="1455"/>
        <v>0</v>
      </c>
      <c r="AL930" s="56">
        <f t="shared" ref="AL930:AM930" si="1491">SUM(AJ930:AJ943)</f>
        <v>1756651602677593.5</v>
      </c>
      <c r="AM930" s="56">
        <f t="shared" si="1491"/>
        <v>792219206508482</v>
      </c>
      <c r="AN930" s="56">
        <f t="shared" si="1457"/>
        <v>2.2173807302900648</v>
      </c>
      <c r="AO930" s="56">
        <f t="shared" si="1458"/>
        <v>68.91881676963223</v>
      </c>
      <c r="AP930" s="65">
        <f t="shared" si="1459"/>
        <v>68.298323193009395</v>
      </c>
    </row>
    <row r="931" spans="1:42" x14ac:dyDescent="0.3">
      <c r="A931" s="100">
        <f>INDEX(Date,COUNTA(Date)+ROW(Date)-ROW(),1)</f>
        <v>43834</v>
      </c>
      <c r="B931" s="18">
        <f t="shared" si="1421"/>
        <v>7345.3754879999997</v>
      </c>
      <c r="C931" s="14">
        <f t="shared" si="1422"/>
        <v>7427.3857420000004</v>
      </c>
      <c r="D931" s="14">
        <f t="shared" si="1423"/>
        <v>7309.5141599999997</v>
      </c>
      <c r="E931" s="14">
        <f t="shared" si="1424"/>
        <v>7410.6567379999997</v>
      </c>
      <c r="F931" s="19">
        <f t="shared" si="1425"/>
        <v>18444271275</v>
      </c>
      <c r="H931" s="34">
        <f t="shared" si="1444"/>
        <v>1</v>
      </c>
      <c r="I931" s="10">
        <f t="shared" si="1441"/>
        <v>8166.5541990000002</v>
      </c>
      <c r="J931" s="43">
        <f t="shared" si="1436"/>
        <v>7879.0712890000004</v>
      </c>
      <c r="K931" s="85">
        <f t="shared" si="1442"/>
        <v>-2.5164851126217896E-2</v>
      </c>
      <c r="L931" s="73">
        <f t="shared" si="1433"/>
        <v>8079.8627930000002</v>
      </c>
      <c r="M931" s="85">
        <f t="shared" si="1439"/>
        <v>-1.0321673221905473E-2</v>
      </c>
      <c r="N931" s="73">
        <f t="shared" si="1430"/>
        <v>8163.6923829999996</v>
      </c>
      <c r="O931" s="85">
        <f t="shared" si="1437"/>
        <v>4.9526889385573591E-2</v>
      </c>
      <c r="P931" s="73">
        <f t="shared" si="1428"/>
        <v>7769.2192379999997</v>
      </c>
      <c r="Q931" s="85">
        <f t="shared" si="1434"/>
        <v>4.7161467174160018E-2</v>
      </c>
      <c r="R931" s="73">
        <f t="shared" si="1426"/>
        <v>7411.3173829999996</v>
      </c>
      <c r="S931" s="85">
        <f t="shared" si="1431"/>
        <v>8.9143995940675955E-5</v>
      </c>
      <c r="T931" s="10">
        <f t="shared" si="1460"/>
        <v>-129.01660100000026</v>
      </c>
      <c r="U931" s="5">
        <f t="shared" si="1461"/>
        <v>0</v>
      </c>
      <c r="V931" s="5">
        <f t="shared" si="1462"/>
        <v>129.01660100000026</v>
      </c>
      <c r="W931" s="5">
        <f t="shared" si="1463"/>
        <v>112.63877649999988</v>
      </c>
      <c r="X931" s="5">
        <f t="shared" si="1464"/>
        <v>61.2425362142856</v>
      </c>
      <c r="Y931" s="5">
        <f t="shared" si="1465"/>
        <v>1.8392245563750094</v>
      </c>
      <c r="Z931" s="43">
        <f t="shared" si="1466"/>
        <v>64.779115559751503</v>
      </c>
      <c r="AA931" s="69">
        <f t="shared" si="1445"/>
        <v>65.263388797131086</v>
      </c>
      <c r="AB931" s="56">
        <f t="shared" si="1446"/>
        <v>7979.4670409999999</v>
      </c>
      <c r="AC931" s="56">
        <f t="shared" si="1447"/>
        <v>8040.875488333334</v>
      </c>
      <c r="AD931" s="56">
        <f t="shared" si="1448"/>
        <v>7860.6326171999999</v>
      </c>
      <c r="AE931" s="61">
        <f t="shared" si="1449"/>
        <v>8073.2363282000006</v>
      </c>
      <c r="AF931" s="61">
        <f t="shared" si="1450"/>
        <v>7979.2207682000007</v>
      </c>
      <c r="AG931" s="61">
        <f t="shared" si="1451"/>
        <v>7789.3740233999997</v>
      </c>
      <c r="AH931" s="56">
        <f t="shared" si="1452"/>
        <v>8019.9611000000004</v>
      </c>
      <c r="AI931" s="56">
        <f t="shared" si="1453"/>
        <v>230289845431568.47</v>
      </c>
      <c r="AJ931" s="56">
        <f t="shared" si="1454"/>
        <v>230289845431568.47</v>
      </c>
      <c r="AK931" s="56">
        <f t="shared" si="1455"/>
        <v>0</v>
      </c>
      <c r="AL931" s="56">
        <f t="shared" ref="AL931:AM931" si="1492">SUM(AJ931:AJ944)</f>
        <v>1706762823154339.8</v>
      </c>
      <c r="AM931" s="56">
        <f t="shared" si="1492"/>
        <v>792219206508482</v>
      </c>
      <c r="AN931" s="56">
        <f t="shared" si="1457"/>
        <v>2.1544072765876146</v>
      </c>
      <c r="AO931" s="56">
        <f t="shared" si="1458"/>
        <v>68.298323193009395</v>
      </c>
      <c r="AP931" s="65">
        <f t="shared" si="1459"/>
        <v>67.459160783399383</v>
      </c>
    </row>
    <row r="932" spans="1:42" x14ac:dyDescent="0.3">
      <c r="A932" s="100">
        <f>INDEX(Date,COUNTA(Date)+ROW(Date)-ROW(),1)</f>
        <v>43833</v>
      </c>
      <c r="B932" s="18">
        <f t="shared" si="1421"/>
        <v>6984.4287109999996</v>
      </c>
      <c r="C932" s="14">
        <f t="shared" si="1422"/>
        <v>7413.7153319999998</v>
      </c>
      <c r="D932" s="14">
        <f t="shared" si="1423"/>
        <v>6914.9960940000001</v>
      </c>
      <c r="E932" s="14">
        <f t="shared" si="1424"/>
        <v>7344.8842770000001</v>
      </c>
      <c r="F932" s="19">
        <f t="shared" si="1425"/>
        <v>28111481032</v>
      </c>
      <c r="H932" s="34">
        <f t="shared" si="1444"/>
        <v>-1</v>
      </c>
      <c r="I932" s="10">
        <f t="shared" si="1441"/>
        <v>7879.0712890000004</v>
      </c>
      <c r="J932" s="43">
        <f t="shared" si="1436"/>
        <v>8079.8627930000002</v>
      </c>
      <c r="K932" s="85">
        <f t="shared" si="1442"/>
        <v>-1.0321673221905473E-2</v>
      </c>
      <c r="L932" s="73">
        <f t="shared" si="1433"/>
        <v>8163.6923829999996</v>
      </c>
      <c r="M932" s="85">
        <f t="shared" si="1439"/>
        <v>4.9526889385573591E-2</v>
      </c>
      <c r="N932" s="73">
        <f t="shared" si="1430"/>
        <v>7769.2192379999997</v>
      </c>
      <c r="O932" s="85">
        <f t="shared" si="1437"/>
        <v>4.7161467174160018E-2</v>
      </c>
      <c r="P932" s="73">
        <f t="shared" si="1428"/>
        <v>7411.3173829999996</v>
      </c>
      <c r="Q932" s="85">
        <f t="shared" si="1434"/>
        <v>8.9143995940675955E-5</v>
      </c>
      <c r="R932" s="73">
        <f t="shared" si="1426"/>
        <v>7410.6567379999997</v>
      </c>
      <c r="S932" s="85">
        <f t="shared" si="1431"/>
        <v>8.9150098327460837E-3</v>
      </c>
      <c r="T932" s="10">
        <f t="shared" si="1460"/>
        <v>287.48290999999972</v>
      </c>
      <c r="U932" s="5">
        <f t="shared" si="1461"/>
        <v>287.48290999999972</v>
      </c>
      <c r="V932" s="5">
        <f t="shared" si="1462"/>
        <v>0</v>
      </c>
      <c r="W932" s="5">
        <f t="shared" si="1463"/>
        <v>114.63176614285703</v>
      </c>
      <c r="X932" s="5">
        <f t="shared" si="1464"/>
        <v>52.027064714285579</v>
      </c>
      <c r="Y932" s="5">
        <f t="shared" si="1465"/>
        <v>2.2033102726893117</v>
      </c>
      <c r="Z932" s="43">
        <f t="shared" si="1466"/>
        <v>68.782293475416026</v>
      </c>
      <c r="AA932" s="69">
        <f t="shared" si="1445"/>
        <v>70.82295159212201</v>
      </c>
      <c r="AB932" s="56">
        <f t="shared" si="1446"/>
        <v>8121.7775879999999</v>
      </c>
      <c r="AC932" s="56">
        <f t="shared" si="1447"/>
        <v>8004.2581380000001</v>
      </c>
      <c r="AD932" s="56">
        <f t="shared" si="1448"/>
        <v>7766.9497069999998</v>
      </c>
      <c r="AE932" s="61">
        <f t="shared" si="1449"/>
        <v>7989.1372070000007</v>
      </c>
      <c r="AF932" s="61">
        <f t="shared" si="1450"/>
        <v>7841.1002930000013</v>
      </c>
      <c r="AG932" s="61">
        <f t="shared" si="1451"/>
        <v>7711.9357616400002</v>
      </c>
      <c r="AH932" s="56">
        <f t="shared" si="1452"/>
        <v>7934.5903319999998</v>
      </c>
      <c r="AI932" s="56">
        <f t="shared" si="1453"/>
        <v>190795083474887.78</v>
      </c>
      <c r="AJ932" s="56">
        <f t="shared" si="1454"/>
        <v>0</v>
      </c>
      <c r="AK932" s="56">
        <f t="shared" si="1455"/>
        <v>190795083474887.78</v>
      </c>
      <c r="AL932" s="56">
        <f t="shared" ref="AL932:AM932" si="1493">SUM(AJ932:AJ945)</f>
        <v>1642319132331696.8</v>
      </c>
      <c r="AM932" s="56">
        <f t="shared" si="1493"/>
        <v>792219206508482</v>
      </c>
      <c r="AN932" s="56">
        <f t="shared" si="1457"/>
        <v>2.0730614946459429</v>
      </c>
      <c r="AO932" s="56">
        <f t="shared" si="1458"/>
        <v>67.459160783399383</v>
      </c>
      <c r="AP932" s="65">
        <f t="shared" si="1459"/>
        <v>68.159061981503612</v>
      </c>
    </row>
    <row r="933" spans="1:42" x14ac:dyDescent="0.3">
      <c r="A933" s="100">
        <f>INDEX(Date,COUNTA(Date)+ROW(Date)-ROW(),1)</f>
        <v>43832</v>
      </c>
      <c r="B933" s="18">
        <f t="shared" si="1421"/>
        <v>7202.5512699999999</v>
      </c>
      <c r="C933" s="14">
        <f t="shared" si="1422"/>
        <v>7212.1552730000003</v>
      </c>
      <c r="D933" s="14">
        <f t="shared" si="1423"/>
        <v>6935.2700199999999</v>
      </c>
      <c r="E933" s="14">
        <f t="shared" si="1424"/>
        <v>6985.4702150000003</v>
      </c>
      <c r="F933" s="19">
        <f t="shared" si="1425"/>
        <v>20802083465</v>
      </c>
      <c r="H933" s="34">
        <f t="shared" si="1444"/>
        <v>-1</v>
      </c>
      <c r="I933" s="10">
        <f t="shared" si="1441"/>
        <v>8079.8627930000002</v>
      </c>
      <c r="J933" s="43">
        <f t="shared" si="1436"/>
        <v>8163.6923829999996</v>
      </c>
      <c r="K933" s="85">
        <f t="shared" si="1442"/>
        <v>4.9526889385573591E-2</v>
      </c>
      <c r="L933" s="73">
        <f t="shared" si="1433"/>
        <v>7769.2192379999997</v>
      </c>
      <c r="M933" s="85">
        <f t="shared" si="1439"/>
        <v>4.7161467174160018E-2</v>
      </c>
      <c r="N933" s="73">
        <f t="shared" si="1430"/>
        <v>7411.3173829999996</v>
      </c>
      <c r="O933" s="85">
        <f t="shared" si="1437"/>
        <v>8.9143995940675955E-5</v>
      </c>
      <c r="P933" s="73">
        <f t="shared" si="1428"/>
        <v>7410.6567379999997</v>
      </c>
      <c r="Q933" s="85">
        <f t="shared" si="1434"/>
        <v>8.9150098327460837E-3</v>
      </c>
      <c r="R933" s="73">
        <f t="shared" si="1426"/>
        <v>7344.8842770000001</v>
      </c>
      <c r="S933" s="85">
        <f t="shared" si="1431"/>
        <v>5.0171745890862117E-2</v>
      </c>
      <c r="T933" s="10">
        <f t="shared" si="1460"/>
        <v>-200.7915039999998</v>
      </c>
      <c r="U933" s="5">
        <f t="shared" si="1461"/>
        <v>0</v>
      </c>
      <c r="V933" s="5">
        <f t="shared" si="1462"/>
        <v>200.7915039999998</v>
      </c>
      <c r="W933" s="5">
        <f t="shared" si="1463"/>
        <v>97.748814142857029</v>
      </c>
      <c r="X933" s="5">
        <f t="shared" si="1464"/>
        <v>52.027064714285579</v>
      </c>
      <c r="Y933" s="5">
        <f t="shared" si="1465"/>
        <v>1.8788070147654743</v>
      </c>
      <c r="Z933" s="43">
        <f t="shared" si="1466"/>
        <v>65.263388797131086</v>
      </c>
      <c r="AA933" s="69">
        <f t="shared" si="1445"/>
        <v>72.184756036090292</v>
      </c>
      <c r="AB933" s="56">
        <f t="shared" si="1446"/>
        <v>7966.4558104999996</v>
      </c>
      <c r="AC933" s="56">
        <f t="shared" si="1447"/>
        <v>7781.4096680000002</v>
      </c>
      <c r="AD933" s="56">
        <f t="shared" si="1448"/>
        <v>7619.9540037999996</v>
      </c>
      <c r="AE933" s="61">
        <f t="shared" si="1449"/>
        <v>7704.953125</v>
      </c>
      <c r="AF933" s="61">
        <f t="shared" si="1450"/>
        <v>7657.0567056666659</v>
      </c>
      <c r="AG933" s="61">
        <f t="shared" si="1451"/>
        <v>7540.18613276</v>
      </c>
      <c r="AH933" s="56">
        <f t="shared" si="1452"/>
        <v>8144.4584960000002</v>
      </c>
      <c r="AI933" s="56">
        <f t="shared" si="1453"/>
        <v>257955844395892.78</v>
      </c>
      <c r="AJ933" s="56">
        <f t="shared" si="1454"/>
        <v>257955844395892.78</v>
      </c>
      <c r="AK933" s="56">
        <f t="shared" si="1455"/>
        <v>0</v>
      </c>
      <c r="AL933" s="56">
        <f t="shared" ref="AL933:AM933" si="1494">SUM(AJ933:AJ946)</f>
        <v>1642319132331696.8</v>
      </c>
      <c r="AM933" s="56">
        <f t="shared" si="1494"/>
        <v>767219797029411.88</v>
      </c>
      <c r="AN933" s="56">
        <f t="shared" si="1457"/>
        <v>2.1406109939949025</v>
      </c>
      <c r="AO933" s="56">
        <f t="shared" si="1458"/>
        <v>68.159061981503612</v>
      </c>
      <c r="AP933" s="65">
        <f t="shared" si="1459"/>
        <v>59.96468658968665</v>
      </c>
    </row>
    <row r="934" spans="1:42" x14ac:dyDescent="0.3">
      <c r="A934" s="100">
        <f>INDEX(Date,COUNTA(Date)+ROW(Date)-ROW(),1)</f>
        <v>43831</v>
      </c>
      <c r="B934" s="18">
        <f t="shared" si="1421"/>
        <v>7194.8920900000003</v>
      </c>
      <c r="C934" s="14">
        <f t="shared" si="1422"/>
        <v>7254.3305659999996</v>
      </c>
      <c r="D934" s="14">
        <f t="shared" si="1423"/>
        <v>7174.9443359999996</v>
      </c>
      <c r="E934" s="14">
        <f t="shared" si="1424"/>
        <v>7200.1743159999996</v>
      </c>
      <c r="F934" s="19">
        <f t="shared" si="1425"/>
        <v>18565664997</v>
      </c>
      <c r="H934" s="34">
        <f t="shared" si="1444"/>
        <v>1</v>
      </c>
      <c r="I934" s="10">
        <f t="shared" si="1441"/>
        <v>8163.6923829999996</v>
      </c>
      <c r="J934" s="43">
        <f t="shared" si="1436"/>
        <v>7769.2192379999997</v>
      </c>
      <c r="K934" s="85">
        <f t="shared" si="1442"/>
        <v>4.7161467174160018E-2</v>
      </c>
      <c r="L934" s="73">
        <f t="shared" si="1433"/>
        <v>7411.3173829999996</v>
      </c>
      <c r="M934" s="85">
        <f t="shared" si="1439"/>
        <v>8.9143995940675955E-5</v>
      </c>
      <c r="N934" s="73">
        <f t="shared" si="1430"/>
        <v>7410.6567379999997</v>
      </c>
      <c r="O934" s="85">
        <f t="shared" si="1437"/>
        <v>8.9150098327460837E-3</v>
      </c>
      <c r="P934" s="73">
        <f t="shared" si="1428"/>
        <v>7344.8842770000001</v>
      </c>
      <c r="Q934" s="85">
        <f t="shared" si="1434"/>
        <v>5.0171745890862117E-2</v>
      </c>
      <c r="R934" s="73">
        <f t="shared" si="1426"/>
        <v>6985.4702150000003</v>
      </c>
      <c r="S934" s="85">
        <f t="shared" si="1431"/>
        <v>-3.0272928017403795E-2</v>
      </c>
      <c r="T934" s="10">
        <f t="shared" si="1460"/>
        <v>-83.829589999999371</v>
      </c>
      <c r="U934" s="5">
        <f t="shared" si="1461"/>
        <v>0</v>
      </c>
      <c r="V934" s="5">
        <f t="shared" si="1462"/>
        <v>83.829589999999371</v>
      </c>
      <c r="W934" s="5">
        <f t="shared" si="1463"/>
        <v>97.748814142857029</v>
      </c>
      <c r="X934" s="5">
        <f t="shared" si="1464"/>
        <v>40.269740499999898</v>
      </c>
      <c r="Y934" s="5">
        <f t="shared" si="1465"/>
        <v>2.4273514785340442</v>
      </c>
      <c r="Z934" s="43">
        <f t="shared" si="1466"/>
        <v>70.82295159212201</v>
      </c>
      <c r="AA934" s="69">
        <f t="shared" si="1445"/>
        <v>63.477020934017567</v>
      </c>
      <c r="AB934" s="56">
        <f t="shared" si="1446"/>
        <v>7590.2683104999996</v>
      </c>
      <c r="AC934" s="56">
        <f t="shared" si="1447"/>
        <v>7530.3977863333321</v>
      </c>
      <c r="AD934" s="56">
        <f t="shared" si="1448"/>
        <v>7384.3095701999991</v>
      </c>
      <c r="AE934" s="61">
        <f t="shared" si="1449"/>
        <v>7482.6334960000004</v>
      </c>
      <c r="AF934" s="61">
        <f t="shared" si="1450"/>
        <v>7465.0060870666666</v>
      </c>
      <c r="AG934" s="61">
        <f t="shared" si="1451"/>
        <v>7370.2443162400004</v>
      </c>
      <c r="AH934" s="56">
        <f t="shared" si="1452"/>
        <v>8036.7119139999995</v>
      </c>
      <c r="AI934" s="56">
        <f t="shared" si="1453"/>
        <v>231194432941209.75</v>
      </c>
      <c r="AJ934" s="56">
        <f t="shared" si="1454"/>
        <v>231194432941209.75</v>
      </c>
      <c r="AK934" s="56">
        <f t="shared" si="1455"/>
        <v>0</v>
      </c>
      <c r="AL934" s="56">
        <f t="shared" ref="AL934:AM934" si="1495">SUM(AJ934:AJ947)</f>
        <v>1384363287935804</v>
      </c>
      <c r="AM934" s="56">
        <f t="shared" si="1495"/>
        <v>924267619131925.25</v>
      </c>
      <c r="AN934" s="56">
        <f t="shared" si="1457"/>
        <v>1.497794858631964</v>
      </c>
      <c r="AO934" s="56">
        <f t="shared" si="1458"/>
        <v>59.96468658968665</v>
      </c>
      <c r="AP934" s="65">
        <f t="shared" si="1459"/>
        <v>51.319897199595744</v>
      </c>
    </row>
    <row r="935" spans="1:42" x14ac:dyDescent="0.3">
      <c r="A935" s="100">
        <f>INDEX(Date,COUNTA(Date)+ROW(Date)-ROW(),1)</f>
        <v>43830</v>
      </c>
      <c r="B935" s="18">
        <f t="shared" si="1421"/>
        <v>7294.4389650000003</v>
      </c>
      <c r="C935" s="14">
        <f t="shared" si="1422"/>
        <v>7335.2900390000004</v>
      </c>
      <c r="D935" s="14">
        <f t="shared" si="1423"/>
        <v>7169.7778319999998</v>
      </c>
      <c r="E935" s="14">
        <f t="shared" si="1424"/>
        <v>7193.5991210000002</v>
      </c>
      <c r="F935" s="19">
        <f t="shared" si="1425"/>
        <v>21167946112</v>
      </c>
      <c r="H935" s="34">
        <f t="shared" si="1444"/>
        <v>1</v>
      </c>
      <c r="I935" s="10">
        <f t="shared" si="1441"/>
        <v>7769.2192379999997</v>
      </c>
      <c r="J935" s="43">
        <f t="shared" si="1436"/>
        <v>7411.3173829999996</v>
      </c>
      <c r="K935" s="85">
        <f t="shared" si="1442"/>
        <v>8.9143995940675955E-5</v>
      </c>
      <c r="L935" s="73">
        <f t="shared" si="1433"/>
        <v>7410.6567379999997</v>
      </c>
      <c r="M935" s="85">
        <f t="shared" si="1439"/>
        <v>8.9150098327460837E-3</v>
      </c>
      <c r="N935" s="73">
        <f t="shared" si="1430"/>
        <v>7344.8842770000001</v>
      </c>
      <c r="O935" s="85">
        <f t="shared" si="1437"/>
        <v>5.0171745890862117E-2</v>
      </c>
      <c r="P935" s="73">
        <f t="shared" si="1428"/>
        <v>6985.4702150000003</v>
      </c>
      <c r="Q935" s="85">
        <f t="shared" si="1434"/>
        <v>-3.0272928017403795E-2</v>
      </c>
      <c r="R935" s="73">
        <f t="shared" si="1426"/>
        <v>7200.1743159999996</v>
      </c>
      <c r="S935" s="85">
        <f t="shared" si="1431"/>
        <v>9.1361663932458754E-4</v>
      </c>
      <c r="T935" s="10">
        <f t="shared" si="1460"/>
        <v>394.47314499999993</v>
      </c>
      <c r="U935" s="5">
        <f t="shared" si="1461"/>
        <v>394.47314499999993</v>
      </c>
      <c r="V935" s="5">
        <f t="shared" si="1462"/>
        <v>0</v>
      </c>
      <c r="W935" s="5">
        <f t="shared" si="1463"/>
        <v>97.748814142857029</v>
      </c>
      <c r="X935" s="5">
        <f t="shared" si="1464"/>
        <v>37.665945857142752</v>
      </c>
      <c r="Y935" s="5">
        <f t="shared" si="1465"/>
        <v>2.5951509226289748</v>
      </c>
      <c r="Z935" s="43">
        <f t="shared" si="1466"/>
        <v>72.184756036090292</v>
      </c>
      <c r="AA935" s="69">
        <f t="shared" si="1445"/>
        <v>46.237434673721822</v>
      </c>
      <c r="AB935" s="56">
        <f t="shared" si="1446"/>
        <v>7410.9870604999996</v>
      </c>
      <c r="AC935" s="56">
        <f t="shared" si="1447"/>
        <v>7388.9527993333331</v>
      </c>
      <c r="AD935" s="56">
        <f t="shared" si="1448"/>
        <v>7270.5005858000004</v>
      </c>
      <c r="AE935" s="61">
        <f t="shared" si="1449"/>
        <v>7384.4798825999997</v>
      </c>
      <c r="AF935" s="61">
        <f t="shared" si="1450"/>
        <v>7279.8664712666678</v>
      </c>
      <c r="AG935" s="61">
        <f t="shared" si="1451"/>
        <v>7263.8290233200005</v>
      </c>
      <c r="AH935" s="56">
        <f t="shared" si="1452"/>
        <v>7653.4597983333333</v>
      </c>
      <c r="AI935" s="56">
        <f t="shared" si="1453"/>
        <v>178143932395783</v>
      </c>
      <c r="AJ935" s="56">
        <f t="shared" si="1454"/>
        <v>178143932395783</v>
      </c>
      <c r="AK935" s="56">
        <f t="shared" si="1455"/>
        <v>0</v>
      </c>
      <c r="AL935" s="56">
        <f t="shared" ref="AL935:AM935" si="1496">SUM(AJ935:AJ948)</f>
        <v>1153168854994594.3</v>
      </c>
      <c r="AM935" s="56">
        <f t="shared" si="1496"/>
        <v>1093852121118502.5</v>
      </c>
      <c r="AN935" s="56">
        <f t="shared" si="1457"/>
        <v>1.0542273793055668</v>
      </c>
      <c r="AO935" s="56">
        <f t="shared" si="1458"/>
        <v>51.319897199595744</v>
      </c>
      <c r="AP935" s="65">
        <f t="shared" si="1459"/>
        <v>51.942089146747335</v>
      </c>
    </row>
    <row r="936" spans="1:42" x14ac:dyDescent="0.3">
      <c r="A936" s="100">
        <f>INDEX(Date,COUNTA(Date)+ROW(Date)-ROW(),1)</f>
        <v>43829</v>
      </c>
      <c r="B936" s="18">
        <f t="shared" si="1421"/>
        <v>7420.2729490000002</v>
      </c>
      <c r="C936" s="14">
        <f t="shared" si="1422"/>
        <v>7454.8242190000001</v>
      </c>
      <c r="D936" s="14">
        <f t="shared" si="1423"/>
        <v>7276.3081050000001</v>
      </c>
      <c r="E936" s="14">
        <f t="shared" si="1424"/>
        <v>7292.9951170000004</v>
      </c>
      <c r="F936" s="19">
        <f t="shared" si="1425"/>
        <v>22874131672</v>
      </c>
      <c r="H936" s="34">
        <f t="shared" si="1444"/>
        <v>1</v>
      </c>
      <c r="I936" s="10">
        <f t="shared" si="1441"/>
        <v>7411.3173829999996</v>
      </c>
      <c r="J936" s="43">
        <f t="shared" si="1436"/>
        <v>7410.6567379999997</v>
      </c>
      <c r="K936" s="85">
        <f t="shared" si="1442"/>
        <v>8.9150098327460837E-3</v>
      </c>
      <c r="L936" s="73">
        <f t="shared" si="1433"/>
        <v>7344.8842770000001</v>
      </c>
      <c r="M936" s="85">
        <f t="shared" si="1439"/>
        <v>5.0171745890862117E-2</v>
      </c>
      <c r="N936" s="73">
        <f t="shared" si="1430"/>
        <v>6985.4702150000003</v>
      </c>
      <c r="O936" s="85">
        <f t="shared" si="1437"/>
        <v>-3.0272928017403795E-2</v>
      </c>
      <c r="P936" s="73">
        <f t="shared" si="1428"/>
        <v>7200.1743159999996</v>
      </c>
      <c r="Q936" s="85">
        <f t="shared" si="1434"/>
        <v>9.1361663932458754E-4</v>
      </c>
      <c r="R936" s="73">
        <f t="shared" si="1426"/>
        <v>7193.5991210000002</v>
      </c>
      <c r="S936" s="85">
        <f t="shared" si="1431"/>
        <v>-1.3722694810562087E-2</v>
      </c>
      <c r="T936" s="10">
        <f t="shared" si="1460"/>
        <v>357.90185500000007</v>
      </c>
      <c r="U936" s="5">
        <f t="shared" si="1461"/>
        <v>357.90185500000007</v>
      </c>
      <c r="V936" s="5">
        <f t="shared" si="1462"/>
        <v>0</v>
      </c>
      <c r="W936" s="5">
        <f t="shared" si="1463"/>
        <v>69.572160928571321</v>
      </c>
      <c r="X936" s="5">
        <f t="shared" si="1464"/>
        <v>40.02995949999994</v>
      </c>
      <c r="Y936" s="5">
        <f t="shared" si="1465"/>
        <v>1.7380022812306724</v>
      </c>
      <c r="Z936" s="43">
        <f t="shared" si="1466"/>
        <v>63.477020934017567</v>
      </c>
      <c r="AA936" s="69">
        <f t="shared" si="1445"/>
        <v>56.642366752291309</v>
      </c>
      <c r="AB936" s="56">
        <f t="shared" si="1446"/>
        <v>7377.7705074999994</v>
      </c>
      <c r="AC936" s="56">
        <f t="shared" si="1447"/>
        <v>7247.0037433333337</v>
      </c>
      <c r="AD936" s="56">
        <f t="shared" si="1448"/>
        <v>7226.9569333999998</v>
      </c>
      <c r="AE936" s="61">
        <f t="shared" si="1449"/>
        <v>7214.2731444000001</v>
      </c>
      <c r="AF936" s="61">
        <f t="shared" si="1450"/>
        <v>7223.6056963999999</v>
      </c>
      <c r="AG936" s="61">
        <f t="shared" si="1451"/>
        <v>7244.8710349600005</v>
      </c>
      <c r="AH936" s="56">
        <f t="shared" si="1452"/>
        <v>7452.1166993333345</v>
      </c>
      <c r="AI936" s="56">
        <f t="shared" si="1453"/>
        <v>146993554058936.88</v>
      </c>
      <c r="AJ936" s="56">
        <f t="shared" si="1454"/>
        <v>146993554058936.88</v>
      </c>
      <c r="AK936" s="56">
        <f t="shared" si="1455"/>
        <v>0</v>
      </c>
      <c r="AL936" s="56">
        <f t="shared" ref="AL936:AM936" si="1497">SUM(AJ936:AJ949)</f>
        <v>1182260389178994.8</v>
      </c>
      <c r="AM936" s="56">
        <f t="shared" si="1497"/>
        <v>1093852121118502.5</v>
      </c>
      <c r="AN936" s="56">
        <f t="shared" si="1457"/>
        <v>1.0808228702524174</v>
      </c>
      <c r="AO936" s="56">
        <f t="shared" si="1458"/>
        <v>51.942089146747335</v>
      </c>
      <c r="AP936" s="65">
        <f t="shared" si="1459"/>
        <v>52.447205225890109</v>
      </c>
    </row>
    <row r="937" spans="1:42" x14ac:dyDescent="0.3">
      <c r="A937" s="100">
        <f>INDEX(Date,COUNTA(Date)+ROW(Date)-ROW(),1)</f>
        <v>43828</v>
      </c>
      <c r="B937" s="18">
        <f t="shared" si="1421"/>
        <v>7317.6474609999996</v>
      </c>
      <c r="C937" s="14">
        <f t="shared" si="1422"/>
        <v>7513.9482420000004</v>
      </c>
      <c r="D937" s="14">
        <f t="shared" si="1423"/>
        <v>7279.8652339999999</v>
      </c>
      <c r="E937" s="14">
        <f t="shared" si="1424"/>
        <v>7422.6528319999998</v>
      </c>
      <c r="F937" s="19">
        <f t="shared" si="1425"/>
        <v>22445257702</v>
      </c>
      <c r="H937" s="34">
        <f t="shared" si="1444"/>
        <v>1</v>
      </c>
      <c r="I937" s="10">
        <f t="shared" si="1441"/>
        <v>7410.6567379999997</v>
      </c>
      <c r="J937" s="43">
        <f t="shared" si="1436"/>
        <v>7344.8842770000001</v>
      </c>
      <c r="K937" s="85">
        <f t="shared" si="1442"/>
        <v>5.0171745890862117E-2</v>
      </c>
      <c r="L937" s="73">
        <f t="shared" si="1433"/>
        <v>6985.4702150000003</v>
      </c>
      <c r="M937" s="85">
        <f t="shared" si="1439"/>
        <v>-3.0272928017403795E-2</v>
      </c>
      <c r="N937" s="73">
        <f t="shared" si="1430"/>
        <v>7200.1743159999996</v>
      </c>
      <c r="O937" s="85">
        <f t="shared" si="1437"/>
        <v>9.1361663932458754E-4</v>
      </c>
      <c r="P937" s="73">
        <f t="shared" si="1428"/>
        <v>7193.5991210000002</v>
      </c>
      <c r="Q937" s="85">
        <f t="shared" si="1434"/>
        <v>-1.3722694810562087E-2</v>
      </c>
      <c r="R937" s="73">
        <f t="shared" si="1426"/>
        <v>7292.9951170000004</v>
      </c>
      <c r="S937" s="85">
        <f t="shared" si="1431"/>
        <v>-1.7622203355194335E-2</v>
      </c>
      <c r="T937" s="10">
        <f t="shared" si="1460"/>
        <v>0.66064499999993131</v>
      </c>
      <c r="U937" s="5">
        <f t="shared" si="1461"/>
        <v>0.66064499999993131</v>
      </c>
      <c r="V937" s="5">
        <f t="shared" si="1462"/>
        <v>0</v>
      </c>
      <c r="W937" s="5">
        <f t="shared" si="1463"/>
        <v>44.007742714285605</v>
      </c>
      <c r="X937" s="5">
        <f t="shared" si="1464"/>
        <v>51.169991571428518</v>
      </c>
      <c r="Y937" s="5">
        <f t="shared" si="1465"/>
        <v>0.86003029046535828</v>
      </c>
      <c r="Z937" s="43">
        <f t="shared" si="1466"/>
        <v>46.237434673721822</v>
      </c>
      <c r="AA937" s="69">
        <f t="shared" si="1445"/>
        <v>53.905102147807462</v>
      </c>
      <c r="AB937" s="56">
        <f t="shared" si="1446"/>
        <v>7165.1772460000002</v>
      </c>
      <c r="AC937" s="56">
        <f t="shared" si="1447"/>
        <v>7176.842936</v>
      </c>
      <c r="AD937" s="56">
        <f t="shared" si="1448"/>
        <v>7203.4246092000003</v>
      </c>
      <c r="AE937" s="61">
        <f t="shared" si="1449"/>
        <v>7143.2346678000004</v>
      </c>
      <c r="AF937" s="61">
        <f t="shared" si="1450"/>
        <v>7170.1084959333348</v>
      </c>
      <c r="AG937" s="61">
        <f t="shared" si="1451"/>
        <v>7244.1595115600012</v>
      </c>
      <c r="AH937" s="56">
        <f t="shared" si="1452"/>
        <v>7382.5188800000005</v>
      </c>
      <c r="AI937" s="56">
        <f t="shared" si="1453"/>
        <v>136165180915529.19</v>
      </c>
      <c r="AJ937" s="56">
        <f t="shared" si="1454"/>
        <v>136165180915529.19</v>
      </c>
      <c r="AK937" s="56">
        <f t="shared" si="1455"/>
        <v>0</v>
      </c>
      <c r="AL937" s="56">
        <f t="shared" ref="AL937:AM937" si="1498">SUM(AJ937:AJ950)</f>
        <v>1206437748939881.3</v>
      </c>
      <c r="AM937" s="56">
        <f t="shared" si="1498"/>
        <v>1093852121118502.5</v>
      </c>
      <c r="AN937" s="56">
        <f t="shared" si="1457"/>
        <v>1.1029258211852768</v>
      </c>
      <c r="AO937" s="56">
        <f t="shared" si="1458"/>
        <v>52.447205225890109</v>
      </c>
      <c r="AP937" s="65">
        <f t="shared" si="1459"/>
        <v>46.478908440641014</v>
      </c>
    </row>
    <row r="938" spans="1:42" x14ac:dyDescent="0.3">
      <c r="A938" s="100">
        <f>INDEX(Date,COUNTA(Date)+ROW(Date)-ROW(),1)</f>
        <v>43827</v>
      </c>
      <c r="B938" s="18">
        <f t="shared" si="1421"/>
        <v>7289.03125</v>
      </c>
      <c r="C938" s="14">
        <f t="shared" si="1422"/>
        <v>7399.0410160000001</v>
      </c>
      <c r="D938" s="14">
        <f t="shared" si="1423"/>
        <v>7286.9052730000003</v>
      </c>
      <c r="E938" s="14">
        <f t="shared" si="1424"/>
        <v>7317.9902339999999</v>
      </c>
      <c r="F938" s="19">
        <f t="shared" si="1425"/>
        <v>21365673026</v>
      </c>
      <c r="H938" s="34">
        <f t="shared" si="1444"/>
        <v>1</v>
      </c>
      <c r="I938" s="10">
        <f t="shared" si="1441"/>
        <v>7344.8842770000001</v>
      </c>
      <c r="J938" s="43">
        <f t="shared" si="1436"/>
        <v>6985.4702150000003</v>
      </c>
      <c r="K938" s="85">
        <f t="shared" si="1442"/>
        <v>-3.0272928017403795E-2</v>
      </c>
      <c r="L938" s="73">
        <f t="shared" si="1433"/>
        <v>7200.1743159999996</v>
      </c>
      <c r="M938" s="85">
        <f t="shared" si="1439"/>
        <v>9.1361663932458754E-4</v>
      </c>
      <c r="N938" s="73">
        <f t="shared" si="1430"/>
        <v>7193.5991210000002</v>
      </c>
      <c r="O938" s="85">
        <f t="shared" si="1437"/>
        <v>-1.3722694810562087E-2</v>
      </c>
      <c r="P938" s="73">
        <f t="shared" si="1428"/>
        <v>7292.9951170000004</v>
      </c>
      <c r="Q938" s="85">
        <f t="shared" si="1434"/>
        <v>-1.7622203355194335E-2</v>
      </c>
      <c r="R938" s="73">
        <f t="shared" si="1426"/>
        <v>7422.6528319999998</v>
      </c>
      <c r="S938" s="85">
        <f t="shared" si="1431"/>
        <v>1.4200785732429333E-2</v>
      </c>
      <c r="T938" s="10">
        <f t="shared" si="1460"/>
        <v>65.772460999999566</v>
      </c>
      <c r="U938" s="5">
        <f t="shared" si="1461"/>
        <v>65.772460999999566</v>
      </c>
      <c r="V938" s="5">
        <f t="shared" si="1462"/>
        <v>0</v>
      </c>
      <c r="W938" s="5">
        <f t="shared" si="1463"/>
        <v>66.848423499999953</v>
      </c>
      <c r="X938" s="5">
        <f t="shared" si="1464"/>
        <v>51.169991571428518</v>
      </c>
      <c r="Y938" s="5">
        <f t="shared" si="1465"/>
        <v>1.3063989546819801</v>
      </c>
      <c r="Z938" s="43">
        <f t="shared" si="1466"/>
        <v>56.642366752291309</v>
      </c>
      <c r="AA938" s="69">
        <f t="shared" si="1445"/>
        <v>41.446689907866642</v>
      </c>
      <c r="AB938" s="56">
        <f t="shared" si="1446"/>
        <v>7092.8222655</v>
      </c>
      <c r="AC938" s="56">
        <f t="shared" si="1447"/>
        <v>7126.4145506666673</v>
      </c>
      <c r="AD938" s="56">
        <f t="shared" si="1448"/>
        <v>7218.9783202000008</v>
      </c>
      <c r="AE938" s="61">
        <f t="shared" si="1449"/>
        <v>7154.6034178</v>
      </c>
      <c r="AF938" s="61">
        <f t="shared" si="1450"/>
        <v>7180.2323240666674</v>
      </c>
      <c r="AG938" s="61">
        <f t="shared" si="1451"/>
        <v>7225.4799021999997</v>
      </c>
      <c r="AH938" s="56">
        <f t="shared" si="1452"/>
        <v>7224.5319009999994</v>
      </c>
      <c r="AI938" s="56">
        <f t="shared" si="1453"/>
        <v>203092291500040.38</v>
      </c>
      <c r="AJ938" s="56">
        <f t="shared" si="1454"/>
        <v>203092291500040.38</v>
      </c>
      <c r="AK938" s="56">
        <f t="shared" si="1455"/>
        <v>0</v>
      </c>
      <c r="AL938" s="56">
        <f t="shared" ref="AL938:AM938" si="1499">SUM(AJ938:AJ951)</f>
        <v>1070272568024352</v>
      </c>
      <c r="AM938" s="56">
        <f t="shared" si="1499"/>
        <v>1232433334355466</v>
      </c>
      <c r="AN938" s="56">
        <f t="shared" si="1457"/>
        <v>0.86842228150545742</v>
      </c>
      <c r="AO938" s="56">
        <f t="shared" si="1458"/>
        <v>46.478908440641014</v>
      </c>
      <c r="AP938" s="65">
        <f t="shared" si="1459"/>
        <v>38.331851137766506</v>
      </c>
    </row>
    <row r="939" spans="1:42" x14ac:dyDescent="0.3">
      <c r="A939" s="100">
        <f>INDEX(Date,COUNTA(Date)+ROW(Date)-ROW(),1)</f>
        <v>43826</v>
      </c>
      <c r="B939" s="18">
        <f t="shared" si="1421"/>
        <v>7238.1411129999997</v>
      </c>
      <c r="C939" s="14">
        <f t="shared" si="1422"/>
        <v>7363.529297</v>
      </c>
      <c r="D939" s="14">
        <f t="shared" si="1423"/>
        <v>7189.9340819999998</v>
      </c>
      <c r="E939" s="14">
        <f t="shared" si="1424"/>
        <v>7290.0883789999998</v>
      </c>
      <c r="F939" s="19">
        <f t="shared" si="1425"/>
        <v>22777360996</v>
      </c>
      <c r="H939" s="34">
        <f t="shared" si="1444"/>
        <v>-1</v>
      </c>
      <c r="I939" s="10">
        <f t="shared" si="1441"/>
        <v>6985.4702150000003</v>
      </c>
      <c r="J939" s="43">
        <f t="shared" si="1436"/>
        <v>7200.1743159999996</v>
      </c>
      <c r="K939" s="85">
        <f t="shared" si="1442"/>
        <v>9.1361663932458754E-4</v>
      </c>
      <c r="L939" s="73">
        <f t="shared" si="1433"/>
        <v>7193.5991210000002</v>
      </c>
      <c r="M939" s="85">
        <f t="shared" si="1439"/>
        <v>-1.3722694810562087E-2</v>
      </c>
      <c r="N939" s="73">
        <f t="shared" si="1430"/>
        <v>7292.9951170000004</v>
      </c>
      <c r="O939" s="85">
        <f t="shared" si="1437"/>
        <v>-1.7622203355194335E-2</v>
      </c>
      <c r="P939" s="73">
        <f t="shared" si="1428"/>
        <v>7422.6528319999998</v>
      </c>
      <c r="Q939" s="85">
        <f t="shared" si="1434"/>
        <v>1.4200785732429333E-2</v>
      </c>
      <c r="R939" s="73">
        <f t="shared" si="1426"/>
        <v>7317.9902339999999</v>
      </c>
      <c r="S939" s="85">
        <f t="shared" si="1431"/>
        <v>3.8200628118010339E-3</v>
      </c>
      <c r="T939" s="10">
        <f t="shared" si="1460"/>
        <v>359.41406199999983</v>
      </c>
      <c r="U939" s="5">
        <f t="shared" si="1461"/>
        <v>359.41406199999983</v>
      </c>
      <c r="V939" s="5">
        <f t="shared" si="1462"/>
        <v>0</v>
      </c>
      <c r="W939" s="5">
        <f t="shared" si="1463"/>
        <v>62.150390571428552</v>
      </c>
      <c r="X939" s="5">
        <f t="shared" si="1464"/>
        <v>53.145542642857109</v>
      </c>
      <c r="Y939" s="5">
        <f t="shared" si="1465"/>
        <v>1.1694375008847844</v>
      </c>
      <c r="Z939" s="43">
        <f t="shared" si="1466"/>
        <v>53.905102147807462</v>
      </c>
      <c r="AA939" s="69">
        <f t="shared" si="1445"/>
        <v>46.609228703069185</v>
      </c>
      <c r="AB939" s="56">
        <f t="shared" si="1446"/>
        <v>7196.8867184999999</v>
      </c>
      <c r="AC939" s="56">
        <f t="shared" si="1447"/>
        <v>7228.9228513333337</v>
      </c>
      <c r="AD939" s="56">
        <f t="shared" si="1448"/>
        <v>7285.4823239999996</v>
      </c>
      <c r="AE939" s="61">
        <f t="shared" si="1449"/>
        <v>7234.6725584000014</v>
      </c>
      <c r="AF939" s="61">
        <f t="shared" si="1450"/>
        <v>7282.5007485333335</v>
      </c>
      <c r="AG939" s="61">
        <f t="shared" si="1451"/>
        <v>7282.8069724800007</v>
      </c>
      <c r="AH939" s="56">
        <f t="shared" si="1452"/>
        <v>7044.2985026666674</v>
      </c>
      <c r="AI939" s="56">
        <f t="shared" si="1453"/>
        <v>146536085404846.53</v>
      </c>
      <c r="AJ939" s="56">
        <f t="shared" si="1454"/>
        <v>0</v>
      </c>
      <c r="AK939" s="56">
        <f t="shared" si="1455"/>
        <v>146536085404846.53</v>
      </c>
      <c r="AL939" s="56">
        <f t="shared" ref="AL939:AM939" si="1500">SUM(AJ939:AJ952)</f>
        <v>867180276524311.5</v>
      </c>
      <c r="AM939" s="56">
        <f t="shared" si="1500"/>
        <v>1395116614402307.8</v>
      </c>
      <c r="AN939" s="56">
        <f t="shared" si="1457"/>
        <v>0.62158264590363765</v>
      </c>
      <c r="AO939" s="56">
        <f t="shared" si="1458"/>
        <v>38.331851137766506</v>
      </c>
      <c r="AP939" s="65">
        <f t="shared" si="1459"/>
        <v>45.765642910018066</v>
      </c>
    </row>
    <row r="940" spans="1:42" x14ac:dyDescent="0.3">
      <c r="A940" s="100">
        <f>INDEX(Date,COUNTA(Date)+ROW(Date)-ROW(),1)</f>
        <v>43825</v>
      </c>
      <c r="B940" s="18">
        <f t="shared" si="1421"/>
        <v>7274.7993159999996</v>
      </c>
      <c r="C940" s="14">
        <f t="shared" si="1422"/>
        <v>7388.3027339999999</v>
      </c>
      <c r="D940" s="14">
        <f t="shared" si="1423"/>
        <v>7200.3867190000001</v>
      </c>
      <c r="E940" s="14">
        <f t="shared" si="1424"/>
        <v>7238.966797</v>
      </c>
      <c r="F940" s="19">
        <f t="shared" si="1425"/>
        <v>22787010034</v>
      </c>
      <c r="H940" s="34">
        <f t="shared" si="1444"/>
        <v>1</v>
      </c>
      <c r="I940" s="10">
        <f t="shared" si="1441"/>
        <v>7200.1743159999996</v>
      </c>
      <c r="J940" s="43">
        <f t="shared" si="1436"/>
        <v>7193.5991210000002</v>
      </c>
      <c r="K940" s="85">
        <f t="shared" si="1442"/>
        <v>-1.3722694810562087E-2</v>
      </c>
      <c r="L940" s="73">
        <f t="shared" si="1433"/>
        <v>7292.9951170000004</v>
      </c>
      <c r="M940" s="85">
        <f t="shared" si="1439"/>
        <v>-1.7622203355194335E-2</v>
      </c>
      <c r="N940" s="73">
        <f t="shared" si="1430"/>
        <v>7422.6528319999998</v>
      </c>
      <c r="O940" s="85">
        <f t="shared" si="1437"/>
        <v>1.4200785732429333E-2</v>
      </c>
      <c r="P940" s="73">
        <f t="shared" si="1428"/>
        <v>7317.9902339999999</v>
      </c>
      <c r="Q940" s="85">
        <f t="shared" si="1434"/>
        <v>3.8200628118010339E-3</v>
      </c>
      <c r="R940" s="73">
        <f t="shared" si="1426"/>
        <v>7290.0883789999998</v>
      </c>
      <c r="S940" s="85">
        <f t="shared" si="1431"/>
        <v>7.0371806494539191E-3</v>
      </c>
      <c r="T940" s="10">
        <f t="shared" si="1460"/>
        <v>-214.70410099999935</v>
      </c>
      <c r="U940" s="5">
        <f t="shared" si="1461"/>
        <v>0</v>
      </c>
      <c r="V940" s="5">
        <f t="shared" si="1462"/>
        <v>214.70410099999935</v>
      </c>
      <c r="W940" s="5">
        <f t="shared" si="1463"/>
        <v>37.618826714285724</v>
      </c>
      <c r="X940" s="5">
        <f t="shared" si="1464"/>
        <v>53.145542642857109</v>
      </c>
      <c r="Y940" s="5">
        <f t="shared" si="1465"/>
        <v>0.70784537787275348</v>
      </c>
      <c r="Z940" s="43">
        <f t="shared" si="1466"/>
        <v>41.446689907866642</v>
      </c>
      <c r="AA940" s="69">
        <f t="shared" si="1445"/>
        <v>65.715577997041763</v>
      </c>
      <c r="AB940" s="56">
        <f t="shared" si="1446"/>
        <v>7243.2971190000007</v>
      </c>
      <c r="AC940" s="56">
        <f t="shared" si="1447"/>
        <v>7303.0823566666668</v>
      </c>
      <c r="AD940" s="56">
        <f t="shared" si="1448"/>
        <v>7303.4651366000007</v>
      </c>
      <c r="AE940" s="61">
        <f t="shared" si="1449"/>
        <v>7324.979003800001</v>
      </c>
      <c r="AF940" s="61">
        <f t="shared" si="1450"/>
        <v>7314.3566730000011</v>
      </c>
      <c r="AG940" s="61">
        <f t="shared" si="1451"/>
        <v>7288.7507616399998</v>
      </c>
      <c r="AH940" s="56">
        <f t="shared" si="1452"/>
        <v>7209.816405999999</v>
      </c>
      <c r="AI940" s="56">
        <f t="shared" si="1453"/>
        <v>133855036083670.52</v>
      </c>
      <c r="AJ940" s="56">
        <f t="shared" si="1454"/>
        <v>0</v>
      </c>
      <c r="AK940" s="56">
        <f t="shared" si="1455"/>
        <v>133855036083670.52</v>
      </c>
      <c r="AL940" s="56">
        <f t="shared" ref="AL940:AM940" si="1501">SUM(AJ940:AJ953)</f>
        <v>1053614234602117.8</v>
      </c>
      <c r="AM940" s="56">
        <f t="shared" si="1501"/>
        <v>1248580528997461</v>
      </c>
      <c r="AN940" s="56">
        <f t="shared" si="1457"/>
        <v>0.84384964376155214</v>
      </c>
      <c r="AO940" s="56">
        <f t="shared" si="1458"/>
        <v>45.765642910018066</v>
      </c>
      <c r="AP940" s="65">
        <f t="shared" si="1459"/>
        <v>53.41140885313807</v>
      </c>
    </row>
    <row r="941" spans="1:42" x14ac:dyDescent="0.3">
      <c r="A941" s="100">
        <f>INDEX(Date,COUNTA(Date)+ROW(Date)-ROW(),1)</f>
        <v>43824</v>
      </c>
      <c r="B941" s="18">
        <f t="shared" si="1421"/>
        <v>7325.7558589999999</v>
      </c>
      <c r="C941" s="14">
        <f t="shared" si="1422"/>
        <v>7357.0200199999999</v>
      </c>
      <c r="D941" s="14">
        <f t="shared" si="1423"/>
        <v>7220.9912109999996</v>
      </c>
      <c r="E941" s="14">
        <f t="shared" si="1424"/>
        <v>7275.1557620000003</v>
      </c>
      <c r="F941" s="19">
        <f t="shared" si="1425"/>
        <v>21559505149</v>
      </c>
      <c r="H941" s="34">
        <f t="shared" si="1444"/>
        <v>-1</v>
      </c>
      <c r="I941" s="10">
        <f t="shared" si="1441"/>
        <v>7193.5991210000002</v>
      </c>
      <c r="J941" s="43">
        <f t="shared" si="1436"/>
        <v>7292.9951170000004</v>
      </c>
      <c r="K941" s="85">
        <f t="shared" si="1442"/>
        <v>-1.7622203355194335E-2</v>
      </c>
      <c r="L941" s="73">
        <f t="shared" si="1433"/>
        <v>7422.6528319999998</v>
      </c>
      <c r="M941" s="85">
        <f t="shared" si="1439"/>
        <v>1.4200785732429333E-2</v>
      </c>
      <c r="N941" s="73">
        <f t="shared" si="1430"/>
        <v>7317.9902339999999</v>
      </c>
      <c r="O941" s="85">
        <f t="shared" si="1437"/>
        <v>3.8200628118010339E-3</v>
      </c>
      <c r="P941" s="73">
        <f t="shared" si="1428"/>
        <v>7290.0883789999998</v>
      </c>
      <c r="Q941" s="85">
        <f t="shared" si="1434"/>
        <v>7.0371806494539191E-3</v>
      </c>
      <c r="R941" s="73">
        <f t="shared" si="1426"/>
        <v>7238.966797</v>
      </c>
      <c r="S941" s="85">
        <f t="shared" si="1431"/>
        <v>-4.9867347953033853E-3</v>
      </c>
      <c r="T941" s="10">
        <f t="shared" si="1460"/>
        <v>6.5751949999994395</v>
      </c>
      <c r="U941" s="5">
        <f t="shared" si="1461"/>
        <v>6.5751949999994395</v>
      </c>
      <c r="V941" s="5">
        <f t="shared" si="1462"/>
        <v>0</v>
      </c>
      <c r="W941" s="5">
        <f t="shared" si="1463"/>
        <v>37.618826714285724</v>
      </c>
      <c r="X941" s="5">
        <f t="shared" si="1464"/>
        <v>43.092285142857172</v>
      </c>
      <c r="Y941" s="5">
        <f t="shared" si="1465"/>
        <v>0.87298286896538113</v>
      </c>
      <c r="Z941" s="43">
        <f t="shared" si="1466"/>
        <v>46.609228703069185</v>
      </c>
      <c r="AA941" s="69">
        <f t="shared" si="1445"/>
        <v>59.233371559423915</v>
      </c>
      <c r="AB941" s="56">
        <f t="shared" si="1446"/>
        <v>7357.8239745000001</v>
      </c>
      <c r="AC941" s="56">
        <f t="shared" si="1447"/>
        <v>7344.546061</v>
      </c>
      <c r="AD941" s="56">
        <f t="shared" si="1448"/>
        <v>7312.5386717999991</v>
      </c>
      <c r="AE941" s="61">
        <f t="shared" si="1449"/>
        <v>7354.856249800001</v>
      </c>
      <c r="AF941" s="61">
        <f t="shared" si="1450"/>
        <v>7333.4607420666671</v>
      </c>
      <c r="AG941" s="61">
        <f t="shared" si="1451"/>
        <v>7305.7756640400003</v>
      </c>
      <c r="AH941" s="56">
        <f t="shared" si="1452"/>
        <v>7232.8889973333326</v>
      </c>
      <c r="AI941" s="56">
        <f t="shared" si="1453"/>
        <v>153105404529629.69</v>
      </c>
      <c r="AJ941" s="56">
        <f t="shared" si="1454"/>
        <v>0</v>
      </c>
      <c r="AK941" s="56">
        <f t="shared" si="1455"/>
        <v>153105404529629.69</v>
      </c>
      <c r="AL941" s="56">
        <f t="shared" ref="AL941:AM941" si="1502">SUM(AJ941:AJ954)</f>
        <v>1277975092085279.8</v>
      </c>
      <c r="AM941" s="56">
        <f t="shared" si="1502"/>
        <v>1114725492913790.5</v>
      </c>
      <c r="AN941" s="56">
        <f t="shared" si="1457"/>
        <v>1.146448251349101</v>
      </c>
      <c r="AO941" s="56">
        <f t="shared" si="1458"/>
        <v>53.41140885313807</v>
      </c>
      <c r="AP941" s="65">
        <f t="shared" si="1459"/>
        <v>53.469016137914736</v>
      </c>
    </row>
    <row r="942" spans="1:42" x14ac:dyDescent="0.3">
      <c r="A942" s="100">
        <f>INDEX(Date,COUNTA(Date)+ROW(Date)-ROW(),1)</f>
        <v>43823</v>
      </c>
      <c r="B942" s="18">
        <f t="shared" si="1421"/>
        <v>7354.3930659999996</v>
      </c>
      <c r="C942" s="14">
        <f t="shared" si="1422"/>
        <v>7535.716797</v>
      </c>
      <c r="D942" s="14">
        <f t="shared" si="1423"/>
        <v>7269.5288090000004</v>
      </c>
      <c r="E942" s="14">
        <f t="shared" si="1424"/>
        <v>7322.5322269999997</v>
      </c>
      <c r="F942" s="19">
        <f t="shared" si="1425"/>
        <v>22991622105</v>
      </c>
      <c r="H942" s="34">
        <f t="shared" si="1444"/>
        <v>-1</v>
      </c>
      <c r="I942" s="10">
        <f t="shared" si="1441"/>
        <v>7292.9951170000004</v>
      </c>
      <c r="J942" s="43">
        <f t="shared" si="1436"/>
        <v>7422.6528319999998</v>
      </c>
      <c r="K942" s="85">
        <f t="shared" si="1442"/>
        <v>1.4200785732429333E-2</v>
      </c>
      <c r="L942" s="73">
        <f t="shared" si="1433"/>
        <v>7317.9902339999999</v>
      </c>
      <c r="M942" s="85">
        <f t="shared" si="1439"/>
        <v>3.8200628118010339E-3</v>
      </c>
      <c r="N942" s="73">
        <f t="shared" si="1430"/>
        <v>7290.0883789999998</v>
      </c>
      <c r="O942" s="85">
        <f t="shared" si="1437"/>
        <v>7.0371806494539191E-3</v>
      </c>
      <c r="P942" s="73">
        <f t="shared" si="1428"/>
        <v>7238.966797</v>
      </c>
      <c r="Q942" s="85">
        <f t="shared" si="1434"/>
        <v>-4.9867347953033853E-3</v>
      </c>
      <c r="R942" s="73">
        <f t="shared" si="1426"/>
        <v>7275.1557620000003</v>
      </c>
      <c r="S942" s="85">
        <f t="shared" si="1431"/>
        <v>-6.4909773900442627E-3</v>
      </c>
      <c r="T942" s="10">
        <f t="shared" si="1460"/>
        <v>-99.395996000000196</v>
      </c>
      <c r="U942" s="5">
        <f t="shared" si="1461"/>
        <v>0</v>
      </c>
      <c r="V942" s="5">
        <f t="shared" si="1462"/>
        <v>99.395996000000196</v>
      </c>
      <c r="W942" s="5">
        <f t="shared" si="1463"/>
        <v>82.598284000000021</v>
      </c>
      <c r="X942" s="5">
        <f t="shared" si="1464"/>
        <v>43.092285142857172</v>
      </c>
      <c r="Y942" s="5">
        <f t="shared" si="1465"/>
        <v>1.9167766045865224</v>
      </c>
      <c r="Z942" s="43">
        <f t="shared" si="1466"/>
        <v>65.715577997041763</v>
      </c>
      <c r="AA942" s="69">
        <f t="shared" si="1445"/>
        <v>56.61846253867504</v>
      </c>
      <c r="AB942" s="56">
        <f t="shared" si="1446"/>
        <v>7370.3215330000003</v>
      </c>
      <c r="AC942" s="56">
        <f t="shared" si="1447"/>
        <v>7343.5771483333338</v>
      </c>
      <c r="AD942" s="56">
        <f t="shared" si="1448"/>
        <v>7308.9708007999998</v>
      </c>
      <c r="AE942" s="61">
        <f t="shared" si="1449"/>
        <v>7327.7620115999998</v>
      </c>
      <c r="AF942" s="61">
        <f t="shared" si="1450"/>
        <v>7310.4093424000002</v>
      </c>
      <c r="AG942" s="61">
        <f t="shared" si="1451"/>
        <v>7315.6879102400007</v>
      </c>
      <c r="AH942" s="56">
        <f t="shared" si="1452"/>
        <v>7341.3758136666665</v>
      </c>
      <c r="AI942" s="56">
        <f t="shared" si="1453"/>
        <v>167927597015447.47</v>
      </c>
      <c r="AJ942" s="56">
        <f t="shared" si="1454"/>
        <v>0</v>
      </c>
      <c r="AK942" s="56">
        <f t="shared" si="1455"/>
        <v>167927597015447.47</v>
      </c>
      <c r="AL942" s="56">
        <f t="shared" ref="AL942:AM942" si="1503">SUM(AJ942:AJ955)</f>
        <v>1277975092085279.8</v>
      </c>
      <c r="AM942" s="56">
        <f t="shared" si="1503"/>
        <v>1112147607739509.3</v>
      </c>
      <c r="AN942" s="56">
        <f t="shared" si="1457"/>
        <v>1.14910564316442</v>
      </c>
      <c r="AO942" s="56">
        <f t="shared" si="1458"/>
        <v>53.469016137914736</v>
      </c>
      <c r="AP942" s="65">
        <f t="shared" si="1459"/>
        <v>54.065866645213717</v>
      </c>
    </row>
    <row r="943" spans="1:42" x14ac:dyDescent="0.3">
      <c r="A943" s="100">
        <f>INDEX(Date,COUNTA(Date)+ROW(Date)-ROW(),1)</f>
        <v>43822</v>
      </c>
      <c r="B943" s="18">
        <f t="shared" si="1421"/>
        <v>7508.9023440000001</v>
      </c>
      <c r="C943" s="14">
        <f t="shared" si="1422"/>
        <v>7656.1762699999999</v>
      </c>
      <c r="D943" s="14">
        <f t="shared" si="1423"/>
        <v>7326.1923829999996</v>
      </c>
      <c r="E943" s="14">
        <f t="shared" si="1424"/>
        <v>7355.6284180000002</v>
      </c>
      <c r="F943" s="19">
        <f t="shared" si="1425"/>
        <v>27831788041</v>
      </c>
      <c r="H943" s="34">
        <f t="shared" si="1444"/>
        <v>1</v>
      </c>
      <c r="I943" s="10">
        <f t="shared" si="1441"/>
        <v>7422.6528319999998</v>
      </c>
      <c r="J943" s="43">
        <f t="shared" si="1436"/>
        <v>7317.9902339999999</v>
      </c>
      <c r="K943" s="85">
        <f t="shared" si="1442"/>
        <v>3.8200628118010339E-3</v>
      </c>
      <c r="L943" s="73">
        <f t="shared" si="1433"/>
        <v>7290.0883789999998</v>
      </c>
      <c r="M943" s="85">
        <f t="shared" si="1439"/>
        <v>7.0371806494539191E-3</v>
      </c>
      <c r="N943" s="73">
        <f t="shared" si="1430"/>
        <v>7238.966797</v>
      </c>
      <c r="O943" s="85">
        <f t="shared" si="1437"/>
        <v>-4.9867347953033853E-3</v>
      </c>
      <c r="P943" s="73">
        <f t="shared" si="1428"/>
        <v>7275.1557620000003</v>
      </c>
      <c r="Q943" s="85">
        <f t="shared" si="1434"/>
        <v>-6.4909773900442627E-3</v>
      </c>
      <c r="R943" s="73">
        <f t="shared" si="1426"/>
        <v>7322.5322269999997</v>
      </c>
      <c r="S943" s="85">
        <f t="shared" si="1431"/>
        <v>-4.5095905254843938E-3</v>
      </c>
      <c r="T943" s="10">
        <f t="shared" si="1460"/>
        <v>-129.65771499999937</v>
      </c>
      <c r="U943" s="5">
        <f t="shared" si="1461"/>
        <v>0</v>
      </c>
      <c r="V943" s="5">
        <f t="shared" si="1462"/>
        <v>129.65771499999937</v>
      </c>
      <c r="W943" s="5">
        <f t="shared" si="1463"/>
        <v>82.598284000000021</v>
      </c>
      <c r="X943" s="5">
        <f t="shared" si="1464"/>
        <v>56.847237714285711</v>
      </c>
      <c r="Y943" s="5">
        <f t="shared" si="1465"/>
        <v>1.4529867645485097</v>
      </c>
      <c r="Z943" s="43">
        <f t="shared" si="1466"/>
        <v>59.233371559423915</v>
      </c>
      <c r="AA943" s="69">
        <f t="shared" si="1445"/>
        <v>54.918075954913263</v>
      </c>
      <c r="AB943" s="56">
        <f t="shared" si="1446"/>
        <v>7304.0393064999998</v>
      </c>
      <c r="AC943" s="56">
        <f t="shared" si="1447"/>
        <v>7282.3484699999999</v>
      </c>
      <c r="AD943" s="56">
        <f t="shared" si="1448"/>
        <v>7288.9466798000012</v>
      </c>
      <c r="AE943" s="61">
        <f t="shared" si="1449"/>
        <v>7275.2201172000005</v>
      </c>
      <c r="AF943" s="61">
        <f t="shared" si="1450"/>
        <v>7278.0542969333337</v>
      </c>
      <c r="AG943" s="61">
        <f t="shared" si="1451"/>
        <v>7300.7775000800002</v>
      </c>
      <c r="AH943" s="56">
        <f t="shared" si="1452"/>
        <v>7405.488769333333</v>
      </c>
      <c r="AI943" s="56">
        <f t="shared" si="1453"/>
        <v>166218103836953.5</v>
      </c>
      <c r="AJ943" s="56">
        <f t="shared" si="1454"/>
        <v>166218103836953.5</v>
      </c>
      <c r="AK943" s="56">
        <f t="shared" si="1455"/>
        <v>0</v>
      </c>
      <c r="AL943" s="56">
        <f t="shared" ref="AL943:AM943" si="1504">SUM(AJ943:AJ956)</f>
        <v>1277975092085279.8</v>
      </c>
      <c r="AM943" s="56">
        <f t="shared" si="1504"/>
        <v>1085762273804914.3</v>
      </c>
      <c r="AN943" s="56">
        <f t="shared" si="1457"/>
        <v>1.1770302974395863</v>
      </c>
      <c r="AO943" s="56">
        <f t="shared" si="1458"/>
        <v>54.065866645213717</v>
      </c>
      <c r="AP943" s="65">
        <f t="shared" si="1459"/>
        <v>47.979757753079866</v>
      </c>
    </row>
    <row r="944" spans="1:42" x14ac:dyDescent="0.3">
      <c r="A944" s="100">
        <f>INDEX(Date,COUNTA(Date)+ROW(Date)-ROW(),1)</f>
        <v>43821</v>
      </c>
      <c r="B944" s="18">
        <f t="shared" si="1421"/>
        <v>7191.1884769999997</v>
      </c>
      <c r="C944" s="14">
        <f t="shared" si="1422"/>
        <v>7518.033203</v>
      </c>
      <c r="D944" s="14">
        <f t="shared" si="1423"/>
        <v>7167.1791990000002</v>
      </c>
      <c r="E944" s="14">
        <f t="shared" si="1424"/>
        <v>7511.5888670000004</v>
      </c>
      <c r="F944" s="19">
        <f t="shared" si="1425"/>
        <v>23134537956</v>
      </c>
      <c r="H944" s="34">
        <f t="shared" si="1444"/>
        <v>1</v>
      </c>
      <c r="I944" s="10">
        <f t="shared" si="1441"/>
        <v>7317.9902339999999</v>
      </c>
      <c r="J944" s="43">
        <f t="shared" si="1436"/>
        <v>7290.0883789999998</v>
      </c>
      <c r="K944" s="85">
        <f t="shared" si="1442"/>
        <v>7.0371806494539191E-3</v>
      </c>
      <c r="L944" s="73">
        <f t="shared" si="1433"/>
        <v>7238.966797</v>
      </c>
      <c r="M944" s="85">
        <f t="shared" si="1439"/>
        <v>-4.9867347953033853E-3</v>
      </c>
      <c r="N944" s="73">
        <f t="shared" si="1430"/>
        <v>7275.1557620000003</v>
      </c>
      <c r="O944" s="85">
        <f t="shared" si="1437"/>
        <v>-6.4909773900442627E-3</v>
      </c>
      <c r="P944" s="73">
        <f t="shared" si="1428"/>
        <v>7322.5322269999997</v>
      </c>
      <c r="Q944" s="85">
        <f t="shared" si="1434"/>
        <v>-4.5095905254843938E-3</v>
      </c>
      <c r="R944" s="73">
        <f t="shared" si="1426"/>
        <v>7355.6284180000002</v>
      </c>
      <c r="S944" s="85">
        <f t="shared" si="1431"/>
        <v>-2.0981218915068382E-2</v>
      </c>
      <c r="T944" s="10">
        <f t="shared" si="1460"/>
        <v>104.66259799999989</v>
      </c>
      <c r="U944" s="5">
        <f t="shared" si="1461"/>
        <v>104.66259799999989</v>
      </c>
      <c r="V944" s="5">
        <f t="shared" si="1462"/>
        <v>0</v>
      </c>
      <c r="W944" s="5">
        <f t="shared" si="1463"/>
        <v>82.598284000000021</v>
      </c>
      <c r="X944" s="5">
        <f t="shared" si="1464"/>
        <v>63.287493000000005</v>
      </c>
      <c r="Y944" s="5">
        <f t="shared" si="1465"/>
        <v>1.3051280764115591</v>
      </c>
      <c r="Z944" s="43">
        <f t="shared" si="1466"/>
        <v>56.61846253867504</v>
      </c>
      <c r="AA944" s="69">
        <f t="shared" si="1445"/>
        <v>50.48989322920098</v>
      </c>
      <c r="AB944" s="56">
        <f t="shared" si="1446"/>
        <v>7264.5275879999999</v>
      </c>
      <c r="AC944" s="56">
        <f t="shared" si="1447"/>
        <v>7268.0703126666667</v>
      </c>
      <c r="AD944" s="56">
        <f t="shared" si="1448"/>
        <v>7296.4743165999998</v>
      </c>
      <c r="AE944" s="61">
        <f t="shared" si="1449"/>
        <v>7263.6666993999997</v>
      </c>
      <c r="AF944" s="61">
        <f t="shared" si="1450"/>
        <v>7281.1256187333329</v>
      </c>
      <c r="AG944" s="61">
        <f t="shared" si="1451"/>
        <v>7330.6372071599999</v>
      </c>
      <c r="AH944" s="56">
        <f t="shared" si="1452"/>
        <v>7334.6455076666671</v>
      </c>
      <c r="AI944" s="56">
        <f t="shared" si="1453"/>
        <v>156709637678425.78</v>
      </c>
      <c r="AJ944" s="56">
        <f t="shared" si="1454"/>
        <v>156709637678425.78</v>
      </c>
      <c r="AK944" s="56">
        <f t="shared" si="1455"/>
        <v>0</v>
      </c>
      <c r="AL944" s="56">
        <f t="shared" ref="AL944:AM944" si="1505">SUM(AJ944:AJ957)</f>
        <v>1111756988248326.1</v>
      </c>
      <c r="AM944" s="56">
        <f t="shared" si="1505"/>
        <v>1205380572074102.3</v>
      </c>
      <c r="AN944" s="56">
        <f t="shared" si="1457"/>
        <v>0.92232861056929283</v>
      </c>
      <c r="AO944" s="56">
        <f t="shared" si="1458"/>
        <v>47.979757753079866</v>
      </c>
      <c r="AP944" s="65">
        <f t="shared" si="1459"/>
        <v>41.825326060642439</v>
      </c>
    </row>
    <row r="945" spans="1:42" x14ac:dyDescent="0.3">
      <c r="A945" s="100">
        <f>INDEX(Date,COUNTA(Date)+ROW(Date)-ROW(),1)</f>
        <v>43820</v>
      </c>
      <c r="B945" s="18">
        <f t="shared" si="1421"/>
        <v>7220.59375</v>
      </c>
      <c r="C945" s="14">
        <f t="shared" si="1422"/>
        <v>7223.2260740000002</v>
      </c>
      <c r="D945" s="14">
        <f t="shared" si="1423"/>
        <v>7112.7358400000003</v>
      </c>
      <c r="E945" s="14">
        <f t="shared" si="1424"/>
        <v>7191.1586909999996</v>
      </c>
      <c r="F945" s="19">
        <f t="shared" si="1425"/>
        <v>19312552168</v>
      </c>
      <c r="H945" s="34">
        <f t="shared" si="1444"/>
        <v>1</v>
      </c>
      <c r="I945" s="10">
        <f t="shared" si="1441"/>
        <v>7290.0883789999998</v>
      </c>
      <c r="J945" s="43">
        <f t="shared" si="1436"/>
        <v>7238.966797</v>
      </c>
      <c r="K945" s="85">
        <f t="shared" si="1442"/>
        <v>-4.9867347953033853E-3</v>
      </c>
      <c r="L945" s="73">
        <f t="shared" si="1433"/>
        <v>7275.1557620000003</v>
      </c>
      <c r="M945" s="85">
        <f t="shared" si="1439"/>
        <v>-6.4909773900442627E-3</v>
      </c>
      <c r="N945" s="73">
        <f t="shared" si="1430"/>
        <v>7322.5322269999997</v>
      </c>
      <c r="O945" s="85">
        <f t="shared" si="1437"/>
        <v>-4.5095905254843938E-3</v>
      </c>
      <c r="P945" s="73">
        <f t="shared" si="1428"/>
        <v>7355.6284180000002</v>
      </c>
      <c r="Q945" s="85">
        <f t="shared" si="1434"/>
        <v>-2.0981218915068382E-2</v>
      </c>
      <c r="R945" s="73">
        <f t="shared" si="1426"/>
        <v>7511.5888670000004</v>
      </c>
      <c r="S945" s="85">
        <f t="shared" si="1431"/>
        <v>4.3594698364611488E-2</v>
      </c>
      <c r="T945" s="10">
        <f t="shared" si="1460"/>
        <v>27.901855000000069</v>
      </c>
      <c r="U945" s="5">
        <f t="shared" si="1461"/>
        <v>27.901855000000069</v>
      </c>
      <c r="V945" s="5">
        <f t="shared" si="1462"/>
        <v>0</v>
      </c>
      <c r="W945" s="5">
        <f t="shared" si="1463"/>
        <v>77.095807714285712</v>
      </c>
      <c r="X945" s="5">
        <f t="shared" si="1464"/>
        <v>63.287493000000005</v>
      </c>
      <c r="Y945" s="5">
        <f t="shared" si="1465"/>
        <v>1.2181839421935343</v>
      </c>
      <c r="Z945" s="43">
        <f t="shared" si="1466"/>
        <v>54.918075954913263</v>
      </c>
      <c r="AA945" s="69">
        <f t="shared" si="1445"/>
        <v>49.898744538403619</v>
      </c>
      <c r="AB945" s="56">
        <f t="shared" si="1446"/>
        <v>7257.0612794999997</v>
      </c>
      <c r="AC945" s="56">
        <f t="shared" si="1447"/>
        <v>7278.8849286666664</v>
      </c>
      <c r="AD945" s="56">
        <f t="shared" si="1448"/>
        <v>7340.7744141999992</v>
      </c>
      <c r="AE945" s="61">
        <f t="shared" si="1449"/>
        <v>7286.8685550000009</v>
      </c>
      <c r="AF945" s="61">
        <f t="shared" si="1450"/>
        <v>7302.0110679333338</v>
      </c>
      <c r="AG945" s="61">
        <f t="shared" si="1451"/>
        <v>7312.7635938000003</v>
      </c>
      <c r="AH945" s="56">
        <f t="shared" si="1452"/>
        <v>7281.1839193333335</v>
      </c>
      <c r="AI945" s="56">
        <f t="shared" si="1453"/>
        <v>165846154608925.47</v>
      </c>
      <c r="AJ945" s="56">
        <f t="shared" si="1454"/>
        <v>165846154608925.47</v>
      </c>
      <c r="AK945" s="56">
        <f t="shared" si="1455"/>
        <v>0</v>
      </c>
      <c r="AL945" s="56">
        <f t="shared" ref="AL945:AM945" si="1506">SUM(AJ945:AJ958)</f>
        <v>955047350569900.38</v>
      </c>
      <c r="AM945" s="56">
        <f t="shared" si="1506"/>
        <v>1328371430637398.5</v>
      </c>
      <c r="AN945" s="56">
        <f t="shared" si="1457"/>
        <v>0.71896107409629828</v>
      </c>
      <c r="AO945" s="56">
        <f t="shared" si="1458"/>
        <v>41.825326060642439</v>
      </c>
      <c r="AP945" s="65">
        <f t="shared" si="1459"/>
        <v>40.749671327983428</v>
      </c>
    </row>
    <row r="946" spans="1:42" x14ac:dyDescent="0.3">
      <c r="A946" s="100">
        <f>INDEX(Date,COUNTA(Date)+ROW(Date)-ROW(),1)</f>
        <v>43819</v>
      </c>
      <c r="B946" s="18">
        <f t="shared" si="1421"/>
        <v>7208.6367190000001</v>
      </c>
      <c r="C946" s="14">
        <f t="shared" si="1422"/>
        <v>7257.921875</v>
      </c>
      <c r="D946" s="14">
        <f t="shared" si="1423"/>
        <v>7086.1240230000003</v>
      </c>
      <c r="E946" s="14">
        <f t="shared" si="1424"/>
        <v>7218.8164059999999</v>
      </c>
      <c r="F946" s="19">
        <f t="shared" si="1425"/>
        <v>22633815180</v>
      </c>
      <c r="H946" s="34">
        <f t="shared" si="1444"/>
        <v>-1</v>
      </c>
      <c r="I946" s="10">
        <f t="shared" si="1441"/>
        <v>7238.966797</v>
      </c>
      <c r="J946" s="43">
        <f t="shared" si="1436"/>
        <v>7275.1557620000003</v>
      </c>
      <c r="K946" s="85">
        <f t="shared" si="1442"/>
        <v>-6.4909773900442627E-3</v>
      </c>
      <c r="L946" s="73">
        <f t="shared" si="1433"/>
        <v>7322.5322269999997</v>
      </c>
      <c r="M946" s="85">
        <f t="shared" si="1439"/>
        <v>-4.5095905254843938E-3</v>
      </c>
      <c r="N946" s="73">
        <f t="shared" si="1430"/>
        <v>7355.6284180000002</v>
      </c>
      <c r="O946" s="85">
        <f t="shared" si="1437"/>
        <v>-2.0981218915068382E-2</v>
      </c>
      <c r="P946" s="73">
        <f t="shared" si="1428"/>
        <v>7511.5888670000004</v>
      </c>
      <c r="Q946" s="85">
        <f t="shared" si="1434"/>
        <v>4.3594698364611488E-2</v>
      </c>
      <c r="R946" s="73">
        <f t="shared" si="1426"/>
        <v>7191.1586909999996</v>
      </c>
      <c r="S946" s="85">
        <f t="shared" si="1431"/>
        <v>-3.8386949007917295E-3</v>
      </c>
      <c r="T946" s="10">
        <f t="shared" si="1460"/>
        <v>51.121581999999762</v>
      </c>
      <c r="U946" s="5">
        <f t="shared" si="1461"/>
        <v>51.121581999999762</v>
      </c>
      <c r="V946" s="5">
        <f t="shared" si="1462"/>
        <v>0</v>
      </c>
      <c r="W946" s="5">
        <f t="shared" si="1463"/>
        <v>75.102818071428572</v>
      </c>
      <c r="X946" s="5">
        <f t="shared" si="1464"/>
        <v>73.645403142857177</v>
      </c>
      <c r="Y946" s="5">
        <f t="shared" si="1465"/>
        <v>1.019789625236273</v>
      </c>
      <c r="Z946" s="43">
        <f t="shared" si="1466"/>
        <v>50.48989322920098</v>
      </c>
      <c r="AA946" s="69">
        <f t="shared" si="1445"/>
        <v>51.409785563324505</v>
      </c>
      <c r="AB946" s="56">
        <f t="shared" si="1446"/>
        <v>7298.8439945</v>
      </c>
      <c r="AC946" s="56">
        <f t="shared" si="1447"/>
        <v>7317.7721356666661</v>
      </c>
      <c r="AD946" s="56">
        <f t="shared" si="1448"/>
        <v>7331.2127929999988</v>
      </c>
      <c r="AE946" s="61">
        <f t="shared" si="1449"/>
        <v>7326.2954104</v>
      </c>
      <c r="AF946" s="61">
        <f t="shared" si="1450"/>
        <v>7372.297688933334</v>
      </c>
      <c r="AG946" s="61">
        <f t="shared" si="1451"/>
        <v>7310.9870898400013</v>
      </c>
      <c r="AH946" s="56">
        <f t="shared" si="1452"/>
        <v>7275.885416666667</v>
      </c>
      <c r="AI946" s="56">
        <f t="shared" si="1453"/>
        <v>165795673995817.63</v>
      </c>
      <c r="AJ946" s="56">
        <f t="shared" si="1454"/>
        <v>0</v>
      </c>
      <c r="AK946" s="56">
        <f t="shared" si="1455"/>
        <v>165795673995817.63</v>
      </c>
      <c r="AL946" s="56">
        <f t="shared" ref="AL946:AM946" si="1507">SUM(AJ946:AJ959)</f>
        <v>913593230842660</v>
      </c>
      <c r="AM946" s="56">
        <f t="shared" si="1507"/>
        <v>1328371430637398.5</v>
      </c>
      <c r="AN946" s="56">
        <f t="shared" si="1457"/>
        <v>0.6877543507573679</v>
      </c>
      <c r="AO946" s="56">
        <f t="shared" si="1458"/>
        <v>40.749671327983428</v>
      </c>
      <c r="AP946" s="65">
        <f t="shared" si="1459"/>
        <v>41.284622743689148</v>
      </c>
    </row>
    <row r="947" spans="1:42" x14ac:dyDescent="0.3">
      <c r="A947" s="100">
        <f>INDEX(Date,COUNTA(Date)+ROW(Date)-ROW(),1)</f>
        <v>43818</v>
      </c>
      <c r="B947" s="18">
        <f t="shared" si="1421"/>
        <v>7277.5908200000003</v>
      </c>
      <c r="C947" s="14">
        <f t="shared" si="1422"/>
        <v>7346.6025390000004</v>
      </c>
      <c r="D947" s="14">
        <f t="shared" si="1423"/>
        <v>7041.3818359999996</v>
      </c>
      <c r="E947" s="14">
        <f t="shared" si="1424"/>
        <v>7202.8442379999997</v>
      </c>
      <c r="F947" s="19">
        <f t="shared" si="1425"/>
        <v>25904604416</v>
      </c>
      <c r="H947" s="34">
        <f t="shared" si="1444"/>
        <v>-1</v>
      </c>
      <c r="I947" s="10">
        <f t="shared" si="1441"/>
        <v>7275.1557620000003</v>
      </c>
      <c r="J947" s="43">
        <f t="shared" si="1436"/>
        <v>7322.5322269999997</v>
      </c>
      <c r="K947" s="85">
        <f t="shared" si="1442"/>
        <v>-4.5095905254843938E-3</v>
      </c>
      <c r="L947" s="73">
        <f t="shared" si="1433"/>
        <v>7355.6284180000002</v>
      </c>
      <c r="M947" s="85">
        <f t="shared" si="1439"/>
        <v>-2.0981218915068382E-2</v>
      </c>
      <c r="N947" s="73">
        <f t="shared" si="1430"/>
        <v>7511.5888670000004</v>
      </c>
      <c r="O947" s="85">
        <f t="shared" si="1437"/>
        <v>4.3594698364611488E-2</v>
      </c>
      <c r="P947" s="73">
        <f t="shared" si="1428"/>
        <v>7191.1586909999996</v>
      </c>
      <c r="Q947" s="85">
        <f t="shared" si="1434"/>
        <v>-3.8386949007917295E-3</v>
      </c>
      <c r="R947" s="73">
        <f t="shared" si="1426"/>
        <v>7218.8164059999999</v>
      </c>
      <c r="S947" s="85">
        <f t="shared" si="1431"/>
        <v>2.215025706772625E-3</v>
      </c>
      <c r="T947" s="10">
        <f t="shared" si="1460"/>
        <v>-36.18896500000028</v>
      </c>
      <c r="U947" s="5">
        <f t="shared" si="1461"/>
        <v>0</v>
      </c>
      <c r="V947" s="5">
        <f t="shared" si="1462"/>
        <v>36.18896500000028</v>
      </c>
      <c r="W947" s="5">
        <f t="shared" si="1463"/>
        <v>73.347726000000037</v>
      </c>
      <c r="X947" s="5">
        <f t="shared" si="1464"/>
        <v>73.645403142857177</v>
      </c>
      <c r="Y947" s="5">
        <f t="shared" si="1465"/>
        <v>0.99595796709429774</v>
      </c>
      <c r="Z947" s="43">
        <f t="shared" si="1466"/>
        <v>49.898744538403619</v>
      </c>
      <c r="AA947" s="69">
        <f t="shared" si="1445"/>
        <v>51.077589739277222</v>
      </c>
      <c r="AB947" s="56">
        <f t="shared" si="1446"/>
        <v>7339.0803225</v>
      </c>
      <c r="AC947" s="56">
        <f t="shared" si="1447"/>
        <v>7396.5831706666677</v>
      </c>
      <c r="AD947" s="56">
        <f t="shared" si="1448"/>
        <v>7319.9449218000009</v>
      </c>
      <c r="AE947" s="61">
        <f t="shared" si="1449"/>
        <v>7411.3933594000009</v>
      </c>
      <c r="AF947" s="61">
        <f t="shared" si="1450"/>
        <v>7346.7400390000003</v>
      </c>
      <c r="AG947" s="61">
        <f t="shared" si="1451"/>
        <v>7301.312304600001</v>
      </c>
      <c r="AH947" s="56">
        <f t="shared" si="1452"/>
        <v>7284.388997666666</v>
      </c>
      <c r="AI947" s="56">
        <f t="shared" si="1453"/>
        <v>157047822102513.44</v>
      </c>
      <c r="AJ947" s="56">
        <f t="shared" si="1454"/>
        <v>0</v>
      </c>
      <c r="AK947" s="56">
        <f t="shared" si="1455"/>
        <v>157047822102513.44</v>
      </c>
      <c r="AL947" s="56">
        <f t="shared" ref="AL947:AM947" si="1508">SUM(AJ947:AJ960)</f>
        <v>913593230842660</v>
      </c>
      <c r="AM947" s="56">
        <f t="shared" si="1508"/>
        <v>1299320852240038.8</v>
      </c>
      <c r="AN947" s="56">
        <f t="shared" si="1457"/>
        <v>0.70313135455928266</v>
      </c>
      <c r="AO947" s="56">
        <f t="shared" si="1458"/>
        <v>41.284622743689148</v>
      </c>
      <c r="AP947" s="65">
        <f t="shared" si="1459"/>
        <v>42.017093083713135</v>
      </c>
    </row>
    <row r="948" spans="1:42" x14ac:dyDescent="0.3">
      <c r="A948" s="100">
        <f>INDEX(Date,COUNTA(Date)+ROW(Date)-ROW(),1)</f>
        <v>43817</v>
      </c>
      <c r="B948" s="18">
        <f t="shared" si="1421"/>
        <v>6647.6982420000004</v>
      </c>
      <c r="C948" s="14">
        <f t="shared" si="1422"/>
        <v>7324.9848629999997</v>
      </c>
      <c r="D948" s="14">
        <f t="shared" si="1423"/>
        <v>6540.0493159999996</v>
      </c>
      <c r="E948" s="14">
        <f t="shared" si="1424"/>
        <v>7276.8027339999999</v>
      </c>
      <c r="F948" s="19">
        <f t="shared" si="1425"/>
        <v>31836522778</v>
      </c>
      <c r="H948" s="34">
        <f t="shared" si="1444"/>
        <v>-1</v>
      </c>
      <c r="I948" s="10">
        <f t="shared" si="1441"/>
        <v>7322.5322269999997</v>
      </c>
      <c r="J948" s="43">
        <f t="shared" si="1436"/>
        <v>7355.6284180000002</v>
      </c>
      <c r="K948" s="85">
        <f t="shared" si="1442"/>
        <v>-2.0981218915068382E-2</v>
      </c>
      <c r="L948" s="73">
        <f t="shared" si="1433"/>
        <v>7511.5888670000004</v>
      </c>
      <c r="M948" s="85">
        <f t="shared" si="1439"/>
        <v>4.3594698364611488E-2</v>
      </c>
      <c r="N948" s="73">
        <f t="shared" si="1430"/>
        <v>7191.1586909999996</v>
      </c>
      <c r="O948" s="85">
        <f t="shared" si="1437"/>
        <v>-3.8386949007917295E-3</v>
      </c>
      <c r="P948" s="73">
        <f t="shared" si="1428"/>
        <v>7218.8164059999999</v>
      </c>
      <c r="Q948" s="85">
        <f t="shared" si="1434"/>
        <v>2.215025706772625E-3</v>
      </c>
      <c r="R948" s="73">
        <f t="shared" si="1426"/>
        <v>7202.8442379999997</v>
      </c>
      <c r="S948" s="85">
        <f t="shared" si="1431"/>
        <v>-1.0215599776004333E-2</v>
      </c>
      <c r="T948" s="10">
        <f t="shared" si="1460"/>
        <v>-47.376464999999371</v>
      </c>
      <c r="U948" s="5">
        <f t="shared" si="1461"/>
        <v>0</v>
      </c>
      <c r="V948" s="5">
        <f t="shared" si="1462"/>
        <v>47.376464999999371</v>
      </c>
      <c r="W948" s="5">
        <f t="shared" si="1463"/>
        <v>75.183942500000029</v>
      </c>
      <c r="X948" s="5">
        <f t="shared" si="1464"/>
        <v>71.060477071428593</v>
      </c>
      <c r="Y948" s="5">
        <f t="shared" si="1465"/>
        <v>1.0580275505950603</v>
      </c>
      <c r="Z948" s="43">
        <f t="shared" si="1466"/>
        <v>51.409785563324505</v>
      </c>
      <c r="AA948" s="69">
        <f t="shared" si="1445"/>
        <v>48.947392443761714</v>
      </c>
      <c r="AB948" s="56">
        <f t="shared" si="1446"/>
        <v>7433.6086425000003</v>
      </c>
      <c r="AC948" s="56">
        <f t="shared" si="1447"/>
        <v>7352.7919919999995</v>
      </c>
      <c r="AD948" s="56">
        <f t="shared" si="1448"/>
        <v>7296.0073240000002</v>
      </c>
      <c r="AE948" s="61">
        <f t="shared" si="1449"/>
        <v>7352.2247068000006</v>
      </c>
      <c r="AF948" s="61">
        <f t="shared" si="1450"/>
        <v>7316.8760740000007</v>
      </c>
      <c r="AG948" s="61">
        <f t="shared" si="1451"/>
        <v>7295.3194333600004</v>
      </c>
      <c r="AH948" s="56">
        <f t="shared" si="1452"/>
        <v>7375.9259443333331</v>
      </c>
      <c r="AI948" s="56">
        <f t="shared" si="1453"/>
        <v>169584501986577.25</v>
      </c>
      <c r="AJ948" s="56">
        <f t="shared" si="1454"/>
        <v>0</v>
      </c>
      <c r="AK948" s="56">
        <f t="shared" si="1455"/>
        <v>169584501986577.25</v>
      </c>
      <c r="AL948" s="56">
        <f t="shared" ref="AL948:AM948" si="1509">SUM(AJ948:AJ961)</f>
        <v>913593230842660</v>
      </c>
      <c r="AM948" s="56">
        <f t="shared" si="1509"/>
        <v>1260743839602585.5</v>
      </c>
      <c r="AN948" s="56">
        <f t="shared" si="1457"/>
        <v>0.72464619865257074</v>
      </c>
      <c r="AO948" s="56">
        <f t="shared" si="1458"/>
        <v>42.017093083713135</v>
      </c>
      <c r="AP948" s="65">
        <f t="shared" si="1459"/>
        <v>42.725940071395527</v>
      </c>
    </row>
    <row r="949" spans="1:42" x14ac:dyDescent="0.3">
      <c r="A949" s="100">
        <f>INDEX(Date,COUNTA(Date)+ROW(Date)-ROW(),1)</f>
        <v>43816</v>
      </c>
      <c r="B949" s="18">
        <f t="shared" si="1421"/>
        <v>6931.3154299999997</v>
      </c>
      <c r="C949" s="14">
        <f t="shared" si="1422"/>
        <v>6964.0751950000003</v>
      </c>
      <c r="D949" s="14">
        <f t="shared" si="1423"/>
        <v>6587.9741210000002</v>
      </c>
      <c r="E949" s="14">
        <f t="shared" si="1424"/>
        <v>6640.5151370000003</v>
      </c>
      <c r="F949" s="19">
        <f t="shared" si="1425"/>
        <v>22363804217</v>
      </c>
      <c r="H949" s="34">
        <f t="shared" si="1444"/>
        <v>-1</v>
      </c>
      <c r="I949" s="10">
        <f t="shared" si="1441"/>
        <v>7355.6284180000002</v>
      </c>
      <c r="J949" s="43">
        <f t="shared" si="1436"/>
        <v>7511.5888670000004</v>
      </c>
      <c r="K949" s="85">
        <f t="shared" si="1442"/>
        <v>4.3594698364611488E-2</v>
      </c>
      <c r="L949" s="73">
        <f t="shared" si="1433"/>
        <v>7191.1586909999996</v>
      </c>
      <c r="M949" s="85">
        <f t="shared" si="1439"/>
        <v>-3.8386949007917295E-3</v>
      </c>
      <c r="N949" s="73">
        <f t="shared" si="1430"/>
        <v>7218.8164059999999</v>
      </c>
      <c r="O949" s="85">
        <f t="shared" si="1437"/>
        <v>2.215025706772625E-3</v>
      </c>
      <c r="P949" s="73">
        <f t="shared" si="1428"/>
        <v>7202.8442379999997</v>
      </c>
      <c r="Q949" s="85">
        <f t="shared" si="1434"/>
        <v>-1.0215599776004333E-2</v>
      </c>
      <c r="R949" s="73">
        <f t="shared" si="1426"/>
        <v>7276.8027339999999</v>
      </c>
      <c r="S949" s="85">
        <f t="shared" si="1431"/>
        <v>9.1502039495958115E-2</v>
      </c>
      <c r="T949" s="10">
        <f t="shared" si="1460"/>
        <v>-33.096191000000545</v>
      </c>
      <c r="U949" s="5">
        <f t="shared" si="1461"/>
        <v>0</v>
      </c>
      <c r="V949" s="5">
        <f t="shared" si="1462"/>
        <v>33.096191000000545</v>
      </c>
      <c r="W949" s="5">
        <f t="shared" si="1463"/>
        <v>75.183942500000029</v>
      </c>
      <c r="X949" s="5">
        <f t="shared" si="1464"/>
        <v>72.01161407142861</v>
      </c>
      <c r="Y949" s="5">
        <f t="shared" si="1465"/>
        <v>1.0440530110243713</v>
      </c>
      <c r="Z949" s="43">
        <f t="shared" si="1466"/>
        <v>51.077589739277222</v>
      </c>
      <c r="AA949" s="69">
        <f t="shared" si="1445"/>
        <v>48.777603613006569</v>
      </c>
      <c r="AB949" s="56">
        <f t="shared" si="1446"/>
        <v>7351.3737789999996</v>
      </c>
      <c r="AC949" s="56">
        <f t="shared" si="1447"/>
        <v>7307.1879880000006</v>
      </c>
      <c r="AD949" s="56">
        <f t="shared" si="1448"/>
        <v>7280.2421871999995</v>
      </c>
      <c r="AE949" s="61">
        <f t="shared" si="1449"/>
        <v>7266.3078121999997</v>
      </c>
      <c r="AF949" s="61">
        <f t="shared" si="1450"/>
        <v>7265.7362627333332</v>
      </c>
      <c r="AG949" s="61">
        <f t="shared" si="1451"/>
        <v>7187.1397263600002</v>
      </c>
      <c r="AH949" s="56">
        <f t="shared" si="1452"/>
        <v>7445.9990236666663</v>
      </c>
      <c r="AI949" s="56">
        <f t="shared" si="1453"/>
        <v>207235466580183.59</v>
      </c>
      <c r="AJ949" s="56">
        <f t="shared" si="1454"/>
        <v>207235466580183.59</v>
      </c>
      <c r="AK949" s="56">
        <f t="shared" si="1455"/>
        <v>0</v>
      </c>
      <c r="AL949" s="56">
        <f t="shared" ref="AL949:AM949" si="1510">SUM(AJ949:AJ962)</f>
        <v>913593230842660</v>
      </c>
      <c r="AM949" s="56">
        <f t="shared" si="1510"/>
        <v>1224670384459977</v>
      </c>
      <c r="AN949" s="56">
        <f t="shared" si="1457"/>
        <v>0.74599111927207451</v>
      </c>
      <c r="AO949" s="56">
        <f t="shared" si="1458"/>
        <v>42.725940071395527</v>
      </c>
      <c r="AP949" s="65">
        <f t="shared" si="1459"/>
        <v>34.216409395647887</v>
      </c>
    </row>
    <row r="950" spans="1:42" x14ac:dyDescent="0.3">
      <c r="A950" s="100">
        <f>INDEX(Date,COUNTA(Date)+ROW(Date)-ROW(),1)</f>
        <v>43815</v>
      </c>
      <c r="B950" s="18">
        <f t="shared" si="1421"/>
        <v>7153.6630859999996</v>
      </c>
      <c r="C950" s="14">
        <f t="shared" si="1422"/>
        <v>7171.1689450000003</v>
      </c>
      <c r="D950" s="14">
        <f t="shared" si="1423"/>
        <v>6903.6826170000004</v>
      </c>
      <c r="E950" s="14">
        <f t="shared" si="1424"/>
        <v>6932.4804690000001</v>
      </c>
      <c r="F950" s="19">
        <f t="shared" si="1425"/>
        <v>20213265950</v>
      </c>
      <c r="H950" s="34">
        <f t="shared" si="1444"/>
        <v>1</v>
      </c>
      <c r="I950" s="10">
        <f t="shared" si="1441"/>
        <v>7511.5888670000004</v>
      </c>
      <c r="J950" s="43">
        <f t="shared" si="1436"/>
        <v>7191.1586909999996</v>
      </c>
      <c r="K950" s="85">
        <f t="shared" si="1442"/>
        <v>-3.8386949007917295E-3</v>
      </c>
      <c r="L950" s="73">
        <f t="shared" si="1433"/>
        <v>7218.8164059999999</v>
      </c>
      <c r="M950" s="85">
        <f t="shared" si="1439"/>
        <v>2.215025706772625E-3</v>
      </c>
      <c r="N950" s="73">
        <f t="shared" si="1430"/>
        <v>7202.8442379999997</v>
      </c>
      <c r="O950" s="85">
        <f t="shared" si="1437"/>
        <v>-1.0215599776004333E-2</v>
      </c>
      <c r="P950" s="73">
        <f t="shared" si="1428"/>
        <v>7276.8027339999999</v>
      </c>
      <c r="Q950" s="85">
        <f t="shared" si="1434"/>
        <v>9.1502039495958115E-2</v>
      </c>
      <c r="R950" s="73">
        <f t="shared" si="1426"/>
        <v>6640.5151370000003</v>
      </c>
      <c r="S950" s="85">
        <f t="shared" si="1431"/>
        <v>-4.3028139841458451E-2</v>
      </c>
      <c r="T950" s="10">
        <f t="shared" si="1460"/>
        <v>-155.96044900000015</v>
      </c>
      <c r="U950" s="5">
        <f t="shared" si="1461"/>
        <v>0</v>
      </c>
      <c r="V950" s="5">
        <f t="shared" si="1462"/>
        <v>155.96044900000015</v>
      </c>
      <c r="W950" s="5">
        <f t="shared" si="1463"/>
        <v>75.183942500000029</v>
      </c>
      <c r="X950" s="5">
        <f t="shared" si="1464"/>
        <v>78.417585071428604</v>
      </c>
      <c r="Y950" s="5">
        <f t="shared" si="1465"/>
        <v>0.95876380829015417</v>
      </c>
      <c r="Z950" s="43">
        <f t="shared" si="1466"/>
        <v>48.947392443761714</v>
      </c>
      <c r="AA950" s="69">
        <f t="shared" si="1445"/>
        <v>40.10938799954387</v>
      </c>
      <c r="AB950" s="56">
        <f t="shared" si="1446"/>
        <v>7204.9875484999993</v>
      </c>
      <c r="AC950" s="56">
        <f t="shared" si="1447"/>
        <v>7204.2731116666664</v>
      </c>
      <c r="AD950" s="56">
        <f t="shared" si="1448"/>
        <v>7106.0274411999999</v>
      </c>
      <c r="AE950" s="61">
        <f t="shared" si="1449"/>
        <v>7206.8959958000005</v>
      </c>
      <c r="AF950" s="61">
        <f t="shared" si="1450"/>
        <v>7224.4886390000001</v>
      </c>
      <c r="AG950" s="61">
        <f t="shared" si="1451"/>
        <v>7081.6651756400015</v>
      </c>
      <c r="AH950" s="56">
        <f t="shared" si="1452"/>
        <v>7398.9337563333347</v>
      </c>
      <c r="AI950" s="56">
        <f t="shared" si="1453"/>
        <v>171170913819823.19</v>
      </c>
      <c r="AJ950" s="56">
        <f t="shared" si="1454"/>
        <v>171170913819823.19</v>
      </c>
      <c r="AK950" s="56">
        <f t="shared" si="1455"/>
        <v>0</v>
      </c>
      <c r="AL950" s="56">
        <f t="shared" ref="AL950:AM950" si="1511">SUM(AJ950:AJ963)</f>
        <v>706357764262476.5</v>
      </c>
      <c r="AM950" s="56">
        <f t="shared" si="1511"/>
        <v>1358025310229029.5</v>
      </c>
      <c r="AN950" s="56">
        <f t="shared" si="1457"/>
        <v>0.52013593483272413</v>
      </c>
      <c r="AO950" s="56">
        <f t="shared" si="1458"/>
        <v>34.216409395647887</v>
      </c>
      <c r="AP950" s="65">
        <f t="shared" si="1459"/>
        <v>32.425982055425223</v>
      </c>
    </row>
    <row r="951" spans="1:42" x14ac:dyDescent="0.3">
      <c r="A951" s="100">
        <f>INDEX(Date,COUNTA(Date)+ROW(Date)-ROW(),1)</f>
        <v>43814</v>
      </c>
      <c r="B951" s="18">
        <f t="shared" si="1421"/>
        <v>7124.2397460000002</v>
      </c>
      <c r="C951" s="14">
        <f t="shared" si="1422"/>
        <v>7181.0756840000004</v>
      </c>
      <c r="D951" s="14">
        <f t="shared" si="1423"/>
        <v>6924.3759769999997</v>
      </c>
      <c r="E951" s="14">
        <f t="shared" si="1424"/>
        <v>7152.3017579999996</v>
      </c>
      <c r="F951" s="19">
        <f t="shared" si="1425"/>
        <v>16881129804</v>
      </c>
      <c r="H951" s="34">
        <f t="shared" si="1444"/>
        <v>-1</v>
      </c>
      <c r="I951" s="10">
        <f t="shared" si="1441"/>
        <v>7191.1586909999996</v>
      </c>
      <c r="J951" s="43">
        <f t="shared" si="1436"/>
        <v>7218.8164059999999</v>
      </c>
      <c r="K951" s="85">
        <f t="shared" si="1442"/>
        <v>2.215025706772625E-3</v>
      </c>
      <c r="L951" s="73">
        <f t="shared" si="1433"/>
        <v>7202.8442379999997</v>
      </c>
      <c r="M951" s="85">
        <f t="shared" si="1439"/>
        <v>-1.0215599776004333E-2</v>
      </c>
      <c r="N951" s="73">
        <f t="shared" si="1430"/>
        <v>7276.8027339999999</v>
      </c>
      <c r="O951" s="85">
        <f t="shared" si="1437"/>
        <v>9.1502039495958115E-2</v>
      </c>
      <c r="P951" s="73">
        <f t="shared" si="1428"/>
        <v>6640.5151370000003</v>
      </c>
      <c r="Q951" s="85">
        <f t="shared" si="1434"/>
        <v>-4.3028139841458451E-2</v>
      </c>
      <c r="R951" s="73">
        <f t="shared" si="1426"/>
        <v>6932.4804690000001</v>
      </c>
      <c r="S951" s="85">
        <f t="shared" si="1431"/>
        <v>-3.121654790119004E-2</v>
      </c>
      <c r="T951" s="10">
        <f t="shared" si="1460"/>
        <v>320.43017600000076</v>
      </c>
      <c r="U951" s="5">
        <f t="shared" si="1461"/>
        <v>320.43017600000076</v>
      </c>
      <c r="V951" s="5">
        <f t="shared" si="1462"/>
        <v>0</v>
      </c>
      <c r="W951" s="5">
        <f t="shared" si="1463"/>
        <v>75.183942500000029</v>
      </c>
      <c r="X951" s="5">
        <f t="shared" si="1464"/>
        <v>78.952253071428586</v>
      </c>
      <c r="Y951" s="5">
        <f t="shared" si="1465"/>
        <v>0.95227101919410273</v>
      </c>
      <c r="Z951" s="43">
        <f t="shared" si="1466"/>
        <v>48.777603613006569</v>
      </c>
      <c r="AA951" s="69">
        <f t="shared" si="1445"/>
        <v>41.019428169770187</v>
      </c>
      <c r="AB951" s="56">
        <f t="shared" si="1446"/>
        <v>7210.8303219999998</v>
      </c>
      <c r="AC951" s="56">
        <f t="shared" si="1447"/>
        <v>7232.8211259999998</v>
      </c>
      <c r="AD951" s="56">
        <f t="shared" si="1448"/>
        <v>7054.2917968000011</v>
      </c>
      <c r="AE951" s="61">
        <f t="shared" si="1449"/>
        <v>7235.6220700000003</v>
      </c>
      <c r="AF951" s="61">
        <f t="shared" si="1450"/>
        <v>7075.806510266666</v>
      </c>
      <c r="AG951" s="61">
        <f t="shared" si="1451"/>
        <v>7076.5543749600001</v>
      </c>
      <c r="AH951" s="56">
        <f t="shared" si="1452"/>
        <v>7175.7068683333337</v>
      </c>
      <c r="AI951" s="56">
        <f t="shared" si="1453"/>
        <v>138581213236963.41</v>
      </c>
      <c r="AJ951" s="56">
        <f t="shared" si="1454"/>
        <v>0</v>
      </c>
      <c r="AK951" s="56">
        <f t="shared" si="1455"/>
        <v>138581213236963.41</v>
      </c>
      <c r="AL951" s="56">
        <f t="shared" ref="AL951:AM951" si="1512">SUM(AJ951:AJ964)</f>
        <v>651660293108783.5</v>
      </c>
      <c r="AM951" s="56">
        <f t="shared" si="1512"/>
        <v>1358025310229029.5</v>
      </c>
      <c r="AN951" s="56">
        <f t="shared" si="1457"/>
        <v>0.47985872442898853</v>
      </c>
      <c r="AO951" s="56">
        <f t="shared" si="1458"/>
        <v>32.425982055425223</v>
      </c>
      <c r="AP951" s="65">
        <f t="shared" si="1459"/>
        <v>38.656399078083915</v>
      </c>
    </row>
    <row r="952" spans="1:42" x14ac:dyDescent="0.3">
      <c r="A952" s="100">
        <f>INDEX(Date,COUNTA(Date)+ROW(Date)-ROW(),1)</f>
        <v>43813</v>
      </c>
      <c r="B952" s="18">
        <f t="shared" si="1421"/>
        <v>7268.9028319999998</v>
      </c>
      <c r="C952" s="14">
        <f t="shared" si="1422"/>
        <v>7308.8364259999998</v>
      </c>
      <c r="D952" s="14">
        <f t="shared" si="1423"/>
        <v>7097.2089839999999</v>
      </c>
      <c r="E952" s="14">
        <f t="shared" si="1424"/>
        <v>7124.673828</v>
      </c>
      <c r="F952" s="19">
        <f t="shared" si="1425"/>
        <v>17137029730</v>
      </c>
      <c r="H952" s="34">
        <f t="shared" si="1444"/>
        <v>1</v>
      </c>
      <c r="I952" s="10">
        <f t="shared" si="1441"/>
        <v>7218.8164059999999</v>
      </c>
      <c r="J952" s="43">
        <f t="shared" si="1436"/>
        <v>7202.8442379999997</v>
      </c>
      <c r="K952" s="85">
        <f t="shared" si="1442"/>
        <v>-1.0215599776004333E-2</v>
      </c>
      <c r="L952" s="73">
        <f t="shared" si="1433"/>
        <v>7276.8027339999999</v>
      </c>
      <c r="M952" s="85">
        <f t="shared" si="1439"/>
        <v>9.1502039495958115E-2</v>
      </c>
      <c r="N952" s="73">
        <f t="shared" si="1430"/>
        <v>6640.5151370000003</v>
      </c>
      <c r="O952" s="85">
        <f t="shared" si="1437"/>
        <v>-4.3028139841458451E-2</v>
      </c>
      <c r="P952" s="73">
        <f t="shared" si="1428"/>
        <v>6932.4804690000001</v>
      </c>
      <c r="Q952" s="85">
        <f t="shared" si="1434"/>
        <v>-3.121654790119004E-2</v>
      </c>
      <c r="R952" s="73">
        <f t="shared" si="1426"/>
        <v>7152.3017579999996</v>
      </c>
      <c r="S952" s="85">
        <f t="shared" si="1431"/>
        <v>3.8702825147149118E-3</v>
      </c>
      <c r="T952" s="10">
        <f t="shared" si="1460"/>
        <v>-27.65771500000028</v>
      </c>
      <c r="U952" s="5">
        <f t="shared" si="1461"/>
        <v>0</v>
      </c>
      <c r="V952" s="5">
        <f t="shared" si="1462"/>
        <v>27.65771500000028</v>
      </c>
      <c r="W952" s="5">
        <f t="shared" si="1463"/>
        <v>52.875174357142832</v>
      </c>
      <c r="X952" s="5">
        <f t="shared" si="1464"/>
        <v>78.952253071428586</v>
      </c>
      <c r="Y952" s="5">
        <f t="shared" si="1465"/>
        <v>0.66971077201946771</v>
      </c>
      <c r="Z952" s="43">
        <f t="shared" si="1466"/>
        <v>40.10938799954387</v>
      </c>
      <c r="AA952" s="69">
        <f t="shared" si="1445"/>
        <v>43.573867748009086</v>
      </c>
      <c r="AB952" s="56">
        <f t="shared" si="1446"/>
        <v>7239.8234859999993</v>
      </c>
      <c r="AC952" s="56">
        <f t="shared" si="1447"/>
        <v>7040.0540363333321</v>
      </c>
      <c r="AD952" s="56">
        <f t="shared" si="1448"/>
        <v>7040.9888671999997</v>
      </c>
      <c r="AE952" s="61">
        <f t="shared" si="1449"/>
        <v>7007.4959959999996</v>
      </c>
      <c r="AF952" s="61">
        <f t="shared" si="1450"/>
        <v>7000.5150716000007</v>
      </c>
      <c r="AG952" s="61">
        <f t="shared" si="1451"/>
        <v>7060.8526757600011</v>
      </c>
      <c r="AH952" s="56">
        <f t="shared" si="1452"/>
        <v>7187.6207680000007</v>
      </c>
      <c r="AI952" s="56">
        <f t="shared" si="1453"/>
        <v>162683280046841.69</v>
      </c>
      <c r="AJ952" s="56">
        <f t="shared" si="1454"/>
        <v>0</v>
      </c>
      <c r="AK952" s="56">
        <f t="shared" si="1455"/>
        <v>162683280046841.69</v>
      </c>
      <c r="AL952" s="56">
        <f t="shared" ref="AL952:AM952" si="1513">SUM(AJ952:AJ965)</f>
        <v>768447188594982.25</v>
      </c>
      <c r="AM952" s="56">
        <f t="shared" si="1513"/>
        <v>1219444096992066.3</v>
      </c>
      <c r="AN952" s="56">
        <f t="shared" si="1457"/>
        <v>0.63016188318141642</v>
      </c>
      <c r="AO952" s="56">
        <f t="shared" si="1458"/>
        <v>38.656399078083915</v>
      </c>
      <c r="AP952" s="65">
        <f t="shared" si="1459"/>
        <v>46.108598683282963</v>
      </c>
    </row>
    <row r="953" spans="1:42" x14ac:dyDescent="0.3">
      <c r="A953" s="100">
        <f>INDEX(Date,COUNTA(Date)+ROW(Date)-ROW(),1)</f>
        <v>43812</v>
      </c>
      <c r="B953" s="18">
        <f t="shared" si="1421"/>
        <v>7244.6621089999999</v>
      </c>
      <c r="C953" s="14">
        <f t="shared" si="1422"/>
        <v>7293.560547</v>
      </c>
      <c r="D953" s="14">
        <f t="shared" si="1423"/>
        <v>7227.1225590000004</v>
      </c>
      <c r="E953" s="14">
        <f t="shared" si="1424"/>
        <v>7269.6845700000003</v>
      </c>
      <c r="F953" s="19">
        <f t="shared" si="1425"/>
        <v>17125736940</v>
      </c>
      <c r="H953" s="34">
        <f t="shared" si="1444"/>
        <v>-1</v>
      </c>
      <c r="I953" s="10">
        <f t="shared" si="1441"/>
        <v>7202.8442379999997</v>
      </c>
      <c r="J953" s="43">
        <f t="shared" si="1436"/>
        <v>7276.8027339999999</v>
      </c>
      <c r="K953" s="85">
        <f t="shared" si="1442"/>
        <v>9.1502039495958115E-2</v>
      </c>
      <c r="L953" s="73">
        <f t="shared" si="1433"/>
        <v>6640.5151370000003</v>
      </c>
      <c r="M953" s="85">
        <f t="shared" si="1439"/>
        <v>-4.3028139841458451E-2</v>
      </c>
      <c r="N953" s="73">
        <f t="shared" si="1430"/>
        <v>6932.4804690000001</v>
      </c>
      <c r="O953" s="85">
        <f t="shared" si="1437"/>
        <v>-3.121654790119004E-2</v>
      </c>
      <c r="P953" s="73">
        <f t="shared" si="1428"/>
        <v>7152.3017579999996</v>
      </c>
      <c r="Q953" s="85">
        <f t="shared" si="1434"/>
        <v>3.8702825147149118E-3</v>
      </c>
      <c r="R953" s="73">
        <f t="shared" si="1426"/>
        <v>7124.673828</v>
      </c>
      <c r="S953" s="85">
        <f t="shared" si="1431"/>
        <v>-2.0148956128155603E-2</v>
      </c>
      <c r="T953" s="10">
        <f t="shared" si="1460"/>
        <v>15.972168000000238</v>
      </c>
      <c r="U953" s="5">
        <f t="shared" si="1461"/>
        <v>15.972168000000238</v>
      </c>
      <c r="V953" s="5">
        <f t="shared" si="1462"/>
        <v>0</v>
      </c>
      <c r="W953" s="5">
        <f t="shared" si="1463"/>
        <v>53.535260857142866</v>
      </c>
      <c r="X953" s="5">
        <f t="shared" si="1464"/>
        <v>76.976702000000003</v>
      </c>
      <c r="Y953" s="5">
        <f t="shared" si="1465"/>
        <v>0.69547355844295411</v>
      </c>
      <c r="Z953" s="43">
        <f t="shared" si="1466"/>
        <v>41.019428169770187</v>
      </c>
      <c r="AA953" s="69">
        <f t="shared" si="1445"/>
        <v>50.609390844368832</v>
      </c>
      <c r="AB953" s="56">
        <f t="shared" si="1446"/>
        <v>6958.6589354999996</v>
      </c>
      <c r="AC953" s="56">
        <f t="shared" si="1447"/>
        <v>6949.9327800000001</v>
      </c>
      <c r="AD953" s="56">
        <f t="shared" si="1448"/>
        <v>7025.3547852000002</v>
      </c>
      <c r="AE953" s="61">
        <f t="shared" si="1449"/>
        <v>6884.5587892000003</v>
      </c>
      <c r="AF953" s="61">
        <f t="shared" si="1450"/>
        <v>6982.1065105333328</v>
      </c>
      <c r="AG953" s="61">
        <f t="shared" si="1451"/>
        <v>7074.505468719999</v>
      </c>
      <c r="AH953" s="56">
        <f t="shared" si="1452"/>
        <v>7196.9428709999993</v>
      </c>
      <c r="AI953" s="56">
        <f t="shared" si="1453"/>
        <v>186433958077806.31</v>
      </c>
      <c r="AJ953" s="56">
        <f t="shared" si="1454"/>
        <v>186433958077806.31</v>
      </c>
      <c r="AK953" s="56">
        <f t="shared" si="1455"/>
        <v>0</v>
      </c>
      <c r="AL953" s="56">
        <f t="shared" ref="AL953:AM953" si="1514">SUM(AJ953:AJ966)</f>
        <v>904147214996076.5</v>
      </c>
      <c r="AM953" s="56">
        <f t="shared" si="1514"/>
        <v>1056760816945224.5</v>
      </c>
      <c r="AN953" s="56">
        <f t="shared" si="1457"/>
        <v>0.85558359138418127</v>
      </c>
      <c r="AO953" s="56">
        <f t="shared" si="1458"/>
        <v>46.108598683282963</v>
      </c>
      <c r="AP953" s="65">
        <f t="shared" si="1459"/>
        <v>44.820143945608812</v>
      </c>
    </row>
    <row r="954" spans="1:42" x14ac:dyDescent="0.3">
      <c r="A954" s="100">
        <f>INDEX(Date,COUNTA(Date)+ROW(Date)-ROW(),1)</f>
        <v>43811</v>
      </c>
      <c r="B954" s="18">
        <f t="shared" si="1421"/>
        <v>7216.7387699999999</v>
      </c>
      <c r="C954" s="14">
        <f t="shared" si="1422"/>
        <v>7266.6396480000003</v>
      </c>
      <c r="D954" s="14">
        <f t="shared" si="1423"/>
        <v>7164.7412109999996</v>
      </c>
      <c r="E954" s="14">
        <f t="shared" si="1424"/>
        <v>7243.1342770000001</v>
      </c>
      <c r="F954" s="19">
        <f t="shared" si="1425"/>
        <v>18927080224</v>
      </c>
      <c r="H954" s="34">
        <f t="shared" si="1444"/>
        <v>1</v>
      </c>
      <c r="I954" s="10">
        <f t="shared" si="1441"/>
        <v>7276.8027339999999</v>
      </c>
      <c r="J954" s="43">
        <f t="shared" si="1436"/>
        <v>6640.5151370000003</v>
      </c>
      <c r="K954" s="85">
        <f t="shared" si="1442"/>
        <v>-4.3028139841458451E-2</v>
      </c>
      <c r="L954" s="73">
        <f t="shared" si="1433"/>
        <v>6932.4804690000001</v>
      </c>
      <c r="M954" s="85">
        <f t="shared" si="1439"/>
        <v>-3.121654790119004E-2</v>
      </c>
      <c r="N954" s="73">
        <f t="shared" si="1430"/>
        <v>7152.3017579999996</v>
      </c>
      <c r="O954" s="85">
        <f t="shared" si="1437"/>
        <v>3.8702825147149118E-3</v>
      </c>
      <c r="P954" s="73">
        <f t="shared" si="1428"/>
        <v>7124.673828</v>
      </c>
      <c r="Q954" s="85">
        <f t="shared" si="1434"/>
        <v>-2.0148956128155603E-2</v>
      </c>
      <c r="R954" s="73">
        <f t="shared" si="1426"/>
        <v>7269.6845700000003</v>
      </c>
      <c r="S954" s="85">
        <f t="shared" si="1431"/>
        <v>3.6588788022278336E-3</v>
      </c>
      <c r="T954" s="10">
        <f t="shared" si="1460"/>
        <v>-73.958496000000196</v>
      </c>
      <c r="U954" s="5">
        <f t="shared" si="1461"/>
        <v>0</v>
      </c>
      <c r="V954" s="5">
        <f t="shared" si="1462"/>
        <v>73.958496000000196</v>
      </c>
      <c r="W954" s="5">
        <f t="shared" si="1463"/>
        <v>59.443603499999945</v>
      </c>
      <c r="X954" s="5">
        <f t="shared" si="1464"/>
        <v>76.976702000000003</v>
      </c>
      <c r="Y954" s="5">
        <f t="shared" si="1465"/>
        <v>0.77222850493127049</v>
      </c>
      <c r="Z954" s="43">
        <f t="shared" si="1466"/>
        <v>43.573867748009086</v>
      </c>
      <c r="AA954" s="69">
        <f t="shared" si="1445"/>
        <v>26.788928597590115</v>
      </c>
      <c r="AB954" s="56">
        <f t="shared" si="1446"/>
        <v>6786.4978030000002</v>
      </c>
      <c r="AC954" s="56">
        <f t="shared" si="1447"/>
        <v>6908.4324546666658</v>
      </c>
      <c r="AD954" s="56">
        <f t="shared" si="1448"/>
        <v>7023.9311523999986</v>
      </c>
      <c r="AE954" s="61">
        <f t="shared" si="1449"/>
        <v>6962.0159182000007</v>
      </c>
      <c r="AF954" s="61">
        <f t="shared" si="1450"/>
        <v>6983.9579754000006</v>
      </c>
      <c r="AG954" s="61">
        <f t="shared" si="1451"/>
        <v>7043.667011720001</v>
      </c>
      <c r="AH954" s="56">
        <f t="shared" si="1452"/>
        <v>7047.2789709999997</v>
      </c>
      <c r="AI954" s="56">
        <f t="shared" si="1453"/>
        <v>224360857483161.91</v>
      </c>
      <c r="AJ954" s="56">
        <f t="shared" si="1454"/>
        <v>224360857483161.91</v>
      </c>
      <c r="AK954" s="56">
        <f t="shared" si="1455"/>
        <v>0</v>
      </c>
      <c r="AL954" s="56">
        <f t="shared" ref="AL954:AM954" si="1515">SUM(AJ954:AJ967)</f>
        <v>858359831255756</v>
      </c>
      <c r="AM954" s="56">
        <f t="shared" si="1515"/>
        <v>1056760816945224.5</v>
      </c>
      <c r="AN954" s="56">
        <f t="shared" si="1457"/>
        <v>0.81225554306320169</v>
      </c>
      <c r="AO954" s="56">
        <f t="shared" si="1458"/>
        <v>44.820143945608812</v>
      </c>
      <c r="AP954" s="65">
        <f t="shared" si="1459"/>
        <v>34.282040495655096</v>
      </c>
    </row>
    <row r="955" spans="1:42" x14ac:dyDescent="0.3">
      <c r="A955" s="100">
        <f>INDEX(Date,COUNTA(Date)+ROW(Date)-ROW(),1)</f>
        <v>43810</v>
      </c>
      <c r="B955" s="18">
        <f t="shared" si="1421"/>
        <v>7277.1977539999998</v>
      </c>
      <c r="C955" s="14">
        <f t="shared" si="1422"/>
        <v>7324.15625</v>
      </c>
      <c r="D955" s="14">
        <f t="shared" si="1423"/>
        <v>7195.5273440000001</v>
      </c>
      <c r="E955" s="14">
        <f t="shared" si="1424"/>
        <v>7217.4272460000002</v>
      </c>
      <c r="F955" s="19">
        <f t="shared" si="1425"/>
        <v>16350490689</v>
      </c>
      <c r="H955" s="34">
        <f t="shared" si="1444"/>
        <v>-1</v>
      </c>
      <c r="I955" s="10">
        <f t="shared" si="1441"/>
        <v>6640.5151370000003</v>
      </c>
      <c r="J955" s="43">
        <f t="shared" si="1436"/>
        <v>6932.4804690000001</v>
      </c>
      <c r="K955" s="85">
        <f t="shared" si="1442"/>
        <v>-3.121654790119004E-2</v>
      </c>
      <c r="L955" s="73">
        <f t="shared" si="1433"/>
        <v>7152.3017579999996</v>
      </c>
      <c r="M955" s="85">
        <f t="shared" si="1439"/>
        <v>3.8702825147149118E-3</v>
      </c>
      <c r="N955" s="73">
        <f t="shared" si="1430"/>
        <v>7124.673828</v>
      </c>
      <c r="O955" s="85">
        <f t="shared" si="1437"/>
        <v>-2.0148956128155603E-2</v>
      </c>
      <c r="P955" s="73">
        <f t="shared" si="1428"/>
        <v>7269.6845700000003</v>
      </c>
      <c r="Q955" s="85">
        <f t="shared" si="1434"/>
        <v>3.6588788022278336E-3</v>
      </c>
      <c r="R955" s="73">
        <f t="shared" si="1426"/>
        <v>7243.1342770000001</v>
      </c>
      <c r="S955" s="85">
        <f t="shared" si="1431"/>
        <v>3.555471623993482E-3</v>
      </c>
      <c r="T955" s="10">
        <f t="shared" si="1460"/>
        <v>636.28759699999955</v>
      </c>
      <c r="U955" s="5">
        <f t="shared" si="1461"/>
        <v>636.28759699999955</v>
      </c>
      <c r="V955" s="5">
        <f t="shared" si="1462"/>
        <v>0</v>
      </c>
      <c r="W955" s="5">
        <f t="shared" si="1463"/>
        <v>73.463099857142808</v>
      </c>
      <c r="X955" s="5">
        <f t="shared" si="1464"/>
        <v>71.693952285714275</v>
      </c>
      <c r="Y955" s="5">
        <f t="shared" si="1465"/>
        <v>1.0246763850370271</v>
      </c>
      <c r="Z955" s="43">
        <f t="shared" si="1466"/>
        <v>50.609390844368832</v>
      </c>
      <c r="AA955" s="69">
        <f t="shared" si="1445"/>
        <v>33.409659833086863</v>
      </c>
      <c r="AB955" s="56">
        <f t="shared" si="1446"/>
        <v>7042.3911134999998</v>
      </c>
      <c r="AC955" s="56">
        <f t="shared" si="1447"/>
        <v>7069.8186849999993</v>
      </c>
      <c r="AD955" s="56">
        <f t="shared" si="1448"/>
        <v>7144.4549803999998</v>
      </c>
      <c r="AE955" s="61">
        <f t="shared" si="1449"/>
        <v>7097.2863282000008</v>
      </c>
      <c r="AF955" s="61">
        <f t="shared" si="1450"/>
        <v>7132.2721354000014</v>
      </c>
      <c r="AG955" s="61">
        <f t="shared" si="1451"/>
        <v>7147.6515624400017</v>
      </c>
      <c r="AH955" s="56">
        <f t="shared" si="1452"/>
        <v>6730.8548176666663</v>
      </c>
      <c r="AI955" s="56">
        <f t="shared" si="1453"/>
        <v>150527519355348.56</v>
      </c>
      <c r="AJ955" s="56">
        <f t="shared" si="1454"/>
        <v>0</v>
      </c>
      <c r="AK955" s="56">
        <f t="shared" si="1455"/>
        <v>150527519355348.56</v>
      </c>
      <c r="AL955" s="56">
        <f t="shared" ref="AL955:AM955" si="1516">SUM(AJ955:AJ968)</f>
        <v>633998973772594.13</v>
      </c>
      <c r="AM955" s="56">
        <f t="shared" si="1516"/>
        <v>1215362862938809.3</v>
      </c>
      <c r="AN955" s="56">
        <f t="shared" si="1457"/>
        <v>0.52165406160227101</v>
      </c>
      <c r="AO955" s="56">
        <f t="shared" si="1458"/>
        <v>34.282040495655096</v>
      </c>
      <c r="AP955" s="65">
        <f t="shared" si="1459"/>
        <v>35.081970727805142</v>
      </c>
    </row>
    <row r="956" spans="1:42" x14ac:dyDescent="0.3">
      <c r="A956" s="100">
        <f>INDEX(Date,COUNTA(Date)+ROW(Date)-ROW(),1)</f>
        <v>43809</v>
      </c>
      <c r="B956" s="18">
        <f t="shared" si="1421"/>
        <v>7397.1342770000001</v>
      </c>
      <c r="C956" s="14">
        <f t="shared" si="1422"/>
        <v>7424.0229490000002</v>
      </c>
      <c r="D956" s="14">
        <f t="shared" si="1423"/>
        <v>7246.0439450000003</v>
      </c>
      <c r="E956" s="14">
        <f t="shared" si="1424"/>
        <v>7278.1196289999998</v>
      </c>
      <c r="F956" s="19">
        <f t="shared" si="1425"/>
        <v>18249031195</v>
      </c>
      <c r="H956" s="34">
        <f t="shared" si="1444"/>
        <v>-1</v>
      </c>
      <c r="I956" s="10">
        <f t="shared" si="1441"/>
        <v>6932.4804690000001</v>
      </c>
      <c r="J956" s="43">
        <f t="shared" si="1436"/>
        <v>7152.3017579999996</v>
      </c>
      <c r="K956" s="85">
        <f t="shared" si="1442"/>
        <v>3.8702825147149118E-3</v>
      </c>
      <c r="L956" s="73">
        <f t="shared" si="1433"/>
        <v>7124.673828</v>
      </c>
      <c r="M956" s="85">
        <f t="shared" si="1439"/>
        <v>-2.0148956128155603E-2</v>
      </c>
      <c r="N956" s="73">
        <f t="shared" si="1430"/>
        <v>7269.6845700000003</v>
      </c>
      <c r="O956" s="85">
        <f t="shared" si="1437"/>
        <v>3.6588788022278336E-3</v>
      </c>
      <c r="P956" s="73">
        <f t="shared" si="1428"/>
        <v>7243.1342770000001</v>
      </c>
      <c r="Q956" s="85">
        <f t="shared" si="1434"/>
        <v>3.555471623993482E-3</v>
      </c>
      <c r="R956" s="73">
        <f t="shared" si="1426"/>
        <v>7217.4272460000002</v>
      </c>
      <c r="S956" s="85">
        <f t="shared" si="1431"/>
        <v>-8.3739838430407672E-3</v>
      </c>
      <c r="T956" s="10">
        <f t="shared" si="1460"/>
        <v>-291.96533199999976</v>
      </c>
      <c r="U956" s="5">
        <f t="shared" si="1461"/>
        <v>0</v>
      </c>
      <c r="V956" s="5">
        <f t="shared" si="1462"/>
        <v>291.96533199999976</v>
      </c>
      <c r="W956" s="5">
        <f t="shared" si="1463"/>
        <v>28.013985785714276</v>
      </c>
      <c r="X956" s="5">
        <f t="shared" si="1464"/>
        <v>76.559012285714218</v>
      </c>
      <c r="Y956" s="5">
        <f t="shared" si="1465"/>
        <v>0.36591362596434174</v>
      </c>
      <c r="Z956" s="43">
        <f t="shared" si="1466"/>
        <v>26.788928597590115</v>
      </c>
      <c r="AA956" s="69">
        <f t="shared" si="1445"/>
        <v>37.1263123293229</v>
      </c>
      <c r="AB956" s="56">
        <f t="shared" si="1446"/>
        <v>7138.4877930000002</v>
      </c>
      <c r="AC956" s="56">
        <f t="shared" si="1447"/>
        <v>7182.2200520000006</v>
      </c>
      <c r="AD956" s="56">
        <f t="shared" si="1448"/>
        <v>7201.4443358000008</v>
      </c>
      <c r="AE956" s="61">
        <f t="shared" si="1449"/>
        <v>7188.2037108000004</v>
      </c>
      <c r="AF956" s="61">
        <f t="shared" si="1450"/>
        <v>7200.4583982666672</v>
      </c>
      <c r="AG956" s="61">
        <f t="shared" si="1451"/>
        <v>7211.7466796000008</v>
      </c>
      <c r="AH956" s="56">
        <f t="shared" si="1452"/>
        <v>7002.4440103333327</v>
      </c>
      <c r="AI956" s="56">
        <f t="shared" si="1453"/>
        <v>141542263080852.19</v>
      </c>
      <c r="AJ956" s="56">
        <f t="shared" si="1454"/>
        <v>0</v>
      </c>
      <c r="AK956" s="56">
        <f t="shared" si="1455"/>
        <v>141542263080852.19</v>
      </c>
      <c r="AL956" s="56">
        <f t="shared" ref="AL956:AM956" si="1517">SUM(AJ956:AJ969)</f>
        <v>633998973772594.13</v>
      </c>
      <c r="AM956" s="56">
        <f t="shared" si="1517"/>
        <v>1173194181628170</v>
      </c>
      <c r="AN956" s="56">
        <f t="shared" si="1457"/>
        <v>0.54040412380218616</v>
      </c>
      <c r="AO956" s="56">
        <f t="shared" si="1458"/>
        <v>35.081970727805142</v>
      </c>
      <c r="AP956" s="65">
        <f t="shared" si="1459"/>
        <v>35.397358787166979</v>
      </c>
    </row>
    <row r="957" spans="1:42" x14ac:dyDescent="0.3">
      <c r="A957" s="100">
        <f>INDEX(Date,COUNTA(Date)+ROW(Date)-ROW(),1)</f>
        <v>43808</v>
      </c>
      <c r="B957" s="18">
        <f t="shared" si="1421"/>
        <v>7561.7954099999997</v>
      </c>
      <c r="C957" s="14">
        <f t="shared" si="1422"/>
        <v>7618.091797</v>
      </c>
      <c r="D957" s="14">
        <f t="shared" si="1423"/>
        <v>7365.9853519999997</v>
      </c>
      <c r="E957" s="14">
        <f t="shared" si="1424"/>
        <v>7400.8994140000004</v>
      </c>
      <c r="F957" s="19">
        <f t="shared" si="1425"/>
        <v>17872021272</v>
      </c>
      <c r="H957" s="34">
        <f t="shared" si="1444"/>
        <v>1</v>
      </c>
      <c r="I957" s="10">
        <f t="shared" si="1441"/>
        <v>7152.3017579999996</v>
      </c>
      <c r="J957" s="43">
        <f t="shared" si="1436"/>
        <v>7124.673828</v>
      </c>
      <c r="K957" s="85">
        <f t="shared" si="1442"/>
        <v>-2.0148956128155603E-2</v>
      </c>
      <c r="L957" s="73">
        <f t="shared" si="1433"/>
        <v>7269.6845700000003</v>
      </c>
      <c r="M957" s="85">
        <f t="shared" si="1439"/>
        <v>3.6588788022278336E-3</v>
      </c>
      <c r="N957" s="73">
        <f t="shared" si="1430"/>
        <v>7243.1342770000001</v>
      </c>
      <c r="O957" s="85">
        <f t="shared" si="1437"/>
        <v>3.555471623993482E-3</v>
      </c>
      <c r="P957" s="73">
        <f t="shared" si="1428"/>
        <v>7217.4272460000002</v>
      </c>
      <c r="Q957" s="85">
        <f t="shared" si="1434"/>
        <v>-8.3739838430407672E-3</v>
      </c>
      <c r="R957" s="73">
        <f t="shared" si="1426"/>
        <v>7278.1196289999998</v>
      </c>
      <c r="S957" s="85">
        <f t="shared" si="1431"/>
        <v>-1.6728999131368879E-2</v>
      </c>
      <c r="T957" s="10">
        <f t="shared" si="1460"/>
        <v>-219.82128899999952</v>
      </c>
      <c r="U957" s="5">
        <f t="shared" si="1461"/>
        <v>0</v>
      </c>
      <c r="V957" s="5">
        <f t="shared" si="1462"/>
        <v>219.82128899999952</v>
      </c>
      <c r="W957" s="5">
        <f t="shared" si="1463"/>
        <v>28.013985785714276</v>
      </c>
      <c r="X957" s="5">
        <f t="shared" si="1464"/>
        <v>55.835972357142836</v>
      </c>
      <c r="Y957" s="5">
        <f t="shared" si="1465"/>
        <v>0.50171931468353081</v>
      </c>
      <c r="Z957" s="43">
        <f t="shared" si="1466"/>
        <v>33.409659833086863</v>
      </c>
      <c r="AA957" s="69">
        <f t="shared" si="1445"/>
        <v>31.051053412648983</v>
      </c>
      <c r="AB957" s="56">
        <f t="shared" si="1446"/>
        <v>7197.1791990000002</v>
      </c>
      <c r="AC957" s="56">
        <f t="shared" si="1447"/>
        <v>7212.4975583333335</v>
      </c>
      <c r="AD957" s="56">
        <f t="shared" si="1448"/>
        <v>7226.6079100000006</v>
      </c>
      <c r="AE957" s="61">
        <f t="shared" si="1449"/>
        <v>7230.0623044000004</v>
      </c>
      <c r="AF957" s="61">
        <f t="shared" si="1450"/>
        <v>7219.6670570666674</v>
      </c>
      <c r="AG957" s="61">
        <f t="shared" si="1451"/>
        <v>7250.4171873600008</v>
      </c>
      <c r="AH957" s="56">
        <f t="shared" si="1452"/>
        <v>7085.9178063333338</v>
      </c>
      <c r="AI957" s="56">
        <f t="shared" si="1453"/>
        <v>119618298269187.94</v>
      </c>
      <c r="AJ957" s="56">
        <f t="shared" si="1454"/>
        <v>0</v>
      </c>
      <c r="AK957" s="56">
        <f t="shared" si="1455"/>
        <v>119618298269187.94</v>
      </c>
      <c r="AL957" s="56">
        <f t="shared" ref="AL957:AM957" si="1518">SUM(AJ957:AJ970)</f>
        <v>633998973772594.13</v>
      </c>
      <c r="AM957" s="56">
        <f t="shared" si="1518"/>
        <v>1157092213523688.8</v>
      </c>
      <c r="AN957" s="56">
        <f t="shared" si="1457"/>
        <v>0.54792432821052295</v>
      </c>
      <c r="AO957" s="56">
        <f t="shared" si="1458"/>
        <v>35.397358787166979</v>
      </c>
      <c r="AP957" s="65">
        <f t="shared" si="1459"/>
        <v>35.01691559328512</v>
      </c>
    </row>
    <row r="958" spans="1:42" x14ac:dyDescent="0.3">
      <c r="A958" s="100">
        <f>INDEX(Date,COUNTA(Date)+ROW(Date)-ROW(),1)</f>
        <v>43807</v>
      </c>
      <c r="B958" s="18">
        <f t="shared" si="1421"/>
        <v>7551.3388670000004</v>
      </c>
      <c r="C958" s="14">
        <f t="shared" si="1422"/>
        <v>7634.6064450000003</v>
      </c>
      <c r="D958" s="14">
        <f t="shared" si="1423"/>
        <v>7476.0913090000004</v>
      </c>
      <c r="E958" s="14">
        <f t="shared" si="1424"/>
        <v>7564.3452150000003</v>
      </c>
      <c r="F958" s="19">
        <f t="shared" si="1425"/>
        <v>15409908086</v>
      </c>
      <c r="H958" s="34">
        <f t="shared" si="1444"/>
        <v>-1</v>
      </c>
      <c r="I958" s="10">
        <f t="shared" si="1441"/>
        <v>7124.673828</v>
      </c>
      <c r="J958" s="43">
        <f t="shared" si="1436"/>
        <v>7269.6845700000003</v>
      </c>
      <c r="K958" s="85">
        <f t="shared" si="1442"/>
        <v>3.6588788022278336E-3</v>
      </c>
      <c r="L958" s="73">
        <f t="shared" si="1433"/>
        <v>7243.1342770000001</v>
      </c>
      <c r="M958" s="85">
        <f t="shared" si="1439"/>
        <v>3.555471623993482E-3</v>
      </c>
      <c r="N958" s="73">
        <f t="shared" si="1430"/>
        <v>7217.4272460000002</v>
      </c>
      <c r="O958" s="85">
        <f t="shared" si="1437"/>
        <v>-8.3739838430407672E-3</v>
      </c>
      <c r="P958" s="73">
        <f t="shared" si="1428"/>
        <v>7278.1196289999998</v>
      </c>
      <c r="Q958" s="85">
        <f t="shared" si="1434"/>
        <v>-1.6728999131368879E-2</v>
      </c>
      <c r="R958" s="73">
        <f t="shared" si="1426"/>
        <v>7400.8994140000004</v>
      </c>
      <c r="S958" s="85">
        <f t="shared" si="1431"/>
        <v>-2.1844253709957445E-2</v>
      </c>
      <c r="T958" s="10">
        <f t="shared" si="1460"/>
        <v>27.627929999999651</v>
      </c>
      <c r="U958" s="5">
        <f t="shared" si="1461"/>
        <v>27.627929999999651</v>
      </c>
      <c r="V958" s="5">
        <f t="shared" si="1462"/>
        <v>0</v>
      </c>
      <c r="W958" s="5">
        <f t="shared" si="1463"/>
        <v>28.013985785714276</v>
      </c>
      <c r="X958" s="5">
        <f t="shared" si="1464"/>
        <v>47.441894500000025</v>
      </c>
      <c r="Y958" s="5">
        <f t="shared" si="1465"/>
        <v>0.59049045323673277</v>
      </c>
      <c r="Z958" s="43">
        <f t="shared" si="1466"/>
        <v>37.1263123293229</v>
      </c>
      <c r="AA958" s="69">
        <f t="shared" si="1445"/>
        <v>29.865603083772896</v>
      </c>
      <c r="AB958" s="56">
        <f t="shared" si="1446"/>
        <v>7256.4094235000002</v>
      </c>
      <c r="AC958" s="56">
        <f t="shared" si="1447"/>
        <v>7243.4153643333339</v>
      </c>
      <c r="AD958" s="56">
        <f t="shared" si="1448"/>
        <v>7281.8530272000007</v>
      </c>
      <c r="AE958" s="61">
        <f t="shared" si="1449"/>
        <v>7238.1615232000004</v>
      </c>
      <c r="AF958" s="61">
        <f t="shared" si="1450"/>
        <v>7250.9185545333339</v>
      </c>
      <c r="AG958" s="61">
        <f t="shared" si="1451"/>
        <v>7326.5650389599996</v>
      </c>
      <c r="AH958" s="56">
        <f t="shared" si="1452"/>
        <v>7176.9064126666663</v>
      </c>
      <c r="AI958" s="56">
        <f t="shared" si="1453"/>
        <v>122990858563296.31</v>
      </c>
      <c r="AJ958" s="56">
        <f t="shared" si="1454"/>
        <v>0</v>
      </c>
      <c r="AK958" s="56">
        <f t="shared" si="1455"/>
        <v>122990858563296.31</v>
      </c>
      <c r="AL958" s="56">
        <f t="shared" ref="AL958:AM958" si="1519">SUM(AJ958:AJ971)</f>
        <v>633998973772594.13</v>
      </c>
      <c r="AM958" s="56">
        <f t="shared" si="1519"/>
        <v>1176551621649267</v>
      </c>
      <c r="AN958" s="56">
        <f t="shared" si="1457"/>
        <v>0.53886201175250326</v>
      </c>
      <c r="AO958" s="56">
        <f t="shared" si="1458"/>
        <v>35.01691559328512</v>
      </c>
      <c r="AP958" s="65">
        <f t="shared" si="1459"/>
        <v>34.860825193635051</v>
      </c>
    </row>
    <row r="959" spans="1:42" x14ac:dyDescent="0.3">
      <c r="A959" s="100">
        <f>INDEX(Date,COUNTA(Date)+ROW(Date)-ROW(),1)</f>
        <v>43806</v>
      </c>
      <c r="B959" s="18">
        <f t="shared" si="1421"/>
        <v>7547.265625</v>
      </c>
      <c r="C959" s="14">
        <f t="shared" si="1422"/>
        <v>7589.9516599999997</v>
      </c>
      <c r="D959" s="14">
        <f t="shared" si="1423"/>
        <v>7525.7114259999998</v>
      </c>
      <c r="E959" s="14">
        <f t="shared" si="1424"/>
        <v>7556.2377930000002</v>
      </c>
      <c r="F959" s="19">
        <f t="shared" si="1425"/>
        <v>15453520564</v>
      </c>
      <c r="H959" s="34">
        <f t="shared" si="1444"/>
        <v>1</v>
      </c>
      <c r="I959" s="10">
        <f t="shared" si="1441"/>
        <v>7269.6845700000003</v>
      </c>
      <c r="J959" s="43">
        <f t="shared" si="1436"/>
        <v>7243.1342770000001</v>
      </c>
      <c r="K959" s="85">
        <f t="shared" si="1442"/>
        <v>3.555471623993482E-3</v>
      </c>
      <c r="L959" s="73">
        <f t="shared" si="1433"/>
        <v>7217.4272460000002</v>
      </c>
      <c r="M959" s="85">
        <f t="shared" si="1439"/>
        <v>-8.3739838430407672E-3</v>
      </c>
      <c r="N959" s="73">
        <f t="shared" si="1430"/>
        <v>7278.1196289999998</v>
      </c>
      <c r="O959" s="85">
        <f t="shared" si="1437"/>
        <v>-1.6728999131368879E-2</v>
      </c>
      <c r="P959" s="73">
        <f t="shared" si="1428"/>
        <v>7400.8994140000004</v>
      </c>
      <c r="Q959" s="85">
        <f t="shared" si="1434"/>
        <v>-2.1844253709957445E-2</v>
      </c>
      <c r="R959" s="73">
        <f t="shared" si="1426"/>
        <v>7564.3452150000003</v>
      </c>
      <c r="S959" s="85">
        <f t="shared" si="1431"/>
        <v>1.0723690710411793E-3</v>
      </c>
      <c r="T959" s="10">
        <f t="shared" si="1460"/>
        <v>-145.01074200000039</v>
      </c>
      <c r="U959" s="5">
        <f t="shared" si="1461"/>
        <v>0</v>
      </c>
      <c r="V959" s="5">
        <f t="shared" si="1462"/>
        <v>145.01074200000039</v>
      </c>
      <c r="W959" s="5">
        <f t="shared" si="1463"/>
        <v>26.040562214285728</v>
      </c>
      <c r="X959" s="5">
        <f t="shared" si="1464"/>
        <v>57.82313757142856</v>
      </c>
      <c r="Y959" s="5">
        <f t="shared" si="1465"/>
        <v>0.45034848173221292</v>
      </c>
      <c r="Z959" s="43">
        <f t="shared" si="1466"/>
        <v>31.051053412648983</v>
      </c>
      <c r="AA959" s="69">
        <f t="shared" si="1445"/>
        <v>42.629689070624913</v>
      </c>
      <c r="AB959" s="56">
        <f t="shared" si="1446"/>
        <v>7230.2807615000002</v>
      </c>
      <c r="AC959" s="56">
        <f t="shared" si="1447"/>
        <v>7246.2270506666673</v>
      </c>
      <c r="AD959" s="56">
        <f t="shared" si="1448"/>
        <v>7340.7851561999996</v>
      </c>
      <c r="AE959" s="61">
        <f t="shared" si="1449"/>
        <v>7246.8456053999998</v>
      </c>
      <c r="AF959" s="61">
        <f t="shared" si="1450"/>
        <v>7287.679199133333</v>
      </c>
      <c r="AG959" s="61">
        <f t="shared" si="1451"/>
        <v>7371.3515429199997</v>
      </c>
      <c r="AH959" s="56">
        <f t="shared" si="1452"/>
        <v>7263.4558920000009</v>
      </c>
      <c r="AI959" s="56">
        <f t="shared" si="1453"/>
        <v>124392034881685.06</v>
      </c>
      <c r="AJ959" s="56">
        <f t="shared" si="1454"/>
        <v>124392034881685.06</v>
      </c>
      <c r="AK959" s="56">
        <f t="shared" si="1455"/>
        <v>0</v>
      </c>
      <c r="AL959" s="56">
        <f t="shared" ref="AL959:AM959" si="1520">SUM(AJ959:AJ972)</f>
        <v>633998973772594.13</v>
      </c>
      <c r="AM959" s="56">
        <f t="shared" si="1520"/>
        <v>1184658416725296</v>
      </c>
      <c r="AN959" s="56">
        <f t="shared" si="1457"/>
        <v>0.53517449825337182</v>
      </c>
      <c r="AO959" s="56">
        <f t="shared" si="1458"/>
        <v>34.860825193635051</v>
      </c>
      <c r="AP959" s="65">
        <f t="shared" si="1459"/>
        <v>35.804577566892931</v>
      </c>
    </row>
    <row r="960" spans="1:42" x14ac:dyDescent="0.3">
      <c r="A960" s="100">
        <f>INDEX(Date,COUNTA(Date)+ROW(Date)-ROW(),1)</f>
        <v>43805</v>
      </c>
      <c r="B960" s="18">
        <f t="shared" si="1421"/>
        <v>7450.5615230000003</v>
      </c>
      <c r="C960" s="14">
        <f t="shared" si="1422"/>
        <v>7546.9965819999998</v>
      </c>
      <c r="D960" s="14">
        <f t="shared" si="1423"/>
        <v>7392.1752930000002</v>
      </c>
      <c r="E960" s="14">
        <f t="shared" si="1424"/>
        <v>7546.9965819999998</v>
      </c>
      <c r="F960" s="19">
        <f t="shared" si="1425"/>
        <v>18104466307</v>
      </c>
      <c r="H960" s="34">
        <f t="shared" si="1444"/>
        <v>1</v>
      </c>
      <c r="I960" s="10">
        <f t="shared" si="1441"/>
        <v>7243.1342770000001</v>
      </c>
      <c r="J960" s="43">
        <f t="shared" si="1436"/>
        <v>7217.4272460000002</v>
      </c>
      <c r="K960" s="85">
        <f t="shared" si="1442"/>
        <v>-8.3739838430407672E-3</v>
      </c>
      <c r="L960" s="73">
        <f t="shared" si="1433"/>
        <v>7278.1196289999998</v>
      </c>
      <c r="M960" s="85">
        <f t="shared" si="1439"/>
        <v>-1.6728999131368879E-2</v>
      </c>
      <c r="N960" s="73">
        <f t="shared" si="1430"/>
        <v>7400.8994140000004</v>
      </c>
      <c r="O960" s="85">
        <f t="shared" si="1437"/>
        <v>-2.1844253709957445E-2</v>
      </c>
      <c r="P960" s="73">
        <f t="shared" si="1428"/>
        <v>7564.3452150000003</v>
      </c>
      <c r="Q960" s="85">
        <f t="shared" si="1434"/>
        <v>1.0723690710411793E-3</v>
      </c>
      <c r="R960" s="73">
        <f t="shared" si="1426"/>
        <v>7556.2377930000002</v>
      </c>
      <c r="S960" s="85">
        <f t="shared" si="1431"/>
        <v>1.2237394883513051E-3</v>
      </c>
      <c r="T960" s="10">
        <f t="shared" si="1460"/>
        <v>26.550293000000238</v>
      </c>
      <c r="U960" s="5">
        <f t="shared" si="1461"/>
        <v>26.550293000000238</v>
      </c>
      <c r="V960" s="5">
        <f t="shared" si="1462"/>
        <v>0</v>
      </c>
      <c r="W960" s="5">
        <f t="shared" si="1463"/>
        <v>26.040562214285728</v>
      </c>
      <c r="X960" s="5">
        <f t="shared" si="1464"/>
        <v>61.151925214285711</v>
      </c>
      <c r="Y960" s="5">
        <f t="shared" si="1465"/>
        <v>0.42583389031556423</v>
      </c>
      <c r="Z960" s="43">
        <f t="shared" si="1466"/>
        <v>29.865603083772896</v>
      </c>
      <c r="AA960" s="69">
        <f t="shared" si="1445"/>
        <v>39.765174532664489</v>
      </c>
      <c r="AB960" s="56">
        <f t="shared" si="1446"/>
        <v>7247.7734375</v>
      </c>
      <c r="AC960" s="56">
        <f t="shared" si="1447"/>
        <v>7298.8154296666662</v>
      </c>
      <c r="AD960" s="56">
        <f t="shared" si="1448"/>
        <v>7403.4058593999998</v>
      </c>
      <c r="AE960" s="61">
        <f t="shared" si="1449"/>
        <v>7315.0930664000007</v>
      </c>
      <c r="AF960" s="61">
        <f t="shared" si="1450"/>
        <v>7375.0492513333347</v>
      </c>
      <c r="AG960" s="61">
        <f t="shared" si="1451"/>
        <v>7418.9412304800016</v>
      </c>
      <c r="AH960" s="56">
        <f t="shared" si="1452"/>
        <v>7224.8383786666673</v>
      </c>
      <c r="AI960" s="56">
        <f t="shared" si="1453"/>
        <v>136745095598458.09</v>
      </c>
      <c r="AJ960" s="56">
        <f t="shared" si="1454"/>
        <v>0</v>
      </c>
      <c r="AK960" s="56">
        <f t="shared" si="1455"/>
        <v>136745095598458.09</v>
      </c>
      <c r="AL960" s="56">
        <f t="shared" ref="AL960:AM960" si="1521">SUM(AJ960:AJ973)</f>
        <v>660735494280950.75</v>
      </c>
      <c r="AM960" s="56">
        <f t="shared" si="1521"/>
        <v>1184658416725296</v>
      </c>
      <c r="AN960" s="56">
        <f t="shared" si="1457"/>
        <v>0.55774346845683631</v>
      </c>
      <c r="AO960" s="56">
        <f t="shared" si="1458"/>
        <v>35.804577566892931</v>
      </c>
      <c r="AP960" s="65">
        <f t="shared" si="1459"/>
        <v>43.431259471883763</v>
      </c>
    </row>
    <row r="961" spans="1:42" x14ac:dyDescent="0.3">
      <c r="A961" s="100">
        <f>INDEX(Date,COUNTA(Date)+ROW(Date)-ROW(),1)</f>
        <v>43804</v>
      </c>
      <c r="B961" s="18">
        <f t="shared" si="1421"/>
        <v>7253.2416990000002</v>
      </c>
      <c r="C961" s="14">
        <f t="shared" si="1422"/>
        <v>7743.4316410000001</v>
      </c>
      <c r="D961" s="14">
        <f t="shared" si="1423"/>
        <v>7232.6767579999996</v>
      </c>
      <c r="E961" s="14">
        <f t="shared" si="1424"/>
        <v>7448.3076170000004</v>
      </c>
      <c r="F961" s="19">
        <f t="shared" si="1425"/>
        <v>18816085231</v>
      </c>
      <c r="H961" s="34">
        <f t="shared" si="1444"/>
        <v>-1</v>
      </c>
      <c r="I961" s="10">
        <f t="shared" si="1441"/>
        <v>7217.4272460000002</v>
      </c>
      <c r="J961" s="43">
        <f t="shared" si="1436"/>
        <v>7278.1196289999998</v>
      </c>
      <c r="K961" s="85">
        <f t="shared" si="1442"/>
        <v>-1.6728999131368879E-2</v>
      </c>
      <c r="L961" s="73">
        <f t="shared" si="1433"/>
        <v>7400.8994140000004</v>
      </c>
      <c r="M961" s="85">
        <f t="shared" si="1439"/>
        <v>-2.1844253709957445E-2</v>
      </c>
      <c r="N961" s="73">
        <f t="shared" si="1430"/>
        <v>7564.3452150000003</v>
      </c>
      <c r="O961" s="85">
        <f t="shared" si="1437"/>
        <v>1.0723690710411793E-3</v>
      </c>
      <c r="P961" s="73">
        <f t="shared" si="1428"/>
        <v>7556.2377930000002</v>
      </c>
      <c r="Q961" s="85">
        <f t="shared" si="1434"/>
        <v>1.2237394883513051E-3</v>
      </c>
      <c r="R961" s="73">
        <f t="shared" si="1426"/>
        <v>7546.9965819999998</v>
      </c>
      <c r="S961" s="85">
        <f t="shared" si="1431"/>
        <v>1.3162839325317392E-2</v>
      </c>
      <c r="T961" s="10">
        <f t="shared" si="1460"/>
        <v>25.707030999999915</v>
      </c>
      <c r="U961" s="5">
        <f t="shared" si="1461"/>
        <v>25.707030999999915</v>
      </c>
      <c r="V961" s="5">
        <f t="shared" si="1462"/>
        <v>0</v>
      </c>
      <c r="W961" s="5">
        <f t="shared" si="1463"/>
        <v>45.439662357142879</v>
      </c>
      <c r="X961" s="5">
        <f t="shared" si="1464"/>
        <v>61.151925214285711</v>
      </c>
      <c r="Y961" s="5">
        <f t="shared" si="1465"/>
        <v>0.74306184470751069</v>
      </c>
      <c r="Z961" s="43">
        <f t="shared" si="1466"/>
        <v>42.629689070624913</v>
      </c>
      <c r="AA961" s="69">
        <f t="shared" si="1445"/>
        <v>51.671069953996124</v>
      </c>
      <c r="AB961" s="56">
        <f t="shared" si="1446"/>
        <v>7339.5095215000001</v>
      </c>
      <c r="AC961" s="56">
        <f t="shared" si="1447"/>
        <v>7414.4547526666674</v>
      </c>
      <c r="AD961" s="56">
        <f t="shared" si="1448"/>
        <v>7469.3197266000006</v>
      </c>
      <c r="AE961" s="61">
        <f t="shared" si="1449"/>
        <v>7441.7217774000001</v>
      </c>
      <c r="AF961" s="61">
        <f t="shared" si="1450"/>
        <v>7461.3525716666682</v>
      </c>
      <c r="AG961" s="61">
        <f t="shared" si="1451"/>
        <v>7458.3097851600014</v>
      </c>
      <c r="AH961" s="56">
        <f t="shared" si="1452"/>
        <v>7245.703613333334</v>
      </c>
      <c r="AI961" s="56">
        <f t="shared" si="1453"/>
        <v>118470809465060.33</v>
      </c>
      <c r="AJ961" s="56">
        <f t="shared" si="1454"/>
        <v>0</v>
      </c>
      <c r="AK961" s="56">
        <f t="shared" si="1455"/>
        <v>118470809465060.33</v>
      </c>
      <c r="AL961" s="56">
        <f t="shared" ref="AL961:AM961" si="1522">SUM(AJ961:AJ974)</f>
        <v>804546732506486.25</v>
      </c>
      <c r="AM961" s="56">
        <f t="shared" si="1522"/>
        <v>1047913321126838.1</v>
      </c>
      <c r="AN961" s="56">
        <f t="shared" si="1457"/>
        <v>0.76776076445076979</v>
      </c>
      <c r="AO961" s="56">
        <f t="shared" si="1458"/>
        <v>43.431259471883763</v>
      </c>
      <c r="AP961" s="65">
        <f t="shared" si="1459"/>
        <v>51.361775000773342</v>
      </c>
    </row>
    <row r="962" spans="1:42" x14ac:dyDescent="0.3">
      <c r="A962" s="100">
        <f>INDEX(Date,COUNTA(Date)+ROW(Date)-ROW(),1)</f>
        <v>43803</v>
      </c>
      <c r="B962" s="18">
        <f t="shared" ref="B962:B1025" si="1523">INDEX(Open,COUNTA(Open)+ROW(Open)-ROW(),1)</f>
        <v>7320.125</v>
      </c>
      <c r="C962" s="14">
        <f t="shared" ref="C962:C1025" si="1524">INDEX(High,COUNTA(High)+ROW(High)-ROW(),1)</f>
        <v>7539.7846680000002</v>
      </c>
      <c r="D962" s="14">
        <f t="shared" ref="D962:D1025" si="1525">INDEX(Low,COUNTA(Low)+ROW(Low)-ROW(),1)</f>
        <v>7170.9228519999997</v>
      </c>
      <c r="E962" s="14">
        <f t="shared" ref="E962:E1025" si="1526">INDEX(Close,COUNTA(Close)+ROW(Close)-ROW(),1)</f>
        <v>7252.0346680000002</v>
      </c>
      <c r="F962" s="19">
        <f t="shared" ref="F962:F1025" si="1527">INDEX(Volume,COUNTA(Volume)+ROW(Volume)-ROW(),1)</f>
        <v>21664240918</v>
      </c>
      <c r="H962" s="34">
        <f t="shared" si="1444"/>
        <v>-1</v>
      </c>
      <c r="I962" s="10">
        <f t="shared" si="1441"/>
        <v>7278.1196289999998</v>
      </c>
      <c r="J962" s="43">
        <f t="shared" si="1436"/>
        <v>7400.8994140000004</v>
      </c>
      <c r="K962" s="85">
        <f t="shared" si="1442"/>
        <v>-2.1844253709957445E-2</v>
      </c>
      <c r="L962" s="73">
        <f t="shared" si="1433"/>
        <v>7564.3452150000003</v>
      </c>
      <c r="M962" s="85">
        <f t="shared" si="1439"/>
        <v>1.0723690710411793E-3</v>
      </c>
      <c r="N962" s="73">
        <f t="shared" si="1430"/>
        <v>7556.2377930000002</v>
      </c>
      <c r="O962" s="85">
        <f t="shared" si="1437"/>
        <v>1.2237394883513051E-3</v>
      </c>
      <c r="P962" s="73">
        <f t="shared" si="1428"/>
        <v>7546.9965819999998</v>
      </c>
      <c r="Q962" s="85">
        <f t="shared" si="1434"/>
        <v>1.3162839325317392E-2</v>
      </c>
      <c r="R962" s="73">
        <f t="shared" ref="R962:R1025" si="1528">P963</f>
        <v>7448.3076170000004</v>
      </c>
      <c r="S962" s="85">
        <f t="shared" si="1431"/>
        <v>2.670476772659109E-2</v>
      </c>
      <c r="T962" s="10">
        <f t="shared" si="1460"/>
        <v>-60.692382999999609</v>
      </c>
      <c r="U962" s="5">
        <f t="shared" si="1461"/>
        <v>0</v>
      </c>
      <c r="V962" s="5">
        <f t="shared" si="1462"/>
        <v>60.692382999999609</v>
      </c>
      <c r="W962" s="5">
        <f t="shared" si="1463"/>
        <v>43.603445857142887</v>
      </c>
      <c r="X962" s="5">
        <f t="shared" si="1464"/>
        <v>66.048897857142876</v>
      </c>
      <c r="Y962" s="5">
        <f t="shared" si="1465"/>
        <v>0.66016916665971859</v>
      </c>
      <c r="Z962" s="43">
        <f t="shared" si="1466"/>
        <v>39.765174532664489</v>
      </c>
      <c r="AA962" s="69">
        <f t="shared" si="1445"/>
        <v>57.332691360343667</v>
      </c>
      <c r="AB962" s="56">
        <f t="shared" si="1446"/>
        <v>7482.6223145000004</v>
      </c>
      <c r="AC962" s="56">
        <f t="shared" si="1447"/>
        <v>7507.1608073333337</v>
      </c>
      <c r="AD962" s="56">
        <f t="shared" si="1448"/>
        <v>7503.3573242000002</v>
      </c>
      <c r="AE962" s="61">
        <f t="shared" si="1449"/>
        <v>7528.4130860000014</v>
      </c>
      <c r="AF962" s="61">
        <f t="shared" si="1450"/>
        <v>7524.867773466668</v>
      </c>
      <c r="AG962" s="61">
        <f t="shared" si="1451"/>
        <v>7459.0473828000004</v>
      </c>
      <c r="AH962" s="56">
        <f t="shared" si="1452"/>
        <v>7316.0621743333331</v>
      </c>
      <c r="AI962" s="56">
        <f t="shared" si="1453"/>
        <v>133511046843968.53</v>
      </c>
      <c r="AJ962" s="56">
        <f t="shared" si="1454"/>
        <v>0</v>
      </c>
      <c r="AK962" s="56">
        <f t="shared" si="1455"/>
        <v>133511046843968.53</v>
      </c>
      <c r="AL962" s="56">
        <f t="shared" ref="AL962:AM962" si="1529">SUM(AJ962:AJ975)</f>
        <v>981487650112332.75</v>
      </c>
      <c r="AM962" s="56">
        <f t="shared" si="1529"/>
        <v>929442511661777.75</v>
      </c>
      <c r="AN962" s="56">
        <f t="shared" si="1457"/>
        <v>1.0559960813041593</v>
      </c>
      <c r="AO962" s="56">
        <f t="shared" si="1458"/>
        <v>51.361775000773342</v>
      </c>
      <c r="AP962" s="65">
        <f t="shared" si="1459"/>
        <v>58.756039596268671</v>
      </c>
    </row>
    <row r="963" spans="1:42" x14ac:dyDescent="0.3">
      <c r="A963" s="100">
        <f>INDEX(Date,COUNTA(Date)+ROW(Date)-ROW(),1)</f>
        <v>43802</v>
      </c>
      <c r="B963" s="18">
        <f t="shared" si="1523"/>
        <v>7323.9755859999996</v>
      </c>
      <c r="C963" s="14">
        <f t="shared" si="1524"/>
        <v>7418.8588870000003</v>
      </c>
      <c r="D963" s="14">
        <f t="shared" si="1525"/>
        <v>7229.3569340000004</v>
      </c>
      <c r="E963" s="14">
        <f t="shared" si="1526"/>
        <v>7320.1455079999996</v>
      </c>
      <c r="F963" s="19">
        <f t="shared" si="1527"/>
        <v>14797485769</v>
      </c>
      <c r="H963" s="34">
        <f t="shared" si="1444"/>
        <v>-1</v>
      </c>
      <c r="I963" s="10">
        <f t="shared" si="1441"/>
        <v>7400.8994140000004</v>
      </c>
      <c r="J963" s="43">
        <f t="shared" si="1436"/>
        <v>7564.3452150000003</v>
      </c>
      <c r="K963" s="85">
        <f t="shared" si="1442"/>
        <v>1.0723690710411793E-3</v>
      </c>
      <c r="L963" s="73">
        <f t="shared" si="1433"/>
        <v>7556.2377930000002</v>
      </c>
      <c r="M963" s="85">
        <f t="shared" si="1439"/>
        <v>1.2237394883513051E-3</v>
      </c>
      <c r="N963" s="73">
        <f t="shared" si="1430"/>
        <v>7546.9965819999998</v>
      </c>
      <c r="O963" s="85">
        <f t="shared" si="1437"/>
        <v>1.3162839325317392E-2</v>
      </c>
      <c r="P963" s="73">
        <f t="shared" ref="P963:P1026" si="1530">N964</f>
        <v>7448.3076170000004</v>
      </c>
      <c r="Q963" s="85">
        <f t="shared" si="1434"/>
        <v>2.670476772659109E-2</v>
      </c>
      <c r="R963" s="73">
        <f t="shared" si="1528"/>
        <v>7252.0346680000002</v>
      </c>
      <c r="S963" s="85">
        <f t="shared" si="1431"/>
        <v>-9.3481325621989075E-3</v>
      </c>
      <c r="T963" s="10">
        <f t="shared" si="1460"/>
        <v>-122.77978500000063</v>
      </c>
      <c r="U963" s="5">
        <f t="shared" si="1461"/>
        <v>0</v>
      </c>
      <c r="V963" s="5">
        <f t="shared" si="1462"/>
        <v>122.77978500000063</v>
      </c>
      <c r="W963" s="5">
        <f t="shared" si="1463"/>
        <v>65.98148014285718</v>
      </c>
      <c r="X963" s="5">
        <f t="shared" si="1464"/>
        <v>61.713727642857194</v>
      </c>
      <c r="Y963" s="5">
        <f t="shared" si="1465"/>
        <v>1.0691540223383984</v>
      </c>
      <c r="Z963" s="43">
        <f t="shared" si="1466"/>
        <v>51.671069953996124</v>
      </c>
      <c r="AA963" s="69">
        <f t="shared" si="1445"/>
        <v>65.443784027493336</v>
      </c>
      <c r="AB963" s="56">
        <f t="shared" si="1446"/>
        <v>7560.2915040000007</v>
      </c>
      <c r="AC963" s="56">
        <f t="shared" si="1447"/>
        <v>7555.859863333334</v>
      </c>
      <c r="AD963" s="56">
        <f t="shared" si="1448"/>
        <v>7473.5843750000004</v>
      </c>
      <c r="AE963" s="61">
        <f t="shared" si="1449"/>
        <v>7554.1627930000013</v>
      </c>
      <c r="AF963" s="61">
        <f t="shared" si="1450"/>
        <v>7526.6135742000006</v>
      </c>
      <c r="AG963" s="61">
        <f t="shared" si="1451"/>
        <v>7452.6645898799998</v>
      </c>
      <c r="AH963" s="56">
        <f t="shared" si="1452"/>
        <v>7461.6588543333337</v>
      </c>
      <c r="AI963" s="56">
        <f t="shared" si="1453"/>
        <v>133354925769052.48</v>
      </c>
      <c r="AJ963" s="56">
        <f t="shared" si="1454"/>
        <v>0</v>
      </c>
      <c r="AK963" s="56">
        <f t="shared" si="1455"/>
        <v>133354925769052.48</v>
      </c>
      <c r="AL963" s="56">
        <f t="shared" ref="AL963:AM963" si="1531">SUM(AJ963:AJ976)</f>
        <v>1133881911556690.5</v>
      </c>
      <c r="AM963" s="56">
        <f t="shared" si="1531"/>
        <v>795931464817809.25</v>
      </c>
      <c r="AN963" s="56">
        <f t="shared" si="1457"/>
        <v>1.4245974203523151</v>
      </c>
      <c r="AO963" s="56">
        <f t="shared" si="1458"/>
        <v>58.756039596268671</v>
      </c>
      <c r="AP963" s="65">
        <f t="shared" si="1459"/>
        <v>54.086110092084205</v>
      </c>
    </row>
    <row r="964" spans="1:42" x14ac:dyDescent="0.3">
      <c r="A964" s="100">
        <f>INDEX(Date,COUNTA(Date)+ROW(Date)-ROW(),1)</f>
        <v>43801</v>
      </c>
      <c r="B964" s="18">
        <f t="shared" si="1523"/>
        <v>7424.0361329999996</v>
      </c>
      <c r="C964" s="14">
        <f t="shared" si="1524"/>
        <v>7474.8188479999999</v>
      </c>
      <c r="D964" s="14">
        <f t="shared" si="1525"/>
        <v>7233.3994140000004</v>
      </c>
      <c r="E964" s="14">
        <f t="shared" si="1526"/>
        <v>7321.9882809999999</v>
      </c>
      <c r="F964" s="19">
        <f t="shared" si="1527"/>
        <v>17082040706</v>
      </c>
      <c r="H964" s="34">
        <f t="shared" si="1444"/>
        <v>1</v>
      </c>
      <c r="I964" s="10">
        <f t="shared" si="1441"/>
        <v>7564.3452150000003</v>
      </c>
      <c r="J964" s="43">
        <f t="shared" si="1436"/>
        <v>7556.2377930000002</v>
      </c>
      <c r="K964" s="85">
        <f t="shared" si="1442"/>
        <v>1.2237394883513051E-3</v>
      </c>
      <c r="L964" s="73">
        <f t="shared" si="1433"/>
        <v>7546.9965819999998</v>
      </c>
      <c r="M964" s="85">
        <f t="shared" si="1439"/>
        <v>1.3162839325317392E-2</v>
      </c>
      <c r="N964" s="73">
        <f t="shared" ref="N964:N1027" si="1532">L965</f>
        <v>7448.3076170000004</v>
      </c>
      <c r="O964" s="85">
        <f t="shared" si="1437"/>
        <v>2.670476772659109E-2</v>
      </c>
      <c r="P964" s="73">
        <f t="shared" si="1530"/>
        <v>7252.0346680000002</v>
      </c>
      <c r="Q964" s="85">
        <f t="shared" si="1434"/>
        <v>-9.3481325621989075E-3</v>
      </c>
      <c r="R964" s="73">
        <f t="shared" si="1528"/>
        <v>7320.1455079999996</v>
      </c>
      <c r="S964" s="85">
        <f t="shared" ref="S964:S1027" si="1533">LN(R964/R965)</f>
        <v>-2.517082600507978E-4</v>
      </c>
      <c r="T964" s="10">
        <f t="shared" si="1460"/>
        <v>-163.44580099999985</v>
      </c>
      <c r="U964" s="5">
        <f t="shared" si="1461"/>
        <v>0</v>
      </c>
      <c r="V964" s="5">
        <f t="shared" si="1462"/>
        <v>163.44580099999985</v>
      </c>
      <c r="W964" s="5">
        <f t="shared" si="1463"/>
        <v>71.141287642857151</v>
      </c>
      <c r="X964" s="5">
        <f t="shared" si="1464"/>
        <v>52.943743000000005</v>
      </c>
      <c r="Y964" s="5">
        <f t="shared" si="1465"/>
        <v>1.3437147359010326</v>
      </c>
      <c r="Z964" s="43">
        <f t="shared" si="1466"/>
        <v>57.332691360343667</v>
      </c>
      <c r="AA964" s="69">
        <f t="shared" si="1445"/>
        <v>53.934008338974749</v>
      </c>
      <c r="AB964" s="56">
        <f t="shared" si="1446"/>
        <v>7551.6171875</v>
      </c>
      <c r="AC964" s="56">
        <f t="shared" si="1447"/>
        <v>7517.1806639999995</v>
      </c>
      <c r="AD964" s="56">
        <f t="shared" si="1448"/>
        <v>7424.7444335999999</v>
      </c>
      <c r="AE964" s="61">
        <f t="shared" si="1449"/>
        <v>7509.3692382000008</v>
      </c>
      <c r="AF964" s="61">
        <f t="shared" si="1450"/>
        <v>7443.8712564666666</v>
      </c>
      <c r="AG964" s="61">
        <f t="shared" si="1451"/>
        <v>7413.5631835599997</v>
      </c>
      <c r="AH964" s="56">
        <f t="shared" si="1452"/>
        <v>7558.3476563333343</v>
      </c>
      <c r="AI964" s="56">
        <f t="shared" si="1453"/>
        <v>116473442666130.2</v>
      </c>
      <c r="AJ964" s="56">
        <f t="shared" si="1454"/>
        <v>116473442666130.2</v>
      </c>
      <c r="AK964" s="56">
        <f t="shared" si="1455"/>
        <v>0</v>
      </c>
      <c r="AL964" s="56">
        <f t="shared" ref="AL964:AM964" si="1534">SUM(AJ964:AJ977)</f>
        <v>1133881911556690.5</v>
      </c>
      <c r="AM964" s="56">
        <f t="shared" si="1534"/>
        <v>962556359981421.63</v>
      </c>
      <c r="AN964" s="56">
        <f t="shared" si="1457"/>
        <v>1.177990150705124</v>
      </c>
      <c r="AO964" s="56">
        <f t="shared" si="1458"/>
        <v>54.086110092084205</v>
      </c>
      <c r="AP964" s="65">
        <f t="shared" si="1459"/>
        <v>46.289446670306582</v>
      </c>
    </row>
    <row r="965" spans="1:42" x14ac:dyDescent="0.3">
      <c r="A965" s="100">
        <f>INDEX(Date,COUNTA(Date)+ROW(Date)-ROW(),1)</f>
        <v>43800</v>
      </c>
      <c r="B965" s="18">
        <f t="shared" si="1523"/>
        <v>7571.6162109999996</v>
      </c>
      <c r="C965" s="14">
        <f t="shared" si="1524"/>
        <v>7571.6162109999996</v>
      </c>
      <c r="D965" s="14">
        <f t="shared" si="1525"/>
        <v>7291.341797</v>
      </c>
      <c r="E965" s="14">
        <f t="shared" si="1526"/>
        <v>7424.2924800000001</v>
      </c>
      <c r="F965" s="19">
        <f t="shared" si="1527"/>
        <v>18720708479</v>
      </c>
      <c r="H965" s="34">
        <f t="shared" si="1444"/>
        <v>1</v>
      </c>
      <c r="I965" s="10">
        <f t="shared" si="1441"/>
        <v>7556.2377930000002</v>
      </c>
      <c r="J965" s="43">
        <f t="shared" si="1436"/>
        <v>7546.9965819999998</v>
      </c>
      <c r="K965" s="85">
        <f t="shared" si="1442"/>
        <v>1.3162839325317392E-2</v>
      </c>
      <c r="L965" s="73">
        <f t="shared" ref="L965:L1028" si="1535">J966</f>
        <v>7448.3076170000004</v>
      </c>
      <c r="M965" s="85">
        <f t="shared" si="1439"/>
        <v>2.670476772659109E-2</v>
      </c>
      <c r="N965" s="73">
        <f t="shared" si="1532"/>
        <v>7252.0346680000002</v>
      </c>
      <c r="O965" s="85">
        <f t="shared" si="1437"/>
        <v>-9.3481325621989075E-3</v>
      </c>
      <c r="P965" s="73">
        <f t="shared" si="1530"/>
        <v>7320.1455079999996</v>
      </c>
      <c r="Q965" s="85">
        <f t="shared" ref="Q965:Q1028" si="1536">LN(P965/R965)</f>
        <v>-2.517082600507978E-4</v>
      </c>
      <c r="R965" s="73">
        <f t="shared" si="1528"/>
        <v>7321.9882809999999</v>
      </c>
      <c r="S965" s="85">
        <f t="shared" si="1533"/>
        <v>-1.3875477081820107E-2</v>
      </c>
      <c r="T965" s="10">
        <f t="shared" si="1460"/>
        <v>8.1074220000000423</v>
      </c>
      <c r="U965" s="5">
        <f t="shared" si="1461"/>
        <v>8.1074220000000423</v>
      </c>
      <c r="V965" s="5">
        <f t="shared" si="1462"/>
        <v>0</v>
      </c>
      <c r="W965" s="5">
        <f t="shared" si="1463"/>
        <v>78.156773142857148</v>
      </c>
      <c r="X965" s="5">
        <f t="shared" si="1464"/>
        <v>41.269042928571444</v>
      </c>
      <c r="Y965" s="5">
        <f t="shared" si="1465"/>
        <v>1.8938353689987693</v>
      </c>
      <c r="Z965" s="43">
        <f t="shared" si="1466"/>
        <v>65.443784027493336</v>
      </c>
      <c r="AA965" s="69">
        <f t="shared" si="1445"/>
        <v>55.946182463374797</v>
      </c>
      <c r="AB965" s="56">
        <f t="shared" si="1446"/>
        <v>7497.6520995000001</v>
      </c>
      <c r="AC965" s="56">
        <f t="shared" si="1447"/>
        <v>7415.7796223333326</v>
      </c>
      <c r="AD965" s="56">
        <f t="shared" si="1448"/>
        <v>7377.8945311999996</v>
      </c>
      <c r="AE965" s="61">
        <f t="shared" si="1449"/>
        <v>7389.5362304000009</v>
      </c>
      <c r="AF965" s="61">
        <f t="shared" si="1450"/>
        <v>7381.5293945333342</v>
      </c>
      <c r="AG965" s="61">
        <f t="shared" si="1451"/>
        <v>7392.08228504</v>
      </c>
      <c r="AH965" s="56">
        <f t="shared" si="1452"/>
        <v>7557.3002930000002</v>
      </c>
      <c r="AI965" s="56">
        <f t="shared" si="1453"/>
        <v>116786895486198.73</v>
      </c>
      <c r="AJ965" s="56">
        <f t="shared" si="1454"/>
        <v>116786895486198.73</v>
      </c>
      <c r="AK965" s="56">
        <f t="shared" si="1455"/>
        <v>0</v>
      </c>
      <c r="AL965" s="56">
        <f t="shared" ref="AL965:AM965" si="1537">SUM(AJ965:AJ978)</f>
        <v>1017408468890560.1</v>
      </c>
      <c r="AM965" s="56">
        <f t="shared" si="1537"/>
        <v>1180519011506823.8</v>
      </c>
      <c r="AN965" s="56">
        <f t="shared" si="1457"/>
        <v>0.86183149866594011</v>
      </c>
      <c r="AO965" s="56">
        <f t="shared" si="1458"/>
        <v>46.289446670306582</v>
      </c>
      <c r="AP965" s="65">
        <f t="shared" si="1459"/>
        <v>47.183815190591957</v>
      </c>
    </row>
    <row r="966" spans="1:42" x14ac:dyDescent="0.3">
      <c r="A966" s="100">
        <f>INDEX(Date,COUNTA(Date)+ROW(Date)-ROW(),1)</f>
        <v>43799</v>
      </c>
      <c r="B966" s="18">
        <f t="shared" si="1523"/>
        <v>7764.0571289999998</v>
      </c>
      <c r="C966" s="14">
        <f t="shared" si="1524"/>
        <v>7836.1020509999998</v>
      </c>
      <c r="D966" s="14">
        <f t="shared" si="1525"/>
        <v>7515.8496089999999</v>
      </c>
      <c r="E966" s="14">
        <f t="shared" si="1526"/>
        <v>7569.6298829999996</v>
      </c>
      <c r="F966" s="19">
        <f t="shared" si="1527"/>
        <v>17158194786</v>
      </c>
      <c r="H966" s="34">
        <f t="shared" si="1444"/>
        <v>1</v>
      </c>
      <c r="I966" s="10">
        <f t="shared" si="1441"/>
        <v>7546.9965819999998</v>
      </c>
      <c r="J966" s="43">
        <f t="shared" ref="J966:J1029" si="1538">I967</f>
        <v>7448.3076170000004</v>
      </c>
      <c r="K966" s="85">
        <f t="shared" si="1442"/>
        <v>2.670476772659109E-2</v>
      </c>
      <c r="L966" s="73">
        <f t="shared" si="1535"/>
        <v>7252.0346680000002</v>
      </c>
      <c r="M966" s="85">
        <f t="shared" si="1439"/>
        <v>-9.3481325621989075E-3</v>
      </c>
      <c r="N966" s="73">
        <f t="shared" si="1532"/>
        <v>7320.1455079999996</v>
      </c>
      <c r="O966" s="85">
        <f t="shared" ref="O966:O1029" si="1539">LN(N966/P966)</f>
        <v>-2.517082600507978E-4</v>
      </c>
      <c r="P966" s="73">
        <f t="shared" si="1530"/>
        <v>7321.9882809999999</v>
      </c>
      <c r="Q966" s="85">
        <f t="shared" si="1536"/>
        <v>-1.3875477081820107E-2</v>
      </c>
      <c r="R966" s="73">
        <f t="shared" si="1528"/>
        <v>7424.2924800000001</v>
      </c>
      <c r="S966" s="85">
        <f t="shared" si="1533"/>
        <v>-1.9386782392097419E-2</v>
      </c>
      <c r="T966" s="10">
        <f t="shared" si="1460"/>
        <v>9.2412110000004759</v>
      </c>
      <c r="U966" s="5">
        <f t="shared" si="1461"/>
        <v>9.2412110000004759</v>
      </c>
      <c r="V966" s="5">
        <f t="shared" si="1462"/>
        <v>0</v>
      </c>
      <c r="W966" s="5">
        <f t="shared" si="1463"/>
        <v>77.577671571428581</v>
      </c>
      <c r="X966" s="5">
        <f t="shared" si="1464"/>
        <v>66.260463142857134</v>
      </c>
      <c r="Y966" s="5">
        <f t="shared" si="1465"/>
        <v>1.1707988126218136</v>
      </c>
      <c r="Z966" s="43">
        <f t="shared" si="1466"/>
        <v>53.934008338974749</v>
      </c>
      <c r="AA966" s="69">
        <f t="shared" si="1445"/>
        <v>45.868545587969699</v>
      </c>
      <c r="AB966" s="56">
        <f t="shared" si="1446"/>
        <v>7350.1711425000003</v>
      </c>
      <c r="AC966" s="56">
        <f t="shared" si="1447"/>
        <v>7340.1625976666664</v>
      </c>
      <c r="AD966" s="56">
        <f t="shared" si="1448"/>
        <v>7353.3537107999991</v>
      </c>
      <c r="AE966" s="61">
        <f t="shared" si="1449"/>
        <v>7318.5335938000007</v>
      </c>
      <c r="AF966" s="61">
        <f t="shared" si="1450"/>
        <v>7328.1064452666669</v>
      </c>
      <c r="AG966" s="61">
        <f t="shared" si="1451"/>
        <v>7391.7560546000004</v>
      </c>
      <c r="AH966" s="56">
        <f t="shared" si="1452"/>
        <v>7495.3894856666666</v>
      </c>
      <c r="AI966" s="56">
        <f t="shared" si="1453"/>
        <v>135700026401094.22</v>
      </c>
      <c r="AJ966" s="56">
        <f t="shared" si="1454"/>
        <v>135700026401094.22</v>
      </c>
      <c r="AK966" s="56">
        <f t="shared" si="1455"/>
        <v>0</v>
      </c>
      <c r="AL966" s="56">
        <f t="shared" ref="AL966:AM966" si="1540">SUM(AJ966:AJ979)</f>
        <v>1054627309203073.8</v>
      </c>
      <c r="AM966" s="56">
        <f t="shared" si="1540"/>
        <v>1180519011506823.8</v>
      </c>
      <c r="AN966" s="56">
        <f t="shared" si="1457"/>
        <v>0.89335902168736714</v>
      </c>
      <c r="AO966" s="56">
        <f t="shared" si="1458"/>
        <v>47.183815190591957</v>
      </c>
      <c r="AP966" s="65">
        <f t="shared" si="1459"/>
        <v>39.107195424957574</v>
      </c>
    </row>
    <row r="967" spans="1:42" x14ac:dyDescent="0.3">
      <c r="A967" s="100">
        <f>INDEX(Date,COUNTA(Date)+ROW(Date)-ROW(),1)</f>
        <v>43798</v>
      </c>
      <c r="B967" s="18">
        <f t="shared" si="1523"/>
        <v>7466.7270509999998</v>
      </c>
      <c r="C967" s="14">
        <f t="shared" si="1524"/>
        <v>7781.1796880000002</v>
      </c>
      <c r="D967" s="14">
        <f t="shared" si="1525"/>
        <v>7460.7563479999999</v>
      </c>
      <c r="E967" s="14">
        <f t="shared" si="1526"/>
        <v>7761.2436520000001</v>
      </c>
      <c r="F967" s="19">
        <f t="shared" si="1527"/>
        <v>19709695456</v>
      </c>
      <c r="H967" s="34">
        <f t="shared" si="1444"/>
        <v>1</v>
      </c>
      <c r="I967" s="10">
        <f t="shared" si="1441"/>
        <v>7448.3076170000004</v>
      </c>
      <c r="J967" s="43">
        <f t="shared" si="1538"/>
        <v>7252.0346680000002</v>
      </c>
      <c r="K967" s="85">
        <f t="shared" si="1442"/>
        <v>-9.3481325621989075E-3</v>
      </c>
      <c r="L967" s="73">
        <f t="shared" si="1535"/>
        <v>7320.1455079999996</v>
      </c>
      <c r="M967" s="85">
        <f t="shared" ref="M967:M1030" si="1541">LN(L967/N967)</f>
        <v>-2.517082600507978E-4</v>
      </c>
      <c r="N967" s="73">
        <f t="shared" si="1532"/>
        <v>7321.9882809999999</v>
      </c>
      <c r="O967" s="85">
        <f t="shared" si="1539"/>
        <v>-1.3875477081820107E-2</v>
      </c>
      <c r="P967" s="73">
        <f t="shared" si="1530"/>
        <v>7424.2924800000001</v>
      </c>
      <c r="Q967" s="85">
        <f t="shared" si="1536"/>
        <v>-1.9386782392097419E-2</v>
      </c>
      <c r="R967" s="73">
        <f t="shared" si="1528"/>
        <v>7569.6298829999996</v>
      </c>
      <c r="S967" s="85">
        <f t="shared" si="1533"/>
        <v>-2.499841213544754E-2</v>
      </c>
      <c r="T967" s="10">
        <f t="shared" si="1460"/>
        <v>98.688964999999371</v>
      </c>
      <c r="U967" s="5">
        <f t="shared" si="1461"/>
        <v>98.688964999999371</v>
      </c>
      <c r="V967" s="5">
        <f t="shared" si="1462"/>
        <v>0</v>
      </c>
      <c r="W967" s="5">
        <f t="shared" si="1463"/>
        <v>84.147530642857092</v>
      </c>
      <c r="X967" s="5">
        <f t="shared" si="1464"/>
        <v>66.260463142857134</v>
      </c>
      <c r="Y967" s="5">
        <f t="shared" si="1465"/>
        <v>1.269950837220011</v>
      </c>
      <c r="Z967" s="43">
        <f t="shared" si="1466"/>
        <v>55.946182463374797</v>
      </c>
      <c r="AA967" s="69">
        <f t="shared" si="1445"/>
        <v>34.748149327858272</v>
      </c>
      <c r="AB967" s="56">
        <f t="shared" si="1446"/>
        <v>7286.0900879999999</v>
      </c>
      <c r="AC967" s="56">
        <f t="shared" si="1447"/>
        <v>7298.0561523333336</v>
      </c>
      <c r="AD967" s="56">
        <f t="shared" si="1448"/>
        <v>7377.6181639999995</v>
      </c>
      <c r="AE967" s="61">
        <f t="shared" si="1449"/>
        <v>7307.2604492</v>
      </c>
      <c r="AF967" s="61">
        <f t="shared" si="1450"/>
        <v>7334.7872720000005</v>
      </c>
      <c r="AG967" s="61">
        <f t="shared" si="1451"/>
        <v>7433.9749022400001</v>
      </c>
      <c r="AH967" s="56">
        <f t="shared" si="1452"/>
        <v>7474.8053386666679</v>
      </c>
      <c r="AI967" s="56">
        <f t="shared" si="1453"/>
        <v>140646574337485.84</v>
      </c>
      <c r="AJ967" s="56">
        <f t="shared" si="1454"/>
        <v>140646574337485.84</v>
      </c>
      <c r="AK967" s="56">
        <f t="shared" si="1455"/>
        <v>0</v>
      </c>
      <c r="AL967" s="56">
        <f t="shared" ref="AL967:AM967" si="1542">SUM(AJ967:AJ980)</f>
        <v>918927282801979.5</v>
      </c>
      <c r="AM967" s="56">
        <f t="shared" si="1542"/>
        <v>1430837953023484.5</v>
      </c>
      <c r="AN967" s="56">
        <f t="shared" si="1457"/>
        <v>0.64223015671355832</v>
      </c>
      <c r="AO967" s="56">
        <f t="shared" si="1458"/>
        <v>39.107195424957574</v>
      </c>
      <c r="AP967" s="65">
        <f t="shared" si="1459"/>
        <v>32.641125209615524</v>
      </c>
    </row>
    <row r="968" spans="1:42" x14ac:dyDescent="0.3">
      <c r="A968" s="100">
        <f>INDEX(Date,COUNTA(Date)+ROW(Date)-ROW(),1)</f>
        <v>43797</v>
      </c>
      <c r="B968" s="18">
        <f t="shared" si="1523"/>
        <v>7536.8203130000002</v>
      </c>
      <c r="C968" s="14">
        <f t="shared" si="1524"/>
        <v>7730.0727539999998</v>
      </c>
      <c r="D968" s="14">
        <f t="shared" si="1525"/>
        <v>7454.1215819999998</v>
      </c>
      <c r="E968" s="14">
        <f t="shared" si="1526"/>
        <v>7463.1059569999998</v>
      </c>
      <c r="F968" s="19">
        <f t="shared" si="1527"/>
        <v>19050116751</v>
      </c>
      <c r="H968" s="34">
        <f t="shared" si="1444"/>
        <v>-1</v>
      </c>
      <c r="I968" s="10">
        <f t="shared" ref="I968:I1031" si="1543">E962</f>
        <v>7252.0346680000002</v>
      </c>
      <c r="J968" s="43">
        <f t="shared" si="1538"/>
        <v>7320.1455079999996</v>
      </c>
      <c r="K968" s="85">
        <f t="shared" ref="K968:K1031" si="1544">LN(J968/L968)</f>
        <v>-2.517082600507978E-4</v>
      </c>
      <c r="L968" s="73">
        <f t="shared" si="1535"/>
        <v>7321.9882809999999</v>
      </c>
      <c r="M968" s="85">
        <f t="shared" si="1541"/>
        <v>-1.3875477081820107E-2</v>
      </c>
      <c r="N968" s="73">
        <f t="shared" si="1532"/>
        <v>7424.2924800000001</v>
      </c>
      <c r="O968" s="85">
        <f t="shared" si="1539"/>
        <v>-1.9386782392097419E-2</v>
      </c>
      <c r="P968" s="73">
        <f t="shared" si="1530"/>
        <v>7569.6298829999996</v>
      </c>
      <c r="Q968" s="85">
        <f t="shared" si="1536"/>
        <v>-2.499841213544754E-2</v>
      </c>
      <c r="R968" s="73">
        <f t="shared" si="1528"/>
        <v>7761.2436520000001</v>
      </c>
      <c r="S968" s="85">
        <f t="shared" si="1533"/>
        <v>3.9170910096980933E-2</v>
      </c>
      <c r="T968" s="10">
        <f t="shared" si="1460"/>
        <v>196.27294900000015</v>
      </c>
      <c r="U968" s="5">
        <f t="shared" si="1461"/>
        <v>196.27294900000015</v>
      </c>
      <c r="V968" s="5">
        <f t="shared" si="1462"/>
        <v>0</v>
      </c>
      <c r="W968" s="5">
        <f t="shared" si="1463"/>
        <v>77.098318857142857</v>
      </c>
      <c r="X968" s="5">
        <f t="shared" si="1464"/>
        <v>90.98706049999997</v>
      </c>
      <c r="Y968" s="5">
        <f t="shared" si="1465"/>
        <v>0.84735476048424363</v>
      </c>
      <c r="Z968" s="43">
        <f t="shared" si="1466"/>
        <v>45.868545587969699</v>
      </c>
      <c r="AA968" s="69">
        <f t="shared" si="1445"/>
        <v>33.296929878057071</v>
      </c>
      <c r="AB968" s="56">
        <f t="shared" si="1446"/>
        <v>7321.0668944999998</v>
      </c>
      <c r="AC968" s="56">
        <f t="shared" si="1447"/>
        <v>7355.4754229999999</v>
      </c>
      <c r="AD968" s="56">
        <f t="shared" si="1448"/>
        <v>7479.459960799999</v>
      </c>
      <c r="AE968" s="61">
        <f t="shared" si="1449"/>
        <v>7362.5414060000003</v>
      </c>
      <c r="AF968" s="61">
        <f t="shared" si="1450"/>
        <v>7414.9386066666666</v>
      </c>
      <c r="AG968" s="61">
        <f t="shared" si="1451"/>
        <v>7470.4707420800005</v>
      </c>
      <c r="AH968" s="56">
        <f t="shared" si="1452"/>
        <v>7320.9140626666667</v>
      </c>
      <c r="AI968" s="56">
        <f t="shared" si="1453"/>
        <v>158602045993584.81</v>
      </c>
      <c r="AJ968" s="56">
        <f t="shared" si="1454"/>
        <v>0</v>
      </c>
      <c r="AK968" s="56">
        <f t="shared" si="1455"/>
        <v>158602045993584.81</v>
      </c>
      <c r="AL968" s="56">
        <f t="shared" ref="AL968:AM968" si="1545">SUM(AJ968:AJ981)</f>
        <v>778280708464493.5</v>
      </c>
      <c r="AM968" s="56">
        <f t="shared" si="1545"/>
        <v>1606075539877169.5</v>
      </c>
      <c r="AN968" s="56">
        <f t="shared" si="1457"/>
        <v>0.48458536920624257</v>
      </c>
      <c r="AO968" s="56">
        <f t="shared" si="1458"/>
        <v>32.641125209615524</v>
      </c>
      <c r="AP968" s="65">
        <f t="shared" si="1459"/>
        <v>32.512731513204997</v>
      </c>
    </row>
    <row r="969" spans="1:42" x14ac:dyDescent="0.3">
      <c r="A969" s="100">
        <f>INDEX(Date,COUNTA(Date)+ROW(Date)-ROW(),1)</f>
        <v>43796</v>
      </c>
      <c r="B969" s="18">
        <f t="shared" si="1523"/>
        <v>7220.8808589999999</v>
      </c>
      <c r="C969" s="14">
        <f t="shared" si="1524"/>
        <v>7619.6933589999999</v>
      </c>
      <c r="D969" s="14">
        <f t="shared" si="1525"/>
        <v>6974.1743159999996</v>
      </c>
      <c r="E969" s="14">
        <f t="shared" si="1526"/>
        <v>7531.6635740000002</v>
      </c>
      <c r="F969" s="19">
        <f t="shared" si="1527"/>
        <v>23991412764</v>
      </c>
      <c r="H969" s="34">
        <f t="shared" ref="H969:H1032" si="1546">SIGN(I969-J969)</f>
        <v>-1</v>
      </c>
      <c r="I969" s="10">
        <f t="shared" si="1543"/>
        <v>7320.1455079999996</v>
      </c>
      <c r="J969" s="43">
        <f t="shared" si="1538"/>
        <v>7321.9882809999999</v>
      </c>
      <c r="K969" s="85">
        <f t="shared" si="1544"/>
        <v>-1.3875477081820107E-2</v>
      </c>
      <c r="L969" s="73">
        <f t="shared" si="1535"/>
        <v>7424.2924800000001</v>
      </c>
      <c r="M969" s="85">
        <f t="shared" si="1541"/>
        <v>-1.9386782392097419E-2</v>
      </c>
      <c r="N969" s="73">
        <f t="shared" si="1532"/>
        <v>7569.6298829999996</v>
      </c>
      <c r="O969" s="85">
        <f t="shared" si="1539"/>
        <v>-2.499841213544754E-2</v>
      </c>
      <c r="P969" s="73">
        <f t="shared" si="1530"/>
        <v>7761.2436520000001</v>
      </c>
      <c r="Q969" s="85">
        <f t="shared" si="1536"/>
        <v>3.9170910096980933E-2</v>
      </c>
      <c r="R969" s="73">
        <f t="shared" si="1528"/>
        <v>7463.1059569999998</v>
      </c>
      <c r="S969" s="85">
        <f t="shared" si="1533"/>
        <v>-9.1442678830661994E-3</v>
      </c>
      <c r="T969" s="10">
        <f t="shared" si="1460"/>
        <v>-68.110839999999371</v>
      </c>
      <c r="U969" s="5">
        <f t="shared" si="1461"/>
        <v>0</v>
      </c>
      <c r="V969" s="5">
        <f t="shared" si="1462"/>
        <v>68.110839999999371</v>
      </c>
      <c r="W969" s="5">
        <f t="shared" si="1463"/>
        <v>63.078822499999987</v>
      </c>
      <c r="X969" s="5">
        <f t="shared" si="1464"/>
        <v>118.45263664285709</v>
      </c>
      <c r="Y969" s="5">
        <f t="shared" si="1465"/>
        <v>0.53252358316165649</v>
      </c>
      <c r="Z969" s="43">
        <f t="shared" si="1466"/>
        <v>34.748149327858272</v>
      </c>
      <c r="AA969" s="69">
        <f t="shared" ref="AA969:AA1032" si="1547">Z971</f>
        <v>32.071979271689557</v>
      </c>
      <c r="AB969" s="56">
        <f t="shared" ref="AB969:AB1032" si="1548">SUM(I970:I971)/2</f>
        <v>7373.1403805</v>
      </c>
      <c r="AC969" s="56">
        <f t="shared" ref="AC969:AC1032" si="1549">SUM(I970:I972)/3</f>
        <v>7438.6368813333329</v>
      </c>
      <c r="AD969" s="56">
        <f t="shared" ref="AD969:AD1032" si="1550">SUM(I970:I974)/5</f>
        <v>7508.0520506000003</v>
      </c>
      <c r="AE969" s="61">
        <f t="shared" ref="AE969:AE1032" si="1551">($AR$1*I970)+((1-$AR$1)*AB970)</f>
        <v>7461.9666014000004</v>
      </c>
      <c r="AF969" s="61">
        <f t="shared" ref="AF969:AF1032" si="1552">($AR$1*I970)+((1-$AR$1)*AC970)</f>
        <v>7532.4419268666661</v>
      </c>
      <c r="AG969" s="61">
        <f t="shared" ref="AG969:AG1032" si="1553">($AR$1*I970)+((1-$AR$1)*AD970)</f>
        <v>7504.3873435600008</v>
      </c>
      <c r="AH969" s="56">
        <f t="shared" ref="AH969:AH1032" si="1554">(C963+D963+E963)/3</f>
        <v>7322.7871096666668</v>
      </c>
      <c r="AI969" s="56">
        <f t="shared" ref="AI969:AI1032" si="1555">AH969*F963</f>
        <v>108358838044709.14</v>
      </c>
      <c r="AJ969" s="56">
        <f t="shared" ref="AJ969:AJ1032" si="1556">IF(AH969&gt;AH970,AI969,0)</f>
        <v>0</v>
      </c>
      <c r="AK969" s="56">
        <f t="shared" ref="AK969:AK1032" si="1557">IF(AH969&lt;AH970,AI969,0)</f>
        <v>108358838044709.14</v>
      </c>
      <c r="AL969" s="56">
        <f t="shared" ref="AL969:AM969" si="1558">SUM(AJ969:AJ982)</f>
        <v>778280708464493.5</v>
      </c>
      <c r="AM969" s="56">
        <f t="shared" si="1558"/>
        <v>1615491430146486.5</v>
      </c>
      <c r="AN969" s="56">
        <f t="shared" ref="AN969:AN1032" si="1559">AL969/AM969</f>
        <v>0.48176096384115269</v>
      </c>
      <c r="AO969" s="56">
        <f t="shared" ref="AO969:AO1032" si="1560">(100-(100)/(1+AN969))</f>
        <v>32.512731513204997</v>
      </c>
      <c r="AP969" s="65">
        <f t="shared" ref="AP969:AP1032" si="1561">AO970</f>
        <v>31.64894807182182</v>
      </c>
    </row>
    <row r="970" spans="1:42" x14ac:dyDescent="0.3">
      <c r="A970" s="100">
        <f>INDEX(Date,COUNTA(Date)+ROW(Date)-ROW(),1)</f>
        <v>43795</v>
      </c>
      <c r="B970" s="18">
        <f t="shared" si="1523"/>
        <v>7145.1591799999997</v>
      </c>
      <c r="C970" s="14">
        <f t="shared" si="1524"/>
        <v>7320.2304690000001</v>
      </c>
      <c r="D970" s="14">
        <f t="shared" si="1525"/>
        <v>7098.5722660000001</v>
      </c>
      <c r="E970" s="14">
        <f t="shared" si="1526"/>
        <v>7218.3710940000001</v>
      </c>
      <c r="F970" s="19">
        <f t="shared" si="1527"/>
        <v>21129505542</v>
      </c>
      <c r="H970" s="34">
        <f t="shared" si="1546"/>
        <v>-1</v>
      </c>
      <c r="I970" s="10">
        <f t="shared" si="1543"/>
        <v>7321.9882809999999</v>
      </c>
      <c r="J970" s="43">
        <f t="shared" si="1538"/>
        <v>7424.2924800000001</v>
      </c>
      <c r="K970" s="85">
        <f t="shared" si="1544"/>
        <v>-1.9386782392097419E-2</v>
      </c>
      <c r="L970" s="73">
        <f t="shared" si="1535"/>
        <v>7569.6298829999996</v>
      </c>
      <c r="M970" s="85">
        <f t="shared" si="1541"/>
        <v>-2.499841213544754E-2</v>
      </c>
      <c r="N970" s="73">
        <f t="shared" si="1532"/>
        <v>7761.2436520000001</v>
      </c>
      <c r="O970" s="85">
        <f t="shared" si="1539"/>
        <v>3.9170910096980933E-2</v>
      </c>
      <c r="P970" s="73">
        <f t="shared" si="1530"/>
        <v>7463.1059569999998</v>
      </c>
      <c r="Q970" s="85">
        <f t="shared" si="1536"/>
        <v>-9.1442678830661994E-3</v>
      </c>
      <c r="R970" s="73">
        <f t="shared" si="1528"/>
        <v>7531.6635740000002</v>
      </c>
      <c r="S970" s="85">
        <f t="shared" si="1533"/>
        <v>4.2486626371623482E-2</v>
      </c>
      <c r="T970" s="10">
        <f t="shared" ref="T970:T1033" si="1562">I969-I970</f>
        <v>-1.8427730000003066</v>
      </c>
      <c r="U970" s="5">
        <f t="shared" ref="U970:U1033" si="1563">IF(T970&gt;0,T970,0)</f>
        <v>0</v>
      </c>
      <c r="V970" s="5">
        <f t="shared" ref="V970:V1033" si="1564">IF(T970&lt;0,-T970,0)</f>
        <v>1.8427730000003066</v>
      </c>
      <c r="W970" s="5">
        <f t="shared" ref="W970:W1033" si="1565">SUM(U970:U983)/14</f>
        <v>63.078822499999987</v>
      </c>
      <c r="X970" s="5">
        <f t="shared" ref="X970:X1033" si="1566">SUM(V970:V983)/14</f>
        <v>126.36453678571426</v>
      </c>
      <c r="Y970" s="5">
        <f t="shared" ref="Y970:Y1033" si="1567">W970/X970</f>
        <v>0.49918136927109091</v>
      </c>
      <c r="Z970" s="43">
        <f t="shared" ref="Z970:Z1033" si="1568">(100-(100/(1+Y970)))</f>
        <v>33.296929878057071</v>
      </c>
      <c r="AA970" s="69">
        <f t="shared" si="1547"/>
        <v>30.244408997174673</v>
      </c>
      <c r="AB970" s="56">
        <f t="shared" si="1548"/>
        <v>7496.9611814999998</v>
      </c>
      <c r="AC970" s="56">
        <f t="shared" si="1549"/>
        <v>7585.0553383333327</v>
      </c>
      <c r="AD970" s="56">
        <f t="shared" si="1550"/>
        <v>7549.9871092000003</v>
      </c>
      <c r="AE970" s="61">
        <f t="shared" si="1551"/>
        <v>7617.2079100000001</v>
      </c>
      <c r="AF970" s="61">
        <f t="shared" si="1552"/>
        <v>7563.2530271999995</v>
      </c>
      <c r="AG970" s="61">
        <f t="shared" si="1553"/>
        <v>7491.9007615999999</v>
      </c>
      <c r="AH970" s="56">
        <f t="shared" si="1554"/>
        <v>7343.4021810000004</v>
      </c>
      <c r="AI970" s="56">
        <f t="shared" si="1555"/>
        <v>125440294976371.19</v>
      </c>
      <c r="AJ970" s="56">
        <f t="shared" si="1556"/>
        <v>0</v>
      </c>
      <c r="AK970" s="56">
        <f t="shared" si="1557"/>
        <v>125440294976371.19</v>
      </c>
      <c r="AL970" s="56">
        <f t="shared" ref="AL970:AM970" si="1569">SUM(AJ970:AJ983)</f>
        <v>778280708464493.5</v>
      </c>
      <c r="AM970" s="56">
        <f t="shared" si="1569"/>
        <v>1680823798574159.5</v>
      </c>
      <c r="AN970" s="56">
        <f t="shared" si="1559"/>
        <v>0.46303527420584356</v>
      </c>
      <c r="AO970" s="56">
        <f t="shared" si="1560"/>
        <v>31.64894807182182</v>
      </c>
      <c r="AP970" s="65">
        <f t="shared" si="1561"/>
        <v>30.943196141958481</v>
      </c>
    </row>
    <row r="971" spans="1:42" x14ac:dyDescent="0.3">
      <c r="A971" s="100">
        <f>INDEX(Date,COUNTA(Date)+ROW(Date)-ROW(),1)</f>
        <v>43794</v>
      </c>
      <c r="B971" s="18">
        <f t="shared" si="1523"/>
        <v>7039.9770509999998</v>
      </c>
      <c r="C971" s="14">
        <f t="shared" si="1524"/>
        <v>7319.8569340000004</v>
      </c>
      <c r="D971" s="14">
        <f t="shared" si="1525"/>
        <v>6617.1669920000004</v>
      </c>
      <c r="E971" s="14">
        <f t="shared" si="1526"/>
        <v>7146.1337890000004</v>
      </c>
      <c r="F971" s="19">
        <f t="shared" si="1527"/>
        <v>42685231262</v>
      </c>
      <c r="H971" s="34">
        <f t="shared" si="1546"/>
        <v>-1</v>
      </c>
      <c r="I971" s="10">
        <f t="shared" si="1543"/>
        <v>7424.2924800000001</v>
      </c>
      <c r="J971" s="43">
        <f t="shared" si="1538"/>
        <v>7569.6298829999996</v>
      </c>
      <c r="K971" s="85">
        <f t="shared" si="1544"/>
        <v>-2.499841213544754E-2</v>
      </c>
      <c r="L971" s="73">
        <f t="shared" si="1535"/>
        <v>7761.2436520000001</v>
      </c>
      <c r="M971" s="85">
        <f t="shared" si="1541"/>
        <v>3.9170910096980933E-2</v>
      </c>
      <c r="N971" s="73">
        <f t="shared" si="1532"/>
        <v>7463.1059569999998</v>
      </c>
      <c r="O971" s="85">
        <f t="shared" si="1539"/>
        <v>-9.1442678830661994E-3</v>
      </c>
      <c r="P971" s="73">
        <f t="shared" si="1530"/>
        <v>7531.6635740000002</v>
      </c>
      <c r="Q971" s="85">
        <f t="shared" si="1536"/>
        <v>4.2486626371623482E-2</v>
      </c>
      <c r="R971" s="73">
        <f t="shared" si="1528"/>
        <v>7218.3710940000001</v>
      </c>
      <c r="S971" s="85">
        <f t="shared" si="1533"/>
        <v>1.0057835553424935E-2</v>
      </c>
      <c r="T971" s="10">
        <f t="shared" si="1562"/>
        <v>-102.30419900000015</v>
      </c>
      <c r="U971" s="5">
        <f t="shared" si="1563"/>
        <v>0</v>
      </c>
      <c r="V971" s="5">
        <f t="shared" si="1564"/>
        <v>102.30419900000015</v>
      </c>
      <c r="W971" s="5">
        <f t="shared" si="1565"/>
        <v>63.078822499999987</v>
      </c>
      <c r="X971" s="5">
        <f t="shared" si="1566"/>
        <v>133.60009764285709</v>
      </c>
      <c r="Y971" s="5">
        <f t="shared" si="1567"/>
        <v>0.47214652992712453</v>
      </c>
      <c r="Z971" s="43">
        <f t="shared" si="1568"/>
        <v>32.071979271689557</v>
      </c>
      <c r="AA971" s="69">
        <f t="shared" si="1547"/>
        <v>32.490859215907037</v>
      </c>
      <c r="AB971" s="56">
        <f t="shared" si="1548"/>
        <v>7665.4367674999994</v>
      </c>
      <c r="AC971" s="56">
        <f t="shared" si="1549"/>
        <v>7597.9931639999995</v>
      </c>
      <c r="AD971" s="56">
        <f t="shared" si="1550"/>
        <v>7508.8028319999994</v>
      </c>
      <c r="AE971" s="61">
        <f t="shared" si="1551"/>
        <v>7603.6658201999999</v>
      </c>
      <c r="AF971" s="61">
        <f t="shared" si="1552"/>
        <v>7582.1961587333353</v>
      </c>
      <c r="AG971" s="61">
        <f t="shared" si="1553"/>
        <v>7453.2088671600013</v>
      </c>
      <c r="AH971" s="56">
        <f t="shared" si="1554"/>
        <v>7429.0834959999993</v>
      </c>
      <c r="AI971" s="56">
        <f t="shared" si="1555"/>
        <v>139077706394766.16</v>
      </c>
      <c r="AJ971" s="56">
        <f t="shared" si="1556"/>
        <v>0</v>
      </c>
      <c r="AK971" s="56">
        <f t="shared" si="1557"/>
        <v>139077706394766.16</v>
      </c>
      <c r="AL971" s="56">
        <f t="shared" ref="AL971:AM971" si="1570">SUM(AJ971:AJ984)</f>
        <v>778280708464493.5</v>
      </c>
      <c r="AM971" s="56">
        <f t="shared" si="1570"/>
        <v>1736911015409037.5</v>
      </c>
      <c r="AN971" s="56">
        <f t="shared" si="1559"/>
        <v>0.44808323602070693</v>
      </c>
      <c r="AO971" s="56">
        <f t="shared" si="1560"/>
        <v>30.943196141958481</v>
      </c>
      <c r="AP971" s="65">
        <f t="shared" si="1561"/>
        <v>37.011495277737836</v>
      </c>
    </row>
    <row r="972" spans="1:42" x14ac:dyDescent="0.3">
      <c r="A972" s="100">
        <f>INDEX(Date,COUNTA(Date)+ROW(Date)-ROW(),1)</f>
        <v>43793</v>
      </c>
      <c r="B972" s="18">
        <f t="shared" si="1523"/>
        <v>7398.6337890000004</v>
      </c>
      <c r="C972" s="14">
        <f t="shared" si="1524"/>
        <v>7408.5771480000003</v>
      </c>
      <c r="D972" s="14">
        <f t="shared" si="1525"/>
        <v>7029.2890630000002</v>
      </c>
      <c r="E972" s="14">
        <f t="shared" si="1526"/>
        <v>7047.9169920000004</v>
      </c>
      <c r="F972" s="19">
        <f t="shared" si="1527"/>
        <v>30433517289</v>
      </c>
      <c r="H972" s="34">
        <f t="shared" si="1546"/>
        <v>-1</v>
      </c>
      <c r="I972" s="10">
        <f t="shared" si="1543"/>
        <v>7569.6298829999996</v>
      </c>
      <c r="J972" s="43">
        <f t="shared" si="1538"/>
        <v>7761.2436520000001</v>
      </c>
      <c r="K972" s="85">
        <f t="shared" si="1544"/>
        <v>3.9170910096980933E-2</v>
      </c>
      <c r="L972" s="73">
        <f t="shared" si="1535"/>
        <v>7463.1059569999998</v>
      </c>
      <c r="M972" s="85">
        <f t="shared" si="1541"/>
        <v>-9.1442678830661994E-3</v>
      </c>
      <c r="N972" s="73">
        <f t="shared" si="1532"/>
        <v>7531.6635740000002</v>
      </c>
      <c r="O972" s="85">
        <f t="shared" si="1539"/>
        <v>4.2486626371623482E-2</v>
      </c>
      <c r="P972" s="73">
        <f t="shared" si="1530"/>
        <v>7218.3710940000001</v>
      </c>
      <c r="Q972" s="85">
        <f t="shared" si="1536"/>
        <v>1.0057835553424935E-2</v>
      </c>
      <c r="R972" s="73">
        <f t="shared" si="1528"/>
        <v>7146.1337890000004</v>
      </c>
      <c r="S972" s="85">
        <f t="shared" si="1533"/>
        <v>1.3839370609198147E-2</v>
      </c>
      <c r="T972" s="10">
        <f t="shared" si="1562"/>
        <v>-145.33740299999954</v>
      </c>
      <c r="U972" s="5">
        <f t="shared" si="1563"/>
        <v>0</v>
      </c>
      <c r="V972" s="5">
        <f t="shared" si="1564"/>
        <v>145.33740299999954</v>
      </c>
      <c r="W972" s="5">
        <f t="shared" si="1565"/>
        <v>63.078822499999987</v>
      </c>
      <c r="X972" s="5">
        <f t="shared" si="1566"/>
        <v>145.48475864285714</v>
      </c>
      <c r="Y972" s="5">
        <f t="shared" si="1567"/>
        <v>0.43357684398301033</v>
      </c>
      <c r="Z972" s="43">
        <f t="shared" si="1568"/>
        <v>30.244408997174673</v>
      </c>
      <c r="AA972" s="69">
        <f t="shared" si="1547"/>
        <v>36.310045087778398</v>
      </c>
      <c r="AB972" s="56">
        <f t="shared" si="1548"/>
        <v>7612.1748045000004</v>
      </c>
      <c r="AC972" s="56">
        <f t="shared" si="1549"/>
        <v>7585.3377276666679</v>
      </c>
      <c r="AD972" s="56">
        <f t="shared" si="1550"/>
        <v>7424.1036132000008</v>
      </c>
      <c r="AE972" s="61">
        <f t="shared" si="1551"/>
        <v>7550.1565428000013</v>
      </c>
      <c r="AF972" s="61">
        <f t="shared" si="1552"/>
        <v>7475.7528970666663</v>
      </c>
      <c r="AG972" s="61">
        <f t="shared" si="1553"/>
        <v>7377.3993553599994</v>
      </c>
      <c r="AH972" s="56">
        <f t="shared" si="1554"/>
        <v>7640.5271810000004</v>
      </c>
      <c r="AI972" s="56">
        <f t="shared" si="1555"/>
        <v>131097653639325.48</v>
      </c>
      <c r="AJ972" s="56">
        <f t="shared" si="1556"/>
        <v>0</v>
      </c>
      <c r="AK972" s="56">
        <f t="shared" si="1557"/>
        <v>131097653639325.48</v>
      </c>
      <c r="AL972" s="56">
        <f t="shared" ref="AL972:AM972" si="1571">SUM(AJ972:AJ985)</f>
        <v>938872898030433.63</v>
      </c>
      <c r="AM972" s="56">
        <f t="shared" si="1571"/>
        <v>1597833309014271.5</v>
      </c>
      <c r="AN972" s="56">
        <f t="shared" si="1559"/>
        <v>0.58759126670706285</v>
      </c>
      <c r="AO972" s="56">
        <f t="shared" si="1560"/>
        <v>37.011495277737836</v>
      </c>
      <c r="AP972" s="65">
        <f t="shared" si="1561"/>
        <v>36.869711355490033</v>
      </c>
    </row>
    <row r="973" spans="1:42" x14ac:dyDescent="0.3">
      <c r="A973" s="100">
        <f>INDEX(Date,COUNTA(Date)+ROW(Date)-ROW(),1)</f>
        <v>43792</v>
      </c>
      <c r="B973" s="18">
        <f t="shared" si="1523"/>
        <v>7296.1645509999998</v>
      </c>
      <c r="C973" s="14">
        <f t="shared" si="1524"/>
        <v>7442.2587890000004</v>
      </c>
      <c r="D973" s="14">
        <f t="shared" si="1525"/>
        <v>7151.4179690000001</v>
      </c>
      <c r="E973" s="14">
        <f t="shared" si="1526"/>
        <v>7397.796875</v>
      </c>
      <c r="F973" s="19">
        <f t="shared" si="1527"/>
        <v>21008924418</v>
      </c>
      <c r="H973" s="34">
        <f t="shared" si="1546"/>
        <v>1</v>
      </c>
      <c r="I973" s="10">
        <f t="shared" si="1543"/>
        <v>7761.2436520000001</v>
      </c>
      <c r="J973" s="43">
        <f t="shared" si="1538"/>
        <v>7463.1059569999998</v>
      </c>
      <c r="K973" s="85">
        <f t="shared" si="1544"/>
        <v>-9.1442678830661994E-3</v>
      </c>
      <c r="L973" s="73">
        <f t="shared" si="1535"/>
        <v>7531.6635740000002</v>
      </c>
      <c r="M973" s="85">
        <f t="shared" si="1541"/>
        <v>4.2486626371623482E-2</v>
      </c>
      <c r="N973" s="73">
        <f t="shared" si="1532"/>
        <v>7218.3710940000001</v>
      </c>
      <c r="O973" s="85">
        <f t="shared" si="1539"/>
        <v>1.0057835553424935E-2</v>
      </c>
      <c r="P973" s="73">
        <f t="shared" si="1530"/>
        <v>7146.1337890000004</v>
      </c>
      <c r="Q973" s="85">
        <f t="shared" si="1536"/>
        <v>1.3839370609198147E-2</v>
      </c>
      <c r="R973" s="73">
        <f t="shared" si="1528"/>
        <v>7047.9169920000004</v>
      </c>
      <c r="S973" s="85">
        <f t="shared" si="1533"/>
        <v>-4.8450125249268984E-2</v>
      </c>
      <c r="T973" s="10">
        <f t="shared" si="1562"/>
        <v>-191.6137690000005</v>
      </c>
      <c r="U973" s="5">
        <f t="shared" si="1563"/>
        <v>0</v>
      </c>
      <c r="V973" s="5">
        <f t="shared" si="1564"/>
        <v>191.6137690000005</v>
      </c>
      <c r="W973" s="5">
        <f t="shared" si="1565"/>
        <v>65.022739928571426</v>
      </c>
      <c r="X973" s="5">
        <f t="shared" si="1566"/>
        <v>135.10351557142863</v>
      </c>
      <c r="Y973" s="5">
        <f t="shared" si="1567"/>
        <v>0.48128088786996953</v>
      </c>
      <c r="Z973" s="43">
        <f t="shared" si="1568"/>
        <v>32.490859215907037</v>
      </c>
      <c r="AA973" s="69">
        <f t="shared" si="1547"/>
        <v>25.936547076494364</v>
      </c>
      <c r="AB973" s="56">
        <f t="shared" si="1548"/>
        <v>7497.3847655</v>
      </c>
      <c r="AC973" s="56">
        <f t="shared" si="1549"/>
        <v>7404.380208333333</v>
      </c>
      <c r="AD973" s="56">
        <f t="shared" si="1550"/>
        <v>7281.4382811999994</v>
      </c>
      <c r="AE973" s="61">
        <f t="shared" si="1551"/>
        <v>7392.6350586000008</v>
      </c>
      <c r="AF973" s="61">
        <f t="shared" si="1552"/>
        <v>7331.5994465999993</v>
      </c>
      <c r="AG973" s="61">
        <f t="shared" si="1553"/>
        <v>7307.3223632400004</v>
      </c>
      <c r="AH973" s="56">
        <f t="shared" si="1554"/>
        <v>7667.7265626666667</v>
      </c>
      <c r="AI973" s="56">
        <f t="shared" si="1555"/>
        <v>151128555390041.69</v>
      </c>
      <c r="AJ973" s="56">
        <f t="shared" si="1556"/>
        <v>151128555390041.69</v>
      </c>
      <c r="AK973" s="56">
        <f t="shared" si="1557"/>
        <v>0</v>
      </c>
      <c r="AL973" s="56">
        <f t="shared" ref="AL973:AM973" si="1572">SUM(AJ973:AJ986)</f>
        <v>938872898030433.63</v>
      </c>
      <c r="AM973" s="56">
        <f t="shared" si="1572"/>
        <v>1607588312305654.8</v>
      </c>
      <c r="AN973" s="56">
        <f t="shared" si="1559"/>
        <v>0.58402570536474729</v>
      </c>
      <c r="AO973" s="56">
        <f t="shared" si="1560"/>
        <v>36.869711355490033</v>
      </c>
      <c r="AP973" s="65">
        <f t="shared" si="1561"/>
        <v>30.507716407305693</v>
      </c>
    </row>
    <row r="974" spans="1:42" x14ac:dyDescent="0.3">
      <c r="A974" s="100">
        <f>INDEX(Date,COUNTA(Date)+ROW(Date)-ROW(),1)</f>
        <v>43791</v>
      </c>
      <c r="B974" s="18">
        <f t="shared" si="1523"/>
        <v>7643.5693359999996</v>
      </c>
      <c r="C974" s="14">
        <f t="shared" si="1524"/>
        <v>7697.3828130000002</v>
      </c>
      <c r="D974" s="14">
        <f t="shared" si="1525"/>
        <v>6936.7065430000002</v>
      </c>
      <c r="E974" s="14">
        <f t="shared" si="1526"/>
        <v>7296.5776370000003</v>
      </c>
      <c r="F974" s="19">
        <f t="shared" si="1527"/>
        <v>34242315785</v>
      </c>
      <c r="H974" s="34">
        <f t="shared" si="1546"/>
        <v>-1</v>
      </c>
      <c r="I974" s="10">
        <f t="shared" si="1543"/>
        <v>7463.1059569999998</v>
      </c>
      <c r="J974" s="43">
        <f t="shared" si="1538"/>
        <v>7531.6635740000002</v>
      </c>
      <c r="K974" s="85">
        <f t="shared" si="1544"/>
        <v>4.2486626371623482E-2</v>
      </c>
      <c r="L974" s="73">
        <f t="shared" si="1535"/>
        <v>7218.3710940000001</v>
      </c>
      <c r="M974" s="85">
        <f t="shared" si="1541"/>
        <v>1.0057835553424935E-2</v>
      </c>
      <c r="N974" s="73">
        <f t="shared" si="1532"/>
        <v>7146.1337890000004</v>
      </c>
      <c r="O974" s="85">
        <f t="shared" si="1539"/>
        <v>1.3839370609198147E-2</v>
      </c>
      <c r="P974" s="73">
        <f t="shared" si="1530"/>
        <v>7047.9169920000004</v>
      </c>
      <c r="Q974" s="85">
        <f t="shared" si="1536"/>
        <v>-4.8450125249268984E-2</v>
      </c>
      <c r="R974" s="73">
        <f t="shared" si="1528"/>
        <v>7397.796875</v>
      </c>
      <c r="S974" s="85">
        <f t="shared" si="1533"/>
        <v>1.377681491220036E-2</v>
      </c>
      <c r="T974" s="10">
        <f t="shared" si="1562"/>
        <v>298.13769500000035</v>
      </c>
      <c r="U974" s="5">
        <f t="shared" si="1563"/>
        <v>298.13769500000035</v>
      </c>
      <c r="V974" s="5">
        <f t="shared" si="1564"/>
        <v>0</v>
      </c>
      <c r="W974" s="5">
        <f t="shared" si="1565"/>
        <v>69.220493785714297</v>
      </c>
      <c r="X974" s="5">
        <f t="shared" si="1566"/>
        <v>121.4168177857143</v>
      </c>
      <c r="Y974" s="5">
        <f t="shared" si="1567"/>
        <v>0.57010630856657707</v>
      </c>
      <c r="Z974" s="43">
        <f t="shared" si="1568"/>
        <v>36.310045087778398</v>
      </c>
      <c r="AA974" s="69">
        <f t="shared" si="1547"/>
        <v>25.623442580893723</v>
      </c>
      <c r="AB974" s="56">
        <f t="shared" si="1548"/>
        <v>7375.0173340000001</v>
      </c>
      <c r="AC974" s="56">
        <f t="shared" si="1549"/>
        <v>7298.7228189999996</v>
      </c>
      <c r="AD974" s="56">
        <f t="shared" si="1550"/>
        <v>7268.3764647999997</v>
      </c>
      <c r="AE974" s="61">
        <f t="shared" si="1551"/>
        <v>7252.1346680000006</v>
      </c>
      <c r="AF974" s="61">
        <f t="shared" si="1552"/>
        <v>7216.3118814666668</v>
      </c>
      <c r="AG974" s="61">
        <f t="shared" si="1553"/>
        <v>7283.4201367200012</v>
      </c>
      <c r="AH974" s="56">
        <f t="shared" si="1554"/>
        <v>7549.1000976666664</v>
      </c>
      <c r="AI974" s="56">
        <f t="shared" si="1555"/>
        <v>143811238225535.5</v>
      </c>
      <c r="AJ974" s="56">
        <f t="shared" si="1556"/>
        <v>143811238225535.5</v>
      </c>
      <c r="AK974" s="56">
        <f t="shared" si="1557"/>
        <v>0</v>
      </c>
      <c r="AL974" s="56">
        <f t="shared" ref="AL974:AM974" si="1573">SUM(AJ974:AJ987)</f>
        <v>787744342640392.13</v>
      </c>
      <c r="AM974" s="56">
        <f t="shared" si="1573"/>
        <v>1794370726620415.5</v>
      </c>
      <c r="AN974" s="56">
        <f t="shared" si="1559"/>
        <v>0.43900869031900619</v>
      </c>
      <c r="AO974" s="56">
        <f t="shared" si="1560"/>
        <v>30.507716407305693</v>
      </c>
      <c r="AP974" s="65">
        <f t="shared" si="1561"/>
        <v>24.717671792474604</v>
      </c>
    </row>
    <row r="975" spans="1:42" x14ac:dyDescent="0.3">
      <c r="A975" s="100">
        <f>INDEX(Date,COUNTA(Date)+ROW(Date)-ROW(),1)</f>
        <v>43790</v>
      </c>
      <c r="B975" s="18">
        <f t="shared" si="1523"/>
        <v>8023.6445309999999</v>
      </c>
      <c r="C975" s="14">
        <f t="shared" si="1524"/>
        <v>8110.0981449999999</v>
      </c>
      <c r="D975" s="14">
        <f t="shared" si="1525"/>
        <v>7597.3818359999996</v>
      </c>
      <c r="E975" s="14">
        <f t="shared" si="1526"/>
        <v>7642.75</v>
      </c>
      <c r="F975" s="19">
        <f t="shared" si="1527"/>
        <v>22514243371</v>
      </c>
      <c r="H975" s="34">
        <f t="shared" si="1546"/>
        <v>1</v>
      </c>
      <c r="I975" s="10">
        <f t="shared" si="1543"/>
        <v>7531.6635740000002</v>
      </c>
      <c r="J975" s="43">
        <f t="shared" si="1538"/>
        <v>7218.3710940000001</v>
      </c>
      <c r="K975" s="85">
        <f t="shared" si="1544"/>
        <v>1.0057835553424935E-2</v>
      </c>
      <c r="L975" s="73">
        <f t="shared" si="1535"/>
        <v>7146.1337890000004</v>
      </c>
      <c r="M975" s="85">
        <f t="shared" si="1541"/>
        <v>1.3839370609198147E-2</v>
      </c>
      <c r="N975" s="73">
        <f t="shared" si="1532"/>
        <v>7047.9169920000004</v>
      </c>
      <c r="O975" s="85">
        <f t="shared" si="1539"/>
        <v>-4.8450125249268984E-2</v>
      </c>
      <c r="P975" s="73">
        <f t="shared" si="1530"/>
        <v>7397.796875</v>
      </c>
      <c r="Q975" s="85">
        <f t="shared" si="1536"/>
        <v>1.377681491220036E-2</v>
      </c>
      <c r="R975" s="73">
        <f t="shared" si="1528"/>
        <v>7296.5776370000003</v>
      </c>
      <c r="S975" s="85">
        <f t="shared" si="1533"/>
        <v>-4.635206468074371E-2</v>
      </c>
      <c r="T975" s="10">
        <f t="shared" si="1562"/>
        <v>-68.557617000000391</v>
      </c>
      <c r="U975" s="5">
        <f t="shared" si="1563"/>
        <v>0</v>
      </c>
      <c r="V975" s="5">
        <f t="shared" si="1564"/>
        <v>68.557617000000391</v>
      </c>
      <c r="W975" s="5">
        <f t="shared" si="1565"/>
        <v>47.924944142857122</v>
      </c>
      <c r="X975" s="5">
        <f t="shared" si="1566"/>
        <v>136.85271342857141</v>
      </c>
      <c r="Y975" s="5">
        <f t="shared" si="1567"/>
        <v>0.35019359822829499</v>
      </c>
      <c r="Z975" s="43">
        <f t="shared" si="1568"/>
        <v>25.936547076494364</v>
      </c>
      <c r="AA975" s="69">
        <f t="shared" si="1547"/>
        <v>15.465538503963742</v>
      </c>
      <c r="AB975" s="56">
        <f t="shared" si="1548"/>
        <v>7182.2524415000007</v>
      </c>
      <c r="AC975" s="56">
        <f t="shared" si="1549"/>
        <v>7137.473958333333</v>
      </c>
      <c r="AD975" s="56">
        <f t="shared" si="1550"/>
        <v>7221.3592774000008</v>
      </c>
      <c r="AE975" s="61">
        <f t="shared" si="1551"/>
        <v>7121.2945312000011</v>
      </c>
      <c r="AF975" s="61">
        <f t="shared" si="1552"/>
        <v>7201.500260400001</v>
      </c>
      <c r="AG975" s="61">
        <f t="shared" si="1553"/>
        <v>7288.66226568</v>
      </c>
      <c r="AH975" s="56">
        <f t="shared" si="1554"/>
        <v>7375.1770829999996</v>
      </c>
      <c r="AI975" s="56">
        <f t="shared" si="1555"/>
        <v>176940917605846.47</v>
      </c>
      <c r="AJ975" s="56">
        <f t="shared" si="1556"/>
        <v>176940917605846.47</v>
      </c>
      <c r="AK975" s="56">
        <f t="shared" si="1557"/>
        <v>0</v>
      </c>
      <c r="AL975" s="56">
        <f t="shared" ref="AL975:AM975" si="1574">SUM(AJ975:AJ988)</f>
        <v>643933104414856.5</v>
      </c>
      <c r="AM975" s="56">
        <f t="shared" si="1574"/>
        <v>1961219637401645.8</v>
      </c>
      <c r="AN975" s="56">
        <f t="shared" si="1559"/>
        <v>0.32833298837858971</v>
      </c>
      <c r="AO975" s="56">
        <f t="shared" si="1560"/>
        <v>24.717671792474604</v>
      </c>
      <c r="AP975" s="65">
        <f t="shared" si="1561"/>
        <v>24.0618507334529</v>
      </c>
    </row>
    <row r="976" spans="1:42" x14ac:dyDescent="0.3">
      <c r="A976" s="100">
        <f>INDEX(Date,COUNTA(Date)+ROW(Date)-ROW(),1)</f>
        <v>43789</v>
      </c>
      <c r="B976" s="18">
        <f t="shared" si="1523"/>
        <v>8203.6132809999999</v>
      </c>
      <c r="C976" s="14">
        <f t="shared" si="1524"/>
        <v>8237.2402340000008</v>
      </c>
      <c r="D976" s="14">
        <f t="shared" si="1525"/>
        <v>8010.5117190000001</v>
      </c>
      <c r="E976" s="14">
        <f t="shared" si="1526"/>
        <v>8027.2680659999996</v>
      </c>
      <c r="F976" s="19">
        <f t="shared" si="1527"/>
        <v>20764300437</v>
      </c>
      <c r="H976" s="34">
        <f t="shared" si="1546"/>
        <v>1</v>
      </c>
      <c r="I976" s="10">
        <f t="shared" si="1543"/>
        <v>7218.3710940000001</v>
      </c>
      <c r="J976" s="43">
        <f t="shared" si="1538"/>
        <v>7146.1337890000004</v>
      </c>
      <c r="K976" s="85">
        <f t="shared" si="1544"/>
        <v>1.3839370609198147E-2</v>
      </c>
      <c r="L976" s="73">
        <f t="shared" si="1535"/>
        <v>7047.9169920000004</v>
      </c>
      <c r="M976" s="85">
        <f t="shared" si="1541"/>
        <v>-4.8450125249268984E-2</v>
      </c>
      <c r="N976" s="73">
        <f t="shared" si="1532"/>
        <v>7397.796875</v>
      </c>
      <c r="O976" s="85">
        <f t="shared" si="1539"/>
        <v>1.377681491220036E-2</v>
      </c>
      <c r="P976" s="73">
        <f t="shared" si="1530"/>
        <v>7296.5776370000003</v>
      </c>
      <c r="Q976" s="85">
        <f t="shared" si="1536"/>
        <v>-4.635206468074371E-2</v>
      </c>
      <c r="R976" s="73">
        <f t="shared" si="1528"/>
        <v>7642.75</v>
      </c>
      <c r="S976" s="85">
        <f t="shared" si="1533"/>
        <v>-4.9086768075077496E-2</v>
      </c>
      <c r="T976" s="10">
        <f t="shared" si="1562"/>
        <v>313.29248000000007</v>
      </c>
      <c r="U976" s="5">
        <f t="shared" si="1563"/>
        <v>313.29248000000007</v>
      </c>
      <c r="V976" s="5">
        <f t="shared" si="1564"/>
        <v>0</v>
      </c>
      <c r="W976" s="5">
        <f t="shared" si="1565"/>
        <v>47.924944142857122</v>
      </c>
      <c r="X976" s="5">
        <f t="shared" si="1566"/>
        <v>139.11059564285708</v>
      </c>
      <c r="Y976" s="5">
        <f t="shared" si="1567"/>
        <v>0.34450966097432512</v>
      </c>
      <c r="Z976" s="43">
        <f t="shared" si="1568"/>
        <v>25.623442580893723</v>
      </c>
      <c r="AA976" s="69">
        <f t="shared" si="1547"/>
        <v>14.937224807198206</v>
      </c>
      <c r="AB976" s="56">
        <f t="shared" si="1548"/>
        <v>7097.0253905000009</v>
      </c>
      <c r="AC976" s="56">
        <f t="shared" si="1549"/>
        <v>7197.2825520000006</v>
      </c>
      <c r="AD976" s="56">
        <f t="shared" si="1550"/>
        <v>7306.2350586000002</v>
      </c>
      <c r="AE976" s="61">
        <f t="shared" si="1551"/>
        <v>7207.5123046000008</v>
      </c>
      <c r="AF976" s="61">
        <f t="shared" si="1552"/>
        <v>7227.1711588666667</v>
      </c>
      <c r="AG976" s="61">
        <f t="shared" si="1553"/>
        <v>7415.1962890000004</v>
      </c>
      <c r="AH976" s="56">
        <f t="shared" si="1554"/>
        <v>7212.3912763333328</v>
      </c>
      <c r="AI976" s="56">
        <f t="shared" si="1555"/>
        <v>152394261444357.63</v>
      </c>
      <c r="AJ976" s="56">
        <f t="shared" si="1556"/>
        <v>152394261444357.63</v>
      </c>
      <c r="AK976" s="56">
        <f t="shared" si="1557"/>
        <v>0</v>
      </c>
      <c r="AL976" s="56">
        <f t="shared" ref="AL976:AM976" si="1575">SUM(AJ976:AJ989)</f>
        <v>621434346589531.5</v>
      </c>
      <c r="AM976" s="56">
        <f t="shared" si="1575"/>
        <v>1961219637401645.8</v>
      </c>
      <c r="AN976" s="56">
        <f t="shared" si="1559"/>
        <v>0.31686116880455523</v>
      </c>
      <c r="AO976" s="56">
        <f t="shared" si="1560"/>
        <v>24.0618507334529</v>
      </c>
      <c r="AP976" s="65">
        <f t="shared" si="1561"/>
        <v>17.979977221016213</v>
      </c>
    </row>
    <row r="977" spans="1:42" x14ac:dyDescent="0.3">
      <c r="A977" s="100">
        <f>INDEX(Date,COUNTA(Date)+ROW(Date)-ROW(),1)</f>
        <v>43788</v>
      </c>
      <c r="B977" s="18">
        <f t="shared" si="1523"/>
        <v>8305.1347659999992</v>
      </c>
      <c r="C977" s="14">
        <f t="shared" si="1524"/>
        <v>8408.5166019999997</v>
      </c>
      <c r="D977" s="14">
        <f t="shared" si="1525"/>
        <v>8099.9633789999998</v>
      </c>
      <c r="E977" s="14">
        <f t="shared" si="1526"/>
        <v>8206.1455079999996</v>
      </c>
      <c r="F977" s="19">
        <f t="shared" si="1527"/>
        <v>21083613816</v>
      </c>
      <c r="H977" s="34">
        <f t="shared" si="1546"/>
        <v>1</v>
      </c>
      <c r="I977" s="10">
        <f t="shared" si="1543"/>
        <v>7146.1337890000004</v>
      </c>
      <c r="J977" s="43">
        <f t="shared" si="1538"/>
        <v>7047.9169920000004</v>
      </c>
      <c r="K977" s="85">
        <f t="shared" si="1544"/>
        <v>-4.8450125249268984E-2</v>
      </c>
      <c r="L977" s="73">
        <f t="shared" si="1535"/>
        <v>7397.796875</v>
      </c>
      <c r="M977" s="85">
        <f t="shared" si="1541"/>
        <v>1.377681491220036E-2</v>
      </c>
      <c r="N977" s="73">
        <f t="shared" si="1532"/>
        <v>7296.5776370000003</v>
      </c>
      <c r="O977" s="85">
        <f t="shared" si="1539"/>
        <v>-4.635206468074371E-2</v>
      </c>
      <c r="P977" s="73">
        <f t="shared" si="1530"/>
        <v>7642.75</v>
      </c>
      <c r="Q977" s="85">
        <f t="shared" si="1536"/>
        <v>-4.9086768075077496E-2</v>
      </c>
      <c r="R977" s="73">
        <f t="shared" si="1528"/>
        <v>8027.2680659999996</v>
      </c>
      <c r="S977" s="85">
        <f t="shared" si="1533"/>
        <v>-2.2039071634397726E-2</v>
      </c>
      <c r="T977" s="10">
        <f t="shared" si="1562"/>
        <v>72.237304999999651</v>
      </c>
      <c r="U977" s="5">
        <f t="shared" si="1563"/>
        <v>72.237304999999651</v>
      </c>
      <c r="V977" s="5">
        <f t="shared" si="1564"/>
        <v>0</v>
      </c>
      <c r="W977" s="5">
        <f t="shared" si="1565"/>
        <v>25.546909857142833</v>
      </c>
      <c r="X977" s="5">
        <f t="shared" si="1566"/>
        <v>139.63912521428574</v>
      </c>
      <c r="Y977" s="5">
        <f t="shared" si="1567"/>
        <v>0.18294951230852644</v>
      </c>
      <c r="Z977" s="43">
        <f t="shared" si="1568"/>
        <v>15.465538503963742</v>
      </c>
      <c r="AA977" s="69">
        <f t="shared" si="1547"/>
        <v>9.8118472057745834</v>
      </c>
      <c r="AB977" s="56">
        <f t="shared" si="1548"/>
        <v>7222.8569335000002</v>
      </c>
      <c r="AC977" s="56">
        <f t="shared" si="1549"/>
        <v>7247.4305013333333</v>
      </c>
      <c r="AD977" s="56">
        <f t="shared" si="1550"/>
        <v>7482.4619139999995</v>
      </c>
      <c r="AE977" s="61">
        <f t="shared" si="1551"/>
        <v>7287.3332032000008</v>
      </c>
      <c r="AF977" s="61">
        <f t="shared" si="1552"/>
        <v>7366.1499349333344</v>
      </c>
      <c r="AG977" s="61">
        <f t="shared" si="1553"/>
        <v>7580.8694921600008</v>
      </c>
      <c r="AH977" s="56">
        <f t="shared" si="1554"/>
        <v>7027.719238333334</v>
      </c>
      <c r="AI977" s="56">
        <f t="shared" si="1555"/>
        <v>299979820932664.88</v>
      </c>
      <c r="AJ977" s="56">
        <f t="shared" si="1556"/>
        <v>0</v>
      </c>
      <c r="AK977" s="56">
        <f t="shared" si="1557"/>
        <v>299979820932664.88</v>
      </c>
      <c r="AL977" s="56">
        <f t="shared" ref="AL977:AM977" si="1576">SUM(AJ977:AJ990)</f>
        <v>469040085145173.88</v>
      </c>
      <c r="AM977" s="56">
        <f t="shared" si="1576"/>
        <v>2139640000371999</v>
      </c>
      <c r="AN977" s="56">
        <f t="shared" si="1559"/>
        <v>0.21921448704624438</v>
      </c>
      <c r="AO977" s="56">
        <f t="shared" si="1560"/>
        <v>17.979977221016213</v>
      </c>
      <c r="AP977" s="65">
        <f t="shared" si="1561"/>
        <v>18.852242779626167</v>
      </c>
    </row>
    <row r="978" spans="1:42" x14ac:dyDescent="0.3">
      <c r="A978" s="100">
        <f>INDEX(Date,COUNTA(Date)+ROW(Date)-ROW(),1)</f>
        <v>43787</v>
      </c>
      <c r="B978" s="18">
        <f t="shared" si="1523"/>
        <v>8573.9804690000001</v>
      </c>
      <c r="C978" s="14">
        <f t="shared" si="1524"/>
        <v>8653.2802730000003</v>
      </c>
      <c r="D978" s="14">
        <f t="shared" si="1525"/>
        <v>8273.5732420000004</v>
      </c>
      <c r="E978" s="14">
        <f t="shared" si="1526"/>
        <v>8309.2861329999996</v>
      </c>
      <c r="F978" s="19">
        <f t="shared" si="1527"/>
        <v>21579470673</v>
      </c>
      <c r="H978" s="34">
        <f t="shared" si="1546"/>
        <v>-1</v>
      </c>
      <c r="I978" s="10">
        <f t="shared" si="1543"/>
        <v>7047.9169920000004</v>
      </c>
      <c r="J978" s="43">
        <f t="shared" si="1538"/>
        <v>7397.796875</v>
      </c>
      <c r="K978" s="85">
        <f t="shared" si="1544"/>
        <v>1.377681491220036E-2</v>
      </c>
      <c r="L978" s="73">
        <f t="shared" si="1535"/>
        <v>7296.5776370000003</v>
      </c>
      <c r="M978" s="85">
        <f t="shared" si="1541"/>
        <v>-4.635206468074371E-2</v>
      </c>
      <c r="N978" s="73">
        <f t="shared" si="1532"/>
        <v>7642.75</v>
      </c>
      <c r="O978" s="85">
        <f t="shared" si="1539"/>
        <v>-4.9086768075077496E-2</v>
      </c>
      <c r="P978" s="73">
        <f t="shared" si="1530"/>
        <v>8027.2680659999996</v>
      </c>
      <c r="Q978" s="85">
        <f t="shared" si="1536"/>
        <v>-2.2039071634397726E-2</v>
      </c>
      <c r="R978" s="73">
        <f t="shared" si="1528"/>
        <v>8206.1455079999996</v>
      </c>
      <c r="S978" s="85">
        <f t="shared" si="1533"/>
        <v>-1.2490374838272521E-2</v>
      </c>
      <c r="T978" s="10">
        <f t="shared" si="1562"/>
        <v>98.216797000000042</v>
      </c>
      <c r="U978" s="5">
        <f t="shared" si="1563"/>
        <v>98.216797000000042</v>
      </c>
      <c r="V978" s="5">
        <f t="shared" si="1564"/>
        <v>0</v>
      </c>
      <c r="W978" s="5">
        <f t="shared" si="1565"/>
        <v>24.520961142857168</v>
      </c>
      <c r="X978" s="5">
        <f t="shared" si="1566"/>
        <v>139.63912521428574</v>
      </c>
      <c r="Y978" s="5">
        <f t="shared" si="1567"/>
        <v>0.17560236864294362</v>
      </c>
      <c r="Z978" s="43">
        <f t="shared" si="1568"/>
        <v>14.937224807198206</v>
      </c>
      <c r="AA978" s="69">
        <f t="shared" si="1547"/>
        <v>20.378921371579423</v>
      </c>
      <c r="AB978" s="56">
        <f t="shared" si="1548"/>
        <v>7347.1872560000002</v>
      </c>
      <c r="AC978" s="56">
        <f t="shared" si="1549"/>
        <v>7445.7081706666677</v>
      </c>
      <c r="AD978" s="56">
        <f t="shared" si="1550"/>
        <v>7714.1076172000003</v>
      </c>
      <c r="AE978" s="61">
        <f t="shared" si="1551"/>
        <v>7455.2904298000003</v>
      </c>
      <c r="AF978" s="61">
        <f t="shared" si="1552"/>
        <v>7603.9848957999993</v>
      </c>
      <c r="AG978" s="61">
        <f t="shared" si="1553"/>
        <v>7796.6837500400006</v>
      </c>
      <c r="AH978" s="56">
        <f t="shared" si="1554"/>
        <v>7161.9277343333333</v>
      </c>
      <c r="AI978" s="56">
        <f t="shared" si="1555"/>
        <v>217962651525402.09</v>
      </c>
      <c r="AJ978" s="56">
        <f t="shared" si="1556"/>
        <v>0</v>
      </c>
      <c r="AK978" s="56">
        <f t="shared" si="1557"/>
        <v>217962651525402.09</v>
      </c>
      <c r="AL978" s="56">
        <f t="shared" ref="AL978:AM978" si="1577">SUM(AJ978:AJ991)</f>
        <v>469040085145173.88</v>
      </c>
      <c r="AM978" s="56">
        <f t="shared" si="1577"/>
        <v>2018940207852489</v>
      </c>
      <c r="AN978" s="56">
        <f t="shared" si="1559"/>
        <v>0.23231994851600063</v>
      </c>
      <c r="AO978" s="56">
        <f t="shared" si="1560"/>
        <v>18.852242779626167</v>
      </c>
      <c r="AP978" s="65">
        <f t="shared" si="1561"/>
        <v>26.642584587728905</v>
      </c>
    </row>
    <row r="979" spans="1:42" x14ac:dyDescent="0.3">
      <c r="A979" s="100">
        <f>INDEX(Date,COUNTA(Date)+ROW(Date)-ROW(),1)</f>
        <v>43786</v>
      </c>
      <c r="B979" s="18">
        <f t="shared" si="1523"/>
        <v>8549.4707030000009</v>
      </c>
      <c r="C979" s="14">
        <f t="shared" si="1524"/>
        <v>8727.7890630000002</v>
      </c>
      <c r="D979" s="14">
        <f t="shared" si="1525"/>
        <v>8500.9677730000003</v>
      </c>
      <c r="E979" s="14">
        <f t="shared" si="1526"/>
        <v>8577.9755860000005</v>
      </c>
      <c r="F979" s="19">
        <f t="shared" si="1527"/>
        <v>18668638897</v>
      </c>
      <c r="H979" s="34">
        <f t="shared" si="1546"/>
        <v>1</v>
      </c>
      <c r="I979" s="10">
        <f t="shared" si="1543"/>
        <v>7397.796875</v>
      </c>
      <c r="J979" s="43">
        <f t="shared" si="1538"/>
        <v>7296.5776370000003</v>
      </c>
      <c r="K979" s="85">
        <f t="shared" si="1544"/>
        <v>-4.635206468074371E-2</v>
      </c>
      <c r="L979" s="73">
        <f t="shared" si="1535"/>
        <v>7642.75</v>
      </c>
      <c r="M979" s="85">
        <f t="shared" si="1541"/>
        <v>-4.9086768075077496E-2</v>
      </c>
      <c r="N979" s="73">
        <f t="shared" si="1532"/>
        <v>8027.2680659999996</v>
      </c>
      <c r="O979" s="85">
        <f t="shared" si="1539"/>
        <v>-2.2039071634397726E-2</v>
      </c>
      <c r="P979" s="73">
        <f t="shared" si="1530"/>
        <v>8206.1455079999996</v>
      </c>
      <c r="Q979" s="85">
        <f t="shared" si="1536"/>
        <v>-1.2490374838272521E-2</v>
      </c>
      <c r="R979" s="73">
        <f t="shared" si="1528"/>
        <v>8309.2861329999996</v>
      </c>
      <c r="S979" s="85">
        <f t="shared" si="1533"/>
        <v>-3.1824239368118602E-2</v>
      </c>
      <c r="T979" s="10">
        <f t="shared" si="1562"/>
        <v>-349.87988299999961</v>
      </c>
      <c r="U979" s="5">
        <f t="shared" si="1563"/>
        <v>0</v>
      </c>
      <c r="V979" s="5">
        <f t="shared" si="1564"/>
        <v>349.87988299999961</v>
      </c>
      <c r="W979" s="5">
        <f t="shared" si="1565"/>
        <v>17.505475642857164</v>
      </c>
      <c r="X979" s="5">
        <f t="shared" si="1566"/>
        <v>160.9061452857143</v>
      </c>
      <c r="Y979" s="5">
        <f t="shared" si="1567"/>
        <v>0.10879308314653505</v>
      </c>
      <c r="Z979" s="43">
        <f t="shared" si="1568"/>
        <v>9.8118472057745834</v>
      </c>
      <c r="AA979" s="69">
        <f t="shared" si="1547"/>
        <v>17.172392362633246</v>
      </c>
      <c r="AB979" s="56">
        <f t="shared" si="1548"/>
        <v>7469.6638185000002</v>
      </c>
      <c r="AC979" s="56">
        <f t="shared" si="1549"/>
        <v>7655.5319009999994</v>
      </c>
      <c r="AD979" s="56">
        <f t="shared" si="1550"/>
        <v>7896.4054688000006</v>
      </c>
      <c r="AE979" s="61">
        <f t="shared" si="1551"/>
        <v>7727.322753800001</v>
      </c>
      <c r="AF979" s="61">
        <f t="shared" si="1552"/>
        <v>7826.2924804666673</v>
      </c>
      <c r="AG979" s="61">
        <f t="shared" si="1553"/>
        <v>7981.4635742800001</v>
      </c>
      <c r="AH979" s="56">
        <f t="shared" si="1554"/>
        <v>7330.4912110000005</v>
      </c>
      <c r="AI979" s="56">
        <f t="shared" si="1555"/>
        <v>154005735798712.31</v>
      </c>
      <c r="AJ979" s="56">
        <f t="shared" si="1556"/>
        <v>154005735798712.31</v>
      </c>
      <c r="AK979" s="56">
        <f t="shared" si="1557"/>
        <v>0</v>
      </c>
      <c r="AL979" s="56">
        <f t="shared" ref="AL979:AM979" si="1578">SUM(AJ979:AJ992)</f>
        <v>654094703519492.5</v>
      </c>
      <c r="AM979" s="56">
        <f t="shared" si="1578"/>
        <v>1800977556327087</v>
      </c>
      <c r="AN979" s="56">
        <f t="shared" si="1559"/>
        <v>0.36318870339142539</v>
      </c>
      <c r="AO979" s="56">
        <f t="shared" si="1560"/>
        <v>26.642584587728905</v>
      </c>
      <c r="AP979" s="65">
        <f t="shared" si="1561"/>
        <v>20.359143277292631</v>
      </c>
    </row>
    <row r="980" spans="1:42" x14ac:dyDescent="0.3">
      <c r="A980" s="100">
        <f>INDEX(Date,COUNTA(Date)+ROW(Date)-ROW(),1)</f>
        <v>43785</v>
      </c>
      <c r="B980" s="18">
        <f t="shared" si="1523"/>
        <v>8491.1660159999992</v>
      </c>
      <c r="C980" s="14">
        <f t="shared" si="1524"/>
        <v>8591.9970699999994</v>
      </c>
      <c r="D980" s="14">
        <f t="shared" si="1525"/>
        <v>8473.9736329999996</v>
      </c>
      <c r="E980" s="14">
        <f t="shared" si="1526"/>
        <v>8550.7607420000004</v>
      </c>
      <c r="F980" s="19">
        <f t="shared" si="1527"/>
        <v>16495389808</v>
      </c>
      <c r="H980" s="34">
        <f t="shared" si="1546"/>
        <v>-1</v>
      </c>
      <c r="I980" s="10">
        <f t="shared" si="1543"/>
        <v>7296.5776370000003</v>
      </c>
      <c r="J980" s="43">
        <f t="shared" si="1538"/>
        <v>7642.75</v>
      </c>
      <c r="K980" s="85">
        <f t="shared" si="1544"/>
        <v>-4.9086768075077496E-2</v>
      </c>
      <c r="L980" s="73">
        <f t="shared" si="1535"/>
        <v>8027.2680659999996</v>
      </c>
      <c r="M980" s="85">
        <f t="shared" si="1541"/>
        <v>-2.2039071634397726E-2</v>
      </c>
      <c r="N980" s="73">
        <f t="shared" si="1532"/>
        <v>8206.1455079999996</v>
      </c>
      <c r="O980" s="85">
        <f t="shared" si="1539"/>
        <v>-1.2490374838272521E-2</v>
      </c>
      <c r="P980" s="73">
        <f t="shared" si="1530"/>
        <v>8309.2861329999996</v>
      </c>
      <c r="Q980" s="85">
        <f t="shared" si="1536"/>
        <v>-3.1824239368118602E-2</v>
      </c>
      <c r="R980" s="73">
        <f t="shared" si="1528"/>
        <v>8577.9755860000005</v>
      </c>
      <c r="S980" s="85">
        <f t="shared" si="1533"/>
        <v>3.1776853095792559E-3</v>
      </c>
      <c r="T980" s="10">
        <f t="shared" si="1562"/>
        <v>101.21923799999968</v>
      </c>
      <c r="U980" s="5">
        <f t="shared" si="1563"/>
        <v>101.21923799999968</v>
      </c>
      <c r="V980" s="5">
        <f t="shared" si="1564"/>
        <v>0</v>
      </c>
      <c r="W980" s="5">
        <f t="shared" si="1565"/>
        <v>34.787213928571482</v>
      </c>
      <c r="X980" s="5">
        <f t="shared" si="1566"/>
        <v>135.91472507142862</v>
      </c>
      <c r="Y980" s="5">
        <f t="shared" si="1567"/>
        <v>0.25594882313369216</v>
      </c>
      <c r="Z980" s="43">
        <f t="shared" si="1568"/>
        <v>20.378921371579423</v>
      </c>
      <c r="AA980" s="69">
        <f t="shared" si="1547"/>
        <v>16.343528392216854</v>
      </c>
      <c r="AB980" s="56">
        <f t="shared" si="1548"/>
        <v>7835.0090330000003</v>
      </c>
      <c r="AC980" s="56">
        <f t="shared" si="1549"/>
        <v>7958.7211913333331</v>
      </c>
      <c r="AD980" s="56">
        <f t="shared" si="1550"/>
        <v>8152.6850586</v>
      </c>
      <c r="AE980" s="61">
        <f t="shared" si="1551"/>
        <v>8021.9154295999997</v>
      </c>
      <c r="AF980" s="61">
        <f t="shared" si="1552"/>
        <v>8073.2699218666676</v>
      </c>
      <c r="AG980" s="61">
        <f t="shared" si="1553"/>
        <v>8195.979765600001</v>
      </c>
      <c r="AH980" s="56">
        <f t="shared" si="1554"/>
        <v>7310.2223309999999</v>
      </c>
      <c r="AI980" s="56">
        <f t="shared" si="1555"/>
        <v>250318941516660.78</v>
      </c>
      <c r="AJ980" s="56">
        <f t="shared" si="1556"/>
        <v>0</v>
      </c>
      <c r="AK980" s="56">
        <f t="shared" si="1557"/>
        <v>250318941516660.78</v>
      </c>
      <c r="AL980" s="56">
        <f t="shared" ref="AL980:AM980" si="1579">SUM(AJ980:AJ993)</f>
        <v>500088967720780.25</v>
      </c>
      <c r="AM980" s="56">
        <f t="shared" si="1579"/>
        <v>1956247042638502.8</v>
      </c>
      <c r="AN980" s="56">
        <f t="shared" si="1559"/>
        <v>0.25563691947939332</v>
      </c>
      <c r="AO980" s="56">
        <f t="shared" si="1560"/>
        <v>20.359143277292631</v>
      </c>
      <c r="AP980" s="65">
        <f t="shared" si="1561"/>
        <v>20.632235226545703</v>
      </c>
    </row>
    <row r="981" spans="1:42" x14ac:dyDescent="0.3">
      <c r="A981" s="100">
        <f>INDEX(Date,COUNTA(Date)+ROW(Date)-ROW(),1)</f>
        <v>43784</v>
      </c>
      <c r="B981" s="18">
        <f t="shared" si="1523"/>
        <v>8705.7080079999996</v>
      </c>
      <c r="C981" s="14">
        <f t="shared" si="1524"/>
        <v>8730.8730469999991</v>
      </c>
      <c r="D981" s="14">
        <f t="shared" si="1525"/>
        <v>8484.84375</v>
      </c>
      <c r="E981" s="14">
        <f t="shared" si="1526"/>
        <v>8491.9921880000002</v>
      </c>
      <c r="F981" s="19">
        <f t="shared" si="1527"/>
        <v>21796856471</v>
      </c>
      <c r="H981" s="34">
        <f t="shared" si="1546"/>
        <v>-1</v>
      </c>
      <c r="I981" s="10">
        <f t="shared" si="1543"/>
        <v>7642.75</v>
      </c>
      <c r="J981" s="43">
        <f t="shared" si="1538"/>
        <v>8027.2680659999996</v>
      </c>
      <c r="K981" s="85">
        <f t="shared" si="1544"/>
        <v>-2.2039071634397726E-2</v>
      </c>
      <c r="L981" s="73">
        <f t="shared" si="1535"/>
        <v>8206.1455079999996</v>
      </c>
      <c r="M981" s="85">
        <f t="shared" si="1541"/>
        <v>-1.2490374838272521E-2</v>
      </c>
      <c r="N981" s="73">
        <f t="shared" si="1532"/>
        <v>8309.2861329999996</v>
      </c>
      <c r="O981" s="85">
        <f t="shared" si="1539"/>
        <v>-3.1824239368118602E-2</v>
      </c>
      <c r="P981" s="73">
        <f t="shared" si="1530"/>
        <v>8577.9755860000005</v>
      </c>
      <c r="Q981" s="85">
        <f t="shared" si="1536"/>
        <v>3.1776853095792559E-3</v>
      </c>
      <c r="R981" s="73">
        <f t="shared" si="1528"/>
        <v>8550.7607420000004</v>
      </c>
      <c r="S981" s="85">
        <f t="shared" si="1533"/>
        <v>6.8966307471314452E-3</v>
      </c>
      <c r="T981" s="10">
        <f t="shared" si="1562"/>
        <v>-346.17236299999968</v>
      </c>
      <c r="U981" s="5">
        <f t="shared" si="1563"/>
        <v>0</v>
      </c>
      <c r="V981" s="5">
        <f t="shared" si="1564"/>
        <v>346.17236299999968</v>
      </c>
      <c r="W981" s="5">
        <f t="shared" si="1565"/>
        <v>28.178780642857159</v>
      </c>
      <c r="X981" s="5">
        <f t="shared" si="1566"/>
        <v>135.91472507142862</v>
      </c>
      <c r="Y981" s="5">
        <f t="shared" si="1567"/>
        <v>0.20732691493175653</v>
      </c>
      <c r="Z981" s="43">
        <f t="shared" si="1568"/>
        <v>17.172392362633246</v>
      </c>
      <c r="AA981" s="69">
        <f t="shared" si="1547"/>
        <v>18.585680014183438</v>
      </c>
      <c r="AB981" s="56">
        <f t="shared" si="1548"/>
        <v>8116.7067869999992</v>
      </c>
      <c r="AC981" s="56">
        <f t="shared" si="1549"/>
        <v>8180.8999023333336</v>
      </c>
      <c r="AD981" s="56">
        <f t="shared" si="1550"/>
        <v>8334.2872069999994</v>
      </c>
      <c r="AE981" s="61">
        <f t="shared" si="1551"/>
        <v>8211.6262695999994</v>
      </c>
      <c r="AF981" s="61">
        <f t="shared" si="1552"/>
        <v>8297.0288737333321</v>
      </c>
      <c r="AG981" s="61">
        <f t="shared" si="1553"/>
        <v>8347.2392383200004</v>
      </c>
      <c r="AH981" s="56">
        <f t="shared" si="1554"/>
        <v>7783.4099936666671</v>
      </c>
      <c r="AI981" s="56">
        <f t="shared" si="1555"/>
        <v>175237586853684.91</v>
      </c>
      <c r="AJ981" s="56">
        <f t="shared" si="1556"/>
        <v>0</v>
      </c>
      <c r="AK981" s="56">
        <f t="shared" si="1557"/>
        <v>175237586853684.91</v>
      </c>
      <c r="AL981" s="56">
        <f t="shared" ref="AL981:AM981" si="1580">SUM(AJ981:AJ994)</f>
        <v>500088967720780.25</v>
      </c>
      <c r="AM981" s="56">
        <f t="shared" si="1580"/>
        <v>1923734540637437.5</v>
      </c>
      <c r="AN981" s="56">
        <f t="shared" si="1559"/>
        <v>0.25995736789914564</v>
      </c>
      <c r="AO981" s="56">
        <f t="shared" si="1560"/>
        <v>20.632235226545703</v>
      </c>
      <c r="AP981" s="65">
        <f t="shared" si="1561"/>
        <v>20.335157508407377</v>
      </c>
    </row>
    <row r="982" spans="1:42" x14ac:dyDescent="0.3">
      <c r="A982" s="100">
        <f>INDEX(Date,COUNTA(Date)+ROW(Date)-ROW(),1)</f>
        <v>43783</v>
      </c>
      <c r="B982" s="18">
        <f t="shared" si="1523"/>
        <v>8811.9365230000003</v>
      </c>
      <c r="C982" s="14">
        <f t="shared" si="1524"/>
        <v>8826.9433590000008</v>
      </c>
      <c r="D982" s="14">
        <f t="shared" si="1525"/>
        <v>8692.5517579999996</v>
      </c>
      <c r="E982" s="14">
        <f t="shared" si="1526"/>
        <v>8708.0947269999997</v>
      </c>
      <c r="F982" s="19">
        <f t="shared" si="1527"/>
        <v>19084739975</v>
      </c>
      <c r="H982" s="34">
        <f t="shared" si="1546"/>
        <v>-1</v>
      </c>
      <c r="I982" s="10">
        <f t="shared" si="1543"/>
        <v>8027.2680659999996</v>
      </c>
      <c r="J982" s="43">
        <f t="shared" si="1538"/>
        <v>8206.1455079999996</v>
      </c>
      <c r="K982" s="85">
        <f t="shared" si="1544"/>
        <v>-1.2490374838272521E-2</v>
      </c>
      <c r="L982" s="73">
        <f t="shared" si="1535"/>
        <v>8309.2861329999996</v>
      </c>
      <c r="M982" s="85">
        <f t="shared" si="1541"/>
        <v>-3.1824239368118602E-2</v>
      </c>
      <c r="N982" s="73">
        <f t="shared" si="1532"/>
        <v>8577.9755860000005</v>
      </c>
      <c r="O982" s="85">
        <f t="shared" si="1539"/>
        <v>3.1776853095792559E-3</v>
      </c>
      <c r="P982" s="73">
        <f t="shared" si="1530"/>
        <v>8550.7607420000004</v>
      </c>
      <c r="Q982" s="85">
        <f t="shared" si="1536"/>
        <v>6.8966307471314452E-3</v>
      </c>
      <c r="R982" s="73">
        <f t="shared" si="1528"/>
        <v>8491.9921880000002</v>
      </c>
      <c r="S982" s="85">
        <f t="shared" si="1533"/>
        <v>-2.5129397555198239E-2</v>
      </c>
      <c r="T982" s="10">
        <f t="shared" si="1562"/>
        <v>-384.51806599999964</v>
      </c>
      <c r="U982" s="5">
        <f t="shared" si="1563"/>
        <v>0</v>
      </c>
      <c r="V982" s="5">
        <f t="shared" si="1564"/>
        <v>384.51806599999964</v>
      </c>
      <c r="W982" s="5">
        <f t="shared" si="1565"/>
        <v>28.178780642857159</v>
      </c>
      <c r="X982" s="5">
        <f t="shared" si="1566"/>
        <v>144.2367465714286</v>
      </c>
      <c r="Y982" s="5">
        <f t="shared" si="1567"/>
        <v>0.19536478264158938</v>
      </c>
      <c r="Z982" s="43">
        <f t="shared" si="1568"/>
        <v>16.343528392216854</v>
      </c>
      <c r="AA982" s="69">
        <f t="shared" si="1547"/>
        <v>21.041587527952018</v>
      </c>
      <c r="AB982" s="56">
        <f t="shared" si="1548"/>
        <v>8257.7158204999996</v>
      </c>
      <c r="AC982" s="56">
        <f t="shared" si="1549"/>
        <v>8364.469075666666</v>
      </c>
      <c r="AD982" s="56">
        <f t="shared" si="1550"/>
        <v>8427.2320314000008</v>
      </c>
      <c r="AE982" s="61">
        <f t="shared" si="1551"/>
        <v>8396.133789200001</v>
      </c>
      <c r="AF982" s="61">
        <f t="shared" si="1552"/>
        <v>8424.7017578666673</v>
      </c>
      <c r="AG982" s="61">
        <f t="shared" si="1553"/>
        <v>8463.3266017600017</v>
      </c>
      <c r="AH982" s="56">
        <f t="shared" si="1554"/>
        <v>8091.6733396666668</v>
      </c>
      <c r="AI982" s="56">
        <f t="shared" si="1555"/>
        <v>168017936262901.81</v>
      </c>
      <c r="AJ982" s="56">
        <f t="shared" si="1556"/>
        <v>0</v>
      </c>
      <c r="AK982" s="56">
        <f t="shared" si="1557"/>
        <v>168017936262901.81</v>
      </c>
      <c r="AL982" s="56">
        <f t="shared" ref="AL982:AM982" si="1581">SUM(AJ982:AJ995)</f>
        <v>500088967720780.25</v>
      </c>
      <c r="AM982" s="56">
        <f t="shared" si="1581"/>
        <v>1959144345392350.5</v>
      </c>
      <c r="AN982" s="56">
        <f t="shared" si="1559"/>
        <v>0.25525886793228059</v>
      </c>
      <c r="AO982" s="56">
        <f t="shared" si="1560"/>
        <v>20.335157508407377</v>
      </c>
      <c r="AP982" s="65">
        <f t="shared" si="1561"/>
        <v>28.578520221755582</v>
      </c>
    </row>
    <row r="983" spans="1:42" x14ac:dyDescent="0.3">
      <c r="A983" s="100">
        <f>INDEX(Date,COUNTA(Date)+ROW(Date)-ROW(),1)</f>
        <v>43782</v>
      </c>
      <c r="B983" s="18">
        <f t="shared" si="1523"/>
        <v>8812.0332030000009</v>
      </c>
      <c r="C983" s="14">
        <f t="shared" si="1524"/>
        <v>8836.8417969999991</v>
      </c>
      <c r="D983" s="14">
        <f t="shared" si="1525"/>
        <v>8761.6513670000004</v>
      </c>
      <c r="E983" s="14">
        <f t="shared" si="1526"/>
        <v>8808.2626949999994</v>
      </c>
      <c r="F983" s="19">
        <f t="shared" si="1527"/>
        <v>17545755405</v>
      </c>
      <c r="H983" s="34">
        <f t="shared" si="1546"/>
        <v>-1</v>
      </c>
      <c r="I983" s="10">
        <f t="shared" si="1543"/>
        <v>8206.1455079999996</v>
      </c>
      <c r="J983" s="43">
        <f t="shared" si="1538"/>
        <v>8309.2861329999996</v>
      </c>
      <c r="K983" s="85">
        <f t="shared" si="1544"/>
        <v>-3.1824239368118602E-2</v>
      </c>
      <c r="L983" s="73">
        <f t="shared" si="1535"/>
        <v>8577.9755860000005</v>
      </c>
      <c r="M983" s="85">
        <f t="shared" si="1541"/>
        <v>3.1776853095792559E-3</v>
      </c>
      <c r="N983" s="73">
        <f t="shared" si="1532"/>
        <v>8550.7607420000004</v>
      </c>
      <c r="O983" s="85">
        <f t="shared" si="1539"/>
        <v>6.8966307471314452E-3</v>
      </c>
      <c r="P983" s="73">
        <f t="shared" si="1530"/>
        <v>8491.9921880000002</v>
      </c>
      <c r="Q983" s="85">
        <f t="shared" si="1536"/>
        <v>-2.5129397555198239E-2</v>
      </c>
      <c r="R983" s="73">
        <f t="shared" si="1528"/>
        <v>8708.0947269999997</v>
      </c>
      <c r="S983" s="85">
        <f t="shared" si="1533"/>
        <v>-1.1437202095765309E-2</v>
      </c>
      <c r="T983" s="10">
        <f t="shared" si="1562"/>
        <v>-178.87744199999997</v>
      </c>
      <c r="U983" s="5">
        <f t="shared" si="1563"/>
        <v>0</v>
      </c>
      <c r="V983" s="5">
        <f t="shared" si="1564"/>
        <v>178.87744199999997</v>
      </c>
      <c r="W983" s="5">
        <f t="shared" si="1565"/>
        <v>28.178780642857159</v>
      </c>
      <c r="X983" s="5">
        <f t="shared" si="1566"/>
        <v>123.43676757142859</v>
      </c>
      <c r="Y983" s="5">
        <f t="shared" si="1567"/>
        <v>0.22828514710214745</v>
      </c>
      <c r="Z983" s="43">
        <f t="shared" si="1568"/>
        <v>18.585680014183438</v>
      </c>
      <c r="AA983" s="69">
        <f t="shared" si="1547"/>
        <v>21.402152726239805</v>
      </c>
      <c r="AB983" s="56">
        <f t="shared" si="1548"/>
        <v>8443.630859500001</v>
      </c>
      <c r="AC983" s="56">
        <f t="shared" si="1549"/>
        <v>8479.3408203333329</v>
      </c>
      <c r="AD983" s="56">
        <f t="shared" si="1550"/>
        <v>8527.6218752000023</v>
      </c>
      <c r="AE983" s="61">
        <f t="shared" si="1551"/>
        <v>8513.3517577999992</v>
      </c>
      <c r="AF983" s="61">
        <f t="shared" si="1552"/>
        <v>8494.0514975333354</v>
      </c>
      <c r="AG983" s="61">
        <f t="shared" si="1553"/>
        <v>8563.7909766800003</v>
      </c>
      <c r="AH983" s="56">
        <f t="shared" si="1554"/>
        <v>8238.2084963333327</v>
      </c>
      <c r="AI983" s="56">
        <f t="shared" si="1555"/>
        <v>173691206472382.03</v>
      </c>
      <c r="AJ983" s="56">
        <f t="shared" si="1556"/>
        <v>0</v>
      </c>
      <c r="AK983" s="56">
        <f t="shared" si="1557"/>
        <v>173691206472382.03</v>
      </c>
      <c r="AL983" s="56">
        <f t="shared" ref="AL983:AM983" si="1582">SUM(AJ983:AJ996)</f>
        <v>716699548398584.75</v>
      </c>
      <c r="AM983" s="56">
        <f t="shared" si="1582"/>
        <v>1791126409129449</v>
      </c>
      <c r="AN983" s="56">
        <f t="shared" si="1559"/>
        <v>0.40013901014776848</v>
      </c>
      <c r="AO983" s="56">
        <f t="shared" si="1560"/>
        <v>28.578520221755582</v>
      </c>
      <c r="AP983" s="65">
        <f t="shared" si="1561"/>
        <v>27.788187886645829</v>
      </c>
    </row>
    <row r="984" spans="1:42" x14ac:dyDescent="0.3">
      <c r="A984" s="100">
        <f>INDEX(Date,COUNTA(Date)+ROW(Date)-ROW(),1)</f>
        <v>43781</v>
      </c>
      <c r="B984" s="18">
        <f t="shared" si="1523"/>
        <v>8759.7519530000009</v>
      </c>
      <c r="C984" s="14">
        <f t="shared" si="1524"/>
        <v>8853.7685550000006</v>
      </c>
      <c r="D984" s="14">
        <f t="shared" si="1525"/>
        <v>8685.4277340000008</v>
      </c>
      <c r="E984" s="14">
        <f t="shared" si="1526"/>
        <v>8815.6621090000008</v>
      </c>
      <c r="F984" s="19">
        <f t="shared" si="1527"/>
        <v>20309769107</v>
      </c>
      <c r="H984" s="34">
        <f t="shared" si="1546"/>
        <v>-1</v>
      </c>
      <c r="I984" s="10">
        <f t="shared" si="1543"/>
        <v>8309.2861329999996</v>
      </c>
      <c r="J984" s="43">
        <f t="shared" si="1538"/>
        <v>8577.9755860000005</v>
      </c>
      <c r="K984" s="85">
        <f t="shared" si="1544"/>
        <v>3.1776853095792559E-3</v>
      </c>
      <c r="L984" s="73">
        <f t="shared" si="1535"/>
        <v>8550.7607420000004</v>
      </c>
      <c r="M984" s="85">
        <f t="shared" si="1541"/>
        <v>6.8966307471314452E-3</v>
      </c>
      <c r="N984" s="73">
        <f t="shared" si="1532"/>
        <v>8491.9921880000002</v>
      </c>
      <c r="O984" s="85">
        <f t="shared" si="1539"/>
        <v>-2.5129397555198239E-2</v>
      </c>
      <c r="P984" s="73">
        <f t="shared" si="1530"/>
        <v>8708.0947269999997</v>
      </c>
      <c r="Q984" s="85">
        <f t="shared" si="1536"/>
        <v>-1.1437202095765309E-2</v>
      </c>
      <c r="R984" s="73">
        <f t="shared" si="1528"/>
        <v>8808.2626949999994</v>
      </c>
      <c r="S984" s="85">
        <f t="shared" si="1533"/>
        <v>-8.3970109008844136E-4</v>
      </c>
      <c r="T984" s="10">
        <f t="shared" si="1562"/>
        <v>-103.140625</v>
      </c>
      <c r="U984" s="5">
        <f t="shared" si="1563"/>
        <v>0</v>
      </c>
      <c r="V984" s="5">
        <f t="shared" si="1564"/>
        <v>103.140625</v>
      </c>
      <c r="W984" s="5">
        <f t="shared" si="1565"/>
        <v>29.489676285714268</v>
      </c>
      <c r="X984" s="5">
        <f t="shared" si="1566"/>
        <v>110.65980742857144</v>
      </c>
      <c r="Y984" s="5">
        <f t="shared" si="1567"/>
        <v>0.26648949578869663</v>
      </c>
      <c r="Z984" s="43">
        <f t="shared" si="1568"/>
        <v>21.041587527952018</v>
      </c>
      <c r="AA984" s="69">
        <f t="shared" si="1547"/>
        <v>32.113165272753747</v>
      </c>
      <c r="AB984" s="56">
        <f t="shared" si="1548"/>
        <v>8564.3681639999995</v>
      </c>
      <c r="AC984" s="56">
        <f t="shared" si="1549"/>
        <v>8540.242838666667</v>
      </c>
      <c r="AD984" s="56">
        <f t="shared" si="1550"/>
        <v>8627.4171876</v>
      </c>
      <c r="AE984" s="61">
        <f t="shared" si="1551"/>
        <v>8532.696289200001</v>
      </c>
      <c r="AF984" s="61">
        <f t="shared" si="1552"/>
        <v>8582.4878257333348</v>
      </c>
      <c r="AG984" s="61">
        <f t="shared" si="1553"/>
        <v>8655.5587109600001</v>
      </c>
      <c r="AH984" s="56">
        <f t="shared" si="1554"/>
        <v>8412.046549333334</v>
      </c>
      <c r="AI984" s="56">
        <f t="shared" si="1555"/>
        <v>181527511811249.53</v>
      </c>
      <c r="AJ984" s="56">
        <f t="shared" si="1556"/>
        <v>0</v>
      </c>
      <c r="AK984" s="56">
        <f t="shared" si="1557"/>
        <v>181527511811249.53</v>
      </c>
      <c r="AL984" s="56">
        <f t="shared" ref="AL984:AM984" si="1583">SUM(AJ984:AJ997)</f>
        <v>716699548398584.75</v>
      </c>
      <c r="AM984" s="56">
        <f t="shared" si="1583"/>
        <v>1862452252798962.8</v>
      </c>
      <c r="AN984" s="56">
        <f t="shared" si="1559"/>
        <v>0.38481499180529427</v>
      </c>
      <c r="AO984" s="56">
        <f t="shared" si="1560"/>
        <v>27.788187886645829</v>
      </c>
      <c r="AP984" s="65">
        <f t="shared" si="1561"/>
        <v>36.39684110629365</v>
      </c>
    </row>
    <row r="985" spans="1:42" x14ac:dyDescent="0.3">
      <c r="A985" s="100">
        <f>INDEX(Date,COUNTA(Date)+ROW(Date)-ROW(),1)</f>
        <v>43780</v>
      </c>
      <c r="B985" s="18">
        <f t="shared" si="1523"/>
        <v>9056.9179690000001</v>
      </c>
      <c r="C985" s="14">
        <f t="shared" si="1524"/>
        <v>9081.2792969999991</v>
      </c>
      <c r="D985" s="14">
        <f t="shared" si="1525"/>
        <v>8700.6083980000003</v>
      </c>
      <c r="E985" s="14">
        <f t="shared" si="1526"/>
        <v>8757.7880860000005</v>
      </c>
      <c r="F985" s="19">
        <f t="shared" si="1527"/>
        <v>20265510765</v>
      </c>
      <c r="H985" s="34">
        <f t="shared" si="1546"/>
        <v>1</v>
      </c>
      <c r="I985" s="10">
        <f t="shared" si="1543"/>
        <v>8577.9755860000005</v>
      </c>
      <c r="J985" s="43">
        <f t="shared" si="1538"/>
        <v>8550.7607420000004</v>
      </c>
      <c r="K985" s="85">
        <f t="shared" si="1544"/>
        <v>6.8966307471314452E-3</v>
      </c>
      <c r="L985" s="73">
        <f t="shared" si="1535"/>
        <v>8491.9921880000002</v>
      </c>
      <c r="M985" s="85">
        <f t="shared" si="1541"/>
        <v>-2.5129397555198239E-2</v>
      </c>
      <c r="N985" s="73">
        <f t="shared" si="1532"/>
        <v>8708.0947269999997</v>
      </c>
      <c r="O985" s="85">
        <f t="shared" si="1539"/>
        <v>-1.1437202095765309E-2</v>
      </c>
      <c r="P985" s="73">
        <f t="shared" si="1530"/>
        <v>8808.2626949999994</v>
      </c>
      <c r="Q985" s="85">
        <f t="shared" si="1536"/>
        <v>-8.3970109008844136E-4</v>
      </c>
      <c r="R985" s="73">
        <f t="shared" si="1528"/>
        <v>8815.6621090000008</v>
      </c>
      <c r="S985" s="85">
        <f t="shared" si="1533"/>
        <v>6.5865531907727563E-3</v>
      </c>
      <c r="T985" s="10">
        <f t="shared" si="1562"/>
        <v>-268.68945300000087</v>
      </c>
      <c r="U985" s="5">
        <f t="shared" si="1563"/>
        <v>0</v>
      </c>
      <c r="V985" s="5">
        <f t="shared" si="1564"/>
        <v>268.68945300000087</v>
      </c>
      <c r="W985" s="5">
        <f t="shared" si="1565"/>
        <v>29.489676285714268</v>
      </c>
      <c r="X985" s="5">
        <f t="shared" si="1566"/>
        <v>108.29868857142863</v>
      </c>
      <c r="Y985" s="5">
        <f t="shared" si="1567"/>
        <v>0.27229947725788284</v>
      </c>
      <c r="Z985" s="43">
        <f t="shared" si="1568"/>
        <v>21.402152726239805</v>
      </c>
      <c r="AA985" s="69">
        <f t="shared" si="1547"/>
        <v>29.63007132231688</v>
      </c>
      <c r="AB985" s="56">
        <f t="shared" si="1548"/>
        <v>8521.3764650000012</v>
      </c>
      <c r="AC985" s="56">
        <f t="shared" si="1549"/>
        <v>8583.615885666668</v>
      </c>
      <c r="AD985" s="56">
        <f t="shared" si="1550"/>
        <v>8674.9544922000005</v>
      </c>
      <c r="AE985" s="61">
        <f t="shared" si="1551"/>
        <v>8590.1869144000011</v>
      </c>
      <c r="AF985" s="61">
        <f t="shared" si="1552"/>
        <v>8645.7120443999993</v>
      </c>
      <c r="AG985" s="61">
        <f t="shared" si="1553"/>
        <v>8683.2401172000009</v>
      </c>
      <c r="AH985" s="56">
        <f t="shared" si="1554"/>
        <v>8602.2441406666676</v>
      </c>
      <c r="AI985" s="56">
        <f t="shared" si="1555"/>
        <v>160592189565940.09</v>
      </c>
      <c r="AJ985" s="56">
        <f t="shared" si="1556"/>
        <v>160592189565940.09</v>
      </c>
      <c r="AK985" s="56">
        <f t="shared" si="1557"/>
        <v>0</v>
      </c>
      <c r="AL985" s="56">
        <f t="shared" ref="AL985:AM985" si="1584">SUM(AJ985:AJ998)</f>
        <v>961907423680202</v>
      </c>
      <c r="AM985" s="56">
        <f t="shared" si="1584"/>
        <v>1680924740987713.3</v>
      </c>
      <c r="AN985" s="56">
        <f t="shared" si="1559"/>
        <v>0.57224895334396952</v>
      </c>
      <c r="AO985" s="56">
        <f t="shared" si="1560"/>
        <v>36.39684110629365</v>
      </c>
      <c r="AP985" s="65">
        <f t="shared" si="1561"/>
        <v>29.924854172882618</v>
      </c>
    </row>
    <row r="986" spans="1:42" x14ac:dyDescent="0.3">
      <c r="A986" s="100">
        <f>INDEX(Date,COUNTA(Date)+ROW(Date)-ROW(),1)</f>
        <v>43779</v>
      </c>
      <c r="B986" s="18">
        <f t="shared" si="1523"/>
        <v>8812.4892579999996</v>
      </c>
      <c r="C986" s="14">
        <f t="shared" si="1524"/>
        <v>9103.8261719999991</v>
      </c>
      <c r="D986" s="14">
        <f t="shared" si="1525"/>
        <v>8806.1621090000008</v>
      </c>
      <c r="E986" s="14">
        <f t="shared" si="1526"/>
        <v>9055.5263670000004</v>
      </c>
      <c r="F986" s="19">
        <f t="shared" si="1527"/>
        <v>20587919881</v>
      </c>
      <c r="H986" s="34">
        <f t="shared" si="1546"/>
        <v>1</v>
      </c>
      <c r="I986" s="10">
        <f t="shared" si="1543"/>
        <v>8550.7607420000004</v>
      </c>
      <c r="J986" s="43">
        <f t="shared" si="1538"/>
        <v>8491.9921880000002</v>
      </c>
      <c r="K986" s="85">
        <f t="shared" si="1544"/>
        <v>-2.5129397555198239E-2</v>
      </c>
      <c r="L986" s="73">
        <f t="shared" si="1535"/>
        <v>8708.0947269999997</v>
      </c>
      <c r="M986" s="85">
        <f t="shared" si="1541"/>
        <v>-1.1437202095765309E-2</v>
      </c>
      <c r="N986" s="73">
        <f t="shared" si="1532"/>
        <v>8808.2626949999994</v>
      </c>
      <c r="O986" s="85">
        <f t="shared" si="1539"/>
        <v>-8.3970109008844136E-4</v>
      </c>
      <c r="P986" s="73">
        <f t="shared" si="1530"/>
        <v>8815.6621090000008</v>
      </c>
      <c r="Q986" s="85">
        <f t="shared" si="1536"/>
        <v>6.5865531907727563E-3</v>
      </c>
      <c r="R986" s="73">
        <f t="shared" si="1528"/>
        <v>8757.7880860000005</v>
      </c>
      <c r="S986" s="85">
        <f t="shared" si="1533"/>
        <v>-3.3431848163098458E-2</v>
      </c>
      <c r="T986" s="10">
        <f t="shared" si="1562"/>
        <v>27.214844000000085</v>
      </c>
      <c r="U986" s="5">
        <f t="shared" si="1563"/>
        <v>27.214844000000085</v>
      </c>
      <c r="V986" s="5">
        <f t="shared" si="1564"/>
        <v>0</v>
      </c>
      <c r="W986" s="5">
        <f t="shared" si="1565"/>
        <v>42.150948642857138</v>
      </c>
      <c r="X986" s="5">
        <f t="shared" si="1566"/>
        <v>89.106584785714276</v>
      </c>
      <c r="Y986" s="5">
        <f t="shared" si="1567"/>
        <v>0.47303966080871335</v>
      </c>
      <c r="Z986" s="43">
        <f t="shared" si="1568"/>
        <v>32.113165272753747</v>
      </c>
      <c r="AA986" s="69">
        <f t="shared" si="1547"/>
        <v>29.809071289934636</v>
      </c>
      <c r="AB986" s="56">
        <f t="shared" si="1548"/>
        <v>8600.0434574999999</v>
      </c>
      <c r="AC986" s="56">
        <f t="shared" si="1549"/>
        <v>8669.4498699999986</v>
      </c>
      <c r="AD986" s="56">
        <f t="shared" si="1550"/>
        <v>8716.3599610000001</v>
      </c>
      <c r="AE986" s="61">
        <f t="shared" si="1551"/>
        <v>8704.9414064000011</v>
      </c>
      <c r="AF986" s="61">
        <f t="shared" si="1552"/>
        <v>8720.2703125333337</v>
      </c>
      <c r="AG986" s="61">
        <f t="shared" si="1553"/>
        <v>8761.651875040001</v>
      </c>
      <c r="AH986" s="56">
        <f t="shared" si="1554"/>
        <v>8538.9104816666659</v>
      </c>
      <c r="AI986" s="56">
        <f t="shared" si="1555"/>
        <v>140852656930708.69</v>
      </c>
      <c r="AJ986" s="56">
        <f t="shared" si="1556"/>
        <v>0</v>
      </c>
      <c r="AK986" s="56">
        <f t="shared" si="1557"/>
        <v>140852656930708.69</v>
      </c>
      <c r="AL986" s="56">
        <f t="shared" ref="AL986:AM986" si="1585">SUM(AJ986:AJ999)</f>
        <v>801315234114261.75</v>
      </c>
      <c r="AM986" s="56">
        <f t="shared" si="1585"/>
        <v>1876442958072350.8</v>
      </c>
      <c r="AN986" s="56">
        <f t="shared" si="1559"/>
        <v>0.42703948482262638</v>
      </c>
      <c r="AO986" s="56">
        <f t="shared" si="1560"/>
        <v>29.924854172882618</v>
      </c>
      <c r="AP986" s="65">
        <f t="shared" si="1561"/>
        <v>36.537523913035564</v>
      </c>
    </row>
    <row r="987" spans="1:42" x14ac:dyDescent="0.3">
      <c r="A987" s="100">
        <f>INDEX(Date,COUNTA(Date)+ROW(Date)-ROW(),1)</f>
        <v>43778</v>
      </c>
      <c r="B987" s="18">
        <f t="shared" si="1523"/>
        <v>8809.46875</v>
      </c>
      <c r="C987" s="14">
        <f t="shared" si="1524"/>
        <v>8891.8183590000008</v>
      </c>
      <c r="D987" s="14">
        <f t="shared" si="1525"/>
        <v>8793.1630860000005</v>
      </c>
      <c r="E987" s="14">
        <f t="shared" si="1526"/>
        <v>8813.5820309999999</v>
      </c>
      <c r="F987" s="19">
        <f t="shared" si="1527"/>
        <v>17578630606</v>
      </c>
      <c r="H987" s="34">
        <f t="shared" si="1546"/>
        <v>-1</v>
      </c>
      <c r="I987" s="10">
        <f t="shared" si="1543"/>
        <v>8491.9921880000002</v>
      </c>
      <c r="J987" s="43">
        <f t="shared" si="1538"/>
        <v>8708.0947269999997</v>
      </c>
      <c r="K987" s="85">
        <f t="shared" si="1544"/>
        <v>-1.1437202095765309E-2</v>
      </c>
      <c r="L987" s="73">
        <f t="shared" si="1535"/>
        <v>8808.2626949999994</v>
      </c>
      <c r="M987" s="85">
        <f t="shared" si="1541"/>
        <v>-8.3970109008844136E-4</v>
      </c>
      <c r="N987" s="73">
        <f t="shared" si="1532"/>
        <v>8815.6621090000008</v>
      </c>
      <c r="O987" s="85">
        <f t="shared" si="1539"/>
        <v>6.5865531907727563E-3</v>
      </c>
      <c r="P987" s="73">
        <f t="shared" si="1530"/>
        <v>8757.7880860000005</v>
      </c>
      <c r="Q987" s="85">
        <f t="shared" si="1536"/>
        <v>-3.3431848163098458E-2</v>
      </c>
      <c r="R987" s="73">
        <f t="shared" si="1528"/>
        <v>9055.5263670000004</v>
      </c>
      <c r="S987" s="85">
        <f t="shared" si="1533"/>
        <v>2.7081275368664334E-2</v>
      </c>
      <c r="T987" s="10">
        <f t="shared" si="1562"/>
        <v>58.768554000000222</v>
      </c>
      <c r="U987" s="5">
        <f t="shared" si="1563"/>
        <v>58.768554000000222</v>
      </c>
      <c r="V987" s="5">
        <f t="shared" si="1564"/>
        <v>0</v>
      </c>
      <c r="W987" s="5">
        <f t="shared" si="1565"/>
        <v>40.207031214285699</v>
      </c>
      <c r="X987" s="5">
        <f t="shared" si="1566"/>
        <v>95.489676285714268</v>
      </c>
      <c r="Y987" s="5">
        <f t="shared" si="1567"/>
        <v>0.42106155113545896</v>
      </c>
      <c r="Z987" s="43">
        <f t="shared" si="1568"/>
        <v>29.63007132231688</v>
      </c>
      <c r="AA987" s="69">
        <f t="shared" si="1547"/>
        <v>35.957547256732354</v>
      </c>
      <c r="AB987" s="56">
        <f t="shared" si="1548"/>
        <v>8758.1787110000005</v>
      </c>
      <c r="AC987" s="56">
        <f t="shared" si="1549"/>
        <v>8777.3398436666666</v>
      </c>
      <c r="AD987" s="56">
        <f t="shared" si="1550"/>
        <v>8829.0667967999998</v>
      </c>
      <c r="AE987" s="61">
        <f t="shared" si="1551"/>
        <v>8791.1888670000008</v>
      </c>
      <c r="AF987" s="61">
        <f t="shared" si="1552"/>
        <v>8776.742382733335</v>
      </c>
      <c r="AG987" s="61">
        <f t="shared" si="1553"/>
        <v>8821.7503514799992</v>
      </c>
      <c r="AH987" s="56">
        <f t="shared" si="1554"/>
        <v>8569.2363283333343</v>
      </c>
      <c r="AI987" s="56">
        <f t="shared" si="1555"/>
        <v>186782414314760.72</v>
      </c>
      <c r="AJ987" s="56">
        <f t="shared" si="1556"/>
        <v>0</v>
      </c>
      <c r="AK987" s="56">
        <f t="shared" si="1557"/>
        <v>186782414314760.72</v>
      </c>
      <c r="AL987" s="56">
        <f t="shared" ref="AL987:AM987" si="1586">SUM(AJ987:AJ1000)</f>
        <v>999238858003225.25</v>
      </c>
      <c r="AM987" s="56">
        <f t="shared" si="1586"/>
        <v>1735590301141642</v>
      </c>
      <c r="AN987" s="56">
        <f t="shared" si="1559"/>
        <v>0.57573429475028914</v>
      </c>
      <c r="AO987" s="56">
        <f t="shared" si="1560"/>
        <v>36.537523913035564</v>
      </c>
      <c r="AP987" s="65">
        <f t="shared" si="1561"/>
        <v>44.134596264183159</v>
      </c>
    </row>
    <row r="988" spans="1:42" x14ac:dyDescent="0.3">
      <c r="A988" s="100">
        <f>INDEX(Date,COUNTA(Date)+ROW(Date)-ROW(),1)</f>
        <v>43777</v>
      </c>
      <c r="B988" s="18">
        <f t="shared" si="1523"/>
        <v>9265.3681639999995</v>
      </c>
      <c r="C988" s="14">
        <f t="shared" si="1524"/>
        <v>9272.7597659999992</v>
      </c>
      <c r="D988" s="14">
        <f t="shared" si="1525"/>
        <v>8775.5341800000006</v>
      </c>
      <c r="E988" s="14">
        <f t="shared" si="1526"/>
        <v>8804.8808590000008</v>
      </c>
      <c r="F988" s="19">
        <f t="shared" si="1527"/>
        <v>24333037836</v>
      </c>
      <c r="H988" s="34">
        <f t="shared" si="1546"/>
        <v>-1</v>
      </c>
      <c r="I988" s="10">
        <f t="shared" si="1543"/>
        <v>8708.0947269999997</v>
      </c>
      <c r="J988" s="43">
        <f t="shared" si="1538"/>
        <v>8808.2626949999994</v>
      </c>
      <c r="K988" s="85">
        <f t="shared" si="1544"/>
        <v>-8.3970109008844136E-4</v>
      </c>
      <c r="L988" s="73">
        <f t="shared" si="1535"/>
        <v>8815.6621090000008</v>
      </c>
      <c r="M988" s="85">
        <f t="shared" si="1541"/>
        <v>6.5865531907727563E-3</v>
      </c>
      <c r="N988" s="73">
        <f t="shared" si="1532"/>
        <v>8757.7880860000005</v>
      </c>
      <c r="O988" s="85">
        <f t="shared" si="1539"/>
        <v>-3.3431848163098458E-2</v>
      </c>
      <c r="P988" s="73">
        <f t="shared" si="1530"/>
        <v>9055.5263670000004</v>
      </c>
      <c r="Q988" s="85">
        <f t="shared" si="1536"/>
        <v>2.7081275368664334E-2</v>
      </c>
      <c r="R988" s="73">
        <f t="shared" si="1528"/>
        <v>8813.5820309999999</v>
      </c>
      <c r="S988" s="85">
        <f t="shared" si="1533"/>
        <v>9.877334659375704E-4</v>
      </c>
      <c r="T988" s="10">
        <f t="shared" si="1562"/>
        <v>-216.10253899999952</v>
      </c>
      <c r="U988" s="5">
        <f t="shared" si="1563"/>
        <v>0</v>
      </c>
      <c r="V988" s="5">
        <f t="shared" si="1564"/>
        <v>216.10253899999952</v>
      </c>
      <c r="W988" s="5">
        <f t="shared" si="1565"/>
        <v>40.553083142857112</v>
      </c>
      <c r="X988" s="5">
        <f t="shared" si="1566"/>
        <v>95.489676285714268</v>
      </c>
      <c r="Y988" s="5">
        <f t="shared" si="1567"/>
        <v>0.42468552329697296</v>
      </c>
      <c r="Z988" s="43">
        <f t="shared" si="1568"/>
        <v>29.809071289934636</v>
      </c>
      <c r="AA988" s="69">
        <f t="shared" si="1547"/>
        <v>37.999201502066732</v>
      </c>
      <c r="AB988" s="56">
        <f t="shared" si="1548"/>
        <v>8811.962402000001</v>
      </c>
      <c r="AC988" s="56">
        <f t="shared" si="1549"/>
        <v>8793.9042966666675</v>
      </c>
      <c r="AD988" s="56">
        <f t="shared" si="1550"/>
        <v>8850.1642575999995</v>
      </c>
      <c r="AE988" s="61">
        <f t="shared" si="1551"/>
        <v>8791.0326170000008</v>
      </c>
      <c r="AF988" s="61">
        <f t="shared" si="1552"/>
        <v>8862.712955533334</v>
      </c>
      <c r="AG988" s="61">
        <f t="shared" si="1553"/>
        <v>8841.2428513200011</v>
      </c>
      <c r="AH988" s="56">
        <f t="shared" si="1554"/>
        <v>8742.5299479999994</v>
      </c>
      <c r="AI988" s="56">
        <f t="shared" si="1555"/>
        <v>166848910781230.25</v>
      </c>
      <c r="AJ988" s="56">
        <f t="shared" si="1556"/>
        <v>0</v>
      </c>
      <c r="AK988" s="56">
        <f t="shared" si="1557"/>
        <v>166848910781230.25</v>
      </c>
      <c r="AL988" s="56">
        <f t="shared" ref="AL988:AM988" si="1587">SUM(AJ988:AJ1001)</f>
        <v>1223583939339942</v>
      </c>
      <c r="AM988" s="56">
        <f t="shared" si="1587"/>
        <v>1548807886826881.3</v>
      </c>
      <c r="AN988" s="56">
        <f t="shared" si="1559"/>
        <v>0.79001659905461774</v>
      </c>
      <c r="AO988" s="56">
        <f t="shared" si="1560"/>
        <v>44.134596264183159</v>
      </c>
      <c r="AP988" s="65">
        <f t="shared" si="1561"/>
        <v>42.929544579694777</v>
      </c>
    </row>
    <row r="989" spans="1:42" x14ac:dyDescent="0.3">
      <c r="A989" s="100">
        <f>INDEX(Date,COUNTA(Date)+ROW(Date)-ROW(),1)</f>
        <v>43776</v>
      </c>
      <c r="B989" s="18">
        <f t="shared" si="1523"/>
        <v>9352.3935550000006</v>
      </c>
      <c r="C989" s="14">
        <f t="shared" si="1524"/>
        <v>9368.4765630000002</v>
      </c>
      <c r="D989" s="14">
        <f t="shared" si="1525"/>
        <v>9202.3535159999992</v>
      </c>
      <c r="E989" s="14">
        <f t="shared" si="1526"/>
        <v>9267.5615230000003</v>
      </c>
      <c r="F989" s="19">
        <f t="shared" si="1527"/>
        <v>22700383839</v>
      </c>
      <c r="H989" s="34">
        <f t="shared" si="1546"/>
        <v>-1</v>
      </c>
      <c r="I989" s="10">
        <f t="shared" si="1543"/>
        <v>8808.2626949999994</v>
      </c>
      <c r="J989" s="43">
        <f t="shared" si="1538"/>
        <v>8815.6621090000008</v>
      </c>
      <c r="K989" s="85">
        <f t="shared" si="1544"/>
        <v>6.5865531907727563E-3</v>
      </c>
      <c r="L989" s="73">
        <f t="shared" si="1535"/>
        <v>8757.7880860000005</v>
      </c>
      <c r="M989" s="85">
        <f t="shared" si="1541"/>
        <v>-3.3431848163098458E-2</v>
      </c>
      <c r="N989" s="73">
        <f t="shared" si="1532"/>
        <v>9055.5263670000004</v>
      </c>
      <c r="O989" s="85">
        <f t="shared" si="1539"/>
        <v>2.7081275368664334E-2</v>
      </c>
      <c r="P989" s="73">
        <f t="shared" si="1530"/>
        <v>8813.5820309999999</v>
      </c>
      <c r="Q989" s="85">
        <f t="shared" si="1536"/>
        <v>9.877334659375704E-4</v>
      </c>
      <c r="R989" s="73">
        <f t="shared" si="1528"/>
        <v>8804.8808590000008</v>
      </c>
      <c r="S989" s="85">
        <f t="shared" si="1533"/>
        <v>-5.1214083801655409E-2</v>
      </c>
      <c r="T989" s="10">
        <f t="shared" si="1562"/>
        <v>-100.16796799999975</v>
      </c>
      <c r="U989" s="5">
        <f t="shared" si="1563"/>
        <v>0</v>
      </c>
      <c r="V989" s="5">
        <f t="shared" si="1564"/>
        <v>100.16796799999975</v>
      </c>
      <c r="W989" s="5">
        <f t="shared" si="1565"/>
        <v>44.947335357142819</v>
      </c>
      <c r="X989" s="5">
        <f t="shared" si="1566"/>
        <v>80.053780642857163</v>
      </c>
      <c r="Y989" s="5">
        <f t="shared" si="1567"/>
        <v>0.56146424311508469</v>
      </c>
      <c r="Z989" s="43">
        <f t="shared" si="1568"/>
        <v>35.957547256732354</v>
      </c>
      <c r="AA989" s="69">
        <f t="shared" si="1547"/>
        <v>33.640503181827285</v>
      </c>
      <c r="AB989" s="56">
        <f t="shared" si="1548"/>
        <v>8786.7250975000006</v>
      </c>
      <c r="AC989" s="56">
        <f t="shared" si="1549"/>
        <v>8876.3255206666672</v>
      </c>
      <c r="AD989" s="56">
        <f t="shared" si="1550"/>
        <v>8849.4878904000016</v>
      </c>
      <c r="AE989" s="61">
        <f t="shared" si="1551"/>
        <v>8888.4582030000001</v>
      </c>
      <c r="AF989" s="61">
        <f t="shared" si="1552"/>
        <v>8863.6381508666673</v>
      </c>
      <c r="AG989" s="61">
        <f t="shared" si="1553"/>
        <v>8915.0266403599999</v>
      </c>
      <c r="AH989" s="56">
        <f t="shared" si="1554"/>
        <v>8802.251952999999</v>
      </c>
      <c r="AI989" s="56">
        <f t="shared" si="1555"/>
        <v>154442159780521.53</v>
      </c>
      <c r="AJ989" s="56">
        <f t="shared" si="1556"/>
        <v>154442159780521.53</v>
      </c>
      <c r="AK989" s="56">
        <f t="shared" si="1557"/>
        <v>0</v>
      </c>
      <c r="AL989" s="56">
        <f t="shared" ref="AL989:AM989" si="1588">SUM(AJ989:AJ1002)</f>
        <v>1223583939339942</v>
      </c>
      <c r="AM989" s="56">
        <f t="shared" si="1588"/>
        <v>1626630176182458.5</v>
      </c>
      <c r="AN989" s="56">
        <f t="shared" si="1559"/>
        <v>0.75222011570667746</v>
      </c>
      <c r="AO989" s="56">
        <f t="shared" si="1560"/>
        <v>42.929544579694777</v>
      </c>
      <c r="AP989" s="65">
        <f t="shared" si="1561"/>
        <v>36.220465497739255</v>
      </c>
    </row>
    <row r="990" spans="1:42" x14ac:dyDescent="0.3">
      <c r="A990" s="100">
        <f>INDEX(Date,COUNTA(Date)+ROW(Date)-ROW(),1)</f>
        <v>43775</v>
      </c>
      <c r="B990" s="18">
        <f t="shared" si="1523"/>
        <v>9340.8642579999996</v>
      </c>
      <c r="C990" s="14">
        <f t="shared" si="1524"/>
        <v>9423.2373050000006</v>
      </c>
      <c r="D990" s="14">
        <f t="shared" si="1525"/>
        <v>9305.9091800000006</v>
      </c>
      <c r="E990" s="14">
        <f t="shared" si="1526"/>
        <v>9360.8798829999996</v>
      </c>
      <c r="F990" s="19">
        <f t="shared" si="1527"/>
        <v>23133895765</v>
      </c>
      <c r="H990" s="34">
        <f t="shared" si="1546"/>
        <v>1</v>
      </c>
      <c r="I990" s="10">
        <f t="shared" si="1543"/>
        <v>8815.6621090000008</v>
      </c>
      <c r="J990" s="43">
        <f t="shared" si="1538"/>
        <v>8757.7880860000005</v>
      </c>
      <c r="K990" s="85">
        <f t="shared" si="1544"/>
        <v>-3.3431848163098458E-2</v>
      </c>
      <c r="L990" s="73">
        <f t="shared" si="1535"/>
        <v>9055.5263670000004</v>
      </c>
      <c r="M990" s="85">
        <f t="shared" si="1541"/>
        <v>2.7081275368664334E-2</v>
      </c>
      <c r="N990" s="73">
        <f t="shared" si="1532"/>
        <v>8813.5820309999999</v>
      </c>
      <c r="O990" s="85">
        <f t="shared" si="1539"/>
        <v>9.877334659375704E-4</v>
      </c>
      <c r="P990" s="73">
        <f t="shared" si="1530"/>
        <v>8804.8808590000008</v>
      </c>
      <c r="Q990" s="85">
        <f t="shared" si="1536"/>
        <v>-5.1214083801655409E-2</v>
      </c>
      <c r="R990" s="73">
        <f t="shared" si="1528"/>
        <v>9267.5615230000003</v>
      </c>
      <c r="S990" s="85">
        <f t="shared" si="1533"/>
        <v>-1.0018996068980069E-2</v>
      </c>
      <c r="T990" s="10">
        <f t="shared" si="1562"/>
        <v>-7.3994140000013431</v>
      </c>
      <c r="U990" s="5">
        <f t="shared" si="1563"/>
        <v>0</v>
      </c>
      <c r="V990" s="5">
        <f t="shared" si="1564"/>
        <v>7.3994140000013431</v>
      </c>
      <c r="W990" s="5">
        <f t="shared" si="1565"/>
        <v>44.947335357142819</v>
      </c>
      <c r="X990" s="5">
        <f t="shared" si="1566"/>
        <v>73.337611642857155</v>
      </c>
      <c r="Y990" s="5">
        <f t="shared" si="1567"/>
        <v>0.61288245349506887</v>
      </c>
      <c r="Z990" s="43">
        <f t="shared" si="1568"/>
        <v>37.999201502066732</v>
      </c>
      <c r="AA990" s="69">
        <f t="shared" si="1547"/>
        <v>37.441881397760447</v>
      </c>
      <c r="AB990" s="56">
        <f t="shared" si="1548"/>
        <v>8906.6572264999995</v>
      </c>
      <c r="AC990" s="56">
        <f t="shared" si="1549"/>
        <v>8875.632161333333</v>
      </c>
      <c r="AD990" s="56">
        <f t="shared" si="1550"/>
        <v>8939.8677731999978</v>
      </c>
      <c r="AE990" s="61">
        <f t="shared" si="1551"/>
        <v>8899.2009763999995</v>
      </c>
      <c r="AF990" s="61">
        <f t="shared" si="1552"/>
        <v>8864.6214190666669</v>
      </c>
      <c r="AG990" s="61">
        <f t="shared" si="1553"/>
        <v>8999.9465232800012</v>
      </c>
      <c r="AH990" s="56">
        <f t="shared" si="1554"/>
        <v>8784.952799333334</v>
      </c>
      <c r="AI990" s="56">
        <f t="shared" si="1555"/>
        <v>178420362970353.31</v>
      </c>
      <c r="AJ990" s="56">
        <f t="shared" si="1556"/>
        <v>0</v>
      </c>
      <c r="AK990" s="56">
        <f t="shared" si="1557"/>
        <v>178420362970353.31</v>
      </c>
      <c r="AL990" s="56">
        <f t="shared" ref="AL990:AM990" si="1589">SUM(AJ990:AJ1003)</f>
        <v>1069141779559420.6</v>
      </c>
      <c r="AM990" s="56">
        <f t="shared" si="1589"/>
        <v>1882619786360135.3</v>
      </c>
      <c r="AN990" s="56">
        <f t="shared" si="1559"/>
        <v>0.56790106388210426</v>
      </c>
      <c r="AO990" s="56">
        <f t="shared" si="1560"/>
        <v>36.220465497739255</v>
      </c>
      <c r="AP990" s="65">
        <f t="shared" si="1561"/>
        <v>35.165315394815622</v>
      </c>
    </row>
    <row r="991" spans="1:42" x14ac:dyDescent="0.3">
      <c r="A991" s="100">
        <f>INDEX(Date,COUNTA(Date)+ROW(Date)-ROW(),1)</f>
        <v>43774</v>
      </c>
      <c r="B991" s="18">
        <f t="shared" si="1523"/>
        <v>9413.0048829999996</v>
      </c>
      <c r="C991" s="14">
        <f t="shared" si="1524"/>
        <v>9457.4179690000001</v>
      </c>
      <c r="D991" s="14">
        <f t="shared" si="1525"/>
        <v>9256.9316409999992</v>
      </c>
      <c r="E991" s="14">
        <f t="shared" si="1526"/>
        <v>9342.5273440000001</v>
      </c>
      <c r="F991" s="19">
        <f t="shared" si="1527"/>
        <v>26198609048</v>
      </c>
      <c r="H991" s="34">
        <f t="shared" si="1546"/>
        <v>-1</v>
      </c>
      <c r="I991" s="10">
        <f t="shared" si="1543"/>
        <v>8757.7880860000005</v>
      </c>
      <c r="J991" s="43">
        <f t="shared" si="1538"/>
        <v>9055.5263670000004</v>
      </c>
      <c r="K991" s="85">
        <f t="shared" si="1544"/>
        <v>2.7081275368664334E-2</v>
      </c>
      <c r="L991" s="73">
        <f t="shared" si="1535"/>
        <v>8813.5820309999999</v>
      </c>
      <c r="M991" s="85">
        <f t="shared" si="1541"/>
        <v>9.877334659375704E-4</v>
      </c>
      <c r="N991" s="73">
        <f t="shared" si="1532"/>
        <v>8804.8808590000008</v>
      </c>
      <c r="O991" s="85">
        <f t="shared" si="1539"/>
        <v>-5.1214083801655409E-2</v>
      </c>
      <c r="P991" s="73">
        <f t="shared" si="1530"/>
        <v>9267.5615230000003</v>
      </c>
      <c r="Q991" s="85">
        <f t="shared" si="1536"/>
        <v>-1.0018996068980069E-2</v>
      </c>
      <c r="R991" s="73">
        <f t="shared" si="1528"/>
        <v>9360.8798829999996</v>
      </c>
      <c r="S991" s="85">
        <f t="shared" si="1533"/>
        <v>1.9624814524329477E-3</v>
      </c>
      <c r="T991" s="10">
        <f t="shared" si="1562"/>
        <v>57.874023000000307</v>
      </c>
      <c r="U991" s="5">
        <f t="shared" si="1563"/>
        <v>57.874023000000307</v>
      </c>
      <c r="V991" s="5">
        <f t="shared" si="1564"/>
        <v>0</v>
      </c>
      <c r="W991" s="5">
        <f t="shared" si="1565"/>
        <v>44.947335357142819</v>
      </c>
      <c r="X991" s="5">
        <f t="shared" si="1566"/>
        <v>88.663434714285614</v>
      </c>
      <c r="Y991" s="5">
        <f t="shared" si="1567"/>
        <v>0.50694331323824549</v>
      </c>
      <c r="Z991" s="43">
        <f t="shared" si="1568"/>
        <v>33.640503181827285</v>
      </c>
      <c r="AA991" s="69">
        <f t="shared" si="1547"/>
        <v>37.482909290389117</v>
      </c>
      <c r="AB991" s="56">
        <f t="shared" si="1548"/>
        <v>8934.5541990000002</v>
      </c>
      <c r="AC991" s="56">
        <f t="shared" si="1549"/>
        <v>8891.3297523333331</v>
      </c>
      <c r="AD991" s="56">
        <f t="shared" si="1550"/>
        <v>9060.4861326000009</v>
      </c>
      <c r="AE991" s="61">
        <f t="shared" si="1551"/>
        <v>8858.4904294000007</v>
      </c>
      <c r="AF991" s="61">
        <f t="shared" si="1552"/>
        <v>8980.7117835333338</v>
      </c>
      <c r="AG991" s="61">
        <f t="shared" si="1553"/>
        <v>9105.4143358000001</v>
      </c>
      <c r="AH991" s="56">
        <f t="shared" si="1554"/>
        <v>8846.5585936666666</v>
      </c>
      <c r="AI991" s="56">
        <f t="shared" si="1555"/>
        <v>179280028413155.09</v>
      </c>
      <c r="AJ991" s="56">
        <f t="shared" si="1556"/>
        <v>0</v>
      </c>
      <c r="AK991" s="56">
        <f t="shared" si="1557"/>
        <v>179280028413155.09</v>
      </c>
      <c r="AL991" s="56">
        <f t="shared" ref="AL991:AM991" si="1590">SUM(AJ991:AJ1004)</f>
        <v>1069141779559420.6</v>
      </c>
      <c r="AM991" s="56">
        <f t="shared" si="1590"/>
        <v>1971188635668542.3</v>
      </c>
      <c r="AN991" s="56">
        <f t="shared" si="1559"/>
        <v>0.54238430569929386</v>
      </c>
      <c r="AO991" s="56">
        <f t="shared" si="1560"/>
        <v>35.165315394815622</v>
      </c>
      <c r="AP991" s="65">
        <f t="shared" si="1561"/>
        <v>33.906830246626868</v>
      </c>
    </row>
    <row r="992" spans="1:42" x14ac:dyDescent="0.3">
      <c r="A992" s="100">
        <f>INDEX(Date,COUNTA(Date)+ROW(Date)-ROW(),1)</f>
        <v>43773</v>
      </c>
      <c r="B992" s="18">
        <f t="shared" si="1523"/>
        <v>9235.6074219999991</v>
      </c>
      <c r="C992" s="14">
        <f t="shared" si="1524"/>
        <v>9505.0517579999996</v>
      </c>
      <c r="D992" s="14">
        <f t="shared" si="1525"/>
        <v>9191.4853519999997</v>
      </c>
      <c r="E992" s="14">
        <f t="shared" si="1526"/>
        <v>9412.6123050000006</v>
      </c>
      <c r="F992" s="19">
        <f t="shared" si="1527"/>
        <v>26170255634</v>
      </c>
      <c r="H992" s="34">
        <f t="shared" si="1546"/>
        <v>1</v>
      </c>
      <c r="I992" s="10">
        <f t="shared" si="1543"/>
        <v>9055.5263670000004</v>
      </c>
      <c r="J992" s="43">
        <f t="shared" si="1538"/>
        <v>8813.5820309999999</v>
      </c>
      <c r="K992" s="85">
        <f t="shared" si="1544"/>
        <v>9.877334659375704E-4</v>
      </c>
      <c r="L992" s="73">
        <f t="shared" si="1535"/>
        <v>8804.8808590000008</v>
      </c>
      <c r="M992" s="85">
        <f t="shared" si="1541"/>
        <v>-5.1214083801655409E-2</v>
      </c>
      <c r="N992" s="73">
        <f t="shared" si="1532"/>
        <v>9267.5615230000003</v>
      </c>
      <c r="O992" s="85">
        <f t="shared" si="1539"/>
        <v>-1.0018996068980069E-2</v>
      </c>
      <c r="P992" s="73">
        <f t="shared" si="1530"/>
        <v>9360.8798829999996</v>
      </c>
      <c r="Q992" s="85">
        <f t="shared" si="1536"/>
        <v>1.9624814524329477E-3</v>
      </c>
      <c r="R992" s="73">
        <f t="shared" si="1528"/>
        <v>9342.5273440000001</v>
      </c>
      <c r="S992" s="85">
        <f t="shared" si="1533"/>
        <v>-7.4737153160064152E-3</v>
      </c>
      <c r="T992" s="10">
        <f t="shared" si="1562"/>
        <v>-297.73828099999992</v>
      </c>
      <c r="U992" s="5">
        <f t="shared" si="1563"/>
        <v>0</v>
      </c>
      <c r="V992" s="5">
        <f t="shared" si="1564"/>
        <v>297.73828099999992</v>
      </c>
      <c r="W992" s="5">
        <f t="shared" si="1565"/>
        <v>53.066266714285639</v>
      </c>
      <c r="X992" s="5">
        <f t="shared" si="1566"/>
        <v>88.663434714285614</v>
      </c>
      <c r="Y992" s="5">
        <f t="shared" si="1567"/>
        <v>0.59851354603269735</v>
      </c>
      <c r="Z992" s="43">
        <f t="shared" si="1568"/>
        <v>37.441881397760447</v>
      </c>
      <c r="AA992" s="69">
        <f t="shared" si="1547"/>
        <v>39.462042800956148</v>
      </c>
      <c r="AB992" s="56">
        <f t="shared" si="1548"/>
        <v>8809.2314450000013</v>
      </c>
      <c r="AC992" s="56">
        <f t="shared" si="1549"/>
        <v>8962.0081376666676</v>
      </c>
      <c r="AD992" s="56">
        <f t="shared" si="1550"/>
        <v>9117.8863280000005</v>
      </c>
      <c r="AE992" s="61">
        <f t="shared" si="1551"/>
        <v>8991.6933590000008</v>
      </c>
      <c r="AF992" s="61">
        <f t="shared" si="1552"/>
        <v>9078.2690102000015</v>
      </c>
      <c r="AG992" s="61">
        <f t="shared" si="1553"/>
        <v>9152.8703124400017</v>
      </c>
      <c r="AH992" s="56">
        <f t="shared" si="1554"/>
        <v>8988.5048826666662</v>
      </c>
      <c r="AI992" s="56">
        <f t="shared" si="1555"/>
        <v>185054618374318.63</v>
      </c>
      <c r="AJ992" s="56">
        <f t="shared" si="1556"/>
        <v>185054618374318.63</v>
      </c>
      <c r="AK992" s="56">
        <f t="shared" si="1557"/>
        <v>0</v>
      </c>
      <c r="AL992" s="56">
        <f t="shared" ref="AL992:AM992" si="1591">SUM(AJ992:AJ1005)</f>
        <v>1069141779559420.6</v>
      </c>
      <c r="AM992" s="56">
        <f t="shared" si="1591"/>
        <v>2084033470922099.5</v>
      </c>
      <c r="AN992" s="56">
        <f t="shared" si="1559"/>
        <v>0.51301564705022185</v>
      </c>
      <c r="AO992" s="56">
        <f t="shared" si="1560"/>
        <v>33.906830246626868</v>
      </c>
      <c r="AP992" s="65">
        <f t="shared" si="1561"/>
        <v>36.400708731305144</v>
      </c>
    </row>
    <row r="993" spans="1:42" x14ac:dyDescent="0.3">
      <c r="A993" s="100">
        <f>INDEX(Date,COUNTA(Date)+ROW(Date)-ROW(),1)</f>
        <v>43772</v>
      </c>
      <c r="B993" s="18">
        <f t="shared" si="1523"/>
        <v>9324.7871090000008</v>
      </c>
      <c r="C993" s="14">
        <f t="shared" si="1524"/>
        <v>9379.8066409999992</v>
      </c>
      <c r="D993" s="14">
        <f t="shared" si="1525"/>
        <v>9141.2519530000009</v>
      </c>
      <c r="E993" s="14">
        <f t="shared" si="1526"/>
        <v>9235.3544920000004</v>
      </c>
      <c r="F993" s="19">
        <f t="shared" si="1527"/>
        <v>21132220847</v>
      </c>
      <c r="H993" s="34">
        <f t="shared" si="1546"/>
        <v>1</v>
      </c>
      <c r="I993" s="10">
        <f t="shared" si="1543"/>
        <v>8813.5820309999999</v>
      </c>
      <c r="J993" s="43">
        <f t="shared" si="1538"/>
        <v>8804.8808590000008</v>
      </c>
      <c r="K993" s="85">
        <f t="shared" si="1544"/>
        <v>-5.1214083801655409E-2</v>
      </c>
      <c r="L993" s="73">
        <f t="shared" si="1535"/>
        <v>9267.5615230000003</v>
      </c>
      <c r="M993" s="85">
        <f t="shared" si="1541"/>
        <v>-1.0018996068980069E-2</v>
      </c>
      <c r="N993" s="73">
        <f t="shared" si="1532"/>
        <v>9360.8798829999996</v>
      </c>
      <c r="O993" s="85">
        <f t="shared" si="1539"/>
        <v>1.9624814524329477E-3</v>
      </c>
      <c r="P993" s="73">
        <f t="shared" si="1530"/>
        <v>9342.5273440000001</v>
      </c>
      <c r="Q993" s="85">
        <f t="shared" si="1536"/>
        <v>-7.4737153160064152E-3</v>
      </c>
      <c r="R993" s="73">
        <f t="shared" si="1528"/>
        <v>9412.6123050000006</v>
      </c>
      <c r="S993" s="85">
        <f t="shared" si="1533"/>
        <v>1.9011525907894105E-2</v>
      </c>
      <c r="T993" s="10">
        <f t="shared" si="1562"/>
        <v>241.94433600000048</v>
      </c>
      <c r="U993" s="5">
        <f t="shared" si="1563"/>
        <v>241.94433600000048</v>
      </c>
      <c r="V993" s="5">
        <f t="shared" si="1564"/>
        <v>0</v>
      </c>
      <c r="W993" s="5">
        <f t="shared" si="1565"/>
        <v>53.066266714285639</v>
      </c>
      <c r="X993" s="5">
        <f t="shared" si="1566"/>
        <v>88.508300785714184</v>
      </c>
      <c r="Y993" s="5">
        <f t="shared" si="1567"/>
        <v>0.5995625974422828</v>
      </c>
      <c r="Z993" s="43">
        <f t="shared" si="1568"/>
        <v>37.482909290389117</v>
      </c>
      <c r="AA993" s="69">
        <f t="shared" si="1547"/>
        <v>52.749007484170278</v>
      </c>
      <c r="AB993" s="56">
        <f t="shared" si="1548"/>
        <v>9036.2211910000005</v>
      </c>
      <c r="AC993" s="56">
        <f t="shared" si="1549"/>
        <v>9144.4407550000014</v>
      </c>
      <c r="AD993" s="56">
        <f t="shared" si="1550"/>
        <v>9237.6923828000017</v>
      </c>
      <c r="AE993" s="61">
        <f t="shared" si="1551"/>
        <v>9212.3527341999998</v>
      </c>
      <c r="AF993" s="61">
        <f t="shared" si="1552"/>
        <v>9219.9011718000002</v>
      </c>
      <c r="AG993" s="61">
        <f t="shared" si="1553"/>
        <v>9220.005859320001</v>
      </c>
      <c r="AH993" s="56">
        <f t="shared" si="1554"/>
        <v>8832.8544920000004</v>
      </c>
      <c r="AI993" s="56">
        <f t="shared" si="1555"/>
        <v>155269486311415.78</v>
      </c>
      <c r="AJ993" s="56">
        <f t="shared" si="1556"/>
        <v>0</v>
      </c>
      <c r="AK993" s="56">
        <f t="shared" si="1557"/>
        <v>155269486311415.78</v>
      </c>
      <c r="AL993" s="56">
        <f t="shared" ref="AL993:AM993" si="1592">SUM(AJ993:AJ1006)</f>
        <v>1192785231533964.5</v>
      </c>
      <c r="AM993" s="56">
        <f t="shared" si="1592"/>
        <v>2084033470922099.5</v>
      </c>
      <c r="AN993" s="56">
        <f t="shared" si="1559"/>
        <v>0.57234456556314606</v>
      </c>
      <c r="AO993" s="56">
        <f t="shared" si="1560"/>
        <v>36.400708731305144</v>
      </c>
      <c r="AP993" s="65">
        <f t="shared" si="1561"/>
        <v>45.45041489486416</v>
      </c>
    </row>
    <row r="994" spans="1:42" x14ac:dyDescent="0.3">
      <c r="A994" s="100">
        <f>INDEX(Date,COUNTA(Date)+ROW(Date)-ROW(),1)</f>
        <v>43771</v>
      </c>
      <c r="B994" s="18">
        <f t="shared" si="1523"/>
        <v>9259.7832030000009</v>
      </c>
      <c r="C994" s="14">
        <f t="shared" si="1524"/>
        <v>9377.4863280000009</v>
      </c>
      <c r="D994" s="14">
        <f t="shared" si="1525"/>
        <v>9249.5878909999992</v>
      </c>
      <c r="E994" s="14">
        <f t="shared" si="1526"/>
        <v>9324.7177730000003</v>
      </c>
      <c r="F994" s="19">
        <f t="shared" si="1527"/>
        <v>21242676385</v>
      </c>
      <c r="H994" s="34">
        <f t="shared" si="1546"/>
        <v>-1</v>
      </c>
      <c r="I994" s="10">
        <f t="shared" si="1543"/>
        <v>8804.8808590000008</v>
      </c>
      <c r="J994" s="43">
        <f t="shared" si="1538"/>
        <v>9267.5615230000003</v>
      </c>
      <c r="K994" s="85">
        <f t="shared" si="1544"/>
        <v>-1.0018996068980069E-2</v>
      </c>
      <c r="L994" s="73">
        <f t="shared" si="1535"/>
        <v>9360.8798829999996</v>
      </c>
      <c r="M994" s="85">
        <f t="shared" si="1541"/>
        <v>1.9624814524329477E-3</v>
      </c>
      <c r="N994" s="73">
        <f t="shared" si="1532"/>
        <v>9342.5273440000001</v>
      </c>
      <c r="O994" s="85">
        <f t="shared" si="1539"/>
        <v>-7.4737153160064152E-3</v>
      </c>
      <c r="P994" s="73">
        <f t="shared" si="1530"/>
        <v>9412.6123050000006</v>
      </c>
      <c r="Q994" s="85">
        <f t="shared" si="1536"/>
        <v>1.9011525907894105E-2</v>
      </c>
      <c r="R994" s="73">
        <f t="shared" si="1528"/>
        <v>9235.3544920000004</v>
      </c>
      <c r="S994" s="85">
        <f t="shared" si="1533"/>
        <v>-9.6297008207968764E-3</v>
      </c>
      <c r="T994" s="10">
        <f t="shared" si="1562"/>
        <v>8.7011719999991328</v>
      </c>
      <c r="U994" s="5">
        <f t="shared" si="1563"/>
        <v>8.7011719999991328</v>
      </c>
      <c r="V994" s="5">
        <f t="shared" si="1564"/>
        <v>0</v>
      </c>
      <c r="W994" s="5">
        <f t="shared" si="1565"/>
        <v>57.694684714285621</v>
      </c>
      <c r="X994" s="5">
        <f t="shared" si="1566"/>
        <v>88.508300785714184</v>
      </c>
      <c r="Y994" s="5">
        <f t="shared" si="1567"/>
        <v>0.65185620108072306</v>
      </c>
      <c r="Z994" s="43">
        <f t="shared" si="1568"/>
        <v>39.462042800956148</v>
      </c>
      <c r="AA994" s="69">
        <f t="shared" si="1547"/>
        <v>76.662198621111884</v>
      </c>
      <c r="AB994" s="56">
        <f t="shared" si="1548"/>
        <v>9314.220702999999</v>
      </c>
      <c r="AC994" s="56">
        <f t="shared" si="1549"/>
        <v>9323.65625</v>
      </c>
      <c r="AD994" s="56">
        <f t="shared" si="1550"/>
        <v>9323.7871094000002</v>
      </c>
      <c r="AE994" s="61">
        <f t="shared" si="1551"/>
        <v>9334.8751953999999</v>
      </c>
      <c r="AF994" s="61">
        <f t="shared" si="1552"/>
        <v>9351.117513133333</v>
      </c>
      <c r="AG994" s="61">
        <f t="shared" si="1553"/>
        <v>9321.6869921200014</v>
      </c>
      <c r="AH994" s="56">
        <f t="shared" si="1554"/>
        <v>8951.0582683333323</v>
      </c>
      <c r="AI994" s="56">
        <f t="shared" si="1555"/>
        <v>217806439515595.63</v>
      </c>
      <c r="AJ994" s="56">
        <f t="shared" si="1556"/>
        <v>0</v>
      </c>
      <c r="AK994" s="56">
        <f t="shared" si="1557"/>
        <v>217806439515595.63</v>
      </c>
      <c r="AL994" s="56">
        <f t="shared" ref="AL994:AM994" si="1593">SUM(AJ994:AJ1007)</f>
        <v>1607035565272768</v>
      </c>
      <c r="AM994" s="56">
        <f t="shared" si="1593"/>
        <v>1928763984610683.8</v>
      </c>
      <c r="AN994" s="56">
        <f t="shared" si="1559"/>
        <v>0.8331945111455118</v>
      </c>
      <c r="AO994" s="56">
        <f t="shared" si="1560"/>
        <v>45.45041489486416</v>
      </c>
      <c r="AP994" s="65">
        <f t="shared" si="1561"/>
        <v>51.879875273974818</v>
      </c>
    </row>
    <row r="995" spans="1:42" x14ac:dyDescent="0.3">
      <c r="A995" s="100">
        <f>INDEX(Date,COUNTA(Date)+ROW(Date)-ROW(),1)</f>
        <v>43770</v>
      </c>
      <c r="B995" s="18">
        <f t="shared" si="1523"/>
        <v>9193.9921880000002</v>
      </c>
      <c r="C995" s="14">
        <f t="shared" si="1524"/>
        <v>9275.6572269999997</v>
      </c>
      <c r="D995" s="14">
        <f t="shared" si="1525"/>
        <v>9132.0478519999997</v>
      </c>
      <c r="E995" s="14">
        <f t="shared" si="1526"/>
        <v>9261.1044920000004</v>
      </c>
      <c r="F995" s="19">
        <f t="shared" si="1527"/>
        <v>24324691031</v>
      </c>
      <c r="H995" s="34">
        <f t="shared" si="1546"/>
        <v>-1</v>
      </c>
      <c r="I995" s="10">
        <f t="shared" si="1543"/>
        <v>9267.5615230000003</v>
      </c>
      <c r="J995" s="43">
        <f t="shared" si="1538"/>
        <v>9360.8798829999996</v>
      </c>
      <c r="K995" s="85">
        <f t="shared" si="1544"/>
        <v>1.9624814524329477E-3</v>
      </c>
      <c r="L995" s="73">
        <f t="shared" si="1535"/>
        <v>9342.5273440000001</v>
      </c>
      <c r="M995" s="85">
        <f t="shared" si="1541"/>
        <v>-7.4737153160064152E-3</v>
      </c>
      <c r="N995" s="73">
        <f t="shared" si="1532"/>
        <v>9412.6123050000006</v>
      </c>
      <c r="O995" s="85">
        <f t="shared" si="1539"/>
        <v>1.9011525907894105E-2</v>
      </c>
      <c r="P995" s="73">
        <f t="shared" si="1530"/>
        <v>9235.3544920000004</v>
      </c>
      <c r="Q995" s="85">
        <f t="shared" si="1536"/>
        <v>-9.6297008207968764E-3</v>
      </c>
      <c r="R995" s="73">
        <f t="shared" si="1528"/>
        <v>9324.7177730000003</v>
      </c>
      <c r="S995" s="85">
        <f t="shared" si="1533"/>
        <v>6.845382302566567E-3</v>
      </c>
      <c r="T995" s="10">
        <f t="shared" si="1562"/>
        <v>-462.68066399999952</v>
      </c>
      <c r="U995" s="5">
        <f t="shared" si="1563"/>
        <v>0</v>
      </c>
      <c r="V995" s="5">
        <f t="shared" si="1564"/>
        <v>462.68066399999952</v>
      </c>
      <c r="W995" s="5">
        <f t="shared" si="1565"/>
        <v>98.806919642857139</v>
      </c>
      <c r="X995" s="5">
        <f t="shared" si="1566"/>
        <v>88.508300785714184</v>
      </c>
      <c r="Y995" s="5">
        <f t="shared" si="1567"/>
        <v>1.1163576609845527</v>
      </c>
      <c r="Z995" s="43">
        <f t="shared" si="1568"/>
        <v>52.749007484170278</v>
      </c>
      <c r="AA995" s="69">
        <f t="shared" si="1547"/>
        <v>78.361237778126153</v>
      </c>
      <c r="AB995" s="56">
        <f t="shared" si="1548"/>
        <v>9351.7036134999998</v>
      </c>
      <c r="AC995" s="56">
        <f t="shared" si="1549"/>
        <v>9372.0065106666661</v>
      </c>
      <c r="AD995" s="56">
        <f t="shared" si="1550"/>
        <v>9335.2183593999998</v>
      </c>
      <c r="AE995" s="61">
        <f t="shared" si="1551"/>
        <v>9374.2318362000005</v>
      </c>
      <c r="AF995" s="61">
        <f t="shared" si="1552"/>
        <v>9336.3077475333339</v>
      </c>
      <c r="AG995" s="61">
        <f t="shared" si="1553"/>
        <v>9324.3866015599997</v>
      </c>
      <c r="AH995" s="56">
        <f t="shared" si="1554"/>
        <v>9279.4638673333338</v>
      </c>
      <c r="AI995" s="56">
        <f t="shared" si="1555"/>
        <v>210647391608598.06</v>
      </c>
      <c r="AJ995" s="56">
        <f t="shared" si="1556"/>
        <v>0</v>
      </c>
      <c r="AK995" s="56">
        <f t="shared" si="1557"/>
        <v>210647391608598.06</v>
      </c>
      <c r="AL995" s="56">
        <f t="shared" ref="AL995:AM995" si="1594">SUM(AJ995:AJ1008)</f>
        <v>1844639109810791.5</v>
      </c>
      <c r="AM995" s="56">
        <f t="shared" si="1594"/>
        <v>1710957545095088.3</v>
      </c>
      <c r="AN995" s="56">
        <f t="shared" si="1559"/>
        <v>1.0781326018865498</v>
      </c>
      <c r="AO995" s="56">
        <f t="shared" si="1560"/>
        <v>51.879875273974818</v>
      </c>
      <c r="AP995" s="65">
        <f t="shared" si="1561"/>
        <v>53.208389592235356</v>
      </c>
    </row>
    <row r="996" spans="1:42" x14ac:dyDescent="0.3">
      <c r="A996" s="100">
        <f>INDEX(Date,COUNTA(Date)+ROW(Date)-ROW(),1)</f>
        <v>43769</v>
      </c>
      <c r="B996" s="18">
        <f t="shared" si="1523"/>
        <v>9202.4580079999996</v>
      </c>
      <c r="C996" s="14">
        <f t="shared" si="1524"/>
        <v>9383.1611329999996</v>
      </c>
      <c r="D996" s="14">
        <f t="shared" si="1525"/>
        <v>9028.7177730000003</v>
      </c>
      <c r="E996" s="14">
        <f t="shared" si="1526"/>
        <v>9199.5849610000005</v>
      </c>
      <c r="F996" s="19">
        <f t="shared" si="1527"/>
        <v>26583653947</v>
      </c>
      <c r="H996" s="34">
        <f t="shared" si="1546"/>
        <v>1</v>
      </c>
      <c r="I996" s="10">
        <f t="shared" si="1543"/>
        <v>9360.8798829999996</v>
      </c>
      <c r="J996" s="43">
        <f t="shared" si="1538"/>
        <v>9342.5273440000001</v>
      </c>
      <c r="K996" s="85">
        <f t="shared" si="1544"/>
        <v>-7.4737153160064152E-3</v>
      </c>
      <c r="L996" s="73">
        <f t="shared" si="1535"/>
        <v>9412.6123050000006</v>
      </c>
      <c r="M996" s="85">
        <f t="shared" si="1541"/>
        <v>1.9011525907894105E-2</v>
      </c>
      <c r="N996" s="73">
        <f t="shared" si="1532"/>
        <v>9235.3544920000004</v>
      </c>
      <c r="O996" s="85">
        <f t="shared" si="1539"/>
        <v>-9.6297008207968764E-3</v>
      </c>
      <c r="P996" s="73">
        <f t="shared" si="1530"/>
        <v>9324.7177730000003</v>
      </c>
      <c r="Q996" s="85">
        <f t="shared" si="1536"/>
        <v>6.845382302566567E-3</v>
      </c>
      <c r="R996" s="73">
        <f t="shared" si="1528"/>
        <v>9261.1044920000004</v>
      </c>
      <c r="S996" s="85">
        <f t="shared" si="1533"/>
        <v>6.6649470366793827E-3</v>
      </c>
      <c r="T996" s="10">
        <f t="shared" si="1562"/>
        <v>-93.318359999999302</v>
      </c>
      <c r="U996" s="5">
        <f t="shared" si="1563"/>
        <v>0</v>
      </c>
      <c r="V996" s="5">
        <f t="shared" si="1564"/>
        <v>93.318359999999302</v>
      </c>
      <c r="W996" s="5">
        <f t="shared" si="1565"/>
        <v>182.17916428571425</v>
      </c>
      <c r="X996" s="5">
        <f t="shared" si="1566"/>
        <v>55.459681928571364</v>
      </c>
      <c r="Y996" s="5">
        <f t="shared" si="1567"/>
        <v>3.284893781402312</v>
      </c>
      <c r="Z996" s="43">
        <f t="shared" si="1568"/>
        <v>76.662198621111884</v>
      </c>
      <c r="AA996" s="69">
        <f t="shared" si="1547"/>
        <v>66.635900572639372</v>
      </c>
      <c r="AB996" s="56">
        <f t="shared" si="1548"/>
        <v>9377.5698245000003</v>
      </c>
      <c r="AC996" s="56">
        <f t="shared" si="1549"/>
        <v>9330.164713666667</v>
      </c>
      <c r="AD996" s="56">
        <f t="shared" si="1550"/>
        <v>9315.2632811999993</v>
      </c>
      <c r="AE996" s="61">
        <f t="shared" si="1551"/>
        <v>9327.6921876000015</v>
      </c>
      <c r="AF996" s="61">
        <f t="shared" si="1552"/>
        <v>9327.888020800001</v>
      </c>
      <c r="AG996" s="61">
        <f t="shared" si="1553"/>
        <v>9297.8453124800017</v>
      </c>
      <c r="AH996" s="56">
        <f t="shared" si="1554"/>
        <v>9363.3421226666669</v>
      </c>
      <c r="AI996" s="56">
        <f t="shared" si="1555"/>
        <v>216610580677804.53</v>
      </c>
      <c r="AJ996" s="56">
        <f t="shared" si="1556"/>
        <v>216610580677804.53</v>
      </c>
      <c r="AK996" s="56">
        <f t="shared" si="1557"/>
        <v>0</v>
      </c>
      <c r="AL996" s="56">
        <f t="shared" ref="AL996:AM996" si="1595">SUM(AJ996:AJ1009)</f>
        <v>1844639109810791.5</v>
      </c>
      <c r="AM996" s="56">
        <f t="shared" si="1595"/>
        <v>1622180923547214</v>
      </c>
      <c r="AN996" s="56">
        <f t="shared" si="1559"/>
        <v>1.1371352498567973</v>
      </c>
      <c r="AO996" s="56">
        <f t="shared" si="1560"/>
        <v>53.208389592235356</v>
      </c>
      <c r="AP996" s="65">
        <f t="shared" si="1561"/>
        <v>47.617077705419305</v>
      </c>
    </row>
    <row r="997" spans="1:42" x14ac:dyDescent="0.3">
      <c r="A997" s="100">
        <f>INDEX(Date,COUNTA(Date)+ROW(Date)-ROW(),1)</f>
        <v>43768</v>
      </c>
      <c r="B997" s="18">
        <f t="shared" si="1523"/>
        <v>9422.4628909999992</v>
      </c>
      <c r="C997" s="14">
        <f t="shared" si="1524"/>
        <v>9426.8740230000003</v>
      </c>
      <c r="D997" s="14">
        <f t="shared" si="1525"/>
        <v>9085.3701170000004</v>
      </c>
      <c r="E997" s="14">
        <f t="shared" si="1526"/>
        <v>9205.7265630000002</v>
      </c>
      <c r="F997" s="19">
        <f t="shared" si="1527"/>
        <v>27706531577</v>
      </c>
      <c r="H997" s="34">
        <f t="shared" si="1546"/>
        <v>-1</v>
      </c>
      <c r="I997" s="10">
        <f t="shared" si="1543"/>
        <v>9342.5273440000001</v>
      </c>
      <c r="J997" s="43">
        <f t="shared" si="1538"/>
        <v>9412.6123050000006</v>
      </c>
      <c r="K997" s="85">
        <f t="shared" si="1544"/>
        <v>1.9011525907894105E-2</v>
      </c>
      <c r="L997" s="73">
        <f t="shared" si="1535"/>
        <v>9235.3544920000004</v>
      </c>
      <c r="M997" s="85">
        <f t="shared" si="1541"/>
        <v>-9.6297008207968764E-3</v>
      </c>
      <c r="N997" s="73">
        <f t="shared" si="1532"/>
        <v>9324.7177730000003</v>
      </c>
      <c r="O997" s="85">
        <f t="shared" si="1539"/>
        <v>6.845382302566567E-3</v>
      </c>
      <c r="P997" s="73">
        <f t="shared" si="1530"/>
        <v>9261.1044920000004</v>
      </c>
      <c r="Q997" s="85">
        <f t="shared" si="1536"/>
        <v>6.6649470366793827E-3</v>
      </c>
      <c r="R997" s="73">
        <f t="shared" si="1528"/>
        <v>9199.5849610000005</v>
      </c>
      <c r="S997" s="85">
        <f t="shared" si="1533"/>
        <v>-6.6737280919592311E-4</v>
      </c>
      <c r="T997" s="10">
        <f t="shared" si="1562"/>
        <v>18.352538999999524</v>
      </c>
      <c r="U997" s="5">
        <f t="shared" si="1563"/>
        <v>18.352538999999524</v>
      </c>
      <c r="V997" s="5">
        <f t="shared" si="1564"/>
        <v>0</v>
      </c>
      <c r="W997" s="5">
        <f t="shared" si="1565"/>
        <v>182.17916428571425</v>
      </c>
      <c r="X997" s="5">
        <f t="shared" si="1566"/>
        <v>50.307163714285707</v>
      </c>
      <c r="Y997" s="5">
        <f t="shared" si="1567"/>
        <v>3.6213364227882501</v>
      </c>
      <c r="Z997" s="43">
        <f t="shared" si="1568"/>
        <v>78.361237778126153</v>
      </c>
      <c r="AA997" s="69">
        <f t="shared" si="1547"/>
        <v>65.003409465544848</v>
      </c>
      <c r="AB997" s="56">
        <f t="shared" si="1548"/>
        <v>9323.9833985000005</v>
      </c>
      <c r="AC997" s="56">
        <f t="shared" si="1549"/>
        <v>9324.2281899999998</v>
      </c>
      <c r="AD997" s="56">
        <f t="shared" si="1550"/>
        <v>9286.6748046000012</v>
      </c>
      <c r="AE997" s="61">
        <f t="shared" si="1551"/>
        <v>9306.5513670000018</v>
      </c>
      <c r="AF997" s="61">
        <f t="shared" si="1552"/>
        <v>9301.5029295333334</v>
      </c>
      <c r="AG997" s="61">
        <f t="shared" si="1553"/>
        <v>9278.7605859600008</v>
      </c>
      <c r="AH997" s="56">
        <f t="shared" si="1554"/>
        <v>9352.2923179999998</v>
      </c>
      <c r="AI997" s="56">
        <f t="shared" si="1555"/>
        <v>245017050141895.69</v>
      </c>
      <c r="AJ997" s="56">
        <f t="shared" si="1556"/>
        <v>0</v>
      </c>
      <c r="AK997" s="56">
        <f t="shared" si="1557"/>
        <v>245017050141895.69</v>
      </c>
      <c r="AL997" s="56">
        <f t="shared" ref="AL997:AM997" si="1596">SUM(AJ997:AJ1010)</f>
        <v>1628028529132987</v>
      </c>
      <c r="AM997" s="56">
        <f t="shared" si="1596"/>
        <v>1790972819930693.5</v>
      </c>
      <c r="AN997" s="56">
        <f t="shared" si="1559"/>
        <v>0.90901911576524541</v>
      </c>
      <c r="AO997" s="56">
        <f t="shared" si="1560"/>
        <v>47.617077705419305</v>
      </c>
      <c r="AP997" s="65">
        <f t="shared" si="1561"/>
        <v>49.171366053819902</v>
      </c>
    </row>
    <row r="998" spans="1:42" x14ac:dyDescent="0.3">
      <c r="A998" s="100">
        <f>INDEX(Date,COUNTA(Date)+ROW(Date)-ROW(),1)</f>
        <v>43767</v>
      </c>
      <c r="B998" s="18">
        <f t="shared" si="1523"/>
        <v>9248.4404300000006</v>
      </c>
      <c r="C998" s="14">
        <f t="shared" si="1524"/>
        <v>9516.1806639999995</v>
      </c>
      <c r="D998" s="14">
        <f t="shared" si="1525"/>
        <v>9232.6484380000002</v>
      </c>
      <c r="E998" s="14">
        <f t="shared" si="1526"/>
        <v>9427.6875</v>
      </c>
      <c r="F998" s="19">
        <f t="shared" si="1527"/>
        <v>28426779937</v>
      </c>
      <c r="H998" s="34">
        <f t="shared" si="1546"/>
        <v>1</v>
      </c>
      <c r="I998" s="10">
        <f t="shared" si="1543"/>
        <v>9412.6123050000006</v>
      </c>
      <c r="J998" s="43">
        <f t="shared" si="1538"/>
        <v>9235.3544920000004</v>
      </c>
      <c r="K998" s="85">
        <f t="shared" si="1544"/>
        <v>-9.6297008207968764E-3</v>
      </c>
      <c r="L998" s="73">
        <f t="shared" si="1535"/>
        <v>9324.7177730000003</v>
      </c>
      <c r="M998" s="85">
        <f t="shared" si="1541"/>
        <v>6.845382302566567E-3</v>
      </c>
      <c r="N998" s="73">
        <f t="shared" si="1532"/>
        <v>9261.1044920000004</v>
      </c>
      <c r="O998" s="85">
        <f t="shared" si="1539"/>
        <v>6.6649470366793827E-3</v>
      </c>
      <c r="P998" s="73">
        <f t="shared" si="1530"/>
        <v>9199.5849610000005</v>
      </c>
      <c r="Q998" s="85">
        <f t="shared" si="1536"/>
        <v>-6.6737280919592311E-4</v>
      </c>
      <c r="R998" s="73">
        <f t="shared" si="1528"/>
        <v>9205.7265630000002</v>
      </c>
      <c r="S998" s="85">
        <f t="shared" si="1533"/>
        <v>-2.3825095664517435E-2</v>
      </c>
      <c r="T998" s="10">
        <f t="shared" si="1562"/>
        <v>-70.084961000000476</v>
      </c>
      <c r="U998" s="5">
        <f t="shared" si="1563"/>
        <v>0</v>
      </c>
      <c r="V998" s="5">
        <f t="shared" si="1564"/>
        <v>70.084961000000476</v>
      </c>
      <c r="W998" s="5">
        <f t="shared" si="1565"/>
        <v>180.86826864285715</v>
      </c>
      <c r="X998" s="5">
        <f t="shared" si="1566"/>
        <v>90.559395857142846</v>
      </c>
      <c r="Y998" s="5">
        <f t="shared" si="1567"/>
        <v>1.9972336048727208</v>
      </c>
      <c r="Z998" s="43">
        <f t="shared" si="1568"/>
        <v>66.635900572639372</v>
      </c>
      <c r="AA998" s="69">
        <f t="shared" si="1547"/>
        <v>63.54718297273859</v>
      </c>
      <c r="AB998" s="56">
        <f t="shared" si="1548"/>
        <v>9280.0361325000013</v>
      </c>
      <c r="AC998" s="56">
        <f t="shared" si="1549"/>
        <v>9273.725585666667</v>
      </c>
      <c r="AD998" s="56">
        <f t="shared" si="1550"/>
        <v>9245.2976562000003</v>
      </c>
      <c r="AE998" s="61">
        <f t="shared" si="1551"/>
        <v>9281.3998044000018</v>
      </c>
      <c r="AF998" s="61">
        <f t="shared" si="1552"/>
        <v>9256.5128253333351</v>
      </c>
      <c r="AG998" s="61">
        <f t="shared" si="1553"/>
        <v>9274.0823046400001</v>
      </c>
      <c r="AH998" s="56">
        <f t="shared" si="1554"/>
        <v>9369.7164716666666</v>
      </c>
      <c r="AI998" s="56">
        <f t="shared" si="1555"/>
        <v>245207875281617.19</v>
      </c>
      <c r="AJ998" s="56">
        <f t="shared" si="1556"/>
        <v>245207875281617.19</v>
      </c>
      <c r="AK998" s="56">
        <f t="shared" si="1557"/>
        <v>0</v>
      </c>
      <c r="AL998" s="56">
        <f t="shared" ref="AL998:AM998" si="1597">SUM(AJ998:AJ1011)</f>
        <v>1628028529132987</v>
      </c>
      <c r="AM998" s="56">
        <f t="shared" si="1597"/>
        <v>1682899475899553.3</v>
      </c>
      <c r="AN998" s="56">
        <f t="shared" si="1559"/>
        <v>0.9673949944412239</v>
      </c>
      <c r="AO998" s="56">
        <f t="shared" si="1560"/>
        <v>49.171366053819902</v>
      </c>
      <c r="AP998" s="65">
        <f t="shared" si="1561"/>
        <v>47.352921622849898</v>
      </c>
    </row>
    <row r="999" spans="1:42" x14ac:dyDescent="0.3">
      <c r="A999" s="100">
        <f>INDEX(Date,COUNTA(Date)+ROW(Date)-ROW(),1)</f>
        <v>43766</v>
      </c>
      <c r="B999" s="18">
        <f t="shared" si="1523"/>
        <v>9565.1015630000002</v>
      </c>
      <c r="C999" s="14">
        <f t="shared" si="1524"/>
        <v>9805.1181639999995</v>
      </c>
      <c r="D999" s="14">
        <f t="shared" si="1525"/>
        <v>9256.1484380000002</v>
      </c>
      <c r="E999" s="14">
        <f t="shared" si="1526"/>
        <v>9256.1484380000002</v>
      </c>
      <c r="F999" s="19">
        <f t="shared" si="1527"/>
        <v>30948255332</v>
      </c>
      <c r="H999" s="34">
        <f t="shared" si="1546"/>
        <v>-1</v>
      </c>
      <c r="I999" s="10">
        <f t="shared" si="1543"/>
        <v>9235.3544920000004</v>
      </c>
      <c r="J999" s="43">
        <f t="shared" si="1538"/>
        <v>9324.7177730000003</v>
      </c>
      <c r="K999" s="85">
        <f t="shared" si="1544"/>
        <v>6.845382302566567E-3</v>
      </c>
      <c r="L999" s="73">
        <f t="shared" si="1535"/>
        <v>9261.1044920000004</v>
      </c>
      <c r="M999" s="85">
        <f t="shared" si="1541"/>
        <v>6.6649470366793827E-3</v>
      </c>
      <c r="N999" s="73">
        <f t="shared" si="1532"/>
        <v>9199.5849610000005</v>
      </c>
      <c r="O999" s="85">
        <f t="shared" si="1539"/>
        <v>-6.6737280919592311E-4</v>
      </c>
      <c r="P999" s="73">
        <f t="shared" si="1530"/>
        <v>9205.7265630000002</v>
      </c>
      <c r="Q999" s="85">
        <f t="shared" si="1536"/>
        <v>-2.3825095664517435E-2</v>
      </c>
      <c r="R999" s="73">
        <f t="shared" si="1528"/>
        <v>9427.6875</v>
      </c>
      <c r="S999" s="85">
        <f t="shared" si="1533"/>
        <v>1.8362811864515386E-2</v>
      </c>
      <c r="T999" s="10">
        <f t="shared" si="1562"/>
        <v>177.25781300000017</v>
      </c>
      <c r="U999" s="5">
        <f t="shared" si="1563"/>
        <v>177.25781300000017</v>
      </c>
      <c r="V999" s="5">
        <f t="shared" si="1564"/>
        <v>0</v>
      </c>
      <c r="W999" s="5">
        <f t="shared" si="1565"/>
        <v>180.86826864285715</v>
      </c>
      <c r="X999" s="5">
        <f t="shared" si="1566"/>
        <v>97.376011357142872</v>
      </c>
      <c r="Y999" s="5">
        <f t="shared" si="1567"/>
        <v>1.8574212079758783</v>
      </c>
      <c r="Z999" s="43">
        <f t="shared" si="1568"/>
        <v>65.003409465544848</v>
      </c>
      <c r="AA999" s="69">
        <f t="shared" si="1547"/>
        <v>67.200969837636663</v>
      </c>
      <c r="AB999" s="56">
        <f t="shared" si="1548"/>
        <v>9292.9111325000013</v>
      </c>
      <c r="AC999" s="56">
        <f t="shared" si="1549"/>
        <v>9261.8024086666683</v>
      </c>
      <c r="AD999" s="56">
        <f t="shared" si="1550"/>
        <v>9283.7642577999995</v>
      </c>
      <c r="AE999" s="61">
        <f t="shared" si="1551"/>
        <v>9249.2193358000004</v>
      </c>
      <c r="AF999" s="61">
        <f t="shared" si="1552"/>
        <v>9242.6544921999994</v>
      </c>
      <c r="AG999" s="61">
        <f t="shared" si="1553"/>
        <v>9280.9838672400019</v>
      </c>
      <c r="AH999" s="56">
        <f t="shared" si="1554"/>
        <v>9252.1376953333329</v>
      </c>
      <c r="AI999" s="56">
        <f t="shared" si="1555"/>
        <v>195518217084637.59</v>
      </c>
      <c r="AJ999" s="56">
        <f t="shared" si="1556"/>
        <v>0</v>
      </c>
      <c r="AK999" s="56">
        <f t="shared" si="1557"/>
        <v>195518217084637.59</v>
      </c>
      <c r="AL999" s="56">
        <f t="shared" ref="AL999:AM999" si="1598">SUM(AJ999:AJ1012)</f>
        <v>1513668173768857.8</v>
      </c>
      <c r="AM999" s="56">
        <f t="shared" si="1598"/>
        <v>1682899475899553.3</v>
      </c>
      <c r="AN999" s="56">
        <f t="shared" si="1559"/>
        <v>0.8994406353117218</v>
      </c>
      <c r="AO999" s="56">
        <f t="shared" si="1560"/>
        <v>47.352921622849898</v>
      </c>
      <c r="AP999" s="65">
        <f t="shared" si="1561"/>
        <v>52.440725589860833</v>
      </c>
    </row>
    <row r="1000" spans="1:42" x14ac:dyDescent="0.3">
      <c r="A1000" s="100">
        <f>INDEX(Date,COUNTA(Date)+ROW(Date)-ROW(),1)</f>
        <v>43765</v>
      </c>
      <c r="B1000" s="18">
        <f t="shared" si="1523"/>
        <v>9241.7070309999999</v>
      </c>
      <c r="C1000" s="14">
        <f t="shared" si="1524"/>
        <v>9749.5292969999991</v>
      </c>
      <c r="D1000" s="14">
        <f t="shared" si="1525"/>
        <v>9112.5419920000004</v>
      </c>
      <c r="E1000" s="14">
        <f t="shared" si="1526"/>
        <v>9551.7148440000001</v>
      </c>
      <c r="F1000" s="19">
        <f t="shared" si="1527"/>
        <v>32593129501</v>
      </c>
      <c r="H1000" s="34">
        <f t="shared" si="1546"/>
        <v>1</v>
      </c>
      <c r="I1000" s="10">
        <f t="shared" si="1543"/>
        <v>9324.7177730000003</v>
      </c>
      <c r="J1000" s="43">
        <f t="shared" si="1538"/>
        <v>9261.1044920000004</v>
      </c>
      <c r="K1000" s="85">
        <f t="shared" si="1544"/>
        <v>6.6649470366793827E-3</v>
      </c>
      <c r="L1000" s="73">
        <f t="shared" si="1535"/>
        <v>9199.5849610000005</v>
      </c>
      <c r="M1000" s="85">
        <f t="shared" si="1541"/>
        <v>-6.6737280919592311E-4</v>
      </c>
      <c r="N1000" s="73">
        <f t="shared" si="1532"/>
        <v>9205.7265630000002</v>
      </c>
      <c r="O1000" s="85">
        <f t="shared" si="1539"/>
        <v>-2.3825095664517435E-2</v>
      </c>
      <c r="P1000" s="73">
        <f t="shared" si="1530"/>
        <v>9427.6875</v>
      </c>
      <c r="Q1000" s="85">
        <f t="shared" si="1536"/>
        <v>1.8362811864515386E-2</v>
      </c>
      <c r="R1000" s="73">
        <f t="shared" si="1528"/>
        <v>9256.1484380000002</v>
      </c>
      <c r="S1000" s="85">
        <f t="shared" si="1533"/>
        <v>-3.1432676477769761E-2</v>
      </c>
      <c r="T1000" s="10">
        <f t="shared" si="1562"/>
        <v>-89.363280999999915</v>
      </c>
      <c r="U1000" s="5">
        <f t="shared" si="1563"/>
        <v>0</v>
      </c>
      <c r="V1000" s="5">
        <f t="shared" si="1564"/>
        <v>89.363280999999915</v>
      </c>
      <c r="W1000" s="5">
        <f t="shared" si="1565"/>
        <v>169.75289471428576</v>
      </c>
      <c r="X1000" s="5">
        <f t="shared" si="1566"/>
        <v>97.376011357142872</v>
      </c>
      <c r="Y1000" s="5">
        <f t="shared" si="1567"/>
        <v>1.743272211999817</v>
      </c>
      <c r="Z1000" s="43">
        <f t="shared" si="1568"/>
        <v>63.54718297273859</v>
      </c>
      <c r="AA1000" s="69">
        <f t="shared" si="1547"/>
        <v>66.788296778870489</v>
      </c>
      <c r="AB1000" s="56">
        <f t="shared" si="1548"/>
        <v>9230.3447264999995</v>
      </c>
      <c r="AC1000" s="56">
        <f t="shared" si="1549"/>
        <v>9222.1386719999991</v>
      </c>
      <c r="AD1000" s="56">
        <f t="shared" si="1550"/>
        <v>9270.050390800001</v>
      </c>
      <c r="AE1000" s="61">
        <f t="shared" si="1551"/>
        <v>9214.3455080000003</v>
      </c>
      <c r="AF1000" s="61">
        <f t="shared" si="1552"/>
        <v>9274.3539714666676</v>
      </c>
      <c r="AG1000" s="61">
        <f t="shared" si="1553"/>
        <v>9314.7588673600003</v>
      </c>
      <c r="AH1000" s="56">
        <f t="shared" si="1554"/>
        <v>9317.2639973333335</v>
      </c>
      <c r="AI1000" s="56">
        <f t="shared" si="1555"/>
        <v>197923623888963.5</v>
      </c>
      <c r="AJ1000" s="56">
        <f t="shared" si="1556"/>
        <v>197923623888963.5</v>
      </c>
      <c r="AK1000" s="56">
        <f t="shared" si="1557"/>
        <v>0</v>
      </c>
      <c r="AL1000" s="56">
        <f t="shared" ref="AL1000:AM1000" si="1599">SUM(AJ1000:AJ1013)</f>
        <v>1640045047120948</v>
      </c>
      <c r="AM1000" s="56">
        <f t="shared" si="1599"/>
        <v>1487381258814915.8</v>
      </c>
      <c r="AN1000" s="56">
        <f t="shared" si="1559"/>
        <v>1.1026393114753028</v>
      </c>
      <c r="AO1000" s="56">
        <f t="shared" si="1560"/>
        <v>52.440725589860833</v>
      </c>
      <c r="AP1000" s="65">
        <f t="shared" si="1561"/>
        <v>51.072320567060167</v>
      </c>
    </row>
    <row r="1001" spans="1:42" x14ac:dyDescent="0.3">
      <c r="A1001" s="100">
        <f>INDEX(Date,COUNTA(Date)+ROW(Date)-ROW(),1)</f>
        <v>43764</v>
      </c>
      <c r="B1001" s="18">
        <f t="shared" si="1523"/>
        <v>8667.5771480000003</v>
      </c>
      <c r="C1001" s="14">
        <f t="shared" si="1524"/>
        <v>10021.744140999999</v>
      </c>
      <c r="D1001" s="14">
        <f t="shared" si="1525"/>
        <v>8662.6220699999994</v>
      </c>
      <c r="E1001" s="14">
        <f t="shared" si="1526"/>
        <v>9244.9726559999999</v>
      </c>
      <c r="F1001" s="19">
        <f t="shared" si="1527"/>
        <v>44496255609</v>
      </c>
      <c r="H1001" s="34">
        <f t="shared" si="1546"/>
        <v>1</v>
      </c>
      <c r="I1001" s="10">
        <f t="shared" si="1543"/>
        <v>9261.1044920000004</v>
      </c>
      <c r="J1001" s="43">
        <f t="shared" si="1538"/>
        <v>9199.5849610000005</v>
      </c>
      <c r="K1001" s="85">
        <f t="shared" si="1544"/>
        <v>-6.6737280919592311E-4</v>
      </c>
      <c r="L1001" s="73">
        <f t="shared" si="1535"/>
        <v>9205.7265630000002</v>
      </c>
      <c r="M1001" s="85">
        <f t="shared" si="1541"/>
        <v>-2.3825095664517435E-2</v>
      </c>
      <c r="N1001" s="73">
        <f t="shared" si="1532"/>
        <v>9427.6875</v>
      </c>
      <c r="O1001" s="85">
        <f t="shared" si="1539"/>
        <v>1.8362811864515386E-2</v>
      </c>
      <c r="P1001" s="73">
        <f t="shared" si="1530"/>
        <v>9256.1484380000002</v>
      </c>
      <c r="Q1001" s="85">
        <f t="shared" si="1536"/>
        <v>-3.1432676477769761E-2</v>
      </c>
      <c r="R1001" s="73">
        <f t="shared" si="1528"/>
        <v>9551.7148440000001</v>
      </c>
      <c r="S1001" s="85">
        <f t="shared" si="1533"/>
        <v>3.264079606171516E-2</v>
      </c>
      <c r="T1001" s="10">
        <f t="shared" si="1562"/>
        <v>63.613280999999915</v>
      </c>
      <c r="U1001" s="5">
        <f t="shared" si="1563"/>
        <v>63.613280999999915</v>
      </c>
      <c r="V1001" s="5">
        <f t="shared" si="1564"/>
        <v>0</v>
      </c>
      <c r="W1001" s="5">
        <f t="shared" si="1565"/>
        <v>186.43272171428575</v>
      </c>
      <c r="X1001" s="5">
        <f t="shared" si="1566"/>
        <v>90.99291985714288</v>
      </c>
      <c r="Y1001" s="5">
        <f t="shared" si="1567"/>
        <v>2.0488706374845593</v>
      </c>
      <c r="Z1001" s="43">
        <f t="shared" si="1568"/>
        <v>67.200969837636663</v>
      </c>
      <c r="AA1001" s="69">
        <f t="shared" si="1547"/>
        <v>64.029535344749576</v>
      </c>
      <c r="AB1001" s="56">
        <f t="shared" si="1548"/>
        <v>9202.6557620000003</v>
      </c>
      <c r="AC1001" s="56">
        <f t="shared" si="1549"/>
        <v>9277.6663413333335</v>
      </c>
      <c r="AD1001" s="56">
        <f t="shared" si="1550"/>
        <v>9328.1724611999998</v>
      </c>
      <c r="AE1001" s="61">
        <f t="shared" si="1551"/>
        <v>9293.2826174000002</v>
      </c>
      <c r="AF1001" s="61">
        <f t="shared" si="1552"/>
        <v>9277.1336591333347</v>
      </c>
      <c r="AG1001" s="61">
        <f t="shared" si="1553"/>
        <v>9309.7169923600013</v>
      </c>
      <c r="AH1001" s="56">
        <f t="shared" si="1554"/>
        <v>9222.9365236666654</v>
      </c>
      <c r="AI1001" s="56">
        <f t="shared" si="1555"/>
        <v>224345081336716.84</v>
      </c>
      <c r="AJ1001" s="56">
        <f t="shared" si="1556"/>
        <v>224345081336716.84</v>
      </c>
      <c r="AK1001" s="56">
        <f t="shared" si="1557"/>
        <v>0</v>
      </c>
      <c r="AL1001" s="56">
        <f t="shared" ref="AL1001:AM1001" si="1600">SUM(AJ1001:AJ1014)</f>
        <v>1552577464045663</v>
      </c>
      <c r="AM1001" s="56">
        <f t="shared" si="1600"/>
        <v>1487381258814915.8</v>
      </c>
      <c r="AN1001" s="56">
        <f t="shared" si="1559"/>
        <v>1.0438328806715589</v>
      </c>
      <c r="AO1001" s="56">
        <f t="shared" si="1560"/>
        <v>51.072320567060167</v>
      </c>
      <c r="AP1001" s="65">
        <f t="shared" si="1561"/>
        <v>45.164172514031939</v>
      </c>
    </row>
    <row r="1002" spans="1:42" x14ac:dyDescent="0.3">
      <c r="A1002" s="100">
        <f>INDEX(Date,COUNTA(Date)+ROW(Date)-ROW(),1)</f>
        <v>43763</v>
      </c>
      <c r="B1002" s="18">
        <f t="shared" si="1523"/>
        <v>7490.703125</v>
      </c>
      <c r="C1002" s="14">
        <f t="shared" si="1524"/>
        <v>8691.5400389999995</v>
      </c>
      <c r="D1002" s="14">
        <f t="shared" si="1525"/>
        <v>7479.984375</v>
      </c>
      <c r="E1002" s="14">
        <f t="shared" si="1526"/>
        <v>8660.7001949999994</v>
      </c>
      <c r="F1002" s="19">
        <f t="shared" si="1527"/>
        <v>28705065488</v>
      </c>
      <c r="H1002" s="34">
        <f t="shared" si="1546"/>
        <v>-1</v>
      </c>
      <c r="I1002" s="10">
        <f t="shared" si="1543"/>
        <v>9199.5849610000005</v>
      </c>
      <c r="J1002" s="43">
        <f t="shared" si="1538"/>
        <v>9205.7265630000002</v>
      </c>
      <c r="K1002" s="85">
        <f t="shared" si="1544"/>
        <v>-2.3825095664517435E-2</v>
      </c>
      <c r="L1002" s="73">
        <f t="shared" si="1535"/>
        <v>9427.6875</v>
      </c>
      <c r="M1002" s="85">
        <f t="shared" si="1541"/>
        <v>1.8362811864515386E-2</v>
      </c>
      <c r="N1002" s="73">
        <f t="shared" si="1532"/>
        <v>9256.1484380000002</v>
      </c>
      <c r="O1002" s="85">
        <f t="shared" si="1539"/>
        <v>-3.1432676477769761E-2</v>
      </c>
      <c r="P1002" s="73">
        <f t="shared" si="1530"/>
        <v>9551.7148440000001</v>
      </c>
      <c r="Q1002" s="85">
        <f t="shared" si="1536"/>
        <v>3.264079606171516E-2</v>
      </c>
      <c r="R1002" s="73">
        <f t="shared" si="1528"/>
        <v>9244.9726559999999</v>
      </c>
      <c r="S1002" s="85">
        <f t="shared" si="1533"/>
        <v>6.5284333895907432E-2</v>
      </c>
      <c r="T1002" s="10">
        <f t="shared" si="1562"/>
        <v>61.519530999999915</v>
      </c>
      <c r="U1002" s="5">
        <f t="shared" si="1563"/>
        <v>61.519530999999915</v>
      </c>
      <c r="V1002" s="5">
        <f t="shared" si="1564"/>
        <v>0</v>
      </c>
      <c r="W1002" s="5">
        <f t="shared" si="1565"/>
        <v>182.98556071428578</v>
      </c>
      <c r="X1002" s="5">
        <f t="shared" si="1566"/>
        <v>90.99291985714288</v>
      </c>
      <c r="Y1002" s="5">
        <f t="shared" si="1567"/>
        <v>2.0109867998693698</v>
      </c>
      <c r="Z1002" s="43">
        <f t="shared" si="1568"/>
        <v>66.788296778870489</v>
      </c>
      <c r="AA1002" s="69">
        <f t="shared" si="1547"/>
        <v>64.641756779901058</v>
      </c>
      <c r="AB1002" s="56">
        <f t="shared" si="1548"/>
        <v>9316.7070315000001</v>
      </c>
      <c r="AC1002" s="56">
        <f t="shared" si="1549"/>
        <v>9296.5208336666674</v>
      </c>
      <c r="AD1002" s="56">
        <f t="shared" si="1550"/>
        <v>9337.2500001999997</v>
      </c>
      <c r="AE1002" s="61">
        <f t="shared" si="1551"/>
        <v>9314.6796878000005</v>
      </c>
      <c r="AF1002" s="61">
        <f t="shared" si="1552"/>
        <v>9370.6255211333337</v>
      </c>
      <c r="AG1002" s="61">
        <f t="shared" si="1553"/>
        <v>9223.7410938799985</v>
      </c>
      <c r="AH1002" s="56">
        <f t="shared" si="1554"/>
        <v>9203.8212889999995</v>
      </c>
      <c r="AI1002" s="56">
        <f t="shared" si="1555"/>
        <v>244671200136807.47</v>
      </c>
      <c r="AJ1002" s="56">
        <f t="shared" si="1556"/>
        <v>0</v>
      </c>
      <c r="AK1002" s="56">
        <f t="shared" si="1557"/>
        <v>244671200136807.47</v>
      </c>
      <c r="AL1002" s="56">
        <f t="shared" ref="AL1002:AM1002" si="1601">SUM(AJ1002:AJ1015)</f>
        <v>1328232382708946.3</v>
      </c>
      <c r="AM1002" s="56">
        <f t="shared" si="1601"/>
        <v>1612665919582058.8</v>
      </c>
      <c r="AN1002" s="56">
        <f t="shared" si="1559"/>
        <v>0.82362525714760138</v>
      </c>
      <c r="AO1002" s="56">
        <f t="shared" si="1560"/>
        <v>45.164172514031939</v>
      </c>
      <c r="AP1002" s="65">
        <f t="shared" si="1561"/>
        <v>47.236536206828688</v>
      </c>
    </row>
    <row r="1003" spans="1:42" x14ac:dyDescent="0.3">
      <c r="A1003" s="100">
        <f>INDEX(Date,COUNTA(Date)+ROW(Date)-ROW(),1)</f>
        <v>43762</v>
      </c>
      <c r="B1003" s="18">
        <f t="shared" si="1523"/>
        <v>7509.7280270000001</v>
      </c>
      <c r="C1003" s="14">
        <f t="shared" si="1524"/>
        <v>7532.8676759999998</v>
      </c>
      <c r="D1003" s="14">
        <f t="shared" si="1525"/>
        <v>7446.9887699999999</v>
      </c>
      <c r="E1003" s="14">
        <f t="shared" si="1526"/>
        <v>7493.4887699999999</v>
      </c>
      <c r="F1003" s="19">
        <f t="shared" si="1527"/>
        <v>16268708849</v>
      </c>
      <c r="H1003" s="34">
        <f t="shared" si="1546"/>
        <v>-1</v>
      </c>
      <c r="I1003" s="10">
        <f t="shared" si="1543"/>
        <v>9205.7265630000002</v>
      </c>
      <c r="J1003" s="43">
        <f t="shared" si="1538"/>
        <v>9427.6875</v>
      </c>
      <c r="K1003" s="85">
        <f t="shared" si="1544"/>
        <v>1.8362811864515386E-2</v>
      </c>
      <c r="L1003" s="73">
        <f t="shared" si="1535"/>
        <v>9256.1484380000002</v>
      </c>
      <c r="M1003" s="85">
        <f t="shared" si="1541"/>
        <v>-3.1432676477769761E-2</v>
      </c>
      <c r="N1003" s="73">
        <f t="shared" si="1532"/>
        <v>9551.7148440000001</v>
      </c>
      <c r="O1003" s="85">
        <f t="shared" si="1539"/>
        <v>3.264079606171516E-2</v>
      </c>
      <c r="P1003" s="73">
        <f t="shared" si="1530"/>
        <v>9244.9726559999999</v>
      </c>
      <c r="Q1003" s="85">
        <f t="shared" si="1536"/>
        <v>6.5284333895907432E-2</v>
      </c>
      <c r="R1003" s="73">
        <f t="shared" si="1528"/>
        <v>8660.7001949999994</v>
      </c>
      <c r="S1003" s="85">
        <f t="shared" si="1533"/>
        <v>0.14476109376229537</v>
      </c>
      <c r="T1003" s="10">
        <f t="shared" si="1562"/>
        <v>-6.1416019999996934</v>
      </c>
      <c r="U1003" s="5">
        <f t="shared" si="1563"/>
        <v>0</v>
      </c>
      <c r="V1003" s="5">
        <f t="shared" si="1564"/>
        <v>6.1416019999996934</v>
      </c>
      <c r="W1003" s="5">
        <f t="shared" si="1565"/>
        <v>178.59130850000005</v>
      </c>
      <c r="X1003" s="5">
        <f t="shared" si="1566"/>
        <v>100.32889221428572</v>
      </c>
      <c r="Y1003" s="5">
        <f t="shared" si="1567"/>
        <v>1.7800586108192935</v>
      </c>
      <c r="Z1003" s="43">
        <f t="shared" si="1568"/>
        <v>64.029535344749576</v>
      </c>
      <c r="AA1003" s="69">
        <f t="shared" si="1547"/>
        <v>65.706967512947074</v>
      </c>
      <c r="AB1003" s="56">
        <f t="shared" si="1548"/>
        <v>9341.9179690000001</v>
      </c>
      <c r="AC1003" s="56">
        <f t="shared" si="1549"/>
        <v>9411.8502606666661</v>
      </c>
      <c r="AD1003" s="56">
        <f t="shared" si="1550"/>
        <v>9228.2447265999981</v>
      </c>
      <c r="AE1003" s="61">
        <f t="shared" si="1551"/>
        <v>9408.6828127999997</v>
      </c>
      <c r="AF1003" s="61">
        <f t="shared" si="1552"/>
        <v>9366.2937501333327</v>
      </c>
      <c r="AG1003" s="61">
        <f t="shared" si="1553"/>
        <v>8958.6614844800006</v>
      </c>
      <c r="AH1003" s="56">
        <f t="shared" si="1554"/>
        <v>9239.3235676666682</v>
      </c>
      <c r="AI1003" s="56">
        <f t="shared" si="1555"/>
        <v>255989610177676.84</v>
      </c>
      <c r="AJ1003" s="56">
        <f t="shared" si="1556"/>
        <v>0</v>
      </c>
      <c r="AK1003" s="56">
        <f t="shared" si="1557"/>
        <v>255989610177676.84</v>
      </c>
      <c r="AL1003" s="56">
        <f t="shared" ref="AL1003:AM1003" si="1602">SUM(AJ1003:AJ1016)</f>
        <v>1328232382708946.3</v>
      </c>
      <c r="AM1003" s="56">
        <f t="shared" si="1602"/>
        <v>1483642681316032.5</v>
      </c>
      <c r="AN1003" s="56">
        <f t="shared" si="1559"/>
        <v>0.89525085752505251</v>
      </c>
      <c r="AO1003" s="56">
        <f t="shared" si="1560"/>
        <v>47.236536206828688</v>
      </c>
      <c r="AP1003" s="65">
        <f t="shared" si="1561"/>
        <v>49.453977094943902</v>
      </c>
    </row>
    <row r="1004" spans="1:42" x14ac:dyDescent="0.3">
      <c r="A1004" s="100">
        <f>INDEX(Date,COUNTA(Date)+ROW(Date)-ROW(),1)</f>
        <v>43761</v>
      </c>
      <c r="B1004" s="18">
        <f t="shared" si="1523"/>
        <v>8076.2285160000001</v>
      </c>
      <c r="C1004" s="14">
        <f t="shared" si="1524"/>
        <v>8092.9995120000003</v>
      </c>
      <c r="D1004" s="14">
        <f t="shared" si="1525"/>
        <v>7469.3227539999998</v>
      </c>
      <c r="E1004" s="14">
        <f t="shared" si="1526"/>
        <v>7514.671875</v>
      </c>
      <c r="F1004" s="19">
        <f t="shared" si="1527"/>
        <v>21942878958</v>
      </c>
      <c r="H1004" s="34">
        <f t="shared" si="1546"/>
        <v>1</v>
      </c>
      <c r="I1004" s="10">
        <f t="shared" si="1543"/>
        <v>9427.6875</v>
      </c>
      <c r="J1004" s="43">
        <f t="shared" si="1538"/>
        <v>9256.1484380000002</v>
      </c>
      <c r="K1004" s="85">
        <f t="shared" si="1544"/>
        <v>-3.1432676477769761E-2</v>
      </c>
      <c r="L1004" s="73">
        <f t="shared" si="1535"/>
        <v>9551.7148440000001</v>
      </c>
      <c r="M1004" s="85">
        <f t="shared" si="1541"/>
        <v>3.264079606171516E-2</v>
      </c>
      <c r="N1004" s="73">
        <f t="shared" si="1532"/>
        <v>9244.9726559999999</v>
      </c>
      <c r="O1004" s="85">
        <f t="shared" si="1539"/>
        <v>6.5284333895907432E-2</v>
      </c>
      <c r="P1004" s="73">
        <f t="shared" si="1530"/>
        <v>8660.7001949999994</v>
      </c>
      <c r="Q1004" s="85">
        <f t="shared" si="1536"/>
        <v>0.14476109376229537</v>
      </c>
      <c r="R1004" s="73">
        <f t="shared" si="1528"/>
        <v>7493.4887699999999</v>
      </c>
      <c r="S1004" s="85">
        <f t="shared" si="1533"/>
        <v>-2.8228801074019062E-3</v>
      </c>
      <c r="T1004" s="10">
        <f t="shared" si="1562"/>
        <v>-221.96093699999983</v>
      </c>
      <c r="U1004" s="5">
        <f t="shared" si="1563"/>
        <v>0</v>
      </c>
      <c r="V1004" s="5">
        <f t="shared" si="1564"/>
        <v>221.96093699999983</v>
      </c>
      <c r="W1004" s="5">
        <f t="shared" si="1565"/>
        <v>182.61875692857146</v>
      </c>
      <c r="X1004" s="5">
        <f t="shared" si="1566"/>
        <v>99.890206357142887</v>
      </c>
      <c r="Y1004" s="5">
        <f t="shared" si="1567"/>
        <v>1.8281948109672002</v>
      </c>
      <c r="Z1004" s="43">
        <f t="shared" si="1568"/>
        <v>64.641756779901058</v>
      </c>
      <c r="AA1004" s="69">
        <f t="shared" si="1547"/>
        <v>61.333384075829706</v>
      </c>
      <c r="AB1004" s="56">
        <f t="shared" si="1548"/>
        <v>9403.9316409999992</v>
      </c>
      <c r="AC1004" s="56">
        <f t="shared" si="1549"/>
        <v>9350.9453126666649</v>
      </c>
      <c r="AD1004" s="56">
        <f t="shared" si="1550"/>
        <v>8841.4049806000003</v>
      </c>
      <c r="AE1004" s="61">
        <f t="shared" si="1551"/>
        <v>9369.9046875999993</v>
      </c>
      <c r="AF1004" s="61">
        <f t="shared" si="1552"/>
        <v>9173.1997396000006</v>
      </c>
      <c r="AG1004" s="61">
        <f t="shared" si="1553"/>
        <v>8645.7174219999997</v>
      </c>
      <c r="AH1004" s="56">
        <f t="shared" si="1554"/>
        <v>9392.172200666666</v>
      </c>
      <c r="AI1004" s="56">
        <f t="shared" si="1555"/>
        <v>266989212278760.31</v>
      </c>
      <c r="AJ1004" s="56">
        <f t="shared" si="1556"/>
        <v>0</v>
      </c>
      <c r="AK1004" s="56">
        <f t="shared" si="1557"/>
        <v>266989212278760.31</v>
      </c>
      <c r="AL1004" s="56">
        <f t="shared" ref="AL1004:AM1004" si="1603">SUM(AJ1004:AJ1017)</f>
        <v>1328232382708946.3</v>
      </c>
      <c r="AM1004" s="56">
        <f t="shared" si="1603"/>
        <v>1357562493118629.5</v>
      </c>
      <c r="AN1004" s="56">
        <f t="shared" si="1559"/>
        <v>0.97839502007579382</v>
      </c>
      <c r="AO1004" s="56">
        <f t="shared" si="1560"/>
        <v>49.453977094943902</v>
      </c>
      <c r="AP1004" s="65">
        <f t="shared" si="1561"/>
        <v>52.197638346476502</v>
      </c>
    </row>
    <row r="1005" spans="1:42" x14ac:dyDescent="0.3">
      <c r="A1005" s="100">
        <f>INDEX(Date,COUNTA(Date)+ROW(Date)-ROW(),1)</f>
        <v>43760</v>
      </c>
      <c r="B1005" s="18">
        <f t="shared" si="1523"/>
        <v>8243.4023440000001</v>
      </c>
      <c r="C1005" s="14">
        <f t="shared" si="1524"/>
        <v>8296.6513670000004</v>
      </c>
      <c r="D1005" s="14">
        <f t="shared" si="1525"/>
        <v>8074.4628910000001</v>
      </c>
      <c r="E1005" s="14">
        <f t="shared" si="1526"/>
        <v>8078.203125</v>
      </c>
      <c r="F1005" s="19">
        <f t="shared" si="1527"/>
        <v>16803377857</v>
      </c>
      <c r="H1005" s="34">
        <f t="shared" si="1546"/>
        <v>-1</v>
      </c>
      <c r="I1005" s="10">
        <f t="shared" si="1543"/>
        <v>9256.1484380000002</v>
      </c>
      <c r="J1005" s="43">
        <f t="shared" si="1538"/>
        <v>9551.7148440000001</v>
      </c>
      <c r="K1005" s="85">
        <f t="shared" si="1544"/>
        <v>3.264079606171516E-2</v>
      </c>
      <c r="L1005" s="73">
        <f t="shared" si="1535"/>
        <v>9244.9726559999999</v>
      </c>
      <c r="M1005" s="85">
        <f t="shared" si="1541"/>
        <v>6.5284333895907432E-2</v>
      </c>
      <c r="N1005" s="73">
        <f t="shared" si="1532"/>
        <v>8660.7001949999994</v>
      </c>
      <c r="O1005" s="85">
        <f t="shared" si="1539"/>
        <v>0.14476109376229537</v>
      </c>
      <c r="P1005" s="73">
        <f t="shared" si="1530"/>
        <v>7493.4887699999999</v>
      </c>
      <c r="Q1005" s="85">
        <f t="shared" si="1536"/>
        <v>-2.8228801074019062E-3</v>
      </c>
      <c r="R1005" s="73">
        <f t="shared" si="1528"/>
        <v>7514.671875</v>
      </c>
      <c r="S1005" s="85">
        <f t="shared" si="1533"/>
        <v>-7.231210270483085E-2</v>
      </c>
      <c r="T1005" s="10">
        <f t="shared" si="1562"/>
        <v>171.53906199999983</v>
      </c>
      <c r="U1005" s="5">
        <f t="shared" si="1563"/>
        <v>171.53906199999983</v>
      </c>
      <c r="V1005" s="5">
        <f t="shared" si="1564"/>
        <v>0</v>
      </c>
      <c r="W1005" s="5">
        <f t="shared" si="1565"/>
        <v>182.61875692857146</v>
      </c>
      <c r="X1005" s="5">
        <f t="shared" si="1566"/>
        <v>95.310302714285697</v>
      </c>
      <c r="Y1005" s="5">
        <f t="shared" si="1567"/>
        <v>1.9160442441990002</v>
      </c>
      <c r="Z1005" s="43">
        <f t="shared" si="1568"/>
        <v>65.706967512947074</v>
      </c>
      <c r="AA1005" s="69">
        <f t="shared" si="1547"/>
        <v>66.873360704889819</v>
      </c>
      <c r="AB1005" s="56">
        <f t="shared" si="1548"/>
        <v>9398.34375</v>
      </c>
      <c r="AC1005" s="56">
        <f t="shared" si="1549"/>
        <v>9152.4625649999998</v>
      </c>
      <c r="AD1005" s="56">
        <f t="shared" si="1550"/>
        <v>8493.1096679999991</v>
      </c>
      <c r="AE1005" s="61">
        <f t="shared" si="1551"/>
        <v>9072.6121091999994</v>
      </c>
      <c r="AF1005" s="61">
        <f t="shared" si="1552"/>
        <v>8683.4527343999998</v>
      </c>
      <c r="AG1005" s="61">
        <f t="shared" si="1553"/>
        <v>8469.0688281599996</v>
      </c>
      <c r="AH1005" s="56">
        <f t="shared" si="1554"/>
        <v>9439.1383466666666</v>
      </c>
      <c r="AI1005" s="56">
        <f t="shared" si="1555"/>
        <v>292124863666712.31</v>
      </c>
      <c r="AJ1005" s="56">
        <f t="shared" si="1556"/>
        <v>0</v>
      </c>
      <c r="AK1005" s="56">
        <f t="shared" si="1557"/>
        <v>292124863666712.31</v>
      </c>
      <c r="AL1005" s="56">
        <f t="shared" ref="AL1005:AM1005" si="1604">SUM(AJ1005:AJ1018)</f>
        <v>1328232382708946.3</v>
      </c>
      <c r="AM1005" s="56">
        <f t="shared" si="1604"/>
        <v>1216389222376767</v>
      </c>
      <c r="AN1005" s="56">
        <f t="shared" si="1559"/>
        <v>1.0919468524339957</v>
      </c>
      <c r="AO1005" s="56">
        <f t="shared" si="1560"/>
        <v>52.197638346476502</v>
      </c>
      <c r="AP1005" s="65">
        <f t="shared" si="1561"/>
        <v>55.831403175430907</v>
      </c>
    </row>
    <row r="1006" spans="1:42" x14ac:dyDescent="0.3">
      <c r="A1006" s="100">
        <f>INDEX(Date,COUNTA(Date)+ROW(Date)-ROW(),1)</f>
        <v>43759</v>
      </c>
      <c r="B1006" s="18">
        <f t="shared" si="1523"/>
        <v>8225.1152340000008</v>
      </c>
      <c r="C1006" s="14">
        <f t="shared" si="1524"/>
        <v>8296.6943360000005</v>
      </c>
      <c r="D1006" s="14">
        <f t="shared" si="1525"/>
        <v>8196.4160159999992</v>
      </c>
      <c r="E1006" s="14">
        <f t="shared" si="1526"/>
        <v>8243.7207030000009</v>
      </c>
      <c r="F1006" s="19">
        <f t="shared" si="1527"/>
        <v>15868748866</v>
      </c>
      <c r="H1006" s="34">
        <f t="shared" si="1546"/>
        <v>1</v>
      </c>
      <c r="I1006" s="10">
        <f t="shared" si="1543"/>
        <v>9551.7148440000001</v>
      </c>
      <c r="J1006" s="43">
        <f t="shared" si="1538"/>
        <v>9244.9726559999999</v>
      </c>
      <c r="K1006" s="85">
        <f t="shared" si="1544"/>
        <v>6.5284333895907432E-2</v>
      </c>
      <c r="L1006" s="73">
        <f t="shared" si="1535"/>
        <v>8660.7001949999994</v>
      </c>
      <c r="M1006" s="85">
        <f t="shared" si="1541"/>
        <v>0.14476109376229537</v>
      </c>
      <c r="N1006" s="73">
        <f t="shared" si="1532"/>
        <v>7493.4887699999999</v>
      </c>
      <c r="O1006" s="85">
        <f t="shared" si="1539"/>
        <v>-2.8228801074019062E-3</v>
      </c>
      <c r="P1006" s="73">
        <f t="shared" si="1530"/>
        <v>7514.671875</v>
      </c>
      <c r="Q1006" s="85">
        <f t="shared" si="1536"/>
        <v>-7.231210270483085E-2</v>
      </c>
      <c r="R1006" s="73">
        <f t="shared" si="1528"/>
        <v>8078.203125</v>
      </c>
      <c r="S1006" s="85">
        <f t="shared" si="1533"/>
        <v>-2.0282321351476076E-2</v>
      </c>
      <c r="T1006" s="10">
        <f t="shared" si="1562"/>
        <v>-295.56640599999992</v>
      </c>
      <c r="U1006" s="5">
        <f t="shared" si="1563"/>
        <v>0</v>
      </c>
      <c r="V1006" s="5">
        <f t="shared" si="1564"/>
        <v>295.56640599999992</v>
      </c>
      <c r="W1006" s="5">
        <f t="shared" si="1565"/>
        <v>170.36596678571433</v>
      </c>
      <c r="X1006" s="5">
        <f t="shared" si="1566"/>
        <v>107.40440142857149</v>
      </c>
      <c r="Y1006" s="5">
        <f t="shared" si="1567"/>
        <v>1.5862102904508524</v>
      </c>
      <c r="Z1006" s="43">
        <f t="shared" si="1568"/>
        <v>61.333384075829706</v>
      </c>
      <c r="AA1006" s="69">
        <f t="shared" si="1547"/>
        <v>63.535403774506506</v>
      </c>
      <c r="AB1006" s="56">
        <f t="shared" si="1548"/>
        <v>8952.8364254999997</v>
      </c>
      <c r="AC1006" s="56">
        <f t="shared" si="1549"/>
        <v>8466.3872069999998</v>
      </c>
      <c r="AD1006" s="56">
        <f t="shared" si="1550"/>
        <v>8198.4073241999995</v>
      </c>
      <c r="AE1006" s="61">
        <f t="shared" si="1551"/>
        <v>8310.6701171999994</v>
      </c>
      <c r="AF1006" s="61">
        <f t="shared" si="1552"/>
        <v>8160.6907552000002</v>
      </c>
      <c r="AG1006" s="61">
        <f t="shared" si="1553"/>
        <v>8247.5200780800005</v>
      </c>
      <c r="AH1006" s="56">
        <f t="shared" si="1554"/>
        <v>9471.2620443333344</v>
      </c>
      <c r="AI1006" s="56">
        <f t="shared" si="1555"/>
        <v>308698070348862.38</v>
      </c>
      <c r="AJ1006" s="56">
        <f t="shared" si="1556"/>
        <v>308698070348862.38</v>
      </c>
      <c r="AK1006" s="56">
        <f t="shared" si="1557"/>
        <v>0</v>
      </c>
      <c r="AL1006" s="56">
        <f t="shared" ref="AL1006:AM1006" si="1605">SUM(AJ1006:AJ1019)</f>
        <v>1328232382708946.3</v>
      </c>
      <c r="AM1006" s="56">
        <f t="shared" si="1605"/>
        <v>1050773530030582.6</v>
      </c>
      <c r="AN1006" s="56">
        <f t="shared" si="1559"/>
        <v>1.2640520005012765</v>
      </c>
      <c r="AO1006" s="56">
        <f t="shared" si="1560"/>
        <v>55.831403175430907</v>
      </c>
      <c r="AP1006" s="65">
        <f t="shared" si="1561"/>
        <v>51.924918654796208</v>
      </c>
    </row>
    <row r="1007" spans="1:42" x14ac:dyDescent="0.3">
      <c r="A1007" s="100">
        <f>INDEX(Date,COUNTA(Date)+ROW(Date)-ROW(),1)</f>
        <v>43758</v>
      </c>
      <c r="B1007" s="18">
        <f t="shared" si="1523"/>
        <v>7997.8071289999998</v>
      </c>
      <c r="C1007" s="14">
        <f t="shared" si="1524"/>
        <v>8281.8183590000008</v>
      </c>
      <c r="D1007" s="14">
        <f t="shared" si="1525"/>
        <v>7949.439453</v>
      </c>
      <c r="E1007" s="14">
        <f t="shared" si="1526"/>
        <v>8222.078125</v>
      </c>
      <c r="F1007" s="19">
        <f t="shared" si="1527"/>
        <v>15504249442</v>
      </c>
      <c r="H1007" s="34">
        <f t="shared" si="1546"/>
        <v>1</v>
      </c>
      <c r="I1007" s="10">
        <f t="shared" si="1543"/>
        <v>9244.9726559999999</v>
      </c>
      <c r="J1007" s="43">
        <f t="shared" si="1538"/>
        <v>8660.7001949999994</v>
      </c>
      <c r="K1007" s="85">
        <f t="shared" si="1544"/>
        <v>0.14476109376229537</v>
      </c>
      <c r="L1007" s="73">
        <f t="shared" si="1535"/>
        <v>7493.4887699999999</v>
      </c>
      <c r="M1007" s="85">
        <f t="shared" si="1541"/>
        <v>-2.8228801074019062E-3</v>
      </c>
      <c r="N1007" s="73">
        <f t="shared" si="1532"/>
        <v>7514.671875</v>
      </c>
      <c r="O1007" s="85">
        <f t="shared" si="1539"/>
        <v>-7.231210270483085E-2</v>
      </c>
      <c r="P1007" s="73">
        <f t="shared" si="1530"/>
        <v>8078.203125</v>
      </c>
      <c r="Q1007" s="85">
        <f t="shared" si="1536"/>
        <v>-2.0282321351476076E-2</v>
      </c>
      <c r="R1007" s="73">
        <f t="shared" si="1528"/>
        <v>8243.7207030000009</v>
      </c>
      <c r="S1007" s="85">
        <f t="shared" si="1533"/>
        <v>2.6287932568097379E-3</v>
      </c>
      <c r="T1007" s="10">
        <f t="shared" si="1562"/>
        <v>306.74218800000017</v>
      </c>
      <c r="U1007" s="5">
        <f t="shared" si="1563"/>
        <v>306.74218800000017</v>
      </c>
      <c r="V1007" s="5">
        <f t="shared" si="1564"/>
        <v>0</v>
      </c>
      <c r="W1007" s="5">
        <f t="shared" si="1565"/>
        <v>174.20029992857144</v>
      </c>
      <c r="X1007" s="5">
        <f t="shared" si="1566"/>
        <v>86.292515285714344</v>
      </c>
      <c r="Y1007" s="5">
        <f t="shared" si="1567"/>
        <v>2.0187185337198086</v>
      </c>
      <c r="Z1007" s="43">
        <f t="shared" si="1568"/>
        <v>66.873360704889819</v>
      </c>
      <c r="AA1007" s="69">
        <f t="shared" si="1547"/>
        <v>56.08246529822209</v>
      </c>
      <c r="AB1007" s="56">
        <f t="shared" si="1548"/>
        <v>8077.0944824999997</v>
      </c>
      <c r="AC1007" s="56">
        <f t="shared" si="1549"/>
        <v>7889.6202800000001</v>
      </c>
      <c r="AD1007" s="56">
        <f t="shared" si="1550"/>
        <v>7998.1569336000002</v>
      </c>
      <c r="AE1007" s="61">
        <f t="shared" si="1551"/>
        <v>7735.404297</v>
      </c>
      <c r="AF1007" s="61">
        <f t="shared" si="1552"/>
        <v>7888.5037110000003</v>
      </c>
      <c r="AG1007" s="61">
        <f t="shared" si="1553"/>
        <v>8060.486054680001</v>
      </c>
      <c r="AH1007" s="56">
        <f t="shared" si="1554"/>
        <v>9309.7796223333335</v>
      </c>
      <c r="AI1007" s="56">
        <f t="shared" si="1555"/>
        <v>414250333738803.5</v>
      </c>
      <c r="AJ1007" s="56">
        <f t="shared" si="1556"/>
        <v>414250333738803.5</v>
      </c>
      <c r="AK1007" s="56">
        <f t="shared" si="1557"/>
        <v>0</v>
      </c>
      <c r="AL1007" s="56">
        <f t="shared" ref="AL1007:AM1007" si="1606">SUM(AJ1007:AJ1020)</f>
        <v>1134919141991100.8</v>
      </c>
      <c r="AM1007" s="56">
        <f t="shared" si="1606"/>
        <v>1050773530030582.6</v>
      </c>
      <c r="AN1007" s="56">
        <f t="shared" si="1559"/>
        <v>1.0800796837336291</v>
      </c>
      <c r="AO1007" s="56">
        <f t="shared" si="1560"/>
        <v>51.924918654796208</v>
      </c>
      <c r="AP1007" s="65">
        <f t="shared" si="1561"/>
        <v>38.072946665302432</v>
      </c>
    </row>
    <row r="1008" spans="1:42" x14ac:dyDescent="0.3">
      <c r="A1008" s="100">
        <f>INDEX(Date,COUNTA(Date)+ROW(Date)-ROW(),1)</f>
        <v>43757</v>
      </c>
      <c r="B1008" s="18">
        <f t="shared" si="1523"/>
        <v>7973.8037109999996</v>
      </c>
      <c r="C1008" s="14">
        <f t="shared" si="1524"/>
        <v>8082.6293949999999</v>
      </c>
      <c r="D1008" s="14">
        <f t="shared" si="1525"/>
        <v>7944.7768550000001</v>
      </c>
      <c r="E1008" s="14">
        <f t="shared" si="1526"/>
        <v>7988.560547</v>
      </c>
      <c r="F1008" s="19">
        <f t="shared" si="1527"/>
        <v>13797825640</v>
      </c>
      <c r="H1008" s="34">
        <f t="shared" si="1546"/>
        <v>1</v>
      </c>
      <c r="I1008" s="10">
        <f t="shared" si="1543"/>
        <v>8660.7001949999994</v>
      </c>
      <c r="J1008" s="43">
        <f t="shared" si="1538"/>
        <v>7493.4887699999999</v>
      </c>
      <c r="K1008" s="85">
        <f t="shared" si="1544"/>
        <v>-2.8228801074019062E-3</v>
      </c>
      <c r="L1008" s="73">
        <f t="shared" si="1535"/>
        <v>7514.671875</v>
      </c>
      <c r="M1008" s="85">
        <f t="shared" si="1541"/>
        <v>-7.231210270483085E-2</v>
      </c>
      <c r="N1008" s="73">
        <f t="shared" si="1532"/>
        <v>8078.203125</v>
      </c>
      <c r="O1008" s="85">
        <f t="shared" si="1539"/>
        <v>-2.0282321351476076E-2</v>
      </c>
      <c r="P1008" s="73">
        <f t="shared" si="1530"/>
        <v>8243.7207030000009</v>
      </c>
      <c r="Q1008" s="85">
        <f t="shared" si="1536"/>
        <v>2.6287932568097379E-3</v>
      </c>
      <c r="R1008" s="73">
        <f t="shared" si="1528"/>
        <v>8222.078125</v>
      </c>
      <c r="S1008" s="85">
        <f t="shared" si="1533"/>
        <v>2.8812403649574391E-2</v>
      </c>
      <c r="T1008" s="10">
        <f t="shared" si="1562"/>
        <v>584.27246100000048</v>
      </c>
      <c r="U1008" s="5">
        <f t="shared" si="1563"/>
        <v>584.27246100000048</v>
      </c>
      <c r="V1008" s="5">
        <f t="shared" si="1564"/>
        <v>0</v>
      </c>
      <c r="W1008" s="5">
        <f t="shared" si="1565"/>
        <v>152.29014364285715</v>
      </c>
      <c r="X1008" s="5">
        <f t="shared" si="1566"/>
        <v>87.40321564285712</v>
      </c>
      <c r="Y1008" s="5">
        <f t="shared" si="1567"/>
        <v>1.7423860497894943</v>
      </c>
      <c r="Z1008" s="43">
        <f t="shared" si="1568"/>
        <v>63.535403774506506</v>
      </c>
      <c r="AA1008" s="69">
        <f t="shared" si="1547"/>
        <v>20.988948123092939</v>
      </c>
      <c r="AB1008" s="56">
        <f t="shared" si="1548"/>
        <v>7504.0803225</v>
      </c>
      <c r="AC1008" s="56">
        <f t="shared" si="1549"/>
        <v>7695.4545900000003</v>
      </c>
      <c r="AD1008" s="56">
        <f t="shared" si="1550"/>
        <v>7910.4325196000009</v>
      </c>
      <c r="AE1008" s="61">
        <f t="shared" si="1551"/>
        <v>7735.8477540000004</v>
      </c>
      <c r="AF1008" s="61">
        <f t="shared" si="1552"/>
        <v>7855.1232747999993</v>
      </c>
      <c r="AG1008" s="61">
        <f t="shared" si="1553"/>
        <v>7906.2552539999997</v>
      </c>
      <c r="AH1008" s="56">
        <f t="shared" si="1554"/>
        <v>8277.408202999999</v>
      </c>
      <c r="AI1008" s="56">
        <f t="shared" si="1555"/>
        <v>237603544538023.38</v>
      </c>
      <c r="AJ1008" s="56">
        <f t="shared" si="1556"/>
        <v>237603544538023.38</v>
      </c>
      <c r="AK1008" s="56">
        <f t="shared" si="1557"/>
        <v>0</v>
      </c>
      <c r="AL1008" s="56">
        <f t="shared" ref="AL1008:AM1008" si="1607">SUM(AJ1008:AJ1021)</f>
        <v>720668808252297.38</v>
      </c>
      <c r="AM1008" s="56">
        <f t="shared" si="1607"/>
        <v>1172194422397183.3</v>
      </c>
      <c r="AN1008" s="56">
        <f t="shared" si="1559"/>
        <v>0.61480313716089996</v>
      </c>
      <c r="AO1008" s="56">
        <f t="shared" si="1560"/>
        <v>38.072946665302432</v>
      </c>
      <c r="AP1008" s="65">
        <f t="shared" si="1561"/>
        <v>26.527760123520096</v>
      </c>
    </row>
    <row r="1009" spans="1:42" x14ac:dyDescent="0.3">
      <c r="A1009" s="100">
        <f>INDEX(Date,COUNTA(Date)+ROW(Date)-ROW(),1)</f>
        <v>43756</v>
      </c>
      <c r="B1009" s="18">
        <f t="shared" si="1523"/>
        <v>8100.9335940000001</v>
      </c>
      <c r="C1009" s="14">
        <f t="shared" si="1524"/>
        <v>8138.4135740000002</v>
      </c>
      <c r="D1009" s="14">
        <f t="shared" si="1525"/>
        <v>7902.1640630000002</v>
      </c>
      <c r="E1009" s="14">
        <f t="shared" si="1526"/>
        <v>7973.2075199999999</v>
      </c>
      <c r="F1009" s="19">
        <f t="shared" si="1527"/>
        <v>15651592610</v>
      </c>
      <c r="H1009" s="34">
        <f t="shared" si="1546"/>
        <v>-1</v>
      </c>
      <c r="I1009" s="10">
        <f t="shared" si="1543"/>
        <v>7493.4887699999999</v>
      </c>
      <c r="J1009" s="43">
        <f t="shared" si="1538"/>
        <v>7514.671875</v>
      </c>
      <c r="K1009" s="85">
        <f t="shared" si="1544"/>
        <v>-7.231210270483085E-2</v>
      </c>
      <c r="L1009" s="73">
        <f t="shared" si="1535"/>
        <v>8078.203125</v>
      </c>
      <c r="M1009" s="85">
        <f t="shared" si="1541"/>
        <v>-2.0282321351476076E-2</v>
      </c>
      <c r="N1009" s="73">
        <f t="shared" si="1532"/>
        <v>8243.7207030000009</v>
      </c>
      <c r="O1009" s="85">
        <f t="shared" si="1539"/>
        <v>2.6287932568097379E-3</v>
      </c>
      <c r="P1009" s="73">
        <f t="shared" si="1530"/>
        <v>8222.078125</v>
      </c>
      <c r="Q1009" s="85">
        <f t="shared" si="1536"/>
        <v>2.8812403649574391E-2</v>
      </c>
      <c r="R1009" s="73">
        <f t="shared" si="1528"/>
        <v>7988.560547</v>
      </c>
      <c r="S1009" s="85">
        <f t="shared" si="1533"/>
        <v>1.9237257013543308E-3</v>
      </c>
      <c r="T1009" s="10">
        <f t="shared" si="1562"/>
        <v>1167.2114249999995</v>
      </c>
      <c r="U1009" s="5">
        <f t="shared" si="1563"/>
        <v>1167.2114249999995</v>
      </c>
      <c r="V1009" s="5">
        <f t="shared" si="1564"/>
        <v>0</v>
      </c>
      <c r="W1009" s="5">
        <f t="shared" si="1565"/>
        <v>111.61345557142847</v>
      </c>
      <c r="X1009" s="5">
        <f t="shared" si="1566"/>
        <v>87.40321564285712</v>
      </c>
      <c r="Y1009" s="5">
        <f t="shared" si="1567"/>
        <v>1.2769948422435404</v>
      </c>
      <c r="Z1009" s="43">
        <f t="shared" si="1568"/>
        <v>56.08246529822209</v>
      </c>
      <c r="AA1009" s="69">
        <f t="shared" si="1547"/>
        <v>21.1225691879458</v>
      </c>
      <c r="AB1009" s="56">
        <f t="shared" si="1548"/>
        <v>7796.4375</v>
      </c>
      <c r="AC1009" s="56">
        <f t="shared" si="1549"/>
        <v>7945.5319009999994</v>
      </c>
      <c r="AD1009" s="56">
        <f t="shared" si="1550"/>
        <v>8009.4468749999996</v>
      </c>
      <c r="AE1009" s="61">
        <f t="shared" si="1551"/>
        <v>8031.7039062000003</v>
      </c>
      <c r="AF1009" s="61">
        <f t="shared" si="1552"/>
        <v>8048.0015624666667</v>
      </c>
      <c r="AG1009" s="61">
        <f t="shared" si="1553"/>
        <v>7983.8575781999998</v>
      </c>
      <c r="AH1009" s="56">
        <f t="shared" si="1554"/>
        <v>7491.1150720000005</v>
      </c>
      <c r="AI1009" s="56">
        <f t="shared" si="1555"/>
        <v>121870770060723.69</v>
      </c>
      <c r="AJ1009" s="56">
        <f t="shared" si="1556"/>
        <v>0</v>
      </c>
      <c r="AK1009" s="56">
        <f t="shared" si="1557"/>
        <v>121870770060723.69</v>
      </c>
      <c r="AL1009" s="56">
        <f t="shared" ref="AL1009:AM1009" si="1608">SUM(AJ1009:AJ1022)</f>
        <v>483065263714274</v>
      </c>
      <c r="AM1009" s="56">
        <f t="shared" si="1608"/>
        <v>1337914952726908.5</v>
      </c>
      <c r="AN1009" s="56">
        <f t="shared" si="1559"/>
        <v>0.36105827409261038</v>
      </c>
      <c r="AO1009" s="56">
        <f t="shared" si="1560"/>
        <v>26.527760123520096</v>
      </c>
      <c r="AP1009" s="65">
        <f t="shared" si="1561"/>
        <v>34.265991441002839</v>
      </c>
    </row>
    <row r="1010" spans="1:42" x14ac:dyDescent="0.3">
      <c r="A1010" s="100">
        <f>INDEX(Date,COUNTA(Date)+ROW(Date)-ROW(),1)</f>
        <v>43755</v>
      </c>
      <c r="B1010" s="18">
        <f t="shared" si="1523"/>
        <v>8047.8125</v>
      </c>
      <c r="C1010" s="14">
        <f t="shared" si="1524"/>
        <v>8134.8315430000002</v>
      </c>
      <c r="D1010" s="14">
        <f t="shared" si="1525"/>
        <v>8000.9428710000002</v>
      </c>
      <c r="E1010" s="14">
        <f t="shared" si="1526"/>
        <v>8103.9111329999996</v>
      </c>
      <c r="F1010" s="19">
        <f t="shared" si="1527"/>
        <v>14313052244</v>
      </c>
      <c r="H1010" s="34">
        <f t="shared" si="1546"/>
        <v>-1</v>
      </c>
      <c r="I1010" s="10">
        <f t="shared" si="1543"/>
        <v>7514.671875</v>
      </c>
      <c r="J1010" s="43">
        <f t="shared" si="1538"/>
        <v>8078.203125</v>
      </c>
      <c r="K1010" s="85">
        <f t="shared" si="1544"/>
        <v>-2.0282321351476076E-2</v>
      </c>
      <c r="L1010" s="73">
        <f t="shared" si="1535"/>
        <v>8243.7207030000009</v>
      </c>
      <c r="M1010" s="85">
        <f t="shared" si="1541"/>
        <v>2.6287932568097379E-3</v>
      </c>
      <c r="N1010" s="73">
        <f t="shared" si="1532"/>
        <v>8222.078125</v>
      </c>
      <c r="O1010" s="85">
        <f t="shared" si="1539"/>
        <v>2.8812403649574391E-2</v>
      </c>
      <c r="P1010" s="73">
        <f t="shared" si="1530"/>
        <v>7988.560547</v>
      </c>
      <c r="Q1010" s="85">
        <f t="shared" si="1536"/>
        <v>1.9237257013543308E-3</v>
      </c>
      <c r="R1010" s="73">
        <f t="shared" si="1528"/>
        <v>7973.2075199999999</v>
      </c>
      <c r="S1010" s="85">
        <f t="shared" si="1533"/>
        <v>-1.625994004129535E-2</v>
      </c>
      <c r="T1010" s="10">
        <f t="shared" si="1562"/>
        <v>-21.183105000000069</v>
      </c>
      <c r="U1010" s="5">
        <f t="shared" si="1563"/>
        <v>0</v>
      </c>
      <c r="V1010" s="5">
        <f t="shared" si="1564"/>
        <v>21.183105000000069</v>
      </c>
      <c r="W1010" s="5">
        <f t="shared" si="1565"/>
        <v>28.241210928571359</v>
      </c>
      <c r="X1010" s="5">
        <f t="shared" si="1566"/>
        <v>106.3115582857142</v>
      </c>
      <c r="Y1010" s="5">
        <f t="shared" si="1567"/>
        <v>0.26564572454739682</v>
      </c>
      <c r="Z1010" s="43">
        <f t="shared" si="1568"/>
        <v>20.988948123092939</v>
      </c>
      <c r="AA1010" s="69">
        <f t="shared" si="1547"/>
        <v>45.505737841045629</v>
      </c>
      <c r="AB1010" s="56">
        <f t="shared" si="1548"/>
        <v>8160.9619140000004</v>
      </c>
      <c r="AC1010" s="56">
        <f t="shared" si="1549"/>
        <v>8181.3339843333333</v>
      </c>
      <c r="AD1010" s="56">
        <f t="shared" si="1550"/>
        <v>8101.1540039999991</v>
      </c>
      <c r="AE1010" s="61">
        <f t="shared" si="1551"/>
        <v>8201.9601561999989</v>
      </c>
      <c r="AF1010" s="61">
        <f t="shared" si="1552"/>
        <v>8136.8031250000004</v>
      </c>
      <c r="AG1010" s="61">
        <f t="shared" si="1553"/>
        <v>8100.6771094799997</v>
      </c>
      <c r="AH1010" s="56">
        <f t="shared" si="1554"/>
        <v>7692.3313803333331</v>
      </c>
      <c r="AI1010" s="56">
        <f t="shared" si="1555"/>
        <v>168791896383479.38</v>
      </c>
      <c r="AJ1010" s="56">
        <f t="shared" si="1556"/>
        <v>0</v>
      </c>
      <c r="AK1010" s="56">
        <f t="shared" si="1557"/>
        <v>168791896383479.38</v>
      </c>
      <c r="AL1010" s="56">
        <f t="shared" ref="AL1010:AM1010" si="1609">SUM(AJ1010:AJ1023)</f>
        <v>633902609449449.75</v>
      </c>
      <c r="AM1010" s="56">
        <f t="shared" si="1609"/>
        <v>1216044182666184.5</v>
      </c>
      <c r="AN1010" s="56">
        <f t="shared" si="1559"/>
        <v>0.52128254753015169</v>
      </c>
      <c r="AO1010" s="56">
        <f t="shared" si="1560"/>
        <v>34.265991441002839</v>
      </c>
      <c r="AP1010" s="65">
        <f t="shared" si="1561"/>
        <v>43.245552356986749</v>
      </c>
    </row>
    <row r="1011" spans="1:42" x14ac:dyDescent="0.3">
      <c r="A1011" s="100">
        <f>INDEX(Date,COUNTA(Date)+ROW(Date)-ROW(),1)</f>
        <v>43754</v>
      </c>
      <c r="B1011" s="18">
        <f t="shared" si="1523"/>
        <v>8204.6748050000006</v>
      </c>
      <c r="C1011" s="14">
        <f t="shared" si="1524"/>
        <v>8216.8125</v>
      </c>
      <c r="D1011" s="14">
        <f t="shared" si="1525"/>
        <v>7985.0898440000001</v>
      </c>
      <c r="E1011" s="14">
        <f t="shared" si="1526"/>
        <v>8047.5268550000001</v>
      </c>
      <c r="F1011" s="19">
        <f t="shared" si="1527"/>
        <v>16071646996</v>
      </c>
      <c r="H1011" s="34">
        <f t="shared" si="1546"/>
        <v>-1</v>
      </c>
      <c r="I1011" s="10">
        <f t="shared" si="1543"/>
        <v>8078.203125</v>
      </c>
      <c r="J1011" s="43">
        <f t="shared" si="1538"/>
        <v>8243.7207030000009</v>
      </c>
      <c r="K1011" s="85">
        <f t="shared" si="1544"/>
        <v>2.6287932568097379E-3</v>
      </c>
      <c r="L1011" s="73">
        <f t="shared" si="1535"/>
        <v>8222.078125</v>
      </c>
      <c r="M1011" s="85">
        <f t="shared" si="1541"/>
        <v>2.8812403649574391E-2</v>
      </c>
      <c r="N1011" s="73">
        <f t="shared" si="1532"/>
        <v>7988.560547</v>
      </c>
      <c r="O1011" s="85">
        <f t="shared" si="1539"/>
        <v>1.9237257013543308E-3</v>
      </c>
      <c r="P1011" s="73">
        <f t="shared" si="1530"/>
        <v>7973.2075199999999</v>
      </c>
      <c r="Q1011" s="85">
        <f t="shared" si="1536"/>
        <v>-1.625994004129535E-2</v>
      </c>
      <c r="R1011" s="73">
        <f t="shared" si="1528"/>
        <v>8103.9111329999996</v>
      </c>
      <c r="S1011" s="85">
        <f t="shared" si="1533"/>
        <v>6.9819798204514491E-3</v>
      </c>
      <c r="T1011" s="10">
        <f t="shared" si="1562"/>
        <v>-563.53125</v>
      </c>
      <c r="U1011" s="5">
        <f t="shared" si="1563"/>
        <v>0</v>
      </c>
      <c r="V1011" s="5">
        <f t="shared" si="1564"/>
        <v>563.53125</v>
      </c>
      <c r="W1011" s="5">
        <f t="shared" si="1565"/>
        <v>28.241210928571359</v>
      </c>
      <c r="X1011" s="5">
        <f t="shared" si="1566"/>
        <v>105.46037942857141</v>
      </c>
      <c r="Y1011" s="5">
        <f t="shared" si="1567"/>
        <v>0.26778977168102458</v>
      </c>
      <c r="Z1011" s="43">
        <f t="shared" si="1568"/>
        <v>21.1225691879458</v>
      </c>
      <c r="AA1011" s="69">
        <f t="shared" si="1547"/>
        <v>49.937692224686785</v>
      </c>
      <c r="AB1011" s="56">
        <f t="shared" si="1548"/>
        <v>8232.8994139999995</v>
      </c>
      <c r="AC1011" s="56">
        <f t="shared" si="1549"/>
        <v>8151.453125</v>
      </c>
      <c r="AD1011" s="56">
        <f t="shared" si="1550"/>
        <v>8106.2956055999994</v>
      </c>
      <c r="AE1011" s="61">
        <f t="shared" si="1551"/>
        <v>8132.9996094000016</v>
      </c>
      <c r="AF1011" s="61">
        <f t="shared" si="1552"/>
        <v>8097.7697918000013</v>
      </c>
      <c r="AG1011" s="61">
        <f t="shared" si="1553"/>
        <v>8102.3896094000011</v>
      </c>
      <c r="AH1011" s="56">
        <f t="shared" si="1554"/>
        <v>8149.7724610000005</v>
      </c>
      <c r="AI1011" s="56">
        <f t="shared" si="1555"/>
        <v>136943706110755.8</v>
      </c>
      <c r="AJ1011" s="56">
        <f t="shared" si="1556"/>
        <v>0</v>
      </c>
      <c r="AK1011" s="56">
        <f t="shared" si="1557"/>
        <v>136943706110755.8</v>
      </c>
      <c r="AL1011" s="56">
        <f t="shared" ref="AL1011:AM1011" si="1610">SUM(AJ1011:AJ1024)</f>
        <v>797981576039320.5</v>
      </c>
      <c r="AM1011" s="56">
        <f t="shared" si="1610"/>
        <v>1047252286282705.1</v>
      </c>
      <c r="AN1011" s="56">
        <f t="shared" si="1559"/>
        <v>0.76197644683289412</v>
      </c>
      <c r="AO1011" s="56">
        <f t="shared" si="1560"/>
        <v>43.245552356986749</v>
      </c>
      <c r="AP1011" s="65">
        <f t="shared" si="1561"/>
        <v>50.443541626065205</v>
      </c>
    </row>
    <row r="1012" spans="1:42" x14ac:dyDescent="0.3">
      <c r="A1012" s="100">
        <f>INDEX(Date,COUNTA(Date)+ROW(Date)-ROW(),1)</f>
        <v>43753</v>
      </c>
      <c r="B1012" s="18">
        <f t="shared" si="1523"/>
        <v>8373.4580079999996</v>
      </c>
      <c r="C1012" s="14">
        <f t="shared" si="1524"/>
        <v>8410.7148440000001</v>
      </c>
      <c r="D1012" s="14">
        <f t="shared" si="1525"/>
        <v>8182.7065430000002</v>
      </c>
      <c r="E1012" s="14">
        <f t="shared" si="1526"/>
        <v>8205.3691409999992</v>
      </c>
      <c r="F1012" s="19">
        <f t="shared" si="1527"/>
        <v>15220412632</v>
      </c>
      <c r="H1012" s="34">
        <f t="shared" si="1546"/>
        <v>1</v>
      </c>
      <c r="I1012" s="10">
        <f t="shared" si="1543"/>
        <v>8243.7207030000009</v>
      </c>
      <c r="J1012" s="43">
        <f t="shared" si="1538"/>
        <v>8222.078125</v>
      </c>
      <c r="K1012" s="85">
        <f t="shared" si="1544"/>
        <v>2.8812403649574391E-2</v>
      </c>
      <c r="L1012" s="73">
        <f t="shared" si="1535"/>
        <v>7988.560547</v>
      </c>
      <c r="M1012" s="85">
        <f t="shared" si="1541"/>
        <v>1.9237257013543308E-3</v>
      </c>
      <c r="N1012" s="73">
        <f t="shared" si="1532"/>
        <v>7973.2075199999999</v>
      </c>
      <c r="O1012" s="85">
        <f t="shared" si="1539"/>
        <v>-1.625994004129535E-2</v>
      </c>
      <c r="P1012" s="73">
        <f t="shared" si="1530"/>
        <v>8103.9111329999996</v>
      </c>
      <c r="Q1012" s="85">
        <f t="shared" si="1536"/>
        <v>6.9819798204514491E-3</v>
      </c>
      <c r="R1012" s="73">
        <f t="shared" si="1528"/>
        <v>8047.5268550000001</v>
      </c>
      <c r="S1012" s="85">
        <f t="shared" si="1533"/>
        <v>-1.9423892045927805E-2</v>
      </c>
      <c r="T1012" s="10">
        <f t="shared" si="1562"/>
        <v>-165.51757800000087</v>
      </c>
      <c r="U1012" s="5">
        <f t="shared" si="1563"/>
        <v>0</v>
      </c>
      <c r="V1012" s="5">
        <f t="shared" si="1564"/>
        <v>165.51757800000087</v>
      </c>
      <c r="W1012" s="5">
        <f t="shared" si="1565"/>
        <v>54.452427428571355</v>
      </c>
      <c r="X1012" s="5">
        <f t="shared" si="1566"/>
        <v>65.208147285714276</v>
      </c>
      <c r="Y1012" s="5">
        <f t="shared" si="1567"/>
        <v>0.83505558270171443</v>
      </c>
      <c r="Z1012" s="43">
        <f t="shared" si="1568"/>
        <v>45.505737841045629</v>
      </c>
      <c r="AA1012" s="69">
        <f t="shared" si="1547"/>
        <v>56.636490698116319</v>
      </c>
      <c r="AB1012" s="56">
        <f t="shared" si="1548"/>
        <v>8105.3193360000005</v>
      </c>
      <c r="AC1012" s="56">
        <f t="shared" si="1549"/>
        <v>8061.282064</v>
      </c>
      <c r="AD1012" s="56">
        <f t="shared" si="1550"/>
        <v>8067.0568360000007</v>
      </c>
      <c r="AE1012" s="61">
        <f t="shared" si="1551"/>
        <v>8029.1228518000007</v>
      </c>
      <c r="AF1012" s="61">
        <f t="shared" si="1552"/>
        <v>8061.9300783333329</v>
      </c>
      <c r="AG1012" s="61">
        <f t="shared" si="1553"/>
        <v>8095.3876563600006</v>
      </c>
      <c r="AH1012" s="56">
        <f t="shared" si="1554"/>
        <v>8245.6103516666681</v>
      </c>
      <c r="AI1012" s="56">
        <f t="shared" si="1555"/>
        <v>130847519917488.3</v>
      </c>
      <c r="AJ1012" s="56">
        <f t="shared" si="1556"/>
        <v>130847519917488.3</v>
      </c>
      <c r="AK1012" s="56">
        <f t="shared" si="1557"/>
        <v>0</v>
      </c>
      <c r="AL1012" s="56">
        <f t="shared" ref="AL1012:AM1012" si="1611">SUM(AJ1012:AJ1025)</f>
        <v>926603519766863.63</v>
      </c>
      <c r="AM1012" s="56">
        <f t="shared" si="1611"/>
        <v>910308580171949.38</v>
      </c>
      <c r="AN1012" s="56">
        <f t="shared" si="1559"/>
        <v>1.0179004569986985</v>
      </c>
      <c r="AO1012" s="56">
        <f t="shared" si="1560"/>
        <v>50.443541626065205</v>
      </c>
      <c r="AP1012" s="65">
        <f t="shared" si="1561"/>
        <v>50.871224482090369</v>
      </c>
    </row>
    <row r="1013" spans="1:42" x14ac:dyDescent="0.3">
      <c r="A1013" s="100">
        <f>INDEX(Date,COUNTA(Date)+ROW(Date)-ROW(),1)</f>
        <v>43752</v>
      </c>
      <c r="B1013" s="18">
        <f t="shared" si="1523"/>
        <v>8320.8320309999999</v>
      </c>
      <c r="C1013" s="14">
        <f t="shared" si="1524"/>
        <v>8390.2089840000008</v>
      </c>
      <c r="D1013" s="14">
        <f t="shared" si="1525"/>
        <v>8284.1308590000008</v>
      </c>
      <c r="E1013" s="14">
        <f t="shared" si="1526"/>
        <v>8374.6865230000003</v>
      </c>
      <c r="F1013" s="19">
        <f t="shared" si="1527"/>
        <v>15151387859</v>
      </c>
      <c r="H1013" s="34">
        <f t="shared" si="1546"/>
        <v>1</v>
      </c>
      <c r="I1013" s="10">
        <f t="shared" si="1543"/>
        <v>8222.078125</v>
      </c>
      <c r="J1013" s="43">
        <f t="shared" si="1538"/>
        <v>7988.560547</v>
      </c>
      <c r="K1013" s="85">
        <f t="shared" si="1544"/>
        <v>1.9237257013543308E-3</v>
      </c>
      <c r="L1013" s="73">
        <f t="shared" si="1535"/>
        <v>7973.2075199999999</v>
      </c>
      <c r="M1013" s="85">
        <f t="shared" si="1541"/>
        <v>-1.625994004129535E-2</v>
      </c>
      <c r="N1013" s="73">
        <f t="shared" si="1532"/>
        <v>8103.9111329999996</v>
      </c>
      <c r="O1013" s="85">
        <f t="shared" si="1539"/>
        <v>6.9819798204514491E-3</v>
      </c>
      <c r="P1013" s="73">
        <f t="shared" si="1530"/>
        <v>8047.5268550000001</v>
      </c>
      <c r="Q1013" s="85">
        <f t="shared" si="1536"/>
        <v>-1.9423892045927805E-2</v>
      </c>
      <c r="R1013" s="73">
        <f t="shared" si="1528"/>
        <v>8205.3691409999992</v>
      </c>
      <c r="S1013" s="85">
        <f t="shared" si="1533"/>
        <v>-2.0424933628669525E-2</v>
      </c>
      <c r="T1013" s="10">
        <f t="shared" si="1562"/>
        <v>21.642578000000867</v>
      </c>
      <c r="U1013" s="5">
        <f t="shared" si="1563"/>
        <v>21.642578000000867</v>
      </c>
      <c r="V1013" s="5">
        <f t="shared" si="1564"/>
        <v>0</v>
      </c>
      <c r="W1013" s="5">
        <f t="shared" si="1565"/>
        <v>54.452427428571355</v>
      </c>
      <c r="X1013" s="5">
        <f t="shared" si="1566"/>
        <v>54.588309142856943</v>
      </c>
      <c r="Y1013" s="5">
        <f t="shared" si="1567"/>
        <v>0.99751079092906159</v>
      </c>
      <c r="Z1013" s="43">
        <f t="shared" si="1568"/>
        <v>49.937692224686785</v>
      </c>
      <c r="AA1013" s="69">
        <f t="shared" si="1547"/>
        <v>45.185622072045568</v>
      </c>
      <c r="AB1013" s="56">
        <f t="shared" si="1548"/>
        <v>7980.8840335000004</v>
      </c>
      <c r="AC1013" s="56">
        <f t="shared" si="1549"/>
        <v>8021.8930666666665</v>
      </c>
      <c r="AD1013" s="56">
        <f t="shared" si="1550"/>
        <v>8063.7150391999994</v>
      </c>
      <c r="AE1013" s="61">
        <f t="shared" si="1551"/>
        <v>8028.5595706000004</v>
      </c>
      <c r="AF1013" s="61">
        <f t="shared" si="1552"/>
        <v>8030.9509115333349</v>
      </c>
      <c r="AG1013" s="61">
        <f t="shared" si="1553"/>
        <v>8110.4642969200004</v>
      </c>
      <c r="AH1013" s="56">
        <f t="shared" si="1554"/>
        <v>8151.1119790000002</v>
      </c>
      <c r="AI1013" s="56">
        <f t="shared" si="1555"/>
        <v>126376873352090.27</v>
      </c>
      <c r="AJ1013" s="56">
        <f t="shared" si="1556"/>
        <v>126376873352090.27</v>
      </c>
      <c r="AK1013" s="56">
        <f t="shared" si="1557"/>
        <v>0</v>
      </c>
      <c r="AL1013" s="56">
        <f t="shared" ref="AL1013:AM1013" si="1612">SUM(AJ1013:AJ1026)</f>
        <v>942594470180081.63</v>
      </c>
      <c r="AM1013" s="56">
        <f t="shared" si="1612"/>
        <v>910308580171949.38</v>
      </c>
      <c r="AN1013" s="56">
        <f t="shared" si="1559"/>
        <v>1.0354669731906005</v>
      </c>
      <c r="AO1013" s="56">
        <f t="shared" si="1560"/>
        <v>50.871224482090369</v>
      </c>
      <c r="AP1013" s="65">
        <f t="shared" si="1561"/>
        <v>44.546348738764983</v>
      </c>
    </row>
    <row r="1014" spans="1:42" x14ac:dyDescent="0.3">
      <c r="A1014" s="100">
        <f>INDEX(Date,COUNTA(Date)+ROW(Date)-ROW(),1)</f>
        <v>43751</v>
      </c>
      <c r="B1014" s="18">
        <f t="shared" si="1523"/>
        <v>8336.9023440000001</v>
      </c>
      <c r="C1014" s="14">
        <f t="shared" si="1524"/>
        <v>8470.9882809999999</v>
      </c>
      <c r="D1014" s="14">
        <f t="shared" si="1525"/>
        <v>8276.6123050000006</v>
      </c>
      <c r="E1014" s="14">
        <f t="shared" si="1526"/>
        <v>8321.0058590000008</v>
      </c>
      <c r="F1014" s="19">
        <f t="shared" si="1527"/>
        <v>13808286059</v>
      </c>
      <c r="H1014" s="34">
        <f t="shared" si="1546"/>
        <v>1</v>
      </c>
      <c r="I1014" s="10">
        <f t="shared" si="1543"/>
        <v>7988.560547</v>
      </c>
      <c r="J1014" s="43">
        <f t="shared" si="1538"/>
        <v>7973.2075199999999</v>
      </c>
      <c r="K1014" s="85">
        <f t="shared" si="1544"/>
        <v>-1.625994004129535E-2</v>
      </c>
      <c r="L1014" s="73">
        <f t="shared" si="1535"/>
        <v>8103.9111329999996</v>
      </c>
      <c r="M1014" s="85">
        <f t="shared" si="1541"/>
        <v>6.9819798204514491E-3</v>
      </c>
      <c r="N1014" s="73">
        <f t="shared" si="1532"/>
        <v>8047.5268550000001</v>
      </c>
      <c r="O1014" s="85">
        <f t="shared" si="1539"/>
        <v>-1.9423892045927805E-2</v>
      </c>
      <c r="P1014" s="73">
        <f t="shared" si="1530"/>
        <v>8205.3691409999992</v>
      </c>
      <c r="Q1014" s="85">
        <f t="shared" si="1536"/>
        <v>-2.0424933628669525E-2</v>
      </c>
      <c r="R1014" s="73">
        <f t="shared" si="1528"/>
        <v>8374.6865230000003</v>
      </c>
      <c r="S1014" s="85">
        <f t="shared" si="1533"/>
        <v>6.4305028809088886E-3</v>
      </c>
      <c r="T1014" s="10">
        <f t="shared" si="1562"/>
        <v>233.51757799999996</v>
      </c>
      <c r="U1014" s="5">
        <f t="shared" si="1563"/>
        <v>233.51757799999996</v>
      </c>
      <c r="V1014" s="5">
        <f t="shared" si="1564"/>
        <v>0</v>
      </c>
      <c r="W1014" s="5">
        <f t="shared" si="1565"/>
        <v>71.29704935714264</v>
      </c>
      <c r="X1014" s="5">
        <f t="shared" si="1566"/>
        <v>54.588309142856943</v>
      </c>
      <c r="Y1014" s="5">
        <f t="shared" si="1567"/>
        <v>1.3060864217383823</v>
      </c>
      <c r="Z1014" s="43">
        <f t="shared" si="1568"/>
        <v>56.636490698116319</v>
      </c>
      <c r="AA1014" s="69">
        <f t="shared" si="1547"/>
        <v>43.27872571242883</v>
      </c>
      <c r="AB1014" s="56">
        <f t="shared" si="1548"/>
        <v>8038.5593264999998</v>
      </c>
      <c r="AC1014" s="56">
        <f t="shared" si="1549"/>
        <v>8041.5485026666674</v>
      </c>
      <c r="AD1014" s="56">
        <f t="shared" si="1550"/>
        <v>8140.9402344</v>
      </c>
      <c r="AE1014" s="61">
        <f t="shared" si="1551"/>
        <v>8055.2166992000002</v>
      </c>
      <c r="AF1014" s="61">
        <f t="shared" si="1552"/>
        <v>8089.7900717333341</v>
      </c>
      <c r="AG1014" s="61">
        <f t="shared" si="1553"/>
        <v>8163.0414257600014</v>
      </c>
      <c r="AH1014" s="56">
        <f t="shared" si="1554"/>
        <v>8005.3222656666667</v>
      </c>
      <c r="AI1014" s="56">
        <f t="shared" si="1555"/>
        <v>110456040813678.42</v>
      </c>
      <c r="AJ1014" s="56">
        <f t="shared" si="1556"/>
        <v>110456040813678.42</v>
      </c>
      <c r="AK1014" s="56">
        <f t="shared" si="1557"/>
        <v>0</v>
      </c>
      <c r="AL1014" s="56">
        <f t="shared" ref="AL1014:AM1014" si="1613">SUM(AJ1014:AJ1027)</f>
        <v>816217596827991.38</v>
      </c>
      <c r="AM1014" s="56">
        <f t="shared" si="1613"/>
        <v>1016070839682417.9</v>
      </c>
      <c r="AN1014" s="56">
        <f t="shared" si="1559"/>
        <v>0.80330776649697733</v>
      </c>
      <c r="AO1014" s="56">
        <f t="shared" si="1560"/>
        <v>44.546348738764983</v>
      </c>
      <c r="AP1014" s="65">
        <f t="shared" si="1561"/>
        <v>38.752168101514037</v>
      </c>
    </row>
    <row r="1015" spans="1:42" x14ac:dyDescent="0.3">
      <c r="A1015" s="100">
        <f>INDEX(Date,COUNTA(Date)+ROW(Date)-ROW(),1)</f>
        <v>43750</v>
      </c>
      <c r="B1015" s="18">
        <f t="shared" si="1523"/>
        <v>8315.6650389999995</v>
      </c>
      <c r="C1015" s="14">
        <f t="shared" si="1524"/>
        <v>8415.2421880000002</v>
      </c>
      <c r="D1015" s="14">
        <f t="shared" si="1525"/>
        <v>8313.3408199999994</v>
      </c>
      <c r="E1015" s="14">
        <f t="shared" si="1526"/>
        <v>8336.5556639999995</v>
      </c>
      <c r="F1015" s="19">
        <f t="shared" si="1527"/>
        <v>14532641605</v>
      </c>
      <c r="H1015" s="34">
        <f t="shared" si="1546"/>
        <v>-1</v>
      </c>
      <c r="I1015" s="10">
        <f t="shared" si="1543"/>
        <v>7973.2075199999999</v>
      </c>
      <c r="J1015" s="43">
        <f t="shared" si="1538"/>
        <v>8103.9111329999996</v>
      </c>
      <c r="K1015" s="85">
        <f t="shared" si="1544"/>
        <v>6.9819798204514491E-3</v>
      </c>
      <c r="L1015" s="73">
        <f t="shared" si="1535"/>
        <v>8047.5268550000001</v>
      </c>
      <c r="M1015" s="85">
        <f t="shared" si="1541"/>
        <v>-1.9423892045927805E-2</v>
      </c>
      <c r="N1015" s="73">
        <f t="shared" si="1532"/>
        <v>8205.3691409999992</v>
      </c>
      <c r="O1015" s="85">
        <f t="shared" si="1539"/>
        <v>-2.0424933628669525E-2</v>
      </c>
      <c r="P1015" s="73">
        <f t="shared" si="1530"/>
        <v>8374.6865230000003</v>
      </c>
      <c r="Q1015" s="85">
        <f t="shared" si="1536"/>
        <v>6.4305028809088886E-3</v>
      </c>
      <c r="R1015" s="73">
        <f t="shared" si="1528"/>
        <v>8321.0058590000008</v>
      </c>
      <c r="S1015" s="85">
        <f t="shared" si="1533"/>
        <v>-1.8669970986244682E-3</v>
      </c>
      <c r="T1015" s="10">
        <f t="shared" si="1562"/>
        <v>15.353027000000111</v>
      </c>
      <c r="U1015" s="5">
        <f t="shared" si="1563"/>
        <v>15.353027000000111</v>
      </c>
      <c r="V1015" s="5">
        <f t="shared" si="1564"/>
        <v>0</v>
      </c>
      <c r="W1015" s="5">
        <f t="shared" si="1565"/>
        <v>54.617222357142637</v>
      </c>
      <c r="X1015" s="5">
        <f t="shared" si="1566"/>
        <v>66.255789571428323</v>
      </c>
      <c r="Y1015" s="5">
        <f t="shared" si="1567"/>
        <v>0.82433886473062845</v>
      </c>
      <c r="Z1015" s="43">
        <f t="shared" si="1568"/>
        <v>45.185622072045568</v>
      </c>
      <c r="AA1015" s="69">
        <f t="shared" si="1547"/>
        <v>45.283583437912817</v>
      </c>
      <c r="AB1015" s="56">
        <f t="shared" si="1548"/>
        <v>8075.7189939999998</v>
      </c>
      <c r="AC1015" s="56">
        <f t="shared" si="1549"/>
        <v>8118.9357096666672</v>
      </c>
      <c r="AD1015" s="56">
        <f t="shared" si="1550"/>
        <v>8210.4999022000011</v>
      </c>
      <c r="AE1015" s="61">
        <f t="shared" si="1551"/>
        <v>8121.9406250000002</v>
      </c>
      <c r="AF1015" s="61">
        <f t="shared" si="1552"/>
        <v>8188.1375650000009</v>
      </c>
      <c r="AG1015" s="61">
        <f t="shared" si="1553"/>
        <v>8226.4052733200006</v>
      </c>
      <c r="AH1015" s="56">
        <f t="shared" si="1554"/>
        <v>8004.5950523333331</v>
      </c>
      <c r="AI1015" s="56">
        <f t="shared" si="1555"/>
        <v>125284660767142.95</v>
      </c>
      <c r="AJ1015" s="56">
        <f t="shared" si="1556"/>
        <v>0</v>
      </c>
      <c r="AK1015" s="56">
        <f t="shared" si="1557"/>
        <v>125284660767142.95</v>
      </c>
      <c r="AL1015" s="56">
        <f t="shared" ref="AL1015:AM1015" si="1614">SUM(AJ1015:AJ1028)</f>
        <v>705761556014312.88</v>
      </c>
      <c r="AM1015" s="56">
        <f t="shared" si="1614"/>
        <v>1115456689544285.5</v>
      </c>
      <c r="AN1015" s="56">
        <f t="shared" si="1559"/>
        <v>0.63271085523064852</v>
      </c>
      <c r="AO1015" s="56">
        <f t="shared" si="1560"/>
        <v>38.752168101514037</v>
      </c>
      <c r="AP1015" s="65">
        <f t="shared" si="1561"/>
        <v>39.127403423132961</v>
      </c>
    </row>
    <row r="1016" spans="1:42" x14ac:dyDescent="0.3">
      <c r="A1016" s="100">
        <f>INDEX(Date,COUNTA(Date)+ROW(Date)-ROW(),1)</f>
        <v>43749</v>
      </c>
      <c r="B1016" s="18">
        <f t="shared" si="1523"/>
        <v>8585.2626949999994</v>
      </c>
      <c r="C1016" s="14">
        <f t="shared" si="1524"/>
        <v>8721.7802730000003</v>
      </c>
      <c r="D1016" s="14">
        <f t="shared" si="1525"/>
        <v>8316.1816409999992</v>
      </c>
      <c r="E1016" s="14">
        <f t="shared" si="1526"/>
        <v>8321.7568360000005</v>
      </c>
      <c r="F1016" s="19">
        <f t="shared" si="1527"/>
        <v>19604381101</v>
      </c>
      <c r="H1016" s="34">
        <f t="shared" si="1546"/>
        <v>1</v>
      </c>
      <c r="I1016" s="10">
        <f t="shared" si="1543"/>
        <v>8103.9111329999996</v>
      </c>
      <c r="J1016" s="43">
        <f t="shared" si="1538"/>
        <v>8047.5268550000001</v>
      </c>
      <c r="K1016" s="85">
        <f t="shared" si="1544"/>
        <v>-1.9423892045927805E-2</v>
      </c>
      <c r="L1016" s="73">
        <f t="shared" si="1535"/>
        <v>8205.3691409999992</v>
      </c>
      <c r="M1016" s="85">
        <f t="shared" si="1541"/>
        <v>-2.0424933628669525E-2</v>
      </c>
      <c r="N1016" s="73">
        <f t="shared" si="1532"/>
        <v>8374.6865230000003</v>
      </c>
      <c r="O1016" s="85">
        <f t="shared" si="1539"/>
        <v>6.4305028809088886E-3</v>
      </c>
      <c r="P1016" s="73">
        <f t="shared" si="1530"/>
        <v>8321.0058590000008</v>
      </c>
      <c r="Q1016" s="85">
        <f t="shared" si="1536"/>
        <v>-1.8669970986244682E-3</v>
      </c>
      <c r="R1016" s="73">
        <f t="shared" si="1528"/>
        <v>8336.5556639999995</v>
      </c>
      <c r="S1016" s="85">
        <f t="shared" si="1533"/>
        <v>1.7767504233252784E-3</v>
      </c>
      <c r="T1016" s="10">
        <f t="shared" si="1562"/>
        <v>-130.70361299999968</v>
      </c>
      <c r="U1016" s="5">
        <f t="shared" si="1563"/>
        <v>0</v>
      </c>
      <c r="V1016" s="5">
        <f t="shared" si="1564"/>
        <v>130.70361299999968</v>
      </c>
      <c r="W1016" s="5">
        <f t="shared" si="1565"/>
        <v>53.520577571428348</v>
      </c>
      <c r="X1016" s="5">
        <f t="shared" si="1566"/>
        <v>70.144287071428408</v>
      </c>
      <c r="Y1016" s="5">
        <f t="shared" si="1567"/>
        <v>0.76300693621603111</v>
      </c>
      <c r="Z1016" s="43">
        <f t="shared" si="1568"/>
        <v>43.27872571242883</v>
      </c>
      <c r="AA1016" s="69">
        <f t="shared" si="1547"/>
        <v>40.021642804575293</v>
      </c>
      <c r="AB1016" s="56">
        <f t="shared" si="1548"/>
        <v>8126.4479979999996</v>
      </c>
      <c r="AC1016" s="56">
        <f t="shared" si="1549"/>
        <v>8209.1941729999999</v>
      </c>
      <c r="AD1016" s="56">
        <f t="shared" si="1550"/>
        <v>8257.0288084000003</v>
      </c>
      <c r="AE1016" s="61">
        <f t="shared" si="1551"/>
        <v>8241.5276365999998</v>
      </c>
      <c r="AF1016" s="61">
        <f t="shared" si="1552"/>
        <v>8249.7884438000001</v>
      </c>
      <c r="AG1016" s="61">
        <f t="shared" si="1553"/>
        <v>8259.0052146800008</v>
      </c>
      <c r="AH1016" s="56">
        <f t="shared" si="1554"/>
        <v>8079.8951823333337</v>
      </c>
      <c r="AI1016" s="56">
        <f t="shared" si="1555"/>
        <v>115647961870780.91</v>
      </c>
      <c r="AJ1016" s="56">
        <f t="shared" si="1556"/>
        <v>0</v>
      </c>
      <c r="AK1016" s="56">
        <f t="shared" si="1557"/>
        <v>115647961870780.91</v>
      </c>
      <c r="AL1016" s="56">
        <f t="shared" ref="AL1016:AM1016" si="1615">SUM(AJ1016:AJ1029)</f>
        <v>705761556014312.88</v>
      </c>
      <c r="AM1016" s="56">
        <f t="shared" si="1615"/>
        <v>1097991042598074</v>
      </c>
      <c r="AN1016" s="56">
        <f t="shared" si="1559"/>
        <v>0.64277533115783436</v>
      </c>
      <c r="AO1016" s="56">
        <f t="shared" si="1560"/>
        <v>39.127403423132961</v>
      </c>
      <c r="AP1016" s="65">
        <f t="shared" si="1561"/>
        <v>39.182976093745431</v>
      </c>
    </row>
    <row r="1017" spans="1:42" x14ac:dyDescent="0.3">
      <c r="A1017" s="100">
        <f>INDEX(Date,COUNTA(Date)+ROW(Date)-ROW(),1)</f>
        <v>43748</v>
      </c>
      <c r="B1017" s="18">
        <f t="shared" si="1523"/>
        <v>8585.2802730000003</v>
      </c>
      <c r="C1017" s="14">
        <f t="shared" si="1524"/>
        <v>8625.2724610000005</v>
      </c>
      <c r="D1017" s="14">
        <f t="shared" si="1525"/>
        <v>8471.9335940000001</v>
      </c>
      <c r="E1017" s="14">
        <f t="shared" si="1526"/>
        <v>8586.4736329999996</v>
      </c>
      <c r="F1017" s="19">
        <f t="shared" si="1527"/>
        <v>17618660671</v>
      </c>
      <c r="H1017" s="34">
        <f t="shared" si="1546"/>
        <v>-1</v>
      </c>
      <c r="I1017" s="10">
        <f t="shared" si="1543"/>
        <v>8047.5268550000001</v>
      </c>
      <c r="J1017" s="43">
        <f t="shared" si="1538"/>
        <v>8205.3691409999992</v>
      </c>
      <c r="K1017" s="85">
        <f t="shared" si="1544"/>
        <v>-2.0424933628669525E-2</v>
      </c>
      <c r="L1017" s="73">
        <f t="shared" si="1535"/>
        <v>8374.6865230000003</v>
      </c>
      <c r="M1017" s="85">
        <f t="shared" si="1541"/>
        <v>6.4305028809088886E-3</v>
      </c>
      <c r="N1017" s="73">
        <f t="shared" si="1532"/>
        <v>8321.0058590000008</v>
      </c>
      <c r="O1017" s="85">
        <f t="shared" si="1539"/>
        <v>-1.8669970986244682E-3</v>
      </c>
      <c r="P1017" s="73">
        <f t="shared" si="1530"/>
        <v>8336.5556639999995</v>
      </c>
      <c r="Q1017" s="85">
        <f t="shared" si="1536"/>
        <v>1.7767504233252784E-3</v>
      </c>
      <c r="R1017" s="73">
        <f t="shared" si="1528"/>
        <v>8321.7568360000005</v>
      </c>
      <c r="S1017" s="85">
        <f t="shared" si="1533"/>
        <v>-3.1314740971022978E-2</v>
      </c>
      <c r="T1017" s="10">
        <f t="shared" si="1562"/>
        <v>56.38427799999954</v>
      </c>
      <c r="U1017" s="5">
        <f t="shared" si="1563"/>
        <v>56.38427799999954</v>
      </c>
      <c r="V1017" s="5">
        <f t="shared" si="1564"/>
        <v>0</v>
      </c>
      <c r="W1017" s="5">
        <f t="shared" si="1565"/>
        <v>53.520577571428348</v>
      </c>
      <c r="X1017" s="5">
        <f t="shared" si="1566"/>
        <v>64.669224357142667</v>
      </c>
      <c r="Y1017" s="5">
        <f t="shared" si="1567"/>
        <v>0.82760506413151436</v>
      </c>
      <c r="Z1017" s="43">
        <f t="shared" si="1568"/>
        <v>45.283583437912817</v>
      </c>
      <c r="AA1017" s="69">
        <f t="shared" si="1547"/>
        <v>45.752115878188071</v>
      </c>
      <c r="AB1017" s="56">
        <f t="shared" si="1548"/>
        <v>8290.0278319999998</v>
      </c>
      <c r="AC1017" s="56">
        <f t="shared" si="1549"/>
        <v>8300.3538410000001</v>
      </c>
      <c r="AD1017" s="56">
        <f t="shared" si="1550"/>
        <v>8311.8748046000001</v>
      </c>
      <c r="AE1017" s="61">
        <f t="shared" si="1551"/>
        <v>8319.350781000001</v>
      </c>
      <c r="AF1017" s="61">
        <f t="shared" si="1552"/>
        <v>8316.3399738000007</v>
      </c>
      <c r="AG1017" s="61">
        <f t="shared" si="1553"/>
        <v>8351.5503906000013</v>
      </c>
      <c r="AH1017" s="56">
        <f t="shared" si="1554"/>
        <v>8083.1430663333331</v>
      </c>
      <c r="AI1017" s="56">
        <f t="shared" si="1555"/>
        <v>129909421980274.34</v>
      </c>
      <c r="AJ1017" s="56">
        <f t="shared" si="1556"/>
        <v>0</v>
      </c>
      <c r="AK1017" s="56">
        <f t="shared" si="1557"/>
        <v>129909421980274.34</v>
      </c>
      <c r="AL1017" s="56">
        <f t="shared" ref="AL1017:AM1017" si="1616">SUM(AJ1017:AJ1030)</f>
        <v>705761556014312.88</v>
      </c>
      <c r="AM1017" s="56">
        <f t="shared" si="1616"/>
        <v>1095432805347558.6</v>
      </c>
      <c r="AN1017" s="56">
        <f t="shared" si="1559"/>
        <v>0.64427644723529076</v>
      </c>
      <c r="AO1017" s="56">
        <f t="shared" si="1560"/>
        <v>39.182976093745431</v>
      </c>
      <c r="AP1017" s="65">
        <f t="shared" si="1561"/>
        <v>39.633356899077612</v>
      </c>
    </row>
    <row r="1018" spans="1:42" x14ac:dyDescent="0.3">
      <c r="A1018" s="100">
        <f>INDEX(Date,COUNTA(Date)+ROW(Date)-ROW(),1)</f>
        <v>43747</v>
      </c>
      <c r="B1018" s="18">
        <f t="shared" si="1523"/>
        <v>8229.8408199999994</v>
      </c>
      <c r="C1018" s="14">
        <f t="shared" si="1524"/>
        <v>8627.7060550000006</v>
      </c>
      <c r="D1018" s="14">
        <f t="shared" si="1525"/>
        <v>8169.298828</v>
      </c>
      <c r="E1018" s="14">
        <f t="shared" si="1526"/>
        <v>8595.7402340000008</v>
      </c>
      <c r="F1018" s="19">
        <f t="shared" si="1527"/>
        <v>19384942333</v>
      </c>
      <c r="H1018" s="34">
        <f t="shared" si="1546"/>
        <v>-1</v>
      </c>
      <c r="I1018" s="10">
        <f t="shared" si="1543"/>
        <v>8205.3691409999992</v>
      </c>
      <c r="J1018" s="43">
        <f t="shared" si="1538"/>
        <v>8374.6865230000003</v>
      </c>
      <c r="K1018" s="85">
        <f t="shared" si="1544"/>
        <v>6.4305028809088886E-3</v>
      </c>
      <c r="L1018" s="73">
        <f t="shared" si="1535"/>
        <v>8321.0058590000008</v>
      </c>
      <c r="M1018" s="85">
        <f t="shared" si="1541"/>
        <v>-1.8669970986244682E-3</v>
      </c>
      <c r="N1018" s="73">
        <f t="shared" si="1532"/>
        <v>8336.5556639999995</v>
      </c>
      <c r="O1018" s="85">
        <f t="shared" si="1539"/>
        <v>1.7767504233252784E-3</v>
      </c>
      <c r="P1018" s="73">
        <f t="shared" si="1530"/>
        <v>8321.7568360000005</v>
      </c>
      <c r="Q1018" s="85">
        <f t="shared" si="1536"/>
        <v>-3.1314740971022978E-2</v>
      </c>
      <c r="R1018" s="73">
        <f t="shared" si="1528"/>
        <v>8586.4736329999996</v>
      </c>
      <c r="S1018" s="85">
        <f t="shared" si="1533"/>
        <v>-1.0786272328066142E-3</v>
      </c>
      <c r="T1018" s="10">
        <f t="shared" si="1562"/>
        <v>-157.84228599999915</v>
      </c>
      <c r="U1018" s="5">
        <f t="shared" si="1563"/>
        <v>0</v>
      </c>
      <c r="V1018" s="5">
        <f t="shared" si="1564"/>
        <v>157.84228599999915</v>
      </c>
      <c r="W1018" s="5">
        <f t="shared" si="1565"/>
        <v>49.493129142856951</v>
      </c>
      <c r="X1018" s="5">
        <f t="shared" si="1566"/>
        <v>74.172781785714122</v>
      </c>
      <c r="Y1018" s="5">
        <f t="shared" si="1567"/>
        <v>0.66726807261783816</v>
      </c>
      <c r="Z1018" s="43">
        <f t="shared" si="1568"/>
        <v>40.021642804575293</v>
      </c>
      <c r="AA1018" s="69">
        <f t="shared" si="1547"/>
        <v>52.687965628367465</v>
      </c>
      <c r="AB1018" s="56">
        <f t="shared" si="1548"/>
        <v>8347.8461910000005</v>
      </c>
      <c r="AC1018" s="56">
        <f t="shared" si="1549"/>
        <v>8344.0826820000002</v>
      </c>
      <c r="AD1018" s="56">
        <f t="shared" si="1550"/>
        <v>8388.0957030000009</v>
      </c>
      <c r="AE1018" s="61">
        <f t="shared" si="1551"/>
        <v>8337.9619138000016</v>
      </c>
      <c r="AF1018" s="61">
        <f t="shared" si="1552"/>
        <v>8336.0888670000022</v>
      </c>
      <c r="AG1018" s="61">
        <f t="shared" si="1553"/>
        <v>8420.7824607600014</v>
      </c>
      <c r="AH1018" s="56">
        <f t="shared" si="1554"/>
        <v>8266.2635093333338</v>
      </c>
      <c r="AI1018" s="56">
        <f t="shared" si="1555"/>
        <v>125815941536897.72</v>
      </c>
      <c r="AJ1018" s="56">
        <f t="shared" si="1556"/>
        <v>0</v>
      </c>
      <c r="AK1018" s="56">
        <f t="shared" si="1557"/>
        <v>125815941536897.72</v>
      </c>
      <c r="AL1018" s="56">
        <f t="shared" ref="AL1018:AM1018" si="1617">SUM(AJ1018:AJ1031)</f>
        <v>705761556014312.88</v>
      </c>
      <c r="AM1018" s="56">
        <f t="shared" si="1617"/>
        <v>1074964608088980.6</v>
      </c>
      <c r="AN1018" s="56">
        <f t="shared" si="1559"/>
        <v>0.6565439928938509</v>
      </c>
      <c r="AO1018" s="56">
        <f t="shared" si="1560"/>
        <v>39.633356899077612</v>
      </c>
      <c r="AP1018" s="65">
        <f t="shared" si="1561"/>
        <v>46.761698754242687</v>
      </c>
    </row>
    <row r="1019" spans="1:42" x14ac:dyDescent="0.3">
      <c r="A1019" s="100">
        <f>INDEX(Date,COUNTA(Date)+ROW(Date)-ROW(),1)</f>
        <v>43746</v>
      </c>
      <c r="B1019" s="18">
        <f t="shared" si="1523"/>
        <v>8246.8496090000008</v>
      </c>
      <c r="C1019" s="14">
        <f t="shared" si="1524"/>
        <v>8332.7148440000001</v>
      </c>
      <c r="D1019" s="14">
        <f t="shared" si="1525"/>
        <v>8185.7631840000004</v>
      </c>
      <c r="E1019" s="14">
        <f t="shared" si="1526"/>
        <v>8228.7832030000009</v>
      </c>
      <c r="F1019" s="19">
        <f t="shared" si="1527"/>
        <v>15592264032</v>
      </c>
      <c r="H1019" s="34">
        <f t="shared" si="1546"/>
        <v>1</v>
      </c>
      <c r="I1019" s="10">
        <f t="shared" si="1543"/>
        <v>8374.6865230000003</v>
      </c>
      <c r="J1019" s="43">
        <f t="shared" si="1538"/>
        <v>8321.0058590000008</v>
      </c>
      <c r="K1019" s="85">
        <f t="shared" si="1544"/>
        <v>-1.8669970986244682E-3</v>
      </c>
      <c r="L1019" s="73">
        <f t="shared" si="1535"/>
        <v>8336.5556639999995</v>
      </c>
      <c r="M1019" s="85">
        <f t="shared" si="1541"/>
        <v>1.7767504233252784E-3</v>
      </c>
      <c r="N1019" s="73">
        <f t="shared" si="1532"/>
        <v>8321.7568360000005</v>
      </c>
      <c r="O1019" s="85">
        <f t="shared" si="1539"/>
        <v>-3.1314740971022978E-2</v>
      </c>
      <c r="P1019" s="73">
        <f t="shared" si="1530"/>
        <v>8586.4736329999996</v>
      </c>
      <c r="Q1019" s="85">
        <f t="shared" si="1536"/>
        <v>-1.0786272328066142E-3</v>
      </c>
      <c r="R1019" s="73">
        <f t="shared" si="1528"/>
        <v>8595.7402340000008</v>
      </c>
      <c r="S1019" s="85">
        <f t="shared" si="1533"/>
        <v>4.3628604128225161E-2</v>
      </c>
      <c r="T1019" s="10">
        <f t="shared" si="1562"/>
        <v>-169.31738200000109</v>
      </c>
      <c r="U1019" s="5">
        <f t="shared" si="1563"/>
        <v>0</v>
      </c>
      <c r="V1019" s="5">
        <f t="shared" si="1564"/>
        <v>169.31738200000109</v>
      </c>
      <c r="W1019" s="5">
        <f t="shared" si="1565"/>
        <v>53.047816642856951</v>
      </c>
      <c r="X1019" s="5">
        <f t="shared" si="1566"/>
        <v>62.898332785714175</v>
      </c>
      <c r="Y1019" s="5">
        <f t="shared" si="1567"/>
        <v>0.84338986891088907</v>
      </c>
      <c r="Z1019" s="43">
        <f t="shared" si="1568"/>
        <v>45.752115878188071</v>
      </c>
      <c r="AA1019" s="69">
        <f t="shared" si="1547"/>
        <v>56.61304128441256</v>
      </c>
      <c r="AB1019" s="56">
        <f t="shared" si="1548"/>
        <v>8328.7807615000002</v>
      </c>
      <c r="AC1019" s="56">
        <f t="shared" si="1549"/>
        <v>8326.4394530000009</v>
      </c>
      <c r="AD1019" s="56">
        <f t="shared" si="1550"/>
        <v>8432.3064451999999</v>
      </c>
      <c r="AE1019" s="61">
        <f t="shared" si="1551"/>
        <v>8327.5261718000002</v>
      </c>
      <c r="AF1019" s="61">
        <f t="shared" si="1552"/>
        <v>8396.1441406000013</v>
      </c>
      <c r="AG1019" s="61">
        <f t="shared" si="1553"/>
        <v>8395.2907029999988</v>
      </c>
      <c r="AH1019" s="56">
        <f t="shared" si="1554"/>
        <v>8349.675455333334</v>
      </c>
      <c r="AI1019" s="56">
        <f t="shared" si="1555"/>
        <v>126509171320527.77</v>
      </c>
      <c r="AJ1019" s="56">
        <f t="shared" si="1556"/>
        <v>0</v>
      </c>
      <c r="AK1019" s="56">
        <f t="shared" si="1557"/>
        <v>126509171320527.77</v>
      </c>
      <c r="AL1019" s="56">
        <f t="shared" ref="AL1019:AM1019" si="1618">SUM(AJ1019:AJ1032)</f>
        <v>833681822667786.5</v>
      </c>
      <c r="AM1019" s="56">
        <f t="shared" si="1618"/>
        <v>949148666552082.88</v>
      </c>
      <c r="AN1019" s="56">
        <f t="shared" si="1559"/>
        <v>0.87834693557148846</v>
      </c>
      <c r="AO1019" s="56">
        <f t="shared" si="1560"/>
        <v>46.761698754242687</v>
      </c>
      <c r="AP1019" s="65">
        <f t="shared" si="1561"/>
        <v>54.189613595691497</v>
      </c>
    </row>
    <row r="1020" spans="1:42" x14ac:dyDescent="0.3">
      <c r="A1020" s="100">
        <f>INDEX(Date,COUNTA(Date)+ROW(Date)-ROW(),1)</f>
        <v>43745</v>
      </c>
      <c r="B1020" s="18">
        <f t="shared" si="1523"/>
        <v>7989.1206050000001</v>
      </c>
      <c r="C1020" s="14">
        <f t="shared" si="1524"/>
        <v>8308.4501949999994</v>
      </c>
      <c r="D1020" s="14">
        <f t="shared" si="1525"/>
        <v>7905.7661129999997</v>
      </c>
      <c r="E1020" s="14">
        <f t="shared" si="1526"/>
        <v>8245.6230469999991</v>
      </c>
      <c r="F1020" s="19">
        <f t="shared" si="1527"/>
        <v>18009742607</v>
      </c>
      <c r="H1020" s="34">
        <f t="shared" si="1546"/>
        <v>-1</v>
      </c>
      <c r="I1020" s="10">
        <f t="shared" si="1543"/>
        <v>8321.0058590000008</v>
      </c>
      <c r="J1020" s="43">
        <f t="shared" si="1538"/>
        <v>8336.5556639999995</v>
      </c>
      <c r="K1020" s="85">
        <f t="shared" si="1544"/>
        <v>1.7767504233252784E-3</v>
      </c>
      <c r="L1020" s="73">
        <f t="shared" si="1535"/>
        <v>8321.7568360000005</v>
      </c>
      <c r="M1020" s="85">
        <f t="shared" si="1541"/>
        <v>-3.1314740971022978E-2</v>
      </c>
      <c r="N1020" s="73">
        <f t="shared" si="1532"/>
        <v>8586.4736329999996</v>
      </c>
      <c r="O1020" s="85">
        <f t="shared" si="1539"/>
        <v>-1.0786272328066142E-3</v>
      </c>
      <c r="P1020" s="73">
        <f t="shared" si="1530"/>
        <v>8595.7402340000008</v>
      </c>
      <c r="Q1020" s="85">
        <f t="shared" si="1536"/>
        <v>4.3628604128225161E-2</v>
      </c>
      <c r="R1020" s="73">
        <f t="shared" si="1528"/>
        <v>8228.7832030000009</v>
      </c>
      <c r="S1020" s="85">
        <f t="shared" si="1533"/>
        <v>-2.0443650119499617E-3</v>
      </c>
      <c r="T1020" s="10">
        <f t="shared" si="1562"/>
        <v>53.680663999999524</v>
      </c>
      <c r="U1020" s="5">
        <f t="shared" si="1563"/>
        <v>53.680663999999524</v>
      </c>
      <c r="V1020" s="5">
        <f t="shared" si="1564"/>
        <v>0</v>
      </c>
      <c r="W1020" s="5">
        <f t="shared" si="1565"/>
        <v>56.576973999999872</v>
      </c>
      <c r="X1020" s="5">
        <f t="shared" si="1566"/>
        <v>50.804234071428382</v>
      </c>
      <c r="Y1020" s="5">
        <f t="shared" si="1567"/>
        <v>1.113627142187702</v>
      </c>
      <c r="Z1020" s="43">
        <f t="shared" si="1568"/>
        <v>52.687965628367465</v>
      </c>
      <c r="AA1020" s="69">
        <f t="shared" si="1547"/>
        <v>52.566968918168037</v>
      </c>
      <c r="AB1020" s="56">
        <f t="shared" si="1548"/>
        <v>8329.15625</v>
      </c>
      <c r="AC1020" s="56">
        <f t="shared" si="1549"/>
        <v>8414.9287110000005</v>
      </c>
      <c r="AD1020" s="56">
        <f t="shared" si="1550"/>
        <v>8413.8619139999992</v>
      </c>
      <c r="AE1020" s="61">
        <f t="shared" si="1551"/>
        <v>8430.6033204000014</v>
      </c>
      <c r="AF1020" s="61">
        <f t="shared" si="1552"/>
        <v>8468.3699869333341</v>
      </c>
      <c r="AG1020" s="61">
        <f t="shared" si="1553"/>
        <v>8383.8514452800009</v>
      </c>
      <c r="AH1020" s="56">
        <f t="shared" si="1554"/>
        <v>8356.2021483333338</v>
      </c>
      <c r="AI1020" s="56">
        <f t="shared" si="1555"/>
        <v>115384829631017.02</v>
      </c>
      <c r="AJ1020" s="56">
        <f t="shared" si="1556"/>
        <v>115384829631017.02</v>
      </c>
      <c r="AK1020" s="56">
        <f t="shared" si="1557"/>
        <v>0</v>
      </c>
      <c r="AL1020" s="56">
        <f t="shared" ref="AL1020:AM1020" si="1619">SUM(AJ1020:AJ1033)</f>
        <v>973109372658773.75</v>
      </c>
      <c r="AM1020" s="56">
        <f t="shared" si="1619"/>
        <v>822639495231555.13</v>
      </c>
      <c r="AN1020" s="56">
        <f t="shared" si="1559"/>
        <v>1.1829110786674115</v>
      </c>
      <c r="AO1020" s="56">
        <f t="shared" si="1560"/>
        <v>54.189613595691497</v>
      </c>
      <c r="AP1020" s="65">
        <f t="shared" si="1561"/>
        <v>48.019794303795678</v>
      </c>
    </row>
    <row r="1021" spans="1:42" x14ac:dyDescent="0.3">
      <c r="A1021" s="100">
        <f>INDEX(Date,COUNTA(Date)+ROW(Date)-ROW(),1)</f>
        <v>43744</v>
      </c>
      <c r="B1021" s="18">
        <f t="shared" si="1523"/>
        <v>8149.876953</v>
      </c>
      <c r="C1021" s="14">
        <f t="shared" si="1524"/>
        <v>8161.4101559999999</v>
      </c>
      <c r="D1021" s="14">
        <f t="shared" si="1525"/>
        <v>7958.8505859999996</v>
      </c>
      <c r="E1021" s="14">
        <f t="shared" si="1526"/>
        <v>7988.1557620000003</v>
      </c>
      <c r="F1021" s="19">
        <f t="shared" si="1527"/>
        <v>13160830305</v>
      </c>
      <c r="H1021" s="34">
        <f t="shared" si="1546"/>
        <v>1</v>
      </c>
      <c r="I1021" s="10">
        <f t="shared" si="1543"/>
        <v>8336.5556639999995</v>
      </c>
      <c r="J1021" s="43">
        <f t="shared" si="1538"/>
        <v>8321.7568360000005</v>
      </c>
      <c r="K1021" s="85">
        <f t="shared" si="1544"/>
        <v>-3.1314740971022978E-2</v>
      </c>
      <c r="L1021" s="73">
        <f t="shared" si="1535"/>
        <v>8586.4736329999996</v>
      </c>
      <c r="M1021" s="85">
        <f t="shared" si="1541"/>
        <v>-1.0786272328066142E-3</v>
      </c>
      <c r="N1021" s="73">
        <f t="shared" si="1532"/>
        <v>8595.7402340000008</v>
      </c>
      <c r="O1021" s="85">
        <f t="shared" si="1539"/>
        <v>4.3628604128225161E-2</v>
      </c>
      <c r="P1021" s="73">
        <f t="shared" si="1530"/>
        <v>8228.7832030000009</v>
      </c>
      <c r="Q1021" s="85">
        <f t="shared" si="1536"/>
        <v>-2.0443650119499617E-3</v>
      </c>
      <c r="R1021" s="73">
        <f t="shared" si="1528"/>
        <v>8245.6230469999991</v>
      </c>
      <c r="S1021" s="85">
        <f t="shared" si="1533"/>
        <v>3.1722604940294483E-2</v>
      </c>
      <c r="T1021" s="10">
        <f t="shared" si="1562"/>
        <v>-15.549804999998742</v>
      </c>
      <c r="U1021" s="5">
        <f t="shared" si="1563"/>
        <v>0</v>
      </c>
      <c r="V1021" s="5">
        <f t="shared" si="1564"/>
        <v>15.549804999998742</v>
      </c>
      <c r="W1021" s="5">
        <f t="shared" si="1565"/>
        <v>66.291399214285576</v>
      </c>
      <c r="X1021" s="5">
        <f t="shared" si="1566"/>
        <v>50.804234071428382</v>
      </c>
      <c r="Y1021" s="5">
        <f t="shared" si="1567"/>
        <v>1.304840047801586</v>
      </c>
      <c r="Z1021" s="43">
        <f t="shared" si="1568"/>
        <v>56.61304128441256</v>
      </c>
      <c r="AA1021" s="69">
        <f t="shared" si="1547"/>
        <v>51.98989888476892</v>
      </c>
      <c r="AB1021" s="56">
        <f t="shared" si="1548"/>
        <v>8454.115234500001</v>
      </c>
      <c r="AC1021" s="56">
        <f t="shared" si="1549"/>
        <v>8501.3235676666682</v>
      </c>
      <c r="AD1021" s="56">
        <f t="shared" si="1550"/>
        <v>8395.6753906000013</v>
      </c>
      <c r="AE1021" s="61">
        <f t="shared" si="1551"/>
        <v>8537.236914000001</v>
      </c>
      <c r="AF1021" s="61">
        <f t="shared" si="1552"/>
        <v>8440.6172525333332</v>
      </c>
      <c r="AG1021" s="61">
        <f t="shared" si="1553"/>
        <v>8327.5155078400003</v>
      </c>
      <c r="AH1021" s="56">
        <f t="shared" si="1554"/>
        <v>8355.0462239999997</v>
      </c>
      <c r="AI1021" s="56">
        <f t="shared" si="1555"/>
        <v>121420892366600.55</v>
      </c>
      <c r="AJ1021" s="56">
        <f t="shared" si="1556"/>
        <v>0</v>
      </c>
      <c r="AK1021" s="56">
        <f t="shared" si="1557"/>
        <v>121420892366600.55</v>
      </c>
      <c r="AL1021" s="56">
        <f t="shared" ref="AL1021:AM1021" si="1620">SUM(AJ1021:AJ1034)</f>
        <v>857724543027756.75</v>
      </c>
      <c r="AM1021" s="56">
        <f t="shared" si="1620"/>
        <v>928464997063544.13</v>
      </c>
      <c r="AN1021" s="56">
        <f t="shared" si="1559"/>
        <v>0.92380923970260787</v>
      </c>
      <c r="AO1021" s="56">
        <f t="shared" si="1560"/>
        <v>48.019794303795678</v>
      </c>
      <c r="AP1021" s="65">
        <f t="shared" si="1561"/>
        <v>54.685763821271252</v>
      </c>
    </row>
    <row r="1022" spans="1:42" x14ac:dyDescent="0.3">
      <c r="A1022" s="100">
        <f>INDEX(Date,COUNTA(Date)+ROW(Date)-ROW(),1)</f>
        <v>43743</v>
      </c>
      <c r="B1022" s="18">
        <f t="shared" si="1523"/>
        <v>8210.1494139999995</v>
      </c>
      <c r="C1022" s="14">
        <f t="shared" si="1524"/>
        <v>8215.5263670000004</v>
      </c>
      <c r="D1022" s="14">
        <f t="shared" si="1525"/>
        <v>8071.1206050000001</v>
      </c>
      <c r="E1022" s="14">
        <f t="shared" si="1526"/>
        <v>8151.5004879999997</v>
      </c>
      <c r="F1022" s="19">
        <f t="shared" si="1527"/>
        <v>12200497197</v>
      </c>
      <c r="H1022" s="34">
        <f t="shared" si="1546"/>
        <v>-1</v>
      </c>
      <c r="I1022" s="10">
        <f t="shared" si="1543"/>
        <v>8321.7568360000005</v>
      </c>
      <c r="J1022" s="43">
        <f t="shared" si="1538"/>
        <v>8586.4736329999996</v>
      </c>
      <c r="K1022" s="85">
        <f t="shared" si="1544"/>
        <v>-1.0786272328066142E-3</v>
      </c>
      <c r="L1022" s="73">
        <f t="shared" si="1535"/>
        <v>8595.7402340000008</v>
      </c>
      <c r="M1022" s="85">
        <f t="shared" si="1541"/>
        <v>4.3628604128225161E-2</v>
      </c>
      <c r="N1022" s="73">
        <f t="shared" si="1532"/>
        <v>8228.7832030000009</v>
      </c>
      <c r="O1022" s="85">
        <f t="shared" si="1539"/>
        <v>-2.0443650119499617E-3</v>
      </c>
      <c r="P1022" s="73">
        <f t="shared" si="1530"/>
        <v>8245.6230469999991</v>
      </c>
      <c r="Q1022" s="85">
        <f t="shared" si="1536"/>
        <v>3.1722604940294483E-2</v>
      </c>
      <c r="R1022" s="73">
        <f t="shared" si="1528"/>
        <v>7988.1557620000003</v>
      </c>
      <c r="S1022" s="85">
        <f t="shared" si="1533"/>
        <v>-2.0242104401147504E-2</v>
      </c>
      <c r="T1022" s="10">
        <f t="shared" si="1562"/>
        <v>14.798827999999048</v>
      </c>
      <c r="U1022" s="5">
        <f t="shared" si="1563"/>
        <v>14.798827999999048</v>
      </c>
      <c r="V1022" s="5">
        <f t="shared" si="1564"/>
        <v>0</v>
      </c>
      <c r="W1022" s="5">
        <f t="shared" si="1565"/>
        <v>66.291399214285576</v>
      </c>
      <c r="X1022" s="5">
        <f t="shared" si="1566"/>
        <v>59.817068857142722</v>
      </c>
      <c r="Y1022" s="5">
        <f t="shared" si="1567"/>
        <v>1.1082355000143034</v>
      </c>
      <c r="Z1022" s="43">
        <f t="shared" si="1568"/>
        <v>52.566968918168037</v>
      </c>
      <c r="AA1022" s="69">
        <f t="shared" si="1547"/>
        <v>64.38646432739904</v>
      </c>
      <c r="AB1022" s="56">
        <f t="shared" si="1548"/>
        <v>8591.1069334999993</v>
      </c>
      <c r="AC1022" s="56">
        <f t="shared" si="1549"/>
        <v>8470.3323566666659</v>
      </c>
      <c r="AD1022" s="56">
        <f t="shared" si="1550"/>
        <v>8328.9551757999998</v>
      </c>
      <c r="AE1022" s="61">
        <f t="shared" si="1551"/>
        <v>8447.104101400002</v>
      </c>
      <c r="AF1022" s="61">
        <f t="shared" si="1552"/>
        <v>8402.667122333336</v>
      </c>
      <c r="AG1022" s="61">
        <f t="shared" si="1553"/>
        <v>8310.8631640400017</v>
      </c>
      <c r="AH1022" s="56">
        <f t="shared" si="1554"/>
        <v>8453.2395833333339</v>
      </c>
      <c r="AI1022" s="56">
        <f t="shared" si="1555"/>
        <v>165720530329725.13</v>
      </c>
      <c r="AJ1022" s="56">
        <f t="shared" si="1556"/>
        <v>0</v>
      </c>
      <c r="AK1022" s="56">
        <f t="shared" si="1557"/>
        <v>165720530329725.13</v>
      </c>
      <c r="AL1022" s="56">
        <f t="shared" ref="AL1022:AM1022" si="1621">SUM(AJ1022:AJ1035)</f>
        <v>973950507048897.25</v>
      </c>
      <c r="AM1022" s="56">
        <f t="shared" si="1621"/>
        <v>807044104696943.5</v>
      </c>
      <c r="AN1022" s="56">
        <f t="shared" si="1559"/>
        <v>1.2068119962472552</v>
      </c>
      <c r="AO1022" s="56">
        <f t="shared" si="1560"/>
        <v>54.685763821271252</v>
      </c>
      <c r="AP1022" s="65">
        <f t="shared" si="1561"/>
        <v>55.679072813141531</v>
      </c>
    </row>
    <row r="1023" spans="1:42" x14ac:dyDescent="0.3">
      <c r="A1023" s="100">
        <f>INDEX(Date,COUNTA(Date)+ROW(Date)-ROW(),1)</f>
        <v>43742</v>
      </c>
      <c r="B1023" s="18">
        <f t="shared" si="1523"/>
        <v>8259.4941409999992</v>
      </c>
      <c r="C1023" s="14">
        <f t="shared" si="1524"/>
        <v>8260.0556639999995</v>
      </c>
      <c r="D1023" s="14">
        <f t="shared" si="1525"/>
        <v>8151.2368159999996</v>
      </c>
      <c r="E1023" s="14">
        <f t="shared" si="1526"/>
        <v>8205.9394530000009</v>
      </c>
      <c r="F1023" s="19">
        <f t="shared" si="1527"/>
        <v>13139456229</v>
      </c>
      <c r="H1023" s="34">
        <f t="shared" si="1546"/>
        <v>-1</v>
      </c>
      <c r="I1023" s="10">
        <f t="shared" si="1543"/>
        <v>8586.4736329999996</v>
      </c>
      <c r="J1023" s="43">
        <f t="shared" si="1538"/>
        <v>8595.7402340000008</v>
      </c>
      <c r="K1023" s="85">
        <f t="shared" si="1544"/>
        <v>4.3628604128225161E-2</v>
      </c>
      <c r="L1023" s="73">
        <f t="shared" si="1535"/>
        <v>8228.7832030000009</v>
      </c>
      <c r="M1023" s="85">
        <f t="shared" si="1541"/>
        <v>-2.0443650119499617E-3</v>
      </c>
      <c r="N1023" s="73">
        <f t="shared" si="1532"/>
        <v>8245.6230469999991</v>
      </c>
      <c r="O1023" s="85">
        <f t="shared" si="1539"/>
        <v>3.1722604940294483E-2</v>
      </c>
      <c r="P1023" s="73">
        <f t="shared" si="1530"/>
        <v>7988.1557620000003</v>
      </c>
      <c r="Q1023" s="85">
        <f t="shared" si="1536"/>
        <v>-2.0242104401147504E-2</v>
      </c>
      <c r="R1023" s="73">
        <f t="shared" si="1528"/>
        <v>8151.5004879999997</v>
      </c>
      <c r="S1023" s="85">
        <f t="shared" si="1533"/>
        <v>-6.6561963472497399E-3</v>
      </c>
      <c r="T1023" s="10">
        <f t="shared" si="1562"/>
        <v>-264.71679699999913</v>
      </c>
      <c r="U1023" s="5">
        <f t="shared" si="1563"/>
        <v>0</v>
      </c>
      <c r="V1023" s="5">
        <f t="shared" si="1564"/>
        <v>264.71679699999913</v>
      </c>
      <c r="W1023" s="5">
        <f t="shared" si="1565"/>
        <v>65.234340071428505</v>
      </c>
      <c r="X1023" s="5">
        <f t="shared" si="1566"/>
        <v>60.240687714285677</v>
      </c>
      <c r="Y1023" s="5">
        <f t="shared" si="1567"/>
        <v>1.0828950091145559</v>
      </c>
      <c r="Z1023" s="43">
        <f t="shared" si="1568"/>
        <v>51.98989888476892</v>
      </c>
      <c r="AA1023" s="69">
        <f t="shared" si="1547"/>
        <v>52.7411952412807</v>
      </c>
      <c r="AB1023" s="56">
        <f t="shared" si="1548"/>
        <v>8412.2617185000017</v>
      </c>
      <c r="AC1023" s="56">
        <f t="shared" si="1549"/>
        <v>8356.7154946666687</v>
      </c>
      <c r="AD1023" s="56">
        <f t="shared" si="1550"/>
        <v>8241.9605468000009</v>
      </c>
      <c r="AE1023" s="61">
        <f t="shared" si="1551"/>
        <v>8308.9105468000016</v>
      </c>
      <c r="AF1023" s="61">
        <f t="shared" si="1552"/>
        <v>8242.4979166666672</v>
      </c>
      <c r="AG1023" s="61">
        <f t="shared" si="1553"/>
        <v>8250.3483592800003</v>
      </c>
      <c r="AH1023" s="56">
        <f t="shared" si="1554"/>
        <v>8561.2265626666685</v>
      </c>
      <c r="AI1023" s="56">
        <f t="shared" si="1555"/>
        <v>150837345735175.75</v>
      </c>
      <c r="AJ1023" s="56">
        <f t="shared" si="1556"/>
        <v>150837345735175.75</v>
      </c>
      <c r="AK1023" s="56">
        <f t="shared" si="1557"/>
        <v>0</v>
      </c>
      <c r="AL1023" s="56">
        <f t="shared" ref="AL1023:AM1023" si="1622">SUM(AJ1023:AJ1036)</f>
        <v>973950507048897.25</v>
      </c>
      <c r="AM1023" s="56">
        <f t="shared" si="1622"/>
        <v>775271342096232.13</v>
      </c>
      <c r="AN1023" s="56">
        <f t="shared" si="1559"/>
        <v>1.2562704877178392</v>
      </c>
      <c r="AO1023" s="56">
        <f t="shared" si="1560"/>
        <v>55.679072813141531</v>
      </c>
      <c r="AP1023" s="65">
        <f t="shared" si="1561"/>
        <v>46.878216933586366</v>
      </c>
    </row>
    <row r="1024" spans="1:42" x14ac:dyDescent="0.3">
      <c r="A1024" s="100">
        <f>INDEX(Date,COUNTA(Date)+ROW(Date)-ROW(),1)</f>
        <v>43741</v>
      </c>
      <c r="B1024" s="18">
        <f t="shared" si="1523"/>
        <v>8390.7744139999995</v>
      </c>
      <c r="C1024" s="14">
        <f t="shared" si="1524"/>
        <v>8414.2275389999995</v>
      </c>
      <c r="D1024" s="14">
        <f t="shared" si="1525"/>
        <v>8146.4370120000003</v>
      </c>
      <c r="E1024" s="14">
        <f t="shared" si="1526"/>
        <v>8259.9921880000002</v>
      </c>
      <c r="F1024" s="19">
        <f t="shared" si="1527"/>
        <v>13668823409</v>
      </c>
      <c r="H1024" s="34">
        <f t="shared" si="1546"/>
        <v>1</v>
      </c>
      <c r="I1024" s="10">
        <f t="shared" si="1543"/>
        <v>8595.7402340000008</v>
      </c>
      <c r="J1024" s="43">
        <f t="shared" si="1538"/>
        <v>8228.7832030000009</v>
      </c>
      <c r="K1024" s="85">
        <f t="shared" si="1544"/>
        <v>-2.0443650119499617E-3</v>
      </c>
      <c r="L1024" s="73">
        <f t="shared" si="1535"/>
        <v>8245.6230469999991</v>
      </c>
      <c r="M1024" s="85">
        <f t="shared" si="1541"/>
        <v>3.1722604940294483E-2</v>
      </c>
      <c r="N1024" s="73">
        <f t="shared" si="1532"/>
        <v>7988.1557620000003</v>
      </c>
      <c r="O1024" s="85">
        <f t="shared" si="1539"/>
        <v>-2.0242104401147504E-2</v>
      </c>
      <c r="P1024" s="73">
        <f t="shared" si="1530"/>
        <v>8151.5004879999997</v>
      </c>
      <c r="Q1024" s="85">
        <f t="shared" si="1536"/>
        <v>-6.6561963472497399E-3</v>
      </c>
      <c r="R1024" s="73">
        <f t="shared" si="1528"/>
        <v>8205.9394530000009</v>
      </c>
      <c r="S1024" s="85">
        <f t="shared" si="1533"/>
        <v>-6.5654261586255347E-3</v>
      </c>
      <c r="T1024" s="10">
        <f t="shared" si="1562"/>
        <v>-9.2666010000011738</v>
      </c>
      <c r="U1024" s="5">
        <f t="shared" si="1563"/>
        <v>0</v>
      </c>
      <c r="V1024" s="5">
        <f t="shared" si="1564"/>
        <v>9.2666010000011738</v>
      </c>
      <c r="W1024" s="5">
        <f t="shared" si="1565"/>
        <v>74.725620785714256</v>
      </c>
      <c r="X1024" s="5">
        <f t="shared" si="1566"/>
        <v>41.332345071428598</v>
      </c>
      <c r="Y1024" s="5">
        <f t="shared" si="1567"/>
        <v>1.8079211488382037</v>
      </c>
      <c r="Z1024" s="43">
        <f t="shared" si="1568"/>
        <v>64.38646432739904</v>
      </c>
      <c r="AA1024" s="69">
        <f t="shared" si="1547"/>
        <v>38.807387159842747</v>
      </c>
      <c r="AB1024" s="56">
        <f t="shared" si="1548"/>
        <v>8237.203125</v>
      </c>
      <c r="AC1024" s="56">
        <f t="shared" si="1549"/>
        <v>8154.1873373333337</v>
      </c>
      <c r="AD1024" s="56">
        <f t="shared" si="1550"/>
        <v>8164.0003906000002</v>
      </c>
      <c r="AE1024" s="61">
        <f t="shared" si="1551"/>
        <v>8139.2681642000007</v>
      </c>
      <c r="AF1024" s="61">
        <f t="shared" si="1552"/>
        <v>8148.497786466668</v>
      </c>
      <c r="AG1024" s="61">
        <f t="shared" si="1553"/>
        <v>8181.9503906800019</v>
      </c>
      <c r="AH1024" s="56">
        <f t="shared" si="1554"/>
        <v>8464.2483723333335</v>
      </c>
      <c r="AI1024" s="56">
        <f t="shared" si="1555"/>
        <v>164078966589870.78</v>
      </c>
      <c r="AJ1024" s="56">
        <f t="shared" si="1556"/>
        <v>164078966589870.78</v>
      </c>
      <c r="AK1024" s="56">
        <f t="shared" si="1557"/>
        <v>0</v>
      </c>
      <c r="AL1024" s="56">
        <f t="shared" ref="AL1024:AM1024" si="1623">SUM(AJ1024:AJ1037)</f>
        <v>823113161313721.5</v>
      </c>
      <c r="AM1024" s="56">
        <f t="shared" si="1623"/>
        <v>932741082203791.5</v>
      </c>
      <c r="AN1024" s="56">
        <f t="shared" si="1559"/>
        <v>0.882466932161869</v>
      </c>
      <c r="AO1024" s="56">
        <f t="shared" si="1560"/>
        <v>46.878216933586366</v>
      </c>
      <c r="AP1024" s="65">
        <f t="shared" si="1561"/>
        <v>37.086477470480439</v>
      </c>
    </row>
    <row r="1025" spans="1:42" x14ac:dyDescent="0.3">
      <c r="A1025" s="100">
        <f>INDEX(Date,COUNTA(Date)+ROW(Date)-ROW(),1)</f>
        <v>43740</v>
      </c>
      <c r="B1025" s="18">
        <f t="shared" si="1523"/>
        <v>8344.2128909999992</v>
      </c>
      <c r="C1025" s="14">
        <f t="shared" si="1524"/>
        <v>8393.0419920000004</v>
      </c>
      <c r="D1025" s="14">
        <f t="shared" si="1525"/>
        <v>8227.6953130000002</v>
      </c>
      <c r="E1025" s="14">
        <f t="shared" si="1526"/>
        <v>8393.0419920000004</v>
      </c>
      <c r="F1025" s="19">
        <f t="shared" si="1527"/>
        <v>13125712443</v>
      </c>
      <c r="H1025" s="34">
        <f t="shared" si="1546"/>
        <v>-1</v>
      </c>
      <c r="I1025" s="10">
        <f t="shared" si="1543"/>
        <v>8228.7832030000009</v>
      </c>
      <c r="J1025" s="43">
        <f t="shared" si="1538"/>
        <v>8245.6230469999991</v>
      </c>
      <c r="K1025" s="85">
        <f t="shared" si="1544"/>
        <v>3.1722604940294483E-2</v>
      </c>
      <c r="L1025" s="73">
        <f t="shared" si="1535"/>
        <v>7988.1557620000003</v>
      </c>
      <c r="M1025" s="85">
        <f t="shared" si="1541"/>
        <v>-2.0242104401147504E-2</v>
      </c>
      <c r="N1025" s="73">
        <f t="shared" si="1532"/>
        <v>8151.5004879999997</v>
      </c>
      <c r="O1025" s="85">
        <f t="shared" si="1539"/>
        <v>-6.6561963472497399E-3</v>
      </c>
      <c r="P1025" s="73">
        <f t="shared" si="1530"/>
        <v>8205.9394530000009</v>
      </c>
      <c r="Q1025" s="85">
        <f t="shared" si="1536"/>
        <v>-6.5654261586255347E-3</v>
      </c>
      <c r="R1025" s="73">
        <f t="shared" si="1528"/>
        <v>8259.9921880000002</v>
      </c>
      <c r="S1025" s="85">
        <f t="shared" si="1533"/>
        <v>-1.5979386535413347E-2</v>
      </c>
      <c r="T1025" s="10">
        <f t="shared" si="1562"/>
        <v>366.95703099999992</v>
      </c>
      <c r="U1025" s="5">
        <f t="shared" si="1563"/>
        <v>366.95703099999992</v>
      </c>
      <c r="V1025" s="5">
        <f t="shared" si="1564"/>
        <v>0</v>
      </c>
      <c r="W1025" s="5">
        <f t="shared" si="1565"/>
        <v>74.725620785714256</v>
      </c>
      <c r="X1025" s="5">
        <f t="shared" si="1566"/>
        <v>66.957972928571309</v>
      </c>
      <c r="Y1025" s="5">
        <f t="shared" si="1567"/>
        <v>1.1160078108312692</v>
      </c>
      <c r="Z1025" s="43">
        <f t="shared" si="1568"/>
        <v>52.7411952412807</v>
      </c>
      <c r="AA1025" s="69">
        <f t="shared" si="1547"/>
        <v>23.897842669466485</v>
      </c>
      <c r="AB1025" s="56">
        <f t="shared" si="1548"/>
        <v>8116.8894044999997</v>
      </c>
      <c r="AC1025" s="56">
        <f t="shared" si="1549"/>
        <v>8128.4264323333337</v>
      </c>
      <c r="AD1025" s="56">
        <f t="shared" si="1550"/>
        <v>8170.2421876000008</v>
      </c>
      <c r="AE1025" s="61">
        <f t="shared" si="1551"/>
        <v>8104.9871094</v>
      </c>
      <c r="AF1025" s="61">
        <f t="shared" si="1552"/>
        <v>8141.2834635333329</v>
      </c>
      <c r="AG1025" s="61">
        <f t="shared" si="1553"/>
        <v>8208.90539068</v>
      </c>
      <c r="AH1025" s="56">
        <f t="shared" si="1554"/>
        <v>8249.087077000002</v>
      </c>
      <c r="AI1025" s="56">
        <f t="shared" si="1555"/>
        <v>128621943727543.14</v>
      </c>
      <c r="AJ1025" s="56">
        <f t="shared" si="1556"/>
        <v>128621943727543.14</v>
      </c>
      <c r="AK1025" s="56">
        <f t="shared" si="1557"/>
        <v>0</v>
      </c>
      <c r="AL1025" s="56">
        <f t="shared" ref="AL1025:AM1025" si="1624">SUM(AJ1025:AJ1038)</f>
        <v>659034194723850.75</v>
      </c>
      <c r="AM1025" s="56">
        <f t="shared" si="1624"/>
        <v>1117986001514574.4</v>
      </c>
      <c r="AN1025" s="56">
        <f t="shared" si="1559"/>
        <v>0.58948340482889261</v>
      </c>
      <c r="AO1025" s="56">
        <f t="shared" si="1560"/>
        <v>37.086477470480439</v>
      </c>
      <c r="AP1025" s="65">
        <f t="shared" si="1561"/>
        <v>28.338204956940757</v>
      </c>
    </row>
    <row r="1026" spans="1:42" x14ac:dyDescent="0.3">
      <c r="A1026" s="100">
        <f>INDEX(Date,COUNTA(Date)+ROW(Date)-ROW(),1)</f>
        <v>43739</v>
      </c>
      <c r="B1026" s="18">
        <f t="shared" ref="B1026:B1089" si="1625">INDEX(Open,COUNTA(Open)+ROW(Open)-ROW(),1)</f>
        <v>8299.7207030000009</v>
      </c>
      <c r="C1026" s="14">
        <f t="shared" ref="C1026:C1089" si="1626">INDEX(High,COUNTA(High)+ROW(High)-ROW(),1)</f>
        <v>8497.6923829999996</v>
      </c>
      <c r="D1026" s="14">
        <f t="shared" ref="D1026:D1089" si="1627">INDEX(Low,COUNTA(Low)+ROW(Low)-ROW(),1)</f>
        <v>8232.6796880000002</v>
      </c>
      <c r="E1026" s="14">
        <f t="shared" ref="E1026:E1089" si="1628">INDEX(Close,COUNTA(Close)+ROW(Close)-ROW(),1)</f>
        <v>8343.2763670000004</v>
      </c>
      <c r="F1026" s="19">
        <f t="shared" ref="F1026:F1089" si="1629">INDEX(Volume,COUNTA(Volume)+ROW(Volume)-ROW(),1)</f>
        <v>15305343413</v>
      </c>
      <c r="H1026" s="34">
        <f t="shared" si="1546"/>
        <v>1</v>
      </c>
      <c r="I1026" s="10">
        <f t="shared" si="1543"/>
        <v>8245.6230469999991</v>
      </c>
      <c r="J1026" s="43">
        <f t="shared" si="1538"/>
        <v>7988.1557620000003</v>
      </c>
      <c r="K1026" s="85">
        <f t="shared" si="1544"/>
        <v>-2.0242104401147504E-2</v>
      </c>
      <c r="L1026" s="73">
        <f t="shared" si="1535"/>
        <v>8151.5004879999997</v>
      </c>
      <c r="M1026" s="85">
        <f t="shared" si="1541"/>
        <v>-6.6561963472497399E-3</v>
      </c>
      <c r="N1026" s="73">
        <f t="shared" si="1532"/>
        <v>8205.9394530000009</v>
      </c>
      <c r="O1026" s="85">
        <f t="shared" si="1539"/>
        <v>-6.5654261586255347E-3</v>
      </c>
      <c r="P1026" s="73">
        <f t="shared" si="1530"/>
        <v>8259.9921880000002</v>
      </c>
      <c r="Q1026" s="85">
        <f t="shared" si="1536"/>
        <v>-1.5979386535413347E-2</v>
      </c>
      <c r="R1026" s="73">
        <f t="shared" ref="R1026:R1089" si="1630">P1027</f>
        <v>8393.0419920000004</v>
      </c>
      <c r="S1026" s="85">
        <f t="shared" si="1533"/>
        <v>5.9470393195571476E-3</v>
      </c>
      <c r="T1026" s="10">
        <f t="shared" si="1562"/>
        <v>-16.839843999998266</v>
      </c>
      <c r="U1026" s="5">
        <f t="shared" si="1563"/>
        <v>0</v>
      </c>
      <c r="V1026" s="5">
        <f t="shared" si="1564"/>
        <v>16.839843999998266</v>
      </c>
      <c r="W1026" s="5">
        <f t="shared" si="1565"/>
        <v>48.514404285714264</v>
      </c>
      <c r="X1026" s="5">
        <f t="shared" si="1566"/>
        <v>76.498918785714196</v>
      </c>
      <c r="Y1026" s="5">
        <f t="shared" si="1567"/>
        <v>0.63418418267597909</v>
      </c>
      <c r="Z1026" s="43">
        <f t="shared" si="1568"/>
        <v>38.807387159842747</v>
      </c>
      <c r="AA1026" s="69">
        <f t="shared" si="1547"/>
        <v>14.414792106937554</v>
      </c>
      <c r="AB1026" s="56">
        <f t="shared" si="1548"/>
        <v>8069.828125</v>
      </c>
      <c r="AC1026" s="56">
        <f t="shared" si="1549"/>
        <v>8115.1985676666663</v>
      </c>
      <c r="AD1026" s="56">
        <f t="shared" si="1550"/>
        <v>8199.7259766000006</v>
      </c>
      <c r="AE1026" s="61">
        <f t="shared" si="1551"/>
        <v>8140.6071288000012</v>
      </c>
      <c r="AF1026" s="61">
        <f t="shared" si="1552"/>
        <v>8162.2797201333333</v>
      </c>
      <c r="AG1026" s="61">
        <f t="shared" si="1553"/>
        <v>8214.2312304799998</v>
      </c>
      <c r="AH1026" s="56">
        <f t="shared" si="1554"/>
        <v>8153.2797849999988</v>
      </c>
      <c r="AI1026" s="56">
        <f t="shared" si="1555"/>
        <v>146838470330706.28</v>
      </c>
      <c r="AJ1026" s="56">
        <f t="shared" si="1556"/>
        <v>146838470330706.28</v>
      </c>
      <c r="AK1026" s="56">
        <f t="shared" si="1557"/>
        <v>0</v>
      </c>
      <c r="AL1026" s="56">
        <f t="shared" ref="AL1026:AM1026" si="1631">SUM(AJ1026:AJ1039)</f>
        <v>530412250996307.63</v>
      </c>
      <c r="AM1026" s="56">
        <f t="shared" si="1631"/>
        <v>1341309164676479.8</v>
      </c>
      <c r="AN1026" s="56">
        <f t="shared" si="1559"/>
        <v>0.39544369408990182</v>
      </c>
      <c r="AO1026" s="56">
        <f t="shared" si="1560"/>
        <v>28.338204956940757</v>
      </c>
      <c r="AP1026" s="65">
        <f t="shared" si="1561"/>
        <v>20.468588153819923</v>
      </c>
    </row>
    <row r="1027" spans="1:42" x14ac:dyDescent="0.3">
      <c r="A1027" s="100">
        <f>INDEX(Date,COUNTA(Date)+ROW(Date)-ROW(),1)</f>
        <v>43738</v>
      </c>
      <c r="B1027" s="18">
        <f t="shared" si="1625"/>
        <v>8104.2265630000002</v>
      </c>
      <c r="C1027" s="14">
        <f t="shared" si="1626"/>
        <v>8314.2314449999994</v>
      </c>
      <c r="D1027" s="14">
        <f t="shared" si="1627"/>
        <v>7830.7587890000004</v>
      </c>
      <c r="E1027" s="14">
        <f t="shared" si="1628"/>
        <v>8293.8681639999995</v>
      </c>
      <c r="F1027" s="19">
        <f t="shared" si="1629"/>
        <v>17115474183</v>
      </c>
      <c r="H1027" s="34">
        <f t="shared" si="1546"/>
        <v>-1</v>
      </c>
      <c r="I1027" s="10">
        <f t="shared" si="1543"/>
        <v>7988.1557620000003</v>
      </c>
      <c r="J1027" s="43">
        <f t="shared" si="1538"/>
        <v>8151.5004879999997</v>
      </c>
      <c r="K1027" s="85">
        <f t="shared" si="1544"/>
        <v>-6.6561963472497399E-3</v>
      </c>
      <c r="L1027" s="73">
        <f t="shared" si="1535"/>
        <v>8205.9394530000009</v>
      </c>
      <c r="M1027" s="85">
        <f t="shared" si="1541"/>
        <v>-6.5654261586255347E-3</v>
      </c>
      <c r="N1027" s="73">
        <f t="shared" si="1532"/>
        <v>8259.9921880000002</v>
      </c>
      <c r="O1027" s="85">
        <f t="shared" si="1539"/>
        <v>-1.5979386535413347E-2</v>
      </c>
      <c r="P1027" s="73">
        <f t="shared" ref="P1027:P1090" si="1632">N1028</f>
        <v>8393.0419920000004</v>
      </c>
      <c r="Q1027" s="85">
        <f t="shared" si="1536"/>
        <v>5.9470393195571476E-3</v>
      </c>
      <c r="R1027" s="73">
        <f t="shared" si="1630"/>
        <v>8343.2763670000004</v>
      </c>
      <c r="S1027" s="85">
        <f t="shared" si="1533"/>
        <v>5.9395226337599265E-3</v>
      </c>
      <c r="T1027" s="10">
        <f t="shared" si="1562"/>
        <v>257.46728499999881</v>
      </c>
      <c r="U1027" s="5">
        <f t="shared" si="1563"/>
        <v>257.46728499999881</v>
      </c>
      <c r="V1027" s="5">
        <f t="shared" si="1564"/>
        <v>0</v>
      </c>
      <c r="W1027" s="5">
        <f t="shared" si="1565"/>
        <v>48.514404285714264</v>
      </c>
      <c r="X1027" s="5">
        <f t="shared" si="1566"/>
        <v>154.49305942857148</v>
      </c>
      <c r="Y1027" s="5">
        <f t="shared" si="1567"/>
        <v>0.31402319602677348</v>
      </c>
      <c r="Z1027" s="43">
        <f t="shared" si="1568"/>
        <v>23.897842669466485</v>
      </c>
      <c r="AA1027" s="69">
        <f t="shared" si="1547"/>
        <v>16.793601351413116</v>
      </c>
      <c r="AB1027" s="56">
        <f t="shared" si="1548"/>
        <v>8178.7199705000003</v>
      </c>
      <c r="AC1027" s="56">
        <f t="shared" si="1549"/>
        <v>8205.8107096666663</v>
      </c>
      <c r="AD1027" s="56">
        <f t="shared" si="1550"/>
        <v>8270.7500975999992</v>
      </c>
      <c r="AE1027" s="61">
        <f t="shared" si="1551"/>
        <v>8216.6727540000011</v>
      </c>
      <c r="AF1027" s="61">
        <f t="shared" si="1552"/>
        <v>8259.3597330666671</v>
      </c>
      <c r="AG1027" s="61">
        <f t="shared" si="1553"/>
        <v>8269.6790038399995</v>
      </c>
      <c r="AH1027" s="56">
        <f t="shared" si="1554"/>
        <v>8036.1388346666672</v>
      </c>
      <c r="AI1027" s="56">
        <f t="shared" si="1555"/>
        <v>105762259510468.45</v>
      </c>
      <c r="AJ1027" s="56">
        <f t="shared" si="1556"/>
        <v>0</v>
      </c>
      <c r="AK1027" s="56">
        <f t="shared" si="1557"/>
        <v>105762259510468.45</v>
      </c>
      <c r="AL1027" s="56">
        <f t="shared" ref="AL1027:AM1027" si="1633">SUM(AJ1027:AJ1040)</f>
        <v>383573780665601.38</v>
      </c>
      <c r="AM1027" s="56">
        <f t="shared" si="1633"/>
        <v>1490389278159329.5</v>
      </c>
      <c r="AN1027" s="56">
        <f t="shared" si="1559"/>
        <v>0.25736482829460849</v>
      </c>
      <c r="AO1027" s="56">
        <f t="shared" si="1560"/>
        <v>20.468588153819923</v>
      </c>
      <c r="AP1027" s="65">
        <f t="shared" si="1561"/>
        <v>20.182848972372838</v>
      </c>
    </row>
    <row r="1028" spans="1:42" x14ac:dyDescent="0.3">
      <c r="A1028" s="100">
        <f>INDEX(Date,COUNTA(Date)+ROW(Date)-ROW(),1)</f>
        <v>43737</v>
      </c>
      <c r="B1028" s="18">
        <f t="shared" si="1625"/>
        <v>8246.0371090000008</v>
      </c>
      <c r="C1028" s="14">
        <f t="shared" si="1626"/>
        <v>8261.7070309999999</v>
      </c>
      <c r="D1028" s="14">
        <f t="shared" si="1627"/>
        <v>7990.4970700000003</v>
      </c>
      <c r="E1028" s="14">
        <f t="shared" si="1628"/>
        <v>8104.185547</v>
      </c>
      <c r="F1028" s="19">
        <f t="shared" si="1629"/>
        <v>13034629109</v>
      </c>
      <c r="H1028" s="34">
        <f t="shared" si="1546"/>
        <v>-1</v>
      </c>
      <c r="I1028" s="10">
        <f t="shared" si="1543"/>
        <v>8151.5004879999997</v>
      </c>
      <c r="J1028" s="43">
        <f t="shared" si="1538"/>
        <v>8205.9394530000009</v>
      </c>
      <c r="K1028" s="85">
        <f t="shared" si="1544"/>
        <v>-6.5654261586255347E-3</v>
      </c>
      <c r="L1028" s="73">
        <f t="shared" si="1535"/>
        <v>8259.9921880000002</v>
      </c>
      <c r="M1028" s="85">
        <f t="shared" si="1541"/>
        <v>-1.5979386535413347E-2</v>
      </c>
      <c r="N1028" s="73">
        <f t="shared" ref="N1028:N1091" si="1634">L1029</f>
        <v>8393.0419920000004</v>
      </c>
      <c r="O1028" s="85">
        <f t="shared" si="1539"/>
        <v>5.9470393195571476E-3</v>
      </c>
      <c r="P1028" s="73">
        <f t="shared" si="1632"/>
        <v>8343.2763670000004</v>
      </c>
      <c r="Q1028" s="85">
        <f t="shared" si="1536"/>
        <v>5.9395226337599265E-3</v>
      </c>
      <c r="R1028" s="73">
        <f t="shared" si="1630"/>
        <v>8293.8681639999995</v>
      </c>
      <c r="S1028" s="85">
        <f t="shared" ref="S1028:S1091" si="1635">LN(R1028/R1029)</f>
        <v>2.3135803937041368E-2</v>
      </c>
      <c r="T1028" s="10">
        <f t="shared" si="1562"/>
        <v>-163.34472599999935</v>
      </c>
      <c r="U1028" s="5">
        <f t="shared" si="1563"/>
        <v>0</v>
      </c>
      <c r="V1028" s="5">
        <f t="shared" si="1564"/>
        <v>163.34472599999935</v>
      </c>
      <c r="W1028" s="5">
        <f t="shared" si="1565"/>
        <v>30.123883928571495</v>
      </c>
      <c r="X1028" s="5">
        <f t="shared" si="1566"/>
        <v>178.85508507142868</v>
      </c>
      <c r="Y1028" s="5">
        <f t="shared" si="1567"/>
        <v>0.16842620894195451</v>
      </c>
      <c r="Z1028" s="43">
        <f t="shared" si="1568"/>
        <v>14.414792106937554</v>
      </c>
      <c r="AA1028" s="69">
        <f t="shared" si="1547"/>
        <v>16.175535792258444</v>
      </c>
      <c r="AB1028" s="56">
        <f t="shared" si="1548"/>
        <v>8232.9658205000014</v>
      </c>
      <c r="AC1028" s="56">
        <f t="shared" si="1549"/>
        <v>8286.3245443333344</v>
      </c>
      <c r="AD1028" s="56">
        <f t="shared" si="1550"/>
        <v>8299.2236327999999</v>
      </c>
      <c r="AE1028" s="61">
        <f t="shared" si="1551"/>
        <v>8302.4015626000019</v>
      </c>
      <c r="AF1028" s="61">
        <f t="shared" si="1552"/>
        <v>8306.8707031333342</v>
      </c>
      <c r="AG1028" s="61">
        <f t="shared" si="1553"/>
        <v>8264.2861718800013</v>
      </c>
      <c r="AH1028" s="56">
        <f t="shared" si="1554"/>
        <v>8146.0491533333334</v>
      </c>
      <c r="AI1028" s="56">
        <f t="shared" si="1555"/>
        <v>99385849861867.563</v>
      </c>
      <c r="AJ1028" s="56">
        <f t="shared" si="1556"/>
        <v>0</v>
      </c>
      <c r="AK1028" s="56">
        <f t="shared" si="1557"/>
        <v>99385849861867.563</v>
      </c>
      <c r="AL1028" s="56">
        <f t="shared" ref="AL1028:AM1028" si="1636">SUM(AJ1028:AJ1041)</f>
        <v>383573780665601.38</v>
      </c>
      <c r="AM1028" s="56">
        <f t="shared" si="1636"/>
        <v>1516919956321945.5</v>
      </c>
      <c r="AN1028" s="56">
        <f t="shared" si="1559"/>
        <v>0.25286356018128164</v>
      </c>
      <c r="AO1028" s="56">
        <f t="shared" si="1560"/>
        <v>20.182848972372838</v>
      </c>
      <c r="AP1028" s="65">
        <f t="shared" si="1561"/>
        <v>19.809689942141375</v>
      </c>
    </row>
    <row r="1029" spans="1:42" x14ac:dyDescent="0.3">
      <c r="A1029" s="100">
        <f>INDEX(Date,COUNTA(Date)+ROW(Date)-ROW(),1)</f>
        <v>43736</v>
      </c>
      <c r="B1029" s="18">
        <f t="shared" si="1625"/>
        <v>8251.2734380000002</v>
      </c>
      <c r="C1029" s="14">
        <f t="shared" si="1626"/>
        <v>8285.6171880000002</v>
      </c>
      <c r="D1029" s="14">
        <f t="shared" si="1627"/>
        <v>8125.4316410000001</v>
      </c>
      <c r="E1029" s="14">
        <f t="shared" si="1628"/>
        <v>8245.9150389999995</v>
      </c>
      <c r="F1029" s="19">
        <f t="shared" si="1629"/>
        <v>14141152736</v>
      </c>
      <c r="H1029" s="34">
        <f t="shared" si="1546"/>
        <v>-1</v>
      </c>
      <c r="I1029" s="10">
        <f t="shared" si="1543"/>
        <v>8205.9394530000009</v>
      </c>
      <c r="J1029" s="43">
        <f t="shared" si="1538"/>
        <v>8259.9921880000002</v>
      </c>
      <c r="K1029" s="85">
        <f t="shared" si="1544"/>
        <v>-1.5979386535413347E-2</v>
      </c>
      <c r="L1029" s="73">
        <f t="shared" ref="L1029:L1092" si="1637">J1030</f>
        <v>8393.0419920000004</v>
      </c>
      <c r="M1029" s="85">
        <f t="shared" si="1541"/>
        <v>5.9470393195571476E-3</v>
      </c>
      <c r="N1029" s="73">
        <f t="shared" si="1634"/>
        <v>8343.2763670000004</v>
      </c>
      <c r="O1029" s="85">
        <f t="shared" si="1539"/>
        <v>5.9395226337599265E-3</v>
      </c>
      <c r="P1029" s="73">
        <f t="shared" si="1632"/>
        <v>8293.8681639999995</v>
      </c>
      <c r="Q1029" s="85">
        <f t="shared" ref="Q1029:Q1092" si="1638">LN(P1029/R1029)</f>
        <v>2.3135803937041368E-2</v>
      </c>
      <c r="R1029" s="73">
        <f t="shared" si="1630"/>
        <v>8104.185547</v>
      </c>
      <c r="S1029" s="85">
        <f t="shared" si="1635"/>
        <v>-1.7337268518277372E-2</v>
      </c>
      <c r="T1029" s="10">
        <f t="shared" si="1562"/>
        <v>-54.43896500000119</v>
      </c>
      <c r="U1029" s="5">
        <f t="shared" si="1563"/>
        <v>0</v>
      </c>
      <c r="V1029" s="5">
        <f t="shared" si="1564"/>
        <v>54.43896500000119</v>
      </c>
      <c r="W1029" s="5">
        <f t="shared" si="1565"/>
        <v>33.74358257142876</v>
      </c>
      <c r="X1029" s="5">
        <f t="shared" si="1566"/>
        <v>167.18760464285728</v>
      </c>
      <c r="Y1029" s="5">
        <f t="shared" si="1567"/>
        <v>0.20183064793296793</v>
      </c>
      <c r="Z1029" s="43">
        <f t="shared" si="1568"/>
        <v>16.793601351413116</v>
      </c>
      <c r="AA1029" s="69">
        <f t="shared" si="1547"/>
        <v>16.007157997777014</v>
      </c>
      <c r="AB1029" s="56">
        <f t="shared" si="1548"/>
        <v>8326.5170900000012</v>
      </c>
      <c r="AC1029" s="56">
        <f t="shared" si="1549"/>
        <v>8332.1035156666676</v>
      </c>
      <c r="AD1029" s="56">
        <f t="shared" si="1550"/>
        <v>8278.872851600001</v>
      </c>
      <c r="AE1029" s="61">
        <f t="shared" si="1551"/>
        <v>8346.5257812000018</v>
      </c>
      <c r="AF1029" s="61">
        <f t="shared" si="1552"/>
        <v>8326.7148437333344</v>
      </c>
      <c r="AG1029" s="61">
        <f t="shared" si="1553"/>
        <v>8272.8443750400002</v>
      </c>
      <c r="AH1029" s="56">
        <f t="shared" si="1554"/>
        <v>8205.743977666667</v>
      </c>
      <c r="AI1029" s="56">
        <f t="shared" si="1555"/>
        <v>107819013820931.53</v>
      </c>
      <c r="AJ1029" s="56">
        <f t="shared" si="1556"/>
        <v>0</v>
      </c>
      <c r="AK1029" s="56">
        <f t="shared" si="1557"/>
        <v>107819013820931.53</v>
      </c>
      <c r="AL1029" s="56">
        <f t="shared" ref="AL1029:AM1029" si="1639">SUM(AJ1029:AJ1042)</f>
        <v>383573780665601.38</v>
      </c>
      <c r="AM1029" s="56">
        <f t="shared" si="1639"/>
        <v>1552719931078067.5</v>
      </c>
      <c r="AN1029" s="56">
        <f t="shared" si="1559"/>
        <v>0.24703346237030824</v>
      </c>
      <c r="AO1029" s="56">
        <f t="shared" si="1560"/>
        <v>19.809689942141375</v>
      </c>
      <c r="AP1029" s="65">
        <f t="shared" si="1561"/>
        <v>26.979548494135429</v>
      </c>
    </row>
    <row r="1030" spans="1:42" x14ac:dyDescent="0.3">
      <c r="A1030" s="100">
        <f>INDEX(Date,COUNTA(Date)+ROW(Date)-ROW(),1)</f>
        <v>43735</v>
      </c>
      <c r="B1030" s="18">
        <f t="shared" si="1625"/>
        <v>8113.1010740000002</v>
      </c>
      <c r="C1030" s="14">
        <f t="shared" si="1626"/>
        <v>8271.5205079999996</v>
      </c>
      <c r="D1030" s="14">
        <f t="shared" si="1627"/>
        <v>7965.9228519999997</v>
      </c>
      <c r="E1030" s="14">
        <f t="shared" si="1628"/>
        <v>8251.8457030000009</v>
      </c>
      <c r="F1030" s="19">
        <f t="shared" si="1629"/>
        <v>16408941156</v>
      </c>
      <c r="H1030" s="34">
        <f t="shared" si="1546"/>
        <v>-1</v>
      </c>
      <c r="I1030" s="10">
        <f t="shared" si="1543"/>
        <v>8259.9921880000002</v>
      </c>
      <c r="J1030" s="43">
        <f t="shared" ref="J1030:J1093" si="1640">I1031</f>
        <v>8393.0419920000004</v>
      </c>
      <c r="K1030" s="85">
        <f t="shared" si="1544"/>
        <v>5.9470393195571476E-3</v>
      </c>
      <c r="L1030" s="73">
        <f t="shared" si="1637"/>
        <v>8343.2763670000004</v>
      </c>
      <c r="M1030" s="85">
        <f t="shared" si="1541"/>
        <v>5.9395226337599265E-3</v>
      </c>
      <c r="N1030" s="73">
        <f t="shared" si="1634"/>
        <v>8293.8681639999995</v>
      </c>
      <c r="O1030" s="85">
        <f t="shared" ref="O1030:O1093" si="1641">LN(N1030/P1030)</f>
        <v>2.3135803937041368E-2</v>
      </c>
      <c r="P1030" s="73">
        <f t="shared" si="1632"/>
        <v>8104.185547</v>
      </c>
      <c r="Q1030" s="85">
        <f t="shared" si="1638"/>
        <v>-1.7337268518277372E-2</v>
      </c>
      <c r="R1030" s="73">
        <f t="shared" si="1630"/>
        <v>8245.9150389999995</v>
      </c>
      <c r="S1030" s="85">
        <f t="shared" si="1635"/>
        <v>-7.189659673476395E-4</v>
      </c>
      <c r="T1030" s="10">
        <f t="shared" si="1562"/>
        <v>-54.052734999999302</v>
      </c>
      <c r="U1030" s="5">
        <f t="shared" si="1563"/>
        <v>0</v>
      </c>
      <c r="V1030" s="5">
        <f t="shared" si="1564"/>
        <v>54.052734999999302</v>
      </c>
      <c r="W1030" s="5">
        <f t="shared" si="1565"/>
        <v>33.74358257142876</v>
      </c>
      <c r="X1030" s="5">
        <f t="shared" si="1566"/>
        <v>174.86516464285725</v>
      </c>
      <c r="Y1030" s="5">
        <f t="shared" si="1567"/>
        <v>0.1929691522056225</v>
      </c>
      <c r="Z1030" s="43">
        <f t="shared" si="1568"/>
        <v>16.175535792258444</v>
      </c>
      <c r="AA1030" s="69">
        <f t="shared" si="1547"/>
        <v>18.728678413723188</v>
      </c>
      <c r="AB1030" s="56">
        <f t="shared" si="1548"/>
        <v>8368.1591795000004</v>
      </c>
      <c r="AC1030" s="56">
        <f t="shared" si="1549"/>
        <v>8343.3955076666662</v>
      </c>
      <c r="AD1030" s="56">
        <f t="shared" si="1550"/>
        <v>8276.0574218000002</v>
      </c>
      <c r="AE1030" s="61">
        <f t="shared" si="1551"/>
        <v>8333.4662107999993</v>
      </c>
      <c r="AF1030" s="61">
        <f t="shared" si="1552"/>
        <v>8276.2964191999999</v>
      </c>
      <c r="AG1030" s="61">
        <f t="shared" si="1553"/>
        <v>8276.8629295999999</v>
      </c>
      <c r="AH1030" s="56">
        <f t="shared" si="1554"/>
        <v>8273.5522463333346</v>
      </c>
      <c r="AI1030" s="56">
        <f t="shared" si="1555"/>
        <v>113089724620265.63</v>
      </c>
      <c r="AJ1030" s="56">
        <f t="shared" si="1556"/>
        <v>0</v>
      </c>
      <c r="AK1030" s="56">
        <f t="shared" si="1557"/>
        <v>113089724620265.63</v>
      </c>
      <c r="AL1030" s="56">
        <f t="shared" ref="AL1030:AM1030" si="1642">SUM(AJ1030:AJ1043)</f>
        <v>533861042522159.81</v>
      </c>
      <c r="AM1030" s="56">
        <f t="shared" si="1642"/>
        <v>1444900917257136</v>
      </c>
      <c r="AN1030" s="56">
        <f t="shared" si="1559"/>
        <v>0.36947934363249724</v>
      </c>
      <c r="AO1030" s="56">
        <f t="shared" si="1560"/>
        <v>26.979548494135429</v>
      </c>
      <c r="AP1030" s="65">
        <f t="shared" si="1561"/>
        <v>25.817839466694934</v>
      </c>
    </row>
    <row r="1031" spans="1:42" x14ac:dyDescent="0.3">
      <c r="A1031" s="100">
        <f>INDEX(Date,COUNTA(Date)+ROW(Date)-ROW(),1)</f>
        <v>43734</v>
      </c>
      <c r="B1031" s="18">
        <f t="shared" si="1625"/>
        <v>8487.6699219999991</v>
      </c>
      <c r="C1031" s="14">
        <f t="shared" si="1626"/>
        <v>8515.6855469999991</v>
      </c>
      <c r="D1031" s="14">
        <f t="shared" si="1627"/>
        <v>7895.6293949999999</v>
      </c>
      <c r="E1031" s="14">
        <f t="shared" si="1628"/>
        <v>8118.9677730000003</v>
      </c>
      <c r="F1031" s="19">
        <f t="shared" si="1629"/>
        <v>19258205289</v>
      </c>
      <c r="H1031" s="34">
        <f t="shared" si="1546"/>
        <v>1</v>
      </c>
      <c r="I1031" s="10">
        <f t="shared" si="1543"/>
        <v>8393.0419920000004</v>
      </c>
      <c r="J1031" s="43">
        <f t="shared" si="1640"/>
        <v>8343.2763670000004</v>
      </c>
      <c r="K1031" s="85">
        <f t="shared" si="1544"/>
        <v>5.9395226337599265E-3</v>
      </c>
      <c r="L1031" s="73">
        <f t="shared" si="1637"/>
        <v>8293.8681639999995</v>
      </c>
      <c r="M1031" s="85">
        <f t="shared" ref="M1031:M1094" si="1643">LN(L1031/N1031)</f>
        <v>2.3135803937041368E-2</v>
      </c>
      <c r="N1031" s="73">
        <f t="shared" si="1634"/>
        <v>8104.185547</v>
      </c>
      <c r="O1031" s="85">
        <f t="shared" si="1641"/>
        <v>-1.7337268518277372E-2</v>
      </c>
      <c r="P1031" s="73">
        <f t="shared" si="1632"/>
        <v>8245.9150389999995</v>
      </c>
      <c r="Q1031" s="85">
        <f t="shared" si="1638"/>
        <v>-7.189659673476395E-4</v>
      </c>
      <c r="R1031" s="73">
        <f t="shared" si="1630"/>
        <v>8251.8457030000009</v>
      </c>
      <c r="S1031" s="85">
        <f t="shared" si="1635"/>
        <v>1.623387235917427E-2</v>
      </c>
      <c r="T1031" s="10">
        <f t="shared" si="1562"/>
        <v>-133.04980400000022</v>
      </c>
      <c r="U1031" s="5">
        <f t="shared" si="1563"/>
        <v>0</v>
      </c>
      <c r="V1031" s="5">
        <f t="shared" si="1564"/>
        <v>133.04980400000022</v>
      </c>
      <c r="W1031" s="5">
        <f t="shared" si="1565"/>
        <v>33.74358257142876</v>
      </c>
      <c r="X1031" s="5">
        <f t="shared" si="1566"/>
        <v>177.05950050000015</v>
      </c>
      <c r="Y1031" s="5">
        <f t="shared" si="1567"/>
        <v>0.19057764466826072</v>
      </c>
      <c r="Z1031" s="43">
        <f t="shared" si="1568"/>
        <v>16.007157997777014</v>
      </c>
      <c r="AA1031" s="69">
        <f t="shared" si="1547"/>
        <v>17.044320763891093</v>
      </c>
      <c r="AB1031" s="56">
        <f t="shared" si="1548"/>
        <v>8318.572265499999</v>
      </c>
      <c r="AC1031" s="56">
        <f t="shared" si="1549"/>
        <v>8247.1100260000003</v>
      </c>
      <c r="AD1031" s="56">
        <f t="shared" si="1550"/>
        <v>8247.8181640000003</v>
      </c>
      <c r="AE1031" s="61">
        <f t="shared" si="1551"/>
        <v>8227.8767578000006</v>
      </c>
      <c r="AF1031" s="61">
        <f t="shared" si="1552"/>
        <v>8240.3802734000001</v>
      </c>
      <c r="AG1031" s="61">
        <f t="shared" si="1553"/>
        <v>8231.0204295599997</v>
      </c>
      <c r="AH1031" s="56">
        <f t="shared" si="1554"/>
        <v>8337.9264323333337</v>
      </c>
      <c r="AI1031" s="56">
        <f t="shared" si="1555"/>
        <v>109441224721696.23</v>
      </c>
      <c r="AJ1031" s="56">
        <f t="shared" si="1556"/>
        <v>0</v>
      </c>
      <c r="AK1031" s="56">
        <f t="shared" si="1557"/>
        <v>109441224721696.23</v>
      </c>
      <c r="AL1031" s="56">
        <f t="shared" ref="AL1031:AM1031" si="1644">SUM(AJ1031:AJ1044)</f>
        <v>533861042522159.81</v>
      </c>
      <c r="AM1031" s="56">
        <f t="shared" si="1644"/>
        <v>1533938020257054</v>
      </c>
      <c r="AN1031" s="56">
        <f t="shared" si="1559"/>
        <v>0.34803299447046532</v>
      </c>
      <c r="AO1031" s="56">
        <f t="shared" si="1560"/>
        <v>25.817839466694934</v>
      </c>
      <c r="AP1031" s="65">
        <f t="shared" si="1561"/>
        <v>25.138982842086335</v>
      </c>
    </row>
    <row r="1032" spans="1:42" x14ac:dyDescent="0.3">
      <c r="A1032" s="100">
        <f>INDEX(Date,COUNTA(Date)+ROW(Date)-ROW(),1)</f>
        <v>43733</v>
      </c>
      <c r="B1032" s="18">
        <f t="shared" si="1625"/>
        <v>8603.4287110000005</v>
      </c>
      <c r="C1032" s="14">
        <f t="shared" si="1626"/>
        <v>8744.828125</v>
      </c>
      <c r="D1032" s="14">
        <f t="shared" si="1627"/>
        <v>8325.3964840000008</v>
      </c>
      <c r="E1032" s="14">
        <f t="shared" si="1628"/>
        <v>8486.9931639999995</v>
      </c>
      <c r="F1032" s="19">
        <f t="shared" si="1629"/>
        <v>21744728353</v>
      </c>
      <c r="H1032" s="34">
        <f t="shared" si="1546"/>
        <v>1</v>
      </c>
      <c r="I1032" s="10">
        <f t="shared" ref="I1032:I1095" si="1645">E1026</f>
        <v>8343.2763670000004</v>
      </c>
      <c r="J1032" s="43">
        <f t="shared" si="1640"/>
        <v>8293.8681639999995</v>
      </c>
      <c r="K1032" s="85">
        <f t="shared" ref="K1032:K1095" si="1646">LN(J1032/L1032)</f>
        <v>2.3135803937041368E-2</v>
      </c>
      <c r="L1032" s="73">
        <f t="shared" si="1637"/>
        <v>8104.185547</v>
      </c>
      <c r="M1032" s="85">
        <f t="shared" si="1643"/>
        <v>-1.7337268518277372E-2</v>
      </c>
      <c r="N1032" s="73">
        <f t="shared" si="1634"/>
        <v>8245.9150389999995</v>
      </c>
      <c r="O1032" s="85">
        <f t="shared" si="1641"/>
        <v>-7.189659673476395E-4</v>
      </c>
      <c r="P1032" s="73">
        <f t="shared" si="1632"/>
        <v>8251.8457030000009</v>
      </c>
      <c r="Q1032" s="85">
        <f t="shared" si="1638"/>
        <v>1.623387235917427E-2</v>
      </c>
      <c r="R1032" s="73">
        <f t="shared" si="1630"/>
        <v>8118.9677730000003</v>
      </c>
      <c r="S1032" s="85">
        <f t="shared" si="1635"/>
        <v>-4.4331750978797012E-2</v>
      </c>
      <c r="T1032" s="10">
        <f t="shared" si="1562"/>
        <v>49.765625</v>
      </c>
      <c r="U1032" s="5">
        <f t="shared" si="1563"/>
        <v>49.765625</v>
      </c>
      <c r="V1032" s="5">
        <f t="shared" si="1564"/>
        <v>0</v>
      </c>
      <c r="W1032" s="5">
        <f t="shared" si="1565"/>
        <v>38.612653428571647</v>
      </c>
      <c r="X1032" s="5">
        <f t="shared" si="1566"/>
        <v>167.55594307142869</v>
      </c>
      <c r="Y1032" s="5">
        <f t="shared" si="1567"/>
        <v>0.23044633762773289</v>
      </c>
      <c r="Z1032" s="43">
        <f t="shared" si="1568"/>
        <v>18.728678413723188</v>
      </c>
      <c r="AA1032" s="69">
        <f t="shared" si="1547"/>
        <v>15.402810002965083</v>
      </c>
      <c r="AB1032" s="56">
        <f t="shared" si="1548"/>
        <v>8199.0268555000002</v>
      </c>
      <c r="AC1032" s="56">
        <f t="shared" si="1549"/>
        <v>8214.65625</v>
      </c>
      <c r="AD1032" s="56">
        <f t="shared" si="1550"/>
        <v>8202.9564451999995</v>
      </c>
      <c r="AE1032" s="61">
        <f t="shared" si="1551"/>
        <v>8198.8138672000005</v>
      </c>
      <c r="AF1032" s="61">
        <f t="shared" si="1552"/>
        <v>8219.2926431999986</v>
      </c>
      <c r="AG1032" s="61">
        <f t="shared" si="1553"/>
        <v>8252.0387889599988</v>
      </c>
      <c r="AH1032" s="56">
        <f t="shared" si="1554"/>
        <v>8357.8828126666649</v>
      </c>
      <c r="AI1032" s="56">
        <f t="shared" si="1555"/>
        <v>127920266653473.66</v>
      </c>
      <c r="AJ1032" s="56">
        <f t="shared" si="1556"/>
        <v>127920266653473.66</v>
      </c>
      <c r="AK1032" s="56">
        <f t="shared" si="1557"/>
        <v>0</v>
      </c>
      <c r="AL1032" s="56">
        <f t="shared" ref="AL1032:AM1032" si="1647">SUM(AJ1032:AJ1045)</f>
        <v>533861042522159.81</v>
      </c>
      <c r="AM1032" s="56">
        <f t="shared" si="1647"/>
        <v>1589777156667022</v>
      </c>
      <c r="AN1032" s="56">
        <f t="shared" si="1559"/>
        <v>0.33580872657737948</v>
      </c>
      <c r="AO1032" s="56">
        <f t="shared" si="1560"/>
        <v>25.138982842086335</v>
      </c>
      <c r="AP1032" s="65">
        <f t="shared" si="1561"/>
        <v>18.858793705942318</v>
      </c>
    </row>
    <row r="1033" spans="1:42" x14ac:dyDescent="0.3">
      <c r="A1033" s="100">
        <f>INDEX(Date,COUNTA(Date)+ROW(Date)-ROW(),1)</f>
        <v>43732</v>
      </c>
      <c r="B1033" s="18">
        <f t="shared" si="1625"/>
        <v>9729.3212889999995</v>
      </c>
      <c r="C1033" s="14">
        <f t="shared" si="1626"/>
        <v>9804.3173829999996</v>
      </c>
      <c r="D1033" s="14">
        <f t="shared" si="1627"/>
        <v>8370.8017579999996</v>
      </c>
      <c r="E1033" s="14">
        <f t="shared" si="1628"/>
        <v>8620.5664059999999</v>
      </c>
      <c r="F1033" s="19">
        <f t="shared" si="1629"/>
        <v>25002886689</v>
      </c>
      <c r="H1033" s="34">
        <f t="shared" ref="H1033:H1096" si="1648">SIGN(I1033-J1033)</f>
        <v>1</v>
      </c>
      <c r="I1033" s="10">
        <f t="shared" si="1645"/>
        <v>8293.8681639999995</v>
      </c>
      <c r="J1033" s="43">
        <f t="shared" si="1640"/>
        <v>8104.185547</v>
      </c>
      <c r="K1033" s="85">
        <f t="shared" si="1646"/>
        <v>-1.7337268518277372E-2</v>
      </c>
      <c r="L1033" s="73">
        <f t="shared" si="1637"/>
        <v>8245.9150389999995</v>
      </c>
      <c r="M1033" s="85">
        <f t="shared" si="1643"/>
        <v>-7.189659673476395E-4</v>
      </c>
      <c r="N1033" s="73">
        <f t="shared" si="1634"/>
        <v>8251.8457030000009</v>
      </c>
      <c r="O1033" s="85">
        <f t="shared" si="1641"/>
        <v>1.623387235917427E-2</v>
      </c>
      <c r="P1033" s="73">
        <f t="shared" si="1632"/>
        <v>8118.9677730000003</v>
      </c>
      <c r="Q1033" s="85">
        <f t="shared" si="1638"/>
        <v>-4.4331750978797012E-2</v>
      </c>
      <c r="R1033" s="73">
        <f t="shared" si="1630"/>
        <v>8486.9931639999995</v>
      </c>
      <c r="S1033" s="85">
        <f t="shared" si="1635"/>
        <v>-1.561601534954044E-2</v>
      </c>
      <c r="T1033" s="10">
        <f t="shared" si="1562"/>
        <v>49.408203000000867</v>
      </c>
      <c r="U1033" s="5">
        <f t="shared" si="1563"/>
        <v>49.408203000000867</v>
      </c>
      <c r="V1033" s="5">
        <f t="shared" si="1564"/>
        <v>0</v>
      </c>
      <c r="W1033" s="5">
        <f t="shared" si="1565"/>
        <v>35.057965928571647</v>
      </c>
      <c r="X1033" s="5">
        <f t="shared" si="1566"/>
        <v>170.62911550000021</v>
      </c>
      <c r="Y1033" s="5">
        <f t="shared" si="1567"/>
        <v>0.20546297638500977</v>
      </c>
      <c r="Z1033" s="43">
        <f t="shared" si="1568"/>
        <v>17.044320763891093</v>
      </c>
      <c r="AA1033" s="69">
        <f t="shared" ref="AA1033:AA1096" si="1649">Z1035</f>
        <v>9.1635808743729683</v>
      </c>
      <c r="AB1033" s="56">
        <f t="shared" ref="AB1033:AB1096" si="1650">SUM(I1034:I1035)/2</f>
        <v>8175.0502930000002</v>
      </c>
      <c r="AC1033" s="56">
        <f t="shared" ref="AC1033:AC1096" si="1651">SUM(I1034:I1036)/3</f>
        <v>8200.6487629999992</v>
      </c>
      <c r="AD1033" s="56">
        <f t="shared" ref="AD1033:AD1096" si="1652">SUM(I1034:I1038)/5</f>
        <v>8241.5814451999995</v>
      </c>
      <c r="AE1033" s="61">
        <f t="shared" ref="AE1033:AE1096" si="1653">($AR$1*I1034)+((1-$AR$1)*AB1034)</f>
        <v>8219.9414061999996</v>
      </c>
      <c r="AF1033" s="61">
        <f t="shared" ref="AF1033:AF1096" si="1654">($AR$1*I1034)+((1-$AR$1)*AC1034)</f>
        <v>8185.2980467333336</v>
      </c>
      <c r="AG1033" s="61">
        <f t="shared" ref="AG1033:AG1096" si="1655">($AR$1*I1034)+((1-$AR$1)*AD1034)</f>
        <v>8296.7232029999977</v>
      </c>
      <c r="AH1033" s="56">
        <f t="shared" ref="AH1033:AH1096" si="1656">(C1027+D1027+E1027)/3</f>
        <v>8146.2861326666671</v>
      </c>
      <c r="AI1033" s="56">
        <f t="shared" ref="AI1033:AI1096" si="1657">AH1033*F1027</f>
        <v>139427549990987.25</v>
      </c>
      <c r="AJ1033" s="56">
        <f t="shared" ref="AJ1033:AJ1096" si="1658">IF(AH1033&gt;AH1034,AI1033,0)</f>
        <v>139427549990987.25</v>
      </c>
      <c r="AK1033" s="56">
        <f t="shared" ref="AK1033:AK1096" si="1659">IF(AH1033&lt;AH1034,AI1033,0)</f>
        <v>0</v>
      </c>
      <c r="AL1033" s="56">
        <f t="shared" ref="AL1033:AM1033" si="1660">SUM(AJ1033:AJ1046)</f>
        <v>405940775868686.13</v>
      </c>
      <c r="AM1033" s="56">
        <f t="shared" si="1660"/>
        <v>1746587016726955</v>
      </c>
      <c r="AN1033" s="56">
        <f t="shared" ref="AN1033:AN1096" si="1661">AL1033/AM1033</f>
        <v>0.23241943973075296</v>
      </c>
      <c r="AO1033" s="56">
        <f t="shared" ref="AO1033:AO1096" si="1662">(100-(100)/(1+AN1033))</f>
        <v>18.858793705942318</v>
      </c>
      <c r="AP1033" s="65">
        <f t="shared" ref="AP1033:AP1096" si="1663">AO1034</f>
        <v>12.287295668965115</v>
      </c>
    </row>
    <row r="1034" spans="1:42" x14ac:dyDescent="0.3">
      <c r="A1034" s="100">
        <f>INDEX(Date,COUNTA(Date)+ROW(Date)-ROW(),1)</f>
        <v>43731</v>
      </c>
      <c r="B1034" s="18">
        <f t="shared" si="1625"/>
        <v>10067.962890999999</v>
      </c>
      <c r="C1034" s="14">
        <f t="shared" si="1626"/>
        <v>10074.238281</v>
      </c>
      <c r="D1034" s="14">
        <f t="shared" si="1627"/>
        <v>9727.1435550000006</v>
      </c>
      <c r="E1034" s="14">
        <f t="shared" si="1628"/>
        <v>9729.3242190000001</v>
      </c>
      <c r="F1034" s="19">
        <f t="shared" si="1629"/>
        <v>15144925408</v>
      </c>
      <c r="H1034" s="34">
        <f t="shared" si="1648"/>
        <v>-1</v>
      </c>
      <c r="I1034" s="10">
        <f t="shared" si="1645"/>
        <v>8104.185547</v>
      </c>
      <c r="J1034" s="43">
        <f t="shared" si="1640"/>
        <v>8245.9150389999995</v>
      </c>
      <c r="K1034" s="85">
        <f t="shared" si="1646"/>
        <v>-7.189659673476395E-4</v>
      </c>
      <c r="L1034" s="73">
        <f t="shared" si="1637"/>
        <v>8251.8457030000009</v>
      </c>
      <c r="M1034" s="85">
        <f t="shared" si="1643"/>
        <v>1.623387235917427E-2</v>
      </c>
      <c r="N1034" s="73">
        <f t="shared" si="1634"/>
        <v>8118.9677730000003</v>
      </c>
      <c r="O1034" s="85">
        <f t="shared" si="1641"/>
        <v>-4.4331750978797012E-2</v>
      </c>
      <c r="P1034" s="73">
        <f t="shared" si="1632"/>
        <v>8486.9931639999995</v>
      </c>
      <c r="Q1034" s="85">
        <f t="shared" si="1638"/>
        <v>-1.561601534954044E-2</v>
      </c>
      <c r="R1034" s="73">
        <f t="shared" si="1630"/>
        <v>8620.5664059999999</v>
      </c>
      <c r="S1034" s="85">
        <f t="shared" si="1635"/>
        <v>-0.12099364957616317</v>
      </c>
      <c r="T1034" s="10">
        <f t="shared" ref="T1034:T1097" si="1664">I1033-I1034</f>
        <v>189.68261699999948</v>
      </c>
      <c r="U1034" s="5">
        <f t="shared" ref="U1034:U1097" si="1665">IF(T1034&gt;0,T1034,0)</f>
        <v>189.68261699999948</v>
      </c>
      <c r="V1034" s="5">
        <f t="shared" ref="V1034:V1097" si="1666">IF(T1034&lt;0,-T1034,0)</f>
        <v>0</v>
      </c>
      <c r="W1034" s="5">
        <f t="shared" ref="W1034:W1097" si="1667">SUM(U1034:U1047)/14</f>
        <v>31.528808571428726</v>
      </c>
      <c r="X1034" s="5">
        <f t="shared" ref="X1034:X1097" si="1668">SUM(V1034:V1047)/14</f>
        <v>173.16636435714301</v>
      </c>
      <c r="Y1034" s="5">
        <f t="shared" ref="Y1034:Y1097" si="1669">W1034/X1034</f>
        <v>0.18207235965526686</v>
      </c>
      <c r="Z1034" s="43">
        <f t="shared" ref="Z1034:Z1097" si="1670">(100-(100/(1+Y1034)))</f>
        <v>15.402810002965083</v>
      </c>
      <c r="AA1034" s="69">
        <f t="shared" si="1649"/>
        <v>9.62391383284249</v>
      </c>
      <c r="AB1034" s="56">
        <f t="shared" si="1650"/>
        <v>8248.8803709999993</v>
      </c>
      <c r="AC1034" s="56">
        <f t="shared" si="1651"/>
        <v>8205.5761716666657</v>
      </c>
      <c r="AD1034" s="56">
        <f t="shared" si="1652"/>
        <v>8344.8576169999978</v>
      </c>
      <c r="AE1034" s="61">
        <f t="shared" si="1653"/>
        <v>8197.5083982000015</v>
      </c>
      <c r="AF1034" s="61">
        <f t="shared" si="1654"/>
        <v>8277.9314451333339</v>
      </c>
      <c r="AG1034" s="61">
        <f t="shared" si="1655"/>
        <v>8562.4145702000005</v>
      </c>
      <c r="AH1034" s="56">
        <f t="shared" si="1656"/>
        <v>8118.7965493333331</v>
      </c>
      <c r="AI1034" s="56">
        <f t="shared" si="1657"/>
        <v>105825501831989.02</v>
      </c>
      <c r="AJ1034" s="56">
        <f t="shared" si="1658"/>
        <v>0</v>
      </c>
      <c r="AK1034" s="56">
        <f t="shared" si="1659"/>
        <v>105825501831989.02</v>
      </c>
      <c r="AL1034" s="56">
        <f t="shared" ref="AL1034:AM1034" si="1671">SUM(AJ1034:AJ1047)</f>
        <v>266513225877698.88</v>
      </c>
      <c r="AM1034" s="56">
        <f t="shared" si="1671"/>
        <v>1902501283562729.5</v>
      </c>
      <c r="AN1034" s="56">
        <f t="shared" si="1661"/>
        <v>0.14008570095606529</v>
      </c>
      <c r="AO1034" s="56">
        <f t="shared" si="1662"/>
        <v>12.287295668965115</v>
      </c>
      <c r="AP1034" s="65">
        <f t="shared" si="1663"/>
        <v>12.181624753999245</v>
      </c>
    </row>
    <row r="1035" spans="1:42" x14ac:dyDescent="0.3">
      <c r="A1035" s="100">
        <f>INDEX(Date,COUNTA(Date)+ROW(Date)-ROW(),1)</f>
        <v>43730</v>
      </c>
      <c r="B1035" s="18">
        <f t="shared" si="1625"/>
        <v>10024.115234000001</v>
      </c>
      <c r="C1035" s="14">
        <f t="shared" si="1626"/>
        <v>10074.444336</v>
      </c>
      <c r="D1035" s="14">
        <f t="shared" si="1627"/>
        <v>9922.5332030000009</v>
      </c>
      <c r="E1035" s="14">
        <f t="shared" si="1628"/>
        <v>10070.392578000001</v>
      </c>
      <c r="F1035" s="19">
        <f t="shared" si="1629"/>
        <v>13199651698</v>
      </c>
      <c r="H1035" s="34">
        <f t="shared" si="1648"/>
        <v>-1</v>
      </c>
      <c r="I1035" s="10">
        <f t="shared" si="1645"/>
        <v>8245.9150389999995</v>
      </c>
      <c r="J1035" s="43">
        <f t="shared" si="1640"/>
        <v>8251.8457030000009</v>
      </c>
      <c r="K1035" s="85">
        <f t="shared" si="1646"/>
        <v>1.623387235917427E-2</v>
      </c>
      <c r="L1035" s="73">
        <f t="shared" si="1637"/>
        <v>8118.9677730000003</v>
      </c>
      <c r="M1035" s="85">
        <f t="shared" si="1643"/>
        <v>-4.4331750978797012E-2</v>
      </c>
      <c r="N1035" s="73">
        <f t="shared" si="1634"/>
        <v>8486.9931639999995</v>
      </c>
      <c r="O1035" s="85">
        <f t="shared" si="1641"/>
        <v>-1.561601534954044E-2</v>
      </c>
      <c r="P1035" s="73">
        <f t="shared" si="1632"/>
        <v>8620.5664059999999</v>
      </c>
      <c r="Q1035" s="85">
        <f t="shared" si="1638"/>
        <v>-0.12099364957616317</v>
      </c>
      <c r="R1035" s="73">
        <f t="shared" si="1630"/>
        <v>9729.3242190000001</v>
      </c>
      <c r="S1035" s="85">
        <f t="shared" si="1635"/>
        <v>-3.4455250430505853E-2</v>
      </c>
      <c r="T1035" s="10">
        <f t="shared" si="1664"/>
        <v>-141.72949199999948</v>
      </c>
      <c r="U1035" s="5">
        <f t="shared" si="1665"/>
        <v>0</v>
      </c>
      <c r="V1035" s="5">
        <f t="shared" si="1666"/>
        <v>141.72949199999948</v>
      </c>
      <c r="W1035" s="5">
        <f t="shared" si="1667"/>
        <v>17.980050214285907</v>
      </c>
      <c r="X1035" s="5">
        <f t="shared" si="1668"/>
        <v>178.23200335714299</v>
      </c>
      <c r="Y1035" s="5">
        <f t="shared" si="1669"/>
        <v>0.10088003206841203</v>
      </c>
      <c r="Z1035" s="43">
        <f t="shared" si="1670"/>
        <v>9.1635808743729683</v>
      </c>
      <c r="AA1035" s="69">
        <f t="shared" si="1649"/>
        <v>9.6365606196248734</v>
      </c>
      <c r="AB1035" s="56">
        <f t="shared" si="1650"/>
        <v>8185.4067380000006</v>
      </c>
      <c r="AC1035" s="56">
        <f t="shared" si="1651"/>
        <v>8285.9355466666675</v>
      </c>
      <c r="AD1035" s="56">
        <f t="shared" si="1652"/>
        <v>8641.5394530000012</v>
      </c>
      <c r="AE1035" s="61">
        <f t="shared" si="1653"/>
        <v>8292.7535153999997</v>
      </c>
      <c r="AF1035" s="61">
        <f t="shared" si="1654"/>
        <v>8377.4430987333344</v>
      </c>
      <c r="AG1035" s="61">
        <f t="shared" si="1655"/>
        <v>8854.5682030000007</v>
      </c>
      <c r="AH1035" s="56">
        <f t="shared" si="1656"/>
        <v>8218.987955999999</v>
      </c>
      <c r="AI1035" s="56">
        <f t="shared" si="1657"/>
        <v>116225964021140.44</v>
      </c>
      <c r="AJ1035" s="56">
        <f t="shared" si="1658"/>
        <v>116225964021140.44</v>
      </c>
      <c r="AK1035" s="56">
        <f t="shared" si="1659"/>
        <v>0</v>
      </c>
      <c r="AL1035" s="56">
        <f t="shared" ref="AL1035:AM1035" si="1672">SUM(AJ1035:AJ1048)</f>
        <v>266513225877698.88</v>
      </c>
      <c r="AM1035" s="56">
        <f t="shared" si="1672"/>
        <v>1921316651168894</v>
      </c>
      <c r="AN1035" s="56">
        <f t="shared" si="1661"/>
        <v>0.13871384798313027</v>
      </c>
      <c r="AO1035" s="56">
        <f t="shared" si="1662"/>
        <v>12.181624753999245</v>
      </c>
      <c r="AP1035" s="65">
        <f t="shared" si="1663"/>
        <v>13.105975611937851</v>
      </c>
    </row>
    <row r="1036" spans="1:42" x14ac:dyDescent="0.3">
      <c r="A1036" s="100">
        <f>INDEX(Date,COUNTA(Date)+ROW(Date)-ROW(),1)</f>
        <v>43729</v>
      </c>
      <c r="B1036" s="18">
        <f t="shared" si="1625"/>
        <v>10183.648438</v>
      </c>
      <c r="C1036" s="14">
        <f t="shared" si="1626"/>
        <v>10188.097656</v>
      </c>
      <c r="D1036" s="14">
        <f t="shared" si="1627"/>
        <v>10000.708008</v>
      </c>
      <c r="E1036" s="14">
        <f t="shared" si="1628"/>
        <v>10019.716796999999</v>
      </c>
      <c r="F1036" s="19">
        <f t="shared" si="1629"/>
        <v>13425266806</v>
      </c>
      <c r="H1036" s="34">
        <f t="shared" si="1648"/>
        <v>1</v>
      </c>
      <c r="I1036" s="10">
        <f t="shared" si="1645"/>
        <v>8251.8457030000009</v>
      </c>
      <c r="J1036" s="43">
        <f t="shared" si="1640"/>
        <v>8118.9677730000003</v>
      </c>
      <c r="K1036" s="85">
        <f t="shared" si="1646"/>
        <v>-4.4331750978797012E-2</v>
      </c>
      <c r="L1036" s="73">
        <f t="shared" si="1637"/>
        <v>8486.9931639999995</v>
      </c>
      <c r="M1036" s="85">
        <f t="shared" si="1643"/>
        <v>-1.561601534954044E-2</v>
      </c>
      <c r="N1036" s="73">
        <f t="shared" si="1634"/>
        <v>8620.5664059999999</v>
      </c>
      <c r="O1036" s="85">
        <f t="shared" si="1641"/>
        <v>-0.12099364957616317</v>
      </c>
      <c r="P1036" s="73">
        <f t="shared" si="1632"/>
        <v>9729.3242190000001</v>
      </c>
      <c r="Q1036" s="85">
        <f t="shared" si="1638"/>
        <v>-3.4455250430505853E-2</v>
      </c>
      <c r="R1036" s="73">
        <f t="shared" si="1630"/>
        <v>10070.392578000001</v>
      </c>
      <c r="S1036" s="85">
        <f t="shared" si="1635"/>
        <v>5.0448593914041657E-3</v>
      </c>
      <c r="T1036" s="10">
        <f t="shared" si="1664"/>
        <v>-5.9306640000013431</v>
      </c>
      <c r="U1036" s="5">
        <f t="shared" si="1665"/>
        <v>0</v>
      </c>
      <c r="V1036" s="5">
        <f t="shared" si="1666"/>
        <v>5.9306640000013431</v>
      </c>
      <c r="W1036" s="5">
        <f t="shared" si="1667"/>
        <v>17.980050214285907</v>
      </c>
      <c r="X1036" s="5">
        <f t="shared" si="1668"/>
        <v>168.84674942857171</v>
      </c>
      <c r="Y1036" s="5">
        <f t="shared" si="1669"/>
        <v>0.10648739330271868</v>
      </c>
      <c r="Z1036" s="43">
        <f t="shared" si="1670"/>
        <v>9.62391383284249</v>
      </c>
      <c r="AA1036" s="69">
        <f t="shared" si="1649"/>
        <v>4.6994887340505613</v>
      </c>
      <c r="AB1036" s="56">
        <f t="shared" si="1650"/>
        <v>8302.9804684999999</v>
      </c>
      <c r="AC1036" s="56">
        <f t="shared" si="1651"/>
        <v>8408.8424476666678</v>
      </c>
      <c r="AD1036" s="56">
        <f t="shared" si="1652"/>
        <v>9005.2488279999998</v>
      </c>
      <c r="AE1036" s="61">
        <f t="shared" si="1653"/>
        <v>8466.8173826000002</v>
      </c>
      <c r="AF1036" s="61">
        <f t="shared" si="1654"/>
        <v>8780.2958983333338</v>
      </c>
      <c r="AG1036" s="61">
        <f t="shared" si="1655"/>
        <v>9132.1124608400005</v>
      </c>
      <c r="AH1036" s="56">
        <f t="shared" si="1656"/>
        <v>8163.0963543333337</v>
      </c>
      <c r="AI1036" s="56">
        <f t="shared" si="1657"/>
        <v>133947767729013.8</v>
      </c>
      <c r="AJ1036" s="56">
        <f t="shared" si="1658"/>
        <v>0</v>
      </c>
      <c r="AK1036" s="56">
        <f t="shared" si="1659"/>
        <v>133947767729013.8</v>
      </c>
      <c r="AL1036" s="56">
        <f t="shared" ref="AL1036:AM1036" si="1673">SUM(AJ1036:AJ1049)</f>
        <v>289786660824619.88</v>
      </c>
      <c r="AM1036" s="56">
        <f t="shared" si="1673"/>
        <v>1921316651168894</v>
      </c>
      <c r="AN1036" s="56">
        <f t="shared" si="1661"/>
        <v>0.15082712193657352</v>
      </c>
      <c r="AO1036" s="56">
        <f t="shared" si="1662"/>
        <v>13.105975611937851</v>
      </c>
      <c r="AP1036" s="65">
        <f t="shared" si="1663"/>
        <v>19.599874195046269</v>
      </c>
    </row>
    <row r="1037" spans="1:42" x14ac:dyDescent="0.3">
      <c r="A1037" s="100">
        <f>INDEX(Date,COUNTA(Date)+ROW(Date)-ROW(),1)</f>
        <v>43728</v>
      </c>
      <c r="B1037" s="18">
        <f t="shared" si="1625"/>
        <v>10266.318359000001</v>
      </c>
      <c r="C1037" s="14">
        <f t="shared" si="1626"/>
        <v>10285.872069999999</v>
      </c>
      <c r="D1037" s="14">
        <f t="shared" si="1627"/>
        <v>10132.186523</v>
      </c>
      <c r="E1037" s="14">
        <f t="shared" si="1628"/>
        <v>10181.641602</v>
      </c>
      <c r="F1037" s="19">
        <f t="shared" si="1629"/>
        <v>14734189639</v>
      </c>
      <c r="H1037" s="34">
        <f t="shared" si="1648"/>
        <v>-1</v>
      </c>
      <c r="I1037" s="10">
        <f t="shared" si="1645"/>
        <v>8118.9677730000003</v>
      </c>
      <c r="J1037" s="43">
        <f t="shared" si="1640"/>
        <v>8486.9931639999995</v>
      </c>
      <c r="K1037" s="85">
        <f t="shared" si="1646"/>
        <v>-1.561601534954044E-2</v>
      </c>
      <c r="L1037" s="73">
        <f t="shared" si="1637"/>
        <v>8620.5664059999999</v>
      </c>
      <c r="M1037" s="85">
        <f t="shared" si="1643"/>
        <v>-0.12099364957616317</v>
      </c>
      <c r="N1037" s="73">
        <f t="shared" si="1634"/>
        <v>9729.3242190000001</v>
      </c>
      <c r="O1037" s="85">
        <f t="shared" si="1641"/>
        <v>-3.4455250430505853E-2</v>
      </c>
      <c r="P1037" s="73">
        <f t="shared" si="1632"/>
        <v>10070.392578000001</v>
      </c>
      <c r="Q1037" s="85">
        <f t="shared" si="1638"/>
        <v>5.0448593914041657E-3</v>
      </c>
      <c r="R1037" s="73">
        <f t="shared" si="1630"/>
        <v>10019.716796999999</v>
      </c>
      <c r="S1037" s="85">
        <f t="shared" si="1635"/>
        <v>-1.6031424200788416E-2</v>
      </c>
      <c r="T1037" s="10">
        <f t="shared" si="1664"/>
        <v>132.87793000000056</v>
      </c>
      <c r="U1037" s="5">
        <f t="shared" si="1665"/>
        <v>132.87793000000056</v>
      </c>
      <c r="V1037" s="5">
        <f t="shared" si="1666"/>
        <v>0</v>
      </c>
      <c r="W1037" s="5">
        <f t="shared" si="1667"/>
        <v>17.980050214285907</v>
      </c>
      <c r="X1037" s="5">
        <f t="shared" si="1668"/>
        <v>168.60156250000014</v>
      </c>
      <c r="Y1037" s="5">
        <f t="shared" si="1669"/>
        <v>0.10664225139838719</v>
      </c>
      <c r="Z1037" s="43">
        <f t="shared" si="1670"/>
        <v>9.6365606196248734</v>
      </c>
      <c r="AA1037" s="69">
        <f t="shared" si="1649"/>
        <v>14.653574938756705</v>
      </c>
      <c r="AB1037" s="56">
        <f t="shared" si="1650"/>
        <v>8553.7797849999988</v>
      </c>
      <c r="AC1037" s="56">
        <f t="shared" si="1651"/>
        <v>8945.6279296666671</v>
      </c>
      <c r="AD1037" s="56">
        <f t="shared" si="1652"/>
        <v>9385.3986327999992</v>
      </c>
      <c r="AE1037" s="61">
        <f t="shared" si="1653"/>
        <v>9037.3548828000003</v>
      </c>
      <c r="AF1037" s="61">
        <f t="shared" si="1654"/>
        <v>9276.1408202666662</v>
      </c>
      <c r="AG1037" s="61">
        <f t="shared" si="1655"/>
        <v>9476.8612891199991</v>
      </c>
      <c r="AH1037" s="56">
        <f t="shared" si="1656"/>
        <v>8176.7609049999992</v>
      </c>
      <c r="AI1037" s="56">
        <f t="shared" si="1657"/>
        <v>157469740107559.41</v>
      </c>
      <c r="AJ1037" s="56">
        <f t="shared" si="1658"/>
        <v>0</v>
      </c>
      <c r="AK1037" s="56">
        <f t="shared" si="1659"/>
        <v>157469740107559.41</v>
      </c>
      <c r="AL1037" s="56">
        <f t="shared" ref="AL1037:AM1037" si="1674">SUM(AJ1037:AJ1050)</f>
        <v>435723264171851.38</v>
      </c>
      <c r="AM1037" s="56">
        <f t="shared" si="1674"/>
        <v>1787368883439880</v>
      </c>
      <c r="AN1037" s="56">
        <f t="shared" si="1661"/>
        <v>0.2437791483385793</v>
      </c>
      <c r="AO1037" s="56">
        <f t="shared" si="1662"/>
        <v>19.599874195046269</v>
      </c>
      <c r="AP1037" s="65">
        <f t="shared" si="1663"/>
        <v>26.703900506640892</v>
      </c>
    </row>
    <row r="1038" spans="1:42" x14ac:dyDescent="0.3">
      <c r="A1038" s="100">
        <f>INDEX(Date,COUNTA(Date)+ROW(Date)-ROW(),1)</f>
        <v>43727</v>
      </c>
      <c r="B1038" s="18">
        <f t="shared" si="1625"/>
        <v>10200.496094</v>
      </c>
      <c r="C1038" s="14">
        <f t="shared" si="1626"/>
        <v>10295.668944999999</v>
      </c>
      <c r="D1038" s="14">
        <f t="shared" si="1627"/>
        <v>9851.6923829999996</v>
      </c>
      <c r="E1038" s="14">
        <f t="shared" si="1628"/>
        <v>10266.415039</v>
      </c>
      <c r="F1038" s="19">
        <f t="shared" si="1629"/>
        <v>19937691247</v>
      </c>
      <c r="H1038" s="34">
        <f t="shared" si="1648"/>
        <v>-1</v>
      </c>
      <c r="I1038" s="10">
        <f t="shared" si="1645"/>
        <v>8486.9931639999995</v>
      </c>
      <c r="J1038" s="43">
        <f t="shared" si="1640"/>
        <v>8620.5664059999999</v>
      </c>
      <c r="K1038" s="85">
        <f t="shared" si="1646"/>
        <v>-0.12099364957616317</v>
      </c>
      <c r="L1038" s="73">
        <f t="shared" si="1637"/>
        <v>9729.3242190000001</v>
      </c>
      <c r="M1038" s="85">
        <f t="shared" si="1643"/>
        <v>-3.4455250430505853E-2</v>
      </c>
      <c r="N1038" s="73">
        <f t="shared" si="1634"/>
        <v>10070.392578000001</v>
      </c>
      <c r="O1038" s="85">
        <f t="shared" si="1641"/>
        <v>5.0448593914041657E-3</v>
      </c>
      <c r="P1038" s="73">
        <f t="shared" si="1632"/>
        <v>10019.716796999999</v>
      </c>
      <c r="Q1038" s="85">
        <f t="shared" si="1638"/>
        <v>-1.6031424200788416E-2</v>
      </c>
      <c r="R1038" s="73">
        <f t="shared" si="1630"/>
        <v>10181.641602</v>
      </c>
      <c r="S1038" s="85">
        <f t="shared" si="1635"/>
        <v>-8.291636137128305E-3</v>
      </c>
      <c r="T1038" s="10">
        <f t="shared" si="1664"/>
        <v>-368.02539099999922</v>
      </c>
      <c r="U1038" s="5">
        <f t="shared" si="1665"/>
        <v>0</v>
      </c>
      <c r="V1038" s="5">
        <f t="shared" si="1666"/>
        <v>368.02539099999922</v>
      </c>
      <c r="W1038" s="5">
        <f t="shared" si="1667"/>
        <v>8.4887695000001511</v>
      </c>
      <c r="X1038" s="5">
        <f t="shared" si="1668"/>
        <v>172.14299664285733</v>
      </c>
      <c r="Y1038" s="5">
        <f t="shared" si="1669"/>
        <v>4.9312313980519829E-2</v>
      </c>
      <c r="Z1038" s="43">
        <f t="shared" si="1670"/>
        <v>4.6994887340505613</v>
      </c>
      <c r="AA1038" s="69">
        <f t="shared" si="1649"/>
        <v>17.790755228964599</v>
      </c>
      <c r="AB1038" s="56">
        <f t="shared" si="1650"/>
        <v>9174.9453125</v>
      </c>
      <c r="AC1038" s="56">
        <f t="shared" si="1651"/>
        <v>9473.4277343333324</v>
      </c>
      <c r="AD1038" s="56">
        <f t="shared" si="1652"/>
        <v>9724.3283203999999</v>
      </c>
      <c r="AE1038" s="61">
        <f t="shared" si="1653"/>
        <v>9644</v>
      </c>
      <c r="AF1038" s="61">
        <f t="shared" si="1654"/>
        <v>9675.9622396000013</v>
      </c>
      <c r="AG1038" s="61">
        <f t="shared" si="1655"/>
        <v>9766.9117188000018</v>
      </c>
      <c r="AH1038" s="56">
        <f t="shared" si="1656"/>
        <v>8519.0725910000001</v>
      </c>
      <c r="AI1038" s="56">
        <f t="shared" si="1657"/>
        <v>185244919310782.88</v>
      </c>
      <c r="AJ1038" s="56">
        <f t="shared" si="1658"/>
        <v>0</v>
      </c>
      <c r="AK1038" s="56">
        <f t="shared" si="1659"/>
        <v>185244919310782.88</v>
      </c>
      <c r="AL1038" s="56">
        <f t="shared" ref="AL1038:AM1038" si="1675">SUM(AJ1038:AJ1051)</f>
        <v>593819655619587.25</v>
      </c>
      <c r="AM1038" s="56">
        <f t="shared" si="1675"/>
        <v>1629899143332320.5</v>
      </c>
      <c r="AN1038" s="56">
        <f t="shared" si="1661"/>
        <v>0.36432908014512233</v>
      </c>
      <c r="AO1038" s="56">
        <f t="shared" si="1662"/>
        <v>26.703900506640892</v>
      </c>
      <c r="AP1038" s="65">
        <f t="shared" si="1663"/>
        <v>27.05718844988364</v>
      </c>
    </row>
    <row r="1039" spans="1:42" x14ac:dyDescent="0.3">
      <c r="A1039" s="100">
        <f>INDEX(Date,COUNTA(Date)+ROW(Date)-ROW(),1)</f>
        <v>43726</v>
      </c>
      <c r="B1039" s="18">
        <f t="shared" si="1625"/>
        <v>10247.795898</v>
      </c>
      <c r="C1039" s="14">
        <f t="shared" si="1626"/>
        <v>10275.928711</v>
      </c>
      <c r="D1039" s="14">
        <f t="shared" si="1627"/>
        <v>10191.469727</v>
      </c>
      <c r="E1039" s="14">
        <f t="shared" si="1628"/>
        <v>10198.248046999999</v>
      </c>
      <c r="F1039" s="19">
        <f t="shared" si="1629"/>
        <v>16169268880</v>
      </c>
      <c r="H1039" s="34">
        <f t="shared" si="1648"/>
        <v>-1</v>
      </c>
      <c r="I1039" s="10">
        <f t="shared" si="1645"/>
        <v>8620.5664059999999</v>
      </c>
      <c r="J1039" s="43">
        <f t="shared" si="1640"/>
        <v>9729.3242190000001</v>
      </c>
      <c r="K1039" s="85">
        <f t="shared" si="1646"/>
        <v>-3.4455250430505853E-2</v>
      </c>
      <c r="L1039" s="73">
        <f t="shared" si="1637"/>
        <v>10070.392578000001</v>
      </c>
      <c r="M1039" s="85">
        <f t="shared" si="1643"/>
        <v>5.0448593914041657E-3</v>
      </c>
      <c r="N1039" s="73">
        <f t="shared" si="1634"/>
        <v>10019.716796999999</v>
      </c>
      <c r="O1039" s="85">
        <f t="shared" si="1641"/>
        <v>-1.6031424200788416E-2</v>
      </c>
      <c r="P1039" s="73">
        <f t="shared" si="1632"/>
        <v>10181.641602</v>
      </c>
      <c r="Q1039" s="85">
        <f t="shared" si="1638"/>
        <v>-8.291636137128305E-3</v>
      </c>
      <c r="R1039" s="73">
        <f t="shared" si="1630"/>
        <v>10266.415039</v>
      </c>
      <c r="S1039" s="85">
        <f t="shared" si="1635"/>
        <v>6.6619463830212087E-3</v>
      </c>
      <c r="T1039" s="10">
        <f t="shared" si="1664"/>
        <v>-133.57324200000039</v>
      </c>
      <c r="U1039" s="5">
        <f t="shared" si="1665"/>
        <v>0</v>
      </c>
      <c r="V1039" s="5">
        <f t="shared" si="1666"/>
        <v>133.57324200000039</v>
      </c>
      <c r="W1039" s="5">
        <f t="shared" si="1667"/>
        <v>25.042689714285967</v>
      </c>
      <c r="X1039" s="5">
        <f t="shared" si="1668"/>
        <v>145.85546871428596</v>
      </c>
      <c r="Y1039" s="5">
        <f t="shared" si="1669"/>
        <v>0.17169524005535719</v>
      </c>
      <c r="Z1039" s="43">
        <f t="shared" si="1670"/>
        <v>14.653574938756705</v>
      </c>
      <c r="AA1039" s="69">
        <f t="shared" si="1649"/>
        <v>28.847651900880891</v>
      </c>
      <c r="AB1039" s="56">
        <f t="shared" si="1650"/>
        <v>9899.8583985000005</v>
      </c>
      <c r="AC1039" s="56">
        <f t="shared" si="1651"/>
        <v>9939.8111980000012</v>
      </c>
      <c r="AD1039" s="56">
        <f t="shared" si="1652"/>
        <v>10053.498047000001</v>
      </c>
      <c r="AE1039" s="61">
        <f t="shared" si="1653"/>
        <v>9981.9085938000007</v>
      </c>
      <c r="AF1039" s="61">
        <f t="shared" si="1654"/>
        <v>10018.331771000001</v>
      </c>
      <c r="AG1039" s="61">
        <f t="shared" si="1655"/>
        <v>10063.691093880001</v>
      </c>
      <c r="AH1039" s="56">
        <f t="shared" si="1656"/>
        <v>8931.8951823333337</v>
      </c>
      <c r="AI1039" s="56">
        <f t="shared" si="1657"/>
        <v>223323163161905.34</v>
      </c>
      <c r="AJ1039" s="56">
        <f t="shared" si="1658"/>
        <v>0</v>
      </c>
      <c r="AK1039" s="56">
        <f t="shared" si="1659"/>
        <v>223323163161905.34</v>
      </c>
      <c r="AL1039" s="56">
        <f t="shared" ref="AL1039:AM1039" si="1676">SUM(AJ1039:AJ1052)</f>
        <v>593819655619587.25</v>
      </c>
      <c r="AM1039" s="56">
        <f t="shared" si="1676"/>
        <v>1600863863399702.5</v>
      </c>
      <c r="AN1039" s="56">
        <f t="shared" si="1661"/>
        <v>0.37093701044541777</v>
      </c>
      <c r="AO1039" s="56">
        <f t="shared" si="1662"/>
        <v>27.05718844988364</v>
      </c>
      <c r="AP1039" s="65">
        <f t="shared" si="1663"/>
        <v>27.969904068727345</v>
      </c>
    </row>
    <row r="1040" spans="1:42" x14ac:dyDescent="0.3">
      <c r="A1040" s="100">
        <f>INDEX(Date,COUNTA(Date)+ROW(Date)-ROW(),1)</f>
        <v>43725</v>
      </c>
      <c r="B1040" s="18">
        <f t="shared" si="1625"/>
        <v>10281.513671999999</v>
      </c>
      <c r="C1040" s="14">
        <f t="shared" si="1626"/>
        <v>10296.771484000001</v>
      </c>
      <c r="D1040" s="14">
        <f t="shared" si="1627"/>
        <v>10199.739258</v>
      </c>
      <c r="E1040" s="14">
        <f t="shared" si="1628"/>
        <v>10241.272461</v>
      </c>
      <c r="F1040" s="19">
        <f t="shared" si="1629"/>
        <v>15304603363</v>
      </c>
      <c r="H1040" s="34">
        <f t="shared" si="1648"/>
        <v>-1</v>
      </c>
      <c r="I1040" s="10">
        <f t="shared" si="1645"/>
        <v>9729.3242190000001</v>
      </c>
      <c r="J1040" s="43">
        <f t="shared" si="1640"/>
        <v>10070.392578000001</v>
      </c>
      <c r="K1040" s="85">
        <f t="shared" si="1646"/>
        <v>5.0448593914041657E-3</v>
      </c>
      <c r="L1040" s="73">
        <f t="shared" si="1637"/>
        <v>10019.716796999999</v>
      </c>
      <c r="M1040" s="85">
        <f t="shared" si="1643"/>
        <v>-1.6031424200788416E-2</v>
      </c>
      <c r="N1040" s="73">
        <f t="shared" si="1634"/>
        <v>10181.641602</v>
      </c>
      <c r="O1040" s="85">
        <f t="shared" si="1641"/>
        <v>-8.291636137128305E-3</v>
      </c>
      <c r="P1040" s="73">
        <f t="shared" si="1632"/>
        <v>10266.415039</v>
      </c>
      <c r="Q1040" s="85">
        <f t="shared" si="1638"/>
        <v>6.6619463830212087E-3</v>
      </c>
      <c r="R1040" s="73">
        <f t="shared" si="1630"/>
        <v>10198.248046999999</v>
      </c>
      <c r="S1040" s="85">
        <f t="shared" si="1635"/>
        <v>-4.2099302210591967E-3</v>
      </c>
      <c r="T1040" s="10">
        <f t="shared" si="1664"/>
        <v>-1108.7578130000002</v>
      </c>
      <c r="U1040" s="5">
        <f t="shared" si="1665"/>
        <v>0</v>
      </c>
      <c r="V1040" s="5">
        <f t="shared" si="1666"/>
        <v>1108.7578130000002</v>
      </c>
      <c r="W1040" s="5">
        <f t="shared" si="1667"/>
        <v>29.499581428571609</v>
      </c>
      <c r="X1040" s="5">
        <f t="shared" si="1668"/>
        <v>136.31452285714309</v>
      </c>
      <c r="Y1040" s="5">
        <f t="shared" si="1669"/>
        <v>0.21640820662584145</v>
      </c>
      <c r="Z1040" s="43">
        <f t="shared" si="1670"/>
        <v>17.790755228964599</v>
      </c>
      <c r="AA1040" s="69">
        <f t="shared" si="1649"/>
        <v>34.506122308047679</v>
      </c>
      <c r="AB1040" s="56">
        <f t="shared" si="1650"/>
        <v>10045.0546875</v>
      </c>
      <c r="AC1040" s="56">
        <f t="shared" si="1651"/>
        <v>10090.583659</v>
      </c>
      <c r="AD1040" s="56">
        <f t="shared" si="1652"/>
        <v>10147.2828126</v>
      </c>
      <c r="AE1040" s="61">
        <f t="shared" si="1653"/>
        <v>10094.621875199999</v>
      </c>
      <c r="AF1040" s="61">
        <f t="shared" si="1654"/>
        <v>10138.818099066666</v>
      </c>
      <c r="AG1040" s="61">
        <f t="shared" si="1655"/>
        <v>10159.245546960001</v>
      </c>
      <c r="AH1040" s="56">
        <f t="shared" si="1656"/>
        <v>9843.5686850000002</v>
      </c>
      <c r="AI1040" s="56">
        <f t="shared" si="1657"/>
        <v>149080113482849.66</v>
      </c>
      <c r="AJ1040" s="56">
        <f t="shared" si="1658"/>
        <v>0</v>
      </c>
      <c r="AK1040" s="56">
        <f t="shared" si="1659"/>
        <v>149080113482849.66</v>
      </c>
      <c r="AL1040" s="56">
        <f t="shared" ref="AL1040:AM1040" si="1677">SUM(AJ1040:AJ1053)</f>
        <v>593819655619587.25</v>
      </c>
      <c r="AM1040" s="56">
        <f t="shared" si="1677"/>
        <v>1529246816687433</v>
      </c>
      <c r="AN1040" s="56">
        <f t="shared" si="1661"/>
        <v>0.38830857722881218</v>
      </c>
      <c r="AO1040" s="56">
        <f t="shared" si="1662"/>
        <v>27.969904068727345</v>
      </c>
      <c r="AP1040" s="65">
        <f t="shared" si="1663"/>
        <v>27.550299688859411</v>
      </c>
    </row>
    <row r="1041" spans="1:42" x14ac:dyDescent="0.3">
      <c r="A1041" s="100">
        <f>INDEX(Date,COUNTA(Date)+ROW(Date)-ROW(),1)</f>
        <v>43724</v>
      </c>
      <c r="B1041" s="18">
        <f t="shared" si="1625"/>
        <v>10347.222656</v>
      </c>
      <c r="C1041" s="14">
        <f t="shared" si="1626"/>
        <v>10386.867188</v>
      </c>
      <c r="D1041" s="14">
        <f t="shared" si="1627"/>
        <v>10189.744140999999</v>
      </c>
      <c r="E1041" s="14">
        <f t="shared" si="1628"/>
        <v>10276.793944999999</v>
      </c>
      <c r="F1041" s="19">
        <f t="shared" si="1629"/>
        <v>15160167779</v>
      </c>
      <c r="H1041" s="34">
        <f t="shared" si="1648"/>
        <v>1</v>
      </c>
      <c r="I1041" s="10">
        <f t="shared" si="1645"/>
        <v>10070.392578000001</v>
      </c>
      <c r="J1041" s="43">
        <f t="shared" si="1640"/>
        <v>10019.716796999999</v>
      </c>
      <c r="K1041" s="85">
        <f t="shared" si="1646"/>
        <v>-1.6031424200788416E-2</v>
      </c>
      <c r="L1041" s="73">
        <f t="shared" si="1637"/>
        <v>10181.641602</v>
      </c>
      <c r="M1041" s="85">
        <f t="shared" si="1643"/>
        <v>-8.291636137128305E-3</v>
      </c>
      <c r="N1041" s="73">
        <f t="shared" si="1634"/>
        <v>10266.415039</v>
      </c>
      <c r="O1041" s="85">
        <f t="shared" si="1641"/>
        <v>6.6619463830212087E-3</v>
      </c>
      <c r="P1041" s="73">
        <f t="shared" si="1632"/>
        <v>10198.248046999999</v>
      </c>
      <c r="Q1041" s="85">
        <f t="shared" si="1638"/>
        <v>-4.2099302210591967E-3</v>
      </c>
      <c r="R1041" s="73">
        <f t="shared" si="1630"/>
        <v>10241.272461</v>
      </c>
      <c r="S1041" s="85">
        <f t="shared" si="1635"/>
        <v>-3.462462669239066E-3</v>
      </c>
      <c r="T1041" s="10">
        <f t="shared" si="1664"/>
        <v>-341.06835900000078</v>
      </c>
      <c r="U1041" s="5">
        <f t="shared" si="1665"/>
        <v>0</v>
      </c>
      <c r="V1041" s="5">
        <f t="shared" si="1666"/>
        <v>341.06835900000078</v>
      </c>
      <c r="W1041" s="5">
        <f t="shared" si="1667"/>
        <v>29.499581428571609</v>
      </c>
      <c r="X1041" s="5">
        <f t="shared" si="1668"/>
        <v>72.760323571428799</v>
      </c>
      <c r="Y1041" s="5">
        <f t="shared" si="1669"/>
        <v>0.40543499507134373</v>
      </c>
      <c r="Z1041" s="43">
        <f t="shared" si="1670"/>
        <v>28.847651900880891</v>
      </c>
      <c r="AA1041" s="69">
        <f t="shared" si="1649"/>
        <v>29.645379516431291</v>
      </c>
      <c r="AB1041" s="56">
        <f t="shared" si="1650"/>
        <v>10100.679199499999</v>
      </c>
      <c r="AC1041" s="56">
        <f t="shared" si="1651"/>
        <v>10155.924479333333</v>
      </c>
      <c r="AD1041" s="56">
        <f t="shared" si="1652"/>
        <v>10181.4587892</v>
      </c>
      <c r="AE1041" s="61">
        <f t="shared" si="1653"/>
        <v>10183.1660158</v>
      </c>
      <c r="AF1041" s="61">
        <f t="shared" si="1654"/>
        <v>10176.2912762</v>
      </c>
      <c r="AG1041" s="61">
        <f t="shared" si="1655"/>
        <v>10190.24273444</v>
      </c>
      <c r="AH1041" s="56">
        <f t="shared" si="1656"/>
        <v>10022.456705666666</v>
      </c>
      <c r="AI1041" s="56">
        <f t="shared" si="1657"/>
        <v>132292937673084.48</v>
      </c>
      <c r="AJ1041" s="56">
        <f t="shared" si="1658"/>
        <v>0</v>
      </c>
      <c r="AK1041" s="56">
        <f t="shared" si="1659"/>
        <v>132292937673084.48</v>
      </c>
      <c r="AL1041" s="56">
        <f t="shared" ref="AL1041:AM1041" si="1678">SUM(AJ1041:AJ1054)</f>
        <v>593819655619587.25</v>
      </c>
      <c r="AM1041" s="56">
        <f t="shared" si="1678"/>
        <v>1561582145180829</v>
      </c>
      <c r="AN1041" s="56">
        <f t="shared" si="1661"/>
        <v>0.38026795929510565</v>
      </c>
      <c r="AO1041" s="56">
        <f t="shared" si="1662"/>
        <v>27.550299688859411</v>
      </c>
      <c r="AP1041" s="65">
        <f t="shared" si="1663"/>
        <v>34.02480069644416</v>
      </c>
    </row>
    <row r="1042" spans="1:42" x14ac:dyDescent="0.3">
      <c r="A1042" s="100">
        <f>INDEX(Date,COUNTA(Date)+ROW(Date)-ROW(),1)</f>
        <v>43723</v>
      </c>
      <c r="B1042" s="18">
        <f t="shared" si="1625"/>
        <v>10356.465819999999</v>
      </c>
      <c r="C1042" s="14">
        <f t="shared" si="1626"/>
        <v>10387.035156</v>
      </c>
      <c r="D1042" s="14">
        <f t="shared" si="1627"/>
        <v>10313.092773</v>
      </c>
      <c r="E1042" s="14">
        <f t="shared" si="1628"/>
        <v>10347.712890999999</v>
      </c>
      <c r="F1042" s="19">
        <f t="shared" si="1629"/>
        <v>12043433567</v>
      </c>
      <c r="H1042" s="34">
        <f t="shared" si="1648"/>
        <v>-1</v>
      </c>
      <c r="I1042" s="10">
        <f t="shared" si="1645"/>
        <v>10019.716796999999</v>
      </c>
      <c r="J1042" s="43">
        <f t="shared" si="1640"/>
        <v>10181.641602</v>
      </c>
      <c r="K1042" s="85">
        <f t="shared" si="1646"/>
        <v>-8.291636137128305E-3</v>
      </c>
      <c r="L1042" s="73">
        <f t="shared" si="1637"/>
        <v>10266.415039</v>
      </c>
      <c r="M1042" s="85">
        <f t="shared" si="1643"/>
        <v>6.6619463830212087E-3</v>
      </c>
      <c r="N1042" s="73">
        <f t="shared" si="1634"/>
        <v>10198.248046999999</v>
      </c>
      <c r="O1042" s="85">
        <f t="shared" si="1641"/>
        <v>-4.2099302210591967E-3</v>
      </c>
      <c r="P1042" s="73">
        <f t="shared" si="1632"/>
        <v>10241.272461</v>
      </c>
      <c r="Q1042" s="85">
        <f t="shared" si="1638"/>
        <v>-3.462462669239066E-3</v>
      </c>
      <c r="R1042" s="73">
        <f t="shared" si="1630"/>
        <v>10276.793944999999</v>
      </c>
      <c r="S1042" s="85">
        <f t="shared" si="1635"/>
        <v>-6.877180247420971E-3</v>
      </c>
      <c r="T1042" s="10">
        <f t="shared" si="1664"/>
        <v>50.675781000001734</v>
      </c>
      <c r="U1042" s="5">
        <f t="shared" si="1665"/>
        <v>50.675781000001734</v>
      </c>
      <c r="V1042" s="5">
        <f t="shared" si="1666"/>
        <v>0</v>
      </c>
      <c r="W1042" s="5">
        <f t="shared" si="1667"/>
        <v>29.499581428571609</v>
      </c>
      <c r="X1042" s="5">
        <f t="shared" si="1668"/>
        <v>55.991280642857291</v>
      </c>
      <c r="Y1042" s="5">
        <f t="shared" si="1669"/>
        <v>0.52686027341892594</v>
      </c>
      <c r="Z1042" s="43">
        <f t="shared" si="1670"/>
        <v>34.506122308047679</v>
      </c>
      <c r="AA1042" s="69">
        <f t="shared" si="1649"/>
        <v>42.988856771716712</v>
      </c>
      <c r="AB1042" s="56">
        <f t="shared" si="1650"/>
        <v>10224.0283205</v>
      </c>
      <c r="AC1042" s="56">
        <f t="shared" si="1651"/>
        <v>10215.434895999999</v>
      </c>
      <c r="AD1042" s="56">
        <f t="shared" si="1652"/>
        <v>10232.8742188</v>
      </c>
      <c r="AE1042" s="61">
        <f t="shared" si="1653"/>
        <v>10222.1935548</v>
      </c>
      <c r="AF1042" s="61">
        <f t="shared" si="1654"/>
        <v>10224.5777996</v>
      </c>
      <c r="AG1042" s="61">
        <f t="shared" si="1655"/>
        <v>10249.19910168</v>
      </c>
      <c r="AH1042" s="56">
        <f t="shared" si="1656"/>
        <v>10069.507487000001</v>
      </c>
      <c r="AI1042" s="56">
        <f t="shared" si="1657"/>
        <v>135185824617989.59</v>
      </c>
      <c r="AJ1042" s="56">
        <f t="shared" si="1658"/>
        <v>0</v>
      </c>
      <c r="AK1042" s="56">
        <f t="shared" si="1659"/>
        <v>135185824617989.59</v>
      </c>
      <c r="AL1042" s="56">
        <f t="shared" ref="AL1042:AM1042" si="1679">SUM(AJ1042:AJ1055)</f>
        <v>737114566327783.38</v>
      </c>
      <c r="AM1042" s="56">
        <f t="shared" si="1679"/>
        <v>1429289207507744.5</v>
      </c>
      <c r="AN1042" s="56">
        <f t="shared" si="1661"/>
        <v>0.51572107482228324</v>
      </c>
      <c r="AO1042" s="56">
        <f t="shared" si="1662"/>
        <v>34.02480069644416</v>
      </c>
      <c r="AP1042" s="65">
        <f t="shared" si="1663"/>
        <v>33.634212565299663</v>
      </c>
    </row>
    <row r="1043" spans="1:42" x14ac:dyDescent="0.3">
      <c r="A1043" s="100">
        <f>INDEX(Date,COUNTA(Date)+ROW(Date)-ROW(),1)</f>
        <v>43722</v>
      </c>
      <c r="B1043" s="18">
        <f t="shared" si="1625"/>
        <v>10345.403319999999</v>
      </c>
      <c r="C1043" s="14">
        <f t="shared" si="1626"/>
        <v>10422.133789</v>
      </c>
      <c r="D1043" s="14">
        <f t="shared" si="1627"/>
        <v>10291.694336</v>
      </c>
      <c r="E1043" s="14">
        <f t="shared" si="1628"/>
        <v>10358.048828000001</v>
      </c>
      <c r="F1043" s="19">
        <f t="shared" si="1629"/>
        <v>13468713124</v>
      </c>
      <c r="H1043" s="34">
        <f t="shared" si="1648"/>
        <v>-1</v>
      </c>
      <c r="I1043" s="10">
        <f t="shared" si="1645"/>
        <v>10181.641602</v>
      </c>
      <c r="J1043" s="43">
        <f t="shared" si="1640"/>
        <v>10266.415039</v>
      </c>
      <c r="K1043" s="85">
        <f t="shared" si="1646"/>
        <v>6.6619463830212087E-3</v>
      </c>
      <c r="L1043" s="73">
        <f t="shared" si="1637"/>
        <v>10198.248046999999</v>
      </c>
      <c r="M1043" s="85">
        <f t="shared" si="1643"/>
        <v>-4.2099302210591967E-3</v>
      </c>
      <c r="N1043" s="73">
        <f t="shared" si="1634"/>
        <v>10241.272461</v>
      </c>
      <c r="O1043" s="85">
        <f t="shared" si="1641"/>
        <v>-3.462462669239066E-3</v>
      </c>
      <c r="P1043" s="73">
        <f t="shared" si="1632"/>
        <v>10276.793944999999</v>
      </c>
      <c r="Q1043" s="85">
        <f t="shared" si="1638"/>
        <v>-6.877180247420971E-3</v>
      </c>
      <c r="R1043" s="73">
        <f t="shared" si="1630"/>
        <v>10347.712890999999</v>
      </c>
      <c r="S1043" s="85">
        <f t="shared" si="1635"/>
        <v>-9.9836345059722614E-4</v>
      </c>
      <c r="T1043" s="10">
        <f t="shared" si="1664"/>
        <v>-161.92480500000056</v>
      </c>
      <c r="U1043" s="5">
        <f t="shared" si="1665"/>
        <v>0</v>
      </c>
      <c r="V1043" s="5">
        <f t="shared" si="1666"/>
        <v>161.92480500000056</v>
      </c>
      <c r="W1043" s="5">
        <f t="shared" si="1667"/>
        <v>25.87988278571434</v>
      </c>
      <c r="X1043" s="5">
        <f t="shared" si="1668"/>
        <v>61.418317500000093</v>
      </c>
      <c r="Y1043" s="5">
        <f t="shared" si="1669"/>
        <v>0.42137075451007433</v>
      </c>
      <c r="Z1043" s="43">
        <f t="shared" si="1670"/>
        <v>29.645379516431291</v>
      </c>
      <c r="AA1043" s="69">
        <f t="shared" si="1649"/>
        <v>38.649209415237038</v>
      </c>
      <c r="AB1043" s="56">
        <f t="shared" si="1650"/>
        <v>10232.331543</v>
      </c>
      <c r="AC1043" s="56">
        <f t="shared" si="1651"/>
        <v>10235.311849</v>
      </c>
      <c r="AD1043" s="56">
        <f t="shared" si="1652"/>
        <v>10266.0884766</v>
      </c>
      <c r="AE1043" s="61">
        <f t="shared" si="1653"/>
        <v>10229.091211000001</v>
      </c>
      <c r="AF1043" s="61">
        <f t="shared" si="1654"/>
        <v>10244.300195266667</v>
      </c>
      <c r="AG1043" s="61">
        <f t="shared" si="1655"/>
        <v>10280.815195320001</v>
      </c>
      <c r="AH1043" s="56">
        <f t="shared" si="1656"/>
        <v>10199.900065</v>
      </c>
      <c r="AI1043" s="56">
        <f t="shared" si="1657"/>
        <v>150287261856558.44</v>
      </c>
      <c r="AJ1043" s="56">
        <f t="shared" si="1658"/>
        <v>150287261856558.44</v>
      </c>
      <c r="AK1043" s="56">
        <f t="shared" si="1659"/>
        <v>0</v>
      </c>
      <c r="AL1043" s="56">
        <f t="shared" ref="AL1043:AM1043" si="1680">SUM(AJ1043:AJ1056)</f>
        <v>737114566327783.38</v>
      </c>
      <c r="AM1043" s="56">
        <f t="shared" si="1680"/>
        <v>1454447269397375.5</v>
      </c>
      <c r="AN1043" s="56">
        <f t="shared" si="1661"/>
        <v>0.50680047454260324</v>
      </c>
      <c r="AO1043" s="56">
        <f t="shared" si="1662"/>
        <v>33.634212565299663</v>
      </c>
      <c r="AP1043" s="65">
        <f t="shared" si="1663"/>
        <v>26.119551023857142</v>
      </c>
    </row>
    <row r="1044" spans="1:42" x14ac:dyDescent="0.3">
      <c r="A1044" s="100">
        <f>INDEX(Date,COUNTA(Date)+ROW(Date)-ROW(),1)</f>
        <v>43721</v>
      </c>
      <c r="B1044" s="18">
        <f t="shared" si="1625"/>
        <v>10415.362305000001</v>
      </c>
      <c r="C1044" s="14">
        <f t="shared" si="1626"/>
        <v>10441.489258</v>
      </c>
      <c r="D1044" s="14">
        <f t="shared" si="1627"/>
        <v>10226.596680000001</v>
      </c>
      <c r="E1044" s="14">
        <f t="shared" si="1628"/>
        <v>10360.546875</v>
      </c>
      <c r="F1044" s="19">
        <f t="shared" si="1629"/>
        <v>14109864675</v>
      </c>
      <c r="H1044" s="34">
        <f t="shared" si="1648"/>
        <v>1</v>
      </c>
      <c r="I1044" s="10">
        <f t="shared" si="1645"/>
        <v>10266.415039</v>
      </c>
      <c r="J1044" s="43">
        <f t="shared" si="1640"/>
        <v>10198.248046999999</v>
      </c>
      <c r="K1044" s="85">
        <f t="shared" si="1646"/>
        <v>-4.2099302210591967E-3</v>
      </c>
      <c r="L1044" s="73">
        <f t="shared" si="1637"/>
        <v>10241.272461</v>
      </c>
      <c r="M1044" s="85">
        <f t="shared" si="1643"/>
        <v>-3.462462669239066E-3</v>
      </c>
      <c r="N1044" s="73">
        <f t="shared" si="1634"/>
        <v>10276.793944999999</v>
      </c>
      <c r="O1044" s="85">
        <f t="shared" si="1641"/>
        <v>-6.877180247420971E-3</v>
      </c>
      <c r="P1044" s="73">
        <f t="shared" si="1632"/>
        <v>10347.712890999999</v>
      </c>
      <c r="Q1044" s="85">
        <f t="shared" si="1638"/>
        <v>-9.9836345059722614E-4</v>
      </c>
      <c r="R1044" s="73">
        <f t="shared" si="1630"/>
        <v>10358.048828000001</v>
      </c>
      <c r="S1044" s="85">
        <f t="shared" si="1635"/>
        <v>-2.4114057225826664E-4</v>
      </c>
      <c r="T1044" s="10">
        <f t="shared" si="1664"/>
        <v>-84.773436999999831</v>
      </c>
      <c r="U1044" s="5">
        <f t="shared" si="1665"/>
        <v>0</v>
      </c>
      <c r="V1044" s="5">
        <f t="shared" si="1666"/>
        <v>84.773436999999831</v>
      </c>
      <c r="W1044" s="5">
        <f t="shared" si="1667"/>
        <v>37.590750571428543</v>
      </c>
      <c r="X1044" s="5">
        <f t="shared" si="1668"/>
        <v>49.852260000000051</v>
      </c>
      <c r="Y1044" s="5">
        <f t="shared" si="1669"/>
        <v>0.75404305785592274</v>
      </c>
      <c r="Z1044" s="43">
        <f t="shared" si="1670"/>
        <v>42.988856771716712</v>
      </c>
      <c r="AA1044" s="69">
        <f t="shared" si="1649"/>
        <v>34.904397569773778</v>
      </c>
      <c r="AB1044" s="56">
        <f t="shared" si="1650"/>
        <v>10219.760254000001</v>
      </c>
      <c r="AC1044" s="56">
        <f t="shared" si="1651"/>
        <v>10238.771484333332</v>
      </c>
      <c r="AD1044" s="56">
        <f t="shared" si="1652"/>
        <v>10284.415234399999</v>
      </c>
      <c r="AE1044" s="61">
        <f t="shared" si="1653"/>
        <v>10246.876171799999</v>
      </c>
      <c r="AF1044" s="61">
        <f t="shared" si="1654"/>
        <v>10270.524088599999</v>
      </c>
      <c r="AG1044" s="61">
        <f t="shared" si="1655"/>
        <v>10293.149609399999</v>
      </c>
      <c r="AH1044" s="56">
        <f t="shared" si="1656"/>
        <v>10137.925455666666</v>
      </c>
      <c r="AI1044" s="56">
        <f t="shared" si="1657"/>
        <v>202126827620183.75</v>
      </c>
      <c r="AJ1044" s="56">
        <f t="shared" si="1658"/>
        <v>0</v>
      </c>
      <c r="AK1044" s="56">
        <f t="shared" si="1659"/>
        <v>202126827620183.75</v>
      </c>
      <c r="AL1044" s="56">
        <f t="shared" ref="AL1044:AM1044" si="1681">SUM(AJ1044:AJ1057)</f>
        <v>586827304471225</v>
      </c>
      <c r="AM1044" s="56">
        <f t="shared" si="1681"/>
        <v>1659870213166912</v>
      </c>
      <c r="AN1044" s="56">
        <f t="shared" si="1661"/>
        <v>0.35353806569707702</v>
      </c>
      <c r="AO1044" s="56">
        <f t="shared" si="1662"/>
        <v>26.119551023857142</v>
      </c>
      <c r="AP1044" s="65">
        <f t="shared" si="1663"/>
        <v>26.693114435895225</v>
      </c>
    </row>
    <row r="1045" spans="1:42" x14ac:dyDescent="0.3">
      <c r="A1045" s="100">
        <f>INDEX(Date,COUNTA(Date)+ROW(Date)-ROW(),1)</f>
        <v>43720</v>
      </c>
      <c r="B1045" s="18">
        <f t="shared" si="1625"/>
        <v>10176.819336</v>
      </c>
      <c r="C1045" s="14">
        <f t="shared" si="1626"/>
        <v>10442.253906</v>
      </c>
      <c r="D1045" s="14">
        <f t="shared" si="1627"/>
        <v>10099.242188</v>
      </c>
      <c r="E1045" s="14">
        <f t="shared" si="1628"/>
        <v>10410.126953000001</v>
      </c>
      <c r="F1045" s="19">
        <f t="shared" si="1629"/>
        <v>15323563925</v>
      </c>
      <c r="H1045" s="34">
        <f t="shared" si="1648"/>
        <v>-1</v>
      </c>
      <c r="I1045" s="10">
        <f t="shared" si="1645"/>
        <v>10198.248046999999</v>
      </c>
      <c r="J1045" s="43">
        <f t="shared" si="1640"/>
        <v>10241.272461</v>
      </c>
      <c r="K1045" s="85">
        <f t="shared" si="1646"/>
        <v>-3.462462669239066E-3</v>
      </c>
      <c r="L1045" s="73">
        <f t="shared" si="1637"/>
        <v>10276.793944999999</v>
      </c>
      <c r="M1045" s="85">
        <f t="shared" si="1643"/>
        <v>-6.877180247420971E-3</v>
      </c>
      <c r="N1045" s="73">
        <f t="shared" si="1634"/>
        <v>10347.712890999999</v>
      </c>
      <c r="O1045" s="85">
        <f t="shared" si="1641"/>
        <v>-9.9836345059722614E-4</v>
      </c>
      <c r="P1045" s="73">
        <f t="shared" si="1632"/>
        <v>10358.048828000001</v>
      </c>
      <c r="Q1045" s="85">
        <f t="shared" si="1638"/>
        <v>-2.4114057225826664E-4</v>
      </c>
      <c r="R1045" s="73">
        <f t="shared" si="1630"/>
        <v>10360.546875</v>
      </c>
      <c r="S1045" s="85">
        <f t="shared" si="1635"/>
        <v>-4.77405524519715E-3</v>
      </c>
      <c r="T1045" s="10">
        <f t="shared" si="1664"/>
        <v>68.166992000000391</v>
      </c>
      <c r="U1045" s="5">
        <f t="shared" si="1665"/>
        <v>68.166992000000391</v>
      </c>
      <c r="V1045" s="5">
        <f t="shared" si="1666"/>
        <v>0</v>
      </c>
      <c r="W1045" s="5">
        <f t="shared" si="1667"/>
        <v>37.590750571428543</v>
      </c>
      <c r="X1045" s="5">
        <f t="shared" si="1668"/>
        <v>59.670619428571499</v>
      </c>
      <c r="Y1045" s="5">
        <f t="shared" si="1669"/>
        <v>0.62997084547490612</v>
      </c>
      <c r="Z1045" s="43">
        <f t="shared" si="1670"/>
        <v>38.649209415237038</v>
      </c>
      <c r="AA1045" s="69">
        <f t="shared" si="1649"/>
        <v>35.280128889081638</v>
      </c>
      <c r="AB1045" s="56">
        <f t="shared" si="1650"/>
        <v>10259.033202999999</v>
      </c>
      <c r="AC1045" s="56">
        <f t="shared" si="1651"/>
        <v>10288.593099</v>
      </c>
      <c r="AD1045" s="56">
        <f t="shared" si="1652"/>
        <v>10316.875</v>
      </c>
      <c r="AE1045" s="61">
        <f t="shared" si="1653"/>
        <v>10298.0572266</v>
      </c>
      <c r="AF1045" s="61">
        <f t="shared" si="1654"/>
        <v>10310.269335933333</v>
      </c>
      <c r="AG1045" s="61">
        <f t="shared" si="1655"/>
        <v>10328.77121092</v>
      </c>
      <c r="AH1045" s="56">
        <f t="shared" si="1656"/>
        <v>10221.882161666666</v>
      </c>
      <c r="AI1045" s="56">
        <f t="shared" si="1657"/>
        <v>165280361131663.97</v>
      </c>
      <c r="AJ1045" s="56">
        <f t="shared" si="1658"/>
        <v>0</v>
      </c>
      <c r="AK1045" s="56">
        <f t="shared" si="1659"/>
        <v>165280361131663.97</v>
      </c>
      <c r="AL1045" s="56">
        <f t="shared" ref="AL1045:AM1045" si="1682">SUM(AJ1045:AJ1058)</f>
        <v>586827304471225</v>
      </c>
      <c r="AM1045" s="56">
        <f t="shared" si="1682"/>
        <v>1611594711365550</v>
      </c>
      <c r="AN1045" s="56">
        <f t="shared" si="1661"/>
        <v>0.36412833842944892</v>
      </c>
      <c r="AO1045" s="56">
        <f t="shared" si="1662"/>
        <v>26.693114435895225</v>
      </c>
      <c r="AP1045" s="65">
        <f t="shared" si="1663"/>
        <v>34.572739406800636</v>
      </c>
    </row>
    <row r="1046" spans="1:42" x14ac:dyDescent="0.3">
      <c r="A1046" s="100">
        <f>INDEX(Date,COUNTA(Date)+ROW(Date)-ROW(),1)</f>
        <v>43719</v>
      </c>
      <c r="B1046" s="18">
        <f t="shared" si="1625"/>
        <v>10123.035156</v>
      </c>
      <c r="C1046" s="14">
        <f t="shared" si="1626"/>
        <v>10215.948242</v>
      </c>
      <c r="D1046" s="14">
        <f t="shared" si="1627"/>
        <v>9980.7763670000004</v>
      </c>
      <c r="E1046" s="14">
        <f t="shared" si="1628"/>
        <v>10178.372069999999</v>
      </c>
      <c r="F1046" s="19">
        <f t="shared" si="1629"/>
        <v>15428063426</v>
      </c>
      <c r="H1046" s="34">
        <f t="shared" si="1648"/>
        <v>-1</v>
      </c>
      <c r="I1046" s="10">
        <f t="shared" si="1645"/>
        <v>10241.272461</v>
      </c>
      <c r="J1046" s="43">
        <f t="shared" si="1640"/>
        <v>10276.793944999999</v>
      </c>
      <c r="K1046" s="85">
        <f t="shared" si="1646"/>
        <v>-6.877180247420971E-3</v>
      </c>
      <c r="L1046" s="73">
        <f t="shared" si="1637"/>
        <v>10347.712890999999</v>
      </c>
      <c r="M1046" s="85">
        <f t="shared" si="1643"/>
        <v>-9.9836345059722614E-4</v>
      </c>
      <c r="N1046" s="73">
        <f t="shared" si="1634"/>
        <v>10358.048828000001</v>
      </c>
      <c r="O1046" s="85">
        <f t="shared" si="1641"/>
        <v>-2.4114057225826664E-4</v>
      </c>
      <c r="P1046" s="73">
        <f t="shared" si="1632"/>
        <v>10360.546875</v>
      </c>
      <c r="Q1046" s="85">
        <f t="shared" si="1638"/>
        <v>-4.77405524519715E-3</v>
      </c>
      <c r="R1046" s="73">
        <f t="shared" si="1630"/>
        <v>10410.126953000001</v>
      </c>
      <c r="S1046" s="85">
        <f t="shared" si="1635"/>
        <v>2.2513994049130032E-2</v>
      </c>
      <c r="T1046" s="10">
        <f t="shared" si="1664"/>
        <v>-43.024414000001343</v>
      </c>
      <c r="U1046" s="5">
        <f t="shared" si="1665"/>
        <v>0</v>
      </c>
      <c r="V1046" s="5">
        <f t="shared" si="1666"/>
        <v>43.024414000001343</v>
      </c>
      <c r="W1046" s="5">
        <f t="shared" si="1667"/>
        <v>32.721679714285656</v>
      </c>
      <c r="X1046" s="5">
        <f t="shared" si="1668"/>
        <v>61.024902357142828</v>
      </c>
      <c r="Y1046" s="5">
        <f t="shared" si="1669"/>
        <v>0.53620208227101995</v>
      </c>
      <c r="Z1046" s="43">
        <f t="shared" si="1670"/>
        <v>34.904397569773778</v>
      </c>
      <c r="AA1046" s="69">
        <f t="shared" si="1649"/>
        <v>47.72795597615336</v>
      </c>
      <c r="AB1046" s="56">
        <f t="shared" si="1650"/>
        <v>10312.253418</v>
      </c>
      <c r="AC1046" s="56">
        <f t="shared" si="1651"/>
        <v>10327.518554666667</v>
      </c>
      <c r="AD1046" s="56">
        <f t="shared" si="1652"/>
        <v>10350.6458984</v>
      </c>
      <c r="AE1046" s="61">
        <f t="shared" si="1653"/>
        <v>10337.663476600001</v>
      </c>
      <c r="AF1046" s="61">
        <f t="shared" si="1654"/>
        <v>10339.707747400002</v>
      </c>
      <c r="AG1046" s="61">
        <f t="shared" si="1655"/>
        <v>10320.128007719999</v>
      </c>
      <c r="AH1046" s="56">
        <f t="shared" si="1656"/>
        <v>10245.927734333332</v>
      </c>
      <c r="AI1046" s="56">
        <f t="shared" si="1657"/>
        <v>156809860059932.88</v>
      </c>
      <c r="AJ1046" s="56">
        <f t="shared" si="1658"/>
        <v>0</v>
      </c>
      <c r="AK1046" s="56">
        <f t="shared" si="1659"/>
        <v>156809860059932.88</v>
      </c>
      <c r="AL1046" s="56">
        <f t="shared" ref="AL1046:AM1046" si="1683">SUM(AJ1046:AJ1059)</f>
        <v>764254053701733.75</v>
      </c>
      <c r="AM1046" s="56">
        <f t="shared" si="1683"/>
        <v>1446314350233886</v>
      </c>
      <c r="AN1046" s="56">
        <f t="shared" si="1661"/>
        <v>0.52841490065983576</v>
      </c>
      <c r="AO1046" s="56">
        <f t="shared" si="1662"/>
        <v>34.572739406800636</v>
      </c>
      <c r="AP1046" s="65">
        <f t="shared" si="1663"/>
        <v>42.901526582271948</v>
      </c>
    </row>
    <row r="1047" spans="1:42" x14ac:dyDescent="0.3">
      <c r="A1047" s="100">
        <f>INDEX(Date,COUNTA(Date)+ROW(Date)-ROW(),1)</f>
        <v>43718</v>
      </c>
      <c r="B1047" s="18">
        <f t="shared" si="1625"/>
        <v>10336.408203000001</v>
      </c>
      <c r="C1047" s="14">
        <f t="shared" si="1626"/>
        <v>10394.353515999999</v>
      </c>
      <c r="D1047" s="14">
        <f t="shared" si="1627"/>
        <v>10020.573242</v>
      </c>
      <c r="E1047" s="14">
        <f t="shared" si="1628"/>
        <v>10115.975586</v>
      </c>
      <c r="F1047" s="19">
        <f t="shared" si="1629"/>
        <v>14906809639</v>
      </c>
      <c r="H1047" s="34">
        <f t="shared" si="1648"/>
        <v>-1</v>
      </c>
      <c r="I1047" s="10">
        <f t="shared" si="1645"/>
        <v>10276.793944999999</v>
      </c>
      <c r="J1047" s="43">
        <f t="shared" si="1640"/>
        <v>10347.712890999999</v>
      </c>
      <c r="K1047" s="85">
        <f t="shared" si="1646"/>
        <v>-9.9836345059722614E-4</v>
      </c>
      <c r="L1047" s="73">
        <f t="shared" si="1637"/>
        <v>10358.048828000001</v>
      </c>
      <c r="M1047" s="85">
        <f t="shared" si="1643"/>
        <v>-2.4114057225826664E-4</v>
      </c>
      <c r="N1047" s="73">
        <f t="shared" si="1634"/>
        <v>10360.546875</v>
      </c>
      <c r="O1047" s="85">
        <f t="shared" si="1641"/>
        <v>-4.77405524519715E-3</v>
      </c>
      <c r="P1047" s="73">
        <f t="shared" si="1632"/>
        <v>10410.126953000001</v>
      </c>
      <c r="Q1047" s="85">
        <f t="shared" si="1638"/>
        <v>2.2513994049130032E-2</v>
      </c>
      <c r="R1047" s="73">
        <f t="shared" si="1630"/>
        <v>10178.372069999999</v>
      </c>
      <c r="S1047" s="85">
        <f t="shared" si="1635"/>
        <v>6.149168396074392E-3</v>
      </c>
      <c r="T1047" s="10">
        <f t="shared" si="1664"/>
        <v>-35.521483999998964</v>
      </c>
      <c r="U1047" s="5">
        <f t="shared" si="1665"/>
        <v>0</v>
      </c>
      <c r="V1047" s="5">
        <f t="shared" si="1666"/>
        <v>35.521483999998964</v>
      </c>
      <c r="W1047" s="5">
        <f t="shared" si="1667"/>
        <v>32.721679714285656</v>
      </c>
      <c r="X1047" s="5">
        <f t="shared" si="1668"/>
        <v>60.026506714285588</v>
      </c>
      <c r="Y1047" s="5">
        <f t="shared" si="1669"/>
        <v>0.54512050601302586</v>
      </c>
      <c r="Z1047" s="43">
        <f t="shared" si="1670"/>
        <v>35.280128889081638</v>
      </c>
      <c r="AA1047" s="69">
        <f t="shared" si="1649"/>
        <v>64.330802397404128</v>
      </c>
      <c r="AB1047" s="56">
        <f t="shared" si="1650"/>
        <v>10352.880859500001</v>
      </c>
      <c r="AC1047" s="56">
        <f t="shared" si="1651"/>
        <v>10355.436198000001</v>
      </c>
      <c r="AD1047" s="56">
        <f t="shared" si="1652"/>
        <v>10330.961523399999</v>
      </c>
      <c r="AE1047" s="61">
        <f t="shared" si="1653"/>
        <v>10356.980859400001</v>
      </c>
      <c r="AF1047" s="61">
        <f t="shared" si="1654"/>
        <v>10370.535286466667</v>
      </c>
      <c r="AG1047" s="61">
        <f t="shared" si="1655"/>
        <v>10297.233828120001</v>
      </c>
      <c r="AH1047" s="56">
        <f t="shared" si="1656"/>
        <v>10284.468424666666</v>
      </c>
      <c r="AI1047" s="56">
        <f t="shared" si="1657"/>
        <v>155914266835774.47</v>
      </c>
      <c r="AJ1047" s="56">
        <f t="shared" si="1658"/>
        <v>0</v>
      </c>
      <c r="AK1047" s="56">
        <f t="shared" si="1659"/>
        <v>155914266835774.47</v>
      </c>
      <c r="AL1047" s="56">
        <f t="shared" ref="AL1047:AM1047" si="1684">SUM(AJ1047:AJ1060)</f>
        <v>968882491103176.88</v>
      </c>
      <c r="AM1047" s="56">
        <f t="shared" si="1684"/>
        <v>1289504490173953</v>
      </c>
      <c r="AN1047" s="56">
        <f t="shared" si="1661"/>
        <v>0.75136030815408439</v>
      </c>
      <c r="AO1047" s="56">
        <f t="shared" si="1662"/>
        <v>42.901526582271948</v>
      </c>
      <c r="AP1047" s="65">
        <f t="shared" si="1663"/>
        <v>50.230465046288998</v>
      </c>
    </row>
    <row r="1048" spans="1:42" x14ac:dyDescent="0.3">
      <c r="A1048" s="100">
        <f>INDEX(Date,COUNTA(Date)+ROW(Date)-ROW(),1)</f>
        <v>43717</v>
      </c>
      <c r="B1048" s="18">
        <f t="shared" si="1625"/>
        <v>10443.228515999999</v>
      </c>
      <c r="C1048" s="14">
        <f t="shared" si="1626"/>
        <v>10450.311523</v>
      </c>
      <c r="D1048" s="14">
        <f t="shared" si="1627"/>
        <v>10144.929688</v>
      </c>
      <c r="E1048" s="14">
        <f t="shared" si="1628"/>
        <v>10334.974609000001</v>
      </c>
      <c r="F1048" s="19">
        <f t="shared" si="1629"/>
        <v>17595943368</v>
      </c>
      <c r="H1048" s="34">
        <f t="shared" si="1648"/>
        <v>-1</v>
      </c>
      <c r="I1048" s="10">
        <f t="shared" si="1645"/>
        <v>10347.712890999999</v>
      </c>
      <c r="J1048" s="43">
        <f t="shared" si="1640"/>
        <v>10358.048828000001</v>
      </c>
      <c r="K1048" s="85">
        <f t="shared" si="1646"/>
        <v>-2.4114057225826664E-4</v>
      </c>
      <c r="L1048" s="73">
        <f t="shared" si="1637"/>
        <v>10360.546875</v>
      </c>
      <c r="M1048" s="85">
        <f t="shared" si="1643"/>
        <v>-4.77405524519715E-3</v>
      </c>
      <c r="N1048" s="73">
        <f t="shared" si="1634"/>
        <v>10410.126953000001</v>
      </c>
      <c r="O1048" s="85">
        <f t="shared" si="1641"/>
        <v>2.2513994049130032E-2</v>
      </c>
      <c r="P1048" s="73">
        <f t="shared" si="1632"/>
        <v>10178.372069999999</v>
      </c>
      <c r="Q1048" s="85">
        <f t="shared" si="1638"/>
        <v>6.149168396074392E-3</v>
      </c>
      <c r="R1048" s="73">
        <f t="shared" si="1630"/>
        <v>10115.975586</v>
      </c>
      <c r="S1048" s="85">
        <f t="shared" si="1635"/>
        <v>-2.1417820933124145E-2</v>
      </c>
      <c r="T1048" s="10">
        <f t="shared" si="1664"/>
        <v>-70.918945999999778</v>
      </c>
      <c r="U1048" s="5">
        <f t="shared" si="1665"/>
        <v>0</v>
      </c>
      <c r="V1048" s="5">
        <f t="shared" si="1666"/>
        <v>70.918945999999778</v>
      </c>
      <c r="W1048" s="5">
        <f t="shared" si="1667"/>
        <v>52.491629499999881</v>
      </c>
      <c r="X1048" s="5">
        <f t="shared" si="1668"/>
        <v>57.48925785714281</v>
      </c>
      <c r="Y1048" s="5">
        <f t="shared" si="1669"/>
        <v>0.91306848368852278</v>
      </c>
      <c r="Z1048" s="43">
        <f t="shared" si="1670"/>
        <v>47.72795597615336</v>
      </c>
      <c r="AA1048" s="69">
        <f t="shared" si="1649"/>
        <v>66.724762913231288</v>
      </c>
      <c r="AB1048" s="56">
        <f t="shared" si="1650"/>
        <v>10359.2978515</v>
      </c>
      <c r="AC1048" s="56">
        <f t="shared" si="1651"/>
        <v>10376.240885333333</v>
      </c>
      <c r="AD1048" s="56">
        <f t="shared" si="1652"/>
        <v>10284.6140624</v>
      </c>
      <c r="AE1048" s="61">
        <f t="shared" si="1653"/>
        <v>10379.8792968</v>
      </c>
      <c r="AF1048" s="61">
        <f t="shared" si="1654"/>
        <v>10324.688671733333</v>
      </c>
      <c r="AG1048" s="61">
        <f t="shared" si="1655"/>
        <v>10295.609140479999</v>
      </c>
      <c r="AH1048" s="56">
        <f t="shared" si="1656"/>
        <v>10349.280273333334</v>
      </c>
      <c r="AI1048" s="56">
        <f t="shared" si="1657"/>
        <v>124640869438153.61</v>
      </c>
      <c r="AJ1048" s="56">
        <f t="shared" si="1658"/>
        <v>0</v>
      </c>
      <c r="AK1048" s="56">
        <f t="shared" si="1659"/>
        <v>124640869438153.61</v>
      </c>
      <c r="AL1048" s="56">
        <f t="shared" ref="AL1048:AM1048" si="1685">SUM(AJ1048:AJ1061)</f>
        <v>1144088731051275.5</v>
      </c>
      <c r="AM1048" s="56">
        <f t="shared" si="1685"/>
        <v>1133590223338178.5</v>
      </c>
      <c r="AN1048" s="56">
        <f t="shared" si="1661"/>
        <v>1.0092612899237796</v>
      </c>
      <c r="AO1048" s="56">
        <f t="shared" si="1662"/>
        <v>50.230465046288998</v>
      </c>
      <c r="AP1048" s="65">
        <f t="shared" si="1663"/>
        <v>55.439070244178374</v>
      </c>
    </row>
    <row r="1049" spans="1:42" x14ac:dyDescent="0.3">
      <c r="A1049" s="100">
        <f>INDEX(Date,COUNTA(Date)+ROW(Date)-ROW(),1)</f>
        <v>43716</v>
      </c>
      <c r="B1049" s="18">
        <f t="shared" si="1625"/>
        <v>10518.114258</v>
      </c>
      <c r="C1049" s="14">
        <f t="shared" si="1626"/>
        <v>10595.637694999999</v>
      </c>
      <c r="D1049" s="14">
        <f t="shared" si="1627"/>
        <v>10409.090819999999</v>
      </c>
      <c r="E1049" s="14">
        <f t="shared" si="1628"/>
        <v>10441.276367</v>
      </c>
      <c r="F1049" s="19">
        <f t="shared" si="1629"/>
        <v>13670567493</v>
      </c>
      <c r="H1049" s="34">
        <f t="shared" si="1648"/>
        <v>-1</v>
      </c>
      <c r="I1049" s="10">
        <f t="shared" si="1645"/>
        <v>10358.048828000001</v>
      </c>
      <c r="J1049" s="43">
        <f t="shared" si="1640"/>
        <v>10360.546875</v>
      </c>
      <c r="K1049" s="85">
        <f t="shared" si="1646"/>
        <v>-4.77405524519715E-3</v>
      </c>
      <c r="L1049" s="73">
        <f t="shared" si="1637"/>
        <v>10410.126953000001</v>
      </c>
      <c r="M1049" s="85">
        <f t="shared" si="1643"/>
        <v>2.2513994049130032E-2</v>
      </c>
      <c r="N1049" s="73">
        <f t="shared" si="1634"/>
        <v>10178.372069999999</v>
      </c>
      <c r="O1049" s="85">
        <f t="shared" si="1641"/>
        <v>6.149168396074392E-3</v>
      </c>
      <c r="P1049" s="73">
        <f t="shared" si="1632"/>
        <v>10115.975586</v>
      </c>
      <c r="Q1049" s="85">
        <f t="shared" si="1638"/>
        <v>-2.1417820933124145E-2</v>
      </c>
      <c r="R1049" s="73">
        <f t="shared" si="1630"/>
        <v>10334.974609000001</v>
      </c>
      <c r="S1049" s="85">
        <f t="shared" si="1635"/>
        <v>-1.0233096023724773E-2</v>
      </c>
      <c r="T1049" s="10">
        <f t="shared" si="1664"/>
        <v>-10.33593700000165</v>
      </c>
      <c r="U1049" s="5">
        <f t="shared" si="1665"/>
        <v>0</v>
      </c>
      <c r="V1049" s="5">
        <f t="shared" si="1666"/>
        <v>10.33593700000165</v>
      </c>
      <c r="W1049" s="5">
        <f t="shared" si="1667"/>
        <v>94.548060857142701</v>
      </c>
      <c r="X1049" s="5">
        <f t="shared" si="1668"/>
        <v>52.42361885714282</v>
      </c>
      <c r="Y1049" s="5">
        <f t="shared" si="1669"/>
        <v>1.8035393763027168</v>
      </c>
      <c r="Z1049" s="43">
        <f t="shared" si="1670"/>
        <v>64.330802397404128</v>
      </c>
      <c r="AA1049" s="69">
        <f t="shared" si="1649"/>
        <v>67.290770751547612</v>
      </c>
      <c r="AB1049" s="56">
        <f t="shared" si="1650"/>
        <v>10385.336914</v>
      </c>
      <c r="AC1049" s="56">
        <f t="shared" si="1651"/>
        <v>10316.348632666666</v>
      </c>
      <c r="AD1049" s="56">
        <f t="shared" si="1652"/>
        <v>10279.999218599998</v>
      </c>
      <c r="AE1049" s="61">
        <f t="shared" si="1653"/>
        <v>10307.5089842</v>
      </c>
      <c r="AF1049" s="61">
        <f t="shared" si="1654"/>
        <v>10259.969270733334</v>
      </c>
      <c r="AG1049" s="61">
        <f t="shared" si="1655"/>
        <v>10309.025468600001</v>
      </c>
      <c r="AH1049" s="56">
        <f t="shared" si="1656"/>
        <v>10357.292317666666</v>
      </c>
      <c r="AI1049" s="56">
        <f t="shared" si="1657"/>
        <v>139499398968061.41</v>
      </c>
      <c r="AJ1049" s="56">
        <f t="shared" si="1658"/>
        <v>139499398968061.41</v>
      </c>
      <c r="AK1049" s="56">
        <f t="shared" si="1659"/>
        <v>0</v>
      </c>
      <c r="AL1049" s="56">
        <f t="shared" ref="AL1049:AM1049" si="1686">SUM(AJ1049:AJ1062)</f>
        <v>1255252401827955</v>
      </c>
      <c r="AM1049" s="56">
        <f t="shared" si="1686"/>
        <v>1008949353900025</v>
      </c>
      <c r="AN1049" s="56">
        <f t="shared" si="1661"/>
        <v>1.2441183464520418</v>
      </c>
      <c r="AO1049" s="56">
        <f t="shared" si="1662"/>
        <v>55.439070244178374</v>
      </c>
      <c r="AP1049" s="65">
        <f t="shared" si="1663"/>
        <v>54.852908150137601</v>
      </c>
    </row>
    <row r="1050" spans="1:42" x14ac:dyDescent="0.3">
      <c r="A1050" s="100">
        <f>INDEX(Date,COUNTA(Date)+ROW(Date)-ROW(),1)</f>
        <v>43715</v>
      </c>
      <c r="B1050" s="18">
        <f t="shared" si="1625"/>
        <v>10353.931640999999</v>
      </c>
      <c r="C1050" s="14">
        <f t="shared" si="1626"/>
        <v>10558.673828000001</v>
      </c>
      <c r="D1050" s="14">
        <f t="shared" si="1627"/>
        <v>10348.918944999999</v>
      </c>
      <c r="E1050" s="14">
        <f t="shared" si="1628"/>
        <v>10517.254883</v>
      </c>
      <c r="F1050" s="19">
        <f t="shared" si="1629"/>
        <v>15307366476</v>
      </c>
      <c r="H1050" s="34">
        <f t="shared" si="1648"/>
        <v>-1</v>
      </c>
      <c r="I1050" s="10">
        <f t="shared" si="1645"/>
        <v>10360.546875</v>
      </c>
      <c r="J1050" s="43">
        <f t="shared" si="1640"/>
        <v>10410.126953000001</v>
      </c>
      <c r="K1050" s="85">
        <f t="shared" si="1646"/>
        <v>2.2513994049130032E-2</v>
      </c>
      <c r="L1050" s="73">
        <f t="shared" si="1637"/>
        <v>10178.372069999999</v>
      </c>
      <c r="M1050" s="85">
        <f t="shared" si="1643"/>
        <v>6.149168396074392E-3</v>
      </c>
      <c r="N1050" s="73">
        <f t="shared" si="1634"/>
        <v>10115.975586</v>
      </c>
      <c r="O1050" s="85">
        <f t="shared" si="1641"/>
        <v>-2.1417820933124145E-2</v>
      </c>
      <c r="P1050" s="73">
        <f t="shared" si="1632"/>
        <v>10334.974609000001</v>
      </c>
      <c r="Q1050" s="85">
        <f t="shared" si="1638"/>
        <v>-1.0233096023724773E-2</v>
      </c>
      <c r="R1050" s="73">
        <f t="shared" si="1630"/>
        <v>10441.276367</v>
      </c>
      <c r="S1050" s="85">
        <f t="shared" si="1635"/>
        <v>-7.2503982203425471E-3</v>
      </c>
      <c r="T1050" s="10">
        <f t="shared" si="1664"/>
        <v>-2.4980469999991328</v>
      </c>
      <c r="U1050" s="5">
        <f t="shared" si="1665"/>
        <v>0</v>
      </c>
      <c r="V1050" s="5">
        <f t="shared" si="1666"/>
        <v>2.4980469999991328</v>
      </c>
      <c r="W1050" s="5">
        <f t="shared" si="1667"/>
        <v>103.64139228571419</v>
      </c>
      <c r="X1050" s="5">
        <f t="shared" si="1668"/>
        <v>51.685337642856993</v>
      </c>
      <c r="Y1050" s="5">
        <f t="shared" si="1669"/>
        <v>2.0052377910708614</v>
      </c>
      <c r="Z1050" s="43">
        <f t="shared" si="1670"/>
        <v>66.724762913231288</v>
      </c>
      <c r="AA1050" s="69">
        <f t="shared" si="1649"/>
        <v>70.061141822557474</v>
      </c>
      <c r="AB1050" s="56">
        <f t="shared" si="1650"/>
        <v>10294.2495115</v>
      </c>
      <c r="AC1050" s="56">
        <f t="shared" si="1651"/>
        <v>10234.824869666667</v>
      </c>
      <c r="AD1050" s="56">
        <f t="shared" si="1652"/>
        <v>10296.145117</v>
      </c>
      <c r="AE1050" s="61">
        <f t="shared" si="1653"/>
        <v>10199.764453</v>
      </c>
      <c r="AF1050" s="61">
        <f t="shared" si="1654"/>
        <v>10249.844661266667</v>
      </c>
      <c r="AG1050" s="61">
        <f t="shared" si="1655"/>
        <v>10336.081953000001</v>
      </c>
      <c r="AH1050" s="56">
        <f t="shared" si="1656"/>
        <v>10342.877604333333</v>
      </c>
      <c r="AI1050" s="56">
        <f t="shared" si="1657"/>
        <v>145936603347231.53</v>
      </c>
      <c r="AJ1050" s="56">
        <f t="shared" si="1658"/>
        <v>145936603347231.53</v>
      </c>
      <c r="AK1050" s="56">
        <f t="shared" si="1659"/>
        <v>0</v>
      </c>
      <c r="AL1050" s="56">
        <f t="shared" ref="AL1050:AM1050" si="1687">SUM(AJ1050:AJ1063)</f>
        <v>1225855397766610</v>
      </c>
      <c r="AM1050" s="56">
        <f t="shared" si="1687"/>
        <v>1008949353900025</v>
      </c>
      <c r="AN1050" s="56">
        <f t="shared" si="1661"/>
        <v>1.2149820930338568</v>
      </c>
      <c r="AO1050" s="56">
        <f t="shared" si="1662"/>
        <v>54.852908150137601</v>
      </c>
      <c r="AP1050" s="65">
        <f t="shared" si="1663"/>
        <v>48.670188365145705</v>
      </c>
    </row>
    <row r="1051" spans="1:42" x14ac:dyDescent="0.3">
      <c r="A1051" s="100">
        <f>INDEX(Date,COUNTA(Date)+ROW(Date)-ROW(),1)</f>
        <v>43714</v>
      </c>
      <c r="B1051" s="18">
        <f t="shared" si="1625"/>
        <v>10578.198242</v>
      </c>
      <c r="C1051" s="14">
        <f t="shared" si="1626"/>
        <v>10898.761719</v>
      </c>
      <c r="D1051" s="14">
        <f t="shared" si="1627"/>
        <v>10292.299805000001</v>
      </c>
      <c r="E1051" s="14">
        <f t="shared" si="1628"/>
        <v>10353.302734000001</v>
      </c>
      <c r="F1051" s="19">
        <f t="shared" si="1629"/>
        <v>19536574783</v>
      </c>
      <c r="H1051" s="34">
        <f t="shared" si="1648"/>
        <v>1</v>
      </c>
      <c r="I1051" s="10">
        <f t="shared" si="1645"/>
        <v>10410.126953000001</v>
      </c>
      <c r="J1051" s="43">
        <f t="shared" si="1640"/>
        <v>10178.372069999999</v>
      </c>
      <c r="K1051" s="85">
        <f t="shared" si="1646"/>
        <v>6.149168396074392E-3</v>
      </c>
      <c r="L1051" s="73">
        <f t="shared" si="1637"/>
        <v>10115.975586</v>
      </c>
      <c r="M1051" s="85">
        <f t="shared" si="1643"/>
        <v>-2.1417820933124145E-2</v>
      </c>
      <c r="N1051" s="73">
        <f t="shared" si="1634"/>
        <v>10334.974609000001</v>
      </c>
      <c r="O1051" s="85">
        <f t="shared" si="1641"/>
        <v>-1.0233096023724773E-2</v>
      </c>
      <c r="P1051" s="73">
        <f t="shared" si="1632"/>
        <v>10441.276367</v>
      </c>
      <c r="Q1051" s="85">
        <f t="shared" si="1638"/>
        <v>-7.2503982203425471E-3</v>
      </c>
      <c r="R1051" s="73">
        <f t="shared" si="1630"/>
        <v>10517.254883</v>
      </c>
      <c r="S1051" s="85">
        <f t="shared" si="1635"/>
        <v>1.5711657034899674E-2</v>
      </c>
      <c r="T1051" s="10">
        <f t="shared" si="1664"/>
        <v>-49.580078000000867</v>
      </c>
      <c r="U1051" s="5">
        <f t="shared" si="1665"/>
        <v>0</v>
      </c>
      <c r="V1051" s="5">
        <f t="shared" si="1666"/>
        <v>49.580078000000867</v>
      </c>
      <c r="W1051" s="5">
        <f t="shared" si="1667"/>
        <v>105.9621233571427</v>
      </c>
      <c r="X1051" s="5">
        <f t="shared" si="1668"/>
        <v>51.506905714285622</v>
      </c>
      <c r="Y1051" s="5">
        <f t="shared" si="1669"/>
        <v>2.0572410997648753</v>
      </c>
      <c r="Z1051" s="43">
        <f t="shared" si="1670"/>
        <v>67.290770751547612</v>
      </c>
      <c r="AA1051" s="69">
        <f t="shared" si="1649"/>
        <v>59.398421665946927</v>
      </c>
      <c r="AB1051" s="56">
        <f t="shared" si="1650"/>
        <v>10147.173827999999</v>
      </c>
      <c r="AC1051" s="56">
        <f t="shared" si="1651"/>
        <v>10209.774088333334</v>
      </c>
      <c r="AD1051" s="56">
        <f t="shared" si="1652"/>
        <v>10317.570703000001</v>
      </c>
      <c r="AE1051" s="61">
        <f t="shared" si="1653"/>
        <v>10216.054492000001</v>
      </c>
      <c r="AF1051" s="61">
        <f t="shared" si="1654"/>
        <v>10273.601497200001</v>
      </c>
      <c r="AG1051" s="61">
        <f t="shared" si="1655"/>
        <v>10317.719882640002</v>
      </c>
      <c r="AH1051" s="56">
        <f t="shared" si="1656"/>
        <v>10317.207682333334</v>
      </c>
      <c r="AI1051" s="56">
        <f t="shared" si="1657"/>
        <v>158096391447735.94</v>
      </c>
      <c r="AJ1051" s="56">
        <f t="shared" si="1658"/>
        <v>158096391447735.94</v>
      </c>
      <c r="AK1051" s="56">
        <f t="shared" si="1659"/>
        <v>0</v>
      </c>
      <c r="AL1051" s="56">
        <f t="shared" ref="AL1051:AM1051" si="1688">SUM(AJ1051:AJ1064)</f>
        <v>1079918794419378.6</v>
      </c>
      <c r="AM1051" s="56">
        <f t="shared" si="1688"/>
        <v>1138931862819382.8</v>
      </c>
      <c r="AN1051" s="56">
        <f t="shared" si="1661"/>
        <v>0.9481856023819375</v>
      </c>
      <c r="AO1051" s="56">
        <f t="shared" si="1662"/>
        <v>48.670188365145705</v>
      </c>
      <c r="AP1051" s="65">
        <f t="shared" si="1663"/>
        <v>41.453288485043885</v>
      </c>
    </row>
    <row r="1052" spans="1:42" x14ac:dyDescent="0.3">
      <c r="A1052" s="100">
        <f>INDEX(Date,COUNTA(Date)+ROW(Date)-ROW(),1)</f>
        <v>43713</v>
      </c>
      <c r="B1052" s="18">
        <f t="shared" si="1625"/>
        <v>10588.183594</v>
      </c>
      <c r="C1052" s="14">
        <f t="shared" si="1626"/>
        <v>10627.269531</v>
      </c>
      <c r="D1052" s="14">
        <f t="shared" si="1627"/>
        <v>10516.417969</v>
      </c>
      <c r="E1052" s="14">
        <f t="shared" si="1628"/>
        <v>10575.533203000001</v>
      </c>
      <c r="F1052" s="19">
        <f t="shared" si="1629"/>
        <v>14551239508</v>
      </c>
      <c r="H1052" s="34">
        <f t="shared" si="1648"/>
        <v>1</v>
      </c>
      <c r="I1052" s="10">
        <f t="shared" si="1645"/>
        <v>10178.372069999999</v>
      </c>
      <c r="J1052" s="43">
        <f t="shared" si="1640"/>
        <v>10115.975586</v>
      </c>
      <c r="K1052" s="85">
        <f t="shared" si="1646"/>
        <v>-2.1417820933124145E-2</v>
      </c>
      <c r="L1052" s="73">
        <f t="shared" si="1637"/>
        <v>10334.974609000001</v>
      </c>
      <c r="M1052" s="85">
        <f t="shared" si="1643"/>
        <v>-1.0233096023724773E-2</v>
      </c>
      <c r="N1052" s="73">
        <f t="shared" si="1634"/>
        <v>10441.276367</v>
      </c>
      <c r="O1052" s="85">
        <f t="shared" si="1641"/>
        <v>-7.2503982203425471E-3</v>
      </c>
      <c r="P1052" s="73">
        <f t="shared" si="1632"/>
        <v>10517.254883</v>
      </c>
      <c r="Q1052" s="85">
        <f t="shared" si="1638"/>
        <v>1.5711657034899674E-2</v>
      </c>
      <c r="R1052" s="73">
        <f t="shared" si="1630"/>
        <v>10353.302734000001</v>
      </c>
      <c r="S1052" s="85">
        <f t="shared" si="1635"/>
        <v>-2.1237571206121322E-2</v>
      </c>
      <c r="T1052" s="10">
        <f t="shared" si="1664"/>
        <v>231.75488300000143</v>
      </c>
      <c r="U1052" s="5">
        <f t="shared" si="1665"/>
        <v>231.75488300000143</v>
      </c>
      <c r="V1052" s="5">
        <f t="shared" si="1666"/>
        <v>0</v>
      </c>
      <c r="W1052" s="5">
        <f t="shared" si="1667"/>
        <v>112.24595428571423</v>
      </c>
      <c r="X1052" s="5">
        <f t="shared" si="1668"/>
        <v>47.965471571428417</v>
      </c>
      <c r="Y1052" s="5">
        <f t="shared" si="1669"/>
        <v>2.3401407430876957</v>
      </c>
      <c r="Z1052" s="43">
        <f t="shared" si="1670"/>
        <v>70.061141822557474</v>
      </c>
      <c r="AA1052" s="69">
        <f t="shared" si="1649"/>
        <v>48.675275495478779</v>
      </c>
      <c r="AB1052" s="56">
        <f t="shared" si="1650"/>
        <v>10225.475097500001</v>
      </c>
      <c r="AC1052" s="56">
        <f t="shared" si="1651"/>
        <v>10297.408854000001</v>
      </c>
      <c r="AD1052" s="56">
        <f t="shared" si="1652"/>
        <v>10352.556835800002</v>
      </c>
      <c r="AE1052" s="61">
        <f t="shared" si="1653"/>
        <v>10333.695507600003</v>
      </c>
      <c r="AF1052" s="61">
        <f t="shared" si="1654"/>
        <v>10368.130012933336</v>
      </c>
      <c r="AG1052" s="61">
        <f t="shared" si="1655"/>
        <v>10378.769804560003</v>
      </c>
      <c r="AH1052" s="56">
        <f t="shared" si="1656"/>
        <v>10125.032226333335</v>
      </c>
      <c r="AI1052" s="56">
        <f t="shared" si="1657"/>
        <v>156209639378164.69</v>
      </c>
      <c r="AJ1052" s="56">
        <f t="shared" si="1658"/>
        <v>0</v>
      </c>
      <c r="AK1052" s="56">
        <f t="shared" si="1659"/>
        <v>156209639378164.69</v>
      </c>
      <c r="AL1052" s="56">
        <f t="shared" ref="AL1052:AM1052" si="1689">SUM(AJ1052:AJ1065)</f>
        <v>921822402971642.75</v>
      </c>
      <c r="AM1052" s="56">
        <f t="shared" si="1689"/>
        <v>1301939418250891</v>
      </c>
      <c r="AN1052" s="56">
        <f t="shared" si="1661"/>
        <v>0.70803786262964385</v>
      </c>
      <c r="AO1052" s="56">
        <f t="shared" si="1662"/>
        <v>41.453288485043885</v>
      </c>
      <c r="AP1052" s="65">
        <f t="shared" si="1663"/>
        <v>41.113769694203356</v>
      </c>
    </row>
    <row r="1053" spans="1:42" x14ac:dyDescent="0.3">
      <c r="A1053" s="100">
        <f>INDEX(Date,COUNTA(Date)+ROW(Date)-ROW(),1)</f>
        <v>43712</v>
      </c>
      <c r="B1053" s="18">
        <f t="shared" si="1625"/>
        <v>10621.180664</v>
      </c>
      <c r="C1053" s="14">
        <f t="shared" si="1626"/>
        <v>10762.644531</v>
      </c>
      <c r="D1053" s="14">
        <f t="shared" si="1627"/>
        <v>10434.709961</v>
      </c>
      <c r="E1053" s="14">
        <f t="shared" si="1628"/>
        <v>10594.493164</v>
      </c>
      <c r="F1053" s="19">
        <f t="shared" si="1629"/>
        <v>16742664769</v>
      </c>
      <c r="H1053" s="34">
        <f t="shared" si="1648"/>
        <v>-1</v>
      </c>
      <c r="I1053" s="10">
        <f t="shared" si="1645"/>
        <v>10115.975586</v>
      </c>
      <c r="J1053" s="43">
        <f t="shared" si="1640"/>
        <v>10334.974609000001</v>
      </c>
      <c r="K1053" s="85">
        <f t="shared" si="1646"/>
        <v>-1.0233096023724773E-2</v>
      </c>
      <c r="L1053" s="73">
        <f t="shared" si="1637"/>
        <v>10441.276367</v>
      </c>
      <c r="M1053" s="85">
        <f t="shared" si="1643"/>
        <v>-7.2503982203425471E-3</v>
      </c>
      <c r="N1053" s="73">
        <f t="shared" si="1634"/>
        <v>10517.254883</v>
      </c>
      <c r="O1053" s="85">
        <f t="shared" si="1641"/>
        <v>1.5711657034899674E-2</v>
      </c>
      <c r="P1053" s="73">
        <f t="shared" si="1632"/>
        <v>10353.302734000001</v>
      </c>
      <c r="Q1053" s="85">
        <f t="shared" si="1638"/>
        <v>-2.1237571206121322E-2</v>
      </c>
      <c r="R1053" s="73">
        <f t="shared" si="1630"/>
        <v>10575.533203000001</v>
      </c>
      <c r="S1053" s="85">
        <f t="shared" si="1635"/>
        <v>-1.7912085455745695E-3</v>
      </c>
      <c r="T1053" s="10">
        <f t="shared" si="1664"/>
        <v>62.396483999998964</v>
      </c>
      <c r="U1053" s="5">
        <f t="shared" si="1665"/>
        <v>62.396483999998964</v>
      </c>
      <c r="V1053" s="5">
        <f t="shared" si="1666"/>
        <v>0</v>
      </c>
      <c r="W1053" s="5">
        <f t="shared" si="1667"/>
        <v>95.692034071428424</v>
      </c>
      <c r="X1053" s="5">
        <f t="shared" si="1668"/>
        <v>65.409947071428434</v>
      </c>
      <c r="Y1053" s="5">
        <f t="shared" si="1669"/>
        <v>1.4629584391336015</v>
      </c>
      <c r="Z1053" s="43">
        <f t="shared" si="1670"/>
        <v>59.398421665946927</v>
      </c>
      <c r="AA1053" s="69">
        <f t="shared" si="1649"/>
        <v>49.308112778772248</v>
      </c>
      <c r="AB1053" s="56">
        <f t="shared" si="1650"/>
        <v>10388.125488000001</v>
      </c>
      <c r="AC1053" s="56">
        <f t="shared" si="1651"/>
        <v>10431.168619666669</v>
      </c>
      <c r="AD1053" s="56">
        <f t="shared" si="1652"/>
        <v>10444.468359200002</v>
      </c>
      <c r="AE1053" s="61">
        <f t="shared" si="1653"/>
        <v>10450.407421800001</v>
      </c>
      <c r="AF1053" s="61">
        <f t="shared" si="1654"/>
        <v>10416.817317533334</v>
      </c>
      <c r="AG1053" s="61">
        <f t="shared" si="1655"/>
        <v>10464.092577960002</v>
      </c>
      <c r="AH1053" s="56">
        <f t="shared" si="1656"/>
        <v>10176.967448000001</v>
      </c>
      <c r="AI1053" s="56">
        <f t="shared" si="1657"/>
        <v>151706116449635.66</v>
      </c>
      <c r="AJ1053" s="56">
        <f t="shared" si="1658"/>
        <v>0</v>
      </c>
      <c r="AK1053" s="56">
        <f t="shared" si="1659"/>
        <v>151706116449635.66</v>
      </c>
      <c r="AL1053" s="56">
        <f t="shared" ref="AL1053:AM1053" si="1690">SUM(AJ1053:AJ1066)</f>
        <v>921822402971642.75</v>
      </c>
      <c r="AM1053" s="56">
        <f t="shared" si="1690"/>
        <v>1320303312641369.5</v>
      </c>
      <c r="AN1053" s="56">
        <f t="shared" si="1661"/>
        <v>0.6981898736037141</v>
      </c>
      <c r="AO1053" s="56">
        <f t="shared" si="1662"/>
        <v>41.113769694203356</v>
      </c>
      <c r="AP1053" s="65">
        <f t="shared" si="1663"/>
        <v>41.129566418401197</v>
      </c>
    </row>
    <row r="1054" spans="1:42" x14ac:dyDescent="0.3">
      <c r="A1054" s="100">
        <f>INDEX(Date,COUNTA(Date)+ROW(Date)-ROW(),1)</f>
        <v>43711</v>
      </c>
      <c r="B1054" s="18">
        <f t="shared" si="1625"/>
        <v>10345.725586</v>
      </c>
      <c r="C1054" s="14">
        <f t="shared" si="1626"/>
        <v>10736.104492</v>
      </c>
      <c r="D1054" s="14">
        <f t="shared" si="1627"/>
        <v>10308.547852</v>
      </c>
      <c r="E1054" s="14">
        <f t="shared" si="1628"/>
        <v>10623.540039</v>
      </c>
      <c r="F1054" s="19">
        <f t="shared" si="1629"/>
        <v>19384917989</v>
      </c>
      <c r="H1054" s="34">
        <f t="shared" si="1648"/>
        <v>-1</v>
      </c>
      <c r="I1054" s="10">
        <f t="shared" si="1645"/>
        <v>10334.974609000001</v>
      </c>
      <c r="J1054" s="43">
        <f t="shared" si="1640"/>
        <v>10441.276367</v>
      </c>
      <c r="K1054" s="85">
        <f t="shared" si="1646"/>
        <v>-7.2503982203425471E-3</v>
      </c>
      <c r="L1054" s="73">
        <f t="shared" si="1637"/>
        <v>10517.254883</v>
      </c>
      <c r="M1054" s="85">
        <f t="shared" si="1643"/>
        <v>1.5711657034899674E-2</v>
      </c>
      <c r="N1054" s="73">
        <f t="shared" si="1634"/>
        <v>10353.302734000001</v>
      </c>
      <c r="O1054" s="85">
        <f t="shared" si="1641"/>
        <v>-2.1237571206121322E-2</v>
      </c>
      <c r="P1054" s="73">
        <f t="shared" si="1632"/>
        <v>10575.533203000001</v>
      </c>
      <c r="Q1054" s="85">
        <f t="shared" si="1638"/>
        <v>-1.7912085455745695E-3</v>
      </c>
      <c r="R1054" s="73">
        <f t="shared" si="1630"/>
        <v>10594.493164</v>
      </c>
      <c r="S1054" s="85">
        <f t="shared" si="1635"/>
        <v>-2.7379439807193743E-3</v>
      </c>
      <c r="T1054" s="10">
        <f t="shared" si="1664"/>
        <v>-218.99902300000031</v>
      </c>
      <c r="U1054" s="5">
        <f t="shared" si="1665"/>
        <v>0</v>
      </c>
      <c r="V1054" s="5">
        <f t="shared" si="1666"/>
        <v>218.99902300000031</v>
      </c>
      <c r="W1054" s="5">
        <f t="shared" si="1667"/>
        <v>91.235142357142777</v>
      </c>
      <c r="X1054" s="5">
        <f t="shared" si="1668"/>
        <v>96.201171928571313</v>
      </c>
      <c r="Y1054" s="5">
        <f t="shared" si="1669"/>
        <v>0.9483786998445739</v>
      </c>
      <c r="Z1054" s="43">
        <f t="shared" si="1670"/>
        <v>48.675275495478779</v>
      </c>
      <c r="AA1054" s="69">
        <f t="shared" si="1649"/>
        <v>55.572731759326736</v>
      </c>
      <c r="AB1054" s="56">
        <f t="shared" si="1650"/>
        <v>10479.265625</v>
      </c>
      <c r="AC1054" s="56">
        <f t="shared" si="1651"/>
        <v>10437.277994666667</v>
      </c>
      <c r="AD1054" s="56">
        <f t="shared" si="1652"/>
        <v>10496.372070200001</v>
      </c>
      <c r="AE1054" s="61">
        <f t="shared" si="1653"/>
        <v>10436.4783202</v>
      </c>
      <c r="AF1054" s="61">
        <f t="shared" si="1654"/>
        <v>10473.879492066666</v>
      </c>
      <c r="AG1054" s="61">
        <f t="shared" si="1655"/>
        <v>10514.51511708</v>
      </c>
      <c r="AH1054" s="56">
        <f t="shared" si="1656"/>
        <v>10310.07194</v>
      </c>
      <c r="AI1054" s="56">
        <f t="shared" si="1657"/>
        <v>181415441976245.88</v>
      </c>
      <c r="AJ1054" s="56">
        <f t="shared" si="1658"/>
        <v>0</v>
      </c>
      <c r="AK1054" s="56">
        <f t="shared" si="1659"/>
        <v>181415441976245.88</v>
      </c>
      <c r="AL1054" s="56">
        <f t="shared" ref="AL1054:AM1054" si="1691">SUM(AJ1054:AJ1067)</f>
        <v>921822402971642.75</v>
      </c>
      <c r="AM1054" s="56">
        <f t="shared" si="1691"/>
        <v>1319442174423034.5</v>
      </c>
      <c r="AN1054" s="56">
        <f t="shared" si="1661"/>
        <v>0.6986455494911985</v>
      </c>
      <c r="AO1054" s="56">
        <f t="shared" si="1662"/>
        <v>41.129566418401197</v>
      </c>
      <c r="AP1054" s="65">
        <f t="shared" si="1663"/>
        <v>49.430922395552955</v>
      </c>
    </row>
    <row r="1055" spans="1:42" x14ac:dyDescent="0.3">
      <c r="A1055" s="100">
        <f>INDEX(Date,COUNTA(Date)+ROW(Date)-ROW(),1)</f>
        <v>43710</v>
      </c>
      <c r="B1055" s="18">
        <f t="shared" si="1625"/>
        <v>9757.4736329999996</v>
      </c>
      <c r="C1055" s="14">
        <f t="shared" si="1626"/>
        <v>10396.591796999999</v>
      </c>
      <c r="D1055" s="14">
        <f t="shared" si="1627"/>
        <v>9730.6503909999992</v>
      </c>
      <c r="E1055" s="14">
        <f t="shared" si="1628"/>
        <v>10346.760742</v>
      </c>
      <c r="F1055" s="19">
        <f t="shared" si="1629"/>
        <v>17248102294</v>
      </c>
      <c r="H1055" s="34">
        <f t="shared" si="1648"/>
        <v>-1</v>
      </c>
      <c r="I1055" s="10">
        <f t="shared" si="1645"/>
        <v>10441.276367</v>
      </c>
      <c r="J1055" s="43">
        <f t="shared" si="1640"/>
        <v>10517.254883</v>
      </c>
      <c r="K1055" s="85">
        <f t="shared" si="1646"/>
        <v>1.5711657034899674E-2</v>
      </c>
      <c r="L1055" s="73">
        <f t="shared" si="1637"/>
        <v>10353.302734000001</v>
      </c>
      <c r="M1055" s="85">
        <f t="shared" si="1643"/>
        <v>-2.1237571206121322E-2</v>
      </c>
      <c r="N1055" s="73">
        <f t="shared" si="1634"/>
        <v>10575.533203000001</v>
      </c>
      <c r="O1055" s="85">
        <f t="shared" si="1641"/>
        <v>-1.7912085455745695E-3</v>
      </c>
      <c r="P1055" s="73">
        <f t="shared" si="1632"/>
        <v>10594.493164</v>
      </c>
      <c r="Q1055" s="85">
        <f t="shared" si="1638"/>
        <v>-2.7379439807193743E-3</v>
      </c>
      <c r="R1055" s="73">
        <f t="shared" si="1630"/>
        <v>10623.540039</v>
      </c>
      <c r="S1055" s="85">
        <f t="shared" si="1635"/>
        <v>2.6398798336958105E-2</v>
      </c>
      <c r="T1055" s="10">
        <f t="shared" si="1664"/>
        <v>-106.30175799999961</v>
      </c>
      <c r="U1055" s="5">
        <f t="shared" si="1665"/>
        <v>0</v>
      </c>
      <c r="V1055" s="5">
        <f t="shared" si="1666"/>
        <v>106.30175799999961</v>
      </c>
      <c r="W1055" s="5">
        <f t="shared" si="1667"/>
        <v>91.235142357142777</v>
      </c>
      <c r="X1055" s="5">
        <f t="shared" si="1668"/>
        <v>93.795549785714158</v>
      </c>
      <c r="Y1055" s="5">
        <f t="shared" si="1669"/>
        <v>0.97270225043276681</v>
      </c>
      <c r="Z1055" s="43">
        <f t="shared" si="1670"/>
        <v>49.308112778772248</v>
      </c>
      <c r="AA1055" s="69">
        <f t="shared" si="1649"/>
        <v>56.711269159956146</v>
      </c>
      <c r="AB1055" s="56">
        <f t="shared" si="1650"/>
        <v>10435.278808499999</v>
      </c>
      <c r="AC1055" s="56">
        <f t="shared" si="1651"/>
        <v>10482.030273333332</v>
      </c>
      <c r="AD1055" s="56">
        <f t="shared" si="1652"/>
        <v>10532.824804599999</v>
      </c>
      <c r="AE1055" s="61">
        <f t="shared" si="1653"/>
        <v>10474.985351400002</v>
      </c>
      <c r="AF1055" s="61">
        <f t="shared" si="1654"/>
        <v>10509.672070200002</v>
      </c>
      <c r="AG1055" s="61">
        <f t="shared" si="1655"/>
        <v>10502.431757720002</v>
      </c>
      <c r="AH1055" s="56">
        <f t="shared" si="1656"/>
        <v>10482.001627333333</v>
      </c>
      <c r="AI1055" s="56">
        <f t="shared" si="1657"/>
        <v>143294910708196.16</v>
      </c>
      <c r="AJ1055" s="56">
        <f t="shared" si="1658"/>
        <v>143294910708196.16</v>
      </c>
      <c r="AK1055" s="56">
        <f t="shared" si="1659"/>
        <v>0</v>
      </c>
      <c r="AL1055" s="56">
        <f t="shared" ref="AL1055:AM1055" si="1692">SUM(AJ1055:AJ1068)</f>
        <v>1112413232759756.4</v>
      </c>
      <c r="AM1055" s="56">
        <f t="shared" si="1692"/>
        <v>1138026732446789</v>
      </c>
      <c r="AN1055" s="56">
        <f t="shared" si="1661"/>
        <v>0.97749305973510581</v>
      </c>
      <c r="AO1055" s="56">
        <f t="shared" si="1662"/>
        <v>49.430922395552955</v>
      </c>
      <c r="AP1055" s="65">
        <f t="shared" si="1663"/>
        <v>43.056314187512264</v>
      </c>
    </row>
    <row r="1056" spans="1:42" x14ac:dyDescent="0.3">
      <c r="A1056" s="100">
        <f>INDEX(Date,COUNTA(Date)+ROW(Date)-ROW(),1)</f>
        <v>43709</v>
      </c>
      <c r="B1056" s="18">
        <f t="shared" si="1625"/>
        <v>9630.5927730000003</v>
      </c>
      <c r="C1056" s="14">
        <f t="shared" si="1626"/>
        <v>9796.7558590000008</v>
      </c>
      <c r="D1056" s="14">
        <f t="shared" si="1627"/>
        <v>9582.9443360000005</v>
      </c>
      <c r="E1056" s="14">
        <f t="shared" si="1628"/>
        <v>9757.9707030000009</v>
      </c>
      <c r="F1056" s="19">
        <f t="shared" si="1629"/>
        <v>11445355859</v>
      </c>
      <c r="H1056" s="34">
        <f t="shared" si="1648"/>
        <v>1</v>
      </c>
      <c r="I1056" s="10">
        <f t="shared" si="1645"/>
        <v>10517.254883</v>
      </c>
      <c r="J1056" s="43">
        <f t="shared" si="1640"/>
        <v>10353.302734000001</v>
      </c>
      <c r="K1056" s="85">
        <f t="shared" si="1646"/>
        <v>-2.1237571206121322E-2</v>
      </c>
      <c r="L1056" s="73">
        <f t="shared" si="1637"/>
        <v>10575.533203000001</v>
      </c>
      <c r="M1056" s="85">
        <f t="shared" si="1643"/>
        <v>-1.7912085455745695E-3</v>
      </c>
      <c r="N1056" s="73">
        <f t="shared" si="1634"/>
        <v>10594.493164</v>
      </c>
      <c r="O1056" s="85">
        <f t="shared" si="1641"/>
        <v>-2.7379439807193743E-3</v>
      </c>
      <c r="P1056" s="73">
        <f t="shared" si="1632"/>
        <v>10623.540039</v>
      </c>
      <c r="Q1056" s="85">
        <f t="shared" si="1638"/>
        <v>2.6398798336958105E-2</v>
      </c>
      <c r="R1056" s="73">
        <f t="shared" si="1630"/>
        <v>10346.760742</v>
      </c>
      <c r="S1056" s="85">
        <f t="shared" si="1635"/>
        <v>5.8589039905949394E-2</v>
      </c>
      <c r="T1056" s="10">
        <f t="shared" si="1664"/>
        <v>-75.978515999999217</v>
      </c>
      <c r="U1056" s="5">
        <f t="shared" si="1665"/>
        <v>0</v>
      </c>
      <c r="V1056" s="5">
        <f t="shared" si="1666"/>
        <v>75.978515999999217</v>
      </c>
      <c r="W1056" s="5">
        <f t="shared" si="1667"/>
        <v>107.82819485714273</v>
      </c>
      <c r="X1056" s="5">
        <f t="shared" si="1668"/>
        <v>86.202567071428476</v>
      </c>
      <c r="Y1056" s="5">
        <f t="shared" si="1669"/>
        <v>1.2508698814943064</v>
      </c>
      <c r="Z1056" s="43">
        <f t="shared" si="1670"/>
        <v>55.572731759326736</v>
      </c>
      <c r="AA1056" s="69">
        <f t="shared" si="1649"/>
        <v>49.004676625858657</v>
      </c>
      <c r="AB1056" s="56">
        <f t="shared" si="1650"/>
        <v>10464.417968500002</v>
      </c>
      <c r="AC1056" s="56">
        <f t="shared" si="1651"/>
        <v>10507.776367</v>
      </c>
      <c r="AD1056" s="56">
        <f t="shared" si="1652"/>
        <v>10498.725976400001</v>
      </c>
      <c r="AE1056" s="61">
        <f t="shared" si="1653"/>
        <v>10538.6710936</v>
      </c>
      <c r="AF1056" s="61">
        <f t="shared" si="1654"/>
        <v>10548.944921733333</v>
      </c>
      <c r="AG1056" s="61">
        <f t="shared" si="1655"/>
        <v>10374.388202959999</v>
      </c>
      <c r="AH1056" s="56">
        <f t="shared" si="1656"/>
        <v>10474.949218666667</v>
      </c>
      <c r="AI1056" s="56">
        <f t="shared" si="1657"/>
        <v>160343886507620.53</v>
      </c>
      <c r="AJ1056" s="56">
        <f t="shared" si="1658"/>
        <v>0</v>
      </c>
      <c r="AK1056" s="56">
        <f t="shared" si="1659"/>
        <v>160343886507620.53</v>
      </c>
      <c r="AL1056" s="56">
        <f t="shared" ref="AL1056:AM1056" si="1693">SUM(AJ1056:AJ1069)</f>
        <v>969118322051560.25</v>
      </c>
      <c r="AM1056" s="56">
        <f t="shared" si="1693"/>
        <v>1281697476604601</v>
      </c>
      <c r="AN1056" s="56">
        <f t="shared" si="1661"/>
        <v>0.75612095657619038</v>
      </c>
      <c r="AO1056" s="56">
        <f t="shared" si="1662"/>
        <v>43.056314187512264</v>
      </c>
      <c r="AP1056" s="65">
        <f t="shared" si="1663"/>
        <v>43.112780158722295</v>
      </c>
    </row>
    <row r="1057" spans="1:42" x14ac:dyDescent="0.3">
      <c r="A1057" s="100">
        <f>INDEX(Date,COUNTA(Date)+ROW(Date)-ROW(),1)</f>
        <v>43708</v>
      </c>
      <c r="B1057" s="18">
        <f t="shared" si="1625"/>
        <v>9597.5390630000002</v>
      </c>
      <c r="C1057" s="14">
        <f t="shared" si="1626"/>
        <v>9673.2207030000009</v>
      </c>
      <c r="D1057" s="14">
        <f t="shared" si="1627"/>
        <v>9531.7998050000006</v>
      </c>
      <c r="E1057" s="14">
        <f t="shared" si="1628"/>
        <v>9630.6640630000002</v>
      </c>
      <c r="F1057" s="19">
        <f t="shared" si="1629"/>
        <v>11454806419</v>
      </c>
      <c r="H1057" s="34">
        <f t="shared" si="1648"/>
        <v>-1</v>
      </c>
      <c r="I1057" s="10">
        <f t="shared" si="1645"/>
        <v>10353.302734000001</v>
      </c>
      <c r="J1057" s="43">
        <f t="shared" si="1640"/>
        <v>10575.533203000001</v>
      </c>
      <c r="K1057" s="85">
        <f t="shared" si="1646"/>
        <v>-1.7912085455745695E-3</v>
      </c>
      <c r="L1057" s="73">
        <f t="shared" si="1637"/>
        <v>10594.493164</v>
      </c>
      <c r="M1057" s="85">
        <f t="shared" si="1643"/>
        <v>-2.7379439807193743E-3</v>
      </c>
      <c r="N1057" s="73">
        <f t="shared" si="1634"/>
        <v>10623.540039</v>
      </c>
      <c r="O1057" s="85">
        <f t="shared" si="1641"/>
        <v>2.6398798336958105E-2</v>
      </c>
      <c r="P1057" s="73">
        <f t="shared" si="1632"/>
        <v>10346.760742</v>
      </c>
      <c r="Q1057" s="85">
        <f t="shared" si="1638"/>
        <v>5.8589039905949394E-2</v>
      </c>
      <c r="R1057" s="73">
        <f t="shared" si="1630"/>
        <v>9757.9707030000009</v>
      </c>
      <c r="S1057" s="85">
        <f t="shared" si="1635"/>
        <v>1.3132277863298349E-2</v>
      </c>
      <c r="T1057" s="10">
        <f t="shared" si="1664"/>
        <v>163.95214899999883</v>
      </c>
      <c r="U1057" s="5">
        <f t="shared" si="1665"/>
        <v>163.95214899999883</v>
      </c>
      <c r="V1057" s="5">
        <f t="shared" si="1666"/>
        <v>0</v>
      </c>
      <c r="W1057" s="5">
        <f t="shared" si="1667"/>
        <v>107.82819485714273</v>
      </c>
      <c r="X1057" s="5">
        <f t="shared" si="1668"/>
        <v>82.307198785714192</v>
      </c>
      <c r="Y1057" s="5">
        <f t="shared" si="1669"/>
        <v>1.3100700357677357</v>
      </c>
      <c r="Z1057" s="43">
        <f t="shared" si="1670"/>
        <v>56.711269159956146</v>
      </c>
      <c r="AA1057" s="69">
        <f t="shared" si="1649"/>
        <v>57.935324858314495</v>
      </c>
      <c r="AB1057" s="56">
        <f t="shared" si="1650"/>
        <v>10585.013183499999</v>
      </c>
      <c r="AC1057" s="56">
        <f t="shared" si="1651"/>
        <v>10597.855468666667</v>
      </c>
      <c r="AD1057" s="56">
        <f t="shared" si="1652"/>
        <v>10379.6595702</v>
      </c>
      <c r="AE1057" s="61">
        <f t="shared" si="1653"/>
        <v>10602.319921800001</v>
      </c>
      <c r="AF1057" s="61">
        <f t="shared" si="1654"/>
        <v>10532.385025933334</v>
      </c>
      <c r="AG1057" s="61">
        <f t="shared" si="1655"/>
        <v>10267.65523436</v>
      </c>
      <c r="AH1057" s="56">
        <f t="shared" si="1656"/>
        <v>10514.788086</v>
      </c>
      <c r="AI1057" s="56">
        <f t="shared" si="1657"/>
        <v>205422943769536.44</v>
      </c>
      <c r="AJ1057" s="56">
        <f t="shared" si="1658"/>
        <v>0</v>
      </c>
      <c r="AK1057" s="56">
        <f t="shared" si="1659"/>
        <v>205422943769536.44</v>
      </c>
      <c r="AL1057" s="56">
        <f t="shared" ref="AL1057:AM1057" si="1694">SUM(AJ1057:AJ1070)</f>
        <v>969118322051560.25</v>
      </c>
      <c r="AM1057" s="56">
        <f t="shared" si="1694"/>
        <v>1278749522433747.5</v>
      </c>
      <c r="AN1057" s="56">
        <f t="shared" si="1661"/>
        <v>0.75786407349510521</v>
      </c>
      <c r="AO1057" s="56">
        <f t="shared" si="1662"/>
        <v>43.112780158722295</v>
      </c>
      <c r="AP1057" s="65">
        <f t="shared" si="1663"/>
        <v>51.291076049509272</v>
      </c>
    </row>
    <row r="1058" spans="1:42" x14ac:dyDescent="0.3">
      <c r="A1058" s="100">
        <f>INDEX(Date,COUNTA(Date)+ROW(Date)-ROW(),1)</f>
        <v>43707</v>
      </c>
      <c r="B1058" s="18">
        <f t="shared" si="1625"/>
        <v>9514.8447269999997</v>
      </c>
      <c r="C1058" s="14">
        <f t="shared" si="1626"/>
        <v>9656.1240230000003</v>
      </c>
      <c r="D1058" s="14">
        <f t="shared" si="1627"/>
        <v>9428.3027340000008</v>
      </c>
      <c r="E1058" s="14">
        <f t="shared" si="1628"/>
        <v>9598.1738280000009</v>
      </c>
      <c r="F1058" s="19">
        <f t="shared" si="1629"/>
        <v>13595263986</v>
      </c>
      <c r="H1058" s="34">
        <f t="shared" si="1648"/>
        <v>-1</v>
      </c>
      <c r="I1058" s="10">
        <f t="shared" si="1645"/>
        <v>10575.533203000001</v>
      </c>
      <c r="J1058" s="43">
        <f t="shared" si="1640"/>
        <v>10594.493164</v>
      </c>
      <c r="K1058" s="85">
        <f t="shared" si="1646"/>
        <v>-2.7379439807193743E-3</v>
      </c>
      <c r="L1058" s="73">
        <f t="shared" si="1637"/>
        <v>10623.540039</v>
      </c>
      <c r="M1058" s="85">
        <f t="shared" si="1643"/>
        <v>2.6398798336958105E-2</v>
      </c>
      <c r="N1058" s="73">
        <f t="shared" si="1634"/>
        <v>10346.760742</v>
      </c>
      <c r="O1058" s="85">
        <f t="shared" si="1641"/>
        <v>5.8589039905949394E-2</v>
      </c>
      <c r="P1058" s="73">
        <f t="shared" si="1632"/>
        <v>9757.9707030000009</v>
      </c>
      <c r="Q1058" s="85">
        <f t="shared" si="1638"/>
        <v>1.3132277863298349E-2</v>
      </c>
      <c r="R1058" s="73">
        <f t="shared" si="1630"/>
        <v>9630.6640630000002</v>
      </c>
      <c r="S1058" s="85">
        <f t="shared" si="1635"/>
        <v>3.3793270403171091E-3</v>
      </c>
      <c r="T1058" s="10">
        <f t="shared" si="1664"/>
        <v>-222.23046900000008</v>
      </c>
      <c r="U1058" s="5">
        <f t="shared" si="1665"/>
        <v>0</v>
      </c>
      <c r="V1058" s="5">
        <f t="shared" si="1666"/>
        <v>222.23046900000008</v>
      </c>
      <c r="W1058" s="5">
        <f t="shared" si="1667"/>
        <v>96.117327071428534</v>
      </c>
      <c r="X1058" s="5">
        <f t="shared" si="1668"/>
        <v>100.02176349999991</v>
      </c>
      <c r="Y1058" s="5">
        <f t="shared" si="1669"/>
        <v>0.9609641312855739</v>
      </c>
      <c r="Z1058" s="43">
        <f t="shared" si="1670"/>
        <v>49.004676625858657</v>
      </c>
      <c r="AA1058" s="69">
        <f t="shared" si="1649"/>
        <v>58.183918673756175</v>
      </c>
      <c r="AB1058" s="56">
        <f t="shared" si="1650"/>
        <v>10609.0166015</v>
      </c>
      <c r="AC1058" s="56">
        <f t="shared" si="1651"/>
        <v>10521.597981666666</v>
      </c>
      <c r="AD1058" s="56">
        <f t="shared" si="1652"/>
        <v>10190.685742199999</v>
      </c>
      <c r="AE1058" s="61">
        <f t="shared" si="1653"/>
        <v>10507.018945200001</v>
      </c>
      <c r="AF1058" s="61">
        <f t="shared" si="1654"/>
        <v>10313.104361866666</v>
      </c>
      <c r="AG1058" s="61">
        <f t="shared" si="1655"/>
        <v>10112.0361328</v>
      </c>
      <c r="AH1058" s="56">
        <f t="shared" si="1656"/>
        <v>10573.073567666666</v>
      </c>
      <c r="AI1058" s="56">
        <f t="shared" si="1657"/>
        <v>153851325818821.72</v>
      </c>
      <c r="AJ1058" s="56">
        <f t="shared" si="1658"/>
        <v>0</v>
      </c>
      <c r="AK1058" s="56">
        <f t="shared" si="1659"/>
        <v>153851325818821.72</v>
      </c>
      <c r="AL1058" s="56">
        <f t="shared" ref="AL1058:AM1058" si="1695">SUM(AJ1058:AJ1071)</f>
        <v>1130225648757552</v>
      </c>
      <c r="AM1058" s="56">
        <f t="shared" si="1695"/>
        <v>1073326578664211</v>
      </c>
      <c r="AN1058" s="56">
        <f t="shared" si="1661"/>
        <v>1.0530118896004175</v>
      </c>
      <c r="AO1058" s="56">
        <f t="shared" si="1662"/>
        <v>51.291076049509272</v>
      </c>
      <c r="AP1058" s="65">
        <f t="shared" si="1663"/>
        <v>50.87004243554864</v>
      </c>
    </row>
    <row r="1059" spans="1:42" x14ac:dyDescent="0.3">
      <c r="A1059" s="100">
        <f>INDEX(Date,COUNTA(Date)+ROW(Date)-ROW(),1)</f>
        <v>43706</v>
      </c>
      <c r="B1059" s="18">
        <f t="shared" si="1625"/>
        <v>9756.7861329999996</v>
      </c>
      <c r="C1059" s="14">
        <f t="shared" si="1626"/>
        <v>9756.7861329999996</v>
      </c>
      <c r="D1059" s="14">
        <f t="shared" si="1627"/>
        <v>9421.6298829999996</v>
      </c>
      <c r="E1059" s="14">
        <f t="shared" si="1628"/>
        <v>9510.2001949999994</v>
      </c>
      <c r="F1059" s="19">
        <f t="shared" si="1629"/>
        <v>17045878501</v>
      </c>
      <c r="H1059" s="34">
        <f t="shared" si="1648"/>
        <v>-1</v>
      </c>
      <c r="I1059" s="10">
        <f t="shared" si="1645"/>
        <v>10594.493164</v>
      </c>
      <c r="J1059" s="43">
        <f t="shared" si="1640"/>
        <v>10623.540039</v>
      </c>
      <c r="K1059" s="85">
        <f t="shared" si="1646"/>
        <v>2.6398798336958105E-2</v>
      </c>
      <c r="L1059" s="73">
        <f t="shared" si="1637"/>
        <v>10346.760742</v>
      </c>
      <c r="M1059" s="85">
        <f t="shared" si="1643"/>
        <v>5.8589039905949394E-2</v>
      </c>
      <c r="N1059" s="73">
        <f t="shared" si="1634"/>
        <v>9757.9707030000009</v>
      </c>
      <c r="O1059" s="85">
        <f t="shared" si="1641"/>
        <v>1.3132277863298349E-2</v>
      </c>
      <c r="P1059" s="73">
        <f t="shared" si="1632"/>
        <v>9630.6640630000002</v>
      </c>
      <c r="Q1059" s="85">
        <f t="shared" si="1638"/>
        <v>3.3793270403171091E-3</v>
      </c>
      <c r="R1059" s="73">
        <f t="shared" si="1630"/>
        <v>9598.1738280000009</v>
      </c>
      <c r="S1059" s="85">
        <f t="shared" si="1635"/>
        <v>9.2079267938045932E-3</v>
      </c>
      <c r="T1059" s="10">
        <f t="shared" si="1664"/>
        <v>-18.959960999998657</v>
      </c>
      <c r="U1059" s="5">
        <f t="shared" si="1665"/>
        <v>0</v>
      </c>
      <c r="V1059" s="5">
        <f t="shared" si="1666"/>
        <v>18.959960999998657</v>
      </c>
      <c r="W1059" s="5">
        <f t="shared" si="1667"/>
        <v>115.89655421428571</v>
      </c>
      <c r="X1059" s="5">
        <f t="shared" si="1668"/>
        <v>84.148158571428468</v>
      </c>
      <c r="Y1059" s="5">
        <f t="shared" si="1669"/>
        <v>1.3772916268382496</v>
      </c>
      <c r="Z1059" s="43">
        <f t="shared" si="1670"/>
        <v>57.935324858314495</v>
      </c>
      <c r="AA1059" s="69">
        <f t="shared" si="1649"/>
        <v>47.936472580832287</v>
      </c>
      <c r="AB1059" s="56">
        <f t="shared" si="1650"/>
        <v>10485.150390499999</v>
      </c>
      <c r="AC1059" s="56">
        <f t="shared" si="1651"/>
        <v>10242.757161333333</v>
      </c>
      <c r="AD1059" s="56">
        <f t="shared" si="1652"/>
        <v>9991.421875</v>
      </c>
      <c r="AE1059" s="61">
        <f t="shared" si="1653"/>
        <v>10166.600585800001</v>
      </c>
      <c r="AF1059" s="61">
        <f t="shared" si="1654"/>
        <v>10054.146809933332</v>
      </c>
      <c r="AG1059" s="61">
        <f t="shared" si="1655"/>
        <v>9939.7111327599996</v>
      </c>
      <c r="AH1059" s="56">
        <f t="shared" si="1656"/>
        <v>10597.282551999999</v>
      </c>
      <c r="AI1059" s="56">
        <f t="shared" si="1657"/>
        <v>177426749230508.78</v>
      </c>
      <c r="AJ1059" s="56">
        <f t="shared" si="1658"/>
        <v>177426749230508.78</v>
      </c>
      <c r="AK1059" s="56">
        <f t="shared" si="1659"/>
        <v>0</v>
      </c>
      <c r="AL1059" s="56">
        <f t="shared" ref="AL1059:AM1059" si="1696">SUM(AJ1059:AJ1072)</f>
        <v>1130225648757552</v>
      </c>
      <c r="AM1059" s="56">
        <f t="shared" si="1696"/>
        <v>1091564612552974.5</v>
      </c>
      <c r="AN1059" s="56">
        <f t="shared" si="1661"/>
        <v>1.0354180006936613</v>
      </c>
      <c r="AO1059" s="56">
        <f t="shared" si="1662"/>
        <v>50.87004243554864</v>
      </c>
      <c r="AP1059" s="65">
        <f t="shared" si="1663"/>
        <v>42.44219671571414</v>
      </c>
    </row>
    <row r="1060" spans="1:42" x14ac:dyDescent="0.3">
      <c r="A1060" s="100">
        <f>INDEX(Date,COUNTA(Date)+ROW(Date)-ROW(),1)</f>
        <v>43705</v>
      </c>
      <c r="B1060" s="18">
        <f t="shared" si="1625"/>
        <v>10203.426758</v>
      </c>
      <c r="C1060" s="14">
        <f t="shared" si="1626"/>
        <v>10279.366211</v>
      </c>
      <c r="D1060" s="14">
        <f t="shared" si="1627"/>
        <v>9716.65625</v>
      </c>
      <c r="E1060" s="14">
        <f t="shared" si="1628"/>
        <v>9754.4228519999997</v>
      </c>
      <c r="F1060" s="19">
        <f t="shared" si="1629"/>
        <v>17603790323</v>
      </c>
      <c r="H1060" s="34">
        <f t="shared" si="1648"/>
        <v>1</v>
      </c>
      <c r="I1060" s="10">
        <f t="shared" si="1645"/>
        <v>10623.540039</v>
      </c>
      <c r="J1060" s="43">
        <f t="shared" si="1640"/>
        <v>10346.760742</v>
      </c>
      <c r="K1060" s="85">
        <f t="shared" si="1646"/>
        <v>5.8589039905949394E-2</v>
      </c>
      <c r="L1060" s="73">
        <f t="shared" si="1637"/>
        <v>9757.9707030000009</v>
      </c>
      <c r="M1060" s="85">
        <f t="shared" si="1643"/>
        <v>1.3132277863298349E-2</v>
      </c>
      <c r="N1060" s="73">
        <f t="shared" si="1634"/>
        <v>9630.6640630000002</v>
      </c>
      <c r="O1060" s="85">
        <f t="shared" si="1641"/>
        <v>3.3793270403171091E-3</v>
      </c>
      <c r="P1060" s="73">
        <f t="shared" si="1632"/>
        <v>9598.1738280000009</v>
      </c>
      <c r="Q1060" s="85">
        <f t="shared" si="1638"/>
        <v>9.2079267938045932E-3</v>
      </c>
      <c r="R1060" s="73">
        <f t="shared" si="1630"/>
        <v>9510.2001949999994</v>
      </c>
      <c r="S1060" s="85">
        <f t="shared" si="1635"/>
        <v>-2.5355880664131834E-2</v>
      </c>
      <c r="T1060" s="10">
        <f t="shared" si="1664"/>
        <v>-29.046875</v>
      </c>
      <c r="U1060" s="5">
        <f t="shared" si="1665"/>
        <v>0</v>
      </c>
      <c r="V1060" s="5">
        <f t="shared" si="1666"/>
        <v>29.046875</v>
      </c>
      <c r="W1060" s="5">
        <f t="shared" si="1667"/>
        <v>115.89655421428571</v>
      </c>
      <c r="X1060" s="5">
        <f t="shared" si="1668"/>
        <v>83.293457142857207</v>
      </c>
      <c r="Y1060" s="5">
        <f t="shared" si="1669"/>
        <v>1.3914244670564064</v>
      </c>
      <c r="Z1060" s="43">
        <f t="shared" si="1670"/>
        <v>58.183918673756175</v>
      </c>
      <c r="AA1060" s="69">
        <f t="shared" si="1649"/>
        <v>41.270756356485947</v>
      </c>
      <c r="AB1060" s="56">
        <f t="shared" si="1650"/>
        <v>10052.365722500001</v>
      </c>
      <c r="AC1060" s="56">
        <f t="shared" si="1651"/>
        <v>9911.7985026666665</v>
      </c>
      <c r="AD1060" s="56">
        <f t="shared" si="1652"/>
        <v>9768.7539061999996</v>
      </c>
      <c r="AE1060" s="61">
        <f t="shared" si="1653"/>
        <v>9824.806054800003</v>
      </c>
      <c r="AF1060" s="61">
        <f t="shared" si="1654"/>
        <v>9799.1677734666664</v>
      </c>
      <c r="AG1060" s="61">
        <f t="shared" si="1655"/>
        <v>9789.581210960001</v>
      </c>
      <c r="AH1060" s="56">
        <f t="shared" si="1656"/>
        <v>10556.064127666667</v>
      </c>
      <c r="AI1060" s="56">
        <f t="shared" si="1657"/>
        <v>204628437401443.16</v>
      </c>
      <c r="AJ1060" s="56">
        <f t="shared" si="1658"/>
        <v>204628437401443.16</v>
      </c>
      <c r="AK1060" s="56">
        <f t="shared" si="1659"/>
        <v>0</v>
      </c>
      <c r="AL1060" s="56">
        <f t="shared" ref="AL1060:AM1060" si="1697">SUM(AJ1060:AJ1073)</f>
        <v>952798899527043.25</v>
      </c>
      <c r="AM1060" s="56">
        <f t="shared" si="1697"/>
        <v>1292134146490981</v>
      </c>
      <c r="AN1060" s="56">
        <f t="shared" si="1661"/>
        <v>0.73738388704805713</v>
      </c>
      <c r="AO1060" s="56">
        <f t="shared" si="1662"/>
        <v>42.44219671571414</v>
      </c>
      <c r="AP1060" s="65">
        <f t="shared" si="1663"/>
        <v>41.333904270314925</v>
      </c>
    </row>
    <row r="1061" spans="1:42" x14ac:dyDescent="0.3">
      <c r="A1061" s="100">
        <f>INDEX(Date,COUNTA(Date)+ROW(Date)-ROW(),1)</f>
        <v>43704</v>
      </c>
      <c r="B1061" s="18">
        <f t="shared" si="1625"/>
        <v>10372.826171999999</v>
      </c>
      <c r="C1061" s="14">
        <f t="shared" si="1626"/>
        <v>10381.328125</v>
      </c>
      <c r="D1061" s="14">
        <f t="shared" si="1627"/>
        <v>10087.300781</v>
      </c>
      <c r="E1061" s="14">
        <f t="shared" si="1628"/>
        <v>10185.5</v>
      </c>
      <c r="F1061" s="19">
        <f t="shared" si="1629"/>
        <v>14762609503</v>
      </c>
      <c r="H1061" s="34">
        <f t="shared" si="1648"/>
        <v>1</v>
      </c>
      <c r="I1061" s="10">
        <f t="shared" si="1645"/>
        <v>10346.760742</v>
      </c>
      <c r="J1061" s="43">
        <f t="shared" si="1640"/>
        <v>9757.9707030000009</v>
      </c>
      <c r="K1061" s="85">
        <f t="shared" si="1646"/>
        <v>1.3132277863298349E-2</v>
      </c>
      <c r="L1061" s="73">
        <f t="shared" si="1637"/>
        <v>9630.6640630000002</v>
      </c>
      <c r="M1061" s="85">
        <f t="shared" si="1643"/>
        <v>3.3793270403171091E-3</v>
      </c>
      <c r="N1061" s="73">
        <f t="shared" si="1634"/>
        <v>9598.1738280000009</v>
      </c>
      <c r="O1061" s="85">
        <f t="shared" si="1641"/>
        <v>9.2079267938045932E-3</v>
      </c>
      <c r="P1061" s="73">
        <f t="shared" si="1632"/>
        <v>9510.2001949999994</v>
      </c>
      <c r="Q1061" s="85">
        <f t="shared" si="1638"/>
        <v>-2.5355880664131834E-2</v>
      </c>
      <c r="R1061" s="73">
        <f t="shared" si="1630"/>
        <v>9754.4228519999997</v>
      </c>
      <c r="S1061" s="85">
        <f t="shared" si="1635"/>
        <v>-4.3244332276665187E-2</v>
      </c>
      <c r="T1061" s="10">
        <f t="shared" si="1664"/>
        <v>276.77929699999913</v>
      </c>
      <c r="U1061" s="5">
        <f t="shared" si="1665"/>
        <v>276.77929699999913</v>
      </c>
      <c r="V1061" s="5">
        <f t="shared" si="1666"/>
        <v>0</v>
      </c>
      <c r="W1061" s="5">
        <f t="shared" si="1667"/>
        <v>115.89655421428571</v>
      </c>
      <c r="X1061" s="5">
        <f t="shared" si="1668"/>
        <v>125.87458157142854</v>
      </c>
      <c r="Y1061" s="5">
        <f t="shared" si="1669"/>
        <v>0.92073040297273434</v>
      </c>
      <c r="Z1061" s="43">
        <f t="shared" si="1670"/>
        <v>47.936472580832287</v>
      </c>
      <c r="AA1061" s="69">
        <f t="shared" si="1649"/>
        <v>40.93480750591899</v>
      </c>
      <c r="AB1061" s="56">
        <f t="shared" si="1650"/>
        <v>9694.3173830000014</v>
      </c>
      <c r="AC1061" s="56">
        <f t="shared" si="1651"/>
        <v>9662.2695313333334</v>
      </c>
      <c r="AD1061" s="56">
        <f t="shared" si="1652"/>
        <v>9650.2863281999998</v>
      </c>
      <c r="AE1061" s="61">
        <f t="shared" si="1653"/>
        <v>9643.1292970000013</v>
      </c>
      <c r="AF1061" s="61">
        <f t="shared" si="1654"/>
        <v>9615.3376302000015</v>
      </c>
      <c r="AG1061" s="61">
        <f t="shared" si="1655"/>
        <v>9740.2278906800002</v>
      </c>
      <c r="AH1061" s="56">
        <f t="shared" si="1656"/>
        <v>10158.000976666664</v>
      </c>
      <c r="AI1061" s="56">
        <f t="shared" si="1657"/>
        <v>175206239948098.53</v>
      </c>
      <c r="AJ1061" s="56">
        <f t="shared" si="1658"/>
        <v>175206239948098.53</v>
      </c>
      <c r="AK1061" s="56">
        <f t="shared" si="1659"/>
        <v>0</v>
      </c>
      <c r="AL1061" s="56">
        <f t="shared" ref="AL1061:AM1061" si="1698">SUM(AJ1061:AJ1074)</f>
        <v>910388674261790.5</v>
      </c>
      <c r="AM1061" s="56">
        <f t="shared" si="1698"/>
        <v>1292134146490981</v>
      </c>
      <c r="AN1061" s="56">
        <f t="shared" si="1661"/>
        <v>0.70456204313933823</v>
      </c>
      <c r="AO1061" s="56">
        <f t="shared" si="1662"/>
        <v>41.333904270314925</v>
      </c>
      <c r="AP1061" s="65">
        <f t="shared" si="1663"/>
        <v>41.244416127197283</v>
      </c>
    </row>
    <row r="1062" spans="1:42" x14ac:dyDescent="0.3">
      <c r="A1062" s="100">
        <f>INDEX(Date,COUNTA(Date)+ROW(Date)-ROW(),1)</f>
        <v>43703</v>
      </c>
      <c r="B1062" s="18">
        <f t="shared" si="1625"/>
        <v>10126.299805000001</v>
      </c>
      <c r="C1062" s="14">
        <f t="shared" si="1626"/>
        <v>10512.328125</v>
      </c>
      <c r="D1062" s="14">
        <f t="shared" si="1627"/>
        <v>10126.299805000001</v>
      </c>
      <c r="E1062" s="14">
        <f t="shared" si="1628"/>
        <v>10370.820313</v>
      </c>
      <c r="F1062" s="19">
        <f t="shared" si="1629"/>
        <v>18438654080</v>
      </c>
      <c r="H1062" s="34">
        <f t="shared" si="1648"/>
        <v>1</v>
      </c>
      <c r="I1062" s="10">
        <f t="shared" si="1645"/>
        <v>9757.9707030000009</v>
      </c>
      <c r="J1062" s="43">
        <f t="shared" si="1640"/>
        <v>9630.6640630000002</v>
      </c>
      <c r="K1062" s="85">
        <f t="shared" si="1646"/>
        <v>3.3793270403171091E-3</v>
      </c>
      <c r="L1062" s="73">
        <f t="shared" si="1637"/>
        <v>9598.1738280000009</v>
      </c>
      <c r="M1062" s="85">
        <f t="shared" si="1643"/>
        <v>9.2079267938045932E-3</v>
      </c>
      <c r="N1062" s="73">
        <f t="shared" si="1634"/>
        <v>9510.2001949999994</v>
      </c>
      <c r="O1062" s="85">
        <f t="shared" si="1641"/>
        <v>-2.5355880664131834E-2</v>
      </c>
      <c r="P1062" s="73">
        <f t="shared" si="1632"/>
        <v>9754.4228519999997</v>
      </c>
      <c r="Q1062" s="85">
        <f t="shared" si="1638"/>
        <v>-4.3244332276665187E-2</v>
      </c>
      <c r="R1062" s="73">
        <f t="shared" si="1630"/>
        <v>10185.5</v>
      </c>
      <c r="S1062" s="85">
        <f t="shared" si="1635"/>
        <v>-1.8030983273242606E-2</v>
      </c>
      <c r="T1062" s="10">
        <f t="shared" si="1664"/>
        <v>588.79003899999952</v>
      </c>
      <c r="U1062" s="5">
        <f t="shared" si="1665"/>
        <v>588.79003899999952</v>
      </c>
      <c r="V1062" s="5">
        <f t="shared" si="1666"/>
        <v>0</v>
      </c>
      <c r="W1062" s="5">
        <f t="shared" si="1667"/>
        <v>96.126604428571483</v>
      </c>
      <c r="X1062" s="5">
        <f t="shared" si="1668"/>
        <v>136.7903879285715</v>
      </c>
      <c r="Y1062" s="5">
        <f t="shared" si="1669"/>
        <v>0.70272923327599868</v>
      </c>
      <c r="Z1062" s="43">
        <f t="shared" si="1670"/>
        <v>41.270756356485947</v>
      </c>
      <c r="AA1062" s="69">
        <f t="shared" si="1649"/>
        <v>40.692619624033789</v>
      </c>
      <c r="AB1062" s="56">
        <f t="shared" si="1650"/>
        <v>9614.4189455000014</v>
      </c>
      <c r="AC1062" s="56">
        <f t="shared" si="1651"/>
        <v>9579.6793620000008</v>
      </c>
      <c r="AD1062" s="56">
        <f t="shared" si="1652"/>
        <v>9735.7921876</v>
      </c>
      <c r="AE1062" s="61">
        <f t="shared" si="1653"/>
        <v>9569.4824218000012</v>
      </c>
      <c r="AF1062" s="61">
        <f t="shared" si="1654"/>
        <v>9622.8786459333332</v>
      </c>
      <c r="AG1062" s="61">
        <f t="shared" si="1655"/>
        <v>9833.1915626800001</v>
      </c>
      <c r="AH1062" s="56">
        <f t="shared" si="1656"/>
        <v>9712.5569660000019</v>
      </c>
      <c r="AI1062" s="56">
        <f t="shared" si="1657"/>
        <v>111163670776679.39</v>
      </c>
      <c r="AJ1062" s="56">
        <f t="shared" si="1658"/>
        <v>111163670776679.39</v>
      </c>
      <c r="AK1062" s="56">
        <f t="shared" si="1659"/>
        <v>0</v>
      </c>
      <c r="AL1062" s="56">
        <f t="shared" ref="AL1062:AM1062" si="1699">SUM(AJ1062:AJ1075)</f>
        <v>907034104969617.63</v>
      </c>
      <c r="AM1062" s="56">
        <f t="shared" si="1699"/>
        <v>1292134146490981</v>
      </c>
      <c r="AN1062" s="56">
        <f t="shared" si="1661"/>
        <v>0.70196589683263866</v>
      </c>
      <c r="AO1062" s="56">
        <f t="shared" si="1662"/>
        <v>41.244416127197283</v>
      </c>
      <c r="AP1062" s="65">
        <f t="shared" si="1663"/>
        <v>41.851494976775555</v>
      </c>
    </row>
    <row r="1063" spans="1:42" x14ac:dyDescent="0.3">
      <c r="A1063" s="100">
        <f>INDEX(Date,COUNTA(Date)+ROW(Date)-ROW(),1)</f>
        <v>43702</v>
      </c>
      <c r="B1063" s="18">
        <f t="shared" si="1625"/>
        <v>10160.737305000001</v>
      </c>
      <c r="C1063" s="14">
        <f t="shared" si="1626"/>
        <v>10304.622069999999</v>
      </c>
      <c r="D1063" s="14">
        <f t="shared" si="1627"/>
        <v>10008.789063</v>
      </c>
      <c r="E1063" s="14">
        <f t="shared" si="1628"/>
        <v>10138.517578000001</v>
      </c>
      <c r="F1063" s="19">
        <f t="shared" si="1629"/>
        <v>14153856610</v>
      </c>
      <c r="H1063" s="34">
        <f t="shared" si="1648"/>
        <v>1</v>
      </c>
      <c r="I1063" s="10">
        <f t="shared" si="1645"/>
        <v>9630.6640630000002</v>
      </c>
      <c r="J1063" s="43">
        <f t="shared" si="1640"/>
        <v>9598.1738280000009</v>
      </c>
      <c r="K1063" s="85">
        <f t="shared" si="1646"/>
        <v>9.2079267938045932E-3</v>
      </c>
      <c r="L1063" s="73">
        <f t="shared" si="1637"/>
        <v>9510.2001949999994</v>
      </c>
      <c r="M1063" s="85">
        <f t="shared" si="1643"/>
        <v>-2.5355880664131834E-2</v>
      </c>
      <c r="N1063" s="73">
        <f t="shared" si="1634"/>
        <v>9754.4228519999997</v>
      </c>
      <c r="O1063" s="85">
        <f t="shared" si="1641"/>
        <v>-4.3244332276665187E-2</v>
      </c>
      <c r="P1063" s="73">
        <f t="shared" si="1632"/>
        <v>10185.5</v>
      </c>
      <c r="Q1063" s="85">
        <f t="shared" si="1638"/>
        <v>-1.8030983273242606E-2</v>
      </c>
      <c r="R1063" s="73">
        <f t="shared" si="1630"/>
        <v>10370.820313</v>
      </c>
      <c r="S1063" s="85">
        <f t="shared" si="1635"/>
        <v>2.2654331536789921E-2</v>
      </c>
      <c r="T1063" s="10">
        <f t="shared" si="1664"/>
        <v>127.3066400000007</v>
      </c>
      <c r="U1063" s="5">
        <f t="shared" si="1665"/>
        <v>127.3066400000007</v>
      </c>
      <c r="V1063" s="5">
        <f t="shared" si="1666"/>
        <v>0</v>
      </c>
      <c r="W1063" s="5">
        <f t="shared" si="1667"/>
        <v>94.801827642857333</v>
      </c>
      <c r="X1063" s="5">
        <f t="shared" si="1668"/>
        <v>136.7903879285715</v>
      </c>
      <c r="Y1063" s="5">
        <f t="shared" si="1669"/>
        <v>0.69304451196059524</v>
      </c>
      <c r="Z1063" s="43">
        <f t="shared" si="1670"/>
        <v>40.93480750591899</v>
      </c>
      <c r="AA1063" s="69">
        <f t="shared" si="1649"/>
        <v>38.377823505077963</v>
      </c>
      <c r="AB1063" s="56">
        <f t="shared" si="1650"/>
        <v>9554.1870115000002</v>
      </c>
      <c r="AC1063" s="56">
        <f t="shared" si="1651"/>
        <v>9620.9322916666661</v>
      </c>
      <c r="AD1063" s="56">
        <f t="shared" si="1652"/>
        <v>9883.8234376</v>
      </c>
      <c r="AE1063" s="61">
        <f t="shared" si="1653"/>
        <v>9625.4839844000016</v>
      </c>
      <c r="AF1063" s="61">
        <f t="shared" si="1654"/>
        <v>9773.0009114666682</v>
      </c>
      <c r="AG1063" s="61">
        <f t="shared" si="1655"/>
        <v>9913.1485156800009</v>
      </c>
      <c r="AH1063" s="56">
        <f t="shared" si="1656"/>
        <v>9611.8948570000011</v>
      </c>
      <c r="AI1063" s="56">
        <f t="shared" si="1657"/>
        <v>110102394906716.7</v>
      </c>
      <c r="AJ1063" s="56">
        <f t="shared" si="1658"/>
        <v>110102394906716.7</v>
      </c>
      <c r="AK1063" s="56">
        <f t="shared" si="1659"/>
        <v>0</v>
      </c>
      <c r="AL1063" s="56">
        <f t="shared" ref="AL1063:AM1063" si="1700">SUM(AJ1063:AJ1076)</f>
        <v>929993741362548.88</v>
      </c>
      <c r="AM1063" s="56">
        <f t="shared" si="1700"/>
        <v>1292134146490981</v>
      </c>
      <c r="AN1063" s="56">
        <f t="shared" si="1661"/>
        <v>0.71973466832999611</v>
      </c>
      <c r="AO1063" s="56">
        <f t="shared" si="1662"/>
        <v>41.851494976775555</v>
      </c>
      <c r="AP1063" s="65">
        <f t="shared" si="1663"/>
        <v>42.657119348688866</v>
      </c>
    </row>
    <row r="1064" spans="1:42" x14ac:dyDescent="0.3">
      <c r="A1064" s="100">
        <f>INDEX(Date,COUNTA(Date)+ROW(Date)-ROW(),1)</f>
        <v>43701</v>
      </c>
      <c r="B1064" s="18">
        <f t="shared" si="1625"/>
        <v>10407.644531</v>
      </c>
      <c r="C1064" s="14">
        <f t="shared" si="1626"/>
        <v>10418.020508</v>
      </c>
      <c r="D1064" s="14">
        <f t="shared" si="1627"/>
        <v>9982.296875</v>
      </c>
      <c r="E1064" s="14">
        <f t="shared" si="1628"/>
        <v>10159.960938</v>
      </c>
      <c r="F1064" s="19">
        <f t="shared" si="1629"/>
        <v>15451030650</v>
      </c>
      <c r="H1064" s="34">
        <f t="shared" si="1648"/>
        <v>1</v>
      </c>
      <c r="I1064" s="10">
        <f t="shared" si="1645"/>
        <v>9598.1738280000009</v>
      </c>
      <c r="J1064" s="43">
        <f t="shared" si="1640"/>
        <v>9510.2001949999994</v>
      </c>
      <c r="K1064" s="85">
        <f t="shared" si="1646"/>
        <v>-2.5355880664131834E-2</v>
      </c>
      <c r="L1064" s="73">
        <f t="shared" si="1637"/>
        <v>9754.4228519999997</v>
      </c>
      <c r="M1064" s="85">
        <f t="shared" si="1643"/>
        <v>-4.3244332276665187E-2</v>
      </c>
      <c r="N1064" s="73">
        <f t="shared" si="1634"/>
        <v>10185.5</v>
      </c>
      <c r="O1064" s="85">
        <f t="shared" si="1641"/>
        <v>-1.8030983273242606E-2</v>
      </c>
      <c r="P1064" s="73">
        <f t="shared" si="1632"/>
        <v>10370.820313</v>
      </c>
      <c r="Q1064" s="85">
        <f t="shared" si="1638"/>
        <v>2.2654331536789921E-2</v>
      </c>
      <c r="R1064" s="73">
        <f t="shared" si="1630"/>
        <v>10138.517578000001</v>
      </c>
      <c r="S1064" s="85">
        <f t="shared" si="1635"/>
        <v>-2.1128054459777766E-3</v>
      </c>
      <c r="T1064" s="10">
        <f t="shared" si="1664"/>
        <v>32.490234999999302</v>
      </c>
      <c r="U1064" s="5">
        <f t="shared" si="1665"/>
        <v>32.490234999999302</v>
      </c>
      <c r="V1064" s="5">
        <f t="shared" si="1666"/>
        <v>0</v>
      </c>
      <c r="W1064" s="5">
        <f t="shared" si="1667"/>
        <v>93.856096642857281</v>
      </c>
      <c r="X1064" s="5">
        <f t="shared" si="1668"/>
        <v>136.7903879285715</v>
      </c>
      <c r="Y1064" s="5">
        <f t="shared" si="1669"/>
        <v>0.68613078787280413</v>
      </c>
      <c r="Z1064" s="43">
        <f t="shared" si="1670"/>
        <v>40.692619624033789</v>
      </c>
      <c r="AA1064" s="69">
        <f t="shared" si="1649"/>
        <v>37.909598034636232</v>
      </c>
      <c r="AB1064" s="56">
        <f t="shared" si="1650"/>
        <v>9632.3115235000005</v>
      </c>
      <c r="AC1064" s="56">
        <f t="shared" si="1651"/>
        <v>9816.7076823333337</v>
      </c>
      <c r="AD1064" s="56">
        <f t="shared" si="1652"/>
        <v>9991.8921876000004</v>
      </c>
      <c r="AE1064" s="61">
        <f t="shared" si="1653"/>
        <v>9878.0091797999994</v>
      </c>
      <c r="AF1064" s="61">
        <f t="shared" si="1654"/>
        <v>9984.9048830000011</v>
      </c>
      <c r="AG1064" s="61">
        <f t="shared" si="1655"/>
        <v>9999.5155079600008</v>
      </c>
      <c r="AH1064" s="56">
        <f t="shared" si="1656"/>
        <v>9560.8668616666673</v>
      </c>
      <c r="AI1064" s="56">
        <f t="shared" si="1657"/>
        <v>129982508919357.69</v>
      </c>
      <c r="AJ1064" s="56">
        <f t="shared" si="1658"/>
        <v>0</v>
      </c>
      <c r="AK1064" s="56">
        <f t="shared" si="1659"/>
        <v>129982508919357.69</v>
      </c>
      <c r="AL1064" s="56">
        <f t="shared" ref="AL1064:AM1064" si="1701">SUM(AJ1064:AJ1077)</f>
        <v>961212967945336.75</v>
      </c>
      <c r="AM1064" s="56">
        <f t="shared" si="1701"/>
        <v>1292134146490981</v>
      </c>
      <c r="AN1064" s="56">
        <f t="shared" si="1661"/>
        <v>0.74389564779762285</v>
      </c>
      <c r="AO1064" s="56">
        <f t="shared" si="1662"/>
        <v>42.657119348688866</v>
      </c>
      <c r="AP1064" s="65">
        <f t="shared" si="1663"/>
        <v>50.137908402073244</v>
      </c>
    </row>
    <row r="1065" spans="1:42" x14ac:dyDescent="0.3">
      <c r="A1065" s="100">
        <f>INDEX(Date,COUNTA(Date)+ROW(Date)-ROW(),1)</f>
        <v>43700</v>
      </c>
      <c r="B1065" s="18">
        <f t="shared" si="1625"/>
        <v>10136.309569999999</v>
      </c>
      <c r="C1065" s="14">
        <f t="shared" si="1626"/>
        <v>10442.443359000001</v>
      </c>
      <c r="D1065" s="14">
        <f t="shared" si="1627"/>
        <v>10078.192383</v>
      </c>
      <c r="E1065" s="14">
        <f t="shared" si="1628"/>
        <v>10407.964844</v>
      </c>
      <c r="F1065" s="19">
        <f t="shared" si="1629"/>
        <v>15627023886</v>
      </c>
      <c r="H1065" s="34">
        <f t="shared" si="1648"/>
        <v>-1</v>
      </c>
      <c r="I1065" s="10">
        <f t="shared" si="1645"/>
        <v>9510.2001949999994</v>
      </c>
      <c r="J1065" s="43">
        <f t="shared" si="1640"/>
        <v>9754.4228519999997</v>
      </c>
      <c r="K1065" s="85">
        <f t="shared" si="1646"/>
        <v>-4.3244332276665187E-2</v>
      </c>
      <c r="L1065" s="73">
        <f t="shared" si="1637"/>
        <v>10185.5</v>
      </c>
      <c r="M1065" s="85">
        <f t="shared" si="1643"/>
        <v>-1.8030983273242606E-2</v>
      </c>
      <c r="N1065" s="73">
        <f t="shared" si="1634"/>
        <v>10370.820313</v>
      </c>
      <c r="O1065" s="85">
        <f t="shared" si="1641"/>
        <v>2.2654331536789921E-2</v>
      </c>
      <c r="P1065" s="73">
        <f t="shared" si="1632"/>
        <v>10138.517578000001</v>
      </c>
      <c r="Q1065" s="85">
        <f t="shared" si="1638"/>
        <v>-2.1128054459777766E-3</v>
      </c>
      <c r="R1065" s="73">
        <f t="shared" si="1630"/>
        <v>10159.960938</v>
      </c>
      <c r="S1065" s="85">
        <f t="shared" si="1635"/>
        <v>-2.4116765960275496E-2</v>
      </c>
      <c r="T1065" s="10">
        <f t="shared" si="1664"/>
        <v>87.973633000001428</v>
      </c>
      <c r="U1065" s="5">
        <f t="shared" si="1665"/>
        <v>87.973633000001428</v>
      </c>
      <c r="V1065" s="5">
        <f t="shared" si="1666"/>
        <v>0</v>
      </c>
      <c r="W1065" s="5">
        <f t="shared" si="1667"/>
        <v>91.535365571428756</v>
      </c>
      <c r="X1065" s="5">
        <f t="shared" si="1668"/>
        <v>146.97572550000015</v>
      </c>
      <c r="Y1065" s="5">
        <f t="shared" si="1669"/>
        <v>0.62279240507255507</v>
      </c>
      <c r="Z1065" s="43">
        <f t="shared" si="1670"/>
        <v>38.377823505077963</v>
      </c>
      <c r="AA1065" s="69">
        <f t="shared" si="1649"/>
        <v>45.535772945272981</v>
      </c>
      <c r="AB1065" s="56">
        <f t="shared" si="1650"/>
        <v>9969.9614259999998</v>
      </c>
      <c r="AC1065" s="56">
        <f t="shared" si="1651"/>
        <v>10103.581055000001</v>
      </c>
      <c r="AD1065" s="56">
        <f t="shared" si="1652"/>
        <v>10121.8443362</v>
      </c>
      <c r="AE1065" s="61">
        <f t="shared" si="1653"/>
        <v>10173.4126956</v>
      </c>
      <c r="AF1065" s="61">
        <f t="shared" si="1654"/>
        <v>10136.174674666669</v>
      </c>
      <c r="AG1065" s="61">
        <f t="shared" si="1655"/>
        <v>10152.926758080001</v>
      </c>
      <c r="AH1065" s="56">
        <f t="shared" si="1656"/>
        <v>9562.8720703333329</v>
      </c>
      <c r="AI1065" s="56">
        <f t="shared" si="1657"/>
        <v>163007555431508.31</v>
      </c>
      <c r="AJ1065" s="56">
        <f t="shared" si="1658"/>
        <v>0</v>
      </c>
      <c r="AK1065" s="56">
        <f t="shared" si="1659"/>
        <v>163007555431508.31</v>
      </c>
      <c r="AL1065" s="56">
        <f t="shared" ref="AL1065:AM1065" si="1702">SUM(AJ1065:AJ1078)</f>
        <v>1168580187605051.3</v>
      </c>
      <c r="AM1065" s="56">
        <f t="shared" si="1702"/>
        <v>1162151637571623.5</v>
      </c>
      <c r="AN1065" s="56">
        <f t="shared" si="1661"/>
        <v>1.0055315931463646</v>
      </c>
      <c r="AO1065" s="56">
        <f t="shared" si="1662"/>
        <v>50.137908402073244</v>
      </c>
      <c r="AP1065" s="65">
        <f t="shared" si="1663"/>
        <v>48.691776113765094</v>
      </c>
    </row>
    <row r="1066" spans="1:42" x14ac:dyDescent="0.3">
      <c r="A1066" s="100">
        <f>INDEX(Date,COUNTA(Date)+ROW(Date)-ROW(),1)</f>
        <v>43699</v>
      </c>
      <c r="B1066" s="18">
        <f t="shared" si="1625"/>
        <v>10142.521484000001</v>
      </c>
      <c r="C1066" s="14">
        <f t="shared" si="1626"/>
        <v>10232.996094</v>
      </c>
      <c r="D1066" s="14">
        <f t="shared" si="1627"/>
        <v>9831.4628909999992</v>
      </c>
      <c r="E1066" s="14">
        <f t="shared" si="1628"/>
        <v>10131.055664</v>
      </c>
      <c r="F1066" s="19">
        <f t="shared" si="1629"/>
        <v>17097508856</v>
      </c>
      <c r="H1066" s="34">
        <f t="shared" si="1648"/>
        <v>-1</v>
      </c>
      <c r="I1066" s="10">
        <f t="shared" si="1645"/>
        <v>9754.4228519999997</v>
      </c>
      <c r="J1066" s="43">
        <f t="shared" si="1640"/>
        <v>10185.5</v>
      </c>
      <c r="K1066" s="85">
        <f t="shared" si="1646"/>
        <v>-1.8030983273242606E-2</v>
      </c>
      <c r="L1066" s="73">
        <f t="shared" si="1637"/>
        <v>10370.820313</v>
      </c>
      <c r="M1066" s="85">
        <f t="shared" si="1643"/>
        <v>2.2654331536789921E-2</v>
      </c>
      <c r="N1066" s="73">
        <f t="shared" si="1634"/>
        <v>10138.517578000001</v>
      </c>
      <c r="O1066" s="85">
        <f t="shared" si="1641"/>
        <v>-2.1128054459777766E-3</v>
      </c>
      <c r="P1066" s="73">
        <f t="shared" si="1632"/>
        <v>10159.960938</v>
      </c>
      <c r="Q1066" s="85">
        <f t="shared" si="1638"/>
        <v>-2.4116765960275496E-2</v>
      </c>
      <c r="R1066" s="73">
        <f t="shared" si="1630"/>
        <v>10407.964844</v>
      </c>
      <c r="S1066" s="85">
        <f t="shared" si="1635"/>
        <v>2.6965838938677336E-2</v>
      </c>
      <c r="T1066" s="10">
        <f t="shared" si="1664"/>
        <v>-244.22265700000025</v>
      </c>
      <c r="U1066" s="5">
        <f t="shared" si="1665"/>
        <v>0</v>
      </c>
      <c r="V1066" s="5">
        <f t="shared" si="1666"/>
        <v>244.22265700000025</v>
      </c>
      <c r="W1066" s="5">
        <f t="shared" si="1667"/>
        <v>89.7367467142858</v>
      </c>
      <c r="X1066" s="5">
        <f t="shared" si="1668"/>
        <v>146.97572550000015</v>
      </c>
      <c r="Y1066" s="5">
        <f t="shared" si="1669"/>
        <v>0.61055488182833095</v>
      </c>
      <c r="Z1066" s="43">
        <f t="shared" si="1670"/>
        <v>37.909598034636232</v>
      </c>
      <c r="AA1066" s="69">
        <f t="shared" si="1649"/>
        <v>40.510313726249706</v>
      </c>
      <c r="AB1066" s="56">
        <f t="shared" si="1650"/>
        <v>10278.1601565</v>
      </c>
      <c r="AC1066" s="56">
        <f t="shared" si="1651"/>
        <v>10231.612630333335</v>
      </c>
      <c r="AD1066" s="56">
        <f t="shared" si="1652"/>
        <v>10252.552734600002</v>
      </c>
      <c r="AE1066" s="61">
        <f t="shared" si="1653"/>
        <v>10240.835156400002</v>
      </c>
      <c r="AF1066" s="61">
        <f t="shared" si="1654"/>
        <v>10215.579687733334</v>
      </c>
      <c r="AG1066" s="61">
        <f t="shared" si="1655"/>
        <v>10230.43109392</v>
      </c>
      <c r="AH1066" s="56">
        <f t="shared" si="1656"/>
        <v>9916.8151043333328</v>
      </c>
      <c r="AI1066" s="56">
        <f t="shared" si="1657"/>
        <v>174573533768643.34</v>
      </c>
      <c r="AJ1066" s="56">
        <f t="shared" si="1658"/>
        <v>0</v>
      </c>
      <c r="AK1066" s="56">
        <f t="shared" si="1659"/>
        <v>174573533768643.34</v>
      </c>
      <c r="AL1066" s="56">
        <f t="shared" ref="AL1066:AM1066" si="1703">SUM(AJ1066:AJ1079)</f>
        <v>1168580187605051.3</v>
      </c>
      <c r="AM1066" s="56">
        <f t="shared" si="1703"/>
        <v>1231373728380148</v>
      </c>
      <c r="AN1066" s="56">
        <f t="shared" si="1661"/>
        <v>0.949005294389624</v>
      </c>
      <c r="AO1066" s="56">
        <f t="shared" si="1662"/>
        <v>48.691776113765094</v>
      </c>
      <c r="AP1066" s="65">
        <f t="shared" si="1663"/>
        <v>48.055142733261164</v>
      </c>
    </row>
    <row r="1067" spans="1:42" x14ac:dyDescent="0.3">
      <c r="A1067" s="100">
        <f>INDEX(Date,COUNTA(Date)+ROW(Date)-ROW(),1)</f>
        <v>43698</v>
      </c>
      <c r="B1067" s="18">
        <f t="shared" si="1625"/>
        <v>10764.572265999999</v>
      </c>
      <c r="C1067" s="14">
        <f t="shared" si="1626"/>
        <v>10798.729492</v>
      </c>
      <c r="D1067" s="14">
        <f t="shared" si="1627"/>
        <v>9962.7216800000006</v>
      </c>
      <c r="E1067" s="14">
        <f t="shared" si="1628"/>
        <v>10138.049805000001</v>
      </c>
      <c r="F1067" s="19">
        <f t="shared" si="1629"/>
        <v>19473084768</v>
      </c>
      <c r="H1067" s="34">
        <f t="shared" si="1648"/>
        <v>-1</v>
      </c>
      <c r="I1067" s="10">
        <f t="shared" si="1645"/>
        <v>10185.5</v>
      </c>
      <c r="J1067" s="43">
        <f t="shared" si="1640"/>
        <v>10370.820313</v>
      </c>
      <c r="K1067" s="85">
        <f t="shared" si="1646"/>
        <v>2.2654331536789921E-2</v>
      </c>
      <c r="L1067" s="73">
        <f t="shared" si="1637"/>
        <v>10138.517578000001</v>
      </c>
      <c r="M1067" s="85">
        <f t="shared" si="1643"/>
        <v>-2.1128054459777766E-3</v>
      </c>
      <c r="N1067" s="73">
        <f t="shared" si="1634"/>
        <v>10159.960938</v>
      </c>
      <c r="O1067" s="85">
        <f t="shared" si="1641"/>
        <v>-2.4116765960275496E-2</v>
      </c>
      <c r="P1067" s="73">
        <f t="shared" si="1632"/>
        <v>10407.964844</v>
      </c>
      <c r="Q1067" s="85">
        <f t="shared" si="1638"/>
        <v>2.6965838938677336E-2</v>
      </c>
      <c r="R1067" s="73">
        <f t="shared" si="1630"/>
        <v>10131.055664</v>
      </c>
      <c r="S1067" s="85">
        <f t="shared" si="1635"/>
        <v>-6.901282632618762E-4</v>
      </c>
      <c r="T1067" s="10">
        <f t="shared" si="1664"/>
        <v>-431.07714800000031</v>
      </c>
      <c r="U1067" s="5">
        <f t="shared" si="1665"/>
        <v>0</v>
      </c>
      <c r="V1067" s="5">
        <f t="shared" si="1666"/>
        <v>431.07714800000031</v>
      </c>
      <c r="W1067" s="5">
        <f t="shared" si="1667"/>
        <v>108.29687500000013</v>
      </c>
      <c r="X1067" s="5">
        <f t="shared" si="1668"/>
        <v>129.53125000000014</v>
      </c>
      <c r="Y1067" s="5">
        <f t="shared" si="1669"/>
        <v>0.83606755126658627</v>
      </c>
      <c r="Z1067" s="43">
        <f t="shared" si="1670"/>
        <v>45.535772945272981</v>
      </c>
      <c r="AA1067" s="69">
        <f t="shared" si="1649"/>
        <v>37.490494833170402</v>
      </c>
      <c r="AB1067" s="56">
        <f t="shared" si="1650"/>
        <v>10254.668945500001</v>
      </c>
      <c r="AC1067" s="56">
        <f t="shared" si="1651"/>
        <v>10223.099609666668</v>
      </c>
      <c r="AD1067" s="56">
        <f t="shared" si="1652"/>
        <v>10241.663867400001</v>
      </c>
      <c r="AE1067" s="61">
        <f t="shared" si="1653"/>
        <v>10193.555469000003</v>
      </c>
      <c r="AF1067" s="61">
        <f t="shared" si="1654"/>
        <v>10262.548958600002</v>
      </c>
      <c r="AG1067" s="61">
        <f t="shared" si="1655"/>
        <v>10230.251875240003</v>
      </c>
      <c r="AH1067" s="56">
        <f t="shared" si="1656"/>
        <v>10218.042968666667</v>
      </c>
      <c r="AI1067" s="56">
        <f t="shared" si="1657"/>
        <v>150844978231300.88</v>
      </c>
      <c r="AJ1067" s="56">
        <f t="shared" si="1658"/>
        <v>0</v>
      </c>
      <c r="AK1067" s="56">
        <f t="shared" si="1659"/>
        <v>150844978231300.88</v>
      </c>
      <c r="AL1067" s="56">
        <f t="shared" ref="AL1067:AM1067" si="1704">SUM(AJ1067:AJ1080)</f>
        <v>1168580187605051.3</v>
      </c>
      <c r="AM1067" s="56">
        <f t="shared" si="1704"/>
        <v>1263168260404912.5</v>
      </c>
      <c r="AN1067" s="56">
        <f t="shared" si="1661"/>
        <v>0.92511839019012343</v>
      </c>
      <c r="AO1067" s="56">
        <f t="shared" si="1662"/>
        <v>48.055142733261164</v>
      </c>
      <c r="AP1067" s="65">
        <f t="shared" si="1663"/>
        <v>47.402808231892735</v>
      </c>
    </row>
    <row r="1068" spans="1:42" x14ac:dyDescent="0.3">
      <c r="A1068" s="100">
        <f>INDEX(Date,COUNTA(Date)+ROW(Date)-ROW(),1)</f>
        <v>43697</v>
      </c>
      <c r="B1068" s="18">
        <f t="shared" si="1625"/>
        <v>10916.346680000001</v>
      </c>
      <c r="C1068" s="14">
        <f t="shared" si="1626"/>
        <v>10947.041992</v>
      </c>
      <c r="D1068" s="14">
        <f t="shared" si="1627"/>
        <v>10618.960938</v>
      </c>
      <c r="E1068" s="14">
        <f t="shared" si="1628"/>
        <v>10763.232421999999</v>
      </c>
      <c r="F1068" s="19">
        <f t="shared" si="1629"/>
        <v>15053082175</v>
      </c>
      <c r="H1068" s="34">
        <f t="shared" si="1648"/>
        <v>1</v>
      </c>
      <c r="I1068" s="10">
        <f t="shared" si="1645"/>
        <v>10370.820313</v>
      </c>
      <c r="J1068" s="43">
        <f t="shared" si="1640"/>
        <v>10138.517578000001</v>
      </c>
      <c r="K1068" s="85">
        <f t="shared" si="1646"/>
        <v>-2.1128054459777766E-3</v>
      </c>
      <c r="L1068" s="73">
        <f t="shared" si="1637"/>
        <v>10159.960938</v>
      </c>
      <c r="M1068" s="85">
        <f t="shared" si="1643"/>
        <v>-2.4116765960275496E-2</v>
      </c>
      <c r="N1068" s="73">
        <f t="shared" si="1634"/>
        <v>10407.964844</v>
      </c>
      <c r="O1068" s="85">
        <f t="shared" si="1641"/>
        <v>2.6965838938677336E-2</v>
      </c>
      <c r="P1068" s="73">
        <f t="shared" si="1632"/>
        <v>10131.055664</v>
      </c>
      <c r="Q1068" s="85">
        <f t="shared" si="1638"/>
        <v>-6.901282632618762E-4</v>
      </c>
      <c r="R1068" s="73">
        <f t="shared" si="1630"/>
        <v>10138.049805000001</v>
      </c>
      <c r="S1068" s="85">
        <f t="shared" si="1635"/>
        <v>-5.9840267843075758E-2</v>
      </c>
      <c r="T1068" s="10">
        <f t="shared" si="1664"/>
        <v>-185.32031300000017</v>
      </c>
      <c r="U1068" s="5">
        <f t="shared" si="1665"/>
        <v>0</v>
      </c>
      <c r="V1068" s="5">
        <f t="shared" si="1666"/>
        <v>185.32031300000017</v>
      </c>
      <c r="W1068" s="5">
        <f t="shared" si="1667"/>
        <v>108.29687500000013</v>
      </c>
      <c r="X1068" s="5">
        <f t="shared" si="1668"/>
        <v>159.03473771428591</v>
      </c>
      <c r="Y1068" s="5">
        <f t="shared" si="1669"/>
        <v>0.68096364704018963</v>
      </c>
      <c r="Z1068" s="43">
        <f t="shared" si="1670"/>
        <v>40.510313726249706</v>
      </c>
      <c r="AA1068" s="69">
        <f t="shared" si="1649"/>
        <v>32.479855510406935</v>
      </c>
      <c r="AB1068" s="56">
        <f t="shared" si="1650"/>
        <v>10149.239258000001</v>
      </c>
      <c r="AC1068" s="56">
        <f t="shared" si="1651"/>
        <v>10235.481120000002</v>
      </c>
      <c r="AD1068" s="56">
        <f t="shared" si="1652"/>
        <v>10195.109765800002</v>
      </c>
      <c r="AE1068" s="61">
        <f t="shared" si="1653"/>
        <v>10254.873828399999</v>
      </c>
      <c r="AF1068" s="61">
        <f t="shared" si="1654"/>
        <v>10214.098567866668</v>
      </c>
      <c r="AG1068" s="61">
        <f t="shared" si="1655"/>
        <v>10283.745703280001</v>
      </c>
      <c r="AH1068" s="56">
        <f t="shared" si="1656"/>
        <v>10336.482747666667</v>
      </c>
      <c r="AI1068" s="56">
        <f t="shared" si="1657"/>
        <v>190590829788113.59</v>
      </c>
      <c r="AJ1068" s="56">
        <f t="shared" si="1658"/>
        <v>190590829788113.59</v>
      </c>
      <c r="AK1068" s="56">
        <f t="shared" si="1659"/>
        <v>0</v>
      </c>
      <c r="AL1068" s="56">
        <f t="shared" ref="AL1068:AM1068" si="1705">SUM(AJ1068:AJ1081)</f>
        <v>1168580187605051.3</v>
      </c>
      <c r="AM1068" s="56">
        <f t="shared" si="1705"/>
        <v>1296632805448865.3</v>
      </c>
      <c r="AN1068" s="56">
        <f t="shared" si="1661"/>
        <v>0.90124218876331375</v>
      </c>
      <c r="AO1068" s="56">
        <f t="shared" si="1662"/>
        <v>47.402808231892735</v>
      </c>
      <c r="AP1068" s="65">
        <f t="shared" si="1663"/>
        <v>40.2407676178399</v>
      </c>
    </row>
    <row r="1069" spans="1:42" x14ac:dyDescent="0.3">
      <c r="A1069" s="100">
        <f>INDEX(Date,COUNTA(Date)+ROW(Date)-ROW(),1)</f>
        <v>43696</v>
      </c>
      <c r="B1069" s="18">
        <f t="shared" si="1625"/>
        <v>10350.283203000001</v>
      </c>
      <c r="C1069" s="14">
        <f t="shared" si="1626"/>
        <v>10916.053711</v>
      </c>
      <c r="D1069" s="14">
        <f t="shared" si="1627"/>
        <v>10313.204102</v>
      </c>
      <c r="E1069" s="14">
        <f t="shared" si="1628"/>
        <v>10916.053711</v>
      </c>
      <c r="F1069" s="19">
        <f t="shared" si="1629"/>
        <v>16038264603</v>
      </c>
      <c r="H1069" s="34">
        <f t="shared" si="1648"/>
        <v>-1</v>
      </c>
      <c r="I1069" s="10">
        <f t="shared" si="1645"/>
        <v>10138.517578000001</v>
      </c>
      <c r="J1069" s="43">
        <f t="shared" si="1640"/>
        <v>10159.960938</v>
      </c>
      <c r="K1069" s="85">
        <f t="shared" si="1646"/>
        <v>-2.4116765960275496E-2</v>
      </c>
      <c r="L1069" s="73">
        <f t="shared" si="1637"/>
        <v>10407.964844</v>
      </c>
      <c r="M1069" s="85">
        <f t="shared" si="1643"/>
        <v>2.6965838938677336E-2</v>
      </c>
      <c r="N1069" s="73">
        <f t="shared" si="1634"/>
        <v>10131.055664</v>
      </c>
      <c r="O1069" s="85">
        <f t="shared" si="1641"/>
        <v>-6.901282632618762E-4</v>
      </c>
      <c r="P1069" s="73">
        <f t="shared" si="1632"/>
        <v>10138.049805000001</v>
      </c>
      <c r="Q1069" s="85">
        <f t="shared" si="1638"/>
        <v>-5.9840267843075758E-2</v>
      </c>
      <c r="R1069" s="73">
        <f t="shared" si="1630"/>
        <v>10763.232421999999</v>
      </c>
      <c r="S1069" s="85">
        <f t="shared" si="1635"/>
        <v>-1.409860264023037E-2</v>
      </c>
      <c r="T1069" s="10">
        <f t="shared" si="1664"/>
        <v>232.3027349999993</v>
      </c>
      <c r="U1069" s="5">
        <f t="shared" si="1665"/>
        <v>232.3027349999993</v>
      </c>
      <c r="V1069" s="5">
        <f t="shared" si="1666"/>
        <v>0</v>
      </c>
      <c r="W1069" s="5">
        <f t="shared" si="1667"/>
        <v>108.29687500000013</v>
      </c>
      <c r="X1069" s="5">
        <f t="shared" si="1668"/>
        <v>180.56801057142872</v>
      </c>
      <c r="Y1069" s="5">
        <f t="shared" si="1669"/>
        <v>0.59975670473015641</v>
      </c>
      <c r="Z1069" s="43">
        <f t="shared" si="1670"/>
        <v>37.490494833170402</v>
      </c>
      <c r="AA1069" s="69">
        <f t="shared" si="1649"/>
        <v>35.441374651802136</v>
      </c>
      <c r="AB1069" s="56">
        <f t="shared" si="1650"/>
        <v>10283.962890999999</v>
      </c>
      <c r="AC1069" s="56">
        <f t="shared" si="1651"/>
        <v>10232.993815333333</v>
      </c>
      <c r="AD1069" s="56">
        <f t="shared" si="1652"/>
        <v>10320.0527346</v>
      </c>
      <c r="AE1069" s="61">
        <f t="shared" si="1653"/>
        <v>10247.600390800002</v>
      </c>
      <c r="AF1069" s="61">
        <f t="shared" si="1654"/>
        <v>10212.544271066668</v>
      </c>
      <c r="AG1069" s="61">
        <f t="shared" si="1655"/>
        <v>10409.009218960002</v>
      </c>
      <c r="AH1069" s="56">
        <f t="shared" si="1656"/>
        <v>10150.642903666667</v>
      </c>
      <c r="AI1069" s="56">
        <f t="shared" si="1657"/>
        <v>143670744157812.03</v>
      </c>
      <c r="AJ1069" s="56">
        <f t="shared" si="1658"/>
        <v>0</v>
      </c>
      <c r="AK1069" s="56">
        <f t="shared" si="1659"/>
        <v>143670744157812.03</v>
      </c>
      <c r="AL1069" s="56">
        <f t="shared" ref="AL1069:AM1069" si="1706">SUM(AJ1069:AJ1082)</f>
        <v>977989357816937.63</v>
      </c>
      <c r="AM1069" s="56">
        <f t="shared" si="1706"/>
        <v>1452355329204804.5</v>
      </c>
      <c r="AN1069" s="56">
        <f t="shared" si="1661"/>
        <v>0.6733816016996389</v>
      </c>
      <c r="AO1069" s="56">
        <f t="shared" si="1662"/>
        <v>40.2407676178399</v>
      </c>
      <c r="AP1069" s="65">
        <f t="shared" si="1663"/>
        <v>39.642800890161887</v>
      </c>
    </row>
    <row r="1070" spans="1:42" x14ac:dyDescent="0.3">
      <c r="A1070" s="100">
        <f>INDEX(Date,COUNTA(Date)+ROW(Date)-ROW(),1)</f>
        <v>43695</v>
      </c>
      <c r="B1070" s="18">
        <f t="shared" si="1625"/>
        <v>10233.005859000001</v>
      </c>
      <c r="C1070" s="14">
        <f t="shared" si="1626"/>
        <v>10487.070313</v>
      </c>
      <c r="D1070" s="14">
        <f t="shared" si="1627"/>
        <v>10119.094727</v>
      </c>
      <c r="E1070" s="14">
        <f t="shared" si="1628"/>
        <v>10345.810546999999</v>
      </c>
      <c r="F1070" s="19">
        <f t="shared" si="1629"/>
        <v>12999813869</v>
      </c>
      <c r="H1070" s="34">
        <f t="shared" si="1648"/>
        <v>-1</v>
      </c>
      <c r="I1070" s="10">
        <f t="shared" si="1645"/>
        <v>10159.960938</v>
      </c>
      <c r="J1070" s="43">
        <f t="shared" si="1640"/>
        <v>10407.964844</v>
      </c>
      <c r="K1070" s="85">
        <f t="shared" si="1646"/>
        <v>2.6965838938677336E-2</v>
      </c>
      <c r="L1070" s="73">
        <f t="shared" si="1637"/>
        <v>10131.055664</v>
      </c>
      <c r="M1070" s="85">
        <f t="shared" si="1643"/>
        <v>-6.901282632618762E-4</v>
      </c>
      <c r="N1070" s="73">
        <f t="shared" si="1634"/>
        <v>10138.049805000001</v>
      </c>
      <c r="O1070" s="85">
        <f t="shared" si="1641"/>
        <v>-5.9840267843075758E-2</v>
      </c>
      <c r="P1070" s="73">
        <f t="shared" si="1632"/>
        <v>10763.232421999999</v>
      </c>
      <c r="Q1070" s="85">
        <f t="shared" si="1638"/>
        <v>-1.409860264023037E-2</v>
      </c>
      <c r="R1070" s="73">
        <f t="shared" si="1630"/>
        <v>10916.053711</v>
      </c>
      <c r="S1070" s="85">
        <f t="shared" si="1635"/>
        <v>5.3652863527082678E-2</v>
      </c>
      <c r="T1070" s="10">
        <f t="shared" si="1664"/>
        <v>-21.443359999999302</v>
      </c>
      <c r="U1070" s="5">
        <f t="shared" si="1665"/>
        <v>0</v>
      </c>
      <c r="V1070" s="5">
        <f t="shared" si="1666"/>
        <v>21.443359999999302</v>
      </c>
      <c r="W1070" s="5">
        <f t="shared" si="1667"/>
        <v>91.703822500000186</v>
      </c>
      <c r="X1070" s="5">
        <f t="shared" si="1668"/>
        <v>190.63678850000011</v>
      </c>
      <c r="Y1070" s="5">
        <f t="shared" si="1669"/>
        <v>0.48103948467428226</v>
      </c>
      <c r="Z1070" s="43">
        <f t="shared" si="1670"/>
        <v>32.479855510406935</v>
      </c>
      <c r="AA1070" s="69">
        <f t="shared" si="1649"/>
        <v>33.321385053029246</v>
      </c>
      <c r="AB1070" s="56">
        <f t="shared" si="1650"/>
        <v>10269.510254000001</v>
      </c>
      <c r="AC1070" s="56">
        <f t="shared" si="1651"/>
        <v>10225.690104333335</v>
      </c>
      <c r="AD1070" s="56">
        <f t="shared" si="1652"/>
        <v>10471.271289200002</v>
      </c>
      <c r="AE1070" s="61">
        <f t="shared" si="1653"/>
        <v>10189.235156400002</v>
      </c>
      <c r="AF1070" s="61">
        <f t="shared" si="1654"/>
        <v>10356.883073066669</v>
      </c>
      <c r="AG1070" s="61">
        <f t="shared" si="1655"/>
        <v>10448.66531264</v>
      </c>
      <c r="AH1070" s="56">
        <f t="shared" si="1656"/>
        <v>10186.759440333333</v>
      </c>
      <c r="AI1070" s="56">
        <f t="shared" si="1657"/>
        <v>157395932336767.19</v>
      </c>
      <c r="AJ1070" s="56">
        <f t="shared" si="1658"/>
        <v>0</v>
      </c>
      <c r="AK1070" s="56">
        <f t="shared" si="1659"/>
        <v>157395932336767.19</v>
      </c>
      <c r="AL1070" s="56">
        <f t="shared" ref="AL1070:AM1070" si="1707">SUM(AJ1070:AJ1083)</f>
        <v>977989357816937.63</v>
      </c>
      <c r="AM1070" s="56">
        <f t="shared" si="1707"/>
        <v>1489014324709551.8</v>
      </c>
      <c r="AN1070" s="56">
        <f t="shared" si="1661"/>
        <v>0.65680318959168171</v>
      </c>
      <c r="AO1070" s="56">
        <f t="shared" si="1662"/>
        <v>39.642800890161887</v>
      </c>
      <c r="AP1070" s="65">
        <f t="shared" si="1663"/>
        <v>38.830447202204532</v>
      </c>
    </row>
    <row r="1071" spans="1:42" x14ac:dyDescent="0.3">
      <c r="A1071" s="100">
        <f>INDEX(Date,COUNTA(Date)+ROW(Date)-ROW(),1)</f>
        <v>43694</v>
      </c>
      <c r="B1071" s="18">
        <f t="shared" si="1625"/>
        <v>10358.722656</v>
      </c>
      <c r="C1071" s="14">
        <f t="shared" si="1626"/>
        <v>10452.625</v>
      </c>
      <c r="D1071" s="14">
        <f t="shared" si="1627"/>
        <v>10086.698242</v>
      </c>
      <c r="E1071" s="14">
        <f t="shared" si="1628"/>
        <v>10231.744140999999</v>
      </c>
      <c r="F1071" s="19">
        <f t="shared" si="1629"/>
        <v>13778035685</v>
      </c>
      <c r="H1071" s="34">
        <f t="shared" si="1648"/>
        <v>1</v>
      </c>
      <c r="I1071" s="10">
        <f t="shared" si="1645"/>
        <v>10407.964844</v>
      </c>
      <c r="J1071" s="43">
        <f t="shared" si="1640"/>
        <v>10131.055664</v>
      </c>
      <c r="K1071" s="85">
        <f t="shared" si="1646"/>
        <v>-6.901282632618762E-4</v>
      </c>
      <c r="L1071" s="73">
        <f t="shared" si="1637"/>
        <v>10138.049805000001</v>
      </c>
      <c r="M1071" s="85">
        <f t="shared" si="1643"/>
        <v>-5.9840267843075758E-2</v>
      </c>
      <c r="N1071" s="73">
        <f t="shared" si="1634"/>
        <v>10763.232421999999</v>
      </c>
      <c r="O1071" s="85">
        <f t="shared" si="1641"/>
        <v>-1.409860264023037E-2</v>
      </c>
      <c r="P1071" s="73">
        <f t="shared" si="1632"/>
        <v>10916.053711</v>
      </c>
      <c r="Q1071" s="85">
        <f t="shared" si="1638"/>
        <v>5.3652863527082678E-2</v>
      </c>
      <c r="R1071" s="73">
        <f t="shared" si="1630"/>
        <v>10345.810546999999</v>
      </c>
      <c r="S1071" s="85">
        <f t="shared" si="1635"/>
        <v>1.1086601501320946E-2</v>
      </c>
      <c r="T1071" s="10">
        <f t="shared" si="1664"/>
        <v>-248.00390599999992</v>
      </c>
      <c r="U1071" s="5">
        <f t="shared" si="1665"/>
        <v>0</v>
      </c>
      <c r="V1071" s="5">
        <f t="shared" si="1666"/>
        <v>248.00390599999992</v>
      </c>
      <c r="W1071" s="5">
        <f t="shared" si="1667"/>
        <v>103.81487164285734</v>
      </c>
      <c r="X1071" s="5">
        <f t="shared" si="1668"/>
        <v>189.10511992857158</v>
      </c>
      <c r="Y1071" s="5">
        <f t="shared" si="1669"/>
        <v>0.54897969807517688</v>
      </c>
      <c r="Z1071" s="43">
        <f t="shared" si="1670"/>
        <v>35.441374651802136</v>
      </c>
      <c r="AA1071" s="69">
        <f t="shared" si="1649"/>
        <v>28.089799869426344</v>
      </c>
      <c r="AB1071" s="56">
        <f t="shared" si="1650"/>
        <v>10134.552734500001</v>
      </c>
      <c r="AC1071" s="56">
        <f t="shared" si="1651"/>
        <v>10344.112630333335</v>
      </c>
      <c r="AD1071" s="56">
        <f t="shared" si="1652"/>
        <v>10458.8404298</v>
      </c>
      <c r="AE1071" s="61">
        <f t="shared" si="1653"/>
        <v>10386.7240236</v>
      </c>
      <c r="AF1071" s="61">
        <f t="shared" si="1654"/>
        <v>10510.834049600002</v>
      </c>
      <c r="AG1071" s="61">
        <f t="shared" si="1655"/>
        <v>10409.39363296</v>
      </c>
      <c r="AH1071" s="56">
        <f t="shared" si="1656"/>
        <v>10309.533528666667</v>
      </c>
      <c r="AI1071" s="56">
        <f t="shared" si="1657"/>
        <v>161107326705991.88</v>
      </c>
      <c r="AJ1071" s="56">
        <f t="shared" si="1658"/>
        <v>161107326705991.88</v>
      </c>
      <c r="AK1071" s="56">
        <f t="shared" si="1659"/>
        <v>0</v>
      </c>
      <c r="AL1071" s="56">
        <f t="shared" ref="AL1071:AM1071" si="1708">SUM(AJ1071:AJ1084)</f>
        <v>977989357816937.63</v>
      </c>
      <c r="AM1071" s="56">
        <f t="shared" si="1708"/>
        <v>1540625358939180.8</v>
      </c>
      <c r="AN1071" s="56">
        <f t="shared" si="1661"/>
        <v>0.63480024662864565</v>
      </c>
      <c r="AO1071" s="56">
        <f t="shared" si="1662"/>
        <v>38.830447202204532</v>
      </c>
      <c r="AP1071" s="65">
        <f t="shared" si="1663"/>
        <v>40.165109884589903</v>
      </c>
    </row>
    <row r="1072" spans="1:42" x14ac:dyDescent="0.3">
      <c r="A1072" s="100">
        <f>INDEX(Date,COUNTA(Date)+ROW(Date)-ROW(),1)</f>
        <v>43693</v>
      </c>
      <c r="B1072" s="18">
        <f t="shared" si="1625"/>
        <v>10319.419921999999</v>
      </c>
      <c r="C1072" s="14">
        <f t="shared" si="1626"/>
        <v>10524.349609000001</v>
      </c>
      <c r="D1072" s="14">
        <f t="shared" si="1627"/>
        <v>9855.4785159999992</v>
      </c>
      <c r="E1072" s="14">
        <f t="shared" si="1628"/>
        <v>10374.338867</v>
      </c>
      <c r="F1072" s="19">
        <f t="shared" si="1629"/>
        <v>20228207096</v>
      </c>
      <c r="H1072" s="34">
        <f t="shared" si="1648"/>
        <v>-1</v>
      </c>
      <c r="I1072" s="10">
        <f t="shared" si="1645"/>
        <v>10131.055664</v>
      </c>
      <c r="J1072" s="43">
        <f t="shared" si="1640"/>
        <v>10138.049805000001</v>
      </c>
      <c r="K1072" s="85">
        <f t="shared" si="1646"/>
        <v>-5.9840267843075758E-2</v>
      </c>
      <c r="L1072" s="73">
        <f t="shared" si="1637"/>
        <v>10763.232421999999</v>
      </c>
      <c r="M1072" s="85">
        <f t="shared" si="1643"/>
        <v>-1.409860264023037E-2</v>
      </c>
      <c r="N1072" s="73">
        <f t="shared" si="1634"/>
        <v>10916.053711</v>
      </c>
      <c r="O1072" s="85">
        <f t="shared" si="1641"/>
        <v>5.3652863527082678E-2</v>
      </c>
      <c r="P1072" s="73">
        <f t="shared" si="1632"/>
        <v>10345.810546999999</v>
      </c>
      <c r="Q1072" s="85">
        <f t="shared" si="1638"/>
        <v>1.1086601501320946E-2</v>
      </c>
      <c r="R1072" s="73">
        <f t="shared" si="1630"/>
        <v>10231.744140999999</v>
      </c>
      <c r="S1072" s="85">
        <f t="shared" si="1635"/>
        <v>-1.3840282226004096E-2</v>
      </c>
      <c r="T1072" s="10">
        <f t="shared" si="1664"/>
        <v>276.90918000000056</v>
      </c>
      <c r="U1072" s="5">
        <f t="shared" si="1665"/>
        <v>276.90918000000056</v>
      </c>
      <c r="V1072" s="5">
        <f t="shared" si="1666"/>
        <v>0</v>
      </c>
      <c r="W1072" s="5">
        <f t="shared" si="1667"/>
        <v>103.81487164285734</v>
      </c>
      <c r="X1072" s="5">
        <f t="shared" si="1668"/>
        <v>207.74142014285735</v>
      </c>
      <c r="Y1072" s="5">
        <f t="shared" si="1669"/>
        <v>0.4997312118664976</v>
      </c>
      <c r="Z1072" s="43">
        <f t="shared" si="1670"/>
        <v>33.321385053029246</v>
      </c>
      <c r="AA1072" s="69">
        <f t="shared" si="1649"/>
        <v>28.554358955880815</v>
      </c>
      <c r="AB1072" s="56">
        <f t="shared" si="1650"/>
        <v>10450.6411135</v>
      </c>
      <c r="AC1072" s="56">
        <f t="shared" si="1651"/>
        <v>10605.778646000001</v>
      </c>
      <c r="AD1072" s="56">
        <f t="shared" si="1652"/>
        <v>10478.978125199999</v>
      </c>
      <c r="AE1072" s="61">
        <f t="shared" si="1653"/>
        <v>10699.3244142</v>
      </c>
      <c r="AF1072" s="61">
        <f t="shared" si="1654"/>
        <v>10567.635742333336</v>
      </c>
      <c r="AG1072" s="61">
        <f t="shared" si="1655"/>
        <v>10448.598711080002</v>
      </c>
      <c r="AH1072" s="56">
        <f t="shared" si="1656"/>
        <v>10065.171549666666</v>
      </c>
      <c r="AI1072" s="56">
        <f t="shared" si="1657"/>
        <v>172089359707585.06</v>
      </c>
      <c r="AJ1072" s="56">
        <f t="shared" si="1658"/>
        <v>0</v>
      </c>
      <c r="AK1072" s="56">
        <f t="shared" si="1659"/>
        <v>172089359707585.06</v>
      </c>
      <c r="AL1072" s="56">
        <f t="shared" ref="AL1072:AM1072" si="1709">SUM(AJ1072:AJ1085)</f>
        <v>1034168972541345</v>
      </c>
      <c r="AM1072" s="56">
        <f t="shared" si="1709"/>
        <v>1540625358939180.8</v>
      </c>
      <c r="AN1072" s="56">
        <f t="shared" si="1661"/>
        <v>0.67126570813649111</v>
      </c>
      <c r="AO1072" s="56">
        <f t="shared" si="1662"/>
        <v>40.165109884589903</v>
      </c>
      <c r="AP1072" s="65">
        <f t="shared" si="1663"/>
        <v>48.028635753314504</v>
      </c>
    </row>
    <row r="1073" spans="1:42" x14ac:dyDescent="0.3">
      <c r="A1073" s="100">
        <f>INDEX(Date,COUNTA(Date)+ROW(Date)-ROW(),1)</f>
        <v>43692</v>
      </c>
      <c r="B1073" s="18">
        <f t="shared" si="1625"/>
        <v>10038.421875</v>
      </c>
      <c r="C1073" s="14">
        <f t="shared" si="1626"/>
        <v>10437.411133</v>
      </c>
      <c r="D1073" s="14">
        <f t="shared" si="1627"/>
        <v>9675.3164059999999</v>
      </c>
      <c r="E1073" s="14">
        <f t="shared" si="1628"/>
        <v>10311.545898</v>
      </c>
      <c r="F1073" s="19">
        <f t="shared" si="1629"/>
        <v>22899115082</v>
      </c>
      <c r="H1073" s="34">
        <f t="shared" si="1648"/>
        <v>-1</v>
      </c>
      <c r="I1073" s="10">
        <f t="shared" si="1645"/>
        <v>10138.049805000001</v>
      </c>
      <c r="J1073" s="43">
        <f t="shared" si="1640"/>
        <v>10763.232421999999</v>
      </c>
      <c r="K1073" s="85">
        <f t="shared" si="1646"/>
        <v>-1.409860264023037E-2</v>
      </c>
      <c r="L1073" s="73">
        <f t="shared" si="1637"/>
        <v>10916.053711</v>
      </c>
      <c r="M1073" s="85">
        <f t="shared" si="1643"/>
        <v>5.3652863527082678E-2</v>
      </c>
      <c r="N1073" s="73">
        <f t="shared" si="1634"/>
        <v>10345.810546999999</v>
      </c>
      <c r="O1073" s="85">
        <f t="shared" si="1641"/>
        <v>1.1086601501320946E-2</v>
      </c>
      <c r="P1073" s="73">
        <f t="shared" si="1632"/>
        <v>10231.744140999999</v>
      </c>
      <c r="Q1073" s="85">
        <f t="shared" si="1638"/>
        <v>-1.3840282226004096E-2</v>
      </c>
      <c r="R1073" s="73">
        <f t="shared" si="1630"/>
        <v>10374.338867</v>
      </c>
      <c r="S1073" s="85">
        <f t="shared" si="1635"/>
        <v>6.0711120248364541E-3</v>
      </c>
      <c r="T1073" s="10">
        <f t="shared" si="1664"/>
        <v>-6.9941410000010364</v>
      </c>
      <c r="U1073" s="5">
        <f t="shared" si="1665"/>
        <v>0</v>
      </c>
      <c r="V1073" s="5">
        <f t="shared" si="1666"/>
        <v>6.9941410000010364</v>
      </c>
      <c r="W1073" s="5">
        <f t="shared" si="1667"/>
        <v>84.035644500000146</v>
      </c>
      <c r="X1073" s="5">
        <f t="shared" si="1668"/>
        <v>215.13218471428587</v>
      </c>
      <c r="Y1073" s="5">
        <f t="shared" si="1669"/>
        <v>0.39062330265277018</v>
      </c>
      <c r="Z1073" s="43">
        <f t="shared" si="1670"/>
        <v>28.089799869426344</v>
      </c>
      <c r="AA1073" s="69">
        <f t="shared" si="1649"/>
        <v>41.161426231293099</v>
      </c>
      <c r="AB1073" s="56">
        <f t="shared" si="1650"/>
        <v>10839.643066500001</v>
      </c>
      <c r="AC1073" s="56">
        <f t="shared" si="1651"/>
        <v>10675.032226666668</v>
      </c>
      <c r="AD1073" s="56">
        <f t="shared" si="1652"/>
        <v>10526.2359376</v>
      </c>
      <c r="AE1073" s="61">
        <f t="shared" si="1653"/>
        <v>10657.3921876</v>
      </c>
      <c r="AF1073" s="61">
        <f t="shared" si="1654"/>
        <v>10550.942057466667</v>
      </c>
      <c r="AG1073" s="61">
        <f t="shared" si="1655"/>
        <v>10501.36539064</v>
      </c>
      <c r="AH1073" s="56">
        <f t="shared" si="1656"/>
        <v>10299.833659000002</v>
      </c>
      <c r="AI1073" s="56">
        <f t="shared" si="1657"/>
        <v>200569533938006.63</v>
      </c>
      <c r="AJ1073" s="56">
        <f t="shared" si="1658"/>
        <v>0</v>
      </c>
      <c r="AK1073" s="56">
        <f t="shared" si="1659"/>
        <v>200569533938006.63</v>
      </c>
      <c r="AL1073" s="56">
        <f t="shared" ref="AL1073:AM1073" si="1710">SUM(AJ1073:AJ1086)</f>
        <v>1264714097371121.5</v>
      </c>
      <c r="AM1073" s="56">
        <f t="shared" si="1710"/>
        <v>1368535999231595.8</v>
      </c>
      <c r="AN1073" s="56">
        <f t="shared" si="1661"/>
        <v>0.92413652113004841</v>
      </c>
      <c r="AO1073" s="56">
        <f t="shared" si="1662"/>
        <v>48.028635753314504</v>
      </c>
      <c r="AP1073" s="65">
        <f t="shared" si="1663"/>
        <v>56.656501242544557</v>
      </c>
    </row>
    <row r="1074" spans="1:42" x14ac:dyDescent="0.3">
      <c r="A1074" s="100">
        <f>INDEX(Date,COUNTA(Date)+ROW(Date)-ROW(),1)</f>
        <v>43691</v>
      </c>
      <c r="B1074" s="18">
        <f t="shared" si="1625"/>
        <v>10889.487305000001</v>
      </c>
      <c r="C1074" s="14">
        <f t="shared" si="1626"/>
        <v>10889.556640999999</v>
      </c>
      <c r="D1074" s="14">
        <f t="shared" si="1627"/>
        <v>10028.135742</v>
      </c>
      <c r="E1074" s="14">
        <f t="shared" si="1628"/>
        <v>10051.704102</v>
      </c>
      <c r="F1074" s="19">
        <f t="shared" si="1629"/>
        <v>19990838300</v>
      </c>
      <c r="H1074" s="34">
        <f t="shared" si="1648"/>
        <v>-1</v>
      </c>
      <c r="I1074" s="10">
        <f t="shared" si="1645"/>
        <v>10763.232421999999</v>
      </c>
      <c r="J1074" s="43">
        <f t="shared" si="1640"/>
        <v>10916.053711</v>
      </c>
      <c r="K1074" s="85">
        <f t="shared" si="1646"/>
        <v>5.3652863527082678E-2</v>
      </c>
      <c r="L1074" s="73">
        <f t="shared" si="1637"/>
        <v>10345.810546999999</v>
      </c>
      <c r="M1074" s="85">
        <f t="shared" si="1643"/>
        <v>1.1086601501320946E-2</v>
      </c>
      <c r="N1074" s="73">
        <f t="shared" si="1634"/>
        <v>10231.744140999999</v>
      </c>
      <c r="O1074" s="85">
        <f t="shared" si="1641"/>
        <v>-1.3840282226004096E-2</v>
      </c>
      <c r="P1074" s="73">
        <f t="shared" si="1632"/>
        <v>10374.338867</v>
      </c>
      <c r="Q1074" s="85">
        <f t="shared" si="1638"/>
        <v>6.0711120248364541E-3</v>
      </c>
      <c r="R1074" s="73">
        <f t="shared" si="1630"/>
        <v>10311.545898</v>
      </c>
      <c r="S1074" s="85">
        <f t="shared" si="1635"/>
        <v>2.5522045879768654E-2</v>
      </c>
      <c r="T1074" s="10">
        <f t="shared" si="1664"/>
        <v>-625.18261699999857</v>
      </c>
      <c r="U1074" s="5">
        <f t="shared" si="1665"/>
        <v>0</v>
      </c>
      <c r="V1074" s="5">
        <f t="shared" si="1666"/>
        <v>625.18261699999857</v>
      </c>
      <c r="W1074" s="5">
        <f t="shared" si="1667"/>
        <v>85.781250000000128</v>
      </c>
      <c r="X1074" s="5">
        <f t="shared" si="1668"/>
        <v>214.63260321428581</v>
      </c>
      <c r="Y1074" s="5">
        <f t="shared" si="1669"/>
        <v>0.39966551546857715</v>
      </c>
      <c r="Z1074" s="43">
        <f t="shared" si="1670"/>
        <v>28.554358955880815</v>
      </c>
      <c r="AA1074" s="69">
        <f t="shared" si="1649"/>
        <v>39.457407445052603</v>
      </c>
      <c r="AB1074" s="56">
        <f t="shared" si="1650"/>
        <v>10630.932129000001</v>
      </c>
      <c r="AC1074" s="56">
        <f t="shared" si="1651"/>
        <v>10497.869466333334</v>
      </c>
      <c r="AD1074" s="56">
        <f t="shared" si="1652"/>
        <v>10435.898632799999</v>
      </c>
      <c r="AE1074" s="61">
        <f t="shared" si="1653"/>
        <v>10414.232617399999</v>
      </c>
      <c r="AF1074" s="61">
        <f t="shared" si="1654"/>
        <v>10437.049023533333</v>
      </c>
      <c r="AG1074" s="61">
        <f t="shared" si="1655"/>
        <v>10393.633711000002</v>
      </c>
      <c r="AH1074" s="56">
        <f t="shared" si="1656"/>
        <v>10776.411784000002</v>
      </c>
      <c r="AI1074" s="56">
        <f t="shared" si="1657"/>
        <v>162218212136190.38</v>
      </c>
      <c r="AJ1074" s="56">
        <f t="shared" si="1658"/>
        <v>162218212136190.38</v>
      </c>
      <c r="AK1074" s="56">
        <f t="shared" si="1659"/>
        <v>0</v>
      </c>
      <c r="AL1074" s="56">
        <f t="shared" ref="AL1074:AM1074" si="1711">SUM(AJ1074:AJ1087)</f>
        <v>1526708627341126</v>
      </c>
      <c r="AM1074" s="56">
        <f t="shared" si="1711"/>
        <v>1167966465293589.3</v>
      </c>
      <c r="AN1074" s="56">
        <f t="shared" si="1661"/>
        <v>1.3071510807096336</v>
      </c>
      <c r="AO1074" s="56">
        <f t="shared" si="1662"/>
        <v>56.656501242544557</v>
      </c>
      <c r="AP1074" s="65">
        <f t="shared" si="1663"/>
        <v>58.413696419907708</v>
      </c>
    </row>
    <row r="1075" spans="1:42" x14ac:dyDescent="0.3">
      <c r="A1075" s="100">
        <f>INDEX(Date,COUNTA(Date)+ROW(Date)-ROW(),1)</f>
        <v>43690</v>
      </c>
      <c r="B1075" s="18">
        <f t="shared" si="1625"/>
        <v>11385.052734000001</v>
      </c>
      <c r="C1075" s="14">
        <f t="shared" si="1626"/>
        <v>11420.049805000001</v>
      </c>
      <c r="D1075" s="14">
        <f t="shared" si="1627"/>
        <v>10830.327148</v>
      </c>
      <c r="E1075" s="14">
        <f t="shared" si="1628"/>
        <v>10895.830078000001</v>
      </c>
      <c r="F1075" s="19">
        <f t="shared" si="1629"/>
        <v>16681503537</v>
      </c>
      <c r="H1075" s="34">
        <f t="shared" si="1648"/>
        <v>1</v>
      </c>
      <c r="I1075" s="10">
        <f t="shared" si="1645"/>
        <v>10916.053711</v>
      </c>
      <c r="J1075" s="43">
        <f t="shared" si="1640"/>
        <v>10345.810546999999</v>
      </c>
      <c r="K1075" s="85">
        <f t="shared" si="1646"/>
        <v>1.1086601501320946E-2</v>
      </c>
      <c r="L1075" s="73">
        <f t="shared" si="1637"/>
        <v>10231.744140999999</v>
      </c>
      <c r="M1075" s="85">
        <f t="shared" si="1643"/>
        <v>-1.3840282226004096E-2</v>
      </c>
      <c r="N1075" s="73">
        <f t="shared" si="1634"/>
        <v>10374.338867</v>
      </c>
      <c r="O1075" s="85">
        <f t="shared" si="1641"/>
        <v>6.0711120248364541E-3</v>
      </c>
      <c r="P1075" s="73">
        <f t="shared" si="1632"/>
        <v>10311.545898</v>
      </c>
      <c r="Q1075" s="85">
        <f t="shared" si="1638"/>
        <v>2.5522045879768654E-2</v>
      </c>
      <c r="R1075" s="73">
        <f t="shared" si="1630"/>
        <v>10051.704102</v>
      </c>
      <c r="S1075" s="85">
        <f t="shared" si="1635"/>
        <v>-8.0637971869277444E-2</v>
      </c>
      <c r="T1075" s="10">
        <f t="shared" si="1664"/>
        <v>-152.82128900000134</v>
      </c>
      <c r="U1075" s="5">
        <f t="shared" si="1665"/>
        <v>0</v>
      </c>
      <c r="V1075" s="5">
        <f t="shared" si="1666"/>
        <v>152.82128900000134</v>
      </c>
      <c r="W1075" s="5">
        <f t="shared" si="1667"/>
        <v>118.90980750000017</v>
      </c>
      <c r="X1075" s="5">
        <f t="shared" si="1668"/>
        <v>169.97670200000019</v>
      </c>
      <c r="Y1075" s="5">
        <f t="shared" si="1669"/>
        <v>0.69956532925318227</v>
      </c>
      <c r="Z1075" s="43">
        <f t="shared" si="1670"/>
        <v>41.161426231293099</v>
      </c>
      <c r="AA1075" s="69">
        <f t="shared" si="1649"/>
        <v>43.038221682860922</v>
      </c>
      <c r="AB1075" s="56">
        <f t="shared" si="1650"/>
        <v>10288.777343999998</v>
      </c>
      <c r="AC1075" s="56">
        <f t="shared" si="1651"/>
        <v>10317.297851666664</v>
      </c>
      <c r="AD1075" s="56">
        <f t="shared" si="1652"/>
        <v>10263.028711000001</v>
      </c>
      <c r="AE1075" s="61">
        <f t="shared" si="1653"/>
        <v>10311.5953126</v>
      </c>
      <c r="AF1075" s="61">
        <f t="shared" si="1654"/>
        <v>10313.863151000001</v>
      </c>
      <c r="AG1075" s="61">
        <f t="shared" si="1655"/>
        <v>10367.588203160001</v>
      </c>
      <c r="AH1075" s="56">
        <f t="shared" si="1656"/>
        <v>10715.103841333334</v>
      </c>
      <c r="AI1075" s="56">
        <f t="shared" si="1657"/>
        <v>171851670655925.72</v>
      </c>
      <c r="AJ1075" s="56">
        <f t="shared" si="1658"/>
        <v>171851670655925.72</v>
      </c>
      <c r="AK1075" s="56">
        <f t="shared" si="1659"/>
        <v>0</v>
      </c>
      <c r="AL1075" s="56">
        <f t="shared" ref="AL1075:AM1075" si="1712">SUM(AJ1075:AJ1088)</f>
        <v>1640569915065795.8</v>
      </c>
      <c r="AM1075" s="56">
        <f t="shared" si="1712"/>
        <v>1167966465293589.3</v>
      </c>
      <c r="AN1075" s="56">
        <f t="shared" si="1661"/>
        <v>1.4046378588904169</v>
      </c>
      <c r="AO1075" s="56">
        <f t="shared" si="1662"/>
        <v>58.413696419907708</v>
      </c>
      <c r="AP1075" s="65">
        <f t="shared" si="1663"/>
        <v>59.898749492254439</v>
      </c>
    </row>
    <row r="1076" spans="1:42" x14ac:dyDescent="0.3">
      <c r="A1076" s="100">
        <f>INDEX(Date,COUNTA(Date)+ROW(Date)-ROW(),1)</f>
        <v>43689</v>
      </c>
      <c r="B1076" s="18">
        <f t="shared" si="1625"/>
        <v>11528.189453000001</v>
      </c>
      <c r="C1076" s="14">
        <f t="shared" si="1626"/>
        <v>11528.189453000001</v>
      </c>
      <c r="D1076" s="14">
        <f t="shared" si="1627"/>
        <v>11320.951171999999</v>
      </c>
      <c r="E1076" s="14">
        <f t="shared" si="1628"/>
        <v>11382.616211</v>
      </c>
      <c r="F1076" s="19">
        <f t="shared" si="1629"/>
        <v>13647198229</v>
      </c>
      <c r="H1076" s="34">
        <f t="shared" si="1648"/>
        <v>1</v>
      </c>
      <c r="I1076" s="10">
        <f t="shared" si="1645"/>
        <v>10345.810546999999</v>
      </c>
      <c r="J1076" s="43">
        <f t="shared" si="1640"/>
        <v>10231.744140999999</v>
      </c>
      <c r="K1076" s="85">
        <f t="shared" si="1646"/>
        <v>-1.3840282226004096E-2</v>
      </c>
      <c r="L1076" s="73">
        <f t="shared" si="1637"/>
        <v>10374.338867</v>
      </c>
      <c r="M1076" s="85">
        <f t="shared" si="1643"/>
        <v>6.0711120248364541E-3</v>
      </c>
      <c r="N1076" s="73">
        <f t="shared" si="1634"/>
        <v>10311.545898</v>
      </c>
      <c r="O1076" s="85">
        <f t="shared" si="1641"/>
        <v>2.5522045879768654E-2</v>
      </c>
      <c r="P1076" s="73">
        <f t="shared" si="1632"/>
        <v>10051.704102</v>
      </c>
      <c r="Q1076" s="85">
        <f t="shared" si="1638"/>
        <v>-8.0637971869277444E-2</v>
      </c>
      <c r="R1076" s="73">
        <f t="shared" si="1630"/>
        <v>10895.830078000001</v>
      </c>
      <c r="S1076" s="85">
        <f t="shared" si="1635"/>
        <v>-4.3707143406368151E-2</v>
      </c>
      <c r="T1076" s="10">
        <f t="shared" si="1664"/>
        <v>570.24316400000134</v>
      </c>
      <c r="U1076" s="5">
        <f t="shared" si="1665"/>
        <v>570.24316400000134</v>
      </c>
      <c r="V1076" s="5">
        <f t="shared" si="1666"/>
        <v>0</v>
      </c>
      <c r="W1076" s="5">
        <f t="shared" si="1667"/>
        <v>118.90980750000017</v>
      </c>
      <c r="X1076" s="5">
        <f t="shared" si="1668"/>
        <v>182.4526367142858</v>
      </c>
      <c r="Y1076" s="5">
        <f t="shared" si="1669"/>
        <v>0.651729729103387</v>
      </c>
      <c r="Z1076" s="43">
        <f t="shared" si="1670"/>
        <v>39.457407445052603</v>
      </c>
      <c r="AA1076" s="69">
        <f t="shared" si="1649"/>
        <v>43.471755769639287</v>
      </c>
      <c r="AB1076" s="56">
        <f t="shared" si="1650"/>
        <v>10303.041504000001</v>
      </c>
      <c r="AC1076" s="56">
        <f t="shared" si="1651"/>
        <v>10305.876302000001</v>
      </c>
      <c r="AD1076" s="56">
        <f t="shared" si="1652"/>
        <v>10373.0326172</v>
      </c>
      <c r="AE1076" s="61">
        <f t="shared" si="1653"/>
        <v>10320.702734200002</v>
      </c>
      <c r="AF1076" s="61">
        <f t="shared" si="1654"/>
        <v>10243.039192733335</v>
      </c>
      <c r="AG1076" s="61">
        <f t="shared" si="1655"/>
        <v>10528.914453160001</v>
      </c>
      <c r="AH1076" s="56">
        <f t="shared" si="1656"/>
        <v>10317.325195666666</v>
      </c>
      <c r="AI1076" s="56">
        <f t="shared" si="1657"/>
        <v>134123307169610.67</v>
      </c>
      <c r="AJ1076" s="56">
        <f t="shared" si="1658"/>
        <v>134123307169610.67</v>
      </c>
      <c r="AK1076" s="56">
        <f t="shared" si="1659"/>
        <v>0</v>
      </c>
      <c r="AL1076" s="56">
        <f t="shared" ref="AL1076:AM1076" si="1713">SUM(AJ1076:AJ1089)</f>
        <v>1744577284602680</v>
      </c>
      <c r="AM1076" s="56">
        <f t="shared" si="1713"/>
        <v>1167966465293589.3</v>
      </c>
      <c r="AN1076" s="56">
        <f t="shared" si="1661"/>
        <v>1.4936878210489968</v>
      </c>
      <c r="AO1076" s="56">
        <f t="shared" si="1662"/>
        <v>59.898749492254439</v>
      </c>
      <c r="AP1076" s="65">
        <f t="shared" si="1663"/>
        <v>60.515719855472327</v>
      </c>
    </row>
    <row r="1077" spans="1:42" x14ac:dyDescent="0.3">
      <c r="A1077" s="100">
        <f>INDEX(Date,COUNTA(Date)+ROW(Date)-ROW(),1)</f>
        <v>43688</v>
      </c>
      <c r="B1077" s="18">
        <f t="shared" si="1625"/>
        <v>11349.740234000001</v>
      </c>
      <c r="C1077" s="14">
        <f t="shared" si="1626"/>
        <v>11523.579102</v>
      </c>
      <c r="D1077" s="14">
        <f t="shared" si="1627"/>
        <v>11248.294921999999</v>
      </c>
      <c r="E1077" s="14">
        <f t="shared" si="1628"/>
        <v>11523.579102</v>
      </c>
      <c r="F1077" s="19">
        <f t="shared" si="1629"/>
        <v>15774371518</v>
      </c>
      <c r="H1077" s="34">
        <f t="shared" si="1648"/>
        <v>-1</v>
      </c>
      <c r="I1077" s="10">
        <f t="shared" si="1645"/>
        <v>10231.744140999999</v>
      </c>
      <c r="J1077" s="43">
        <f t="shared" si="1640"/>
        <v>10374.338867</v>
      </c>
      <c r="K1077" s="85">
        <f t="shared" si="1646"/>
        <v>6.0711120248364541E-3</v>
      </c>
      <c r="L1077" s="73">
        <f t="shared" si="1637"/>
        <v>10311.545898</v>
      </c>
      <c r="M1077" s="85">
        <f t="shared" si="1643"/>
        <v>2.5522045879768654E-2</v>
      </c>
      <c r="N1077" s="73">
        <f t="shared" si="1634"/>
        <v>10051.704102</v>
      </c>
      <c r="O1077" s="85">
        <f t="shared" si="1641"/>
        <v>-8.0637971869277444E-2</v>
      </c>
      <c r="P1077" s="73">
        <f t="shared" si="1632"/>
        <v>10895.830078000001</v>
      </c>
      <c r="Q1077" s="85">
        <f t="shared" si="1638"/>
        <v>-4.3707143406368151E-2</v>
      </c>
      <c r="R1077" s="73">
        <f t="shared" si="1630"/>
        <v>11382.616211</v>
      </c>
      <c r="S1077" s="85">
        <f t="shared" si="1635"/>
        <v>-1.2307995157650272E-2</v>
      </c>
      <c r="T1077" s="10">
        <f t="shared" si="1664"/>
        <v>114.06640599999992</v>
      </c>
      <c r="U1077" s="5">
        <f t="shared" si="1665"/>
        <v>114.06640599999992</v>
      </c>
      <c r="V1077" s="5">
        <f t="shared" si="1666"/>
        <v>0</v>
      </c>
      <c r="W1077" s="5">
        <f t="shared" si="1667"/>
        <v>137.85449221428578</v>
      </c>
      <c r="X1077" s="5">
        <f t="shared" si="1668"/>
        <v>182.4526367142858</v>
      </c>
      <c r="Y1077" s="5">
        <f t="shared" si="1669"/>
        <v>0.75556316804651558</v>
      </c>
      <c r="Z1077" s="43">
        <f t="shared" si="1670"/>
        <v>43.038221682860922</v>
      </c>
      <c r="AA1077" s="69">
        <f t="shared" si="1649"/>
        <v>48.463175814319577</v>
      </c>
      <c r="AB1077" s="56">
        <f t="shared" si="1650"/>
        <v>10342.942382500001</v>
      </c>
      <c r="AC1077" s="56">
        <f t="shared" si="1651"/>
        <v>10245.862955666667</v>
      </c>
      <c r="AD1077" s="56">
        <f t="shared" si="1652"/>
        <v>10603.207031200001</v>
      </c>
      <c r="AE1077" s="61">
        <f t="shared" si="1653"/>
        <v>10220.1677734</v>
      </c>
      <c r="AF1077" s="61">
        <f t="shared" si="1654"/>
        <v>10410.622460866667</v>
      </c>
      <c r="AG1077" s="61">
        <f t="shared" si="1655"/>
        <v>10741.311835960001</v>
      </c>
      <c r="AH1077" s="56">
        <f t="shared" si="1656"/>
        <v>10257.022460999999</v>
      </c>
      <c r="AI1077" s="56">
        <f t="shared" si="1657"/>
        <v>141321621489504.5</v>
      </c>
      <c r="AJ1077" s="56">
        <f t="shared" si="1658"/>
        <v>141321621489504.5</v>
      </c>
      <c r="AK1077" s="56">
        <f t="shared" si="1659"/>
        <v>0</v>
      </c>
      <c r="AL1077" s="56">
        <f t="shared" ref="AL1077:AM1077" si="1714">SUM(AJ1077:AJ1090)</f>
        <v>1790087881951395.8</v>
      </c>
      <c r="AM1077" s="56">
        <f t="shared" si="1714"/>
        <v>1167966465293589.3</v>
      </c>
      <c r="AN1077" s="56">
        <f t="shared" si="1661"/>
        <v>1.532653492325591</v>
      </c>
      <c r="AO1077" s="56">
        <f t="shared" si="1662"/>
        <v>60.515719855472327</v>
      </c>
      <c r="AP1077" s="65">
        <f t="shared" si="1663"/>
        <v>60.831293521576875</v>
      </c>
    </row>
    <row r="1078" spans="1:42" x14ac:dyDescent="0.3">
      <c r="A1078" s="100">
        <f>INDEX(Date,COUNTA(Date)+ROW(Date)-ROW(),1)</f>
        <v>43687</v>
      </c>
      <c r="B1078" s="18">
        <f t="shared" si="1625"/>
        <v>11861.556640999999</v>
      </c>
      <c r="C1078" s="14">
        <f t="shared" si="1626"/>
        <v>11915.655273</v>
      </c>
      <c r="D1078" s="14">
        <f t="shared" si="1627"/>
        <v>11323.898438</v>
      </c>
      <c r="E1078" s="14">
        <f t="shared" si="1628"/>
        <v>11354.024414</v>
      </c>
      <c r="F1078" s="19">
        <f t="shared" si="1629"/>
        <v>18125355447</v>
      </c>
      <c r="H1078" s="34">
        <f t="shared" si="1648"/>
        <v>1</v>
      </c>
      <c r="I1078" s="10">
        <f t="shared" si="1645"/>
        <v>10374.338867</v>
      </c>
      <c r="J1078" s="43">
        <f t="shared" si="1640"/>
        <v>10311.545898</v>
      </c>
      <c r="K1078" s="85">
        <f t="shared" si="1646"/>
        <v>2.5522045879768654E-2</v>
      </c>
      <c r="L1078" s="73">
        <f t="shared" si="1637"/>
        <v>10051.704102</v>
      </c>
      <c r="M1078" s="85">
        <f t="shared" si="1643"/>
        <v>-8.0637971869277444E-2</v>
      </c>
      <c r="N1078" s="73">
        <f t="shared" si="1634"/>
        <v>10895.830078000001</v>
      </c>
      <c r="O1078" s="85">
        <f t="shared" si="1641"/>
        <v>-4.3707143406368151E-2</v>
      </c>
      <c r="P1078" s="73">
        <f t="shared" si="1632"/>
        <v>11382.616211</v>
      </c>
      <c r="Q1078" s="85">
        <f t="shared" si="1638"/>
        <v>-1.2307995157650272E-2</v>
      </c>
      <c r="R1078" s="73">
        <f t="shared" si="1630"/>
        <v>11523.579102</v>
      </c>
      <c r="S1078" s="85">
        <f t="shared" si="1635"/>
        <v>1.482303795072416E-2</v>
      </c>
      <c r="T1078" s="10">
        <f t="shared" si="1664"/>
        <v>-142.59472600000117</v>
      </c>
      <c r="U1078" s="5">
        <f t="shared" si="1665"/>
        <v>0</v>
      </c>
      <c r="V1078" s="5">
        <f t="shared" si="1666"/>
        <v>142.59472600000117</v>
      </c>
      <c r="W1078" s="5">
        <f t="shared" si="1667"/>
        <v>140.31103514285718</v>
      </c>
      <c r="X1078" s="5">
        <f t="shared" si="1668"/>
        <v>182.4526367142858</v>
      </c>
      <c r="Y1078" s="5">
        <f t="shared" si="1669"/>
        <v>0.76902717148768396</v>
      </c>
      <c r="Z1078" s="43">
        <f t="shared" si="1670"/>
        <v>43.471755769639287</v>
      </c>
      <c r="AA1078" s="69">
        <f t="shared" si="1649"/>
        <v>49.069521406314642</v>
      </c>
      <c r="AB1078" s="56">
        <f t="shared" si="1650"/>
        <v>10181.625</v>
      </c>
      <c r="AC1078" s="56">
        <f t="shared" si="1651"/>
        <v>10419.693359333332</v>
      </c>
      <c r="AD1078" s="56">
        <f t="shared" si="1652"/>
        <v>10833.055078200001</v>
      </c>
      <c r="AE1078" s="61">
        <f t="shared" si="1653"/>
        <v>10441.322851600002</v>
      </c>
      <c r="AF1078" s="61">
        <f t="shared" si="1654"/>
        <v>10683.682617200002</v>
      </c>
      <c r="AG1078" s="61">
        <f t="shared" si="1655"/>
        <v>10895.549804720002</v>
      </c>
      <c r="AH1078" s="56">
        <f t="shared" si="1656"/>
        <v>10251.388997333333</v>
      </c>
      <c r="AI1078" s="56">
        <f t="shared" si="1657"/>
        <v>207367219659714.47</v>
      </c>
      <c r="AJ1078" s="56">
        <f t="shared" si="1658"/>
        <v>207367219659714.47</v>
      </c>
      <c r="AK1078" s="56">
        <f t="shared" si="1659"/>
        <v>0</v>
      </c>
      <c r="AL1078" s="56">
        <f t="shared" ref="AL1078:AM1078" si="1715">SUM(AJ1078:AJ1091)</f>
        <v>1813920276197318.5</v>
      </c>
      <c r="AM1078" s="56">
        <f t="shared" si="1715"/>
        <v>1167966465293589.3</v>
      </c>
      <c r="AN1078" s="56">
        <f t="shared" si="1661"/>
        <v>1.5530585253073659</v>
      </c>
      <c r="AO1078" s="56">
        <f t="shared" si="1662"/>
        <v>60.831293521576875</v>
      </c>
      <c r="AP1078" s="65">
        <f t="shared" si="1663"/>
        <v>60.520731198136055</v>
      </c>
    </row>
    <row r="1079" spans="1:42" x14ac:dyDescent="0.3">
      <c r="A1079" s="100">
        <f>INDEX(Date,COUNTA(Date)+ROW(Date)-ROW(),1)</f>
        <v>43686</v>
      </c>
      <c r="B1079" s="18">
        <f t="shared" si="1625"/>
        <v>11953.469727</v>
      </c>
      <c r="C1079" s="14">
        <f t="shared" si="1626"/>
        <v>11970.458008</v>
      </c>
      <c r="D1079" s="14">
        <f t="shared" si="1627"/>
        <v>11709.745117</v>
      </c>
      <c r="E1079" s="14">
        <f t="shared" si="1628"/>
        <v>11862.936523</v>
      </c>
      <c r="F1079" s="19">
        <f t="shared" si="1629"/>
        <v>18339989960</v>
      </c>
      <c r="H1079" s="34">
        <f t="shared" si="1648"/>
        <v>1</v>
      </c>
      <c r="I1079" s="10">
        <f t="shared" si="1645"/>
        <v>10311.545898</v>
      </c>
      <c r="J1079" s="43">
        <f t="shared" si="1640"/>
        <v>10051.704102</v>
      </c>
      <c r="K1079" s="85">
        <f t="shared" si="1646"/>
        <v>-8.0637971869277444E-2</v>
      </c>
      <c r="L1079" s="73">
        <f t="shared" si="1637"/>
        <v>10895.830078000001</v>
      </c>
      <c r="M1079" s="85">
        <f t="shared" si="1643"/>
        <v>-4.3707143406368151E-2</v>
      </c>
      <c r="N1079" s="73">
        <f t="shared" si="1634"/>
        <v>11382.616211</v>
      </c>
      <c r="O1079" s="85">
        <f t="shared" si="1641"/>
        <v>-1.2307995157650272E-2</v>
      </c>
      <c r="P1079" s="73">
        <f t="shared" si="1632"/>
        <v>11523.579102</v>
      </c>
      <c r="Q1079" s="85">
        <f t="shared" si="1638"/>
        <v>1.482303795072416E-2</v>
      </c>
      <c r="R1079" s="73">
        <f t="shared" si="1630"/>
        <v>11354.024414</v>
      </c>
      <c r="S1079" s="85">
        <f t="shared" si="1635"/>
        <v>-4.3846706824268888E-2</v>
      </c>
      <c r="T1079" s="10">
        <f t="shared" si="1664"/>
        <v>62.792969000000085</v>
      </c>
      <c r="U1079" s="5">
        <f t="shared" si="1665"/>
        <v>62.792969000000085</v>
      </c>
      <c r="V1079" s="5">
        <f t="shared" si="1666"/>
        <v>0</v>
      </c>
      <c r="W1079" s="5">
        <f t="shared" si="1667"/>
        <v>161.99330357142858</v>
      </c>
      <c r="X1079" s="5">
        <f t="shared" si="1668"/>
        <v>172.26729914285715</v>
      </c>
      <c r="Y1079" s="5">
        <f t="shared" si="1669"/>
        <v>0.94036015179579391</v>
      </c>
      <c r="Z1079" s="43">
        <f t="shared" si="1670"/>
        <v>48.463175814319577</v>
      </c>
      <c r="AA1079" s="69">
        <f t="shared" si="1649"/>
        <v>49.645856570138079</v>
      </c>
      <c r="AB1079" s="56">
        <f t="shared" si="1650"/>
        <v>10473.767090000001</v>
      </c>
      <c r="AC1079" s="56">
        <f t="shared" si="1651"/>
        <v>10776.716797000001</v>
      </c>
      <c r="AD1079" s="56">
        <f t="shared" si="1652"/>
        <v>11041.550781400001</v>
      </c>
      <c r="AE1079" s="61">
        <f t="shared" si="1653"/>
        <v>10921.719336</v>
      </c>
      <c r="AF1079" s="61">
        <f t="shared" si="1654"/>
        <v>11024.214258000002</v>
      </c>
      <c r="AG1079" s="61">
        <f t="shared" si="1655"/>
        <v>11133.378632880002</v>
      </c>
      <c r="AH1079" s="56">
        <f t="shared" si="1656"/>
        <v>10141.424478999999</v>
      </c>
      <c r="AI1079" s="56">
        <f t="shared" si="1657"/>
        <v>232229646240032.88</v>
      </c>
      <c r="AJ1079" s="56">
        <f t="shared" si="1658"/>
        <v>0</v>
      </c>
      <c r="AK1079" s="56">
        <f t="shared" si="1659"/>
        <v>232229646240032.88</v>
      </c>
      <c r="AL1079" s="56">
        <f t="shared" ref="AL1079:AM1079" si="1716">SUM(AJ1079:AJ1092)</f>
        <v>1790463365702788.8</v>
      </c>
      <c r="AM1079" s="56">
        <f t="shared" si="1716"/>
        <v>1167966465293589.3</v>
      </c>
      <c r="AN1079" s="56">
        <f t="shared" si="1661"/>
        <v>1.532974977370368</v>
      </c>
      <c r="AO1079" s="56">
        <f t="shared" si="1662"/>
        <v>60.520731198136055</v>
      </c>
      <c r="AP1079" s="65">
        <f t="shared" si="1663"/>
        <v>67.758243533942931</v>
      </c>
    </row>
    <row r="1080" spans="1:42" x14ac:dyDescent="0.3">
      <c r="A1080" s="100">
        <f>INDEX(Date,COUNTA(Date)+ROW(Date)-ROW(),1)</f>
        <v>43685</v>
      </c>
      <c r="B1080" s="18">
        <f t="shared" si="1625"/>
        <v>11954.040039</v>
      </c>
      <c r="C1080" s="14">
        <f t="shared" si="1626"/>
        <v>11979.419921999999</v>
      </c>
      <c r="D1080" s="14">
        <f t="shared" si="1627"/>
        <v>11556.167969</v>
      </c>
      <c r="E1080" s="14">
        <f t="shared" si="1628"/>
        <v>11966.407227</v>
      </c>
      <c r="F1080" s="19">
        <f t="shared" si="1629"/>
        <v>19481591730</v>
      </c>
      <c r="H1080" s="34">
        <f t="shared" si="1648"/>
        <v>-1</v>
      </c>
      <c r="I1080" s="10">
        <f t="shared" si="1645"/>
        <v>10051.704102</v>
      </c>
      <c r="J1080" s="43">
        <f t="shared" si="1640"/>
        <v>10895.830078000001</v>
      </c>
      <c r="K1080" s="85">
        <f t="shared" si="1646"/>
        <v>-4.3707143406368151E-2</v>
      </c>
      <c r="L1080" s="73">
        <f t="shared" si="1637"/>
        <v>11382.616211</v>
      </c>
      <c r="M1080" s="85">
        <f t="shared" si="1643"/>
        <v>-1.2307995157650272E-2</v>
      </c>
      <c r="N1080" s="73">
        <f t="shared" si="1634"/>
        <v>11523.579102</v>
      </c>
      <c r="O1080" s="85">
        <f t="shared" si="1641"/>
        <v>1.482303795072416E-2</v>
      </c>
      <c r="P1080" s="73">
        <f t="shared" si="1632"/>
        <v>11354.024414</v>
      </c>
      <c r="Q1080" s="85">
        <f t="shared" si="1638"/>
        <v>-4.3846706824268888E-2</v>
      </c>
      <c r="R1080" s="73">
        <f t="shared" si="1630"/>
        <v>11862.936523</v>
      </c>
      <c r="S1080" s="85">
        <f t="shared" si="1635"/>
        <v>-8.6843645702104535E-3</v>
      </c>
      <c r="T1080" s="10">
        <f t="shared" si="1664"/>
        <v>259.84179600000061</v>
      </c>
      <c r="U1080" s="5">
        <f t="shared" si="1665"/>
        <v>259.84179600000061</v>
      </c>
      <c r="V1080" s="5">
        <f t="shared" si="1666"/>
        <v>0</v>
      </c>
      <c r="W1080" s="5">
        <f t="shared" si="1667"/>
        <v>165.97279578571437</v>
      </c>
      <c r="X1080" s="5">
        <f t="shared" si="1668"/>
        <v>172.26729914285715</v>
      </c>
      <c r="Y1080" s="5">
        <f t="shared" si="1669"/>
        <v>0.96346083447954389</v>
      </c>
      <c r="Z1080" s="43">
        <f t="shared" si="1670"/>
        <v>49.069521406314642</v>
      </c>
      <c r="AA1080" s="69">
        <f t="shared" si="1649"/>
        <v>64.562742856606121</v>
      </c>
      <c r="AB1080" s="56">
        <f t="shared" si="1650"/>
        <v>11139.2231445</v>
      </c>
      <c r="AC1080" s="56">
        <f t="shared" si="1651"/>
        <v>11267.341797000001</v>
      </c>
      <c r="AD1080" s="56">
        <f t="shared" si="1652"/>
        <v>11403.7972656</v>
      </c>
      <c r="AE1080" s="61">
        <f t="shared" si="1653"/>
        <v>11341.644140800001</v>
      </c>
      <c r="AF1080" s="61">
        <f t="shared" si="1654"/>
        <v>11315.224609466668</v>
      </c>
      <c r="AG1080" s="61">
        <f t="shared" si="1655"/>
        <v>11473.49617192</v>
      </c>
      <c r="AH1080" s="56">
        <f t="shared" si="1656"/>
        <v>10323.132161666666</v>
      </c>
      <c r="AI1080" s="56">
        <f t="shared" si="1657"/>
        <v>206368065793407.78</v>
      </c>
      <c r="AJ1080" s="56">
        <f t="shared" si="1658"/>
        <v>0</v>
      </c>
      <c r="AK1080" s="56">
        <f t="shared" si="1659"/>
        <v>206368065793407.78</v>
      </c>
      <c r="AL1080" s="56">
        <f t="shared" ref="AL1080:AM1080" si="1717">SUM(AJ1080:AJ1093)</f>
        <v>1966514551893510.8</v>
      </c>
      <c r="AM1080" s="56">
        <f t="shared" si="1717"/>
        <v>935736819053556.25</v>
      </c>
      <c r="AN1080" s="56">
        <f t="shared" si="1661"/>
        <v>2.101567996311748</v>
      </c>
      <c r="AO1080" s="56">
        <f t="shared" si="1662"/>
        <v>67.758243533942931</v>
      </c>
      <c r="AP1080" s="65">
        <f t="shared" si="1663"/>
        <v>74.505795585537712</v>
      </c>
    </row>
    <row r="1081" spans="1:42" x14ac:dyDescent="0.3">
      <c r="A1081" s="100">
        <f>INDEX(Date,COUNTA(Date)+ROW(Date)-ROW(),1)</f>
        <v>43684</v>
      </c>
      <c r="B1081" s="18">
        <f t="shared" si="1625"/>
        <v>11476.193359000001</v>
      </c>
      <c r="C1081" s="14">
        <f t="shared" si="1626"/>
        <v>12036.990234000001</v>
      </c>
      <c r="D1081" s="14">
        <f t="shared" si="1627"/>
        <v>11433.701171999999</v>
      </c>
      <c r="E1081" s="14">
        <f t="shared" si="1628"/>
        <v>11941.96875</v>
      </c>
      <c r="F1081" s="19">
        <f t="shared" si="1629"/>
        <v>22194988641</v>
      </c>
      <c r="H1081" s="34">
        <f t="shared" si="1648"/>
        <v>-1</v>
      </c>
      <c r="I1081" s="10">
        <f t="shared" si="1645"/>
        <v>10895.830078000001</v>
      </c>
      <c r="J1081" s="43">
        <f t="shared" si="1640"/>
        <v>11382.616211</v>
      </c>
      <c r="K1081" s="85">
        <f t="shared" si="1646"/>
        <v>-1.2307995157650272E-2</v>
      </c>
      <c r="L1081" s="73">
        <f t="shared" si="1637"/>
        <v>11523.579102</v>
      </c>
      <c r="M1081" s="85">
        <f t="shared" si="1643"/>
        <v>1.482303795072416E-2</v>
      </c>
      <c r="N1081" s="73">
        <f t="shared" si="1634"/>
        <v>11354.024414</v>
      </c>
      <c r="O1081" s="85">
        <f t="shared" si="1641"/>
        <v>-4.3846706824268888E-2</v>
      </c>
      <c r="P1081" s="73">
        <f t="shared" si="1632"/>
        <v>11862.936523</v>
      </c>
      <c r="Q1081" s="85">
        <f t="shared" si="1638"/>
        <v>-8.6843645702104535E-3</v>
      </c>
      <c r="R1081" s="73">
        <f t="shared" si="1630"/>
        <v>11966.407227</v>
      </c>
      <c r="S1081" s="85">
        <f t="shared" si="1635"/>
        <v>2.0443450893457694E-3</v>
      </c>
      <c r="T1081" s="10">
        <f t="shared" si="1664"/>
        <v>-844.12597600000117</v>
      </c>
      <c r="U1081" s="5">
        <f t="shared" si="1665"/>
        <v>0</v>
      </c>
      <c r="V1081" s="5">
        <f t="shared" si="1666"/>
        <v>844.12597600000117</v>
      </c>
      <c r="W1081" s="5">
        <f t="shared" si="1667"/>
        <v>169.84416857142853</v>
      </c>
      <c r="X1081" s="5">
        <f t="shared" si="1668"/>
        <v>172.26729914285715</v>
      </c>
      <c r="Y1081" s="5">
        <f t="shared" si="1669"/>
        <v>0.98593389120578723</v>
      </c>
      <c r="Z1081" s="43">
        <f t="shared" si="1670"/>
        <v>49.645856570138079</v>
      </c>
      <c r="AA1081" s="69">
        <f t="shared" si="1649"/>
        <v>73.147951797734123</v>
      </c>
      <c r="AB1081" s="56">
        <f t="shared" si="1650"/>
        <v>11453.0976565</v>
      </c>
      <c r="AC1081" s="56">
        <f t="shared" si="1651"/>
        <v>11420.073242333334</v>
      </c>
      <c r="AD1081" s="56">
        <f t="shared" si="1652"/>
        <v>11617.9126954</v>
      </c>
      <c r="AE1081" s="61">
        <f t="shared" si="1653"/>
        <v>11427.564648600001</v>
      </c>
      <c r="AF1081" s="61">
        <f t="shared" si="1654"/>
        <v>11540.6672526</v>
      </c>
      <c r="AG1081" s="61">
        <f t="shared" si="1655"/>
        <v>11660.349804760002</v>
      </c>
      <c r="AH1081" s="56">
        <f t="shared" si="1656"/>
        <v>11048.735676999999</v>
      </c>
      <c r="AI1081" s="56">
        <f t="shared" si="1657"/>
        <v>184309523275253.56</v>
      </c>
      <c r="AJ1081" s="56">
        <f t="shared" si="1658"/>
        <v>0</v>
      </c>
      <c r="AK1081" s="56">
        <f t="shared" si="1659"/>
        <v>184309523275253.56</v>
      </c>
      <c r="AL1081" s="56">
        <f t="shared" ref="AL1081:AM1081" si="1718">SUM(AJ1081:AJ1094)</f>
        <v>2131551091119832.5</v>
      </c>
      <c r="AM1081" s="56">
        <f t="shared" si="1718"/>
        <v>729368753260148.63</v>
      </c>
      <c r="AN1081" s="56">
        <f t="shared" si="1661"/>
        <v>2.9224601158086059</v>
      </c>
      <c r="AO1081" s="56">
        <f t="shared" si="1662"/>
        <v>74.505795585537712</v>
      </c>
      <c r="AP1081" s="65">
        <f t="shared" si="1663"/>
        <v>80.596866769855296</v>
      </c>
    </row>
    <row r="1082" spans="1:42" x14ac:dyDescent="0.3">
      <c r="A1082" s="100">
        <f>INDEX(Date,COUNTA(Date)+ROW(Date)-ROW(),1)</f>
        <v>43683</v>
      </c>
      <c r="B1082" s="18">
        <f t="shared" si="1625"/>
        <v>11811.544921999999</v>
      </c>
      <c r="C1082" s="14">
        <f t="shared" si="1626"/>
        <v>12273.821289</v>
      </c>
      <c r="D1082" s="14">
        <f t="shared" si="1627"/>
        <v>11290.731444999999</v>
      </c>
      <c r="E1082" s="14">
        <f t="shared" si="1628"/>
        <v>11478.168944999999</v>
      </c>
      <c r="F1082" s="19">
        <f t="shared" si="1629"/>
        <v>23635107660</v>
      </c>
      <c r="H1082" s="34">
        <f t="shared" si="1648"/>
        <v>-1</v>
      </c>
      <c r="I1082" s="10">
        <f t="shared" si="1645"/>
        <v>11382.616211</v>
      </c>
      <c r="J1082" s="43">
        <f t="shared" si="1640"/>
        <v>11523.579102</v>
      </c>
      <c r="K1082" s="85">
        <f t="shared" si="1646"/>
        <v>1.482303795072416E-2</v>
      </c>
      <c r="L1082" s="73">
        <f t="shared" si="1637"/>
        <v>11354.024414</v>
      </c>
      <c r="M1082" s="85">
        <f t="shared" si="1643"/>
        <v>-4.3846706824268888E-2</v>
      </c>
      <c r="N1082" s="73">
        <f t="shared" si="1634"/>
        <v>11862.936523</v>
      </c>
      <c r="O1082" s="85">
        <f t="shared" si="1641"/>
        <v>-8.6843645702104535E-3</v>
      </c>
      <c r="P1082" s="73">
        <f t="shared" si="1632"/>
        <v>11966.407227</v>
      </c>
      <c r="Q1082" s="85">
        <f t="shared" si="1638"/>
        <v>2.0443450893457694E-3</v>
      </c>
      <c r="R1082" s="73">
        <f t="shared" si="1630"/>
        <v>11941.96875</v>
      </c>
      <c r="S1082" s="85">
        <f t="shared" si="1635"/>
        <v>3.9612102701220696E-2</v>
      </c>
      <c r="T1082" s="10">
        <f t="shared" si="1664"/>
        <v>-486.78613299999961</v>
      </c>
      <c r="U1082" s="5">
        <f t="shared" si="1665"/>
        <v>0</v>
      </c>
      <c r="V1082" s="5">
        <f t="shared" si="1666"/>
        <v>486.78613299999961</v>
      </c>
      <c r="W1082" s="5">
        <f t="shared" si="1667"/>
        <v>204.00160442857137</v>
      </c>
      <c r="X1082" s="5">
        <f t="shared" si="1668"/>
        <v>111.97258657142849</v>
      </c>
      <c r="Y1082" s="5">
        <f t="shared" si="1669"/>
        <v>1.8218888272125124</v>
      </c>
      <c r="Z1082" s="43">
        <f t="shared" si="1670"/>
        <v>64.562742856606121</v>
      </c>
      <c r="AA1082" s="69">
        <f t="shared" si="1649"/>
        <v>75.150302389825384</v>
      </c>
      <c r="AB1082" s="56">
        <f t="shared" si="1650"/>
        <v>11438.801758</v>
      </c>
      <c r="AC1082" s="56">
        <f t="shared" si="1651"/>
        <v>11580.180012999999</v>
      </c>
      <c r="AD1082" s="56">
        <f t="shared" si="1652"/>
        <v>11729.783203200001</v>
      </c>
      <c r="AE1082" s="61">
        <f t="shared" si="1653"/>
        <v>11591.5001952</v>
      </c>
      <c r="AF1082" s="61">
        <f t="shared" si="1654"/>
        <v>11686.9473308</v>
      </c>
      <c r="AG1082" s="61">
        <f t="shared" si="1655"/>
        <v>11681.27675784</v>
      </c>
      <c r="AH1082" s="56">
        <f t="shared" si="1656"/>
        <v>11410.585612000001</v>
      </c>
      <c r="AI1082" s="56">
        <f t="shared" si="1657"/>
        <v>155722523755939.28</v>
      </c>
      <c r="AJ1082" s="56">
        <f t="shared" si="1658"/>
        <v>0</v>
      </c>
      <c r="AK1082" s="56">
        <f t="shared" si="1659"/>
        <v>155722523755939.28</v>
      </c>
      <c r="AL1082" s="56">
        <f t="shared" ref="AL1082:AM1082" si="1719">SUM(AJ1082:AJ1095)</f>
        <v>2264070736396469</v>
      </c>
      <c r="AM1082" s="56">
        <f t="shared" si="1719"/>
        <v>545059229984895</v>
      </c>
      <c r="AN1082" s="56">
        <f t="shared" si="1661"/>
        <v>4.1538068008851301</v>
      </c>
      <c r="AO1082" s="56">
        <f t="shared" si="1662"/>
        <v>80.596866769855296</v>
      </c>
      <c r="AP1082" s="65">
        <f t="shared" si="1663"/>
        <v>86.021354779212189</v>
      </c>
    </row>
    <row r="1083" spans="1:42" x14ac:dyDescent="0.3">
      <c r="A1083" s="100">
        <f>INDEX(Date,COUNTA(Date)+ROW(Date)-ROW(),1)</f>
        <v>43682</v>
      </c>
      <c r="B1083" s="18">
        <f t="shared" si="1625"/>
        <v>10960.735352</v>
      </c>
      <c r="C1083" s="14">
        <f t="shared" si="1626"/>
        <v>11895.091796999999</v>
      </c>
      <c r="D1083" s="14">
        <f t="shared" si="1627"/>
        <v>10960.735352</v>
      </c>
      <c r="E1083" s="14">
        <f t="shared" si="1628"/>
        <v>11805.653319999999</v>
      </c>
      <c r="F1083" s="19">
        <f t="shared" si="1629"/>
        <v>23875988832</v>
      </c>
      <c r="H1083" s="34">
        <f t="shared" si="1648"/>
        <v>1</v>
      </c>
      <c r="I1083" s="10">
        <f t="shared" si="1645"/>
        <v>11523.579102</v>
      </c>
      <c r="J1083" s="43">
        <f t="shared" si="1640"/>
        <v>11354.024414</v>
      </c>
      <c r="K1083" s="85">
        <f t="shared" si="1646"/>
        <v>-4.3846706824268888E-2</v>
      </c>
      <c r="L1083" s="73">
        <f t="shared" si="1637"/>
        <v>11862.936523</v>
      </c>
      <c r="M1083" s="85">
        <f t="shared" si="1643"/>
        <v>-8.6843645702104535E-3</v>
      </c>
      <c r="N1083" s="73">
        <f t="shared" si="1634"/>
        <v>11966.407227</v>
      </c>
      <c r="O1083" s="85">
        <f t="shared" si="1641"/>
        <v>2.0443450893457694E-3</v>
      </c>
      <c r="P1083" s="73">
        <f t="shared" si="1632"/>
        <v>11941.96875</v>
      </c>
      <c r="Q1083" s="85">
        <f t="shared" si="1638"/>
        <v>3.9612102701220696E-2</v>
      </c>
      <c r="R1083" s="73">
        <f t="shared" si="1630"/>
        <v>11478.168944999999</v>
      </c>
      <c r="S1083" s="85">
        <f t="shared" si="1635"/>
        <v>-2.8131633051994915E-2</v>
      </c>
      <c r="T1083" s="10">
        <f t="shared" si="1664"/>
        <v>-140.96289099999922</v>
      </c>
      <c r="U1083" s="5">
        <f t="shared" si="1665"/>
        <v>0</v>
      </c>
      <c r="V1083" s="5">
        <f t="shared" si="1666"/>
        <v>140.96289099999922</v>
      </c>
      <c r="W1083" s="5">
        <f t="shared" si="1667"/>
        <v>210.30719871428573</v>
      </c>
      <c r="X1083" s="5">
        <f t="shared" si="1668"/>
        <v>77.20214849999995</v>
      </c>
      <c r="Y1083" s="5">
        <f t="shared" si="1669"/>
        <v>2.7241106989954544</v>
      </c>
      <c r="Z1083" s="43">
        <f t="shared" si="1670"/>
        <v>73.147951797734123</v>
      </c>
      <c r="AA1083" s="69">
        <f t="shared" si="1649"/>
        <v>74.536960997748395</v>
      </c>
      <c r="AB1083" s="56">
        <f t="shared" si="1650"/>
        <v>11608.4804685</v>
      </c>
      <c r="AC1083" s="56">
        <f t="shared" si="1651"/>
        <v>11727.789387999999</v>
      </c>
      <c r="AD1083" s="56">
        <f t="shared" si="1652"/>
        <v>11720.701171799999</v>
      </c>
      <c r="AE1083" s="61">
        <f t="shared" si="1653"/>
        <v>11802.542382800002</v>
      </c>
      <c r="AF1083" s="61">
        <f t="shared" si="1654"/>
        <v>11809.821549466669</v>
      </c>
      <c r="AG1083" s="61">
        <f t="shared" si="1655"/>
        <v>11719.6264452</v>
      </c>
      <c r="AH1083" s="56">
        <f t="shared" si="1656"/>
        <v>11431.817708666664</v>
      </c>
      <c r="AI1083" s="56">
        <f t="shared" si="1657"/>
        <v>180329739662559.44</v>
      </c>
      <c r="AJ1083" s="56">
        <f t="shared" si="1658"/>
        <v>0</v>
      </c>
      <c r="AK1083" s="56">
        <f t="shared" si="1659"/>
        <v>180329739662559.44</v>
      </c>
      <c r="AL1083" s="56">
        <f t="shared" ref="AL1083:AM1083" si="1720">SUM(AJ1083:AJ1096)</f>
        <v>2395888185593669</v>
      </c>
      <c r="AM1083" s="56">
        <f t="shared" si="1720"/>
        <v>389336706228955.75</v>
      </c>
      <c r="AN1083" s="56">
        <f t="shared" si="1661"/>
        <v>6.1537690828070248</v>
      </c>
      <c r="AO1083" s="56">
        <f t="shared" si="1662"/>
        <v>86.021354779212189</v>
      </c>
      <c r="AP1083" s="65">
        <f t="shared" si="1663"/>
        <v>87.60531159778958</v>
      </c>
    </row>
    <row r="1084" spans="1:42" x14ac:dyDescent="0.3">
      <c r="A1084" s="100">
        <f>INDEX(Date,COUNTA(Date)+ROW(Date)-ROW(),1)</f>
        <v>43681</v>
      </c>
      <c r="B1084" s="18">
        <f t="shared" si="1625"/>
        <v>10821.632813</v>
      </c>
      <c r="C1084" s="14">
        <f t="shared" si="1626"/>
        <v>11009.207031</v>
      </c>
      <c r="D1084" s="14">
        <f t="shared" si="1627"/>
        <v>10620.278319999999</v>
      </c>
      <c r="E1084" s="14">
        <f t="shared" si="1628"/>
        <v>10970.184569999999</v>
      </c>
      <c r="F1084" s="19">
        <f t="shared" si="1629"/>
        <v>16530894787</v>
      </c>
      <c r="H1084" s="34">
        <f t="shared" si="1648"/>
        <v>-1</v>
      </c>
      <c r="I1084" s="10">
        <f t="shared" si="1645"/>
        <v>11354.024414</v>
      </c>
      <c r="J1084" s="43">
        <f t="shared" si="1640"/>
        <v>11862.936523</v>
      </c>
      <c r="K1084" s="85">
        <f t="shared" si="1646"/>
        <v>-8.6843645702104535E-3</v>
      </c>
      <c r="L1084" s="73">
        <f t="shared" si="1637"/>
        <v>11966.407227</v>
      </c>
      <c r="M1084" s="85">
        <f t="shared" si="1643"/>
        <v>2.0443450893457694E-3</v>
      </c>
      <c r="N1084" s="73">
        <f t="shared" si="1634"/>
        <v>11941.96875</v>
      </c>
      <c r="O1084" s="85">
        <f t="shared" si="1641"/>
        <v>3.9612102701220696E-2</v>
      </c>
      <c r="P1084" s="73">
        <f t="shared" si="1632"/>
        <v>11478.168944999999</v>
      </c>
      <c r="Q1084" s="85">
        <f t="shared" si="1638"/>
        <v>-2.8131633051994915E-2</v>
      </c>
      <c r="R1084" s="73">
        <f t="shared" si="1630"/>
        <v>11805.653319999999</v>
      </c>
      <c r="S1084" s="85">
        <f t="shared" si="1635"/>
        <v>7.3397412534735987E-2</v>
      </c>
      <c r="T1084" s="10">
        <f t="shared" si="1664"/>
        <v>169.55468800000017</v>
      </c>
      <c r="U1084" s="5">
        <f t="shared" si="1665"/>
        <v>169.55468800000017</v>
      </c>
      <c r="V1084" s="5">
        <f t="shared" si="1666"/>
        <v>0</v>
      </c>
      <c r="W1084" s="5">
        <f t="shared" si="1667"/>
        <v>210.30719871428573</v>
      </c>
      <c r="X1084" s="5">
        <f t="shared" si="1668"/>
        <v>69.541573714285732</v>
      </c>
      <c r="Y1084" s="5">
        <f t="shared" si="1669"/>
        <v>3.024193838039114</v>
      </c>
      <c r="Z1084" s="43">
        <f t="shared" si="1670"/>
        <v>75.150302389825384</v>
      </c>
      <c r="AA1084" s="69">
        <f t="shared" si="1649"/>
        <v>76.874994376520945</v>
      </c>
      <c r="AB1084" s="56">
        <f t="shared" si="1650"/>
        <v>11914.671875</v>
      </c>
      <c r="AC1084" s="56">
        <f t="shared" si="1651"/>
        <v>11923.770833333334</v>
      </c>
      <c r="AD1084" s="56">
        <f t="shared" si="1652"/>
        <v>11811.026952999999</v>
      </c>
      <c r="AE1084" s="61">
        <f t="shared" si="1653"/>
        <v>11935.9376954</v>
      </c>
      <c r="AF1084" s="61">
        <f t="shared" si="1654"/>
        <v>11808.9992838</v>
      </c>
      <c r="AG1084" s="61">
        <f t="shared" si="1655"/>
        <v>11678.568554519999</v>
      </c>
      <c r="AH1084" s="56">
        <f t="shared" si="1656"/>
        <v>11531.192708333334</v>
      </c>
      <c r="AI1084" s="56">
        <f t="shared" si="1657"/>
        <v>209006966566396.28</v>
      </c>
      <c r="AJ1084" s="56">
        <f t="shared" si="1658"/>
        <v>0</v>
      </c>
      <c r="AK1084" s="56">
        <f t="shared" si="1659"/>
        <v>209006966566396.28</v>
      </c>
      <c r="AL1084" s="56">
        <f t="shared" ref="AL1084:AM1084" si="1721">SUM(AJ1084:AJ1097)</f>
        <v>2395888185593669</v>
      </c>
      <c r="AM1084" s="56">
        <f t="shared" si="1721"/>
        <v>338978162001310.88</v>
      </c>
      <c r="AN1084" s="56">
        <f t="shared" si="1661"/>
        <v>7.0679720824741619</v>
      </c>
      <c r="AO1084" s="56">
        <f t="shared" si="1662"/>
        <v>87.60531159778958</v>
      </c>
      <c r="AP1084" s="65">
        <f t="shared" si="1663"/>
        <v>89.107935839468524</v>
      </c>
    </row>
    <row r="1085" spans="1:42" x14ac:dyDescent="0.3">
      <c r="A1085" s="100">
        <f>INDEX(Date,COUNTA(Date)+ROW(Date)-ROW(),1)</f>
        <v>43680</v>
      </c>
      <c r="B1085" s="18">
        <f t="shared" si="1625"/>
        <v>10519.278319999999</v>
      </c>
      <c r="C1085" s="14">
        <f t="shared" si="1626"/>
        <v>10946.78125</v>
      </c>
      <c r="D1085" s="14">
        <f t="shared" si="1627"/>
        <v>10503.504883</v>
      </c>
      <c r="E1085" s="14">
        <f t="shared" si="1628"/>
        <v>10821.726563</v>
      </c>
      <c r="F1085" s="19">
        <f t="shared" si="1629"/>
        <v>15352685061</v>
      </c>
      <c r="H1085" s="34">
        <f t="shared" si="1648"/>
        <v>-1</v>
      </c>
      <c r="I1085" s="10">
        <f t="shared" si="1645"/>
        <v>11862.936523</v>
      </c>
      <c r="J1085" s="43">
        <f t="shared" si="1640"/>
        <v>11966.407227</v>
      </c>
      <c r="K1085" s="85">
        <f t="shared" si="1646"/>
        <v>2.0443450893457694E-3</v>
      </c>
      <c r="L1085" s="73">
        <f t="shared" si="1637"/>
        <v>11941.96875</v>
      </c>
      <c r="M1085" s="85">
        <f t="shared" si="1643"/>
        <v>3.9612102701220696E-2</v>
      </c>
      <c r="N1085" s="73">
        <f t="shared" si="1634"/>
        <v>11478.168944999999</v>
      </c>
      <c r="O1085" s="85">
        <f t="shared" si="1641"/>
        <v>-2.8131633051994915E-2</v>
      </c>
      <c r="P1085" s="73">
        <f t="shared" si="1632"/>
        <v>11805.653319999999</v>
      </c>
      <c r="Q1085" s="85">
        <f t="shared" si="1638"/>
        <v>7.3397412534735987E-2</v>
      </c>
      <c r="R1085" s="73">
        <f t="shared" si="1630"/>
        <v>10970.184569999999</v>
      </c>
      <c r="S1085" s="85">
        <f t="shared" si="1635"/>
        <v>1.362526699286931E-2</v>
      </c>
      <c r="T1085" s="10">
        <f t="shared" si="1664"/>
        <v>-508.91210900000078</v>
      </c>
      <c r="U1085" s="5">
        <f t="shared" si="1665"/>
        <v>0</v>
      </c>
      <c r="V1085" s="5">
        <f t="shared" si="1666"/>
        <v>508.91210900000078</v>
      </c>
      <c r="W1085" s="5">
        <f t="shared" si="1667"/>
        <v>203.56633657142851</v>
      </c>
      <c r="X1085" s="5">
        <f t="shared" si="1668"/>
        <v>69.541573714285732</v>
      </c>
      <c r="Y1085" s="5">
        <f t="shared" si="1669"/>
        <v>2.9272609994100613</v>
      </c>
      <c r="Z1085" s="43">
        <f t="shared" si="1670"/>
        <v>74.536960997748395</v>
      </c>
      <c r="AA1085" s="69">
        <f t="shared" si="1649"/>
        <v>78.181081699103004</v>
      </c>
      <c r="AB1085" s="56">
        <f t="shared" si="1650"/>
        <v>11954.1879885</v>
      </c>
      <c r="AC1085" s="56">
        <f t="shared" si="1651"/>
        <v>11795.514974</v>
      </c>
      <c r="AD1085" s="56">
        <f t="shared" si="1652"/>
        <v>11632.476562399999</v>
      </c>
      <c r="AE1085" s="61">
        <f t="shared" si="1653"/>
        <v>11761.336523399999</v>
      </c>
      <c r="AF1085" s="61">
        <f t="shared" si="1654"/>
        <v>11786.825716066665</v>
      </c>
      <c r="AG1085" s="61">
        <f t="shared" si="1655"/>
        <v>11516.11378908</v>
      </c>
      <c r="AH1085" s="56">
        <f t="shared" si="1656"/>
        <v>11847.713215999998</v>
      </c>
      <c r="AI1085" s="56">
        <f t="shared" si="1657"/>
        <v>217286941430399.28</v>
      </c>
      <c r="AJ1085" s="56">
        <f t="shared" si="1658"/>
        <v>217286941430399.28</v>
      </c>
      <c r="AK1085" s="56">
        <f t="shared" si="1659"/>
        <v>0</v>
      </c>
      <c r="AL1085" s="56">
        <f t="shared" ref="AL1085:AM1085" si="1722">SUM(AJ1085:AJ1098)</f>
        <v>2395888185593669</v>
      </c>
      <c r="AM1085" s="56">
        <f t="shared" si="1722"/>
        <v>292860199185388.63</v>
      </c>
      <c r="AN1085" s="56">
        <f t="shared" si="1661"/>
        <v>8.1809962304813073</v>
      </c>
      <c r="AO1085" s="56">
        <f t="shared" si="1662"/>
        <v>89.107935839468524</v>
      </c>
      <c r="AP1085" s="65">
        <f t="shared" si="1663"/>
        <v>83.34275832802382</v>
      </c>
    </row>
    <row r="1086" spans="1:42" x14ac:dyDescent="0.3">
      <c r="A1086" s="100">
        <f>INDEX(Date,COUNTA(Date)+ROW(Date)-ROW(),1)</f>
        <v>43679</v>
      </c>
      <c r="B1086" s="18">
        <f t="shared" si="1625"/>
        <v>10402.042969</v>
      </c>
      <c r="C1086" s="14">
        <f t="shared" si="1626"/>
        <v>10657.953125</v>
      </c>
      <c r="D1086" s="14">
        <f t="shared" si="1627"/>
        <v>10371.013671999999</v>
      </c>
      <c r="E1086" s="14">
        <f t="shared" si="1628"/>
        <v>10518.174805000001</v>
      </c>
      <c r="F1086" s="19">
        <f t="shared" si="1629"/>
        <v>17489094082</v>
      </c>
      <c r="H1086" s="34">
        <f t="shared" si="1648"/>
        <v>1</v>
      </c>
      <c r="I1086" s="10">
        <f t="shared" si="1645"/>
        <v>11966.407227</v>
      </c>
      <c r="J1086" s="43">
        <f t="shared" si="1640"/>
        <v>11941.96875</v>
      </c>
      <c r="K1086" s="85">
        <f t="shared" si="1646"/>
        <v>3.9612102701220696E-2</v>
      </c>
      <c r="L1086" s="73">
        <f t="shared" si="1637"/>
        <v>11478.168944999999</v>
      </c>
      <c r="M1086" s="85">
        <f t="shared" si="1643"/>
        <v>-2.8131633051994915E-2</v>
      </c>
      <c r="N1086" s="73">
        <f t="shared" si="1634"/>
        <v>11805.653319999999</v>
      </c>
      <c r="O1086" s="85">
        <f t="shared" si="1641"/>
        <v>7.3397412534735987E-2</v>
      </c>
      <c r="P1086" s="73">
        <f t="shared" si="1632"/>
        <v>10970.184569999999</v>
      </c>
      <c r="Q1086" s="85">
        <f t="shared" si="1638"/>
        <v>1.362526699286931E-2</v>
      </c>
      <c r="R1086" s="73">
        <f t="shared" si="1630"/>
        <v>10821.726563</v>
      </c>
      <c r="S1086" s="85">
        <f t="shared" si="1635"/>
        <v>2.8451137496405703E-2</v>
      </c>
      <c r="T1086" s="10">
        <f t="shared" si="1664"/>
        <v>-103.47070399999939</v>
      </c>
      <c r="U1086" s="5">
        <f t="shared" si="1665"/>
        <v>0</v>
      </c>
      <c r="V1086" s="5">
        <f t="shared" si="1666"/>
        <v>103.47070399999939</v>
      </c>
      <c r="W1086" s="5">
        <f t="shared" si="1667"/>
        <v>203.56633657142851</v>
      </c>
      <c r="X1086" s="5">
        <f t="shared" si="1668"/>
        <v>61.235421428571371</v>
      </c>
      <c r="Y1086" s="5">
        <f t="shared" si="1669"/>
        <v>3.3243232727463199</v>
      </c>
      <c r="Z1086" s="43">
        <f t="shared" si="1670"/>
        <v>76.874994376520945</v>
      </c>
      <c r="AA1086" s="69">
        <f t="shared" si="1649"/>
        <v>78.623688595979502</v>
      </c>
      <c r="AB1086" s="56">
        <f t="shared" si="1650"/>
        <v>11710.068847499999</v>
      </c>
      <c r="AC1086" s="56">
        <f t="shared" si="1651"/>
        <v>11741.930338333332</v>
      </c>
      <c r="AD1086" s="56">
        <f t="shared" si="1652"/>
        <v>11403.5404296</v>
      </c>
      <c r="AE1086" s="61">
        <f t="shared" si="1653"/>
        <v>11701.922655999999</v>
      </c>
      <c r="AF1086" s="61">
        <f t="shared" si="1654"/>
        <v>11522.795572666666</v>
      </c>
      <c r="AG1086" s="61">
        <f t="shared" si="1655"/>
        <v>11283.419062479999</v>
      </c>
      <c r="AH1086" s="56">
        <f t="shared" si="1656"/>
        <v>11833.998372666667</v>
      </c>
      <c r="AI1086" s="56">
        <f t="shared" si="1657"/>
        <v>230545124829776.41</v>
      </c>
      <c r="AJ1086" s="56">
        <f t="shared" si="1658"/>
        <v>230545124829776.41</v>
      </c>
      <c r="AK1086" s="56">
        <f t="shared" si="1659"/>
        <v>0</v>
      </c>
      <c r="AL1086" s="56">
        <f t="shared" ref="AL1086:AM1086" si="1723">SUM(AJ1086:AJ1099)</f>
        <v>2178601244163269.8</v>
      </c>
      <c r="AM1086" s="56">
        <f t="shared" si="1723"/>
        <v>435424602675926.88</v>
      </c>
      <c r="AN1086" s="56">
        <f t="shared" si="1661"/>
        <v>5.0033949179135737</v>
      </c>
      <c r="AO1086" s="56">
        <f t="shared" si="1662"/>
        <v>83.34275832802382</v>
      </c>
      <c r="AP1086" s="65">
        <f t="shared" si="1663"/>
        <v>82.863078996571772</v>
      </c>
    </row>
    <row r="1087" spans="1:42" x14ac:dyDescent="0.3">
      <c r="A1087" s="100">
        <f>INDEX(Date,COUNTA(Date)+ROW(Date)-ROW(),1)</f>
        <v>43678</v>
      </c>
      <c r="B1087" s="18">
        <f t="shared" si="1625"/>
        <v>10077.442383</v>
      </c>
      <c r="C1087" s="14">
        <f t="shared" si="1626"/>
        <v>10446.919921999999</v>
      </c>
      <c r="D1087" s="14">
        <f t="shared" si="1627"/>
        <v>9922.0195309999999</v>
      </c>
      <c r="E1087" s="14">
        <f t="shared" si="1628"/>
        <v>10399.668944999999</v>
      </c>
      <c r="F1087" s="19">
        <f t="shared" si="1629"/>
        <v>17165337858</v>
      </c>
      <c r="H1087" s="34">
        <f t="shared" si="1648"/>
        <v>1</v>
      </c>
      <c r="I1087" s="10">
        <f t="shared" si="1645"/>
        <v>11941.96875</v>
      </c>
      <c r="J1087" s="43">
        <f t="shared" si="1640"/>
        <v>11478.168944999999</v>
      </c>
      <c r="K1087" s="85">
        <f t="shared" si="1646"/>
        <v>-2.8131633051994915E-2</v>
      </c>
      <c r="L1087" s="73">
        <f t="shared" si="1637"/>
        <v>11805.653319999999</v>
      </c>
      <c r="M1087" s="85">
        <f t="shared" si="1643"/>
        <v>7.3397412534735987E-2</v>
      </c>
      <c r="N1087" s="73">
        <f t="shared" si="1634"/>
        <v>10970.184569999999</v>
      </c>
      <c r="O1087" s="85">
        <f t="shared" si="1641"/>
        <v>1.362526699286931E-2</v>
      </c>
      <c r="P1087" s="73">
        <f t="shared" si="1632"/>
        <v>10821.726563</v>
      </c>
      <c r="Q1087" s="85">
        <f t="shared" si="1638"/>
        <v>2.8451137496405703E-2</v>
      </c>
      <c r="R1087" s="73">
        <f t="shared" si="1630"/>
        <v>10518.174805000001</v>
      </c>
      <c r="S1087" s="85">
        <f t="shared" si="1635"/>
        <v>1.1330721204403189E-2</v>
      </c>
      <c r="T1087" s="10">
        <f t="shared" si="1664"/>
        <v>24.438476999999693</v>
      </c>
      <c r="U1087" s="5">
        <f t="shared" si="1665"/>
        <v>24.438476999999693</v>
      </c>
      <c r="V1087" s="5">
        <f t="shared" si="1666"/>
        <v>0</v>
      </c>
      <c r="W1087" s="5">
        <f t="shared" si="1667"/>
        <v>203.56633657142851</v>
      </c>
      <c r="X1087" s="5">
        <f t="shared" si="1668"/>
        <v>56.811662999999889</v>
      </c>
      <c r="Y1087" s="5">
        <f t="shared" si="1669"/>
        <v>3.5831786260407288</v>
      </c>
      <c r="Z1087" s="43">
        <f t="shared" si="1670"/>
        <v>78.181081699103004</v>
      </c>
      <c r="AA1087" s="69">
        <f t="shared" si="1649"/>
        <v>73.572776816829219</v>
      </c>
      <c r="AB1087" s="56">
        <f t="shared" si="1650"/>
        <v>11641.911132499999</v>
      </c>
      <c r="AC1087" s="56">
        <f t="shared" si="1651"/>
        <v>11418.002278333333</v>
      </c>
      <c r="AD1087" s="56">
        <f t="shared" si="1652"/>
        <v>11118.7816406</v>
      </c>
      <c r="AE1087" s="61">
        <f t="shared" si="1653"/>
        <v>11405.968944999999</v>
      </c>
      <c r="AF1087" s="61">
        <f t="shared" si="1654"/>
        <v>11254.9843098</v>
      </c>
      <c r="AG1087" s="61">
        <f t="shared" si="1655"/>
        <v>11018.09910148</v>
      </c>
      <c r="AH1087" s="56">
        <f t="shared" si="1656"/>
        <v>11804.220051999999</v>
      </c>
      <c r="AI1087" s="56">
        <f t="shared" si="1657"/>
        <v>261994529970004.41</v>
      </c>
      <c r="AJ1087" s="56">
        <f t="shared" si="1658"/>
        <v>261994529970004.41</v>
      </c>
      <c r="AK1087" s="56">
        <f t="shared" si="1659"/>
        <v>0</v>
      </c>
      <c r="AL1087" s="56">
        <f t="shared" ref="AL1087:AM1087" si="1724">SUM(AJ1087:AJ1100)</f>
        <v>2105432080906967.3</v>
      </c>
      <c r="AM1087" s="56">
        <f t="shared" si="1724"/>
        <v>435424602675926.88</v>
      </c>
      <c r="AN1087" s="56">
        <f t="shared" si="1661"/>
        <v>4.8353539693621208</v>
      </c>
      <c r="AO1087" s="56">
        <f t="shared" si="1662"/>
        <v>82.863078996571772</v>
      </c>
      <c r="AP1087" s="65">
        <f t="shared" si="1663"/>
        <v>75.273289495097245</v>
      </c>
    </row>
    <row r="1088" spans="1:42" x14ac:dyDescent="0.3">
      <c r="A1088" s="100">
        <f>INDEX(Date,COUNTA(Date)+ROW(Date)-ROW(),1)</f>
        <v>43677</v>
      </c>
      <c r="B1088" s="18">
        <f t="shared" si="1625"/>
        <v>9604.0507809999999</v>
      </c>
      <c r="C1088" s="14">
        <f t="shared" si="1626"/>
        <v>10085.627930000001</v>
      </c>
      <c r="D1088" s="14">
        <f t="shared" si="1627"/>
        <v>9598.0976559999999</v>
      </c>
      <c r="E1088" s="14">
        <f t="shared" si="1628"/>
        <v>10085.627930000001</v>
      </c>
      <c r="F1088" s="19">
        <f t="shared" si="1629"/>
        <v>16631520648</v>
      </c>
      <c r="H1088" s="34">
        <f t="shared" si="1648"/>
        <v>-1</v>
      </c>
      <c r="I1088" s="10">
        <f t="shared" si="1645"/>
        <v>11478.168944999999</v>
      </c>
      <c r="J1088" s="43">
        <f t="shared" si="1640"/>
        <v>11805.653319999999</v>
      </c>
      <c r="K1088" s="85">
        <f t="shared" si="1646"/>
        <v>7.3397412534735987E-2</v>
      </c>
      <c r="L1088" s="73">
        <f t="shared" si="1637"/>
        <v>10970.184569999999</v>
      </c>
      <c r="M1088" s="85">
        <f t="shared" si="1643"/>
        <v>1.362526699286931E-2</v>
      </c>
      <c r="N1088" s="73">
        <f t="shared" si="1634"/>
        <v>10821.726563</v>
      </c>
      <c r="O1088" s="85">
        <f t="shared" si="1641"/>
        <v>2.8451137496405703E-2</v>
      </c>
      <c r="P1088" s="73">
        <f t="shared" si="1632"/>
        <v>10518.174805000001</v>
      </c>
      <c r="Q1088" s="85">
        <f t="shared" si="1638"/>
        <v>1.1330721204403189E-2</v>
      </c>
      <c r="R1088" s="73">
        <f t="shared" si="1630"/>
        <v>10399.668944999999</v>
      </c>
      <c r="S1088" s="85">
        <f t="shared" si="1635"/>
        <v>3.0662540203208546E-2</v>
      </c>
      <c r="T1088" s="10">
        <f t="shared" si="1664"/>
        <v>463.79980500000056</v>
      </c>
      <c r="U1088" s="5">
        <f t="shared" si="1665"/>
        <v>463.79980500000056</v>
      </c>
      <c r="V1088" s="5">
        <f t="shared" si="1666"/>
        <v>0</v>
      </c>
      <c r="W1088" s="5">
        <f t="shared" si="1667"/>
        <v>208.95758935714275</v>
      </c>
      <c r="X1088" s="5">
        <f t="shared" si="1668"/>
        <v>56.811662999999889</v>
      </c>
      <c r="Y1088" s="5">
        <f t="shared" si="1669"/>
        <v>3.6780755627087198</v>
      </c>
      <c r="Z1088" s="43">
        <f t="shared" si="1670"/>
        <v>78.623688595979502</v>
      </c>
      <c r="AA1088" s="69">
        <f t="shared" si="1649"/>
        <v>71.131002931451064</v>
      </c>
      <c r="AB1088" s="56">
        <f t="shared" si="1650"/>
        <v>11387.918944999999</v>
      </c>
      <c r="AC1088" s="56">
        <f t="shared" si="1651"/>
        <v>11199.188151</v>
      </c>
      <c r="AD1088" s="56">
        <f t="shared" si="1652"/>
        <v>10903.081640599999</v>
      </c>
      <c r="AE1088" s="61">
        <f t="shared" si="1653"/>
        <v>11077.895117200002</v>
      </c>
      <c r="AF1088" s="61">
        <f t="shared" si="1654"/>
        <v>10977.153580800001</v>
      </c>
      <c r="AG1088" s="61">
        <f t="shared" si="1655"/>
        <v>10808.391914080001</v>
      </c>
      <c r="AH1088" s="56">
        <f t="shared" si="1656"/>
        <v>11680.907226333331</v>
      </c>
      <c r="AI1088" s="56">
        <f t="shared" si="1657"/>
        <v>276079499860860.25</v>
      </c>
      <c r="AJ1088" s="56">
        <f t="shared" si="1658"/>
        <v>276079499860860.25</v>
      </c>
      <c r="AK1088" s="56">
        <f t="shared" si="1659"/>
        <v>0</v>
      </c>
      <c r="AL1088" s="56">
        <f t="shared" ref="AL1088:AM1088" si="1725">SUM(AJ1088:AJ1101)</f>
        <v>1843437550936962.8</v>
      </c>
      <c r="AM1088" s="56">
        <f t="shared" si="1725"/>
        <v>605555396364790</v>
      </c>
      <c r="AN1088" s="56">
        <f t="shared" si="1661"/>
        <v>3.0442095999859036</v>
      </c>
      <c r="AO1088" s="56">
        <f t="shared" si="1662"/>
        <v>75.273289495097245</v>
      </c>
      <c r="AP1088" s="65">
        <f t="shared" si="1663"/>
        <v>66.633343968806628</v>
      </c>
    </row>
    <row r="1089" spans="1:42" x14ac:dyDescent="0.3">
      <c r="A1089" s="100">
        <f>INDEX(Date,COUNTA(Date)+ROW(Date)-ROW(),1)</f>
        <v>43676</v>
      </c>
      <c r="B1089" s="18">
        <f t="shared" si="1625"/>
        <v>9522.3291019999997</v>
      </c>
      <c r="C1089" s="14">
        <f t="shared" si="1626"/>
        <v>9701.7597659999992</v>
      </c>
      <c r="D1089" s="14">
        <f t="shared" si="1627"/>
        <v>9437.3359380000002</v>
      </c>
      <c r="E1089" s="14">
        <f t="shared" si="1628"/>
        <v>9607.4238280000009</v>
      </c>
      <c r="F1089" s="19">
        <f t="shared" si="1629"/>
        <v>13829811132</v>
      </c>
      <c r="H1089" s="34">
        <f t="shared" si="1648"/>
        <v>1</v>
      </c>
      <c r="I1089" s="10">
        <f t="shared" si="1645"/>
        <v>11805.653319999999</v>
      </c>
      <c r="J1089" s="43">
        <f t="shared" si="1640"/>
        <v>10970.184569999999</v>
      </c>
      <c r="K1089" s="85">
        <f t="shared" si="1646"/>
        <v>1.362526699286931E-2</v>
      </c>
      <c r="L1089" s="73">
        <f t="shared" si="1637"/>
        <v>10821.726563</v>
      </c>
      <c r="M1089" s="85">
        <f t="shared" si="1643"/>
        <v>2.8451137496405703E-2</v>
      </c>
      <c r="N1089" s="73">
        <f t="shared" si="1634"/>
        <v>10518.174805000001</v>
      </c>
      <c r="O1089" s="85">
        <f t="shared" si="1641"/>
        <v>1.1330721204403189E-2</v>
      </c>
      <c r="P1089" s="73">
        <f t="shared" si="1632"/>
        <v>10399.668944999999</v>
      </c>
      <c r="Q1089" s="85">
        <f t="shared" si="1638"/>
        <v>3.0662540203208546E-2</v>
      </c>
      <c r="R1089" s="73">
        <f t="shared" si="1630"/>
        <v>10085.627930000001</v>
      </c>
      <c r="S1089" s="85">
        <f t="shared" si="1635"/>
        <v>4.857531818977142E-2</v>
      </c>
      <c r="T1089" s="10">
        <f t="shared" si="1664"/>
        <v>-327.484375</v>
      </c>
      <c r="U1089" s="5">
        <f t="shared" si="1665"/>
        <v>0</v>
      </c>
      <c r="V1089" s="5">
        <f t="shared" si="1666"/>
        <v>327.484375</v>
      </c>
      <c r="W1089" s="5">
        <f t="shared" si="1667"/>
        <v>175.82903185714272</v>
      </c>
      <c r="X1089" s="5">
        <f t="shared" si="1668"/>
        <v>63.157505642857096</v>
      </c>
      <c r="Y1089" s="5">
        <f t="shared" si="1669"/>
        <v>2.7839768221914953</v>
      </c>
      <c r="Z1089" s="43">
        <f t="shared" si="1670"/>
        <v>73.572776816829219</v>
      </c>
      <c r="AA1089" s="69">
        <f t="shared" si="1649"/>
        <v>56.439670600700488</v>
      </c>
      <c r="AB1089" s="56">
        <f t="shared" si="1650"/>
        <v>10895.955566500001</v>
      </c>
      <c r="AC1089" s="56">
        <f t="shared" si="1651"/>
        <v>10770.028646000001</v>
      </c>
      <c r="AD1089" s="56">
        <f t="shared" si="1652"/>
        <v>10559.076562600001</v>
      </c>
      <c r="AE1089" s="61">
        <f t="shared" si="1653"/>
        <v>10729.997461200001</v>
      </c>
      <c r="AF1089" s="61">
        <f t="shared" si="1654"/>
        <v>10657.9223308</v>
      </c>
      <c r="AG1089" s="61">
        <f t="shared" si="1655"/>
        <v>10423.256445360001</v>
      </c>
      <c r="AH1089" s="56">
        <f t="shared" si="1656"/>
        <v>11553.826822999998</v>
      </c>
      <c r="AI1089" s="56">
        <f t="shared" si="1657"/>
        <v>275859040192809.97</v>
      </c>
      <c r="AJ1089" s="56">
        <f t="shared" si="1658"/>
        <v>275859040192809.97</v>
      </c>
      <c r="AK1089" s="56">
        <f t="shared" si="1659"/>
        <v>0</v>
      </c>
      <c r="AL1089" s="56">
        <f t="shared" ref="AL1089:AM1089" si="1726">SUM(AJ1089:AJ1102)</f>
        <v>1567358051076102.5</v>
      </c>
      <c r="AM1089" s="56">
        <f t="shared" si="1726"/>
        <v>784854756688486.38</v>
      </c>
      <c r="AN1089" s="56">
        <f t="shared" si="1661"/>
        <v>1.9970039522843797</v>
      </c>
      <c r="AO1089" s="56">
        <f t="shared" si="1662"/>
        <v>66.633343968806628</v>
      </c>
      <c r="AP1089" s="65">
        <f t="shared" si="1663"/>
        <v>57.503245701564666</v>
      </c>
    </row>
    <row r="1090" spans="1:42" x14ac:dyDescent="0.3">
      <c r="A1090" s="100">
        <f>INDEX(Date,COUNTA(Date)+ROW(Date)-ROW(),1)</f>
        <v>43675</v>
      </c>
      <c r="B1090" s="18">
        <f t="shared" ref="B1090:B1153" si="1727">INDEX(Open,COUNTA(Open)+ROW(Open)-ROW(),1)</f>
        <v>9548.1787110000005</v>
      </c>
      <c r="C1090" s="14">
        <f t="shared" ref="C1090:C1153" si="1728">INDEX(High,COUNTA(High)+ROW(High)-ROW(),1)</f>
        <v>9681.6484380000002</v>
      </c>
      <c r="D1090" s="14">
        <f t="shared" ref="D1090:D1153" si="1729">INDEX(Low,COUNTA(Low)+ROW(Low)-ROW(),1)</f>
        <v>9472.9482420000004</v>
      </c>
      <c r="E1090" s="14">
        <f t="shared" ref="E1090:E1153" si="1730">INDEX(Close,COUNTA(Close)+ROW(Close)-ROW(),1)</f>
        <v>9519.1455079999996</v>
      </c>
      <c r="F1090" s="19">
        <f t="shared" ref="F1090:F1153" si="1731">INDEX(Volume,COUNTA(Volume)+ROW(Volume)-ROW(),1)</f>
        <v>13791445323</v>
      </c>
      <c r="H1090" s="34">
        <f t="shared" si="1648"/>
        <v>1</v>
      </c>
      <c r="I1090" s="10">
        <f t="shared" si="1645"/>
        <v>10970.184569999999</v>
      </c>
      <c r="J1090" s="43">
        <f t="shared" si="1640"/>
        <v>10821.726563</v>
      </c>
      <c r="K1090" s="85">
        <f t="shared" si="1646"/>
        <v>2.8451137496405703E-2</v>
      </c>
      <c r="L1090" s="73">
        <f t="shared" si="1637"/>
        <v>10518.174805000001</v>
      </c>
      <c r="M1090" s="85">
        <f t="shared" si="1643"/>
        <v>1.1330721204403189E-2</v>
      </c>
      <c r="N1090" s="73">
        <f t="shared" si="1634"/>
        <v>10399.668944999999</v>
      </c>
      <c r="O1090" s="85">
        <f t="shared" si="1641"/>
        <v>3.0662540203208546E-2</v>
      </c>
      <c r="P1090" s="73">
        <f t="shared" si="1632"/>
        <v>10085.627930000001</v>
      </c>
      <c r="Q1090" s="85">
        <f t="shared" si="1638"/>
        <v>4.857531818977142E-2</v>
      </c>
      <c r="R1090" s="73">
        <f t="shared" ref="R1090:R1153" si="1732">P1091</f>
        <v>9607.4238280000009</v>
      </c>
      <c r="S1090" s="85">
        <f t="shared" si="1635"/>
        <v>9.2310278243553853E-3</v>
      </c>
      <c r="T1090" s="10">
        <f t="shared" si="1664"/>
        <v>835.46875</v>
      </c>
      <c r="U1090" s="5">
        <f t="shared" si="1665"/>
        <v>835.46875</v>
      </c>
      <c r="V1090" s="5">
        <f t="shared" si="1666"/>
        <v>0</v>
      </c>
      <c r="W1090" s="5">
        <f t="shared" si="1667"/>
        <v>175.82903185714272</v>
      </c>
      <c r="X1090" s="5">
        <f t="shared" si="1668"/>
        <v>71.361397928571279</v>
      </c>
      <c r="Y1090" s="5">
        <f t="shared" si="1669"/>
        <v>2.463923591198951</v>
      </c>
      <c r="Z1090" s="43">
        <f t="shared" si="1670"/>
        <v>71.131002931451064</v>
      </c>
      <c r="AA1090" s="69">
        <f t="shared" si="1649"/>
        <v>50.940903081787148</v>
      </c>
      <c r="AB1090" s="56">
        <f t="shared" si="1650"/>
        <v>10669.950683999999</v>
      </c>
      <c r="AC1090" s="56">
        <f t="shared" si="1651"/>
        <v>10579.856770999999</v>
      </c>
      <c r="AD1090" s="56">
        <f t="shared" si="1652"/>
        <v>10286.524414199999</v>
      </c>
      <c r="AE1090" s="61">
        <f t="shared" si="1653"/>
        <v>10531.482812600001</v>
      </c>
      <c r="AF1090" s="61">
        <f t="shared" si="1654"/>
        <v>10431.937760600002</v>
      </c>
      <c r="AG1090" s="61">
        <f t="shared" si="1655"/>
        <v>10185.151875160002</v>
      </c>
      <c r="AH1090" s="56">
        <f t="shared" si="1656"/>
        <v>10866.556640333334</v>
      </c>
      <c r="AI1090" s="56">
        <f t="shared" si="1657"/>
        <v>179633904518326.56</v>
      </c>
      <c r="AJ1090" s="56">
        <f t="shared" si="1658"/>
        <v>179633904518326.56</v>
      </c>
      <c r="AK1090" s="56">
        <f t="shared" si="1659"/>
        <v>0</v>
      </c>
      <c r="AL1090" s="56">
        <f t="shared" ref="AL1090:AM1090" si="1733">SUM(AJ1090:AJ1103)</f>
        <v>1291499010883292.5</v>
      </c>
      <c r="AM1090" s="56">
        <f t="shared" si="1733"/>
        <v>954459447854891.13</v>
      </c>
      <c r="AN1090" s="56">
        <f t="shared" si="1661"/>
        <v>1.3531208830148669</v>
      </c>
      <c r="AO1090" s="56">
        <f t="shared" si="1662"/>
        <v>57.503245701564666</v>
      </c>
      <c r="AP1090" s="65">
        <f t="shared" si="1663"/>
        <v>49.458356724734927</v>
      </c>
    </row>
    <row r="1091" spans="1:42" x14ac:dyDescent="0.3">
      <c r="A1091" s="100">
        <f>INDEX(Date,COUNTA(Date)+ROW(Date)-ROW(),1)</f>
        <v>43674</v>
      </c>
      <c r="B1091" s="18">
        <f t="shared" si="1727"/>
        <v>9491.6269530000009</v>
      </c>
      <c r="C1091" s="14">
        <f t="shared" si="1728"/>
        <v>9575.5449219999991</v>
      </c>
      <c r="D1091" s="14">
        <f t="shared" si="1729"/>
        <v>9252.296875</v>
      </c>
      <c r="E1091" s="14">
        <f t="shared" si="1730"/>
        <v>9552.8603519999997</v>
      </c>
      <c r="F1091" s="19">
        <f t="shared" si="1731"/>
        <v>13738687093</v>
      </c>
      <c r="H1091" s="34">
        <f t="shared" si="1648"/>
        <v>1</v>
      </c>
      <c r="I1091" s="10">
        <f t="shared" si="1645"/>
        <v>10821.726563</v>
      </c>
      <c r="J1091" s="43">
        <f t="shared" si="1640"/>
        <v>10518.174805000001</v>
      </c>
      <c r="K1091" s="85">
        <f t="shared" si="1646"/>
        <v>1.1330721204403189E-2</v>
      </c>
      <c r="L1091" s="73">
        <f t="shared" si="1637"/>
        <v>10399.668944999999</v>
      </c>
      <c r="M1091" s="85">
        <f t="shared" si="1643"/>
        <v>3.0662540203208546E-2</v>
      </c>
      <c r="N1091" s="73">
        <f t="shared" si="1634"/>
        <v>10085.627930000001</v>
      </c>
      <c r="O1091" s="85">
        <f t="shared" si="1641"/>
        <v>4.857531818977142E-2</v>
      </c>
      <c r="P1091" s="73">
        <f t="shared" ref="P1091:P1154" si="1734">N1092</f>
        <v>9607.4238280000009</v>
      </c>
      <c r="Q1091" s="85">
        <f t="shared" si="1638"/>
        <v>9.2310278243553853E-3</v>
      </c>
      <c r="R1091" s="73">
        <f t="shared" si="1732"/>
        <v>9519.1455079999996</v>
      </c>
      <c r="S1091" s="85">
        <f t="shared" si="1635"/>
        <v>-3.5355357341168314E-3</v>
      </c>
      <c r="T1091" s="10">
        <f t="shared" si="1664"/>
        <v>148.45800699999927</v>
      </c>
      <c r="U1091" s="5">
        <f t="shared" si="1665"/>
        <v>148.45800699999927</v>
      </c>
      <c r="V1091" s="5">
        <f t="shared" si="1666"/>
        <v>0</v>
      </c>
      <c r="W1091" s="5">
        <f t="shared" si="1667"/>
        <v>116.15269257142843</v>
      </c>
      <c r="X1091" s="5">
        <f t="shared" si="1668"/>
        <v>89.647042499999898</v>
      </c>
      <c r="Y1091" s="5">
        <f t="shared" si="1669"/>
        <v>1.2956667541087992</v>
      </c>
      <c r="Z1091" s="43">
        <f t="shared" si="1670"/>
        <v>56.439670600700488</v>
      </c>
      <c r="AA1091" s="69">
        <f t="shared" si="1649"/>
        <v>49.778418033246048</v>
      </c>
      <c r="AB1091" s="56">
        <f t="shared" si="1650"/>
        <v>10458.921875</v>
      </c>
      <c r="AC1091" s="56">
        <f t="shared" si="1651"/>
        <v>10334.49056</v>
      </c>
      <c r="AD1091" s="56">
        <f t="shared" si="1652"/>
        <v>10026.008203200001</v>
      </c>
      <c r="AE1091" s="61">
        <f t="shared" si="1653"/>
        <v>10297.753710999999</v>
      </c>
      <c r="AF1091" s="61">
        <f t="shared" si="1654"/>
        <v>10128.3604818</v>
      </c>
      <c r="AG1091" s="61">
        <f t="shared" si="1655"/>
        <v>9969.9912110800014</v>
      </c>
      <c r="AH1091" s="56">
        <f t="shared" si="1656"/>
        <v>10757.337565333333</v>
      </c>
      <c r="AI1091" s="56">
        <f t="shared" si="1657"/>
        <v>165154015735427.19</v>
      </c>
      <c r="AJ1091" s="56">
        <f t="shared" si="1658"/>
        <v>165154015735427.19</v>
      </c>
      <c r="AK1091" s="56">
        <f t="shared" si="1659"/>
        <v>0</v>
      </c>
      <c r="AL1091" s="56">
        <f t="shared" ref="AL1091:AM1091" si="1735">SUM(AJ1091:AJ1104)</f>
        <v>1111865106364966</v>
      </c>
      <c r="AM1091" s="56">
        <f t="shared" si="1735"/>
        <v>1136218291458286.3</v>
      </c>
      <c r="AN1091" s="56">
        <f t="shared" si="1661"/>
        <v>0.9785664556921857</v>
      </c>
      <c r="AO1091" s="56">
        <f t="shared" si="1662"/>
        <v>49.458356724734927</v>
      </c>
      <c r="AP1091" s="65">
        <f t="shared" si="1663"/>
        <v>50.604907175723696</v>
      </c>
    </row>
    <row r="1092" spans="1:42" x14ac:dyDescent="0.3">
      <c r="A1092" s="100">
        <f>INDEX(Date,COUNTA(Date)+ROW(Date)-ROW(),1)</f>
        <v>43673</v>
      </c>
      <c r="B1092" s="18">
        <f t="shared" si="1727"/>
        <v>9871.1650389999995</v>
      </c>
      <c r="C1092" s="14">
        <f t="shared" si="1728"/>
        <v>10167.320313</v>
      </c>
      <c r="D1092" s="14">
        <f t="shared" si="1729"/>
        <v>9411.5214840000008</v>
      </c>
      <c r="E1092" s="14">
        <f t="shared" si="1730"/>
        <v>9477.6777340000008</v>
      </c>
      <c r="F1092" s="19">
        <f t="shared" si="1731"/>
        <v>16817809536</v>
      </c>
      <c r="H1092" s="34">
        <f t="shared" si="1648"/>
        <v>1</v>
      </c>
      <c r="I1092" s="10">
        <f t="shared" si="1645"/>
        <v>10518.174805000001</v>
      </c>
      <c r="J1092" s="43">
        <f t="shared" si="1640"/>
        <v>10399.668944999999</v>
      </c>
      <c r="K1092" s="85">
        <f t="shared" si="1646"/>
        <v>3.0662540203208546E-2</v>
      </c>
      <c r="L1092" s="73">
        <f t="shared" si="1637"/>
        <v>10085.627930000001</v>
      </c>
      <c r="M1092" s="85">
        <f t="shared" si="1643"/>
        <v>4.857531818977142E-2</v>
      </c>
      <c r="N1092" s="73">
        <f t="shared" ref="N1092:N1155" si="1736">L1093</f>
        <v>9607.4238280000009</v>
      </c>
      <c r="O1092" s="85">
        <f t="shared" si="1641"/>
        <v>9.2310278243553853E-3</v>
      </c>
      <c r="P1092" s="73">
        <f t="shared" si="1734"/>
        <v>9519.1455079999996</v>
      </c>
      <c r="Q1092" s="85">
        <f t="shared" si="1638"/>
        <v>-3.5355357341168314E-3</v>
      </c>
      <c r="R1092" s="73">
        <f t="shared" si="1732"/>
        <v>9552.8603519999997</v>
      </c>
      <c r="S1092" s="85">
        <f t="shared" ref="S1092:S1155" si="1737">LN(R1092/R1093)</f>
        <v>7.9013014556860404E-3</v>
      </c>
      <c r="T1092" s="10">
        <f t="shared" si="1664"/>
        <v>303.55175799999961</v>
      </c>
      <c r="U1092" s="5">
        <f t="shared" si="1665"/>
        <v>303.55175799999961</v>
      </c>
      <c r="V1092" s="5">
        <f t="shared" si="1666"/>
        <v>0</v>
      </c>
      <c r="W1092" s="5">
        <f t="shared" si="1667"/>
        <v>105.54854921428561</v>
      </c>
      <c r="X1092" s="5">
        <f t="shared" si="1668"/>
        <v>101.64948385714277</v>
      </c>
      <c r="Y1092" s="5">
        <f t="shared" si="1669"/>
        <v>1.0383579454532454</v>
      </c>
      <c r="Z1092" s="43">
        <f t="shared" si="1670"/>
        <v>50.940903081787148</v>
      </c>
      <c r="AA1092" s="69">
        <f t="shared" si="1649"/>
        <v>45.320493688332895</v>
      </c>
      <c r="AB1092" s="56">
        <f t="shared" si="1650"/>
        <v>10242.6484375</v>
      </c>
      <c r="AC1092" s="56">
        <f t="shared" si="1651"/>
        <v>10030.906901</v>
      </c>
      <c r="AD1092" s="56">
        <f t="shared" si="1652"/>
        <v>9832.9453126000008</v>
      </c>
      <c r="AE1092" s="61">
        <f t="shared" si="1653"/>
        <v>9957.1544922000012</v>
      </c>
      <c r="AF1092" s="61">
        <f t="shared" si="1654"/>
        <v>9869.8530599333335</v>
      </c>
      <c r="AG1092" s="61">
        <f t="shared" si="1655"/>
        <v>9798.7714453200006</v>
      </c>
      <c r="AH1092" s="56">
        <f t="shared" si="1656"/>
        <v>10515.713867333334</v>
      </c>
      <c r="AI1092" s="56">
        <f t="shared" si="1657"/>
        <v>183910309165184.75</v>
      </c>
      <c r="AJ1092" s="56">
        <f t="shared" si="1658"/>
        <v>183910309165184.75</v>
      </c>
      <c r="AK1092" s="56">
        <f t="shared" si="1659"/>
        <v>0</v>
      </c>
      <c r="AL1092" s="56">
        <f t="shared" ref="AL1092:AM1092" si="1738">SUM(AJ1092:AJ1105)</f>
        <v>1164047233905534.5</v>
      </c>
      <c r="AM1092" s="56">
        <f t="shared" si="1738"/>
        <v>1136218291458286.3</v>
      </c>
      <c r="AN1092" s="56">
        <f t="shared" si="1661"/>
        <v>1.0244926020435132</v>
      </c>
      <c r="AO1092" s="56">
        <f t="shared" si="1662"/>
        <v>50.604907175723696</v>
      </c>
      <c r="AP1092" s="65">
        <f t="shared" si="1663"/>
        <v>51.315431843917402</v>
      </c>
    </row>
    <row r="1093" spans="1:42" x14ac:dyDescent="0.3">
      <c r="A1093" s="100">
        <f>INDEX(Date,COUNTA(Date)+ROW(Date)-ROW(),1)</f>
        <v>43672</v>
      </c>
      <c r="B1093" s="18">
        <f t="shared" si="1727"/>
        <v>9913.1269530000009</v>
      </c>
      <c r="C1093" s="14">
        <f t="shared" si="1728"/>
        <v>9916.5175780000009</v>
      </c>
      <c r="D1093" s="14">
        <f t="shared" si="1729"/>
        <v>9717.9824219999991</v>
      </c>
      <c r="E1093" s="14">
        <f t="shared" si="1730"/>
        <v>9870.3037110000005</v>
      </c>
      <c r="F1093" s="19">
        <f t="shared" si="1731"/>
        <v>14495714483</v>
      </c>
      <c r="H1093" s="34">
        <f t="shared" si="1648"/>
        <v>1</v>
      </c>
      <c r="I1093" s="10">
        <f t="shared" si="1645"/>
        <v>10399.668944999999</v>
      </c>
      <c r="J1093" s="43">
        <f t="shared" si="1640"/>
        <v>10085.627930000001</v>
      </c>
      <c r="K1093" s="85">
        <f t="shared" si="1646"/>
        <v>4.857531818977142E-2</v>
      </c>
      <c r="L1093" s="73">
        <f t="shared" ref="L1093:L1156" si="1739">J1094</f>
        <v>9607.4238280000009</v>
      </c>
      <c r="M1093" s="85">
        <f t="shared" si="1643"/>
        <v>9.2310278243553853E-3</v>
      </c>
      <c r="N1093" s="73">
        <f t="shared" si="1736"/>
        <v>9519.1455079999996</v>
      </c>
      <c r="O1093" s="85">
        <f t="shared" si="1641"/>
        <v>-3.5355357341168314E-3</v>
      </c>
      <c r="P1093" s="73">
        <f t="shared" si="1734"/>
        <v>9552.8603519999997</v>
      </c>
      <c r="Q1093" s="85">
        <f t="shared" ref="Q1093:Q1156" si="1740">LN(P1093/R1093)</f>
        <v>7.9013014556860404E-3</v>
      </c>
      <c r="R1093" s="73">
        <f t="shared" si="1732"/>
        <v>9477.6777340000008</v>
      </c>
      <c r="S1093" s="85">
        <f t="shared" si="1737"/>
        <v>-4.0591302606360527E-2</v>
      </c>
      <c r="T1093" s="10">
        <f t="shared" si="1664"/>
        <v>118.50586000000112</v>
      </c>
      <c r="U1093" s="5">
        <f t="shared" si="1665"/>
        <v>118.50586000000112</v>
      </c>
      <c r="V1093" s="5">
        <f t="shared" si="1666"/>
        <v>0</v>
      </c>
      <c r="W1093" s="5">
        <f t="shared" si="1667"/>
        <v>100.75251121428573</v>
      </c>
      <c r="X1093" s="5">
        <f t="shared" si="1668"/>
        <v>101.64948385714277</v>
      </c>
      <c r="Y1093" s="5">
        <f t="shared" si="1669"/>
        <v>0.9911758268825287</v>
      </c>
      <c r="Z1093" s="43">
        <f t="shared" si="1670"/>
        <v>49.778418033246048</v>
      </c>
      <c r="AA1093" s="69">
        <f t="shared" si="1649"/>
        <v>55.582333615445968</v>
      </c>
      <c r="AB1093" s="56">
        <f t="shared" si="1650"/>
        <v>9846.5258790000007</v>
      </c>
      <c r="AC1093" s="56">
        <f t="shared" si="1651"/>
        <v>9737.399088666667</v>
      </c>
      <c r="AD1093" s="56">
        <f t="shared" si="1652"/>
        <v>9648.5470703999999</v>
      </c>
      <c r="AE1093" s="61">
        <f t="shared" si="1653"/>
        <v>9667.753320400001</v>
      </c>
      <c r="AF1093" s="61">
        <f t="shared" si="1654"/>
        <v>9664.9735028000014</v>
      </c>
      <c r="AG1093" s="61">
        <f t="shared" si="1655"/>
        <v>9701.5113672800017</v>
      </c>
      <c r="AH1093" s="56">
        <f t="shared" si="1656"/>
        <v>10256.202799333332</v>
      </c>
      <c r="AI1093" s="56">
        <f t="shared" si="1657"/>
        <v>176051186190722.03</v>
      </c>
      <c r="AJ1093" s="56">
        <f t="shared" si="1658"/>
        <v>176051186190722.03</v>
      </c>
      <c r="AK1093" s="56">
        <f t="shared" si="1659"/>
        <v>0</v>
      </c>
      <c r="AL1093" s="56">
        <f t="shared" ref="AL1093:AM1093" si="1741">SUM(AJ1093:AJ1106)</f>
        <v>1197618352251016.8</v>
      </c>
      <c r="AM1093" s="56">
        <f t="shared" si="1741"/>
        <v>1136218291458286.3</v>
      </c>
      <c r="AN1093" s="56">
        <f t="shared" si="1661"/>
        <v>1.0540389652713003</v>
      </c>
      <c r="AO1093" s="56">
        <f t="shared" si="1662"/>
        <v>51.315431843917402</v>
      </c>
      <c r="AP1093" s="65">
        <f t="shared" si="1663"/>
        <v>52.97509455184003</v>
      </c>
    </row>
    <row r="1094" spans="1:42" x14ac:dyDescent="0.3">
      <c r="A1094" s="100">
        <f>INDEX(Date,COUNTA(Date)+ROW(Date)-ROW(),1)</f>
        <v>43671</v>
      </c>
      <c r="B1094" s="18">
        <f t="shared" si="1727"/>
        <v>9809.0966800000006</v>
      </c>
      <c r="C1094" s="14">
        <f t="shared" si="1728"/>
        <v>10154.253906</v>
      </c>
      <c r="D1094" s="14">
        <f t="shared" si="1729"/>
        <v>9773.9570309999999</v>
      </c>
      <c r="E1094" s="14">
        <f t="shared" si="1730"/>
        <v>9911.8417969999991</v>
      </c>
      <c r="F1094" s="19">
        <f t="shared" si="1731"/>
        <v>15821952090</v>
      </c>
      <c r="H1094" s="34">
        <f t="shared" si="1648"/>
        <v>1</v>
      </c>
      <c r="I1094" s="10">
        <f t="shared" si="1645"/>
        <v>10085.627930000001</v>
      </c>
      <c r="J1094" s="43">
        <f t="shared" ref="J1094:J1157" si="1742">I1095</f>
        <v>9607.4238280000009</v>
      </c>
      <c r="K1094" s="85">
        <f t="shared" si="1646"/>
        <v>9.2310278243553853E-3</v>
      </c>
      <c r="L1094" s="73">
        <f t="shared" si="1739"/>
        <v>9519.1455079999996</v>
      </c>
      <c r="M1094" s="85">
        <f t="shared" si="1643"/>
        <v>-3.5355357341168314E-3</v>
      </c>
      <c r="N1094" s="73">
        <f t="shared" si="1736"/>
        <v>9552.8603519999997</v>
      </c>
      <c r="O1094" s="85">
        <f t="shared" ref="O1094:O1157" si="1743">LN(N1094/P1094)</f>
        <v>7.9013014556860404E-3</v>
      </c>
      <c r="P1094" s="73">
        <f t="shared" si="1734"/>
        <v>9477.6777340000008</v>
      </c>
      <c r="Q1094" s="85">
        <f t="shared" si="1740"/>
        <v>-4.0591302606360527E-2</v>
      </c>
      <c r="R1094" s="73">
        <f t="shared" si="1732"/>
        <v>9870.3037110000005</v>
      </c>
      <c r="S1094" s="85">
        <f t="shared" si="1737"/>
        <v>-4.199559348237185E-3</v>
      </c>
      <c r="T1094" s="10">
        <f t="shared" si="1664"/>
        <v>314.04101499999888</v>
      </c>
      <c r="U1094" s="5">
        <f t="shared" si="1665"/>
        <v>314.04101499999888</v>
      </c>
      <c r="V1094" s="5">
        <f t="shared" si="1666"/>
        <v>0</v>
      </c>
      <c r="W1094" s="5">
        <f t="shared" si="1667"/>
        <v>92.287806928571371</v>
      </c>
      <c r="X1094" s="5">
        <f t="shared" si="1668"/>
        <v>111.34591242857134</v>
      </c>
      <c r="Y1094" s="5">
        <f t="shared" si="1669"/>
        <v>0.82883875048196509</v>
      </c>
      <c r="Z1094" s="43">
        <f t="shared" si="1670"/>
        <v>45.320493688332895</v>
      </c>
      <c r="AA1094" s="69">
        <f t="shared" si="1649"/>
        <v>51.998206526313652</v>
      </c>
      <c r="AB1094" s="56">
        <f t="shared" si="1650"/>
        <v>9563.2846680000002</v>
      </c>
      <c r="AC1094" s="56">
        <f t="shared" si="1651"/>
        <v>9559.8098960000007</v>
      </c>
      <c r="AD1094" s="56">
        <f t="shared" si="1652"/>
        <v>9605.482226600001</v>
      </c>
      <c r="AE1094" s="61">
        <f t="shared" si="1653"/>
        <v>9550.2871095999999</v>
      </c>
      <c r="AF1094" s="61">
        <f t="shared" si="1654"/>
        <v>9534.7337239999997</v>
      </c>
      <c r="AG1094" s="61">
        <f t="shared" si="1655"/>
        <v>9654.5774219200011</v>
      </c>
      <c r="AH1094" s="56">
        <f t="shared" si="1656"/>
        <v>9923.117838666667</v>
      </c>
      <c r="AI1094" s="56">
        <f t="shared" si="1657"/>
        <v>165036539226321.81</v>
      </c>
      <c r="AJ1094" s="56">
        <f t="shared" si="1658"/>
        <v>165036539226321.81</v>
      </c>
      <c r="AK1094" s="56">
        <f t="shared" si="1659"/>
        <v>0</v>
      </c>
      <c r="AL1094" s="56">
        <f t="shared" ref="AL1094:AM1094" si="1744">SUM(AJ1094:AJ1107)</f>
        <v>1279987080205560.8</v>
      </c>
      <c r="AM1094" s="56">
        <f t="shared" si="1744"/>
        <v>1136218291458286.3</v>
      </c>
      <c r="AN1094" s="56">
        <f t="shared" si="1661"/>
        <v>1.1265327180772222</v>
      </c>
      <c r="AO1094" s="56">
        <f t="shared" si="1662"/>
        <v>52.97509455184003</v>
      </c>
      <c r="AP1094" s="65">
        <f t="shared" si="1663"/>
        <v>44.827458061445185</v>
      </c>
    </row>
    <row r="1095" spans="1:42" x14ac:dyDescent="0.3">
      <c r="A1095" s="100">
        <f>INDEX(Date,COUNTA(Date)+ROW(Date)-ROW(),1)</f>
        <v>43670</v>
      </c>
      <c r="B1095" s="18">
        <f t="shared" si="1727"/>
        <v>9887.7304690000001</v>
      </c>
      <c r="C1095" s="14">
        <f t="shared" si="1728"/>
        <v>9908.796875</v>
      </c>
      <c r="D1095" s="14">
        <f t="shared" si="1729"/>
        <v>9614.3066409999992</v>
      </c>
      <c r="E1095" s="14">
        <f t="shared" si="1730"/>
        <v>9811.9257809999999</v>
      </c>
      <c r="F1095" s="19">
        <f t="shared" si="1731"/>
        <v>17398734322</v>
      </c>
      <c r="H1095" s="34">
        <f t="shared" si="1648"/>
        <v>1</v>
      </c>
      <c r="I1095" s="10">
        <f t="shared" si="1645"/>
        <v>9607.4238280000009</v>
      </c>
      <c r="J1095" s="43">
        <f t="shared" si="1742"/>
        <v>9519.1455079999996</v>
      </c>
      <c r="K1095" s="85">
        <f t="shared" si="1646"/>
        <v>-3.5355357341168314E-3</v>
      </c>
      <c r="L1095" s="73">
        <f t="shared" si="1739"/>
        <v>9552.8603519999997</v>
      </c>
      <c r="M1095" s="85">
        <f t="shared" ref="M1095:M1158" si="1745">LN(L1095/N1095)</f>
        <v>7.9013014556860404E-3</v>
      </c>
      <c r="N1095" s="73">
        <f t="shared" si="1736"/>
        <v>9477.6777340000008</v>
      </c>
      <c r="O1095" s="85">
        <f t="shared" si="1743"/>
        <v>-4.0591302606360527E-2</v>
      </c>
      <c r="P1095" s="73">
        <f t="shared" si="1734"/>
        <v>9870.3037110000005</v>
      </c>
      <c r="Q1095" s="85">
        <f t="shared" si="1740"/>
        <v>-4.199559348237185E-3</v>
      </c>
      <c r="R1095" s="73">
        <f t="shared" si="1732"/>
        <v>9911.8417969999991</v>
      </c>
      <c r="S1095" s="85">
        <f t="shared" si="1737"/>
        <v>1.0131621182368751E-2</v>
      </c>
      <c r="T1095" s="10">
        <f t="shared" si="1664"/>
        <v>478.20410199999969</v>
      </c>
      <c r="U1095" s="5">
        <f t="shared" si="1665"/>
        <v>478.20410199999969</v>
      </c>
      <c r="V1095" s="5">
        <f t="shared" si="1666"/>
        <v>0</v>
      </c>
      <c r="W1095" s="5">
        <f t="shared" si="1667"/>
        <v>139.33342642857133</v>
      </c>
      <c r="X1095" s="5">
        <f t="shared" si="1668"/>
        <v>111.34591242857134</v>
      </c>
      <c r="Y1095" s="5">
        <f t="shared" si="1669"/>
        <v>1.2513564565556374</v>
      </c>
      <c r="Z1095" s="43">
        <f t="shared" si="1670"/>
        <v>55.582333615445968</v>
      </c>
      <c r="AA1095" s="69">
        <f t="shared" si="1649"/>
        <v>34.967738027388734</v>
      </c>
      <c r="AB1095" s="56">
        <f t="shared" si="1650"/>
        <v>9536.0029299999987</v>
      </c>
      <c r="AC1095" s="56">
        <f t="shared" si="1651"/>
        <v>9516.5611979999994</v>
      </c>
      <c r="AD1095" s="56">
        <f t="shared" si="1652"/>
        <v>9666.3658204000003</v>
      </c>
      <c r="AE1095" s="61">
        <f t="shared" si="1653"/>
        <v>9516.0443360000008</v>
      </c>
      <c r="AF1095" s="61">
        <f t="shared" si="1654"/>
        <v>9610.7202474666665</v>
      </c>
      <c r="AG1095" s="61">
        <f t="shared" si="1655"/>
        <v>9683.7666016000003</v>
      </c>
      <c r="AH1095" s="56">
        <f t="shared" si="1656"/>
        <v>9582.1731773333322</v>
      </c>
      <c r="AI1095" s="56">
        <f t="shared" si="1657"/>
        <v>132519645276636.33</v>
      </c>
      <c r="AJ1095" s="56">
        <f t="shared" si="1658"/>
        <v>132519645276636.33</v>
      </c>
      <c r="AK1095" s="56">
        <f t="shared" si="1659"/>
        <v>0</v>
      </c>
      <c r="AL1095" s="56">
        <f t="shared" ref="AL1095:AM1095" si="1746">SUM(AJ1095:AJ1108)</f>
        <v>1114950540979239</v>
      </c>
      <c r="AM1095" s="56">
        <f t="shared" si="1746"/>
        <v>1372253929662329.8</v>
      </c>
      <c r="AN1095" s="56">
        <f t="shared" si="1661"/>
        <v>0.81249579023147311</v>
      </c>
      <c r="AO1095" s="56">
        <f t="shared" si="1662"/>
        <v>44.827458061445185</v>
      </c>
      <c r="AP1095" s="65">
        <f t="shared" si="1663"/>
        <v>37.850266309804972</v>
      </c>
    </row>
    <row r="1096" spans="1:42" x14ac:dyDescent="0.3">
      <c r="A1096" s="100">
        <f>INDEX(Date,COUNTA(Date)+ROW(Date)-ROW(),1)</f>
        <v>43669</v>
      </c>
      <c r="B1096" s="18">
        <f t="shared" si="1727"/>
        <v>10346.748046999999</v>
      </c>
      <c r="C1096" s="14">
        <f t="shared" si="1728"/>
        <v>10346.748046999999</v>
      </c>
      <c r="D1096" s="14">
        <f t="shared" si="1729"/>
        <v>9883.5947269999997</v>
      </c>
      <c r="E1096" s="14">
        <f t="shared" si="1730"/>
        <v>9900.7675780000009</v>
      </c>
      <c r="F1096" s="19">
        <f t="shared" si="1731"/>
        <v>17851916995</v>
      </c>
      <c r="H1096" s="34">
        <f t="shared" si="1648"/>
        <v>-1</v>
      </c>
      <c r="I1096" s="10">
        <f t="shared" ref="I1096:I1159" si="1747">E1090</f>
        <v>9519.1455079999996</v>
      </c>
      <c r="J1096" s="43">
        <f t="shared" si="1742"/>
        <v>9552.8603519999997</v>
      </c>
      <c r="K1096" s="85">
        <f t="shared" ref="K1096:K1159" si="1748">LN(J1096/L1096)</f>
        <v>7.9013014556860404E-3</v>
      </c>
      <c r="L1096" s="73">
        <f t="shared" si="1739"/>
        <v>9477.6777340000008</v>
      </c>
      <c r="M1096" s="85">
        <f t="shared" si="1745"/>
        <v>-4.0591302606360527E-2</v>
      </c>
      <c r="N1096" s="73">
        <f t="shared" si="1736"/>
        <v>9870.3037110000005</v>
      </c>
      <c r="O1096" s="85">
        <f t="shared" si="1743"/>
        <v>-4.199559348237185E-3</v>
      </c>
      <c r="P1096" s="73">
        <f t="shared" si="1734"/>
        <v>9911.8417969999991</v>
      </c>
      <c r="Q1096" s="85">
        <f t="shared" si="1740"/>
        <v>1.0131621182368751E-2</v>
      </c>
      <c r="R1096" s="73">
        <f t="shared" si="1732"/>
        <v>9811.9257809999999</v>
      </c>
      <c r="S1096" s="85">
        <f t="shared" si="1737"/>
        <v>-9.0137250038620966E-3</v>
      </c>
      <c r="T1096" s="10">
        <f t="shared" si="1664"/>
        <v>88.278320000001258</v>
      </c>
      <c r="U1096" s="5">
        <f t="shared" si="1665"/>
        <v>88.278320000001258</v>
      </c>
      <c r="V1096" s="5">
        <f t="shared" si="1666"/>
        <v>0</v>
      </c>
      <c r="W1096" s="5">
        <f t="shared" si="1667"/>
        <v>120.61607142857143</v>
      </c>
      <c r="X1096" s="5">
        <f t="shared" si="1668"/>
        <v>111.34591242857134</v>
      </c>
      <c r="Y1096" s="5">
        <f t="shared" si="1669"/>
        <v>1.0832554945018473</v>
      </c>
      <c r="Z1096" s="43">
        <f t="shared" si="1670"/>
        <v>51.998206526313652</v>
      </c>
      <c r="AA1096" s="69">
        <f t="shared" si="1649"/>
        <v>43.214931779031019</v>
      </c>
      <c r="AB1096" s="56">
        <f t="shared" si="1650"/>
        <v>9515.2690430000002</v>
      </c>
      <c r="AC1096" s="56">
        <f t="shared" si="1651"/>
        <v>9633.6139323333337</v>
      </c>
      <c r="AD1096" s="56">
        <f t="shared" si="1652"/>
        <v>9724.921875</v>
      </c>
      <c r="AE1096" s="61">
        <f t="shared" si="1653"/>
        <v>9649.7646484000015</v>
      </c>
      <c r="AF1096" s="61">
        <f t="shared" si="1654"/>
        <v>9713.1916015999996</v>
      </c>
      <c r="AG1096" s="61">
        <f t="shared" si="1655"/>
        <v>9746.1747265600006</v>
      </c>
      <c r="AH1096" s="56">
        <f t="shared" si="1656"/>
        <v>9557.9140626666685</v>
      </c>
      <c r="AI1096" s="56">
        <f t="shared" si="1657"/>
        <v>131817449197200.16</v>
      </c>
      <c r="AJ1096" s="56">
        <f t="shared" si="1658"/>
        <v>131817449197200.16</v>
      </c>
      <c r="AK1096" s="56">
        <f t="shared" si="1659"/>
        <v>0</v>
      </c>
      <c r="AL1096" s="56">
        <f t="shared" ref="AL1096:AM1096" si="1749">SUM(AJ1096:AJ1109)</f>
        <v>982430895702602.63</v>
      </c>
      <c r="AM1096" s="56">
        <f t="shared" si="1749"/>
        <v>1613141055261735.8</v>
      </c>
      <c r="AN1096" s="56">
        <f t="shared" si="1661"/>
        <v>0.60901735313109429</v>
      </c>
      <c r="AO1096" s="56">
        <f t="shared" si="1662"/>
        <v>37.850266309804972</v>
      </c>
      <c r="AP1096" s="65">
        <f t="shared" si="1663"/>
        <v>31.112315214975581</v>
      </c>
    </row>
    <row r="1097" spans="1:42" x14ac:dyDescent="0.3">
      <c r="A1097" s="100">
        <f>INDEX(Date,COUNTA(Date)+ROW(Date)-ROW(),1)</f>
        <v>43668</v>
      </c>
      <c r="B1097" s="18">
        <f t="shared" si="1727"/>
        <v>10596.948242</v>
      </c>
      <c r="C1097" s="14">
        <f t="shared" si="1728"/>
        <v>10651.791015999999</v>
      </c>
      <c r="D1097" s="14">
        <f t="shared" si="1729"/>
        <v>10154.921875</v>
      </c>
      <c r="E1097" s="14">
        <f t="shared" si="1730"/>
        <v>10343.106444999999</v>
      </c>
      <c r="F1097" s="19">
        <f t="shared" si="1731"/>
        <v>16334414913</v>
      </c>
      <c r="H1097" s="34">
        <f t="shared" ref="H1097:H1160" si="1750">SIGN(I1097-J1097)</f>
        <v>1</v>
      </c>
      <c r="I1097" s="10">
        <f t="shared" si="1747"/>
        <v>9552.8603519999997</v>
      </c>
      <c r="J1097" s="43">
        <f t="shared" si="1742"/>
        <v>9477.6777340000008</v>
      </c>
      <c r="K1097" s="85">
        <f t="shared" si="1748"/>
        <v>-4.0591302606360527E-2</v>
      </c>
      <c r="L1097" s="73">
        <f t="shared" si="1739"/>
        <v>9870.3037110000005</v>
      </c>
      <c r="M1097" s="85">
        <f t="shared" si="1745"/>
        <v>-4.199559348237185E-3</v>
      </c>
      <c r="N1097" s="73">
        <f t="shared" si="1736"/>
        <v>9911.8417969999991</v>
      </c>
      <c r="O1097" s="85">
        <f t="shared" si="1743"/>
        <v>1.0131621182368751E-2</v>
      </c>
      <c r="P1097" s="73">
        <f t="shared" si="1734"/>
        <v>9811.9257809999999</v>
      </c>
      <c r="Q1097" s="85">
        <f t="shared" si="1740"/>
        <v>-9.0137250038620966E-3</v>
      </c>
      <c r="R1097" s="73">
        <f t="shared" si="1732"/>
        <v>9900.7675780000009</v>
      </c>
      <c r="S1097" s="85">
        <f t="shared" si="1737"/>
        <v>-4.370796657788837E-2</v>
      </c>
      <c r="T1097" s="10">
        <f t="shared" si="1664"/>
        <v>-33.714844000000085</v>
      </c>
      <c r="U1097" s="5">
        <f t="shared" si="1665"/>
        <v>0</v>
      </c>
      <c r="V1097" s="5">
        <f t="shared" si="1666"/>
        <v>33.714844000000085</v>
      </c>
      <c r="W1097" s="5">
        <f t="shared" si="1667"/>
        <v>114.31047714285705</v>
      </c>
      <c r="X1097" s="5">
        <f t="shared" si="1668"/>
        <v>212.59221542857136</v>
      </c>
      <c r="Y1097" s="5">
        <f t="shared" si="1669"/>
        <v>0.53769832029086739</v>
      </c>
      <c r="Z1097" s="43">
        <f t="shared" si="1670"/>
        <v>34.967738027388734</v>
      </c>
      <c r="AA1097" s="69">
        <f t="shared" ref="AA1097:AA1160" si="1751">Z1099</f>
        <v>34.66544114226572</v>
      </c>
      <c r="AB1097" s="56">
        <f t="shared" ref="AB1097:AB1160" si="1752">SUM(I1098:I1099)/2</f>
        <v>9673.9907225000006</v>
      </c>
      <c r="AC1097" s="56">
        <f t="shared" ref="AC1097:AC1160" si="1753">SUM(I1098:I1100)/3</f>
        <v>9753.2744139999995</v>
      </c>
      <c r="AD1097" s="56">
        <f t="shared" ref="AD1097:AD1160" si="1754">SUM(I1098:I1102)/5</f>
        <v>9794.5033201999995</v>
      </c>
      <c r="AE1097" s="61">
        <f t="shared" ref="AE1097:AE1160" si="1755">($AR$1*I1098)+((1-$AR$1)*AB1098)</f>
        <v>9808.3937500000011</v>
      </c>
      <c r="AF1097" s="61">
        <f t="shared" ref="AF1097:AF1160" si="1756">($AR$1*I1098)+((1-$AR$1)*AC1098)</f>
        <v>9787.2878905333346</v>
      </c>
      <c r="AG1097" s="61">
        <f t="shared" ref="AG1097:AG1160" si="1757">($AR$1*I1098)+((1-$AR$1)*AD1098)</f>
        <v>9869.6067967199997</v>
      </c>
      <c r="AH1097" s="56">
        <f t="shared" ref="AH1097:AH1160" si="1758">(C1091+D1091+E1091)/3</f>
        <v>9460.2340496666675</v>
      </c>
      <c r="AI1097" s="56">
        <f t="shared" ref="AI1097:AI1160" si="1759">AH1097*F1091</f>
        <v>129971195434914.56</v>
      </c>
      <c r="AJ1097" s="56">
        <f t="shared" ref="AJ1097:AJ1160" si="1760">IF(AH1097&gt;AH1098,AI1097,0)</f>
        <v>0</v>
      </c>
      <c r="AK1097" s="56">
        <f t="shared" ref="AK1097:AK1160" si="1761">IF(AH1097&lt;AH1098,AI1097,0)</f>
        <v>129971195434914.56</v>
      </c>
      <c r="AL1097" s="56">
        <f t="shared" ref="AL1097:AM1097" si="1762">SUM(AJ1097:AJ1110)</f>
        <v>850613446505402.5</v>
      </c>
      <c r="AM1097" s="56">
        <f t="shared" si="1762"/>
        <v>1883395387706873.8</v>
      </c>
      <c r="AN1097" s="56">
        <f t="shared" ref="AN1097:AN1160" si="1763">AL1097/AM1097</f>
        <v>0.45163827630536257</v>
      </c>
      <c r="AO1097" s="56">
        <f t="shared" ref="AO1097:AO1160" si="1764">(100-(100)/(1+AN1097))</f>
        <v>31.112315214975581</v>
      </c>
      <c r="AP1097" s="65">
        <f t="shared" ref="AP1097:AP1160" si="1765">AO1098</f>
        <v>29.914812569518716</v>
      </c>
    </row>
    <row r="1098" spans="1:42" x14ac:dyDescent="0.3">
      <c r="A1098" s="100">
        <f>INDEX(Date,COUNTA(Date)+ROW(Date)-ROW(),1)</f>
        <v>43667</v>
      </c>
      <c r="B1098" s="18">
        <f t="shared" si="1727"/>
        <v>10777.529296999999</v>
      </c>
      <c r="C1098" s="14">
        <f t="shared" si="1728"/>
        <v>10841.887694999999</v>
      </c>
      <c r="D1098" s="14">
        <f t="shared" si="1729"/>
        <v>10389.599609000001</v>
      </c>
      <c r="E1098" s="14">
        <f t="shared" si="1730"/>
        <v>10599.105469</v>
      </c>
      <c r="F1098" s="19">
        <f t="shared" si="1731"/>
        <v>17130580467</v>
      </c>
      <c r="H1098" s="34">
        <f t="shared" si="1750"/>
        <v>-1</v>
      </c>
      <c r="I1098" s="10">
        <f t="shared" si="1747"/>
        <v>9477.6777340000008</v>
      </c>
      <c r="J1098" s="43">
        <f t="shared" si="1742"/>
        <v>9870.3037110000005</v>
      </c>
      <c r="K1098" s="85">
        <f t="shared" si="1748"/>
        <v>-4.199559348237185E-3</v>
      </c>
      <c r="L1098" s="73">
        <f t="shared" si="1739"/>
        <v>9911.8417969999991</v>
      </c>
      <c r="M1098" s="85">
        <f t="shared" si="1745"/>
        <v>1.0131621182368751E-2</v>
      </c>
      <c r="N1098" s="73">
        <f t="shared" si="1736"/>
        <v>9811.9257809999999</v>
      </c>
      <c r="O1098" s="85">
        <f t="shared" si="1743"/>
        <v>-9.0137250038620966E-3</v>
      </c>
      <c r="P1098" s="73">
        <f t="shared" si="1734"/>
        <v>9900.7675780000009</v>
      </c>
      <c r="Q1098" s="85">
        <f t="shared" si="1740"/>
        <v>-4.370796657788837E-2</v>
      </c>
      <c r="R1098" s="73">
        <f t="shared" si="1732"/>
        <v>10343.106444999999</v>
      </c>
      <c r="S1098" s="85">
        <f t="shared" si="1737"/>
        <v>-2.4449353995819822E-2</v>
      </c>
      <c r="T1098" s="10">
        <f t="shared" ref="T1098:T1161" si="1766">I1097-I1098</f>
        <v>75.182617999998911</v>
      </c>
      <c r="U1098" s="5">
        <f t="shared" ref="U1098:U1161" si="1767">IF(T1098&gt;0,T1098,0)</f>
        <v>75.182617999998911</v>
      </c>
      <c r="V1098" s="5">
        <f t="shared" ref="V1098:V1161" si="1768">IF(T1098&lt;0,-T1098,0)</f>
        <v>0</v>
      </c>
      <c r="W1098" s="5">
        <f t="shared" ref="W1098:W1161" si="1769">SUM(U1098:U1111)/14</f>
        <v>159.95556642857133</v>
      </c>
      <c r="X1098" s="5">
        <f t="shared" ref="X1098:X1161" si="1770">SUM(V1098:V1111)/14</f>
        <v>210.18401228571423</v>
      </c>
      <c r="Y1098" s="5">
        <f t="shared" ref="Y1098:Y1161" si="1771">W1098/X1098</f>
        <v>0.76102632492872613</v>
      </c>
      <c r="Z1098" s="43">
        <f t="shared" ref="Z1098:Z1161" si="1772">(100-(100/(1+Y1098)))</f>
        <v>43.214931779031019</v>
      </c>
      <c r="AA1098" s="69">
        <f t="shared" si="1751"/>
        <v>34.494262799760634</v>
      </c>
      <c r="AB1098" s="56">
        <f t="shared" si="1752"/>
        <v>9891.0727540000007</v>
      </c>
      <c r="AC1098" s="56">
        <f t="shared" si="1753"/>
        <v>9864.6904296666671</v>
      </c>
      <c r="AD1098" s="56">
        <f t="shared" si="1754"/>
        <v>9967.5890623999985</v>
      </c>
      <c r="AE1098" s="61">
        <f t="shared" si="1755"/>
        <v>9863.5677734000001</v>
      </c>
      <c r="AF1098" s="61">
        <f t="shared" si="1756"/>
        <v>9873.9367837999998</v>
      </c>
      <c r="AG1098" s="61">
        <f t="shared" si="1757"/>
        <v>10064.740273400001</v>
      </c>
      <c r="AH1098" s="56">
        <f t="shared" si="1758"/>
        <v>9685.5065103333345</v>
      </c>
      <c r="AI1098" s="56">
        <f t="shared" si="1759"/>
        <v>162889003750474.03</v>
      </c>
      <c r="AJ1098" s="56">
        <f t="shared" si="1760"/>
        <v>0</v>
      </c>
      <c r="AK1098" s="56">
        <f t="shared" si="1761"/>
        <v>162889003750474.03</v>
      </c>
      <c r="AL1098" s="56">
        <f t="shared" ref="AL1098:AM1098" si="1773">SUM(AJ1098:AJ1111)</f>
        <v>850613446505402.5</v>
      </c>
      <c r="AM1098" s="56">
        <f t="shared" si="1773"/>
        <v>1992838921877889.3</v>
      </c>
      <c r="AN1098" s="56">
        <f t="shared" si="1763"/>
        <v>0.42683502272419166</v>
      </c>
      <c r="AO1098" s="56">
        <f t="shared" si="1764"/>
        <v>29.914812569518716</v>
      </c>
      <c r="AP1098" s="65">
        <f t="shared" si="1765"/>
        <v>29.130117763092812</v>
      </c>
    </row>
    <row r="1099" spans="1:42" x14ac:dyDescent="0.3">
      <c r="A1099" s="100">
        <f>INDEX(Date,COUNTA(Date)+ROW(Date)-ROW(),1)</f>
        <v>43666</v>
      </c>
      <c r="B1099" s="18">
        <f t="shared" si="1727"/>
        <v>10525.819336</v>
      </c>
      <c r="C1099" s="14">
        <f t="shared" si="1728"/>
        <v>11048.662109000001</v>
      </c>
      <c r="D1099" s="14">
        <f t="shared" si="1729"/>
        <v>10451.276367</v>
      </c>
      <c r="E1099" s="14">
        <f t="shared" si="1730"/>
        <v>10767.139648</v>
      </c>
      <c r="F1099" s="19">
        <f t="shared" si="1731"/>
        <v>20206615155</v>
      </c>
      <c r="H1099" s="34">
        <f t="shared" si="1750"/>
        <v>-1</v>
      </c>
      <c r="I1099" s="10">
        <f t="shared" si="1747"/>
        <v>9870.3037110000005</v>
      </c>
      <c r="J1099" s="43">
        <f t="shared" si="1742"/>
        <v>9911.8417969999991</v>
      </c>
      <c r="K1099" s="85">
        <f t="shared" si="1748"/>
        <v>1.0131621182368751E-2</v>
      </c>
      <c r="L1099" s="73">
        <f t="shared" si="1739"/>
        <v>9811.9257809999999</v>
      </c>
      <c r="M1099" s="85">
        <f t="shared" si="1745"/>
        <v>-9.0137250038620966E-3</v>
      </c>
      <c r="N1099" s="73">
        <f t="shared" si="1736"/>
        <v>9900.7675780000009</v>
      </c>
      <c r="O1099" s="85">
        <f t="shared" si="1743"/>
        <v>-4.370796657788837E-2</v>
      </c>
      <c r="P1099" s="73">
        <f t="shared" si="1734"/>
        <v>10343.106444999999</v>
      </c>
      <c r="Q1099" s="85">
        <f t="shared" si="1740"/>
        <v>-2.4449353995819822E-2</v>
      </c>
      <c r="R1099" s="73">
        <f t="shared" si="1732"/>
        <v>10599.105469</v>
      </c>
      <c r="S1099" s="85">
        <f t="shared" si="1737"/>
        <v>-1.5729262910371192E-2</v>
      </c>
      <c r="T1099" s="10">
        <f t="shared" si="1766"/>
        <v>-392.62597699999969</v>
      </c>
      <c r="U1099" s="5">
        <f t="shared" si="1767"/>
        <v>0</v>
      </c>
      <c r="V1099" s="5">
        <f t="shared" si="1768"/>
        <v>392.62597699999969</v>
      </c>
      <c r="W1099" s="5">
        <f t="shared" si="1769"/>
        <v>154.58537942857143</v>
      </c>
      <c r="X1099" s="5">
        <f t="shared" si="1770"/>
        <v>291.3497488571428</v>
      </c>
      <c r="Y1099" s="5">
        <f t="shared" si="1771"/>
        <v>0.53058353417139581</v>
      </c>
      <c r="Z1099" s="43">
        <f t="shared" si="1772"/>
        <v>34.66544114226572</v>
      </c>
      <c r="AA1099" s="69">
        <f t="shared" si="1751"/>
        <v>39.186466926173082</v>
      </c>
      <c r="AB1099" s="56">
        <f t="shared" si="1752"/>
        <v>9861.8837889999995</v>
      </c>
      <c r="AC1099" s="56">
        <f t="shared" si="1753"/>
        <v>9874.8450519999988</v>
      </c>
      <c r="AD1099" s="56">
        <f t="shared" si="1754"/>
        <v>10113.349414</v>
      </c>
      <c r="AE1099" s="61">
        <f t="shared" si="1755"/>
        <v>9867.4457030000012</v>
      </c>
      <c r="AF1099" s="61">
        <f t="shared" si="1756"/>
        <v>9997.2483071333336</v>
      </c>
      <c r="AG1099" s="61">
        <f t="shared" si="1757"/>
        <v>10209.895546760001</v>
      </c>
      <c r="AH1099" s="56">
        <f t="shared" si="1758"/>
        <v>9834.9345703333329</v>
      </c>
      <c r="AI1099" s="56">
        <f t="shared" si="1759"/>
        <v>142564403490538.28</v>
      </c>
      <c r="AJ1099" s="56">
        <f t="shared" si="1760"/>
        <v>0</v>
      </c>
      <c r="AK1099" s="56">
        <f t="shared" si="1761"/>
        <v>142564403490538.28</v>
      </c>
      <c r="AL1099" s="56">
        <f t="shared" ref="AL1099:AM1099" si="1774">SUM(AJ1099:AJ1112)</f>
        <v>850613446505402.5</v>
      </c>
      <c r="AM1099" s="56">
        <f t="shared" si="1774"/>
        <v>2069434640574803</v>
      </c>
      <c r="AN1099" s="56">
        <f t="shared" si="1763"/>
        <v>0.41103663282119285</v>
      </c>
      <c r="AO1099" s="56">
        <f t="shared" si="1764"/>
        <v>29.130117763092812</v>
      </c>
      <c r="AP1099" s="65">
        <f t="shared" si="1765"/>
        <v>36.85033479174146</v>
      </c>
    </row>
    <row r="1100" spans="1:42" x14ac:dyDescent="0.3">
      <c r="A1100" s="100">
        <f>INDEX(Date,COUNTA(Date)+ROW(Date)-ROW(),1)</f>
        <v>43665</v>
      </c>
      <c r="B1100" s="18">
        <f t="shared" si="1727"/>
        <v>10653.956055000001</v>
      </c>
      <c r="C1100" s="14">
        <f t="shared" si="1728"/>
        <v>10716.980469</v>
      </c>
      <c r="D1100" s="14">
        <f t="shared" si="1729"/>
        <v>10229.628906</v>
      </c>
      <c r="E1100" s="14">
        <f t="shared" si="1730"/>
        <v>10530.732421999999</v>
      </c>
      <c r="F1100" s="19">
        <f t="shared" si="1731"/>
        <v>20727426310</v>
      </c>
      <c r="H1100" s="34">
        <f t="shared" si="1750"/>
        <v>1</v>
      </c>
      <c r="I1100" s="10">
        <f t="shared" si="1747"/>
        <v>9911.8417969999991</v>
      </c>
      <c r="J1100" s="43">
        <f t="shared" si="1742"/>
        <v>9811.9257809999999</v>
      </c>
      <c r="K1100" s="85">
        <f t="shared" si="1748"/>
        <v>-9.0137250038620966E-3</v>
      </c>
      <c r="L1100" s="73">
        <f t="shared" si="1739"/>
        <v>9900.7675780000009</v>
      </c>
      <c r="M1100" s="85">
        <f t="shared" si="1745"/>
        <v>-4.370796657788837E-2</v>
      </c>
      <c r="N1100" s="73">
        <f t="shared" si="1736"/>
        <v>10343.106444999999</v>
      </c>
      <c r="O1100" s="85">
        <f t="shared" si="1743"/>
        <v>-2.4449353995819822E-2</v>
      </c>
      <c r="P1100" s="73">
        <f t="shared" si="1734"/>
        <v>10599.105469</v>
      </c>
      <c r="Q1100" s="85">
        <f t="shared" si="1740"/>
        <v>-1.5729262910371192E-2</v>
      </c>
      <c r="R1100" s="73">
        <f t="shared" si="1732"/>
        <v>10767.139648</v>
      </c>
      <c r="S1100" s="85">
        <f t="shared" si="1737"/>
        <v>2.2200991277914563E-2</v>
      </c>
      <c r="T1100" s="10">
        <f t="shared" si="1766"/>
        <v>-41.538085999998657</v>
      </c>
      <c r="U1100" s="5">
        <f t="shared" si="1767"/>
        <v>0</v>
      </c>
      <c r="V1100" s="5">
        <f t="shared" si="1768"/>
        <v>41.538085999998657</v>
      </c>
      <c r="W1100" s="5">
        <f t="shared" si="1769"/>
        <v>154.58537942857143</v>
      </c>
      <c r="X1100" s="5">
        <f t="shared" si="1770"/>
        <v>293.56270921428575</v>
      </c>
      <c r="Y1100" s="5">
        <f t="shared" si="1771"/>
        <v>0.52658384248570211</v>
      </c>
      <c r="Z1100" s="43">
        <f t="shared" si="1772"/>
        <v>34.494262799760634</v>
      </c>
      <c r="AA1100" s="69">
        <f t="shared" si="1751"/>
        <v>34.13202282188611</v>
      </c>
      <c r="AB1100" s="56">
        <f t="shared" si="1752"/>
        <v>9856.3466795000004</v>
      </c>
      <c r="AC1100" s="56">
        <f t="shared" si="1753"/>
        <v>10018.599934666667</v>
      </c>
      <c r="AD1100" s="56">
        <f t="shared" si="1754"/>
        <v>10284.408984200001</v>
      </c>
      <c r="AE1100" s="61">
        <f t="shared" si="1755"/>
        <v>10059.934765400001</v>
      </c>
      <c r="AF1100" s="61">
        <f t="shared" si="1756"/>
        <v>10187.179687399999</v>
      </c>
      <c r="AG1100" s="61">
        <f t="shared" si="1757"/>
        <v>10304.92140612</v>
      </c>
      <c r="AH1100" s="56">
        <f t="shared" si="1758"/>
        <v>9946.6842446666651</v>
      </c>
      <c r="AI1100" s="56">
        <f t="shared" si="1759"/>
        <v>157375961573473.81</v>
      </c>
      <c r="AJ1100" s="56">
        <f t="shared" si="1760"/>
        <v>157375961573473.81</v>
      </c>
      <c r="AK1100" s="56">
        <f t="shared" si="1761"/>
        <v>0</v>
      </c>
      <c r="AL1100" s="56">
        <f t="shared" ref="AL1100:AM1100" si="1775">SUM(AJ1100:AJ1113)</f>
        <v>1124405222143781.9</v>
      </c>
      <c r="AM1100" s="56">
        <f t="shared" si="1775"/>
        <v>1926870237084264.8</v>
      </c>
      <c r="AN1100" s="56">
        <f t="shared" si="1763"/>
        <v>0.58353966992880069</v>
      </c>
      <c r="AO1100" s="56">
        <f t="shared" si="1764"/>
        <v>36.85033479174146</v>
      </c>
      <c r="AP1100" s="65">
        <f t="shared" si="1765"/>
        <v>29.991988679092088</v>
      </c>
    </row>
    <row r="1101" spans="1:42" x14ac:dyDescent="0.3">
      <c r="A1101" s="100">
        <f>INDEX(Date,COUNTA(Date)+ROW(Date)-ROW(),1)</f>
        <v>43664</v>
      </c>
      <c r="B1101" s="18">
        <f t="shared" si="1727"/>
        <v>9698.5029300000006</v>
      </c>
      <c r="C1101" s="14">
        <f t="shared" si="1728"/>
        <v>10736.842773</v>
      </c>
      <c r="D1101" s="14">
        <f t="shared" si="1729"/>
        <v>9376.7988280000009</v>
      </c>
      <c r="E1101" s="14">
        <f t="shared" si="1730"/>
        <v>10666.482421999999</v>
      </c>
      <c r="F1101" s="19">
        <f t="shared" si="1731"/>
        <v>25187024648</v>
      </c>
      <c r="H1101" s="34">
        <f t="shared" si="1750"/>
        <v>-1</v>
      </c>
      <c r="I1101" s="10">
        <f t="shared" si="1747"/>
        <v>9811.9257809999999</v>
      </c>
      <c r="J1101" s="43">
        <f t="shared" si="1742"/>
        <v>9900.7675780000009</v>
      </c>
      <c r="K1101" s="85">
        <f t="shared" si="1748"/>
        <v>-4.370796657788837E-2</v>
      </c>
      <c r="L1101" s="73">
        <f t="shared" si="1739"/>
        <v>10343.106444999999</v>
      </c>
      <c r="M1101" s="85">
        <f t="shared" si="1745"/>
        <v>-2.4449353995819822E-2</v>
      </c>
      <c r="N1101" s="73">
        <f t="shared" si="1736"/>
        <v>10599.105469</v>
      </c>
      <c r="O1101" s="85">
        <f t="shared" si="1743"/>
        <v>-1.5729262910371192E-2</v>
      </c>
      <c r="P1101" s="73">
        <f t="shared" si="1734"/>
        <v>10767.139648</v>
      </c>
      <c r="Q1101" s="85">
        <f t="shared" si="1740"/>
        <v>2.2200991277914563E-2</v>
      </c>
      <c r="R1101" s="73">
        <f t="shared" si="1732"/>
        <v>10530.732421999999</v>
      </c>
      <c r="S1101" s="85">
        <f t="shared" si="1737"/>
        <v>-1.2808461572453474E-2</v>
      </c>
      <c r="T1101" s="10">
        <f t="shared" si="1766"/>
        <v>99.916015999999217</v>
      </c>
      <c r="U1101" s="5">
        <f t="shared" si="1767"/>
        <v>99.916015999999217</v>
      </c>
      <c r="V1101" s="5">
        <f t="shared" si="1768"/>
        <v>0</v>
      </c>
      <c r="W1101" s="5">
        <f t="shared" si="1769"/>
        <v>187.25139507142856</v>
      </c>
      <c r="X1101" s="5">
        <f t="shared" si="1770"/>
        <v>290.59570307142866</v>
      </c>
      <c r="Y1101" s="5">
        <f t="shared" si="1771"/>
        <v>0.64437083237050485</v>
      </c>
      <c r="Z1101" s="43">
        <f t="shared" si="1772"/>
        <v>39.186466926173082</v>
      </c>
      <c r="AA1101" s="69">
        <f t="shared" si="1751"/>
        <v>32.679123630047073</v>
      </c>
      <c r="AB1101" s="56">
        <f t="shared" si="1752"/>
        <v>10121.9370115</v>
      </c>
      <c r="AC1101" s="56">
        <f t="shared" si="1753"/>
        <v>10280.993164</v>
      </c>
      <c r="AD1101" s="56">
        <f t="shared" si="1754"/>
        <v>10428.1703124</v>
      </c>
      <c r="AE1101" s="61">
        <f t="shared" si="1755"/>
        <v>10357.038281200001</v>
      </c>
      <c r="AF1101" s="61">
        <f t="shared" si="1756"/>
        <v>10435.980598800001</v>
      </c>
      <c r="AG1101" s="61">
        <f t="shared" si="1757"/>
        <v>10445.204140560001</v>
      </c>
      <c r="AH1101" s="56">
        <f t="shared" si="1758"/>
        <v>9778.3430989999997</v>
      </c>
      <c r="AI1101" s="56">
        <f t="shared" si="1759"/>
        <v>170130793688863.13</v>
      </c>
      <c r="AJ1101" s="56">
        <f t="shared" si="1760"/>
        <v>0</v>
      </c>
      <c r="AK1101" s="56">
        <f t="shared" si="1761"/>
        <v>170130793688863.13</v>
      </c>
      <c r="AL1101" s="56">
        <f t="shared" ref="AL1101:AM1101" si="1776">SUM(AJ1101:AJ1114)</f>
        <v>967029260570308</v>
      </c>
      <c r="AM1101" s="56">
        <f t="shared" si="1776"/>
        <v>2257262635900165.5</v>
      </c>
      <c r="AN1101" s="56">
        <f t="shared" si="1763"/>
        <v>0.42840795093596629</v>
      </c>
      <c r="AO1101" s="56">
        <f t="shared" si="1764"/>
        <v>29.991988679092088</v>
      </c>
      <c r="AP1101" s="65">
        <f t="shared" si="1765"/>
        <v>27.877374400806374</v>
      </c>
    </row>
    <row r="1102" spans="1:42" x14ac:dyDescent="0.3">
      <c r="A1102" s="100">
        <f>INDEX(Date,COUNTA(Date)+ROW(Date)-ROW(),1)</f>
        <v>43663</v>
      </c>
      <c r="B1102" s="18">
        <f t="shared" si="1727"/>
        <v>9471.2138670000004</v>
      </c>
      <c r="C1102" s="14">
        <f t="shared" si="1728"/>
        <v>9963.1347659999992</v>
      </c>
      <c r="D1102" s="14">
        <f t="shared" si="1729"/>
        <v>9163.1347659999992</v>
      </c>
      <c r="E1102" s="14">
        <f t="shared" si="1730"/>
        <v>9693.8027340000008</v>
      </c>
      <c r="F1102" s="19">
        <f t="shared" si="1731"/>
        <v>24569921549</v>
      </c>
      <c r="H1102" s="34">
        <f t="shared" si="1750"/>
        <v>-1</v>
      </c>
      <c r="I1102" s="10">
        <f t="shared" si="1747"/>
        <v>9900.7675780000009</v>
      </c>
      <c r="J1102" s="43">
        <f t="shared" si="1742"/>
        <v>10343.106444999999</v>
      </c>
      <c r="K1102" s="85">
        <f t="shared" si="1748"/>
        <v>-2.4449353995819822E-2</v>
      </c>
      <c r="L1102" s="73">
        <f t="shared" si="1739"/>
        <v>10599.105469</v>
      </c>
      <c r="M1102" s="85">
        <f t="shared" si="1745"/>
        <v>-1.5729262910371192E-2</v>
      </c>
      <c r="N1102" s="73">
        <f t="shared" si="1736"/>
        <v>10767.139648</v>
      </c>
      <c r="O1102" s="85">
        <f t="shared" si="1743"/>
        <v>2.2200991277914563E-2</v>
      </c>
      <c r="P1102" s="73">
        <f t="shared" si="1734"/>
        <v>10530.732421999999</v>
      </c>
      <c r="Q1102" s="85">
        <f t="shared" si="1740"/>
        <v>-1.2808461572453474E-2</v>
      </c>
      <c r="R1102" s="73">
        <f t="shared" si="1732"/>
        <v>10666.482421999999</v>
      </c>
      <c r="S1102" s="85">
        <f t="shared" si="1737"/>
        <v>9.5619553117022735E-2</v>
      </c>
      <c r="T1102" s="10">
        <f t="shared" si="1766"/>
        <v>-88.841797000000952</v>
      </c>
      <c r="U1102" s="5">
        <f t="shared" si="1767"/>
        <v>0</v>
      </c>
      <c r="V1102" s="5">
        <f t="shared" si="1768"/>
        <v>88.841797000000952</v>
      </c>
      <c r="W1102" s="5">
        <f t="shared" si="1769"/>
        <v>180.11453678571434</v>
      </c>
      <c r="X1102" s="5">
        <f t="shared" si="1770"/>
        <v>347.58503064285713</v>
      </c>
      <c r="Y1102" s="5">
        <f t="shared" si="1771"/>
        <v>0.51818841695395579</v>
      </c>
      <c r="Z1102" s="43">
        <f t="shared" si="1772"/>
        <v>34.13202282188611</v>
      </c>
      <c r="AA1102" s="69">
        <f t="shared" si="1751"/>
        <v>37.153456230859248</v>
      </c>
      <c r="AB1102" s="56">
        <f t="shared" si="1752"/>
        <v>10471.105957</v>
      </c>
      <c r="AC1102" s="56">
        <f t="shared" si="1753"/>
        <v>10569.783853999999</v>
      </c>
      <c r="AD1102" s="56">
        <f t="shared" si="1754"/>
        <v>10581.3132812</v>
      </c>
      <c r="AE1102" s="61">
        <f t="shared" si="1755"/>
        <v>10615.1193358</v>
      </c>
      <c r="AF1102" s="61">
        <f t="shared" si="1756"/>
        <v>10574.481966066667</v>
      </c>
      <c r="AG1102" s="61">
        <f t="shared" si="1757"/>
        <v>10429.7833202</v>
      </c>
      <c r="AH1102" s="56">
        <f t="shared" si="1758"/>
        <v>10043.703450666666</v>
      </c>
      <c r="AI1102" s="56">
        <f t="shared" si="1759"/>
        <v>179299360323696.41</v>
      </c>
      <c r="AJ1102" s="56">
        <f t="shared" si="1760"/>
        <v>0</v>
      </c>
      <c r="AK1102" s="56">
        <f t="shared" si="1761"/>
        <v>179299360323696.41</v>
      </c>
      <c r="AL1102" s="56">
        <f t="shared" ref="AL1102:AM1102" si="1777">SUM(AJ1102:AJ1115)</f>
        <v>967029260570308</v>
      </c>
      <c r="AM1102" s="56">
        <f t="shared" si="1777"/>
        <v>2501838526857822.5</v>
      </c>
      <c r="AN1102" s="56">
        <f t="shared" si="1763"/>
        <v>0.38652744779050385</v>
      </c>
      <c r="AO1102" s="56">
        <f t="shared" si="1764"/>
        <v>27.877374400806374</v>
      </c>
      <c r="AP1102" s="65">
        <f t="shared" si="1765"/>
        <v>36.237366632916029</v>
      </c>
    </row>
    <row r="1103" spans="1:42" x14ac:dyDescent="0.3">
      <c r="A1103" s="100">
        <f>INDEX(Date,COUNTA(Date)+ROW(Date)-ROW(),1)</f>
        <v>43662</v>
      </c>
      <c r="B1103" s="18">
        <f t="shared" si="1727"/>
        <v>10896.653319999999</v>
      </c>
      <c r="C1103" s="14">
        <f t="shared" si="1728"/>
        <v>10996.632813</v>
      </c>
      <c r="D1103" s="14">
        <f t="shared" si="1729"/>
        <v>9448.1064449999994</v>
      </c>
      <c r="E1103" s="14">
        <f t="shared" si="1730"/>
        <v>9477.6416019999997</v>
      </c>
      <c r="F1103" s="19">
        <f t="shared" si="1731"/>
        <v>24151199070</v>
      </c>
      <c r="H1103" s="34">
        <f t="shared" si="1750"/>
        <v>-1</v>
      </c>
      <c r="I1103" s="10">
        <f t="shared" si="1747"/>
        <v>10343.106444999999</v>
      </c>
      <c r="J1103" s="43">
        <f t="shared" si="1742"/>
        <v>10599.105469</v>
      </c>
      <c r="K1103" s="85">
        <f t="shared" si="1748"/>
        <v>-1.5729262910371192E-2</v>
      </c>
      <c r="L1103" s="73">
        <f t="shared" si="1739"/>
        <v>10767.139648</v>
      </c>
      <c r="M1103" s="85">
        <f t="shared" si="1745"/>
        <v>2.2200991277914563E-2</v>
      </c>
      <c r="N1103" s="73">
        <f t="shared" si="1736"/>
        <v>10530.732421999999</v>
      </c>
      <c r="O1103" s="85">
        <f t="shared" si="1743"/>
        <v>-1.2808461572453474E-2</v>
      </c>
      <c r="P1103" s="73">
        <f t="shared" si="1734"/>
        <v>10666.482421999999</v>
      </c>
      <c r="Q1103" s="85">
        <f t="shared" si="1740"/>
        <v>9.5619553117022735E-2</v>
      </c>
      <c r="R1103" s="73">
        <f t="shared" si="1732"/>
        <v>9693.8027340000008</v>
      </c>
      <c r="S1103" s="85">
        <f t="shared" si="1737"/>
        <v>2.2551278771244514E-2</v>
      </c>
      <c r="T1103" s="10">
        <f t="shared" si="1766"/>
        <v>-442.33886699999857</v>
      </c>
      <c r="U1103" s="5">
        <f t="shared" si="1767"/>
        <v>0</v>
      </c>
      <c r="V1103" s="5">
        <f t="shared" si="1768"/>
        <v>442.33886699999857</v>
      </c>
      <c r="W1103" s="5">
        <f t="shared" si="1769"/>
        <v>180.11453678571434</v>
      </c>
      <c r="X1103" s="5">
        <f t="shared" si="1770"/>
        <v>371.0463169285714</v>
      </c>
      <c r="Y1103" s="5">
        <f t="shared" si="1771"/>
        <v>0.48542332471228233</v>
      </c>
      <c r="Z1103" s="43">
        <f t="shared" si="1772"/>
        <v>32.679123630047073</v>
      </c>
      <c r="AA1103" s="69">
        <f t="shared" si="1751"/>
        <v>44.768739844768618</v>
      </c>
      <c r="AB1103" s="56">
        <f t="shared" si="1752"/>
        <v>10683.122558499999</v>
      </c>
      <c r="AC1103" s="56">
        <f t="shared" si="1753"/>
        <v>10632.325846333333</v>
      </c>
      <c r="AD1103" s="56">
        <f t="shared" si="1754"/>
        <v>10451.452539</v>
      </c>
      <c r="AE1103" s="61">
        <f t="shared" si="1755"/>
        <v>10638.969921799999</v>
      </c>
      <c r="AF1103" s="61">
        <f t="shared" si="1756"/>
        <v>10643.648958333331</v>
      </c>
      <c r="AG1103" s="61">
        <f t="shared" si="1757"/>
        <v>10301.548906280001</v>
      </c>
      <c r="AH1103" s="56">
        <f t="shared" si="1758"/>
        <v>10383.273112000001</v>
      </c>
      <c r="AI1103" s="56">
        <f t="shared" si="1759"/>
        <v>169604691166404.72</v>
      </c>
      <c r="AJ1103" s="56">
        <f t="shared" si="1760"/>
        <v>0</v>
      </c>
      <c r="AK1103" s="56">
        <f t="shared" si="1761"/>
        <v>169604691166404.72</v>
      </c>
      <c r="AL1103" s="56">
        <f t="shared" ref="AL1103:AM1103" si="1778">SUM(AJ1103:AJ1116)</f>
        <v>1319937694738490.5</v>
      </c>
      <c r="AM1103" s="56">
        <f t="shared" si="1778"/>
        <v>2322539166534126</v>
      </c>
      <c r="AN1103" s="56">
        <f t="shared" si="1763"/>
        <v>0.56831665694068978</v>
      </c>
      <c r="AO1103" s="56">
        <f t="shared" si="1764"/>
        <v>36.237366632916029</v>
      </c>
      <c r="AP1103" s="65">
        <f t="shared" si="1765"/>
        <v>42.662719548861098</v>
      </c>
    </row>
    <row r="1104" spans="1:42" x14ac:dyDescent="0.3">
      <c r="A1104" s="100">
        <f>INDEX(Date,COUNTA(Date)+ROW(Date)-ROW(),1)</f>
        <v>43661</v>
      </c>
      <c r="B1104" s="18">
        <f t="shared" si="1727"/>
        <v>10257.838867</v>
      </c>
      <c r="C1104" s="14">
        <f t="shared" si="1728"/>
        <v>11052.766602</v>
      </c>
      <c r="D1104" s="14">
        <f t="shared" si="1729"/>
        <v>9992.0068360000005</v>
      </c>
      <c r="E1104" s="14">
        <f t="shared" si="1730"/>
        <v>10895.089844</v>
      </c>
      <c r="F1104" s="19">
        <f t="shared" si="1731"/>
        <v>25384047207</v>
      </c>
      <c r="H1104" s="34">
        <f t="shared" si="1750"/>
        <v>-1</v>
      </c>
      <c r="I1104" s="10">
        <f t="shared" si="1747"/>
        <v>10599.105469</v>
      </c>
      <c r="J1104" s="43">
        <f t="shared" si="1742"/>
        <v>10767.139648</v>
      </c>
      <c r="K1104" s="85">
        <f t="shared" si="1748"/>
        <v>2.2200991277914563E-2</v>
      </c>
      <c r="L1104" s="73">
        <f t="shared" si="1739"/>
        <v>10530.732421999999</v>
      </c>
      <c r="M1104" s="85">
        <f t="shared" si="1745"/>
        <v>-1.2808461572453474E-2</v>
      </c>
      <c r="N1104" s="73">
        <f t="shared" si="1736"/>
        <v>10666.482421999999</v>
      </c>
      <c r="O1104" s="85">
        <f t="shared" si="1743"/>
        <v>9.5619553117022735E-2</v>
      </c>
      <c r="P1104" s="73">
        <f t="shared" si="1734"/>
        <v>9693.8027340000008</v>
      </c>
      <c r="Q1104" s="85">
        <f t="shared" si="1740"/>
        <v>2.2551278771244514E-2</v>
      </c>
      <c r="R1104" s="73">
        <f t="shared" si="1732"/>
        <v>9477.6416019999997</v>
      </c>
      <c r="S1104" s="85">
        <f t="shared" si="1737"/>
        <v>-0.13937670555744899</v>
      </c>
      <c r="T1104" s="10">
        <f t="shared" si="1766"/>
        <v>-255.99902400000065</v>
      </c>
      <c r="U1104" s="5">
        <f t="shared" si="1767"/>
        <v>0</v>
      </c>
      <c r="V1104" s="5">
        <f t="shared" si="1768"/>
        <v>255.99902400000065</v>
      </c>
      <c r="W1104" s="5">
        <f t="shared" si="1769"/>
        <v>200.67557192857151</v>
      </c>
      <c r="X1104" s="5">
        <f t="shared" si="1770"/>
        <v>339.45068357142867</v>
      </c>
      <c r="Y1104" s="5">
        <f t="shared" si="1771"/>
        <v>0.59117739819293813</v>
      </c>
      <c r="Z1104" s="43">
        <f t="shared" si="1772"/>
        <v>37.153456230859248</v>
      </c>
      <c r="AA1104" s="69">
        <f t="shared" si="1751"/>
        <v>47.31342955216823</v>
      </c>
      <c r="AB1104" s="56">
        <f t="shared" si="1752"/>
        <v>10648.936034999999</v>
      </c>
      <c r="AC1104" s="56">
        <f t="shared" si="1753"/>
        <v>10654.784830666666</v>
      </c>
      <c r="AD1104" s="56">
        <f t="shared" si="1754"/>
        <v>10227.159765599999</v>
      </c>
      <c r="AE1104" s="61">
        <f t="shared" si="1755"/>
        <v>10632.3138672</v>
      </c>
      <c r="AF1104" s="61">
        <f t="shared" si="1756"/>
        <v>10391.032617066667</v>
      </c>
      <c r="AG1104" s="61">
        <f t="shared" si="1757"/>
        <v>10355.627773440003</v>
      </c>
      <c r="AH1104" s="56">
        <f t="shared" si="1758"/>
        <v>10610.197591000002</v>
      </c>
      <c r="AI1104" s="56">
        <f t="shared" si="1759"/>
        <v>181758843603395.09</v>
      </c>
      <c r="AJ1104" s="56">
        <f t="shared" si="1760"/>
        <v>0</v>
      </c>
      <c r="AK1104" s="56">
        <f t="shared" si="1761"/>
        <v>181758843603395.09</v>
      </c>
      <c r="AL1104" s="56">
        <f t="shared" ref="AL1104:AM1104" si="1779">SUM(AJ1104:AJ1117)</f>
        <v>1601925292008910.5</v>
      </c>
      <c r="AM1104" s="56">
        <f t="shared" si="1779"/>
        <v>2152934475367721</v>
      </c>
      <c r="AN1104" s="56">
        <f t="shared" si="1763"/>
        <v>0.74406597615345527</v>
      </c>
      <c r="AO1104" s="56">
        <f t="shared" si="1764"/>
        <v>42.662719548861098</v>
      </c>
      <c r="AP1104" s="65">
        <f t="shared" si="1765"/>
        <v>48.038470084828539</v>
      </c>
    </row>
    <row r="1105" spans="1:42" x14ac:dyDescent="0.3">
      <c r="A1105" s="100">
        <f>INDEX(Date,COUNTA(Date)+ROW(Date)-ROW(),1)</f>
        <v>43660</v>
      </c>
      <c r="B1105" s="18">
        <f t="shared" si="1727"/>
        <v>11381.020508</v>
      </c>
      <c r="C1105" s="14">
        <f t="shared" si="1728"/>
        <v>11451.204102</v>
      </c>
      <c r="D1105" s="14">
        <f t="shared" si="1729"/>
        <v>10234.576171999999</v>
      </c>
      <c r="E1105" s="14">
        <f t="shared" si="1730"/>
        <v>10256.058594</v>
      </c>
      <c r="F1105" s="19">
        <f t="shared" si="1731"/>
        <v>22486000001</v>
      </c>
      <c r="H1105" s="34">
        <f t="shared" si="1750"/>
        <v>1</v>
      </c>
      <c r="I1105" s="10">
        <f t="shared" si="1747"/>
        <v>10767.139648</v>
      </c>
      <c r="J1105" s="43">
        <f t="shared" si="1742"/>
        <v>10530.732421999999</v>
      </c>
      <c r="K1105" s="85">
        <f t="shared" si="1748"/>
        <v>-1.2808461572453474E-2</v>
      </c>
      <c r="L1105" s="73">
        <f t="shared" si="1739"/>
        <v>10666.482421999999</v>
      </c>
      <c r="M1105" s="85">
        <f t="shared" si="1745"/>
        <v>9.5619553117022735E-2</v>
      </c>
      <c r="N1105" s="73">
        <f t="shared" si="1736"/>
        <v>9693.8027340000008</v>
      </c>
      <c r="O1105" s="85">
        <f t="shared" si="1743"/>
        <v>2.2551278771244514E-2</v>
      </c>
      <c r="P1105" s="73">
        <f t="shared" si="1734"/>
        <v>9477.6416019999997</v>
      </c>
      <c r="Q1105" s="85">
        <f t="shared" si="1740"/>
        <v>-0.13937670555744899</v>
      </c>
      <c r="R1105" s="73">
        <f t="shared" si="1732"/>
        <v>10895.089844</v>
      </c>
      <c r="S1105" s="85">
        <f t="shared" si="1737"/>
        <v>6.0443601408599709E-2</v>
      </c>
      <c r="T1105" s="10">
        <f t="shared" si="1766"/>
        <v>-168.03417900000022</v>
      </c>
      <c r="U1105" s="5">
        <f t="shared" si="1767"/>
        <v>0</v>
      </c>
      <c r="V1105" s="5">
        <f t="shared" si="1768"/>
        <v>168.03417900000022</v>
      </c>
      <c r="W1105" s="5">
        <f t="shared" si="1769"/>
        <v>260.32638107142856</v>
      </c>
      <c r="X1105" s="5">
        <f t="shared" si="1770"/>
        <v>321.16503900000004</v>
      </c>
      <c r="Y1105" s="5">
        <f t="shared" si="1771"/>
        <v>0.81056886478676937</v>
      </c>
      <c r="Z1105" s="43">
        <f t="shared" si="1772"/>
        <v>44.768739844768618</v>
      </c>
      <c r="AA1105" s="69">
        <f t="shared" si="1751"/>
        <v>47.272889065339626</v>
      </c>
      <c r="AB1105" s="56">
        <f t="shared" si="1752"/>
        <v>10598.607421999999</v>
      </c>
      <c r="AC1105" s="56">
        <f t="shared" si="1753"/>
        <v>10297.005859333332</v>
      </c>
      <c r="AD1105" s="56">
        <f t="shared" si="1754"/>
        <v>10252.749804800002</v>
      </c>
      <c r="AE1105" s="61">
        <f t="shared" si="1755"/>
        <v>10250.2605468</v>
      </c>
      <c r="AF1105" s="61">
        <f t="shared" si="1756"/>
        <v>10062.9269532</v>
      </c>
      <c r="AG1105" s="61">
        <f t="shared" si="1757"/>
        <v>10264.39851576</v>
      </c>
      <c r="AH1105" s="56">
        <f t="shared" si="1758"/>
        <v>10755.692708</v>
      </c>
      <c r="AI1105" s="56">
        <f t="shared" si="1759"/>
        <v>217336143275995.81</v>
      </c>
      <c r="AJ1105" s="56">
        <f t="shared" si="1760"/>
        <v>217336143275995.81</v>
      </c>
      <c r="AK1105" s="56">
        <f t="shared" si="1761"/>
        <v>0</v>
      </c>
      <c r="AL1105" s="56">
        <f t="shared" ref="AL1105:AM1105" si="1780">SUM(AJ1105:AJ1118)</f>
        <v>1822353225030924.8</v>
      </c>
      <c r="AM1105" s="56">
        <f t="shared" si="1780"/>
        <v>1971175631764326</v>
      </c>
      <c r="AN1105" s="56">
        <f t="shared" si="1763"/>
        <v>0.92450068662821494</v>
      </c>
      <c r="AO1105" s="56">
        <f t="shared" si="1764"/>
        <v>48.038470084828539</v>
      </c>
      <c r="AP1105" s="65">
        <f t="shared" si="1765"/>
        <v>48.316205536428654</v>
      </c>
    </row>
    <row r="1106" spans="1:42" x14ac:dyDescent="0.3">
      <c r="A1106" s="100">
        <f>INDEX(Date,COUNTA(Date)+ROW(Date)-ROW(),1)</f>
        <v>43659</v>
      </c>
      <c r="B1106" s="18">
        <f t="shared" si="1727"/>
        <v>11813.126953000001</v>
      </c>
      <c r="C1106" s="14">
        <f t="shared" si="1728"/>
        <v>11841.957031</v>
      </c>
      <c r="D1106" s="14">
        <f t="shared" si="1729"/>
        <v>10908.479492</v>
      </c>
      <c r="E1106" s="14">
        <f t="shared" si="1730"/>
        <v>11392.378906</v>
      </c>
      <c r="F1106" s="19">
        <f t="shared" si="1731"/>
        <v>21042616384</v>
      </c>
      <c r="H1106" s="34">
        <f t="shared" si="1750"/>
        <v>-1</v>
      </c>
      <c r="I1106" s="10">
        <f t="shared" si="1747"/>
        <v>10530.732421999999</v>
      </c>
      <c r="J1106" s="43">
        <f t="shared" si="1742"/>
        <v>10666.482421999999</v>
      </c>
      <c r="K1106" s="85">
        <f t="shared" si="1748"/>
        <v>9.5619553117022735E-2</v>
      </c>
      <c r="L1106" s="73">
        <f t="shared" si="1739"/>
        <v>9693.8027340000008</v>
      </c>
      <c r="M1106" s="85">
        <f t="shared" si="1745"/>
        <v>2.2551278771244514E-2</v>
      </c>
      <c r="N1106" s="73">
        <f t="shared" si="1736"/>
        <v>9477.6416019999997</v>
      </c>
      <c r="O1106" s="85">
        <f t="shared" si="1743"/>
        <v>-0.13937670555744899</v>
      </c>
      <c r="P1106" s="73">
        <f t="shared" si="1734"/>
        <v>10895.089844</v>
      </c>
      <c r="Q1106" s="85">
        <f t="shared" si="1740"/>
        <v>6.0443601408599709E-2</v>
      </c>
      <c r="R1106" s="73">
        <f t="shared" si="1732"/>
        <v>10256.058594</v>
      </c>
      <c r="S1106" s="85">
        <f t="shared" si="1737"/>
        <v>-0.10507600152024446</v>
      </c>
      <c r="T1106" s="10">
        <f t="shared" si="1766"/>
        <v>236.40722600000117</v>
      </c>
      <c r="U1106" s="5">
        <f t="shared" si="1767"/>
        <v>236.40722600000117</v>
      </c>
      <c r="V1106" s="5">
        <f t="shared" si="1768"/>
        <v>0</v>
      </c>
      <c r="W1106" s="5">
        <f t="shared" si="1769"/>
        <v>277.63323100000008</v>
      </c>
      <c r="X1106" s="5">
        <f t="shared" si="1770"/>
        <v>309.16259764285718</v>
      </c>
      <c r="Y1106" s="5">
        <f t="shared" si="1771"/>
        <v>0.89801687887459258</v>
      </c>
      <c r="Z1106" s="43">
        <f t="shared" si="1772"/>
        <v>47.31342955216823</v>
      </c>
      <c r="AA1106" s="69">
        <f t="shared" si="1751"/>
        <v>46.697042151405434</v>
      </c>
      <c r="AB1106" s="56">
        <f t="shared" si="1752"/>
        <v>10180.142577999999</v>
      </c>
      <c r="AC1106" s="56">
        <f t="shared" si="1753"/>
        <v>9945.9755859999987</v>
      </c>
      <c r="AD1106" s="56">
        <f t="shared" si="1754"/>
        <v>10197.815039199999</v>
      </c>
      <c r="AE1106" s="61">
        <f t="shared" si="1755"/>
        <v>9801.8742187999997</v>
      </c>
      <c r="AF1106" s="61">
        <f t="shared" si="1756"/>
        <v>10151.038932400001</v>
      </c>
      <c r="AG1106" s="61">
        <f t="shared" si="1757"/>
        <v>10407.691953199999</v>
      </c>
      <c r="AH1106" s="56">
        <f t="shared" si="1758"/>
        <v>10492.447265666668</v>
      </c>
      <c r="AI1106" s="56">
        <f t="shared" si="1759"/>
        <v>217481427510666.84</v>
      </c>
      <c r="AJ1106" s="56">
        <f t="shared" si="1760"/>
        <v>217481427510666.84</v>
      </c>
      <c r="AK1106" s="56">
        <f t="shared" si="1761"/>
        <v>0</v>
      </c>
      <c r="AL1106" s="56">
        <f t="shared" ref="AL1106:AM1106" si="1781">SUM(AJ1106:AJ1119)</f>
        <v>1842738675850382.3</v>
      </c>
      <c r="AM1106" s="56">
        <f t="shared" si="1781"/>
        <v>1971175631764326</v>
      </c>
      <c r="AN1106" s="56">
        <f t="shared" si="1763"/>
        <v>0.93484245957373946</v>
      </c>
      <c r="AO1106" s="56">
        <f t="shared" si="1764"/>
        <v>48.316205536428654</v>
      </c>
      <c r="AP1106" s="65">
        <f t="shared" si="1765"/>
        <v>42.098179793380069</v>
      </c>
    </row>
    <row r="1107" spans="1:42" x14ac:dyDescent="0.3">
      <c r="A1107" s="100">
        <f>INDEX(Date,COUNTA(Date)+ROW(Date)-ROW(),1)</f>
        <v>43658</v>
      </c>
      <c r="B1107" s="18">
        <f t="shared" si="1727"/>
        <v>11354.299805000001</v>
      </c>
      <c r="C1107" s="14">
        <f t="shared" si="1728"/>
        <v>11905.487305000001</v>
      </c>
      <c r="D1107" s="14">
        <f t="shared" si="1729"/>
        <v>11179.144531</v>
      </c>
      <c r="E1107" s="14">
        <f t="shared" si="1730"/>
        <v>11815.986328000001</v>
      </c>
      <c r="F1107" s="19">
        <f t="shared" si="1731"/>
        <v>23534692797</v>
      </c>
      <c r="H1107" s="34">
        <f t="shared" si="1750"/>
        <v>1</v>
      </c>
      <c r="I1107" s="10">
        <f t="shared" si="1747"/>
        <v>10666.482421999999</v>
      </c>
      <c r="J1107" s="43">
        <f t="shared" si="1742"/>
        <v>9693.8027340000008</v>
      </c>
      <c r="K1107" s="85">
        <f t="shared" si="1748"/>
        <v>2.2551278771244514E-2</v>
      </c>
      <c r="L1107" s="73">
        <f t="shared" si="1739"/>
        <v>9477.6416019999997</v>
      </c>
      <c r="M1107" s="85">
        <f t="shared" si="1745"/>
        <v>-0.13937670555744899</v>
      </c>
      <c r="N1107" s="73">
        <f t="shared" si="1736"/>
        <v>10895.089844</v>
      </c>
      <c r="O1107" s="85">
        <f t="shared" si="1743"/>
        <v>6.0443601408599709E-2</v>
      </c>
      <c r="P1107" s="73">
        <f t="shared" si="1734"/>
        <v>10256.058594</v>
      </c>
      <c r="Q1107" s="85">
        <f t="shared" si="1740"/>
        <v>-0.10507600152024446</v>
      </c>
      <c r="R1107" s="73">
        <f t="shared" si="1732"/>
        <v>11392.378906</v>
      </c>
      <c r="S1107" s="85">
        <f t="shared" si="1737"/>
        <v>-3.6508773327492569E-2</v>
      </c>
      <c r="T1107" s="10">
        <f t="shared" si="1766"/>
        <v>-135.75</v>
      </c>
      <c r="U1107" s="5">
        <f t="shared" si="1767"/>
        <v>0</v>
      </c>
      <c r="V1107" s="5">
        <f t="shared" si="1768"/>
        <v>135.75</v>
      </c>
      <c r="W1107" s="5">
        <f t="shared" si="1769"/>
        <v>277.1820591428571</v>
      </c>
      <c r="X1107" s="5">
        <f t="shared" si="1770"/>
        <v>309.16259764285718</v>
      </c>
      <c r="Y1107" s="5">
        <f t="shared" si="1771"/>
        <v>0.89655754368792107</v>
      </c>
      <c r="Z1107" s="43">
        <f t="shared" si="1772"/>
        <v>47.272889065339626</v>
      </c>
      <c r="AA1107" s="69">
        <f t="shared" si="1751"/>
        <v>35.974209639615211</v>
      </c>
      <c r="AB1107" s="56">
        <f t="shared" si="1752"/>
        <v>9585.7221680000002</v>
      </c>
      <c r="AC1107" s="56">
        <f t="shared" si="1753"/>
        <v>10022.17806</v>
      </c>
      <c r="AD1107" s="56">
        <f t="shared" si="1754"/>
        <v>10342.994336</v>
      </c>
      <c r="AE1107" s="61">
        <f t="shared" si="1755"/>
        <v>10087.853125199999</v>
      </c>
      <c r="AF1107" s="61">
        <f t="shared" si="1756"/>
        <v>10106.4378908</v>
      </c>
      <c r="AG1107" s="61">
        <f t="shared" si="1757"/>
        <v>10552.70539064</v>
      </c>
      <c r="AH1107" s="56">
        <f t="shared" si="1758"/>
        <v>10260.041341000002</v>
      </c>
      <c r="AI1107" s="56">
        <f t="shared" si="1759"/>
        <v>258419914145266.03</v>
      </c>
      <c r="AJ1107" s="56">
        <f t="shared" si="1760"/>
        <v>258419914145266.03</v>
      </c>
      <c r="AK1107" s="56">
        <f t="shared" si="1761"/>
        <v>0</v>
      </c>
      <c r="AL1107" s="56">
        <f t="shared" ref="AL1107:AM1107" si="1782">SUM(AJ1107:AJ1120)</f>
        <v>1625257248339715.5</v>
      </c>
      <c r="AM1107" s="56">
        <f t="shared" si="1782"/>
        <v>2235378190808860</v>
      </c>
      <c r="AN1107" s="56">
        <f t="shared" si="1763"/>
        <v>0.72706142299421139</v>
      </c>
      <c r="AO1107" s="56">
        <f t="shared" si="1764"/>
        <v>42.098179793380069</v>
      </c>
      <c r="AP1107" s="65">
        <f t="shared" si="1765"/>
        <v>35.053115784401569</v>
      </c>
    </row>
    <row r="1108" spans="1:42" x14ac:dyDescent="0.3">
      <c r="A1108" s="100">
        <f>INDEX(Date,COUNTA(Date)+ROW(Date)-ROW(),1)</f>
        <v>43657</v>
      </c>
      <c r="B1108" s="18">
        <f t="shared" si="1727"/>
        <v>12139.713867</v>
      </c>
      <c r="C1108" s="14">
        <f t="shared" si="1728"/>
        <v>12144.623046999999</v>
      </c>
      <c r="D1108" s="14">
        <f t="shared" si="1729"/>
        <v>11158.922852</v>
      </c>
      <c r="E1108" s="14">
        <f t="shared" si="1730"/>
        <v>11358.662109000001</v>
      </c>
      <c r="F1108" s="19">
        <f t="shared" si="1731"/>
        <v>28595327690</v>
      </c>
      <c r="H1108" s="34">
        <f t="shared" si="1750"/>
        <v>1</v>
      </c>
      <c r="I1108" s="10">
        <f t="shared" si="1747"/>
        <v>9693.8027340000008</v>
      </c>
      <c r="J1108" s="43">
        <f t="shared" si="1742"/>
        <v>9477.6416019999997</v>
      </c>
      <c r="K1108" s="85">
        <f t="shared" si="1748"/>
        <v>-0.13937670555744899</v>
      </c>
      <c r="L1108" s="73">
        <f t="shared" si="1739"/>
        <v>10895.089844</v>
      </c>
      <c r="M1108" s="85">
        <f t="shared" si="1745"/>
        <v>6.0443601408599709E-2</v>
      </c>
      <c r="N1108" s="73">
        <f t="shared" si="1736"/>
        <v>10256.058594</v>
      </c>
      <c r="O1108" s="85">
        <f t="shared" si="1743"/>
        <v>-0.10507600152024446</v>
      </c>
      <c r="P1108" s="73">
        <f t="shared" si="1734"/>
        <v>11392.378906</v>
      </c>
      <c r="Q1108" s="85">
        <f t="shared" si="1740"/>
        <v>-3.6508773327492569E-2</v>
      </c>
      <c r="R1108" s="73">
        <f t="shared" si="1732"/>
        <v>11815.986328000001</v>
      </c>
      <c r="S1108" s="85">
        <f t="shared" si="1737"/>
        <v>3.9472753890999794E-2</v>
      </c>
      <c r="T1108" s="10">
        <f t="shared" si="1766"/>
        <v>972.67968799999835</v>
      </c>
      <c r="U1108" s="5">
        <f t="shared" si="1767"/>
        <v>972.67968799999835</v>
      </c>
      <c r="V1108" s="5">
        <f t="shared" si="1768"/>
        <v>0</v>
      </c>
      <c r="W1108" s="5">
        <f t="shared" si="1769"/>
        <v>277.1820591428571</v>
      </c>
      <c r="X1108" s="5">
        <f t="shared" si="1770"/>
        <v>316.39313614285714</v>
      </c>
      <c r="Y1108" s="5">
        <f t="shared" si="1771"/>
        <v>0.87606849668731268</v>
      </c>
      <c r="Z1108" s="43">
        <f t="shared" si="1772"/>
        <v>46.697042151405434</v>
      </c>
      <c r="AA1108" s="69">
        <f t="shared" si="1751"/>
        <v>42.66594903215492</v>
      </c>
      <c r="AB1108" s="56">
        <f t="shared" si="1752"/>
        <v>10186.365722999999</v>
      </c>
      <c r="AC1108" s="56">
        <f t="shared" si="1753"/>
        <v>10209.596680000001</v>
      </c>
      <c r="AD1108" s="56">
        <f t="shared" si="1754"/>
        <v>10767.431054799999</v>
      </c>
      <c r="AE1108" s="61">
        <f t="shared" si="1755"/>
        <v>10355.987695600001</v>
      </c>
      <c r="AF1108" s="61">
        <f t="shared" si="1756"/>
        <v>10573.802278800002</v>
      </c>
      <c r="AG1108" s="61">
        <f t="shared" si="1757"/>
        <v>10810.436445360001</v>
      </c>
      <c r="AH1108" s="56">
        <f t="shared" si="1758"/>
        <v>9606.6907553333331</v>
      </c>
      <c r="AI1108" s="56">
        <f t="shared" si="1759"/>
        <v>236035638204043.56</v>
      </c>
      <c r="AJ1108" s="56">
        <f t="shared" si="1760"/>
        <v>0</v>
      </c>
      <c r="AK1108" s="56">
        <f t="shared" si="1761"/>
        <v>236035638204043.56</v>
      </c>
      <c r="AL1108" s="56">
        <f t="shared" ref="AL1108:AM1108" si="1783">SUM(AJ1108:AJ1121)</f>
        <v>1366837334194449.3</v>
      </c>
      <c r="AM1108" s="56">
        <f t="shared" si="1783"/>
        <v>2532494589967008</v>
      </c>
      <c r="AN1108" s="56">
        <f t="shared" si="1763"/>
        <v>0.53971974495402797</v>
      </c>
      <c r="AO1108" s="56">
        <f t="shared" si="1764"/>
        <v>35.053115784401569</v>
      </c>
      <c r="AP1108" s="65">
        <f t="shared" si="1765"/>
        <v>42.874108835863581</v>
      </c>
    </row>
    <row r="1109" spans="1:42" x14ac:dyDescent="0.3">
      <c r="A1109" s="100">
        <f>INDEX(Date,COUNTA(Date)+ROW(Date)-ROW(),1)</f>
        <v>43656</v>
      </c>
      <c r="B1109" s="18">
        <f t="shared" si="1727"/>
        <v>12571.537109000001</v>
      </c>
      <c r="C1109" s="14">
        <f t="shared" si="1728"/>
        <v>13129.529296999999</v>
      </c>
      <c r="D1109" s="14">
        <f t="shared" si="1729"/>
        <v>11710.978515999999</v>
      </c>
      <c r="E1109" s="14">
        <f t="shared" si="1730"/>
        <v>12156.512694999999</v>
      </c>
      <c r="F1109" s="19">
        <f t="shared" si="1731"/>
        <v>33627574244</v>
      </c>
      <c r="H1109" s="34">
        <f t="shared" si="1750"/>
        <v>-1</v>
      </c>
      <c r="I1109" s="10">
        <f t="shared" si="1747"/>
        <v>9477.6416019999997</v>
      </c>
      <c r="J1109" s="43">
        <f t="shared" si="1742"/>
        <v>10895.089844</v>
      </c>
      <c r="K1109" s="85">
        <f t="shared" si="1748"/>
        <v>6.0443601408599709E-2</v>
      </c>
      <c r="L1109" s="73">
        <f t="shared" si="1739"/>
        <v>10256.058594</v>
      </c>
      <c r="M1109" s="85">
        <f t="shared" si="1745"/>
        <v>-0.10507600152024446</v>
      </c>
      <c r="N1109" s="73">
        <f t="shared" si="1736"/>
        <v>11392.378906</v>
      </c>
      <c r="O1109" s="85">
        <f t="shared" si="1743"/>
        <v>-3.6508773327492569E-2</v>
      </c>
      <c r="P1109" s="73">
        <f t="shared" si="1734"/>
        <v>11815.986328000001</v>
      </c>
      <c r="Q1109" s="85">
        <f t="shared" si="1740"/>
        <v>3.9472753890999794E-2</v>
      </c>
      <c r="R1109" s="73">
        <f t="shared" si="1732"/>
        <v>11358.662109000001</v>
      </c>
      <c r="S1109" s="85">
        <f t="shared" si="1737"/>
        <v>-6.7884416194437913E-2</v>
      </c>
      <c r="T1109" s="10">
        <f t="shared" si="1766"/>
        <v>216.16113200000109</v>
      </c>
      <c r="U1109" s="5">
        <f t="shared" si="1767"/>
        <v>216.16113200000109</v>
      </c>
      <c r="V1109" s="5">
        <f t="shared" si="1768"/>
        <v>0</v>
      </c>
      <c r="W1109" s="5">
        <f t="shared" si="1769"/>
        <v>207.70493857142861</v>
      </c>
      <c r="X1109" s="5">
        <f t="shared" si="1770"/>
        <v>369.66685264285712</v>
      </c>
      <c r="Y1109" s="5">
        <f t="shared" si="1771"/>
        <v>0.56187060615926177</v>
      </c>
      <c r="Z1109" s="43">
        <f t="shared" si="1772"/>
        <v>35.974209639615211</v>
      </c>
      <c r="AA1109" s="69">
        <f t="shared" si="1751"/>
        <v>51.992627871356092</v>
      </c>
      <c r="AB1109" s="56">
        <f t="shared" si="1752"/>
        <v>10575.574219</v>
      </c>
      <c r="AC1109" s="56">
        <f t="shared" si="1753"/>
        <v>10847.842448000001</v>
      </c>
      <c r="AD1109" s="56">
        <f t="shared" si="1754"/>
        <v>11143.6351562</v>
      </c>
      <c r="AE1109" s="61">
        <f t="shared" si="1755"/>
        <v>10838.392968800001</v>
      </c>
      <c r="AF1109" s="61">
        <f t="shared" si="1756"/>
        <v>11102.864322933334</v>
      </c>
      <c r="AG1109" s="61">
        <f t="shared" si="1757"/>
        <v>11295.753749920001</v>
      </c>
      <c r="AH1109" s="56">
        <f t="shared" si="1758"/>
        <v>9974.1269533333343</v>
      </c>
      <c r="AI1109" s="56">
        <f t="shared" si="1759"/>
        <v>240887125599405.97</v>
      </c>
      <c r="AJ1109" s="56">
        <f t="shared" si="1760"/>
        <v>0</v>
      </c>
      <c r="AK1109" s="56">
        <f t="shared" si="1761"/>
        <v>240887125599405.97</v>
      </c>
      <c r="AL1109" s="56">
        <f t="shared" ref="AL1109:AM1109" si="1784">SUM(AJ1109:AJ1122)</f>
        <v>1723537769451739.8</v>
      </c>
      <c r="AM1109" s="56">
        <f t="shared" si="1784"/>
        <v>2296458951762964.5</v>
      </c>
      <c r="AN1109" s="56">
        <f t="shared" si="1763"/>
        <v>0.75051973741076461</v>
      </c>
      <c r="AO1109" s="56">
        <f t="shared" si="1764"/>
        <v>42.874108835863581</v>
      </c>
      <c r="AP1109" s="65">
        <f t="shared" si="1765"/>
        <v>41.993693153064513</v>
      </c>
    </row>
    <row r="1110" spans="1:42" x14ac:dyDescent="0.3">
      <c r="A1110" s="100">
        <f>INDEX(Date,COUNTA(Date)+ROW(Date)-ROW(),1)</f>
        <v>43655</v>
      </c>
      <c r="B1110" s="18">
        <f t="shared" si="1727"/>
        <v>12284.326171999999</v>
      </c>
      <c r="C1110" s="14">
        <f t="shared" si="1728"/>
        <v>12779.131836</v>
      </c>
      <c r="D1110" s="14">
        <f t="shared" si="1729"/>
        <v>12233.261719</v>
      </c>
      <c r="E1110" s="14">
        <f t="shared" si="1730"/>
        <v>12573.8125</v>
      </c>
      <c r="F1110" s="19">
        <f t="shared" si="1731"/>
        <v>28167921523</v>
      </c>
      <c r="H1110" s="34">
        <f t="shared" si="1750"/>
        <v>1</v>
      </c>
      <c r="I1110" s="10">
        <f t="shared" si="1747"/>
        <v>10895.089844</v>
      </c>
      <c r="J1110" s="43">
        <f t="shared" si="1742"/>
        <v>10256.058594</v>
      </c>
      <c r="K1110" s="85">
        <f t="shared" si="1748"/>
        <v>-0.10507600152024446</v>
      </c>
      <c r="L1110" s="73">
        <f t="shared" si="1739"/>
        <v>11392.378906</v>
      </c>
      <c r="M1110" s="85">
        <f t="shared" si="1745"/>
        <v>-3.6508773327492569E-2</v>
      </c>
      <c r="N1110" s="73">
        <f t="shared" si="1736"/>
        <v>11815.986328000001</v>
      </c>
      <c r="O1110" s="85">
        <f t="shared" si="1743"/>
        <v>3.9472753890999794E-2</v>
      </c>
      <c r="P1110" s="73">
        <f t="shared" si="1734"/>
        <v>11358.662109000001</v>
      </c>
      <c r="Q1110" s="85">
        <f t="shared" si="1740"/>
        <v>-6.7884416194437913E-2</v>
      </c>
      <c r="R1110" s="73">
        <f t="shared" si="1732"/>
        <v>12156.512694999999</v>
      </c>
      <c r="S1110" s="85">
        <f t="shared" si="1737"/>
        <v>-3.3751227670391175E-2</v>
      </c>
      <c r="T1110" s="10">
        <f t="shared" si="1766"/>
        <v>-1417.4482420000004</v>
      </c>
      <c r="U1110" s="5">
        <f t="shared" si="1767"/>
        <v>0</v>
      </c>
      <c r="V1110" s="5">
        <f t="shared" si="1768"/>
        <v>1417.4482420000004</v>
      </c>
      <c r="W1110" s="5">
        <f t="shared" si="1769"/>
        <v>275.09284321428561</v>
      </c>
      <c r="X1110" s="5">
        <f t="shared" si="1770"/>
        <v>369.66685264285712</v>
      </c>
      <c r="Y1110" s="5">
        <f t="shared" si="1771"/>
        <v>0.74416421501567132</v>
      </c>
      <c r="Z1110" s="43">
        <f t="shared" si="1772"/>
        <v>42.66594903215492</v>
      </c>
      <c r="AA1110" s="69">
        <f t="shared" si="1751"/>
        <v>46.220410443962983</v>
      </c>
      <c r="AB1110" s="56">
        <f t="shared" si="1752"/>
        <v>10824.21875</v>
      </c>
      <c r="AC1110" s="56">
        <f t="shared" si="1753"/>
        <v>11154.807942666666</v>
      </c>
      <c r="AD1110" s="56">
        <f t="shared" si="1754"/>
        <v>11395.919726399999</v>
      </c>
      <c r="AE1110" s="61">
        <f t="shared" si="1755"/>
        <v>11334.557812400002</v>
      </c>
      <c r="AF1110" s="61">
        <f t="shared" si="1756"/>
        <v>11269.085676933333</v>
      </c>
      <c r="AG1110" s="61">
        <f t="shared" si="1757"/>
        <v>11538.78812488</v>
      </c>
      <c r="AH1110" s="56">
        <f t="shared" si="1758"/>
        <v>10646.621094</v>
      </c>
      <c r="AI1110" s="56">
        <f t="shared" si="1759"/>
        <v>270254332445138</v>
      </c>
      <c r="AJ1110" s="56">
        <f t="shared" si="1760"/>
        <v>0</v>
      </c>
      <c r="AK1110" s="56">
        <f t="shared" si="1761"/>
        <v>270254332445138</v>
      </c>
      <c r="AL1110" s="56">
        <f t="shared" ref="AL1110:AM1110" si="1785">SUM(AJ1110:AJ1123)</f>
        <v>1723537769451739.8</v>
      </c>
      <c r="AM1110" s="56">
        <f t="shared" si="1785"/>
        <v>2380739897124398.5</v>
      </c>
      <c r="AN1110" s="56">
        <f t="shared" si="1763"/>
        <v>0.72395047083200181</v>
      </c>
      <c r="AO1110" s="56">
        <f t="shared" si="1764"/>
        <v>41.993693153064513</v>
      </c>
      <c r="AP1110" s="65">
        <f t="shared" si="1765"/>
        <v>41.569004356166495</v>
      </c>
    </row>
    <row r="1111" spans="1:42" x14ac:dyDescent="0.3">
      <c r="A1111" s="100">
        <f>INDEX(Date,COUNTA(Date)+ROW(Date)-ROW(),1)</f>
        <v>43654</v>
      </c>
      <c r="B1111" s="18">
        <f t="shared" si="1727"/>
        <v>11446.596680000001</v>
      </c>
      <c r="C1111" s="14">
        <f t="shared" si="1728"/>
        <v>12345.833008</v>
      </c>
      <c r="D1111" s="14">
        <f t="shared" si="1729"/>
        <v>11393.374023</v>
      </c>
      <c r="E1111" s="14">
        <f t="shared" si="1730"/>
        <v>12285.958008</v>
      </c>
      <c r="F1111" s="19">
        <f t="shared" si="1731"/>
        <v>23482551458</v>
      </c>
      <c r="H1111" s="34">
        <f t="shared" si="1750"/>
        <v>-1</v>
      </c>
      <c r="I1111" s="10">
        <f t="shared" si="1747"/>
        <v>10256.058594</v>
      </c>
      <c r="J1111" s="43">
        <f t="shared" si="1742"/>
        <v>11392.378906</v>
      </c>
      <c r="K1111" s="85">
        <f t="shared" si="1748"/>
        <v>-3.6508773327492569E-2</v>
      </c>
      <c r="L1111" s="73">
        <f t="shared" si="1739"/>
        <v>11815.986328000001</v>
      </c>
      <c r="M1111" s="85">
        <f t="shared" si="1745"/>
        <v>3.9472753890999794E-2</v>
      </c>
      <c r="N1111" s="73">
        <f t="shared" si="1736"/>
        <v>11358.662109000001</v>
      </c>
      <c r="O1111" s="85">
        <f t="shared" si="1743"/>
        <v>-6.7884416194437913E-2</v>
      </c>
      <c r="P1111" s="73">
        <f t="shared" si="1734"/>
        <v>12156.512694999999</v>
      </c>
      <c r="Q1111" s="85">
        <f t="shared" si="1740"/>
        <v>-3.3751227670391175E-2</v>
      </c>
      <c r="R1111" s="73">
        <f t="shared" si="1732"/>
        <v>12573.8125</v>
      </c>
      <c r="S1111" s="85">
        <f t="shared" si="1737"/>
        <v>2.3159293265194524E-2</v>
      </c>
      <c r="T1111" s="10">
        <f t="shared" si="1766"/>
        <v>639.03125</v>
      </c>
      <c r="U1111" s="5">
        <f t="shared" si="1767"/>
        <v>639.03125</v>
      </c>
      <c r="V1111" s="5">
        <f t="shared" si="1768"/>
        <v>0</v>
      </c>
      <c r="W1111" s="5">
        <f t="shared" si="1769"/>
        <v>290.70305521428571</v>
      </c>
      <c r="X1111" s="5">
        <f t="shared" si="1770"/>
        <v>268.42054964285711</v>
      </c>
      <c r="Y1111" s="5">
        <f t="shared" si="1771"/>
        <v>1.0830134116075549</v>
      </c>
      <c r="Z1111" s="43">
        <f t="shared" si="1772"/>
        <v>51.992627871356092</v>
      </c>
      <c r="AA1111" s="69">
        <f t="shared" si="1751"/>
        <v>46.18372893103323</v>
      </c>
      <c r="AB1111" s="56">
        <f t="shared" si="1752"/>
        <v>11604.182617</v>
      </c>
      <c r="AC1111" s="56">
        <f t="shared" si="1753"/>
        <v>11522.342447666668</v>
      </c>
      <c r="AD1111" s="56">
        <f t="shared" si="1754"/>
        <v>11859.470507599999</v>
      </c>
      <c r="AE1111" s="61">
        <f t="shared" si="1755"/>
        <v>11548.335156000003</v>
      </c>
      <c r="AF1111" s="61">
        <f t="shared" si="1756"/>
        <v>11700.118749733334</v>
      </c>
      <c r="AG1111" s="61">
        <f t="shared" si="1757"/>
        <v>11909.0248436</v>
      </c>
      <c r="AH1111" s="56">
        <f t="shared" si="1758"/>
        <v>10647.279622666667</v>
      </c>
      <c r="AI1111" s="56">
        <f t="shared" si="1759"/>
        <v>239414729605929.94</v>
      </c>
      <c r="AJ1111" s="56">
        <f t="shared" si="1760"/>
        <v>0</v>
      </c>
      <c r="AK1111" s="56">
        <f t="shared" si="1761"/>
        <v>239414729605929.94</v>
      </c>
      <c r="AL1111" s="56">
        <f t="shared" ref="AL1111:AM1111" si="1786">SUM(AJ1111:AJ1124)</f>
        <v>1723537769451739.8</v>
      </c>
      <c r="AM1111" s="56">
        <f t="shared" si="1786"/>
        <v>2422671157479328.5</v>
      </c>
      <c r="AN1111" s="56">
        <f t="shared" si="1763"/>
        <v>0.71142043530373189</v>
      </c>
      <c r="AO1111" s="56">
        <f t="shared" si="1764"/>
        <v>41.569004356166495</v>
      </c>
      <c r="AP1111" s="65">
        <f t="shared" si="1765"/>
        <v>40.901887966680569</v>
      </c>
    </row>
    <row r="1112" spans="1:42" x14ac:dyDescent="0.3">
      <c r="A1112" s="100">
        <f>INDEX(Date,COUNTA(Date)+ROW(Date)-ROW(),1)</f>
        <v>43653</v>
      </c>
      <c r="B1112" s="18">
        <f t="shared" si="1727"/>
        <v>11217.616211</v>
      </c>
      <c r="C1112" s="14">
        <f t="shared" si="1728"/>
        <v>11541.620117</v>
      </c>
      <c r="D1112" s="14">
        <f t="shared" si="1729"/>
        <v>11148.804688</v>
      </c>
      <c r="E1112" s="14">
        <f t="shared" si="1730"/>
        <v>11450.846680000001</v>
      </c>
      <c r="F1112" s="19">
        <f t="shared" si="1731"/>
        <v>19369044277</v>
      </c>
      <c r="H1112" s="34">
        <f t="shared" si="1750"/>
        <v>-1</v>
      </c>
      <c r="I1112" s="10">
        <f t="shared" si="1747"/>
        <v>11392.378906</v>
      </c>
      <c r="J1112" s="43">
        <f t="shared" si="1742"/>
        <v>11815.986328000001</v>
      </c>
      <c r="K1112" s="85">
        <f t="shared" si="1748"/>
        <v>3.9472753890999794E-2</v>
      </c>
      <c r="L1112" s="73">
        <f t="shared" si="1739"/>
        <v>11358.662109000001</v>
      </c>
      <c r="M1112" s="85">
        <f t="shared" si="1745"/>
        <v>-6.7884416194437913E-2</v>
      </c>
      <c r="N1112" s="73">
        <f t="shared" si="1736"/>
        <v>12156.512694999999</v>
      </c>
      <c r="O1112" s="85">
        <f t="shared" si="1743"/>
        <v>-3.3751227670391175E-2</v>
      </c>
      <c r="P1112" s="73">
        <f t="shared" si="1734"/>
        <v>12573.8125</v>
      </c>
      <c r="Q1112" s="85">
        <f t="shared" si="1740"/>
        <v>2.3159293265194524E-2</v>
      </c>
      <c r="R1112" s="73">
        <f t="shared" si="1732"/>
        <v>12285.958008</v>
      </c>
      <c r="S1112" s="85">
        <f t="shared" si="1737"/>
        <v>7.0393311743974424E-2</v>
      </c>
      <c r="T1112" s="10">
        <f t="shared" si="1766"/>
        <v>-1136.3203119999998</v>
      </c>
      <c r="U1112" s="5">
        <f t="shared" si="1767"/>
        <v>0</v>
      </c>
      <c r="V1112" s="5">
        <f t="shared" si="1768"/>
        <v>1136.3203119999998</v>
      </c>
      <c r="W1112" s="5">
        <f t="shared" si="1769"/>
        <v>245.05796592857146</v>
      </c>
      <c r="X1112" s="5">
        <f t="shared" si="1770"/>
        <v>285.13630014285718</v>
      </c>
      <c r="Y1112" s="5">
        <f t="shared" si="1771"/>
        <v>0.85944148747737159</v>
      </c>
      <c r="Z1112" s="43">
        <f t="shared" si="1772"/>
        <v>46.220410443962983</v>
      </c>
      <c r="AA1112" s="69">
        <f t="shared" si="1751"/>
        <v>46.032817774263833</v>
      </c>
      <c r="AB1112" s="56">
        <f t="shared" si="1752"/>
        <v>11587.324218500002</v>
      </c>
      <c r="AC1112" s="56">
        <f t="shared" si="1753"/>
        <v>11777.053710666667</v>
      </c>
      <c r="AD1112" s="56">
        <f t="shared" si="1754"/>
        <v>12038.186328</v>
      </c>
      <c r="AE1112" s="61">
        <f t="shared" si="1755"/>
        <v>11769.267187200001</v>
      </c>
      <c r="AF1112" s="61">
        <f t="shared" si="1756"/>
        <v>11986.927213333334</v>
      </c>
      <c r="AG1112" s="61">
        <f t="shared" si="1757"/>
        <v>11935.323984320001</v>
      </c>
      <c r="AH1112" s="56">
        <f t="shared" si="1758"/>
        <v>11380.938476333335</v>
      </c>
      <c r="AI1112" s="56">
        <f t="shared" si="1759"/>
        <v>239484722447387.81</v>
      </c>
      <c r="AJ1112" s="56">
        <f t="shared" si="1760"/>
        <v>0</v>
      </c>
      <c r="AK1112" s="56">
        <f t="shared" si="1761"/>
        <v>239484722447387.81</v>
      </c>
      <c r="AL1112" s="56">
        <f t="shared" ref="AL1112:AM1112" si="1787">SUM(AJ1112:AJ1125)</f>
        <v>1723537769451739.8</v>
      </c>
      <c r="AM1112" s="56">
        <f t="shared" si="1787"/>
        <v>2490296493787564</v>
      </c>
      <c r="AN1112" s="56">
        <f t="shared" si="1763"/>
        <v>0.69210143199870999</v>
      </c>
      <c r="AO1112" s="56">
        <f t="shared" si="1764"/>
        <v>40.901887966680569</v>
      </c>
      <c r="AP1112" s="65">
        <f t="shared" si="1765"/>
        <v>48.043726123169996</v>
      </c>
    </row>
    <row r="1113" spans="1:42" x14ac:dyDescent="0.3">
      <c r="A1113" s="100">
        <f>INDEX(Date,COUNTA(Date)+ROW(Date)-ROW(),1)</f>
        <v>43652</v>
      </c>
      <c r="B1113" s="18">
        <f t="shared" si="1727"/>
        <v>10982.543944999999</v>
      </c>
      <c r="C1113" s="14">
        <f t="shared" si="1728"/>
        <v>11620.964844</v>
      </c>
      <c r="D1113" s="14">
        <f t="shared" si="1729"/>
        <v>10982.543944999999</v>
      </c>
      <c r="E1113" s="14">
        <f t="shared" si="1730"/>
        <v>11208.550781</v>
      </c>
      <c r="F1113" s="19">
        <f t="shared" si="1731"/>
        <v>21092024306</v>
      </c>
      <c r="H1113" s="34">
        <f t="shared" si="1750"/>
        <v>1</v>
      </c>
      <c r="I1113" s="10">
        <f t="shared" si="1747"/>
        <v>11815.986328000001</v>
      </c>
      <c r="J1113" s="43">
        <f t="shared" si="1742"/>
        <v>11358.662109000001</v>
      </c>
      <c r="K1113" s="85">
        <f t="shared" si="1748"/>
        <v>-6.7884416194437913E-2</v>
      </c>
      <c r="L1113" s="73">
        <f t="shared" si="1739"/>
        <v>12156.512694999999</v>
      </c>
      <c r="M1113" s="85">
        <f t="shared" si="1745"/>
        <v>-3.3751227670391175E-2</v>
      </c>
      <c r="N1113" s="73">
        <f t="shared" si="1736"/>
        <v>12573.8125</v>
      </c>
      <c r="O1113" s="85">
        <f t="shared" si="1743"/>
        <v>2.3159293265194524E-2</v>
      </c>
      <c r="P1113" s="73">
        <f t="shared" si="1734"/>
        <v>12285.958008</v>
      </c>
      <c r="Q1113" s="85">
        <f t="shared" si="1740"/>
        <v>7.0393311743974424E-2</v>
      </c>
      <c r="R1113" s="73">
        <f t="shared" si="1732"/>
        <v>11450.846680000001</v>
      </c>
      <c r="S1113" s="85">
        <f t="shared" si="1737"/>
        <v>2.1386723516895825E-2</v>
      </c>
      <c r="T1113" s="10">
        <f t="shared" si="1766"/>
        <v>-423.60742200000095</v>
      </c>
      <c r="U1113" s="5">
        <f t="shared" si="1767"/>
        <v>0</v>
      </c>
      <c r="V1113" s="5">
        <f t="shared" si="1768"/>
        <v>423.60742200000095</v>
      </c>
      <c r="W1113" s="5">
        <f t="shared" si="1769"/>
        <v>245.05796592857146</v>
      </c>
      <c r="X1113" s="5">
        <f t="shared" si="1770"/>
        <v>285.55740792857148</v>
      </c>
      <c r="Y1113" s="5">
        <f t="shared" si="1771"/>
        <v>0.85817408032317466</v>
      </c>
      <c r="Z1113" s="43">
        <f t="shared" si="1772"/>
        <v>46.18372893103323</v>
      </c>
      <c r="AA1113" s="69">
        <f t="shared" si="1751"/>
        <v>51.069658350809391</v>
      </c>
      <c r="AB1113" s="56">
        <f t="shared" si="1752"/>
        <v>11757.587402000001</v>
      </c>
      <c r="AC1113" s="56">
        <f t="shared" si="1753"/>
        <v>12029.662434666667</v>
      </c>
      <c r="AD1113" s="56">
        <f t="shared" si="1754"/>
        <v>11965.158398400001</v>
      </c>
      <c r="AE1113" s="61">
        <f t="shared" si="1755"/>
        <v>12163.862499800001</v>
      </c>
      <c r="AF1113" s="61">
        <f t="shared" si="1756"/>
        <v>12142.741275933335</v>
      </c>
      <c r="AG1113" s="61">
        <f t="shared" si="1757"/>
        <v>11819.841328040002</v>
      </c>
      <c r="AH1113" s="56">
        <f t="shared" si="1758"/>
        <v>11633.539387999999</v>
      </c>
      <c r="AI1113" s="56">
        <f t="shared" si="1759"/>
        <v>273791775638379.38</v>
      </c>
      <c r="AJ1113" s="56">
        <f t="shared" si="1760"/>
        <v>273791775638379.38</v>
      </c>
      <c r="AK1113" s="56">
        <f t="shared" si="1761"/>
        <v>0</v>
      </c>
      <c r="AL1113" s="56">
        <f t="shared" ref="AL1113:AM1113" si="1788">SUM(AJ1113:AJ1126)</f>
        <v>2081315233525602</v>
      </c>
      <c r="AM1113" s="56">
        <f t="shared" si="1788"/>
        <v>2250811771340176.3</v>
      </c>
      <c r="AN1113" s="56">
        <f t="shared" si="1763"/>
        <v>0.92469537436546601</v>
      </c>
      <c r="AO1113" s="56">
        <f t="shared" si="1764"/>
        <v>48.043726123169996</v>
      </c>
      <c r="AP1113" s="65">
        <f t="shared" si="1765"/>
        <v>49.721217059313275</v>
      </c>
    </row>
    <row r="1114" spans="1:42" x14ac:dyDescent="0.3">
      <c r="A1114" s="100">
        <f>INDEX(Date,COUNTA(Date)+ROW(Date)-ROW(),1)</f>
        <v>43651</v>
      </c>
      <c r="B1114" s="18">
        <f t="shared" si="1727"/>
        <v>11203.102539</v>
      </c>
      <c r="C1114" s="14">
        <f t="shared" si="1728"/>
        <v>11395.661133</v>
      </c>
      <c r="D1114" s="14">
        <f t="shared" si="1729"/>
        <v>10874.964844</v>
      </c>
      <c r="E1114" s="14">
        <f t="shared" si="1730"/>
        <v>10978.459961</v>
      </c>
      <c r="F1114" s="19">
        <f t="shared" si="1731"/>
        <v>23838480210</v>
      </c>
      <c r="H1114" s="34">
        <f t="shared" si="1750"/>
        <v>-1</v>
      </c>
      <c r="I1114" s="10">
        <f t="shared" si="1747"/>
        <v>11358.662109000001</v>
      </c>
      <c r="J1114" s="43">
        <f t="shared" si="1742"/>
        <v>12156.512694999999</v>
      </c>
      <c r="K1114" s="85">
        <f t="shared" si="1748"/>
        <v>-3.3751227670391175E-2</v>
      </c>
      <c r="L1114" s="73">
        <f t="shared" si="1739"/>
        <v>12573.8125</v>
      </c>
      <c r="M1114" s="85">
        <f t="shared" si="1745"/>
        <v>2.3159293265194524E-2</v>
      </c>
      <c r="N1114" s="73">
        <f t="shared" si="1736"/>
        <v>12285.958008</v>
      </c>
      <c r="O1114" s="85">
        <f t="shared" si="1743"/>
        <v>7.0393311743974424E-2</v>
      </c>
      <c r="P1114" s="73">
        <f t="shared" si="1734"/>
        <v>11450.846680000001</v>
      </c>
      <c r="Q1114" s="85">
        <f t="shared" si="1740"/>
        <v>2.1386723516895825E-2</v>
      </c>
      <c r="R1114" s="73">
        <f t="shared" si="1732"/>
        <v>11208.550781</v>
      </c>
      <c r="S1114" s="85">
        <f t="shared" si="1737"/>
        <v>2.0741781917808809E-2</v>
      </c>
      <c r="T1114" s="10">
        <f t="shared" si="1766"/>
        <v>457.32421900000008</v>
      </c>
      <c r="U1114" s="5">
        <f t="shared" si="1767"/>
        <v>457.32421900000008</v>
      </c>
      <c r="V1114" s="5">
        <f t="shared" si="1768"/>
        <v>0</v>
      </c>
      <c r="W1114" s="5">
        <f t="shared" si="1769"/>
        <v>245.05796592857146</v>
      </c>
      <c r="X1114" s="5">
        <f t="shared" si="1770"/>
        <v>287.29694471428564</v>
      </c>
      <c r="Y1114" s="5">
        <f t="shared" si="1771"/>
        <v>0.85297797431253408</v>
      </c>
      <c r="Z1114" s="43">
        <f t="shared" si="1772"/>
        <v>46.032817774263833</v>
      </c>
      <c r="AA1114" s="69">
        <f t="shared" si="1751"/>
        <v>45.35575564113546</v>
      </c>
      <c r="AB1114" s="56">
        <f t="shared" si="1752"/>
        <v>12365.162597499999</v>
      </c>
      <c r="AC1114" s="56">
        <f t="shared" si="1753"/>
        <v>12338.761067666666</v>
      </c>
      <c r="AD1114" s="56">
        <f t="shared" si="1754"/>
        <v>11935.1361328</v>
      </c>
      <c r="AE1114" s="61">
        <f t="shared" si="1755"/>
        <v>12375.210742200001</v>
      </c>
      <c r="AF1114" s="61">
        <f t="shared" si="1756"/>
        <v>12114.133789133335</v>
      </c>
      <c r="AG1114" s="61">
        <f t="shared" si="1757"/>
        <v>11790.9230078</v>
      </c>
      <c r="AH1114" s="56">
        <f t="shared" si="1758"/>
        <v>11554.069336</v>
      </c>
      <c r="AI1114" s="56">
        <f t="shared" si="1759"/>
        <v>330392398815900.75</v>
      </c>
      <c r="AJ1114" s="56">
        <f t="shared" si="1760"/>
        <v>0</v>
      </c>
      <c r="AK1114" s="56">
        <f t="shared" si="1761"/>
        <v>330392398815900.75</v>
      </c>
      <c r="AL1114" s="56">
        <f t="shared" ref="AL1114:AM1114" si="1789">SUM(AJ1114:AJ1127)</f>
        <v>2225851424734860</v>
      </c>
      <c r="AM1114" s="56">
        <f t="shared" si="1789"/>
        <v>2250811771340176.3</v>
      </c>
      <c r="AN1114" s="56">
        <f t="shared" si="1763"/>
        <v>0.98891051356531057</v>
      </c>
      <c r="AO1114" s="56">
        <f t="shared" si="1764"/>
        <v>49.721217059313275</v>
      </c>
      <c r="AP1114" s="65">
        <f t="shared" si="1765"/>
        <v>48.257093185323498</v>
      </c>
    </row>
    <row r="1115" spans="1:42" x14ac:dyDescent="0.3">
      <c r="A1115" s="100">
        <f>INDEX(Date,COUNTA(Date)+ROW(Date)-ROW(),1)</f>
        <v>43650</v>
      </c>
      <c r="B1115" s="18">
        <f t="shared" si="1727"/>
        <v>11972.71875</v>
      </c>
      <c r="C1115" s="14">
        <f t="shared" si="1728"/>
        <v>12006.075194999999</v>
      </c>
      <c r="D1115" s="14">
        <f t="shared" si="1729"/>
        <v>11166.569336</v>
      </c>
      <c r="E1115" s="14">
        <f t="shared" si="1730"/>
        <v>11215.4375</v>
      </c>
      <c r="F1115" s="19">
        <f t="shared" si="1731"/>
        <v>25920294033</v>
      </c>
      <c r="H1115" s="34">
        <f t="shared" si="1750"/>
        <v>-1</v>
      </c>
      <c r="I1115" s="10">
        <f t="shared" si="1747"/>
        <v>12156.512694999999</v>
      </c>
      <c r="J1115" s="43">
        <f t="shared" si="1742"/>
        <v>12573.8125</v>
      </c>
      <c r="K1115" s="85">
        <f t="shared" si="1748"/>
        <v>2.3159293265194524E-2</v>
      </c>
      <c r="L1115" s="73">
        <f t="shared" si="1739"/>
        <v>12285.958008</v>
      </c>
      <c r="M1115" s="85">
        <f t="shared" si="1745"/>
        <v>7.0393311743974424E-2</v>
      </c>
      <c r="N1115" s="73">
        <f t="shared" si="1736"/>
        <v>11450.846680000001</v>
      </c>
      <c r="O1115" s="85">
        <f t="shared" si="1743"/>
        <v>2.1386723516895825E-2</v>
      </c>
      <c r="P1115" s="73">
        <f t="shared" si="1734"/>
        <v>11208.550781</v>
      </c>
      <c r="Q1115" s="85">
        <f t="shared" si="1740"/>
        <v>2.0741781917808809E-2</v>
      </c>
      <c r="R1115" s="73">
        <f t="shared" si="1732"/>
        <v>10978.459961</v>
      </c>
      <c r="S1115" s="85">
        <f t="shared" si="1737"/>
        <v>-2.1356009782202652E-2</v>
      </c>
      <c r="T1115" s="10">
        <f t="shared" si="1766"/>
        <v>-797.85058599999866</v>
      </c>
      <c r="U1115" s="5">
        <f t="shared" si="1767"/>
        <v>0</v>
      </c>
      <c r="V1115" s="5">
        <f t="shared" si="1768"/>
        <v>797.85058599999866</v>
      </c>
      <c r="W1115" s="5">
        <f t="shared" si="1769"/>
        <v>299.85804957142864</v>
      </c>
      <c r="X1115" s="5">
        <f t="shared" si="1770"/>
        <v>287.29694471428564</v>
      </c>
      <c r="Y1115" s="5">
        <f t="shared" si="1771"/>
        <v>1.0437216792181168</v>
      </c>
      <c r="Z1115" s="43">
        <f t="shared" si="1772"/>
        <v>51.069658350809391</v>
      </c>
      <c r="AA1115" s="69">
        <f t="shared" si="1751"/>
        <v>53.889677428920038</v>
      </c>
      <c r="AB1115" s="56">
        <f t="shared" si="1752"/>
        <v>12429.885254000001</v>
      </c>
      <c r="AC1115" s="56">
        <f t="shared" si="1753"/>
        <v>12103.539062666669</v>
      </c>
      <c r="AD1115" s="56">
        <f t="shared" si="1754"/>
        <v>11699.525586</v>
      </c>
      <c r="AE1115" s="61">
        <f t="shared" si="1755"/>
        <v>12009.484375200002</v>
      </c>
      <c r="AF1115" s="61">
        <f t="shared" si="1756"/>
        <v>11833.523958400003</v>
      </c>
      <c r="AG1115" s="61">
        <f t="shared" si="1757"/>
        <v>11657.042968800002</v>
      </c>
      <c r="AH1115" s="56">
        <f t="shared" si="1758"/>
        <v>12332.340169333331</v>
      </c>
      <c r="AI1115" s="56">
        <f t="shared" si="1759"/>
        <v>414706684646520.13</v>
      </c>
      <c r="AJ1115" s="56">
        <f t="shared" si="1760"/>
        <v>0</v>
      </c>
      <c r="AK1115" s="56">
        <f t="shared" si="1761"/>
        <v>414706684646520.13</v>
      </c>
      <c r="AL1115" s="56">
        <f t="shared" ref="AL1115:AM1115" si="1790">SUM(AJ1115:AJ1128)</f>
        <v>2225851424734860</v>
      </c>
      <c r="AM1115" s="56">
        <f t="shared" si="1790"/>
        <v>2386634072862023</v>
      </c>
      <c r="AN1115" s="56">
        <f t="shared" si="1763"/>
        <v>0.93263204864315274</v>
      </c>
      <c r="AO1115" s="56">
        <f t="shared" si="1764"/>
        <v>48.257093185323498</v>
      </c>
      <c r="AP1115" s="65">
        <f t="shared" si="1765"/>
        <v>58.726108824928225</v>
      </c>
    </row>
    <row r="1116" spans="1:42" x14ac:dyDescent="0.3">
      <c r="A1116" s="100">
        <f>INDEX(Date,COUNTA(Date)+ROW(Date)-ROW(),1)</f>
        <v>43649</v>
      </c>
      <c r="B1116" s="18">
        <f t="shared" si="1727"/>
        <v>10818.15625</v>
      </c>
      <c r="C1116" s="14">
        <f t="shared" si="1728"/>
        <v>11968.078125</v>
      </c>
      <c r="D1116" s="14">
        <f t="shared" si="1729"/>
        <v>10818.15625</v>
      </c>
      <c r="E1116" s="14">
        <f t="shared" si="1730"/>
        <v>11961.269531</v>
      </c>
      <c r="F1116" s="19">
        <f t="shared" si="1731"/>
        <v>30796494294</v>
      </c>
      <c r="H1116" s="34">
        <f t="shared" si="1750"/>
        <v>1</v>
      </c>
      <c r="I1116" s="10">
        <f t="shared" si="1747"/>
        <v>12573.8125</v>
      </c>
      <c r="J1116" s="43">
        <f t="shared" si="1742"/>
        <v>12285.958008</v>
      </c>
      <c r="K1116" s="85">
        <f t="shared" si="1748"/>
        <v>7.0393311743974424E-2</v>
      </c>
      <c r="L1116" s="73">
        <f t="shared" si="1739"/>
        <v>11450.846680000001</v>
      </c>
      <c r="M1116" s="85">
        <f t="shared" si="1745"/>
        <v>2.1386723516895825E-2</v>
      </c>
      <c r="N1116" s="73">
        <f t="shared" si="1736"/>
        <v>11208.550781</v>
      </c>
      <c r="O1116" s="85">
        <f t="shared" si="1743"/>
        <v>2.0741781917808809E-2</v>
      </c>
      <c r="P1116" s="73">
        <f t="shared" si="1734"/>
        <v>10978.459961</v>
      </c>
      <c r="Q1116" s="85">
        <f t="shared" si="1740"/>
        <v>-2.1356009782202652E-2</v>
      </c>
      <c r="R1116" s="73">
        <f t="shared" si="1732"/>
        <v>11215.4375</v>
      </c>
      <c r="S1116" s="85">
        <f t="shared" si="1737"/>
        <v>-6.4382713500684891E-2</v>
      </c>
      <c r="T1116" s="10">
        <f t="shared" si="1766"/>
        <v>-417.29980500000056</v>
      </c>
      <c r="U1116" s="5">
        <f t="shared" si="1767"/>
        <v>0</v>
      </c>
      <c r="V1116" s="5">
        <f t="shared" si="1768"/>
        <v>417.29980500000056</v>
      </c>
      <c r="W1116" s="5">
        <f t="shared" si="1769"/>
        <v>299.85804957142864</v>
      </c>
      <c r="X1116" s="5">
        <f t="shared" si="1770"/>
        <v>361.2665317142858</v>
      </c>
      <c r="Y1116" s="5">
        <f t="shared" si="1771"/>
        <v>0.83001890086119801</v>
      </c>
      <c r="Z1116" s="43">
        <f t="shared" si="1772"/>
        <v>45.35575564113546</v>
      </c>
      <c r="AA1116" s="69">
        <f t="shared" si="1751"/>
        <v>56.038695703986633</v>
      </c>
      <c r="AB1116" s="56">
        <f t="shared" si="1752"/>
        <v>11868.402344</v>
      </c>
      <c r="AC1116" s="56">
        <f t="shared" si="1753"/>
        <v>11648.451823000001</v>
      </c>
      <c r="AD1116" s="56">
        <f t="shared" si="1754"/>
        <v>11427.850586</v>
      </c>
      <c r="AE1116" s="61">
        <f t="shared" si="1755"/>
        <v>11520.950586000001</v>
      </c>
      <c r="AF1116" s="61">
        <f t="shared" si="1756"/>
        <v>11427.286914133334</v>
      </c>
      <c r="AG1116" s="61">
        <f t="shared" si="1757"/>
        <v>11547.52191408</v>
      </c>
      <c r="AH1116" s="56">
        <f t="shared" si="1758"/>
        <v>12528.735351666668</v>
      </c>
      <c r="AI1116" s="56">
        <f t="shared" si="1759"/>
        <v>352908434168182.5</v>
      </c>
      <c r="AJ1116" s="56">
        <f t="shared" si="1760"/>
        <v>352908434168182.5</v>
      </c>
      <c r="AK1116" s="56">
        <f t="shared" si="1761"/>
        <v>0</v>
      </c>
      <c r="AL1116" s="56">
        <f t="shared" ref="AL1116:AM1116" si="1791">SUM(AJ1116:AJ1129)</f>
        <v>2805735517012317</v>
      </c>
      <c r="AM1116" s="56">
        <f t="shared" si="1791"/>
        <v>1971927388215503.3</v>
      </c>
      <c r="AN1116" s="56">
        <f t="shared" si="1763"/>
        <v>1.4228391642510574</v>
      </c>
      <c r="AO1116" s="56">
        <f t="shared" si="1764"/>
        <v>58.726108824928225</v>
      </c>
      <c r="AP1116" s="65">
        <f t="shared" si="1765"/>
        <v>58.147475995831613</v>
      </c>
    </row>
    <row r="1117" spans="1:42" x14ac:dyDescent="0.3">
      <c r="A1117" s="100">
        <f>INDEX(Date,COUNTA(Date)+ROW(Date)-ROW(),1)</f>
        <v>43648</v>
      </c>
      <c r="B1117" s="18">
        <f t="shared" si="1727"/>
        <v>10588.683594</v>
      </c>
      <c r="C1117" s="14">
        <f t="shared" si="1728"/>
        <v>10912.188477</v>
      </c>
      <c r="D1117" s="14">
        <f t="shared" si="1729"/>
        <v>9737.8847659999992</v>
      </c>
      <c r="E1117" s="14">
        <f t="shared" si="1730"/>
        <v>10801.677734000001</v>
      </c>
      <c r="F1117" s="19">
        <f t="shared" si="1731"/>
        <v>31015895223</v>
      </c>
      <c r="H1117" s="34">
        <f t="shared" si="1750"/>
        <v>1</v>
      </c>
      <c r="I1117" s="10">
        <f t="shared" si="1747"/>
        <v>12285.958008</v>
      </c>
      <c r="J1117" s="43">
        <f t="shared" si="1742"/>
        <v>11450.846680000001</v>
      </c>
      <c r="K1117" s="85">
        <f t="shared" si="1748"/>
        <v>2.1386723516895825E-2</v>
      </c>
      <c r="L1117" s="73">
        <f t="shared" si="1739"/>
        <v>11208.550781</v>
      </c>
      <c r="M1117" s="85">
        <f t="shared" si="1745"/>
        <v>2.0741781917808809E-2</v>
      </c>
      <c r="N1117" s="73">
        <f t="shared" si="1736"/>
        <v>10978.459961</v>
      </c>
      <c r="O1117" s="85">
        <f t="shared" si="1743"/>
        <v>-2.1356009782202652E-2</v>
      </c>
      <c r="P1117" s="73">
        <f t="shared" si="1734"/>
        <v>11215.4375</v>
      </c>
      <c r="Q1117" s="85">
        <f t="shared" si="1740"/>
        <v>-6.4382713500684891E-2</v>
      </c>
      <c r="R1117" s="73">
        <f t="shared" si="1732"/>
        <v>11961.269531</v>
      </c>
      <c r="S1117" s="85">
        <f t="shared" si="1737"/>
        <v>0.10197242316008566</v>
      </c>
      <c r="T1117" s="10">
        <f t="shared" si="1766"/>
        <v>287.85449200000039</v>
      </c>
      <c r="U1117" s="5">
        <f t="shared" si="1767"/>
        <v>287.85449200000039</v>
      </c>
      <c r="V1117" s="5">
        <f t="shared" si="1768"/>
        <v>0</v>
      </c>
      <c r="W1117" s="5">
        <f t="shared" si="1769"/>
        <v>387.38051050000001</v>
      </c>
      <c r="X1117" s="5">
        <f t="shared" si="1770"/>
        <v>331.4594027857143</v>
      </c>
      <c r="Y1117" s="5">
        <f t="shared" si="1771"/>
        <v>1.1687117856494729</v>
      </c>
      <c r="Z1117" s="43">
        <f t="shared" si="1772"/>
        <v>53.889677428920038</v>
      </c>
      <c r="AA1117" s="69">
        <f t="shared" si="1751"/>
        <v>53.014657527449536</v>
      </c>
      <c r="AB1117" s="56">
        <f t="shared" si="1752"/>
        <v>11329.6987305</v>
      </c>
      <c r="AC1117" s="56">
        <f t="shared" si="1753"/>
        <v>11212.619140666668</v>
      </c>
      <c r="AD1117" s="56">
        <f t="shared" si="1754"/>
        <v>11362.912890600001</v>
      </c>
      <c r="AE1117" s="61">
        <f t="shared" si="1755"/>
        <v>11164.9736328</v>
      </c>
      <c r="AF1117" s="61">
        <f t="shared" si="1756"/>
        <v>11197.488867200002</v>
      </c>
      <c r="AG1117" s="61">
        <f t="shared" si="1757"/>
        <v>11276.63261712</v>
      </c>
      <c r="AH1117" s="56">
        <f t="shared" si="1758"/>
        <v>12008.388346333333</v>
      </c>
      <c r="AI1117" s="56">
        <f t="shared" si="1759"/>
        <v>281987597270420</v>
      </c>
      <c r="AJ1117" s="56">
        <f t="shared" si="1760"/>
        <v>281987597270420</v>
      </c>
      <c r="AK1117" s="56">
        <f t="shared" si="1761"/>
        <v>0</v>
      </c>
      <c r="AL1117" s="56">
        <f t="shared" ref="AL1117:AM1117" si="1792">SUM(AJ1117:AJ1130)</f>
        <v>2739681851932367.5</v>
      </c>
      <c r="AM1117" s="56">
        <f t="shared" si="1792"/>
        <v>1971927388215503.3</v>
      </c>
      <c r="AN1117" s="56">
        <f t="shared" si="1763"/>
        <v>1.3893421574775346</v>
      </c>
      <c r="AO1117" s="56">
        <f t="shared" si="1764"/>
        <v>58.147475995831613</v>
      </c>
      <c r="AP1117" s="65">
        <f t="shared" si="1765"/>
        <v>57.497918199385332</v>
      </c>
    </row>
    <row r="1118" spans="1:42" x14ac:dyDescent="0.3">
      <c r="A1118" s="100">
        <f>INDEX(Date,COUNTA(Date)+ROW(Date)-ROW(),1)</f>
        <v>43647</v>
      </c>
      <c r="B1118" s="18">
        <f t="shared" si="1727"/>
        <v>10796.930664</v>
      </c>
      <c r="C1118" s="14">
        <f t="shared" si="1728"/>
        <v>11206.439453000001</v>
      </c>
      <c r="D1118" s="14">
        <f t="shared" si="1729"/>
        <v>10089.314453000001</v>
      </c>
      <c r="E1118" s="14">
        <f t="shared" si="1730"/>
        <v>10583.134765999999</v>
      </c>
      <c r="F1118" s="19">
        <f t="shared" si="1731"/>
        <v>29378589324</v>
      </c>
      <c r="H1118" s="34">
        <f t="shared" si="1750"/>
        <v>1</v>
      </c>
      <c r="I1118" s="10">
        <f t="shared" si="1747"/>
        <v>11450.846680000001</v>
      </c>
      <c r="J1118" s="43">
        <f t="shared" si="1742"/>
        <v>11208.550781</v>
      </c>
      <c r="K1118" s="85">
        <f t="shared" si="1748"/>
        <v>2.0741781917808809E-2</v>
      </c>
      <c r="L1118" s="73">
        <f t="shared" si="1739"/>
        <v>10978.459961</v>
      </c>
      <c r="M1118" s="85">
        <f t="shared" si="1745"/>
        <v>-2.1356009782202652E-2</v>
      </c>
      <c r="N1118" s="73">
        <f t="shared" si="1736"/>
        <v>11215.4375</v>
      </c>
      <c r="O1118" s="85">
        <f t="shared" si="1743"/>
        <v>-6.4382713500684891E-2</v>
      </c>
      <c r="P1118" s="73">
        <f t="shared" si="1734"/>
        <v>11961.269531</v>
      </c>
      <c r="Q1118" s="85">
        <f t="shared" si="1740"/>
        <v>0.10197242316008566</v>
      </c>
      <c r="R1118" s="73">
        <f t="shared" si="1732"/>
        <v>10801.677734000001</v>
      </c>
      <c r="S1118" s="85">
        <f t="shared" si="1737"/>
        <v>2.0439793579153823E-2</v>
      </c>
      <c r="T1118" s="10">
        <f t="shared" si="1766"/>
        <v>835.11132799999905</v>
      </c>
      <c r="U1118" s="5">
        <f t="shared" si="1767"/>
        <v>835.11132799999905</v>
      </c>
      <c r="V1118" s="5">
        <f t="shared" si="1768"/>
        <v>0</v>
      </c>
      <c r="W1118" s="5">
        <f t="shared" si="1769"/>
        <v>422.52050771428577</v>
      </c>
      <c r="X1118" s="5">
        <f t="shared" si="1770"/>
        <v>331.4594027857143</v>
      </c>
      <c r="Y1118" s="5">
        <f t="shared" si="1771"/>
        <v>1.2747277771071159</v>
      </c>
      <c r="Z1118" s="43">
        <f t="shared" si="1772"/>
        <v>56.038695703986633</v>
      </c>
      <c r="AA1118" s="69">
        <f t="shared" si="1751"/>
        <v>52.589261021023333</v>
      </c>
      <c r="AB1118" s="56">
        <f t="shared" si="1752"/>
        <v>11093.505370999999</v>
      </c>
      <c r="AC1118" s="56">
        <f t="shared" si="1753"/>
        <v>11134.149414</v>
      </c>
      <c r="AD1118" s="56">
        <f t="shared" si="1754"/>
        <v>11233.079101399999</v>
      </c>
      <c r="AE1118" s="61">
        <f t="shared" si="1755"/>
        <v>11119.269140600001</v>
      </c>
      <c r="AF1118" s="61">
        <f t="shared" si="1756"/>
        <v>11349.7546874</v>
      </c>
      <c r="AG1118" s="61">
        <f t="shared" si="1757"/>
        <v>11128.106874920002</v>
      </c>
      <c r="AH1118" s="56">
        <f t="shared" si="1758"/>
        <v>11380.423828333334</v>
      </c>
      <c r="AI1118" s="56">
        <f t="shared" si="1759"/>
        <v>220427933022014.19</v>
      </c>
      <c r="AJ1118" s="56">
        <f t="shared" si="1760"/>
        <v>220427933022014.19</v>
      </c>
      <c r="AK1118" s="56">
        <f t="shared" si="1761"/>
        <v>0</v>
      </c>
      <c r="AL1118" s="56">
        <f t="shared" ref="AL1118:AM1118" si="1793">SUM(AJ1118:AJ1131)</f>
        <v>2667674496384382</v>
      </c>
      <c r="AM1118" s="56">
        <f t="shared" si="1793"/>
        <v>1971927388215503.3</v>
      </c>
      <c r="AN1118" s="56">
        <f t="shared" si="1763"/>
        <v>1.3528259267185774</v>
      </c>
      <c r="AO1118" s="56">
        <f t="shared" si="1764"/>
        <v>57.497918199385332</v>
      </c>
      <c r="AP1118" s="65">
        <f t="shared" si="1765"/>
        <v>57.572512203540576</v>
      </c>
    </row>
    <row r="1119" spans="1:42" x14ac:dyDescent="0.3">
      <c r="A1119" s="100">
        <f>INDEX(Date,COUNTA(Date)+ROW(Date)-ROW(),1)</f>
        <v>43646</v>
      </c>
      <c r="B1119" s="18">
        <f t="shared" si="1727"/>
        <v>11931.991211</v>
      </c>
      <c r="C1119" s="14">
        <f t="shared" si="1728"/>
        <v>12178.383789</v>
      </c>
      <c r="D1119" s="14">
        <f t="shared" si="1729"/>
        <v>10799.008789</v>
      </c>
      <c r="E1119" s="14">
        <f t="shared" si="1730"/>
        <v>10817.155273</v>
      </c>
      <c r="F1119" s="19">
        <f t="shared" si="1731"/>
        <v>27256473494</v>
      </c>
      <c r="H1119" s="34">
        <f t="shared" si="1750"/>
        <v>1</v>
      </c>
      <c r="I1119" s="10">
        <f t="shared" si="1747"/>
        <v>11208.550781</v>
      </c>
      <c r="J1119" s="43">
        <f t="shared" si="1742"/>
        <v>10978.459961</v>
      </c>
      <c r="K1119" s="85">
        <f t="shared" si="1748"/>
        <v>-2.1356009782202652E-2</v>
      </c>
      <c r="L1119" s="73">
        <f t="shared" si="1739"/>
        <v>11215.4375</v>
      </c>
      <c r="M1119" s="85">
        <f t="shared" si="1745"/>
        <v>-6.4382713500684891E-2</v>
      </c>
      <c r="N1119" s="73">
        <f t="shared" si="1736"/>
        <v>11961.269531</v>
      </c>
      <c r="O1119" s="85">
        <f t="shared" si="1743"/>
        <v>0.10197242316008566</v>
      </c>
      <c r="P1119" s="73">
        <f t="shared" si="1734"/>
        <v>10801.677734000001</v>
      </c>
      <c r="Q1119" s="85">
        <f t="shared" si="1740"/>
        <v>2.0439793579153823E-2</v>
      </c>
      <c r="R1119" s="73">
        <f t="shared" si="1732"/>
        <v>10583.134765999999</v>
      </c>
      <c r="S1119" s="85">
        <f t="shared" si="1737"/>
        <v>-2.187165085279532E-2</v>
      </c>
      <c r="T1119" s="10">
        <f t="shared" si="1766"/>
        <v>242.29589900000065</v>
      </c>
      <c r="U1119" s="5">
        <f t="shared" si="1767"/>
        <v>242.29589900000065</v>
      </c>
      <c r="V1119" s="5">
        <f t="shared" si="1768"/>
        <v>0</v>
      </c>
      <c r="W1119" s="5">
        <f t="shared" si="1769"/>
        <v>373.99337321428578</v>
      </c>
      <c r="X1119" s="5">
        <f t="shared" si="1770"/>
        <v>331.4594027857143</v>
      </c>
      <c r="Y1119" s="5">
        <f t="shared" si="1771"/>
        <v>1.1283233182438011</v>
      </c>
      <c r="Z1119" s="43">
        <f t="shared" si="1772"/>
        <v>53.014657527449536</v>
      </c>
      <c r="AA1119" s="69">
        <f t="shared" si="1751"/>
        <v>54.122207427726948</v>
      </c>
      <c r="AB1119" s="56">
        <f t="shared" si="1752"/>
        <v>11096.9487305</v>
      </c>
      <c r="AC1119" s="56">
        <f t="shared" si="1753"/>
        <v>11385.055664</v>
      </c>
      <c r="AD1119" s="56">
        <f t="shared" si="1754"/>
        <v>11107.9958984</v>
      </c>
      <c r="AE1119" s="61">
        <f t="shared" si="1755"/>
        <v>11466.3748046</v>
      </c>
      <c r="AF1119" s="61">
        <f t="shared" si="1756"/>
        <v>11256.594596199999</v>
      </c>
      <c r="AG1119" s="61">
        <f t="shared" si="1757"/>
        <v>11056.279960839998</v>
      </c>
      <c r="AH1119" s="56">
        <f t="shared" si="1758"/>
        <v>11270.686523333332</v>
      </c>
      <c r="AI1119" s="56">
        <f t="shared" si="1759"/>
        <v>237721594095453.28</v>
      </c>
      <c r="AJ1119" s="56">
        <f t="shared" si="1760"/>
        <v>237721594095453.28</v>
      </c>
      <c r="AK1119" s="56">
        <f t="shared" si="1761"/>
        <v>0</v>
      </c>
      <c r="AL1119" s="56">
        <f t="shared" ref="AL1119:AM1119" si="1794">SUM(AJ1119:AJ1132)</f>
        <v>2675831625175954</v>
      </c>
      <c r="AM1119" s="56">
        <f t="shared" si="1794"/>
        <v>1971927388215503.3</v>
      </c>
      <c r="AN1119" s="56">
        <f t="shared" si="1763"/>
        <v>1.3569625540813901</v>
      </c>
      <c r="AO1119" s="56">
        <f t="shared" si="1764"/>
        <v>57.572512203540576</v>
      </c>
      <c r="AP1119" s="65">
        <f t="shared" si="1765"/>
        <v>58.307092089704859</v>
      </c>
    </row>
    <row r="1120" spans="1:42" x14ac:dyDescent="0.3">
      <c r="A1120" s="100">
        <f>INDEX(Date,COUNTA(Date)+ROW(Date)-ROW(),1)</f>
        <v>43645</v>
      </c>
      <c r="B1120" s="18">
        <f t="shared" si="1727"/>
        <v>12400.763671999999</v>
      </c>
      <c r="C1120" s="14">
        <f t="shared" si="1728"/>
        <v>12400.910156</v>
      </c>
      <c r="D1120" s="14">
        <f t="shared" si="1729"/>
        <v>11508.378906</v>
      </c>
      <c r="E1120" s="14">
        <f t="shared" si="1730"/>
        <v>11959.371094</v>
      </c>
      <c r="F1120" s="19">
        <f t="shared" si="1731"/>
        <v>29923961128</v>
      </c>
      <c r="H1120" s="34">
        <f t="shared" si="1750"/>
        <v>-1</v>
      </c>
      <c r="I1120" s="10">
        <f t="shared" si="1747"/>
        <v>10978.459961</v>
      </c>
      <c r="J1120" s="43">
        <f t="shared" si="1742"/>
        <v>11215.4375</v>
      </c>
      <c r="K1120" s="85">
        <f t="shared" si="1748"/>
        <v>-6.4382713500684891E-2</v>
      </c>
      <c r="L1120" s="73">
        <f t="shared" si="1739"/>
        <v>11961.269531</v>
      </c>
      <c r="M1120" s="85">
        <f t="shared" si="1745"/>
        <v>0.10197242316008566</v>
      </c>
      <c r="N1120" s="73">
        <f t="shared" si="1736"/>
        <v>10801.677734000001</v>
      </c>
      <c r="O1120" s="85">
        <f t="shared" si="1743"/>
        <v>2.0439793579153823E-2</v>
      </c>
      <c r="P1120" s="73">
        <f t="shared" si="1734"/>
        <v>10583.134765999999</v>
      </c>
      <c r="Q1120" s="85">
        <f t="shared" si="1740"/>
        <v>-2.187165085279532E-2</v>
      </c>
      <c r="R1120" s="73">
        <f t="shared" si="1732"/>
        <v>10817.155273</v>
      </c>
      <c r="S1120" s="85">
        <f t="shared" si="1737"/>
        <v>-0.10038183794652419</v>
      </c>
      <c r="T1120" s="10">
        <f t="shared" si="1766"/>
        <v>230.09081999999944</v>
      </c>
      <c r="U1120" s="5">
        <f t="shared" si="1767"/>
        <v>230.09081999999944</v>
      </c>
      <c r="V1120" s="5">
        <f t="shared" si="1768"/>
        <v>0</v>
      </c>
      <c r="W1120" s="5">
        <f t="shared" si="1769"/>
        <v>367.66364385714286</v>
      </c>
      <c r="X1120" s="5">
        <f t="shared" si="1770"/>
        <v>331.4594027857143</v>
      </c>
      <c r="Y1120" s="5">
        <f t="shared" si="1771"/>
        <v>1.1092267733760273</v>
      </c>
      <c r="Z1120" s="43">
        <f t="shared" si="1772"/>
        <v>52.589261021023333</v>
      </c>
      <c r="AA1120" s="69">
        <f t="shared" si="1751"/>
        <v>58.043103844720363</v>
      </c>
      <c r="AB1120" s="56">
        <f t="shared" si="1752"/>
        <v>11588.353515499999</v>
      </c>
      <c r="AC1120" s="56">
        <f t="shared" si="1753"/>
        <v>11326.128254999998</v>
      </c>
      <c r="AD1120" s="56">
        <f t="shared" si="1754"/>
        <v>11075.734960799999</v>
      </c>
      <c r="AE1120" s="61">
        <f t="shared" si="1755"/>
        <v>11348.266406000001</v>
      </c>
      <c r="AF1120" s="61">
        <f t="shared" si="1756"/>
        <v>11135.376041599999</v>
      </c>
      <c r="AG1120" s="61">
        <f t="shared" si="1757"/>
        <v>11222.70484368</v>
      </c>
      <c r="AH1120" s="56">
        <f t="shared" si="1758"/>
        <v>11083.028646000001</v>
      </c>
      <c r="AI1120" s="56">
        <f t="shared" si="1759"/>
        <v>264202559044534.13</v>
      </c>
      <c r="AJ1120" s="56">
        <f t="shared" si="1760"/>
        <v>0</v>
      </c>
      <c r="AK1120" s="56">
        <f t="shared" si="1761"/>
        <v>264202559044534.13</v>
      </c>
      <c r="AL1120" s="56">
        <f t="shared" ref="AL1120:AM1120" si="1795">SUM(AJ1120:AJ1133)</f>
        <v>2757719659810569.5</v>
      </c>
      <c r="AM1120" s="56">
        <f t="shared" si="1795"/>
        <v>1971927388215503.3</v>
      </c>
      <c r="AN1120" s="56">
        <f t="shared" si="1763"/>
        <v>1.3984894556924681</v>
      </c>
      <c r="AO1120" s="56">
        <f t="shared" si="1764"/>
        <v>58.307092089704859</v>
      </c>
      <c r="AP1120" s="65">
        <f t="shared" si="1765"/>
        <v>63.435204579393655</v>
      </c>
    </row>
    <row r="1121" spans="1:42" x14ac:dyDescent="0.3">
      <c r="A1121" s="100">
        <f>INDEX(Date,COUNTA(Date)+ROW(Date)-ROW(),1)</f>
        <v>43644</v>
      </c>
      <c r="B1121" s="18">
        <f t="shared" si="1727"/>
        <v>11162.167969</v>
      </c>
      <c r="C1121" s="14">
        <f t="shared" si="1728"/>
        <v>12445.174805000001</v>
      </c>
      <c r="D1121" s="14">
        <f t="shared" si="1729"/>
        <v>10914.495117</v>
      </c>
      <c r="E1121" s="14">
        <f t="shared" si="1730"/>
        <v>12407.332031</v>
      </c>
      <c r="F1121" s="19">
        <f t="shared" si="1731"/>
        <v>35087757766</v>
      </c>
      <c r="H1121" s="34">
        <f t="shared" si="1750"/>
        <v>-1</v>
      </c>
      <c r="I1121" s="10">
        <f t="shared" si="1747"/>
        <v>11215.4375</v>
      </c>
      <c r="J1121" s="43">
        <f t="shared" si="1742"/>
        <v>11961.269531</v>
      </c>
      <c r="K1121" s="85">
        <f t="shared" si="1748"/>
        <v>0.10197242316008566</v>
      </c>
      <c r="L1121" s="73">
        <f t="shared" si="1739"/>
        <v>10801.677734000001</v>
      </c>
      <c r="M1121" s="85">
        <f t="shared" si="1745"/>
        <v>2.0439793579153823E-2</v>
      </c>
      <c r="N1121" s="73">
        <f t="shared" si="1736"/>
        <v>10583.134765999999</v>
      </c>
      <c r="O1121" s="85">
        <f t="shared" si="1743"/>
        <v>-2.187165085279532E-2</v>
      </c>
      <c r="P1121" s="73">
        <f t="shared" si="1734"/>
        <v>10817.155273</v>
      </c>
      <c r="Q1121" s="85">
        <f t="shared" si="1740"/>
        <v>-0.10038183794652419</v>
      </c>
      <c r="R1121" s="73">
        <f t="shared" si="1732"/>
        <v>11959.371094</v>
      </c>
      <c r="S1121" s="85">
        <f t="shared" si="1737"/>
        <v>-3.6772427662670644E-2</v>
      </c>
      <c r="T1121" s="10">
        <f t="shared" si="1766"/>
        <v>-236.97753899999952</v>
      </c>
      <c r="U1121" s="5">
        <f t="shared" si="1767"/>
        <v>0</v>
      </c>
      <c r="V1121" s="5">
        <f t="shared" si="1768"/>
        <v>236.97753899999952</v>
      </c>
      <c r="W1121" s="5">
        <f t="shared" si="1769"/>
        <v>391.02392564285725</v>
      </c>
      <c r="X1121" s="5">
        <f t="shared" si="1770"/>
        <v>331.4594027857143</v>
      </c>
      <c r="Y1121" s="5">
        <f t="shared" si="1771"/>
        <v>1.1797038260388435</v>
      </c>
      <c r="Z1121" s="43">
        <f t="shared" si="1772"/>
        <v>54.122207427726948</v>
      </c>
      <c r="AA1121" s="69">
        <f t="shared" si="1751"/>
        <v>63.434720318138481</v>
      </c>
      <c r="AB1121" s="56">
        <f t="shared" si="1752"/>
        <v>11381.473632500001</v>
      </c>
      <c r="AC1121" s="56">
        <f t="shared" si="1753"/>
        <v>11115.360676999999</v>
      </c>
      <c r="AD1121" s="56">
        <f t="shared" si="1754"/>
        <v>11224.521679599999</v>
      </c>
      <c r="AE1121" s="61">
        <f t="shared" si="1755"/>
        <v>10946.178906200001</v>
      </c>
      <c r="AF1121" s="61">
        <f t="shared" si="1756"/>
        <v>10979.445312333333</v>
      </c>
      <c r="AG1121" s="61">
        <f t="shared" si="1757"/>
        <v>11443.24124988</v>
      </c>
      <c r="AH1121" s="56">
        <f t="shared" si="1758"/>
        <v>11462.694010333333</v>
      </c>
      <c r="AI1121" s="56">
        <f t="shared" si="1759"/>
        <v>297116399158147.94</v>
      </c>
      <c r="AJ1121" s="56">
        <f t="shared" si="1760"/>
        <v>0</v>
      </c>
      <c r="AK1121" s="56">
        <f t="shared" si="1761"/>
        <v>297116399158147.94</v>
      </c>
      <c r="AL1121" s="56">
        <f t="shared" ref="AL1121:AM1121" si="1796">SUM(AJ1121:AJ1134)</f>
        <v>2962682346712118.5</v>
      </c>
      <c r="AM1121" s="56">
        <f t="shared" si="1796"/>
        <v>1707724829170969.3</v>
      </c>
      <c r="AN1121" s="56">
        <f t="shared" si="1763"/>
        <v>1.7348710378301286</v>
      </c>
      <c r="AO1121" s="56">
        <f t="shared" si="1764"/>
        <v>63.435204579393655</v>
      </c>
      <c r="AP1121" s="65">
        <f t="shared" si="1765"/>
        <v>68.942788594651248</v>
      </c>
    </row>
    <row r="1122" spans="1:42" x14ac:dyDescent="0.3">
      <c r="A1122" s="100">
        <f>INDEX(Date,COUNTA(Date)+ROW(Date)-ROW(),1)</f>
        <v>43643</v>
      </c>
      <c r="B1122" s="18">
        <f t="shared" si="1727"/>
        <v>13017.125</v>
      </c>
      <c r="C1122" s="14">
        <f t="shared" si="1728"/>
        <v>13311.144531</v>
      </c>
      <c r="D1122" s="14">
        <f t="shared" si="1729"/>
        <v>10491.852539</v>
      </c>
      <c r="E1122" s="14">
        <f t="shared" si="1730"/>
        <v>11182.806640999999</v>
      </c>
      <c r="F1122" s="19">
        <f t="shared" si="1731"/>
        <v>39977475223</v>
      </c>
      <c r="H1122" s="34">
        <f t="shared" si="1750"/>
        <v>1</v>
      </c>
      <c r="I1122" s="10">
        <f t="shared" si="1747"/>
        <v>11961.269531</v>
      </c>
      <c r="J1122" s="43">
        <f t="shared" si="1742"/>
        <v>10801.677734000001</v>
      </c>
      <c r="K1122" s="85">
        <f t="shared" si="1748"/>
        <v>2.0439793579153823E-2</v>
      </c>
      <c r="L1122" s="73">
        <f t="shared" si="1739"/>
        <v>10583.134765999999</v>
      </c>
      <c r="M1122" s="85">
        <f t="shared" si="1745"/>
        <v>-2.187165085279532E-2</v>
      </c>
      <c r="N1122" s="73">
        <f t="shared" si="1736"/>
        <v>10817.155273</v>
      </c>
      <c r="O1122" s="85">
        <f t="shared" si="1743"/>
        <v>-0.10038183794652419</v>
      </c>
      <c r="P1122" s="73">
        <f t="shared" si="1734"/>
        <v>11959.371094</v>
      </c>
      <c r="Q1122" s="85">
        <f t="shared" si="1740"/>
        <v>-3.6772427662670644E-2</v>
      </c>
      <c r="R1122" s="73">
        <f t="shared" si="1732"/>
        <v>12407.332031</v>
      </c>
      <c r="S1122" s="85">
        <f t="shared" si="1737"/>
        <v>0.10391011323312893</v>
      </c>
      <c r="T1122" s="10">
        <f t="shared" si="1766"/>
        <v>-745.83203099999992</v>
      </c>
      <c r="U1122" s="5">
        <f t="shared" si="1767"/>
        <v>0</v>
      </c>
      <c r="V1122" s="5">
        <f t="shared" si="1768"/>
        <v>745.83203099999992</v>
      </c>
      <c r="W1122" s="5">
        <f t="shared" si="1769"/>
        <v>435.12367457142864</v>
      </c>
      <c r="X1122" s="5">
        <f t="shared" si="1770"/>
        <v>314.53243571428578</v>
      </c>
      <c r="Y1122" s="5">
        <f t="shared" si="1771"/>
        <v>1.3833984198904219</v>
      </c>
      <c r="Z1122" s="43">
        <f t="shared" si="1772"/>
        <v>58.043103844720363</v>
      </c>
      <c r="AA1122" s="69">
        <f t="shared" si="1751"/>
        <v>59.517901153187402</v>
      </c>
      <c r="AB1122" s="56">
        <f t="shared" si="1752"/>
        <v>10692.40625</v>
      </c>
      <c r="AC1122" s="56">
        <f t="shared" si="1753"/>
        <v>10733.989257666666</v>
      </c>
      <c r="AD1122" s="56">
        <f t="shared" si="1754"/>
        <v>11313.7341796</v>
      </c>
      <c r="AE1122" s="61">
        <f t="shared" si="1755"/>
        <v>10720.451562400001</v>
      </c>
      <c r="AF1122" s="61">
        <f t="shared" si="1756"/>
        <v>11056.245182266668</v>
      </c>
      <c r="AG1122" s="61">
        <f t="shared" si="1757"/>
        <v>11272.303515600002</v>
      </c>
      <c r="AH1122" s="56">
        <f t="shared" si="1758"/>
        <v>11582.501301999999</v>
      </c>
      <c r="AI1122" s="56">
        <f t="shared" si="1759"/>
        <v>356700435257290.56</v>
      </c>
      <c r="AJ1122" s="56">
        <f t="shared" si="1760"/>
        <v>356700435257290.56</v>
      </c>
      <c r="AK1122" s="56">
        <f t="shared" si="1761"/>
        <v>0</v>
      </c>
      <c r="AL1122" s="56">
        <f t="shared" ref="AL1122:AM1122" si="1797">SUM(AJ1122:AJ1135)</f>
        <v>3131359010663075</v>
      </c>
      <c r="AM1122" s="56">
        <f t="shared" si="1797"/>
        <v>1410608430012821.3</v>
      </c>
      <c r="AN1122" s="56">
        <f t="shared" si="1763"/>
        <v>2.2198640983838538</v>
      </c>
      <c r="AO1122" s="56">
        <f t="shared" si="1764"/>
        <v>68.942788594651248</v>
      </c>
      <c r="AP1122" s="65">
        <f t="shared" si="1765"/>
        <v>67.411323960286268</v>
      </c>
    </row>
    <row r="1123" spans="1:42" x14ac:dyDescent="0.3">
      <c r="A1123" s="100">
        <f>INDEX(Date,COUNTA(Date)+ROW(Date)-ROW(),1)</f>
        <v>43642</v>
      </c>
      <c r="B1123" s="18">
        <f t="shared" si="1727"/>
        <v>11778.581055000001</v>
      </c>
      <c r="C1123" s="14">
        <f t="shared" si="1728"/>
        <v>13796.489258</v>
      </c>
      <c r="D1123" s="14">
        <f t="shared" si="1729"/>
        <v>11755.597656</v>
      </c>
      <c r="E1123" s="14">
        <f t="shared" si="1730"/>
        <v>13016.231444999999</v>
      </c>
      <c r="F1123" s="19">
        <f t="shared" si="1731"/>
        <v>45105733173</v>
      </c>
      <c r="H1123" s="34">
        <f t="shared" si="1750"/>
        <v>1</v>
      </c>
      <c r="I1123" s="10">
        <f t="shared" si="1747"/>
        <v>10801.677734000001</v>
      </c>
      <c r="J1123" s="43">
        <f t="shared" si="1742"/>
        <v>10583.134765999999</v>
      </c>
      <c r="K1123" s="85">
        <f t="shared" si="1748"/>
        <v>-2.187165085279532E-2</v>
      </c>
      <c r="L1123" s="73">
        <f t="shared" si="1739"/>
        <v>10817.155273</v>
      </c>
      <c r="M1123" s="85">
        <f t="shared" si="1745"/>
        <v>-0.10038183794652419</v>
      </c>
      <c r="N1123" s="73">
        <f t="shared" si="1736"/>
        <v>11959.371094</v>
      </c>
      <c r="O1123" s="85">
        <f t="shared" si="1743"/>
        <v>-3.6772427662670644E-2</v>
      </c>
      <c r="P1123" s="73">
        <f t="shared" si="1734"/>
        <v>12407.332031</v>
      </c>
      <c r="Q1123" s="85">
        <f t="shared" si="1740"/>
        <v>0.10391011323312893</v>
      </c>
      <c r="R1123" s="73">
        <f t="shared" si="1732"/>
        <v>11182.806640999999</v>
      </c>
      <c r="S1123" s="85">
        <f t="shared" si="1737"/>
        <v>-0.15181967387944534</v>
      </c>
      <c r="T1123" s="10">
        <f t="shared" si="1766"/>
        <v>1159.5917969999991</v>
      </c>
      <c r="U1123" s="5">
        <f t="shared" si="1767"/>
        <v>1159.5917969999991</v>
      </c>
      <c r="V1123" s="5">
        <f t="shared" si="1768"/>
        <v>0</v>
      </c>
      <c r="W1123" s="5">
        <f t="shared" si="1769"/>
        <v>453.24072257142859</v>
      </c>
      <c r="X1123" s="5">
        <f t="shared" si="1770"/>
        <v>261.2587192142858</v>
      </c>
      <c r="Y1123" s="5">
        <f t="shared" si="1771"/>
        <v>1.7348348178943576</v>
      </c>
      <c r="Z1123" s="43">
        <f t="shared" si="1772"/>
        <v>63.434720318138481</v>
      </c>
      <c r="AA1123" s="69">
        <f t="shared" si="1751"/>
        <v>56.972686317732325</v>
      </c>
      <c r="AB1123" s="56">
        <f t="shared" si="1752"/>
        <v>10700.1450195</v>
      </c>
      <c r="AC1123" s="56">
        <f t="shared" si="1753"/>
        <v>11119.887044333334</v>
      </c>
      <c r="AD1123" s="56">
        <f t="shared" si="1754"/>
        <v>11389.959961</v>
      </c>
      <c r="AE1123" s="61">
        <f t="shared" si="1755"/>
        <v>11227.237500000001</v>
      </c>
      <c r="AF1123" s="61">
        <f t="shared" si="1756"/>
        <v>11498.989192666666</v>
      </c>
      <c r="AG1123" s="61">
        <f t="shared" si="1757"/>
        <v>11617.890390639999</v>
      </c>
      <c r="AH1123" s="56">
        <f t="shared" si="1758"/>
        <v>10483.916992333334</v>
      </c>
      <c r="AI1123" s="56">
        <f t="shared" si="1759"/>
        <v>325168070960840</v>
      </c>
      <c r="AJ1123" s="56">
        <f t="shared" si="1760"/>
        <v>0</v>
      </c>
      <c r="AK1123" s="56">
        <f t="shared" si="1761"/>
        <v>325168070960840</v>
      </c>
      <c r="AL1123" s="56">
        <f t="shared" ref="AL1123:AM1123" si="1798">SUM(AJ1123:AJ1136)</f>
        <v>2917914853025135.5</v>
      </c>
      <c r="AM1123" s="56">
        <f t="shared" si="1798"/>
        <v>1410608430012821.3</v>
      </c>
      <c r="AN1123" s="56">
        <f t="shared" si="1763"/>
        <v>2.0685505565840225</v>
      </c>
      <c r="AO1123" s="56">
        <f t="shared" si="1764"/>
        <v>67.411323960286268</v>
      </c>
      <c r="AP1123" s="65">
        <f t="shared" si="1765"/>
        <v>70.340230629506195</v>
      </c>
    </row>
    <row r="1124" spans="1:42" x14ac:dyDescent="0.3">
      <c r="A1124" s="100">
        <f>INDEX(Date,COUNTA(Date)+ROW(Date)-ROW(),1)</f>
        <v>43641</v>
      </c>
      <c r="B1124" s="18">
        <f t="shared" si="1727"/>
        <v>11007.202148</v>
      </c>
      <c r="C1124" s="14">
        <f t="shared" si="1728"/>
        <v>11790.916992</v>
      </c>
      <c r="D1124" s="14">
        <f t="shared" si="1729"/>
        <v>11007.202148</v>
      </c>
      <c r="E1124" s="14">
        <f t="shared" si="1730"/>
        <v>11790.916992</v>
      </c>
      <c r="F1124" s="19">
        <f t="shared" si="1731"/>
        <v>24879684533</v>
      </c>
      <c r="H1124" s="34">
        <f t="shared" si="1750"/>
        <v>-1</v>
      </c>
      <c r="I1124" s="10">
        <f t="shared" si="1747"/>
        <v>10583.134765999999</v>
      </c>
      <c r="J1124" s="43">
        <f t="shared" si="1742"/>
        <v>10817.155273</v>
      </c>
      <c r="K1124" s="85">
        <f t="shared" si="1748"/>
        <v>-0.10038183794652419</v>
      </c>
      <c r="L1124" s="73">
        <f t="shared" si="1739"/>
        <v>11959.371094</v>
      </c>
      <c r="M1124" s="85">
        <f t="shared" si="1745"/>
        <v>-3.6772427662670644E-2</v>
      </c>
      <c r="N1124" s="73">
        <f t="shared" si="1736"/>
        <v>12407.332031</v>
      </c>
      <c r="O1124" s="85">
        <f t="shared" si="1743"/>
        <v>0.10391011323312893</v>
      </c>
      <c r="P1124" s="73">
        <f t="shared" si="1734"/>
        <v>11182.806640999999</v>
      </c>
      <c r="Q1124" s="85">
        <f t="shared" si="1740"/>
        <v>-0.15181967387944534</v>
      </c>
      <c r="R1124" s="73">
        <f t="shared" si="1732"/>
        <v>13016.231444999999</v>
      </c>
      <c r="S1124" s="85">
        <f t="shared" si="1737"/>
        <v>9.8867662711133009E-2</v>
      </c>
      <c r="T1124" s="10">
        <f t="shared" si="1766"/>
        <v>218.54296800000157</v>
      </c>
      <c r="U1124" s="5">
        <f t="shared" si="1767"/>
        <v>218.54296800000157</v>
      </c>
      <c r="V1124" s="5">
        <f t="shared" si="1768"/>
        <v>0</v>
      </c>
      <c r="W1124" s="5">
        <f t="shared" si="1769"/>
        <v>384.10979342857161</v>
      </c>
      <c r="X1124" s="5">
        <f t="shared" si="1770"/>
        <v>261.2587192142858</v>
      </c>
      <c r="Y1124" s="5">
        <f t="shared" si="1771"/>
        <v>1.4702276524349134</v>
      </c>
      <c r="Z1124" s="43">
        <f t="shared" si="1772"/>
        <v>59.517901153187402</v>
      </c>
      <c r="AA1124" s="69">
        <f t="shared" si="1751"/>
        <v>59.963141291758078</v>
      </c>
      <c r="AB1124" s="56">
        <f t="shared" si="1752"/>
        <v>11388.263183499999</v>
      </c>
      <c r="AC1124" s="56">
        <f t="shared" si="1753"/>
        <v>11727.952799333332</v>
      </c>
      <c r="AD1124" s="56">
        <f t="shared" si="1754"/>
        <v>11876.579296799999</v>
      </c>
      <c r="AE1124" s="61">
        <f t="shared" si="1755"/>
        <v>11910.112304599999</v>
      </c>
      <c r="AF1124" s="61">
        <f t="shared" si="1756"/>
        <v>11643.300325533333</v>
      </c>
      <c r="AG1124" s="61">
        <f t="shared" si="1757"/>
        <v>11820.496367079999</v>
      </c>
      <c r="AH1124" s="56">
        <f t="shared" si="1758"/>
        <v>10626.296224</v>
      </c>
      <c r="AI1124" s="56">
        <f t="shared" si="1759"/>
        <v>312185592800067.88</v>
      </c>
      <c r="AJ1124" s="56">
        <f t="shared" si="1760"/>
        <v>0</v>
      </c>
      <c r="AK1124" s="56">
        <f t="shared" si="1761"/>
        <v>312185592800067.88</v>
      </c>
      <c r="AL1124" s="56">
        <f t="shared" ref="AL1124:AM1124" si="1799">SUM(AJ1124:AJ1137)</f>
        <v>2917914853025135.5</v>
      </c>
      <c r="AM1124" s="56">
        <f t="shared" si="1799"/>
        <v>1230372445596734</v>
      </c>
      <c r="AN1124" s="56">
        <f t="shared" si="1763"/>
        <v>2.3715703838035309</v>
      </c>
      <c r="AO1124" s="56">
        <f t="shared" si="1764"/>
        <v>70.340230629506195</v>
      </c>
      <c r="AP1124" s="65">
        <f t="shared" si="1765"/>
        <v>76.929589425281932</v>
      </c>
    </row>
    <row r="1125" spans="1:42" x14ac:dyDescent="0.3">
      <c r="A1125" s="100">
        <f>INDEX(Date,COUNTA(Date)+ROW(Date)-ROW(),1)</f>
        <v>43640</v>
      </c>
      <c r="B1125" s="18">
        <f t="shared" si="1727"/>
        <v>10853.744140999999</v>
      </c>
      <c r="C1125" s="14">
        <f t="shared" si="1728"/>
        <v>11065.896484000001</v>
      </c>
      <c r="D1125" s="14">
        <f t="shared" si="1729"/>
        <v>10610.427734000001</v>
      </c>
      <c r="E1125" s="14">
        <f t="shared" si="1730"/>
        <v>11011.102539</v>
      </c>
      <c r="F1125" s="19">
        <f t="shared" si="1731"/>
        <v>19271652365</v>
      </c>
      <c r="H1125" s="34">
        <f t="shared" si="1750"/>
        <v>-1</v>
      </c>
      <c r="I1125" s="10">
        <f t="shared" si="1747"/>
        <v>10817.155273</v>
      </c>
      <c r="J1125" s="43">
        <f t="shared" si="1742"/>
        <v>11959.371094</v>
      </c>
      <c r="K1125" s="85">
        <f t="shared" si="1748"/>
        <v>-3.6772427662670644E-2</v>
      </c>
      <c r="L1125" s="73">
        <f t="shared" si="1739"/>
        <v>12407.332031</v>
      </c>
      <c r="M1125" s="85">
        <f t="shared" si="1745"/>
        <v>0.10391011323312893</v>
      </c>
      <c r="N1125" s="73">
        <f t="shared" si="1736"/>
        <v>11182.806640999999</v>
      </c>
      <c r="O1125" s="85">
        <f t="shared" si="1743"/>
        <v>-0.15181967387944534</v>
      </c>
      <c r="P1125" s="73">
        <f t="shared" si="1734"/>
        <v>13016.231444999999</v>
      </c>
      <c r="Q1125" s="85">
        <f t="shared" si="1740"/>
        <v>9.8867662711133009E-2</v>
      </c>
      <c r="R1125" s="73">
        <f t="shared" si="1732"/>
        <v>11790.916992</v>
      </c>
      <c r="S1125" s="85">
        <f t="shared" si="1737"/>
        <v>6.8425403121082765E-2</v>
      </c>
      <c r="T1125" s="10">
        <f t="shared" si="1766"/>
        <v>-234.02050700000109</v>
      </c>
      <c r="U1125" s="5">
        <f t="shared" si="1767"/>
        <v>0</v>
      </c>
      <c r="V1125" s="5">
        <f t="shared" si="1768"/>
        <v>234.02050700000109</v>
      </c>
      <c r="W1125" s="5">
        <f t="shared" si="1769"/>
        <v>368.4995814285715</v>
      </c>
      <c r="X1125" s="5">
        <f t="shared" si="1770"/>
        <v>278.30085092857149</v>
      </c>
      <c r="Y1125" s="5">
        <f t="shared" si="1771"/>
        <v>1.3241051193305562</v>
      </c>
      <c r="Z1125" s="43">
        <f t="shared" si="1772"/>
        <v>56.972686317732325</v>
      </c>
      <c r="AA1125" s="69">
        <f t="shared" si="1751"/>
        <v>69.121530828703555</v>
      </c>
      <c r="AB1125" s="56">
        <f t="shared" si="1752"/>
        <v>12183.3515625</v>
      </c>
      <c r="AC1125" s="56">
        <f t="shared" si="1753"/>
        <v>11849.836588666667</v>
      </c>
      <c r="AD1125" s="56">
        <f t="shared" si="1754"/>
        <v>12071.331640599999</v>
      </c>
      <c r="AE1125" s="61">
        <f t="shared" si="1755"/>
        <v>11827.929687600001</v>
      </c>
      <c r="AF1125" s="61">
        <f t="shared" si="1756"/>
        <v>12153.572916666666</v>
      </c>
      <c r="AG1125" s="61">
        <f t="shared" si="1757"/>
        <v>11897.216562479998</v>
      </c>
      <c r="AH1125" s="56">
        <f t="shared" si="1758"/>
        <v>11264.849283666665</v>
      </c>
      <c r="AI1125" s="56">
        <f t="shared" si="1759"/>
        <v>307040065914165.31</v>
      </c>
      <c r="AJ1125" s="56">
        <f t="shared" si="1760"/>
        <v>0</v>
      </c>
      <c r="AK1125" s="56">
        <f t="shared" si="1761"/>
        <v>307040065914165.31</v>
      </c>
      <c r="AL1125" s="56">
        <f t="shared" ref="AL1125:AM1125" si="1800">SUM(AJ1125:AJ1138)</f>
        <v>3061746013256745</v>
      </c>
      <c r="AM1125" s="56">
        <f t="shared" si="1800"/>
        <v>918186852796666</v>
      </c>
      <c r="AN1125" s="56">
        <f t="shared" si="1763"/>
        <v>3.3345565817361726</v>
      </c>
      <c r="AO1125" s="56">
        <f t="shared" si="1764"/>
        <v>76.929589425281932</v>
      </c>
      <c r="AP1125" s="65">
        <f t="shared" si="1765"/>
        <v>84.265654161711723</v>
      </c>
    </row>
    <row r="1126" spans="1:42" x14ac:dyDescent="0.3">
      <c r="A1126" s="100">
        <f>INDEX(Date,COUNTA(Date)+ROW(Date)-ROW(),1)</f>
        <v>43639</v>
      </c>
      <c r="B1126" s="18">
        <f t="shared" si="1727"/>
        <v>10696.691406</v>
      </c>
      <c r="C1126" s="14">
        <f t="shared" si="1728"/>
        <v>11246.144531</v>
      </c>
      <c r="D1126" s="14">
        <f t="shared" si="1729"/>
        <v>10556.095703000001</v>
      </c>
      <c r="E1126" s="14">
        <f t="shared" si="1730"/>
        <v>10855.371094</v>
      </c>
      <c r="F1126" s="19">
        <f t="shared" si="1731"/>
        <v>20998326502</v>
      </c>
      <c r="H1126" s="34">
        <f t="shared" si="1750"/>
        <v>-1</v>
      </c>
      <c r="I1126" s="10">
        <f t="shared" si="1747"/>
        <v>11959.371094</v>
      </c>
      <c r="J1126" s="43">
        <f t="shared" si="1742"/>
        <v>12407.332031</v>
      </c>
      <c r="K1126" s="85">
        <f t="shared" si="1748"/>
        <v>0.10391011323312893</v>
      </c>
      <c r="L1126" s="73">
        <f t="shared" si="1739"/>
        <v>11182.806640999999</v>
      </c>
      <c r="M1126" s="85">
        <f t="shared" si="1745"/>
        <v>-0.15181967387944534</v>
      </c>
      <c r="N1126" s="73">
        <f t="shared" si="1736"/>
        <v>13016.231444999999</v>
      </c>
      <c r="O1126" s="85">
        <f t="shared" si="1743"/>
        <v>9.8867662711133009E-2</v>
      </c>
      <c r="P1126" s="73">
        <f t="shared" si="1734"/>
        <v>11790.916992</v>
      </c>
      <c r="Q1126" s="85">
        <f t="shared" si="1740"/>
        <v>6.8425403121082765E-2</v>
      </c>
      <c r="R1126" s="73">
        <f t="shared" si="1732"/>
        <v>11011.102539</v>
      </c>
      <c r="S1126" s="85">
        <f t="shared" si="1737"/>
        <v>1.4244096299186527E-2</v>
      </c>
      <c r="T1126" s="10">
        <f t="shared" si="1766"/>
        <v>-1142.2158209999998</v>
      </c>
      <c r="U1126" s="5">
        <f t="shared" si="1767"/>
        <v>0</v>
      </c>
      <c r="V1126" s="5">
        <f t="shared" si="1768"/>
        <v>1142.2158209999998</v>
      </c>
      <c r="W1126" s="5">
        <f t="shared" si="1769"/>
        <v>391.77559985714288</v>
      </c>
      <c r="X1126" s="5">
        <f t="shared" si="1770"/>
        <v>261.58510042857142</v>
      </c>
      <c r="Y1126" s="5">
        <f t="shared" si="1771"/>
        <v>1.4976984515374618</v>
      </c>
      <c r="Z1126" s="43">
        <f t="shared" si="1772"/>
        <v>59.963141291758078</v>
      </c>
      <c r="AA1126" s="69">
        <f t="shared" si="1751"/>
        <v>73.63019815035554</v>
      </c>
      <c r="AB1126" s="56">
        <f t="shared" si="1752"/>
        <v>11795.069336</v>
      </c>
      <c r="AC1126" s="56">
        <f t="shared" si="1753"/>
        <v>12202.123372333333</v>
      </c>
      <c r="AD1126" s="56">
        <f t="shared" si="1754"/>
        <v>11881.677929599999</v>
      </c>
      <c r="AE1126" s="61">
        <f t="shared" si="1755"/>
        <v>12161.081640600001</v>
      </c>
      <c r="AF1126" s="61">
        <f t="shared" si="1756"/>
        <v>12078.787760333333</v>
      </c>
      <c r="AG1126" s="61">
        <f t="shared" si="1757"/>
        <v>11738.494999959999</v>
      </c>
      <c r="AH1126" s="56">
        <f t="shared" si="1758"/>
        <v>11956.220051999999</v>
      </c>
      <c r="AI1126" s="56">
        <f t="shared" si="1759"/>
        <v>357777464073862.13</v>
      </c>
      <c r="AJ1126" s="56">
        <f t="shared" si="1760"/>
        <v>357777464073862.13</v>
      </c>
      <c r="AK1126" s="56">
        <f t="shared" si="1761"/>
        <v>0</v>
      </c>
      <c r="AL1126" s="56">
        <f t="shared" ref="AL1126:AM1126" si="1801">SUM(AJ1126:AJ1139)</f>
        <v>3273010795286081</v>
      </c>
      <c r="AM1126" s="56">
        <f t="shared" si="1801"/>
        <v>611146786882500.75</v>
      </c>
      <c r="AN1126" s="56">
        <f t="shared" si="1763"/>
        <v>5.3555231992332324</v>
      </c>
      <c r="AO1126" s="56">
        <f t="shared" si="1764"/>
        <v>84.265654161711723</v>
      </c>
      <c r="AP1126" s="65">
        <f t="shared" si="1765"/>
        <v>83.426663544465583</v>
      </c>
    </row>
    <row r="1127" spans="1:42" x14ac:dyDescent="0.3">
      <c r="A1127" s="100">
        <f>INDEX(Date,COUNTA(Date)+ROW(Date)-ROW(),1)</f>
        <v>43638</v>
      </c>
      <c r="B1127" s="18">
        <f t="shared" si="1727"/>
        <v>10175.923828000001</v>
      </c>
      <c r="C1127" s="14">
        <f t="shared" si="1728"/>
        <v>11157.345703000001</v>
      </c>
      <c r="D1127" s="14">
        <f t="shared" si="1729"/>
        <v>10107.035156</v>
      </c>
      <c r="E1127" s="14">
        <f t="shared" si="1730"/>
        <v>10701.691406</v>
      </c>
      <c r="F1127" s="19">
        <f t="shared" si="1731"/>
        <v>29995204861</v>
      </c>
      <c r="H1127" s="34">
        <f t="shared" si="1750"/>
        <v>1</v>
      </c>
      <c r="I1127" s="10">
        <f t="shared" si="1747"/>
        <v>12407.332031</v>
      </c>
      <c r="J1127" s="43">
        <f t="shared" si="1742"/>
        <v>11182.806640999999</v>
      </c>
      <c r="K1127" s="85">
        <f t="shared" si="1748"/>
        <v>-0.15181967387944534</v>
      </c>
      <c r="L1127" s="73">
        <f t="shared" si="1739"/>
        <v>13016.231444999999</v>
      </c>
      <c r="M1127" s="85">
        <f t="shared" si="1745"/>
        <v>9.8867662711133009E-2</v>
      </c>
      <c r="N1127" s="73">
        <f t="shared" si="1736"/>
        <v>11790.916992</v>
      </c>
      <c r="O1127" s="85">
        <f t="shared" si="1743"/>
        <v>6.8425403121082765E-2</v>
      </c>
      <c r="P1127" s="73">
        <f t="shared" si="1734"/>
        <v>11011.102539</v>
      </c>
      <c r="Q1127" s="85">
        <f t="shared" si="1740"/>
        <v>1.4244096299186527E-2</v>
      </c>
      <c r="R1127" s="73">
        <f t="shared" si="1732"/>
        <v>10855.371094</v>
      </c>
      <c r="S1127" s="85">
        <f t="shared" si="1737"/>
        <v>1.4258184901389831E-2</v>
      </c>
      <c r="T1127" s="10">
        <f t="shared" si="1766"/>
        <v>-447.96093699999983</v>
      </c>
      <c r="U1127" s="5">
        <f t="shared" si="1767"/>
        <v>0</v>
      </c>
      <c r="V1127" s="5">
        <f t="shared" si="1768"/>
        <v>447.96093699999983</v>
      </c>
      <c r="W1127" s="5">
        <f t="shared" si="1769"/>
        <v>402.92654850000002</v>
      </c>
      <c r="X1127" s="5">
        <f t="shared" si="1770"/>
        <v>179.99825607142859</v>
      </c>
      <c r="Y1127" s="5">
        <f t="shared" si="1771"/>
        <v>2.2385025127138283</v>
      </c>
      <c r="Z1127" s="43">
        <f t="shared" si="1772"/>
        <v>69.121530828703555</v>
      </c>
      <c r="AA1127" s="69">
        <f t="shared" si="1751"/>
        <v>70.799882859710308</v>
      </c>
      <c r="AB1127" s="56">
        <f t="shared" si="1752"/>
        <v>12099.519043</v>
      </c>
      <c r="AC1127" s="56">
        <f t="shared" si="1753"/>
        <v>11996.651692666666</v>
      </c>
      <c r="AD1127" s="56">
        <f t="shared" si="1754"/>
        <v>11571.2857422</v>
      </c>
      <c r="AE1127" s="61">
        <f t="shared" si="1755"/>
        <v>12159.420703</v>
      </c>
      <c r="AF1127" s="61">
        <f t="shared" si="1756"/>
        <v>11788.094921799999</v>
      </c>
      <c r="AG1127" s="61">
        <f t="shared" si="1757"/>
        <v>11416.611484359999</v>
      </c>
      <c r="AH1127" s="56">
        <f t="shared" si="1758"/>
        <v>11922.333984333332</v>
      </c>
      <c r="AI1127" s="56">
        <f t="shared" si="1759"/>
        <v>418327966847637.63</v>
      </c>
      <c r="AJ1127" s="56">
        <f t="shared" si="1760"/>
        <v>418327966847637.63</v>
      </c>
      <c r="AK1127" s="56">
        <f t="shared" si="1761"/>
        <v>0</v>
      </c>
      <c r="AL1127" s="56">
        <f t="shared" ref="AL1127:AM1127" si="1802">SUM(AJ1127:AJ1140)</f>
        <v>3076383412737731.5</v>
      </c>
      <c r="AM1127" s="56">
        <f t="shared" si="1802"/>
        <v>611146786882500.75</v>
      </c>
      <c r="AN1127" s="56">
        <f t="shared" si="1763"/>
        <v>5.0337880829424995</v>
      </c>
      <c r="AO1127" s="56">
        <f t="shared" si="1764"/>
        <v>83.426663544465583</v>
      </c>
      <c r="AP1127" s="65">
        <f t="shared" si="1765"/>
        <v>82.225568782290807</v>
      </c>
    </row>
    <row r="1128" spans="1:42" x14ac:dyDescent="0.3">
      <c r="A1128" s="100">
        <f>INDEX(Date,COUNTA(Date)+ROW(Date)-ROW(),1)</f>
        <v>43637</v>
      </c>
      <c r="B1128" s="18">
        <f t="shared" si="1727"/>
        <v>9525.0742190000001</v>
      </c>
      <c r="C1128" s="14">
        <f t="shared" si="1728"/>
        <v>10144.556640999999</v>
      </c>
      <c r="D1128" s="14">
        <f t="shared" si="1729"/>
        <v>9525.0742190000001</v>
      </c>
      <c r="E1128" s="14">
        <f t="shared" si="1730"/>
        <v>10144.556640999999</v>
      </c>
      <c r="F1128" s="19">
        <f t="shared" si="1731"/>
        <v>20624008643</v>
      </c>
      <c r="H1128" s="34">
        <f t="shared" si="1750"/>
        <v>-1</v>
      </c>
      <c r="I1128" s="10">
        <f t="shared" si="1747"/>
        <v>11182.806640999999</v>
      </c>
      <c r="J1128" s="43">
        <f t="shared" si="1742"/>
        <v>13016.231444999999</v>
      </c>
      <c r="K1128" s="85">
        <f t="shared" si="1748"/>
        <v>9.8867662711133009E-2</v>
      </c>
      <c r="L1128" s="73">
        <f t="shared" si="1739"/>
        <v>11790.916992</v>
      </c>
      <c r="M1128" s="85">
        <f t="shared" si="1745"/>
        <v>6.8425403121082765E-2</v>
      </c>
      <c r="N1128" s="73">
        <f t="shared" si="1736"/>
        <v>11011.102539</v>
      </c>
      <c r="O1128" s="85">
        <f t="shared" si="1743"/>
        <v>1.4244096299186527E-2</v>
      </c>
      <c r="P1128" s="73">
        <f t="shared" si="1734"/>
        <v>10855.371094</v>
      </c>
      <c r="Q1128" s="85">
        <f t="shared" si="1740"/>
        <v>1.4258184901389831E-2</v>
      </c>
      <c r="R1128" s="73">
        <f t="shared" si="1732"/>
        <v>10701.691406</v>
      </c>
      <c r="S1128" s="85">
        <f t="shared" si="1737"/>
        <v>5.3464534197408362E-2</v>
      </c>
      <c r="T1128" s="10">
        <f t="shared" si="1766"/>
        <v>1224.5253900000007</v>
      </c>
      <c r="U1128" s="5">
        <f t="shared" si="1767"/>
        <v>1224.5253900000007</v>
      </c>
      <c r="V1128" s="5">
        <f t="shared" si="1768"/>
        <v>0</v>
      </c>
      <c r="W1128" s="5">
        <f t="shared" si="1769"/>
        <v>413.25097650000004</v>
      </c>
      <c r="X1128" s="5">
        <f t="shared" si="1770"/>
        <v>148.0010462857143</v>
      </c>
      <c r="Y1128" s="5">
        <f t="shared" si="1771"/>
        <v>2.7922165881329235</v>
      </c>
      <c r="Z1128" s="43">
        <f t="shared" si="1772"/>
        <v>73.63019815035554</v>
      </c>
      <c r="AA1128" s="69">
        <f t="shared" si="1751"/>
        <v>95.538336650846219</v>
      </c>
      <c r="AB1128" s="56">
        <f t="shared" si="1752"/>
        <v>12403.5742185</v>
      </c>
      <c r="AC1128" s="56">
        <f t="shared" si="1753"/>
        <v>11939.416991999999</v>
      </c>
      <c r="AD1128" s="56">
        <f t="shared" si="1754"/>
        <v>11475.062695199998</v>
      </c>
      <c r="AE1128" s="61">
        <f t="shared" si="1755"/>
        <v>11724.054101400001</v>
      </c>
      <c r="AF1128" s="61">
        <f t="shared" si="1756"/>
        <v>11578.550455666667</v>
      </c>
      <c r="AG1128" s="61">
        <f t="shared" si="1757"/>
        <v>11323.828476520001</v>
      </c>
      <c r="AH1128" s="56">
        <f t="shared" si="1758"/>
        <v>11661.934570333333</v>
      </c>
      <c r="AI1128" s="56">
        <f t="shared" si="1759"/>
        <v>466214700337747.94</v>
      </c>
      <c r="AJ1128" s="56">
        <f t="shared" si="1760"/>
        <v>0</v>
      </c>
      <c r="AK1128" s="56">
        <f t="shared" si="1761"/>
        <v>466214700337747.94</v>
      </c>
      <c r="AL1128" s="56">
        <f t="shared" ref="AL1128:AM1128" si="1803">SUM(AJ1128:AJ1141)</f>
        <v>2827201137711547</v>
      </c>
      <c r="AM1128" s="56">
        <f t="shared" si="1803"/>
        <v>611146786882500.75</v>
      </c>
      <c r="AN1128" s="56">
        <f t="shared" si="1763"/>
        <v>4.6260590718856314</v>
      </c>
      <c r="AO1128" s="56">
        <f t="shared" si="1764"/>
        <v>82.225568782290807</v>
      </c>
      <c r="AP1128" s="65">
        <f t="shared" si="1765"/>
        <v>95.362776100093996</v>
      </c>
    </row>
    <row r="1129" spans="1:42" x14ac:dyDescent="0.3">
      <c r="A1129" s="100">
        <f>INDEX(Date,COUNTA(Date)+ROW(Date)-ROW(),1)</f>
        <v>43636</v>
      </c>
      <c r="B1129" s="18">
        <f t="shared" si="1727"/>
        <v>9273.0605469999991</v>
      </c>
      <c r="C1129" s="14">
        <f t="shared" si="1728"/>
        <v>9594.4199219999991</v>
      </c>
      <c r="D1129" s="14">
        <f t="shared" si="1729"/>
        <v>9232.484375</v>
      </c>
      <c r="E1129" s="14">
        <f t="shared" si="1730"/>
        <v>9527.1601559999999</v>
      </c>
      <c r="F1129" s="19">
        <f t="shared" si="1731"/>
        <v>17846823784</v>
      </c>
      <c r="H1129" s="34">
        <f t="shared" si="1750"/>
        <v>1</v>
      </c>
      <c r="I1129" s="10">
        <f t="shared" si="1747"/>
        <v>13016.231444999999</v>
      </c>
      <c r="J1129" s="43">
        <f t="shared" si="1742"/>
        <v>11790.916992</v>
      </c>
      <c r="K1129" s="85">
        <f t="shared" si="1748"/>
        <v>6.8425403121082765E-2</v>
      </c>
      <c r="L1129" s="73">
        <f t="shared" si="1739"/>
        <v>11011.102539</v>
      </c>
      <c r="M1129" s="85">
        <f t="shared" si="1745"/>
        <v>1.4244096299186527E-2</v>
      </c>
      <c r="N1129" s="73">
        <f t="shared" si="1736"/>
        <v>10855.371094</v>
      </c>
      <c r="O1129" s="85">
        <f t="shared" si="1743"/>
        <v>1.4258184901389831E-2</v>
      </c>
      <c r="P1129" s="73">
        <f t="shared" si="1734"/>
        <v>10701.691406</v>
      </c>
      <c r="Q1129" s="85">
        <f t="shared" si="1740"/>
        <v>5.3464534197408362E-2</v>
      </c>
      <c r="R1129" s="73">
        <f t="shared" si="1732"/>
        <v>10144.556640999999</v>
      </c>
      <c r="S1129" s="85">
        <f t="shared" si="1737"/>
        <v>6.2790586773224369E-2</v>
      </c>
      <c r="T1129" s="10">
        <f t="shared" si="1766"/>
        <v>-1833.4248040000002</v>
      </c>
      <c r="U1129" s="5">
        <f t="shared" si="1767"/>
        <v>0</v>
      </c>
      <c r="V1129" s="5">
        <f t="shared" si="1768"/>
        <v>1833.4248040000002</v>
      </c>
      <c r="W1129" s="5">
        <f t="shared" si="1769"/>
        <v>358.84981864285703</v>
      </c>
      <c r="X1129" s="5">
        <f t="shared" si="1770"/>
        <v>148.0010462857143</v>
      </c>
      <c r="Y1129" s="5">
        <f t="shared" si="1771"/>
        <v>2.4246437957614275</v>
      </c>
      <c r="Z1129" s="43">
        <f t="shared" si="1772"/>
        <v>70.799882859710308</v>
      </c>
      <c r="AA1129" s="69">
        <f t="shared" si="1751"/>
        <v>94.503022403677306</v>
      </c>
      <c r="AB1129" s="56">
        <f t="shared" si="1752"/>
        <v>11401.009765499999</v>
      </c>
      <c r="AC1129" s="56">
        <f t="shared" si="1753"/>
        <v>11219.130208333334</v>
      </c>
      <c r="AD1129" s="56">
        <f t="shared" si="1754"/>
        <v>10900.727734399999</v>
      </c>
      <c r="AE1129" s="61">
        <f t="shared" si="1755"/>
        <v>11104.772851600001</v>
      </c>
      <c r="AF1129" s="61">
        <f t="shared" si="1756"/>
        <v>11043.027408800001</v>
      </c>
      <c r="AG1129" s="61">
        <f t="shared" si="1757"/>
        <v>10716.564492160001</v>
      </c>
      <c r="AH1129" s="56">
        <f t="shared" si="1758"/>
        <v>12856.106119666665</v>
      </c>
      <c r="AI1129" s="56">
        <f t="shared" si="1759"/>
        <v>579884092277457</v>
      </c>
      <c r="AJ1129" s="56">
        <f t="shared" si="1760"/>
        <v>579884092277457</v>
      </c>
      <c r="AK1129" s="56">
        <f t="shared" si="1761"/>
        <v>0</v>
      </c>
      <c r="AL1129" s="56">
        <f t="shared" ref="AL1129:AM1129" si="1804">SUM(AJ1129:AJ1142)</f>
        <v>2980474183954508</v>
      </c>
      <c r="AM1129" s="56">
        <f t="shared" si="1804"/>
        <v>144932086544752.75</v>
      </c>
      <c r="AN1129" s="56">
        <f t="shared" si="1763"/>
        <v>20.564626198451812</v>
      </c>
      <c r="AO1129" s="56">
        <f t="shared" si="1764"/>
        <v>95.362776100093996</v>
      </c>
      <c r="AP1129" s="65">
        <f t="shared" si="1765"/>
        <v>94.630350038984346</v>
      </c>
    </row>
    <row r="1130" spans="1:42" x14ac:dyDescent="0.3">
      <c r="A1130" s="100">
        <f>INDEX(Date,COUNTA(Date)+ROW(Date)-ROW(),1)</f>
        <v>43635</v>
      </c>
      <c r="B1130" s="18">
        <f t="shared" si="1727"/>
        <v>9078.7275389999995</v>
      </c>
      <c r="C1130" s="14">
        <f t="shared" si="1728"/>
        <v>9299.6210940000001</v>
      </c>
      <c r="D1130" s="14">
        <f t="shared" si="1729"/>
        <v>9070.3955079999996</v>
      </c>
      <c r="E1130" s="14">
        <f t="shared" si="1730"/>
        <v>9273.5214840000008</v>
      </c>
      <c r="F1130" s="19">
        <f t="shared" si="1731"/>
        <v>15546809946</v>
      </c>
      <c r="H1130" s="34">
        <f t="shared" si="1750"/>
        <v>1</v>
      </c>
      <c r="I1130" s="10">
        <f t="shared" si="1747"/>
        <v>11790.916992</v>
      </c>
      <c r="J1130" s="43">
        <f t="shared" si="1742"/>
        <v>11011.102539</v>
      </c>
      <c r="K1130" s="85">
        <f t="shared" si="1748"/>
        <v>1.4244096299186527E-2</v>
      </c>
      <c r="L1130" s="73">
        <f t="shared" si="1739"/>
        <v>10855.371094</v>
      </c>
      <c r="M1130" s="85">
        <f t="shared" si="1745"/>
        <v>1.4258184901389831E-2</v>
      </c>
      <c r="N1130" s="73">
        <f t="shared" si="1736"/>
        <v>10701.691406</v>
      </c>
      <c r="O1130" s="85">
        <f t="shared" si="1743"/>
        <v>5.3464534197408362E-2</v>
      </c>
      <c r="P1130" s="73">
        <f t="shared" si="1734"/>
        <v>10144.556640999999</v>
      </c>
      <c r="Q1130" s="85">
        <f t="shared" si="1740"/>
        <v>6.2790586773224369E-2</v>
      </c>
      <c r="R1130" s="73">
        <f t="shared" si="1732"/>
        <v>9527.1601559999999</v>
      </c>
      <c r="S1130" s="85">
        <f t="shared" si="1737"/>
        <v>2.6983496278319804E-2</v>
      </c>
      <c r="T1130" s="10">
        <f t="shared" si="1766"/>
        <v>1225.314452999999</v>
      </c>
      <c r="U1130" s="5">
        <f t="shared" si="1767"/>
        <v>1225.314452999999</v>
      </c>
      <c r="V1130" s="5">
        <f t="shared" si="1768"/>
        <v>0</v>
      </c>
      <c r="W1130" s="5">
        <f t="shared" si="1769"/>
        <v>364.92599049999995</v>
      </c>
      <c r="X1130" s="5">
        <f t="shared" si="1770"/>
        <v>17.04213171428572</v>
      </c>
      <c r="Y1130" s="5">
        <f t="shared" si="1771"/>
        <v>21.413165712954644</v>
      </c>
      <c r="Z1130" s="43">
        <f t="shared" si="1772"/>
        <v>95.538336650846219</v>
      </c>
      <c r="AA1130" s="69">
        <f t="shared" si="1751"/>
        <v>91.434368435755246</v>
      </c>
      <c r="AB1130" s="56">
        <f t="shared" si="1752"/>
        <v>10933.236816500001</v>
      </c>
      <c r="AC1130" s="56">
        <f t="shared" si="1753"/>
        <v>10856.055012999999</v>
      </c>
      <c r="AD1130" s="56">
        <f t="shared" si="1754"/>
        <v>10447.976367200001</v>
      </c>
      <c r="AE1130" s="61">
        <f t="shared" si="1755"/>
        <v>10825.045507800001</v>
      </c>
      <c r="AF1130" s="61">
        <f t="shared" si="1756"/>
        <v>10655.985612066668</v>
      </c>
      <c r="AG1130" s="61">
        <f t="shared" si="1757"/>
        <v>10282.58863276</v>
      </c>
      <c r="AH1130" s="56">
        <f t="shared" si="1758"/>
        <v>11529.678710666667</v>
      </c>
      <c r="AI1130" s="56">
        <f t="shared" si="1759"/>
        <v>286854769088232.88</v>
      </c>
      <c r="AJ1130" s="56">
        <f t="shared" si="1760"/>
        <v>286854769088232.88</v>
      </c>
      <c r="AK1130" s="56">
        <f t="shared" si="1761"/>
        <v>0</v>
      </c>
      <c r="AL1130" s="56">
        <f t="shared" ref="AL1130:AM1130" si="1805">SUM(AJ1130:AJ1143)</f>
        <v>2554165389025874.5</v>
      </c>
      <c r="AM1130" s="56">
        <f t="shared" si="1805"/>
        <v>144932086544752.75</v>
      </c>
      <c r="AN1130" s="56">
        <f t="shared" si="1763"/>
        <v>17.623187866250642</v>
      </c>
      <c r="AO1130" s="56">
        <f t="shared" si="1764"/>
        <v>94.630350038984346</v>
      </c>
      <c r="AP1130" s="65">
        <f t="shared" si="1765"/>
        <v>94.310908678297423</v>
      </c>
    </row>
    <row r="1131" spans="1:42" x14ac:dyDescent="0.3">
      <c r="A1131" s="100">
        <f>INDEX(Date,COUNTA(Date)+ROW(Date)-ROW(),1)</f>
        <v>43634</v>
      </c>
      <c r="B1131" s="18">
        <f t="shared" si="1727"/>
        <v>9335.4667969999991</v>
      </c>
      <c r="C1131" s="14">
        <f t="shared" si="1728"/>
        <v>9348.3740230000003</v>
      </c>
      <c r="D1131" s="14">
        <f t="shared" si="1729"/>
        <v>9004.9013670000004</v>
      </c>
      <c r="E1131" s="14">
        <f t="shared" si="1730"/>
        <v>9081.7626949999994</v>
      </c>
      <c r="F1131" s="19">
        <f t="shared" si="1731"/>
        <v>15848210536</v>
      </c>
      <c r="H1131" s="34">
        <f t="shared" si="1750"/>
        <v>1</v>
      </c>
      <c r="I1131" s="10">
        <f t="shared" si="1747"/>
        <v>11011.102539</v>
      </c>
      <c r="J1131" s="43">
        <f t="shared" si="1742"/>
        <v>10855.371094</v>
      </c>
      <c r="K1131" s="85">
        <f t="shared" si="1748"/>
        <v>1.4258184901389831E-2</v>
      </c>
      <c r="L1131" s="73">
        <f t="shared" si="1739"/>
        <v>10701.691406</v>
      </c>
      <c r="M1131" s="85">
        <f t="shared" si="1745"/>
        <v>5.3464534197408362E-2</v>
      </c>
      <c r="N1131" s="73">
        <f t="shared" si="1736"/>
        <v>10144.556640999999</v>
      </c>
      <c r="O1131" s="85">
        <f t="shared" si="1743"/>
        <v>6.2790586773224369E-2</v>
      </c>
      <c r="P1131" s="73">
        <f t="shared" si="1734"/>
        <v>9527.1601559999999</v>
      </c>
      <c r="Q1131" s="85">
        <f t="shared" si="1740"/>
        <v>2.6983496278319804E-2</v>
      </c>
      <c r="R1131" s="73">
        <f t="shared" si="1732"/>
        <v>9273.5214840000008</v>
      </c>
      <c r="S1131" s="85">
        <f t="shared" si="1737"/>
        <v>2.0894883875609255E-2</v>
      </c>
      <c r="T1131" s="10">
        <f t="shared" si="1766"/>
        <v>779.81445300000087</v>
      </c>
      <c r="U1131" s="5">
        <f t="shared" si="1767"/>
        <v>779.81445300000087</v>
      </c>
      <c r="V1131" s="5">
        <f t="shared" si="1768"/>
        <v>0</v>
      </c>
      <c r="W1131" s="5">
        <f t="shared" si="1769"/>
        <v>292.98517721428573</v>
      </c>
      <c r="X1131" s="5">
        <f t="shared" si="1770"/>
        <v>17.04213171428572</v>
      </c>
      <c r="Y1131" s="5">
        <f t="shared" si="1771"/>
        <v>17.191815092514997</v>
      </c>
      <c r="Z1131" s="43">
        <f t="shared" si="1772"/>
        <v>94.503022403677306</v>
      </c>
      <c r="AA1131" s="69">
        <f t="shared" si="1751"/>
        <v>91.788143072396451</v>
      </c>
      <c r="AB1131" s="56">
        <f t="shared" si="1752"/>
        <v>10778.53125</v>
      </c>
      <c r="AC1131" s="56">
        <f t="shared" si="1753"/>
        <v>10567.206380333333</v>
      </c>
      <c r="AD1131" s="56">
        <f t="shared" si="1754"/>
        <v>10100.460156199999</v>
      </c>
      <c r="AE1131" s="61">
        <f t="shared" si="1755"/>
        <v>10509.573437600002</v>
      </c>
      <c r="AF1131" s="61">
        <f t="shared" si="1756"/>
        <v>10270.649739600001</v>
      </c>
      <c r="AG1131" s="61">
        <f t="shared" si="1757"/>
        <v>9967.6649999199981</v>
      </c>
      <c r="AH1131" s="56">
        <f t="shared" si="1758"/>
        <v>10895.808919000001</v>
      </c>
      <c r="AI1131" s="56">
        <f t="shared" si="1759"/>
        <v>209980241722434.47</v>
      </c>
      <c r="AJ1131" s="56">
        <f t="shared" si="1760"/>
        <v>209980241722434.47</v>
      </c>
      <c r="AK1131" s="56">
        <f t="shared" si="1761"/>
        <v>0</v>
      </c>
      <c r="AL1131" s="56">
        <f t="shared" ref="AL1131:AM1131" si="1806">SUM(AJ1131:AJ1144)</f>
        <v>2402611595727850</v>
      </c>
      <c r="AM1131" s="56">
        <f t="shared" si="1806"/>
        <v>144932086544752.75</v>
      </c>
      <c r="AN1131" s="56">
        <f t="shared" si="1763"/>
        <v>16.577499524137199</v>
      </c>
      <c r="AO1131" s="56">
        <f t="shared" si="1764"/>
        <v>94.310908678297423</v>
      </c>
      <c r="AP1131" s="65">
        <f t="shared" si="1765"/>
        <v>94.167027890316078</v>
      </c>
    </row>
    <row r="1132" spans="1:42" x14ac:dyDescent="0.3">
      <c r="A1132" s="100">
        <f>INDEX(Date,COUNTA(Date)+ROW(Date)-ROW(),1)</f>
        <v>43633</v>
      </c>
      <c r="B1132" s="18">
        <f t="shared" si="1727"/>
        <v>8988.9238280000009</v>
      </c>
      <c r="C1132" s="14">
        <f t="shared" si="1728"/>
        <v>9416.4072269999997</v>
      </c>
      <c r="D1132" s="14">
        <f t="shared" si="1729"/>
        <v>8988.9238280000009</v>
      </c>
      <c r="E1132" s="14">
        <f t="shared" si="1730"/>
        <v>9320.3525389999995</v>
      </c>
      <c r="F1132" s="19">
        <f t="shared" si="1731"/>
        <v>15562951919</v>
      </c>
      <c r="H1132" s="34">
        <f t="shared" si="1750"/>
        <v>1</v>
      </c>
      <c r="I1132" s="10">
        <f t="shared" si="1747"/>
        <v>10855.371094</v>
      </c>
      <c r="J1132" s="43">
        <f t="shared" si="1742"/>
        <v>10701.691406</v>
      </c>
      <c r="K1132" s="85">
        <f t="shared" si="1748"/>
        <v>5.3464534197408362E-2</v>
      </c>
      <c r="L1132" s="73">
        <f t="shared" si="1739"/>
        <v>10144.556640999999</v>
      </c>
      <c r="M1132" s="85">
        <f t="shared" si="1745"/>
        <v>6.2790586773224369E-2</v>
      </c>
      <c r="N1132" s="73">
        <f t="shared" si="1736"/>
        <v>9527.1601559999999</v>
      </c>
      <c r="O1132" s="85">
        <f t="shared" si="1743"/>
        <v>2.6983496278319804E-2</v>
      </c>
      <c r="P1132" s="73">
        <f t="shared" si="1734"/>
        <v>9273.5214840000008</v>
      </c>
      <c r="Q1132" s="85">
        <f t="shared" si="1740"/>
        <v>2.0894883875609255E-2</v>
      </c>
      <c r="R1132" s="73">
        <f t="shared" si="1732"/>
        <v>9081.7626949999994</v>
      </c>
      <c r="S1132" s="85">
        <f t="shared" si="1737"/>
        <v>-2.5932150877259717E-2</v>
      </c>
      <c r="T1132" s="10">
        <f t="shared" si="1766"/>
        <v>155.73144499999944</v>
      </c>
      <c r="U1132" s="5">
        <f t="shared" si="1767"/>
        <v>155.73144499999944</v>
      </c>
      <c r="V1132" s="5">
        <f t="shared" si="1768"/>
        <v>0</v>
      </c>
      <c r="W1132" s="5">
        <f t="shared" si="1769"/>
        <v>237.28414485714282</v>
      </c>
      <c r="X1132" s="5">
        <f t="shared" si="1770"/>
        <v>22.228934214285736</v>
      </c>
      <c r="Y1132" s="5">
        <f t="shared" si="1771"/>
        <v>10.674562377563241</v>
      </c>
      <c r="Z1132" s="43">
        <f t="shared" si="1772"/>
        <v>91.434368435755246</v>
      </c>
      <c r="AA1132" s="69">
        <f t="shared" si="1751"/>
        <v>85.206439350633971</v>
      </c>
      <c r="AB1132" s="56">
        <f t="shared" si="1752"/>
        <v>10423.1240235</v>
      </c>
      <c r="AC1132" s="56">
        <f t="shared" si="1753"/>
        <v>10124.469401</v>
      </c>
      <c r="AD1132" s="56">
        <f t="shared" si="1754"/>
        <v>9745.738476399998</v>
      </c>
      <c r="AE1132" s="61">
        <f t="shared" si="1755"/>
        <v>10009.025000000001</v>
      </c>
      <c r="AF1132" s="61">
        <f t="shared" si="1756"/>
        <v>9859.0684894666683</v>
      </c>
      <c r="AG1132" s="61">
        <f t="shared" si="1757"/>
        <v>9715.9148436000014</v>
      </c>
      <c r="AH1132" s="56">
        <f t="shared" si="1758"/>
        <v>10885.870442666666</v>
      </c>
      <c r="AI1132" s="56">
        <f t="shared" si="1759"/>
        <v>228585061813585.94</v>
      </c>
      <c r="AJ1132" s="56">
        <f t="shared" si="1760"/>
        <v>228585061813585.94</v>
      </c>
      <c r="AK1132" s="56">
        <f t="shared" si="1761"/>
        <v>0</v>
      </c>
      <c r="AL1132" s="56">
        <f t="shared" ref="AL1132:AM1132" si="1807">SUM(AJ1132:AJ1145)</f>
        <v>2339771831448203</v>
      </c>
      <c r="AM1132" s="56">
        <f t="shared" si="1807"/>
        <v>144932086544752.75</v>
      </c>
      <c r="AN1132" s="56">
        <f t="shared" si="1763"/>
        <v>16.143918763811616</v>
      </c>
      <c r="AO1132" s="56">
        <f t="shared" si="1764"/>
        <v>94.167027890316078</v>
      </c>
      <c r="AP1132" s="65">
        <f t="shared" si="1765"/>
        <v>88.525416152594275</v>
      </c>
    </row>
    <row r="1133" spans="1:42" x14ac:dyDescent="0.3">
      <c r="A1133" s="100">
        <f>INDEX(Date,COUNTA(Date)+ROW(Date)-ROW(),1)</f>
        <v>43632</v>
      </c>
      <c r="B1133" s="18">
        <f t="shared" si="1727"/>
        <v>8841.4404300000006</v>
      </c>
      <c r="C1133" s="14">
        <f t="shared" si="1728"/>
        <v>9335.8671880000002</v>
      </c>
      <c r="D1133" s="14">
        <f t="shared" si="1729"/>
        <v>8814.5566409999992</v>
      </c>
      <c r="E1133" s="14">
        <f t="shared" si="1730"/>
        <v>8994.4882809999999</v>
      </c>
      <c r="F1133" s="19">
        <f t="shared" si="1731"/>
        <v>23348550311</v>
      </c>
      <c r="H1133" s="34">
        <f t="shared" si="1750"/>
        <v>1</v>
      </c>
      <c r="I1133" s="10">
        <f t="shared" si="1747"/>
        <v>10701.691406</v>
      </c>
      <c r="J1133" s="43">
        <f t="shared" si="1742"/>
        <v>10144.556640999999</v>
      </c>
      <c r="K1133" s="85">
        <f t="shared" si="1748"/>
        <v>6.2790586773224369E-2</v>
      </c>
      <c r="L1133" s="73">
        <f t="shared" si="1739"/>
        <v>9527.1601559999999</v>
      </c>
      <c r="M1133" s="85">
        <f t="shared" si="1745"/>
        <v>2.6983496278319804E-2</v>
      </c>
      <c r="N1133" s="73">
        <f t="shared" si="1736"/>
        <v>9273.5214840000008</v>
      </c>
      <c r="O1133" s="85">
        <f t="shared" si="1743"/>
        <v>2.0894883875609255E-2</v>
      </c>
      <c r="P1133" s="73">
        <f t="shared" si="1734"/>
        <v>9081.7626949999994</v>
      </c>
      <c r="Q1133" s="85">
        <f t="shared" si="1740"/>
        <v>-2.5932150877259717E-2</v>
      </c>
      <c r="R1133" s="73">
        <f t="shared" si="1732"/>
        <v>9320.3525389999995</v>
      </c>
      <c r="S1133" s="85">
        <f t="shared" si="1737"/>
        <v>3.558847754265055E-2</v>
      </c>
      <c r="T1133" s="10">
        <f t="shared" si="1766"/>
        <v>153.67968800000017</v>
      </c>
      <c r="U1133" s="5">
        <f t="shared" si="1767"/>
        <v>153.67968800000017</v>
      </c>
      <c r="V1133" s="5">
        <f t="shared" si="1768"/>
        <v>0</v>
      </c>
      <c r="W1133" s="5">
        <f t="shared" si="1769"/>
        <v>248.46421607142858</v>
      </c>
      <c r="X1133" s="5">
        <f t="shared" si="1770"/>
        <v>22.228934214285736</v>
      </c>
      <c r="Y1133" s="5">
        <f t="shared" si="1771"/>
        <v>11.177513670977062</v>
      </c>
      <c r="Z1133" s="43">
        <f t="shared" si="1772"/>
        <v>91.788143072396451</v>
      </c>
      <c r="AA1133" s="69">
        <f t="shared" si="1751"/>
        <v>80.57860260211352</v>
      </c>
      <c r="AB1133" s="56">
        <f t="shared" si="1752"/>
        <v>9835.8583985000005</v>
      </c>
      <c r="AC1133" s="56">
        <f t="shared" si="1753"/>
        <v>9648.4127603333345</v>
      </c>
      <c r="AD1133" s="56">
        <f t="shared" si="1754"/>
        <v>9469.4707030000009</v>
      </c>
      <c r="AE1133" s="61">
        <f t="shared" si="1755"/>
        <v>9549.1839842000009</v>
      </c>
      <c r="AF1133" s="61">
        <f t="shared" si="1756"/>
        <v>9464.2298175333344</v>
      </c>
      <c r="AG1133" s="61">
        <f t="shared" si="1757"/>
        <v>9420.4769530000012</v>
      </c>
      <c r="AH1133" s="56">
        <f t="shared" si="1758"/>
        <v>10655.357421666668</v>
      </c>
      <c r="AI1133" s="56">
        <f t="shared" si="1759"/>
        <v>319609628730068.44</v>
      </c>
      <c r="AJ1133" s="56">
        <f t="shared" si="1760"/>
        <v>319609628730068.44</v>
      </c>
      <c r="AK1133" s="56">
        <f t="shared" si="1761"/>
        <v>0</v>
      </c>
      <c r="AL1133" s="56">
        <f t="shared" ref="AL1133:AM1133" si="1808">SUM(AJ1133:AJ1146)</f>
        <v>2111186769634617</v>
      </c>
      <c r="AM1133" s="56">
        <f t="shared" si="1808"/>
        <v>273650107037606.19</v>
      </c>
      <c r="AN1133" s="56">
        <f t="shared" si="1763"/>
        <v>7.7149130051116277</v>
      </c>
      <c r="AO1133" s="56">
        <f t="shared" si="1764"/>
        <v>88.525416152594275</v>
      </c>
      <c r="AP1133" s="65">
        <f t="shared" si="1765"/>
        <v>81.558199437824513</v>
      </c>
    </row>
    <row r="1134" spans="1:42" x14ac:dyDescent="0.3">
      <c r="A1134" s="100">
        <f>INDEX(Date,COUNTA(Date)+ROW(Date)-ROW(),1)</f>
        <v>43631</v>
      </c>
      <c r="B1134" s="18">
        <f t="shared" si="1727"/>
        <v>8689.7460940000001</v>
      </c>
      <c r="C1134" s="14">
        <f t="shared" si="1728"/>
        <v>8859.1279300000006</v>
      </c>
      <c r="D1134" s="14">
        <f t="shared" si="1729"/>
        <v>8618.3955079999996</v>
      </c>
      <c r="E1134" s="14">
        <f t="shared" si="1730"/>
        <v>8838.375</v>
      </c>
      <c r="F1134" s="19">
        <f t="shared" si="1731"/>
        <v>18371033226</v>
      </c>
      <c r="H1134" s="34">
        <f t="shared" si="1750"/>
        <v>1</v>
      </c>
      <c r="I1134" s="10">
        <f t="shared" si="1747"/>
        <v>10144.556640999999</v>
      </c>
      <c r="J1134" s="43">
        <f t="shared" si="1742"/>
        <v>9527.1601559999999</v>
      </c>
      <c r="K1134" s="85">
        <f t="shared" si="1748"/>
        <v>2.6983496278319804E-2</v>
      </c>
      <c r="L1134" s="73">
        <f t="shared" si="1739"/>
        <v>9273.5214840000008</v>
      </c>
      <c r="M1134" s="85">
        <f t="shared" si="1745"/>
        <v>2.0894883875609255E-2</v>
      </c>
      <c r="N1134" s="73">
        <f t="shared" si="1736"/>
        <v>9081.7626949999994</v>
      </c>
      <c r="O1134" s="85">
        <f t="shared" si="1743"/>
        <v>-2.5932150877259717E-2</v>
      </c>
      <c r="P1134" s="73">
        <f t="shared" si="1734"/>
        <v>9320.3525389999995</v>
      </c>
      <c r="Q1134" s="85">
        <f t="shared" si="1740"/>
        <v>3.558847754265055E-2</v>
      </c>
      <c r="R1134" s="73">
        <f t="shared" si="1732"/>
        <v>8994.4882809999999</v>
      </c>
      <c r="S1134" s="85">
        <f t="shared" si="1737"/>
        <v>1.7508940289898332E-2</v>
      </c>
      <c r="T1134" s="10">
        <f t="shared" si="1766"/>
        <v>557.1347650000007</v>
      </c>
      <c r="U1134" s="5">
        <f t="shared" si="1767"/>
        <v>557.1347650000007</v>
      </c>
      <c r="V1134" s="5">
        <f t="shared" si="1768"/>
        <v>0</v>
      </c>
      <c r="W1134" s="5">
        <f t="shared" si="1769"/>
        <v>237.48709549999998</v>
      </c>
      <c r="X1134" s="5">
        <f t="shared" si="1770"/>
        <v>41.232561499999974</v>
      </c>
      <c r="Y1134" s="5">
        <f t="shared" si="1771"/>
        <v>5.7596978422017298</v>
      </c>
      <c r="Z1134" s="43">
        <f t="shared" si="1772"/>
        <v>85.206439350633971</v>
      </c>
      <c r="AA1134" s="69">
        <f t="shared" si="1751"/>
        <v>78.051517878953945</v>
      </c>
      <c r="AB1134" s="56">
        <f t="shared" si="1752"/>
        <v>9400.3408200000013</v>
      </c>
      <c r="AC1134" s="56">
        <f t="shared" si="1753"/>
        <v>9294.1481116666673</v>
      </c>
      <c r="AD1134" s="56">
        <f t="shared" si="1754"/>
        <v>9239.4570309999999</v>
      </c>
      <c r="AE1134" s="61">
        <f t="shared" si="1755"/>
        <v>9247.5457028000019</v>
      </c>
      <c r="AF1134" s="61">
        <f t="shared" si="1756"/>
        <v>9285.6018226666674</v>
      </c>
      <c r="AG1134" s="61">
        <f t="shared" si="1757"/>
        <v>9186.7920310400004</v>
      </c>
      <c r="AH1134" s="56">
        <f t="shared" si="1758"/>
        <v>9938.0625003333316</v>
      </c>
      <c r="AI1134" s="56">
        <f t="shared" si="1759"/>
        <v>204962686901548.81</v>
      </c>
      <c r="AJ1134" s="56">
        <f t="shared" si="1760"/>
        <v>204962686901548.81</v>
      </c>
      <c r="AK1134" s="56">
        <f t="shared" si="1761"/>
        <v>0</v>
      </c>
      <c r="AL1134" s="56">
        <f t="shared" ref="AL1134:AM1134" si="1809">SUM(AJ1134:AJ1147)</f>
        <v>1791577140904548.5</v>
      </c>
      <c r="AM1134" s="56">
        <f t="shared" si="1809"/>
        <v>405108358841370.13</v>
      </c>
      <c r="AN1134" s="56">
        <f t="shared" si="1763"/>
        <v>4.422464019326946</v>
      </c>
      <c r="AO1134" s="56">
        <f t="shared" si="1764"/>
        <v>81.558199437824513</v>
      </c>
      <c r="AP1134" s="65">
        <f t="shared" si="1765"/>
        <v>81.110212350037514</v>
      </c>
    </row>
    <row r="1135" spans="1:42" x14ac:dyDescent="0.3">
      <c r="A1135" s="100">
        <f>INDEX(Date,COUNTA(Date)+ROW(Date)-ROW(),1)</f>
        <v>43630</v>
      </c>
      <c r="B1135" s="18">
        <f t="shared" si="1727"/>
        <v>8230.8984380000002</v>
      </c>
      <c r="C1135" s="14">
        <f t="shared" si="1728"/>
        <v>8710.6367190000001</v>
      </c>
      <c r="D1135" s="14">
        <f t="shared" si="1729"/>
        <v>8183.3930659999996</v>
      </c>
      <c r="E1135" s="14">
        <f t="shared" si="1730"/>
        <v>8693.8330079999996</v>
      </c>
      <c r="F1135" s="19">
        <f t="shared" si="1731"/>
        <v>19831162906</v>
      </c>
      <c r="H1135" s="34">
        <f t="shared" si="1750"/>
        <v>1</v>
      </c>
      <c r="I1135" s="10">
        <f t="shared" si="1747"/>
        <v>9527.1601559999999</v>
      </c>
      <c r="J1135" s="43">
        <f t="shared" si="1742"/>
        <v>9273.5214840000008</v>
      </c>
      <c r="K1135" s="85">
        <f t="shared" si="1748"/>
        <v>2.0894883875609255E-2</v>
      </c>
      <c r="L1135" s="73">
        <f t="shared" si="1739"/>
        <v>9081.7626949999994</v>
      </c>
      <c r="M1135" s="85">
        <f t="shared" si="1745"/>
        <v>-2.5932150877259717E-2</v>
      </c>
      <c r="N1135" s="73">
        <f t="shared" si="1736"/>
        <v>9320.3525389999995</v>
      </c>
      <c r="O1135" s="85">
        <f t="shared" si="1743"/>
        <v>3.558847754265055E-2</v>
      </c>
      <c r="P1135" s="73">
        <f t="shared" si="1734"/>
        <v>8994.4882809999999</v>
      </c>
      <c r="Q1135" s="85">
        <f t="shared" si="1740"/>
        <v>1.7508940289898332E-2</v>
      </c>
      <c r="R1135" s="73">
        <f t="shared" si="1732"/>
        <v>8838.375</v>
      </c>
      <c r="S1135" s="85">
        <f t="shared" si="1737"/>
        <v>1.6489111569863667E-2</v>
      </c>
      <c r="T1135" s="10">
        <f t="shared" si="1766"/>
        <v>617.3964849999993</v>
      </c>
      <c r="U1135" s="5">
        <f t="shared" si="1767"/>
        <v>617.3964849999993</v>
      </c>
      <c r="V1135" s="5">
        <f t="shared" si="1768"/>
        <v>0</v>
      </c>
      <c r="W1135" s="5">
        <f t="shared" si="1769"/>
        <v>197.69175514285709</v>
      </c>
      <c r="X1135" s="5">
        <f t="shared" si="1770"/>
        <v>47.648507357142861</v>
      </c>
      <c r="Y1135" s="5">
        <f t="shared" si="1771"/>
        <v>4.1489600851729858</v>
      </c>
      <c r="Z1135" s="43">
        <f t="shared" si="1772"/>
        <v>80.57860260211352</v>
      </c>
      <c r="AA1135" s="69">
        <f t="shared" si="1751"/>
        <v>75.992837246671712</v>
      </c>
      <c r="AB1135" s="56">
        <f t="shared" si="1752"/>
        <v>9177.642089500001</v>
      </c>
      <c r="AC1135" s="56">
        <f t="shared" si="1753"/>
        <v>9225.2122393333339</v>
      </c>
      <c r="AD1135" s="56">
        <f t="shared" si="1754"/>
        <v>9101.6999997999992</v>
      </c>
      <c r="AE1135" s="61">
        <f t="shared" si="1755"/>
        <v>9215.5503903999997</v>
      </c>
      <c r="AF1135" s="61">
        <f t="shared" si="1756"/>
        <v>9160.4652341333331</v>
      </c>
      <c r="AG1135" s="61">
        <f t="shared" si="1757"/>
        <v>9043.314140479999</v>
      </c>
      <c r="AH1135" s="56">
        <f t="shared" si="1758"/>
        <v>9451.3548176666663</v>
      </c>
      <c r="AI1135" s="56">
        <f t="shared" si="1759"/>
        <v>168676663950956.44</v>
      </c>
      <c r="AJ1135" s="56">
        <f t="shared" si="1760"/>
        <v>168676663950956.44</v>
      </c>
      <c r="AK1135" s="56">
        <f t="shared" si="1761"/>
        <v>0</v>
      </c>
      <c r="AL1135" s="56">
        <f t="shared" ref="AL1135:AM1135" si="1810">SUM(AJ1135:AJ1148)</f>
        <v>1739480909964807</v>
      </c>
      <c r="AM1135" s="56">
        <f t="shared" si="1810"/>
        <v>405108358841370.13</v>
      </c>
      <c r="AN1135" s="56">
        <f t="shared" si="1763"/>
        <v>4.2938657571515142</v>
      </c>
      <c r="AO1135" s="56">
        <f t="shared" si="1764"/>
        <v>81.110212350037514</v>
      </c>
      <c r="AP1135" s="65">
        <f t="shared" si="1765"/>
        <v>73.838002062448808</v>
      </c>
    </row>
    <row r="1136" spans="1:42" x14ac:dyDescent="0.3">
      <c r="A1136" s="100">
        <f>INDEX(Date,COUNTA(Date)+ROW(Date)-ROW(),1)</f>
        <v>43629</v>
      </c>
      <c r="B1136" s="18">
        <f t="shared" si="1727"/>
        <v>8145.5454099999997</v>
      </c>
      <c r="C1136" s="14">
        <f t="shared" si="1728"/>
        <v>8311.5673829999996</v>
      </c>
      <c r="D1136" s="14">
        <f t="shared" si="1729"/>
        <v>8087.0610349999997</v>
      </c>
      <c r="E1136" s="14">
        <f t="shared" si="1730"/>
        <v>8230.9238280000009</v>
      </c>
      <c r="F1136" s="19">
        <f t="shared" si="1731"/>
        <v>18669407147</v>
      </c>
      <c r="H1136" s="34">
        <f t="shared" si="1750"/>
        <v>1</v>
      </c>
      <c r="I1136" s="10">
        <f t="shared" si="1747"/>
        <v>9273.5214840000008</v>
      </c>
      <c r="J1136" s="43">
        <f t="shared" si="1742"/>
        <v>9081.7626949999994</v>
      </c>
      <c r="K1136" s="85">
        <f t="shared" si="1748"/>
        <v>-2.5932150877259717E-2</v>
      </c>
      <c r="L1136" s="73">
        <f t="shared" si="1739"/>
        <v>9320.3525389999995</v>
      </c>
      <c r="M1136" s="85">
        <f t="shared" si="1745"/>
        <v>3.558847754265055E-2</v>
      </c>
      <c r="N1136" s="73">
        <f t="shared" si="1736"/>
        <v>8994.4882809999999</v>
      </c>
      <c r="O1136" s="85">
        <f t="shared" si="1743"/>
        <v>1.7508940289898332E-2</v>
      </c>
      <c r="P1136" s="73">
        <f t="shared" si="1734"/>
        <v>8838.375</v>
      </c>
      <c r="Q1136" s="85">
        <f t="shared" si="1740"/>
        <v>1.6489111569863667E-2</v>
      </c>
      <c r="R1136" s="73">
        <f t="shared" si="1732"/>
        <v>8693.8330079999996</v>
      </c>
      <c r="S1136" s="85">
        <f t="shared" si="1737"/>
        <v>5.4715664987565235E-2</v>
      </c>
      <c r="T1136" s="10">
        <f t="shared" si="1766"/>
        <v>253.63867199999913</v>
      </c>
      <c r="U1136" s="5">
        <f t="shared" si="1767"/>
        <v>253.63867199999913</v>
      </c>
      <c r="V1136" s="5">
        <f t="shared" si="1768"/>
        <v>0</v>
      </c>
      <c r="W1136" s="5">
        <f t="shared" si="1769"/>
        <v>169.4439872142857</v>
      </c>
      <c r="X1136" s="5">
        <f t="shared" si="1770"/>
        <v>47.648507357142861</v>
      </c>
      <c r="Y1136" s="5">
        <f t="shared" si="1771"/>
        <v>3.5561237195583377</v>
      </c>
      <c r="Z1136" s="43">
        <f t="shared" si="1772"/>
        <v>78.051517878953945</v>
      </c>
      <c r="AA1136" s="69">
        <f t="shared" si="1751"/>
        <v>75.326420445231577</v>
      </c>
      <c r="AB1136" s="56">
        <f t="shared" si="1752"/>
        <v>9201.0576169999986</v>
      </c>
      <c r="AC1136" s="56">
        <f t="shared" si="1753"/>
        <v>9132.2011716666657</v>
      </c>
      <c r="AD1136" s="56">
        <f t="shared" si="1754"/>
        <v>8985.762304599999</v>
      </c>
      <c r="AE1136" s="61">
        <f t="shared" si="1755"/>
        <v>9142.2888669999993</v>
      </c>
      <c r="AF1136" s="61">
        <f t="shared" si="1756"/>
        <v>9057.2100910000008</v>
      </c>
      <c r="AG1136" s="61">
        <f t="shared" si="1757"/>
        <v>8868.8281639600009</v>
      </c>
      <c r="AH1136" s="56">
        <f t="shared" si="1758"/>
        <v>9214.5126953333329</v>
      </c>
      <c r="AI1136" s="56">
        <f t="shared" si="1759"/>
        <v>143256277619351.53</v>
      </c>
      <c r="AJ1136" s="56">
        <f t="shared" si="1760"/>
        <v>143256277619351.53</v>
      </c>
      <c r="AK1136" s="56">
        <f t="shared" si="1761"/>
        <v>0</v>
      </c>
      <c r="AL1136" s="56">
        <f t="shared" ref="AL1136:AM1136" si="1811">SUM(AJ1136:AJ1149)</f>
        <v>1570804246013850.5</v>
      </c>
      <c r="AM1136" s="56">
        <f t="shared" si="1811"/>
        <v>556561340998290</v>
      </c>
      <c r="AN1136" s="56">
        <f t="shared" si="1763"/>
        <v>2.822338043092139</v>
      </c>
      <c r="AO1136" s="56">
        <f t="shared" si="1764"/>
        <v>73.838002062448808</v>
      </c>
      <c r="AP1136" s="65">
        <f t="shared" si="1765"/>
        <v>66.280235432730052</v>
      </c>
    </row>
    <row r="1137" spans="1:42" x14ac:dyDescent="0.3">
      <c r="A1137" s="100">
        <f>INDEX(Date,COUNTA(Date)+ROW(Date)-ROW(),1)</f>
        <v>43628</v>
      </c>
      <c r="B1137" s="18">
        <f t="shared" si="1727"/>
        <v>7925.4340819999998</v>
      </c>
      <c r="C1137" s="14">
        <f t="shared" si="1728"/>
        <v>8196.6484380000002</v>
      </c>
      <c r="D1137" s="14">
        <f t="shared" si="1729"/>
        <v>7862.3598629999997</v>
      </c>
      <c r="E1137" s="14">
        <f t="shared" si="1730"/>
        <v>8145.857422</v>
      </c>
      <c r="F1137" s="19">
        <f t="shared" si="1731"/>
        <v>19034432883</v>
      </c>
      <c r="H1137" s="34">
        <f t="shared" si="1750"/>
        <v>-1</v>
      </c>
      <c r="I1137" s="10">
        <f t="shared" si="1747"/>
        <v>9081.7626949999994</v>
      </c>
      <c r="J1137" s="43">
        <f t="shared" si="1742"/>
        <v>9320.3525389999995</v>
      </c>
      <c r="K1137" s="85">
        <f t="shared" si="1748"/>
        <v>3.558847754265055E-2</v>
      </c>
      <c r="L1137" s="73">
        <f t="shared" si="1739"/>
        <v>8994.4882809999999</v>
      </c>
      <c r="M1137" s="85">
        <f t="shared" si="1745"/>
        <v>1.7508940289898332E-2</v>
      </c>
      <c r="N1137" s="73">
        <f t="shared" si="1736"/>
        <v>8838.375</v>
      </c>
      <c r="O1137" s="85">
        <f t="shared" si="1743"/>
        <v>1.6489111569863667E-2</v>
      </c>
      <c r="P1137" s="73">
        <f t="shared" si="1734"/>
        <v>8693.8330079999996</v>
      </c>
      <c r="Q1137" s="85">
        <f t="shared" si="1740"/>
        <v>5.4715664987565235E-2</v>
      </c>
      <c r="R1137" s="73">
        <f t="shared" si="1732"/>
        <v>8230.9238280000009</v>
      </c>
      <c r="S1137" s="85">
        <f t="shared" si="1737"/>
        <v>1.0388753415522622E-2</v>
      </c>
      <c r="T1137" s="10">
        <f t="shared" si="1766"/>
        <v>191.75878900000134</v>
      </c>
      <c r="U1137" s="5">
        <f t="shared" si="1767"/>
        <v>191.75878900000134</v>
      </c>
      <c r="V1137" s="5">
        <f t="shared" si="1768"/>
        <v>0</v>
      </c>
      <c r="W1137" s="5">
        <f t="shared" si="1769"/>
        <v>151.32693921428577</v>
      </c>
      <c r="X1137" s="5">
        <f t="shared" si="1770"/>
        <v>47.806222142857159</v>
      </c>
      <c r="Y1137" s="5">
        <f t="shared" si="1771"/>
        <v>3.1654235041221699</v>
      </c>
      <c r="Z1137" s="43">
        <f t="shared" si="1772"/>
        <v>75.992837246671712</v>
      </c>
      <c r="AA1137" s="69">
        <f t="shared" si="1751"/>
        <v>68.677019171586522</v>
      </c>
      <c r="AB1137" s="56">
        <f t="shared" si="1752"/>
        <v>9157.4204099999988</v>
      </c>
      <c r="AC1137" s="56">
        <f t="shared" si="1753"/>
        <v>9051.0719399999998</v>
      </c>
      <c r="AD1137" s="56">
        <f t="shared" si="1754"/>
        <v>8815.5945312000003</v>
      </c>
      <c r="AE1137" s="61">
        <f t="shared" si="1755"/>
        <v>8997.2158201999991</v>
      </c>
      <c r="AF1137" s="61">
        <f t="shared" si="1756"/>
        <v>8937.8561848666668</v>
      </c>
      <c r="AG1137" s="61">
        <f t="shared" si="1757"/>
        <v>8728.62691404</v>
      </c>
      <c r="AH1137" s="56">
        <f t="shared" si="1758"/>
        <v>9145.0126949999994</v>
      </c>
      <c r="AI1137" s="56">
        <f t="shared" si="1759"/>
        <v>144932086544752.75</v>
      </c>
      <c r="AJ1137" s="56">
        <f t="shared" si="1760"/>
        <v>0</v>
      </c>
      <c r="AK1137" s="56">
        <f t="shared" si="1761"/>
        <v>144932086544752.75</v>
      </c>
      <c r="AL1137" s="56">
        <f t="shared" ref="AL1137:AM1137" si="1812">SUM(AJ1137:AJ1150)</f>
        <v>1427547968394499</v>
      </c>
      <c r="AM1137" s="56">
        <f t="shared" si="1812"/>
        <v>726258455306822.38</v>
      </c>
      <c r="AN1137" s="56">
        <f t="shared" si="1763"/>
        <v>1.9656197569381866</v>
      </c>
      <c r="AO1137" s="56">
        <f t="shared" si="1764"/>
        <v>66.280235432730052</v>
      </c>
      <c r="AP1137" s="65">
        <f t="shared" si="1765"/>
        <v>64.843945435714488</v>
      </c>
    </row>
    <row r="1138" spans="1:42" x14ac:dyDescent="0.3">
      <c r="A1138" s="100">
        <f>INDEX(Date,COUNTA(Date)+ROW(Date)-ROW(),1)</f>
        <v>43627</v>
      </c>
      <c r="B1138" s="18">
        <f t="shared" si="1727"/>
        <v>8004.2436520000001</v>
      </c>
      <c r="C1138" s="14">
        <f t="shared" si="1728"/>
        <v>8026.3940430000002</v>
      </c>
      <c r="D1138" s="14">
        <f t="shared" si="1729"/>
        <v>7772.8037109999996</v>
      </c>
      <c r="E1138" s="14">
        <f t="shared" si="1730"/>
        <v>7927.7143550000001</v>
      </c>
      <c r="F1138" s="19">
        <f t="shared" si="1731"/>
        <v>17107279932</v>
      </c>
      <c r="H1138" s="34">
        <f t="shared" si="1750"/>
        <v>1</v>
      </c>
      <c r="I1138" s="10">
        <f t="shared" si="1747"/>
        <v>9320.3525389999995</v>
      </c>
      <c r="J1138" s="43">
        <f t="shared" si="1742"/>
        <v>8994.4882809999999</v>
      </c>
      <c r="K1138" s="85">
        <f t="shared" si="1748"/>
        <v>1.7508940289898332E-2</v>
      </c>
      <c r="L1138" s="73">
        <f t="shared" si="1739"/>
        <v>8838.375</v>
      </c>
      <c r="M1138" s="85">
        <f t="shared" si="1745"/>
        <v>1.6489111569863667E-2</v>
      </c>
      <c r="N1138" s="73">
        <f t="shared" si="1736"/>
        <v>8693.8330079999996</v>
      </c>
      <c r="O1138" s="85">
        <f t="shared" si="1743"/>
        <v>5.4715664987565235E-2</v>
      </c>
      <c r="P1138" s="73">
        <f t="shared" si="1734"/>
        <v>8230.9238280000009</v>
      </c>
      <c r="Q1138" s="85">
        <f t="shared" si="1740"/>
        <v>1.0388753415522622E-2</v>
      </c>
      <c r="R1138" s="73">
        <f t="shared" si="1732"/>
        <v>8145.857422</v>
      </c>
      <c r="S1138" s="85">
        <f t="shared" si="1737"/>
        <v>2.7144739765024711E-2</v>
      </c>
      <c r="T1138" s="10">
        <f t="shared" si="1766"/>
        <v>-238.58984400000008</v>
      </c>
      <c r="U1138" s="5">
        <f t="shared" si="1767"/>
        <v>0</v>
      </c>
      <c r="V1138" s="5">
        <f t="shared" si="1768"/>
        <v>238.58984400000008</v>
      </c>
      <c r="W1138" s="5">
        <f t="shared" si="1769"/>
        <v>145.94848635714283</v>
      </c>
      <c r="X1138" s="5">
        <f t="shared" si="1770"/>
        <v>47.806222142857159</v>
      </c>
      <c r="Y1138" s="5">
        <f t="shared" si="1771"/>
        <v>3.0529182147255143</v>
      </c>
      <c r="Z1138" s="43">
        <f t="shared" si="1772"/>
        <v>75.326420445231577</v>
      </c>
      <c r="AA1138" s="69">
        <f t="shared" si="1751"/>
        <v>53.950780094984303</v>
      </c>
      <c r="AB1138" s="56">
        <f t="shared" si="1752"/>
        <v>8916.431640499999</v>
      </c>
      <c r="AC1138" s="56">
        <f t="shared" si="1753"/>
        <v>8842.2320963333332</v>
      </c>
      <c r="AD1138" s="56">
        <f t="shared" si="1754"/>
        <v>8580.6955077999992</v>
      </c>
      <c r="AE1138" s="61">
        <f t="shared" si="1755"/>
        <v>8811.7808594000016</v>
      </c>
      <c r="AF1138" s="61">
        <f t="shared" si="1756"/>
        <v>8669.0661458000013</v>
      </c>
      <c r="AG1138" s="61">
        <f t="shared" si="1757"/>
        <v>8492.7702342800021</v>
      </c>
      <c r="AH1138" s="56">
        <f t="shared" si="1758"/>
        <v>9241.8945313333334</v>
      </c>
      <c r="AI1138" s="56">
        <f t="shared" si="1759"/>
        <v>143831160231609.72</v>
      </c>
      <c r="AJ1138" s="56">
        <f t="shared" si="1760"/>
        <v>143831160231609.72</v>
      </c>
      <c r="AK1138" s="56">
        <f t="shared" si="1761"/>
        <v>0</v>
      </c>
      <c r="AL1138" s="56">
        <f t="shared" ref="AL1138:AM1138" si="1813">SUM(AJ1138:AJ1151)</f>
        <v>1427547968394499</v>
      </c>
      <c r="AM1138" s="56">
        <f t="shared" si="1813"/>
        <v>773965154846517.88</v>
      </c>
      <c r="AN1138" s="56">
        <f t="shared" si="1763"/>
        <v>1.8444602569706006</v>
      </c>
      <c r="AO1138" s="56">
        <f t="shared" si="1764"/>
        <v>64.843945435714488</v>
      </c>
      <c r="AP1138" s="65">
        <f t="shared" si="1765"/>
        <v>57.252501788359517</v>
      </c>
    </row>
    <row r="1139" spans="1:42" x14ac:dyDescent="0.3">
      <c r="A1139" s="100">
        <f>INDEX(Date,COUNTA(Date)+ROW(Date)-ROW(),1)</f>
        <v>43626</v>
      </c>
      <c r="B1139" s="18">
        <f t="shared" si="1727"/>
        <v>7692.2846680000002</v>
      </c>
      <c r="C1139" s="14">
        <f t="shared" si="1728"/>
        <v>8031.9096680000002</v>
      </c>
      <c r="D1139" s="14">
        <f t="shared" si="1729"/>
        <v>7586.7309569999998</v>
      </c>
      <c r="E1139" s="14">
        <f t="shared" si="1730"/>
        <v>8000.3295900000003</v>
      </c>
      <c r="F1139" s="19">
        <f t="shared" si="1731"/>
        <v>18689275117</v>
      </c>
      <c r="H1139" s="34">
        <f t="shared" si="1750"/>
        <v>1</v>
      </c>
      <c r="I1139" s="10">
        <f t="shared" si="1747"/>
        <v>8994.4882809999999</v>
      </c>
      <c r="J1139" s="43">
        <f t="shared" si="1742"/>
        <v>8838.375</v>
      </c>
      <c r="K1139" s="85">
        <f t="shared" si="1748"/>
        <v>1.6489111569863667E-2</v>
      </c>
      <c r="L1139" s="73">
        <f t="shared" si="1739"/>
        <v>8693.8330079999996</v>
      </c>
      <c r="M1139" s="85">
        <f t="shared" si="1745"/>
        <v>5.4715664987565235E-2</v>
      </c>
      <c r="N1139" s="73">
        <f t="shared" si="1736"/>
        <v>8230.9238280000009</v>
      </c>
      <c r="O1139" s="85">
        <f t="shared" si="1743"/>
        <v>1.0388753415522622E-2</v>
      </c>
      <c r="P1139" s="73">
        <f t="shared" si="1734"/>
        <v>8145.857422</v>
      </c>
      <c r="Q1139" s="85">
        <f t="shared" si="1740"/>
        <v>2.7144739765024711E-2</v>
      </c>
      <c r="R1139" s="73">
        <f t="shared" si="1732"/>
        <v>7927.7143550000001</v>
      </c>
      <c r="S1139" s="85">
        <f t="shared" si="1737"/>
        <v>-9.1179730966425183E-3</v>
      </c>
      <c r="T1139" s="10">
        <f t="shared" si="1766"/>
        <v>325.86425799999961</v>
      </c>
      <c r="U1139" s="5">
        <f t="shared" si="1767"/>
        <v>325.86425799999961</v>
      </c>
      <c r="V1139" s="5">
        <f t="shared" si="1768"/>
        <v>0</v>
      </c>
      <c r="W1139" s="5">
        <f t="shared" si="1769"/>
        <v>145.94848635714283</v>
      </c>
      <c r="X1139" s="5">
        <f t="shared" si="1770"/>
        <v>66.565813357142886</v>
      </c>
      <c r="Y1139" s="5">
        <f t="shared" si="1771"/>
        <v>2.1925441754026389</v>
      </c>
      <c r="Z1139" s="43">
        <f t="shared" si="1772"/>
        <v>68.677019171586522</v>
      </c>
      <c r="AA1139" s="69">
        <f t="shared" si="1751"/>
        <v>54.278657737768427</v>
      </c>
      <c r="AB1139" s="56">
        <f t="shared" si="1752"/>
        <v>8766.1040040000007</v>
      </c>
      <c r="AC1139" s="56">
        <f t="shared" si="1753"/>
        <v>8587.7106120000008</v>
      </c>
      <c r="AD1139" s="56">
        <f t="shared" si="1754"/>
        <v>8367.3407226000018</v>
      </c>
      <c r="AE1139" s="61">
        <f t="shared" si="1755"/>
        <v>8537.5777344000016</v>
      </c>
      <c r="AF1139" s="61">
        <f t="shared" si="1756"/>
        <v>8453.1721354666679</v>
      </c>
      <c r="AG1139" s="61">
        <f t="shared" si="1757"/>
        <v>8327.4603124800014</v>
      </c>
      <c r="AH1139" s="56">
        <f t="shared" si="1758"/>
        <v>9048.3040366666664</v>
      </c>
      <c r="AI1139" s="56">
        <f t="shared" si="1759"/>
        <v>211264782029336.06</v>
      </c>
      <c r="AJ1139" s="56">
        <f t="shared" si="1760"/>
        <v>211264782029336.06</v>
      </c>
      <c r="AK1139" s="56">
        <f t="shared" si="1761"/>
        <v>0</v>
      </c>
      <c r="AL1139" s="56">
        <f t="shared" ref="AL1139:AM1139" si="1814">SUM(AJ1139:AJ1152)</f>
        <v>1283716808162889.3</v>
      </c>
      <c r="AM1139" s="56">
        <f t="shared" si="1814"/>
        <v>958485310634113.88</v>
      </c>
      <c r="AN1139" s="56">
        <f t="shared" si="1763"/>
        <v>1.3393181866434749</v>
      </c>
      <c r="AO1139" s="56">
        <f t="shared" si="1764"/>
        <v>57.252501788359517</v>
      </c>
      <c r="AP1139" s="65">
        <f t="shared" si="1765"/>
        <v>56.577449978139349</v>
      </c>
    </row>
    <row r="1140" spans="1:42" x14ac:dyDescent="0.3">
      <c r="A1140" s="100">
        <f>INDEX(Date,COUNTA(Date)+ROW(Date)-ROW(),1)</f>
        <v>43625</v>
      </c>
      <c r="B1140" s="18">
        <f t="shared" si="1727"/>
        <v>7949.6748049999997</v>
      </c>
      <c r="C1140" s="14">
        <f t="shared" si="1728"/>
        <v>7975.9741210000002</v>
      </c>
      <c r="D1140" s="14">
        <f t="shared" si="1729"/>
        <v>7583.2197269999997</v>
      </c>
      <c r="E1140" s="14">
        <f t="shared" si="1730"/>
        <v>7688.0771480000003</v>
      </c>
      <c r="F1140" s="19">
        <f t="shared" si="1731"/>
        <v>16610726547</v>
      </c>
      <c r="H1140" s="34">
        <f t="shared" si="1750"/>
        <v>1</v>
      </c>
      <c r="I1140" s="10">
        <f t="shared" si="1747"/>
        <v>8838.375</v>
      </c>
      <c r="J1140" s="43">
        <f t="shared" si="1742"/>
        <v>8693.8330079999996</v>
      </c>
      <c r="K1140" s="85">
        <f t="shared" si="1748"/>
        <v>5.4715664987565235E-2</v>
      </c>
      <c r="L1140" s="73">
        <f t="shared" si="1739"/>
        <v>8230.9238280000009</v>
      </c>
      <c r="M1140" s="85">
        <f t="shared" si="1745"/>
        <v>1.0388753415522622E-2</v>
      </c>
      <c r="N1140" s="73">
        <f t="shared" si="1736"/>
        <v>8145.857422</v>
      </c>
      <c r="O1140" s="85">
        <f t="shared" si="1743"/>
        <v>2.7144739765024711E-2</v>
      </c>
      <c r="P1140" s="73">
        <f t="shared" si="1734"/>
        <v>7927.7143550000001</v>
      </c>
      <c r="Q1140" s="85">
        <f t="shared" si="1740"/>
        <v>-9.1179730966425183E-3</v>
      </c>
      <c r="R1140" s="73">
        <f t="shared" si="1732"/>
        <v>8000.3295900000003</v>
      </c>
      <c r="S1140" s="85">
        <f t="shared" si="1737"/>
        <v>3.9812033104026839E-2</v>
      </c>
      <c r="T1140" s="10">
        <f t="shared" si="1766"/>
        <v>156.11328099999992</v>
      </c>
      <c r="U1140" s="5">
        <f t="shared" si="1767"/>
        <v>156.11328099999992</v>
      </c>
      <c r="V1140" s="5">
        <f t="shared" si="1768"/>
        <v>0</v>
      </c>
      <c r="W1140" s="5">
        <f t="shared" si="1769"/>
        <v>122.67246792857142</v>
      </c>
      <c r="X1140" s="5">
        <f t="shared" si="1770"/>
        <v>104.70601985714282</v>
      </c>
      <c r="Y1140" s="5">
        <f t="shared" si="1771"/>
        <v>1.1715894472537625</v>
      </c>
      <c r="Z1140" s="43">
        <f t="shared" si="1772"/>
        <v>53.950780094984303</v>
      </c>
      <c r="AA1140" s="69">
        <f t="shared" si="1751"/>
        <v>51.942192769726468</v>
      </c>
      <c r="AB1140" s="56">
        <f t="shared" si="1752"/>
        <v>8462.3784180000002</v>
      </c>
      <c r="AC1140" s="56">
        <f t="shared" si="1753"/>
        <v>8356.8714193333344</v>
      </c>
      <c r="AD1140" s="56">
        <f t="shared" si="1754"/>
        <v>8199.7316406000009</v>
      </c>
      <c r="AE1140" s="61">
        <f t="shared" si="1755"/>
        <v>8289.4791015999999</v>
      </c>
      <c r="AF1140" s="61">
        <f t="shared" si="1756"/>
        <v>8219.9654296000008</v>
      </c>
      <c r="AG1140" s="61">
        <f t="shared" si="1757"/>
        <v>8137.6309764800008</v>
      </c>
      <c r="AH1140" s="56">
        <f t="shared" si="1758"/>
        <v>8771.9661460000007</v>
      </c>
      <c r="AI1140" s="56">
        <f t="shared" si="1759"/>
        <v>161150081525513.19</v>
      </c>
      <c r="AJ1140" s="56">
        <f t="shared" si="1760"/>
        <v>161150081525513.19</v>
      </c>
      <c r="AK1140" s="56">
        <f t="shared" si="1761"/>
        <v>0</v>
      </c>
      <c r="AL1140" s="56">
        <f t="shared" ref="AL1140:AM1140" si="1815">SUM(AJ1140:AJ1153)</f>
        <v>1248859283710470</v>
      </c>
      <c r="AM1140" s="56">
        <f t="shared" si="1815"/>
        <v>958485310634113.88</v>
      </c>
      <c r="AN1140" s="56">
        <f t="shared" si="1763"/>
        <v>1.3029508849585298</v>
      </c>
      <c r="AO1140" s="56">
        <f t="shared" si="1764"/>
        <v>56.577449978139349</v>
      </c>
      <c r="AP1140" s="65">
        <f t="shared" si="1765"/>
        <v>57.184260023953513</v>
      </c>
    </row>
    <row r="1141" spans="1:42" x14ac:dyDescent="0.3">
      <c r="A1141" s="100">
        <f>INDEX(Date,COUNTA(Date)+ROW(Date)-ROW(),1)</f>
        <v>43624</v>
      </c>
      <c r="B1141" s="18">
        <f t="shared" si="1727"/>
        <v>8036.7749020000001</v>
      </c>
      <c r="C1141" s="14">
        <f t="shared" si="1728"/>
        <v>8076.8911129999997</v>
      </c>
      <c r="D1141" s="14">
        <f t="shared" si="1729"/>
        <v>7837.6108400000003</v>
      </c>
      <c r="E1141" s="14">
        <f t="shared" si="1730"/>
        <v>7954.1279299999997</v>
      </c>
      <c r="F1141" s="19">
        <f t="shared" si="1731"/>
        <v>16522722810</v>
      </c>
      <c r="H1141" s="34">
        <f t="shared" si="1750"/>
        <v>1</v>
      </c>
      <c r="I1141" s="10">
        <f t="shared" si="1747"/>
        <v>8693.8330079999996</v>
      </c>
      <c r="J1141" s="43">
        <f t="shared" si="1742"/>
        <v>8230.9238280000009</v>
      </c>
      <c r="K1141" s="85">
        <f t="shared" si="1748"/>
        <v>1.0388753415522622E-2</v>
      </c>
      <c r="L1141" s="73">
        <f t="shared" si="1739"/>
        <v>8145.857422</v>
      </c>
      <c r="M1141" s="85">
        <f t="shared" si="1745"/>
        <v>2.7144739765024711E-2</v>
      </c>
      <c r="N1141" s="73">
        <f t="shared" si="1736"/>
        <v>7927.7143550000001</v>
      </c>
      <c r="O1141" s="85">
        <f t="shared" si="1743"/>
        <v>-9.1179730966425183E-3</v>
      </c>
      <c r="P1141" s="73">
        <f t="shared" si="1734"/>
        <v>8000.3295900000003</v>
      </c>
      <c r="Q1141" s="85">
        <f t="shared" si="1740"/>
        <v>3.9812033104026839E-2</v>
      </c>
      <c r="R1141" s="73">
        <f t="shared" si="1732"/>
        <v>7688.0771480000003</v>
      </c>
      <c r="S1141" s="85">
        <f t="shared" si="1737"/>
        <v>-3.4020323910449075E-2</v>
      </c>
      <c r="T1141" s="10">
        <f t="shared" si="1766"/>
        <v>144.54199200000039</v>
      </c>
      <c r="U1141" s="5">
        <f t="shared" si="1767"/>
        <v>144.54199200000039</v>
      </c>
      <c r="V1141" s="5">
        <f t="shared" si="1768"/>
        <v>0</v>
      </c>
      <c r="W1141" s="5">
        <f t="shared" si="1769"/>
        <v>124.30304828571427</v>
      </c>
      <c r="X1141" s="5">
        <f t="shared" si="1770"/>
        <v>104.70601985714282</v>
      </c>
      <c r="Y1141" s="5">
        <f t="shared" si="1771"/>
        <v>1.1871623852698148</v>
      </c>
      <c r="Z1141" s="43">
        <f t="shared" si="1772"/>
        <v>54.278657737768427</v>
      </c>
      <c r="AA1141" s="69">
        <f t="shared" si="1751"/>
        <v>48.454208437530475</v>
      </c>
      <c r="AB1141" s="56">
        <f t="shared" si="1752"/>
        <v>8188.390625</v>
      </c>
      <c r="AC1141" s="56">
        <f t="shared" si="1753"/>
        <v>8101.4985349999997</v>
      </c>
      <c r="AD1141" s="56">
        <f t="shared" si="1754"/>
        <v>7998.5804686000001</v>
      </c>
      <c r="AE1141" s="61">
        <f t="shared" si="1755"/>
        <v>8075.6134764000008</v>
      </c>
      <c r="AF1141" s="61">
        <f t="shared" si="1756"/>
        <v>8065.8917968000005</v>
      </c>
      <c r="AG1141" s="61">
        <f t="shared" si="1757"/>
        <v>8000.7617968000013</v>
      </c>
      <c r="AH1141" s="56">
        <f t="shared" si="1758"/>
        <v>8529.2875976666674</v>
      </c>
      <c r="AI1141" s="56">
        <f t="shared" si="1759"/>
        <v>169145691821453.06</v>
      </c>
      <c r="AJ1141" s="56">
        <f t="shared" si="1760"/>
        <v>169145691821453.06</v>
      </c>
      <c r="AK1141" s="56">
        <f t="shared" si="1761"/>
        <v>0</v>
      </c>
      <c r="AL1141" s="56">
        <f t="shared" ref="AL1141:AM1141" si="1816">SUM(AJ1141:AJ1154)</f>
        <v>1280143079696974.8</v>
      </c>
      <c r="AM1141" s="56">
        <f t="shared" si="1816"/>
        <v>958485310634113.88</v>
      </c>
      <c r="AN1141" s="56">
        <f t="shared" si="1763"/>
        <v>1.3355896699658953</v>
      </c>
      <c r="AO1141" s="56">
        <f t="shared" si="1764"/>
        <v>57.184260023953513</v>
      </c>
      <c r="AP1141" s="65">
        <f t="shared" si="1765"/>
        <v>48.649415708230457</v>
      </c>
    </row>
    <row r="1142" spans="1:42" x14ac:dyDescent="0.3">
      <c r="A1142" s="100">
        <f>INDEX(Date,COUNTA(Date)+ROW(Date)-ROW(),1)</f>
        <v>43623</v>
      </c>
      <c r="B1142" s="18">
        <f t="shared" si="1727"/>
        <v>7826.9013670000004</v>
      </c>
      <c r="C1142" s="14">
        <f t="shared" si="1728"/>
        <v>8126.1533200000003</v>
      </c>
      <c r="D1142" s="14">
        <f t="shared" si="1729"/>
        <v>7788.3735349999997</v>
      </c>
      <c r="E1142" s="14">
        <f t="shared" si="1730"/>
        <v>8043.951172</v>
      </c>
      <c r="F1142" s="19">
        <f t="shared" si="1731"/>
        <v>19141423231</v>
      </c>
      <c r="H1142" s="34">
        <f t="shared" si="1750"/>
        <v>1</v>
      </c>
      <c r="I1142" s="10">
        <f t="shared" si="1747"/>
        <v>8230.9238280000009</v>
      </c>
      <c r="J1142" s="43">
        <f t="shared" si="1742"/>
        <v>8145.857422</v>
      </c>
      <c r="K1142" s="85">
        <f t="shared" si="1748"/>
        <v>2.7144739765024711E-2</v>
      </c>
      <c r="L1142" s="73">
        <f t="shared" si="1739"/>
        <v>7927.7143550000001</v>
      </c>
      <c r="M1142" s="85">
        <f t="shared" si="1745"/>
        <v>-9.1179730966425183E-3</v>
      </c>
      <c r="N1142" s="73">
        <f t="shared" si="1736"/>
        <v>8000.3295900000003</v>
      </c>
      <c r="O1142" s="85">
        <f t="shared" si="1743"/>
        <v>3.9812033104026839E-2</v>
      </c>
      <c r="P1142" s="73">
        <f t="shared" si="1734"/>
        <v>7688.0771480000003</v>
      </c>
      <c r="Q1142" s="85">
        <f t="shared" si="1740"/>
        <v>-3.4020323910449075E-2</v>
      </c>
      <c r="R1142" s="73">
        <f t="shared" si="1732"/>
        <v>7954.1279299999997</v>
      </c>
      <c r="S1142" s="85">
        <f t="shared" si="1737"/>
        <v>-1.1229371389998598E-2</v>
      </c>
      <c r="T1142" s="10">
        <f t="shared" si="1766"/>
        <v>462.90917999999874</v>
      </c>
      <c r="U1142" s="5">
        <f t="shared" si="1767"/>
        <v>462.90917999999874</v>
      </c>
      <c r="V1142" s="5">
        <f t="shared" si="1768"/>
        <v>0</v>
      </c>
      <c r="W1142" s="5">
        <f t="shared" si="1769"/>
        <v>113.97862028571424</v>
      </c>
      <c r="X1142" s="5">
        <f t="shared" si="1770"/>
        <v>105.45497350000005</v>
      </c>
      <c r="Y1142" s="5">
        <f t="shared" si="1771"/>
        <v>1.0808273569545224</v>
      </c>
      <c r="Z1142" s="43">
        <f t="shared" si="1772"/>
        <v>51.942192769726468</v>
      </c>
      <c r="AA1142" s="69">
        <f t="shared" si="1751"/>
        <v>41.76647887690757</v>
      </c>
      <c r="AB1142" s="56">
        <f t="shared" si="1752"/>
        <v>8036.7858885000005</v>
      </c>
      <c r="AC1142" s="56">
        <f t="shared" si="1753"/>
        <v>8024.6337890000004</v>
      </c>
      <c r="AD1142" s="56">
        <f t="shared" si="1754"/>
        <v>7943.221289000001</v>
      </c>
      <c r="AE1142" s="61">
        <f t="shared" si="1755"/>
        <v>8000.3890624000005</v>
      </c>
      <c r="AF1142" s="61">
        <f t="shared" si="1756"/>
        <v>7926.8037758666669</v>
      </c>
      <c r="AG1142" s="61">
        <f t="shared" si="1757"/>
        <v>7967.4435156</v>
      </c>
      <c r="AH1142" s="56">
        <f t="shared" si="1758"/>
        <v>8209.8507486666658</v>
      </c>
      <c r="AI1142" s="56">
        <f t="shared" si="1759"/>
        <v>153273046242960.75</v>
      </c>
      <c r="AJ1142" s="56">
        <f t="shared" si="1760"/>
        <v>153273046242960.75</v>
      </c>
      <c r="AK1142" s="56">
        <f t="shared" si="1761"/>
        <v>0</v>
      </c>
      <c r="AL1142" s="56">
        <f t="shared" ref="AL1142:AM1142" si="1817">SUM(AJ1142:AJ1155)</f>
        <v>1110997387875521.8</v>
      </c>
      <c r="AM1142" s="56">
        <f t="shared" si="1817"/>
        <v>1172683457416859.3</v>
      </c>
      <c r="AN1142" s="56">
        <f t="shared" si="1763"/>
        <v>0.94739751025633367</v>
      </c>
      <c r="AO1142" s="56">
        <f t="shared" si="1764"/>
        <v>48.649415708230457</v>
      </c>
      <c r="AP1142" s="65">
        <f t="shared" si="1765"/>
        <v>40.249285877051335</v>
      </c>
    </row>
    <row r="1143" spans="1:42" x14ac:dyDescent="0.3">
      <c r="A1143" s="100">
        <f>INDEX(Date,COUNTA(Date)+ROW(Date)-ROW(),1)</f>
        <v>43622</v>
      </c>
      <c r="B1143" s="18">
        <f t="shared" si="1727"/>
        <v>7819.6333009999998</v>
      </c>
      <c r="C1143" s="14">
        <f t="shared" si="1728"/>
        <v>7937.3408200000003</v>
      </c>
      <c r="D1143" s="14">
        <f t="shared" si="1729"/>
        <v>7571.4711909999996</v>
      </c>
      <c r="E1143" s="14">
        <f t="shared" si="1730"/>
        <v>7822.0234380000002</v>
      </c>
      <c r="F1143" s="19">
        <f t="shared" si="1731"/>
        <v>19474611077</v>
      </c>
      <c r="H1143" s="34">
        <f t="shared" si="1750"/>
        <v>1</v>
      </c>
      <c r="I1143" s="10">
        <f t="shared" si="1747"/>
        <v>8145.857422</v>
      </c>
      <c r="J1143" s="43">
        <f t="shared" si="1742"/>
        <v>7927.7143550000001</v>
      </c>
      <c r="K1143" s="85">
        <f t="shared" si="1748"/>
        <v>-9.1179730966425183E-3</v>
      </c>
      <c r="L1143" s="73">
        <f t="shared" si="1739"/>
        <v>8000.3295900000003</v>
      </c>
      <c r="M1143" s="85">
        <f t="shared" si="1745"/>
        <v>3.9812033104026839E-2</v>
      </c>
      <c r="N1143" s="73">
        <f t="shared" si="1736"/>
        <v>7688.0771480000003</v>
      </c>
      <c r="O1143" s="85">
        <f t="shared" si="1743"/>
        <v>-3.4020323910449075E-2</v>
      </c>
      <c r="P1143" s="73">
        <f t="shared" si="1734"/>
        <v>7954.1279299999997</v>
      </c>
      <c r="Q1143" s="85">
        <f t="shared" si="1740"/>
        <v>-1.1229371389998598E-2</v>
      </c>
      <c r="R1143" s="73">
        <f t="shared" si="1732"/>
        <v>8043.951172</v>
      </c>
      <c r="S1143" s="85">
        <f t="shared" si="1737"/>
        <v>2.7977129028425522E-2</v>
      </c>
      <c r="T1143" s="10">
        <f t="shared" si="1766"/>
        <v>85.066406000000825</v>
      </c>
      <c r="U1143" s="5">
        <f t="shared" si="1767"/>
        <v>85.066406000000825</v>
      </c>
      <c r="V1143" s="5">
        <f t="shared" si="1768"/>
        <v>0</v>
      </c>
      <c r="W1143" s="5">
        <f t="shared" si="1769"/>
        <v>99.130057214285827</v>
      </c>
      <c r="X1143" s="5">
        <f t="shared" si="1770"/>
        <v>105.45497350000005</v>
      </c>
      <c r="Y1143" s="5">
        <f t="shared" si="1771"/>
        <v>0.94002258901791658</v>
      </c>
      <c r="Z1143" s="43">
        <f t="shared" si="1772"/>
        <v>48.454208437530475</v>
      </c>
      <c r="AA1143" s="69">
        <f t="shared" si="1751"/>
        <v>36.624083622600288</v>
      </c>
      <c r="AB1143" s="56">
        <f t="shared" si="1752"/>
        <v>7964.0219725000006</v>
      </c>
      <c r="AC1143" s="56">
        <f t="shared" si="1753"/>
        <v>7872.0403643333339</v>
      </c>
      <c r="AD1143" s="56">
        <f t="shared" si="1754"/>
        <v>7922.8400389999997</v>
      </c>
      <c r="AE1143" s="61">
        <f t="shared" si="1755"/>
        <v>7860.905566200001</v>
      </c>
      <c r="AF1143" s="61">
        <f t="shared" si="1756"/>
        <v>7890.2187824666671</v>
      </c>
      <c r="AG1143" s="61">
        <f t="shared" si="1757"/>
        <v>7906.9043554799991</v>
      </c>
      <c r="AH1143" s="56">
        <f t="shared" si="1758"/>
        <v>8068.2885743333327</v>
      </c>
      <c r="AI1143" s="56">
        <f t="shared" si="1759"/>
        <v>153575297348823.56</v>
      </c>
      <c r="AJ1143" s="56">
        <f t="shared" si="1760"/>
        <v>153575297348823.56</v>
      </c>
      <c r="AK1143" s="56">
        <f t="shared" si="1761"/>
        <v>0</v>
      </c>
      <c r="AL1143" s="56">
        <f t="shared" ref="AL1143:AM1143" si="1818">SUM(AJ1143:AJ1156)</f>
        <v>957724341632561</v>
      </c>
      <c r="AM1143" s="56">
        <f t="shared" si="1818"/>
        <v>1421757233663213.8</v>
      </c>
      <c r="AN1143" s="56">
        <f t="shared" si="1763"/>
        <v>0.67362016450934192</v>
      </c>
      <c r="AO1143" s="56">
        <f t="shared" si="1764"/>
        <v>40.249285877051335</v>
      </c>
      <c r="AP1143" s="65">
        <f t="shared" si="1765"/>
        <v>33.11237243636495</v>
      </c>
    </row>
    <row r="1144" spans="1:42" x14ac:dyDescent="0.3">
      <c r="A1144" s="100">
        <f>INDEX(Date,COUNTA(Date)+ROW(Date)-ROW(),1)</f>
        <v>43621</v>
      </c>
      <c r="B1144" s="18">
        <f t="shared" si="1727"/>
        <v>7704.3432620000003</v>
      </c>
      <c r="C1144" s="14">
        <f t="shared" si="1728"/>
        <v>7901.8491210000002</v>
      </c>
      <c r="D1144" s="14">
        <f t="shared" si="1729"/>
        <v>7668.6684569999998</v>
      </c>
      <c r="E1144" s="14">
        <f t="shared" si="1730"/>
        <v>7824.2314450000003</v>
      </c>
      <c r="F1144" s="19">
        <f t="shared" si="1731"/>
        <v>21760923463</v>
      </c>
      <c r="H1144" s="34">
        <f t="shared" si="1750"/>
        <v>-1</v>
      </c>
      <c r="I1144" s="10">
        <f t="shared" si="1747"/>
        <v>7927.7143550000001</v>
      </c>
      <c r="J1144" s="43">
        <f t="shared" si="1742"/>
        <v>8000.3295900000003</v>
      </c>
      <c r="K1144" s="85">
        <f t="shared" si="1748"/>
        <v>3.9812033104026839E-2</v>
      </c>
      <c r="L1144" s="73">
        <f t="shared" si="1739"/>
        <v>7688.0771480000003</v>
      </c>
      <c r="M1144" s="85">
        <f t="shared" si="1745"/>
        <v>-3.4020323910449075E-2</v>
      </c>
      <c r="N1144" s="73">
        <f t="shared" si="1736"/>
        <v>7954.1279299999997</v>
      </c>
      <c r="O1144" s="85">
        <f t="shared" si="1743"/>
        <v>-1.1229371389998598E-2</v>
      </c>
      <c r="P1144" s="73">
        <f t="shared" si="1734"/>
        <v>8043.951172</v>
      </c>
      <c r="Q1144" s="85">
        <f t="shared" si="1740"/>
        <v>2.7977129028425522E-2</v>
      </c>
      <c r="R1144" s="73">
        <f t="shared" si="1732"/>
        <v>7822.0234380000002</v>
      </c>
      <c r="S1144" s="85">
        <f t="shared" si="1737"/>
        <v>-2.8224096196420524E-4</v>
      </c>
      <c r="T1144" s="10">
        <f t="shared" si="1766"/>
        <v>218.14306699999997</v>
      </c>
      <c r="U1144" s="5">
        <f t="shared" si="1767"/>
        <v>218.14306699999997</v>
      </c>
      <c r="V1144" s="5">
        <f t="shared" si="1768"/>
        <v>0</v>
      </c>
      <c r="W1144" s="5">
        <f t="shared" si="1769"/>
        <v>93.053885357142917</v>
      </c>
      <c r="X1144" s="5">
        <f t="shared" si="1770"/>
        <v>129.74173414285724</v>
      </c>
      <c r="Y1144" s="5">
        <f t="shared" si="1771"/>
        <v>0.71722399867634168</v>
      </c>
      <c r="Z1144" s="43">
        <f t="shared" si="1772"/>
        <v>41.76647887690757</v>
      </c>
      <c r="AA1144" s="69">
        <f t="shared" si="1751"/>
        <v>36.461551118036695</v>
      </c>
      <c r="AB1144" s="56">
        <f t="shared" si="1752"/>
        <v>7844.2033690000007</v>
      </c>
      <c r="AC1144" s="56">
        <f t="shared" si="1753"/>
        <v>7880.8448893333334</v>
      </c>
      <c r="AD1144" s="56">
        <f t="shared" si="1754"/>
        <v>7901.7018555999994</v>
      </c>
      <c r="AE1144" s="61">
        <f t="shared" si="1755"/>
        <v>7856.9479492</v>
      </c>
      <c r="AF1144" s="61">
        <f t="shared" si="1756"/>
        <v>7916.3742513333345</v>
      </c>
      <c r="AG1144" s="61">
        <f t="shared" si="1757"/>
        <v>7893.251699280001</v>
      </c>
      <c r="AH1144" s="56">
        <f t="shared" si="1758"/>
        <v>7908.970703</v>
      </c>
      <c r="AI1144" s="56">
        <f t="shared" si="1759"/>
        <v>135300975790207.83</v>
      </c>
      <c r="AJ1144" s="56">
        <f t="shared" si="1760"/>
        <v>135300975790207.83</v>
      </c>
      <c r="AK1144" s="56">
        <f t="shared" si="1761"/>
        <v>0</v>
      </c>
      <c r="AL1144" s="56">
        <f t="shared" ref="AL1144:AM1144" si="1819">SUM(AJ1144:AJ1157)</f>
        <v>804149044283737.38</v>
      </c>
      <c r="AM1144" s="56">
        <f t="shared" si="1819"/>
        <v>1624396496598733.3</v>
      </c>
      <c r="AN1144" s="56">
        <f t="shared" si="1763"/>
        <v>0.49504480338853035</v>
      </c>
      <c r="AO1144" s="56">
        <f t="shared" si="1764"/>
        <v>33.11237243636495</v>
      </c>
      <c r="AP1144" s="65">
        <f t="shared" si="1765"/>
        <v>26.70567060005672</v>
      </c>
    </row>
    <row r="1145" spans="1:42" x14ac:dyDescent="0.3">
      <c r="A1145" s="100">
        <f>INDEX(Date,COUNTA(Date)+ROW(Date)-ROW(),1)</f>
        <v>43620</v>
      </c>
      <c r="B1145" s="18">
        <f t="shared" si="1727"/>
        <v>8210.9853519999997</v>
      </c>
      <c r="C1145" s="14">
        <f t="shared" si="1728"/>
        <v>8210.9853519999997</v>
      </c>
      <c r="D1145" s="14">
        <f t="shared" si="1729"/>
        <v>7564.4887699999999</v>
      </c>
      <c r="E1145" s="14">
        <f t="shared" si="1730"/>
        <v>7707.7709960000002</v>
      </c>
      <c r="F1145" s="19">
        <f t="shared" si="1731"/>
        <v>24609731549</v>
      </c>
      <c r="H1145" s="34">
        <f t="shared" si="1750"/>
        <v>1</v>
      </c>
      <c r="I1145" s="10">
        <f t="shared" si="1747"/>
        <v>8000.3295900000003</v>
      </c>
      <c r="J1145" s="43">
        <f t="shared" si="1742"/>
        <v>7688.0771480000003</v>
      </c>
      <c r="K1145" s="85">
        <f t="shared" si="1748"/>
        <v>-3.4020323910449075E-2</v>
      </c>
      <c r="L1145" s="73">
        <f t="shared" si="1739"/>
        <v>7954.1279299999997</v>
      </c>
      <c r="M1145" s="85">
        <f t="shared" si="1745"/>
        <v>-1.1229371389998598E-2</v>
      </c>
      <c r="N1145" s="73">
        <f t="shared" si="1736"/>
        <v>8043.951172</v>
      </c>
      <c r="O1145" s="85">
        <f t="shared" si="1743"/>
        <v>2.7977129028425522E-2</v>
      </c>
      <c r="P1145" s="73">
        <f t="shared" si="1734"/>
        <v>7822.0234380000002</v>
      </c>
      <c r="Q1145" s="85">
        <f t="shared" si="1740"/>
        <v>-2.8224096196420524E-4</v>
      </c>
      <c r="R1145" s="73">
        <f t="shared" si="1732"/>
        <v>7824.2314450000003</v>
      </c>
      <c r="S1145" s="85">
        <f t="shared" si="1737"/>
        <v>1.499647351215839E-2</v>
      </c>
      <c r="T1145" s="10">
        <f t="shared" si="1766"/>
        <v>-72.615235000000212</v>
      </c>
      <c r="U1145" s="5">
        <f t="shared" si="1767"/>
        <v>0</v>
      </c>
      <c r="V1145" s="5">
        <f t="shared" si="1768"/>
        <v>72.615235000000212</v>
      </c>
      <c r="W1145" s="5">
        <f t="shared" si="1769"/>
        <v>77.472237714285782</v>
      </c>
      <c r="X1145" s="5">
        <f t="shared" si="1770"/>
        <v>134.06134907142859</v>
      </c>
      <c r="Y1145" s="5">
        <f t="shared" si="1771"/>
        <v>0.57788645460376631</v>
      </c>
      <c r="Z1145" s="43">
        <f t="shared" si="1772"/>
        <v>36.624083622600288</v>
      </c>
      <c r="AA1145" s="69">
        <f t="shared" si="1751"/>
        <v>32.376650941372077</v>
      </c>
      <c r="AB1145" s="56">
        <f t="shared" si="1752"/>
        <v>7821.1025389999995</v>
      </c>
      <c r="AC1145" s="56">
        <f t="shared" si="1753"/>
        <v>7895.385416666667</v>
      </c>
      <c r="AD1145" s="56">
        <f t="shared" si="1754"/>
        <v>7866.4822266000001</v>
      </c>
      <c r="AE1145" s="61">
        <f t="shared" si="1755"/>
        <v>7936.847070400001</v>
      </c>
      <c r="AF1145" s="61">
        <f t="shared" si="1756"/>
        <v>7889.6427736000005</v>
      </c>
      <c r="AG1145" s="61">
        <f t="shared" si="1757"/>
        <v>7833.9522265600008</v>
      </c>
      <c r="AH1145" s="56">
        <f t="shared" si="1758"/>
        <v>7872.9900716666671</v>
      </c>
      <c r="AI1145" s="56">
        <f t="shared" si="1759"/>
        <v>147140477442787.88</v>
      </c>
      <c r="AJ1145" s="56">
        <f t="shared" si="1760"/>
        <v>147140477442787.88</v>
      </c>
      <c r="AK1145" s="56">
        <f t="shared" si="1761"/>
        <v>0</v>
      </c>
      <c r="AL1145" s="56">
        <f t="shared" ref="AL1145:AM1145" si="1820">SUM(AJ1145:AJ1158)</f>
        <v>668848068493529.5</v>
      </c>
      <c r="AM1145" s="56">
        <f t="shared" si="1820"/>
        <v>1835668962777383.3</v>
      </c>
      <c r="AN1145" s="56">
        <f t="shared" si="1763"/>
        <v>0.36436202935062784</v>
      </c>
      <c r="AO1145" s="56">
        <f t="shared" si="1764"/>
        <v>26.70567060005672</v>
      </c>
      <c r="AP1145" s="65">
        <f t="shared" si="1765"/>
        <v>29.48316815818778</v>
      </c>
    </row>
    <row r="1146" spans="1:42" x14ac:dyDescent="0.3">
      <c r="A1146" s="100">
        <f>INDEX(Date,COUNTA(Date)+ROW(Date)-ROW(),1)</f>
        <v>43619</v>
      </c>
      <c r="B1146" s="18">
        <f t="shared" si="1727"/>
        <v>8741.7470699999994</v>
      </c>
      <c r="C1146" s="14">
        <f t="shared" si="1728"/>
        <v>8743.5</v>
      </c>
      <c r="D1146" s="14">
        <f t="shared" si="1729"/>
        <v>8204.1855469999991</v>
      </c>
      <c r="E1146" s="14">
        <f t="shared" si="1730"/>
        <v>8208.9951170000004</v>
      </c>
      <c r="F1146" s="19">
        <f t="shared" si="1731"/>
        <v>22004511436</v>
      </c>
      <c r="H1146" s="34">
        <f t="shared" si="1750"/>
        <v>-1</v>
      </c>
      <c r="I1146" s="10">
        <f t="shared" si="1747"/>
        <v>7688.0771480000003</v>
      </c>
      <c r="J1146" s="43">
        <f t="shared" si="1742"/>
        <v>7954.1279299999997</v>
      </c>
      <c r="K1146" s="85">
        <f t="shared" si="1748"/>
        <v>-1.1229371389998598E-2</v>
      </c>
      <c r="L1146" s="73">
        <f t="shared" si="1739"/>
        <v>8043.951172</v>
      </c>
      <c r="M1146" s="85">
        <f t="shared" si="1745"/>
        <v>2.7977129028425522E-2</v>
      </c>
      <c r="N1146" s="73">
        <f t="shared" si="1736"/>
        <v>7822.0234380000002</v>
      </c>
      <c r="O1146" s="85">
        <f t="shared" si="1743"/>
        <v>-2.8224096196420524E-4</v>
      </c>
      <c r="P1146" s="73">
        <f t="shared" si="1734"/>
        <v>7824.2314450000003</v>
      </c>
      <c r="Q1146" s="85">
        <f t="shared" si="1740"/>
        <v>1.499647351215839E-2</v>
      </c>
      <c r="R1146" s="73">
        <f t="shared" si="1732"/>
        <v>7707.7709960000002</v>
      </c>
      <c r="S1146" s="85">
        <f t="shared" si="1737"/>
        <v>-6.3001478332023145E-2</v>
      </c>
      <c r="T1146" s="10">
        <f t="shared" si="1766"/>
        <v>312.25244199999997</v>
      </c>
      <c r="U1146" s="5">
        <f t="shared" si="1767"/>
        <v>312.25244199999997</v>
      </c>
      <c r="V1146" s="5">
        <f t="shared" si="1768"/>
        <v>0</v>
      </c>
      <c r="W1146" s="5">
        <f t="shared" si="1769"/>
        <v>77.472237714285782</v>
      </c>
      <c r="X1146" s="5">
        <f t="shared" si="1770"/>
        <v>135.00428985714285</v>
      </c>
      <c r="Y1146" s="5">
        <f t="shared" si="1771"/>
        <v>0.57385019243658397</v>
      </c>
      <c r="Z1146" s="43">
        <f t="shared" si="1772"/>
        <v>36.461551118036695</v>
      </c>
      <c r="AA1146" s="69">
        <f t="shared" si="1751"/>
        <v>48.437643895636718</v>
      </c>
      <c r="AB1146" s="56">
        <f t="shared" si="1752"/>
        <v>7999.0395509999998</v>
      </c>
      <c r="AC1146" s="56">
        <f t="shared" si="1753"/>
        <v>7940.0341799999997</v>
      </c>
      <c r="AD1146" s="56">
        <f t="shared" si="1754"/>
        <v>7870.4209962000004</v>
      </c>
      <c r="AE1146" s="61">
        <f t="shared" si="1755"/>
        <v>7937.2154300000011</v>
      </c>
      <c r="AF1146" s="61">
        <f t="shared" si="1756"/>
        <v>7908.2138673333338</v>
      </c>
      <c r="AG1146" s="61">
        <f t="shared" si="1757"/>
        <v>7927.9411328800006</v>
      </c>
      <c r="AH1146" s="56">
        <f t="shared" si="1758"/>
        <v>7749.0903319999998</v>
      </c>
      <c r="AI1146" s="56">
        <f t="shared" si="1759"/>
        <v>128718020492853.44</v>
      </c>
      <c r="AJ1146" s="56">
        <f t="shared" si="1760"/>
        <v>0</v>
      </c>
      <c r="AK1146" s="56">
        <f t="shared" si="1761"/>
        <v>128718020492853.44</v>
      </c>
      <c r="AL1146" s="56">
        <f t="shared" ref="AL1146:AM1146" si="1821">SUM(AJ1146:AJ1159)</f>
        <v>767495295786119.75</v>
      </c>
      <c r="AM1146" s="56">
        <f t="shared" si="1821"/>
        <v>1835668962777383.3</v>
      </c>
      <c r="AN1146" s="56">
        <f t="shared" si="1763"/>
        <v>0.41810114533117815</v>
      </c>
      <c r="AO1146" s="56">
        <f t="shared" si="1764"/>
        <v>29.48316815818778</v>
      </c>
      <c r="AP1146" s="65">
        <f t="shared" si="1765"/>
        <v>36.763215926174439</v>
      </c>
    </row>
    <row r="1147" spans="1:42" x14ac:dyDescent="0.3">
      <c r="A1147" s="100">
        <f>INDEX(Date,COUNTA(Date)+ROW(Date)-ROW(),1)</f>
        <v>43618</v>
      </c>
      <c r="B1147" s="18">
        <f t="shared" si="1727"/>
        <v>8565.4736329999996</v>
      </c>
      <c r="C1147" s="14">
        <f t="shared" si="1728"/>
        <v>8809.3037110000005</v>
      </c>
      <c r="D1147" s="14">
        <f t="shared" si="1729"/>
        <v>8561.2353519999997</v>
      </c>
      <c r="E1147" s="14">
        <f t="shared" si="1730"/>
        <v>8742.9580079999996</v>
      </c>
      <c r="F1147" s="19">
        <f t="shared" si="1731"/>
        <v>20266216022</v>
      </c>
      <c r="H1147" s="34">
        <f t="shared" si="1750"/>
        <v>-1</v>
      </c>
      <c r="I1147" s="10">
        <f t="shared" si="1747"/>
        <v>7954.1279299999997</v>
      </c>
      <c r="J1147" s="43">
        <f t="shared" si="1742"/>
        <v>8043.951172</v>
      </c>
      <c r="K1147" s="85">
        <f t="shared" si="1748"/>
        <v>2.7977129028425522E-2</v>
      </c>
      <c r="L1147" s="73">
        <f t="shared" si="1739"/>
        <v>7822.0234380000002</v>
      </c>
      <c r="M1147" s="85">
        <f t="shared" si="1745"/>
        <v>-2.8224096196420524E-4</v>
      </c>
      <c r="N1147" s="73">
        <f t="shared" si="1736"/>
        <v>7824.2314450000003</v>
      </c>
      <c r="O1147" s="85">
        <f t="shared" si="1743"/>
        <v>1.499647351215839E-2</v>
      </c>
      <c r="P1147" s="73">
        <f t="shared" si="1734"/>
        <v>7707.7709960000002</v>
      </c>
      <c r="Q1147" s="85">
        <f t="shared" si="1740"/>
        <v>-6.3001478332023145E-2</v>
      </c>
      <c r="R1147" s="73">
        <f t="shared" si="1732"/>
        <v>8208.9951170000004</v>
      </c>
      <c r="S1147" s="85">
        <f t="shared" si="1737"/>
        <v>-6.301805872814803E-2</v>
      </c>
      <c r="T1147" s="10">
        <f t="shared" si="1766"/>
        <v>-266.05078199999934</v>
      </c>
      <c r="U1147" s="5">
        <f t="shared" si="1767"/>
        <v>0</v>
      </c>
      <c r="V1147" s="5">
        <f t="shared" si="1768"/>
        <v>266.05078199999934</v>
      </c>
      <c r="W1147" s="5">
        <f t="shared" si="1769"/>
        <v>64.637241857142925</v>
      </c>
      <c r="X1147" s="5">
        <f t="shared" si="1770"/>
        <v>135.00428985714285</v>
      </c>
      <c r="Y1147" s="5">
        <f t="shared" si="1771"/>
        <v>0.47877917009555737</v>
      </c>
      <c r="Z1147" s="43">
        <f t="shared" si="1772"/>
        <v>32.376650941372077</v>
      </c>
      <c r="AA1147" s="69">
        <f t="shared" si="1751"/>
        <v>50.905287444289804</v>
      </c>
      <c r="AB1147" s="56">
        <f t="shared" si="1752"/>
        <v>7932.9873050000006</v>
      </c>
      <c r="AC1147" s="56">
        <f t="shared" si="1753"/>
        <v>7896.7353516666672</v>
      </c>
      <c r="AD1147" s="56">
        <f t="shared" si="1754"/>
        <v>7921.3944336000004</v>
      </c>
      <c r="AE1147" s="61">
        <f t="shared" si="1755"/>
        <v>7867.2921876000009</v>
      </c>
      <c r="AF1147" s="61">
        <f t="shared" si="1756"/>
        <v>7836.5304688000006</v>
      </c>
      <c r="AG1147" s="61">
        <f t="shared" si="1757"/>
        <v>8057.7468750400012</v>
      </c>
      <c r="AH1147" s="56">
        <f t="shared" si="1758"/>
        <v>7956.2099609999996</v>
      </c>
      <c r="AI1147" s="56">
        <f t="shared" si="1759"/>
        <v>131458251803763.91</v>
      </c>
      <c r="AJ1147" s="56">
        <f t="shared" si="1760"/>
        <v>0</v>
      </c>
      <c r="AK1147" s="56">
        <f t="shared" si="1761"/>
        <v>131458251803763.91</v>
      </c>
      <c r="AL1147" s="56">
        <f t="shared" ref="AL1147:AM1147" si="1822">SUM(AJ1147:AJ1160)</f>
        <v>992349737351164.38</v>
      </c>
      <c r="AM1147" s="56">
        <f t="shared" si="1822"/>
        <v>1706950942284529.8</v>
      </c>
      <c r="AN1147" s="56">
        <f t="shared" si="1763"/>
        <v>0.58135808872341377</v>
      </c>
      <c r="AO1147" s="56">
        <f t="shared" si="1764"/>
        <v>36.763215926174439</v>
      </c>
      <c r="AP1147" s="65">
        <f t="shared" si="1765"/>
        <v>42.644894066900399</v>
      </c>
    </row>
    <row r="1148" spans="1:42" x14ac:dyDescent="0.3">
      <c r="A1148" s="100">
        <f>INDEX(Date,COUNTA(Date)+ROW(Date)-ROW(),1)</f>
        <v>43617</v>
      </c>
      <c r="B1148" s="18">
        <f t="shared" si="1727"/>
        <v>8573.8398440000001</v>
      </c>
      <c r="C1148" s="14">
        <f t="shared" si="1728"/>
        <v>8625.6005860000005</v>
      </c>
      <c r="D1148" s="14">
        <f t="shared" si="1729"/>
        <v>8481.578125</v>
      </c>
      <c r="E1148" s="14">
        <f t="shared" si="1730"/>
        <v>8564.0166019999997</v>
      </c>
      <c r="F1148" s="19">
        <f t="shared" si="1731"/>
        <v>22488303544</v>
      </c>
      <c r="H1148" s="34">
        <f t="shared" si="1750"/>
        <v>1</v>
      </c>
      <c r="I1148" s="10">
        <f t="shared" si="1747"/>
        <v>8043.951172</v>
      </c>
      <c r="J1148" s="43">
        <f t="shared" si="1742"/>
        <v>7822.0234380000002</v>
      </c>
      <c r="K1148" s="85">
        <f t="shared" si="1748"/>
        <v>-2.8224096196420524E-4</v>
      </c>
      <c r="L1148" s="73">
        <f t="shared" si="1739"/>
        <v>7824.2314450000003</v>
      </c>
      <c r="M1148" s="85">
        <f t="shared" si="1745"/>
        <v>1.499647351215839E-2</v>
      </c>
      <c r="N1148" s="73">
        <f t="shared" si="1736"/>
        <v>7707.7709960000002</v>
      </c>
      <c r="O1148" s="85">
        <f t="shared" si="1743"/>
        <v>-6.3001478332023145E-2</v>
      </c>
      <c r="P1148" s="73">
        <f t="shared" si="1734"/>
        <v>8208.9951170000004</v>
      </c>
      <c r="Q1148" s="85">
        <f t="shared" si="1740"/>
        <v>-6.301805872814803E-2</v>
      </c>
      <c r="R1148" s="73">
        <f t="shared" si="1732"/>
        <v>8742.9580079999996</v>
      </c>
      <c r="S1148" s="85">
        <f t="shared" si="1737"/>
        <v>2.0679267953502948E-2</v>
      </c>
      <c r="T1148" s="10">
        <f t="shared" si="1766"/>
        <v>-89.823242000000391</v>
      </c>
      <c r="U1148" s="5">
        <f t="shared" si="1767"/>
        <v>0</v>
      </c>
      <c r="V1148" s="5">
        <f t="shared" si="1768"/>
        <v>89.823242000000391</v>
      </c>
      <c r="W1148" s="5">
        <f t="shared" si="1769"/>
        <v>108.97094721428572</v>
      </c>
      <c r="X1148" s="5">
        <f t="shared" si="1770"/>
        <v>116.00066257142862</v>
      </c>
      <c r="Y1148" s="5">
        <f t="shared" si="1771"/>
        <v>0.93939935168202782</v>
      </c>
      <c r="Z1148" s="43">
        <f t="shared" si="1772"/>
        <v>48.437643895636718</v>
      </c>
      <c r="AA1148" s="69">
        <f t="shared" si="1751"/>
        <v>49.005779107139553</v>
      </c>
      <c r="AB1148" s="56">
        <f t="shared" si="1752"/>
        <v>7823.1274415000007</v>
      </c>
      <c r="AC1148" s="56">
        <f t="shared" si="1753"/>
        <v>7784.6752930000002</v>
      </c>
      <c r="AD1148" s="56">
        <f t="shared" si="1754"/>
        <v>8061.1958008000001</v>
      </c>
      <c r="AE1148" s="61">
        <f t="shared" si="1755"/>
        <v>7777.205664000001</v>
      </c>
      <c r="AF1148" s="61">
        <f t="shared" si="1756"/>
        <v>7895.3373697333345</v>
      </c>
      <c r="AG1148" s="61">
        <f t="shared" si="1757"/>
        <v>8132.0802344800013</v>
      </c>
      <c r="AH1148" s="56">
        <f t="shared" si="1758"/>
        <v>7986.1593423333334</v>
      </c>
      <c r="AI1148" s="56">
        <f t="shared" si="1759"/>
        <v>152866455961806.94</v>
      </c>
      <c r="AJ1148" s="56">
        <f t="shared" si="1760"/>
        <v>152866455961806.94</v>
      </c>
      <c r="AK1148" s="56">
        <f t="shared" si="1761"/>
        <v>0</v>
      </c>
      <c r="AL1148" s="56">
        <f t="shared" ref="AL1148:AM1148" si="1823">SUM(AJ1148:AJ1161)</f>
        <v>1171416525097109.5</v>
      </c>
      <c r="AM1148" s="56">
        <f t="shared" si="1823"/>
        <v>1575492690480765.8</v>
      </c>
      <c r="AN1148" s="56">
        <f t="shared" si="1763"/>
        <v>0.74352393519493176</v>
      </c>
      <c r="AO1148" s="56">
        <f t="shared" si="1764"/>
        <v>42.644894066900399</v>
      </c>
      <c r="AP1148" s="65">
        <f t="shared" si="1765"/>
        <v>43.752205852754507</v>
      </c>
    </row>
    <row r="1149" spans="1:42" x14ac:dyDescent="0.3">
      <c r="A1149" s="100">
        <f>INDEX(Date,COUNTA(Date)+ROW(Date)-ROW(),1)</f>
        <v>43616</v>
      </c>
      <c r="B1149" s="18">
        <f t="shared" si="1727"/>
        <v>8320.2861329999996</v>
      </c>
      <c r="C1149" s="14">
        <f t="shared" si="1728"/>
        <v>8586.6591800000006</v>
      </c>
      <c r="D1149" s="14">
        <f t="shared" si="1729"/>
        <v>8172.5507809999999</v>
      </c>
      <c r="E1149" s="14">
        <f t="shared" si="1730"/>
        <v>8574.5019530000009</v>
      </c>
      <c r="F1149" s="19">
        <f t="shared" si="1731"/>
        <v>25365190957</v>
      </c>
      <c r="H1149" s="34">
        <f t="shared" si="1750"/>
        <v>-1</v>
      </c>
      <c r="I1149" s="10">
        <f t="shared" si="1747"/>
        <v>7822.0234380000002</v>
      </c>
      <c r="J1149" s="43">
        <f t="shared" si="1742"/>
        <v>7824.2314450000003</v>
      </c>
      <c r="K1149" s="85">
        <f t="shared" si="1748"/>
        <v>1.499647351215839E-2</v>
      </c>
      <c r="L1149" s="73">
        <f t="shared" si="1739"/>
        <v>7707.7709960000002</v>
      </c>
      <c r="M1149" s="85">
        <f t="shared" si="1745"/>
        <v>-6.3001478332023145E-2</v>
      </c>
      <c r="N1149" s="73">
        <f t="shared" si="1736"/>
        <v>8208.9951170000004</v>
      </c>
      <c r="O1149" s="85">
        <f t="shared" si="1743"/>
        <v>-6.301805872814803E-2</v>
      </c>
      <c r="P1149" s="73">
        <f t="shared" si="1734"/>
        <v>8742.9580079999996</v>
      </c>
      <c r="Q1149" s="85">
        <f t="shared" si="1740"/>
        <v>2.0679267953502948E-2</v>
      </c>
      <c r="R1149" s="73">
        <f t="shared" si="1732"/>
        <v>8564.0166019999997</v>
      </c>
      <c r="S1149" s="85">
        <f t="shared" si="1737"/>
        <v>-1.2236007767618025E-3</v>
      </c>
      <c r="T1149" s="10">
        <f t="shared" si="1766"/>
        <v>221.92773399999987</v>
      </c>
      <c r="U1149" s="5">
        <f t="shared" si="1767"/>
        <v>221.92773399999987</v>
      </c>
      <c r="V1149" s="5">
        <f t="shared" si="1768"/>
        <v>0</v>
      </c>
      <c r="W1149" s="5">
        <f t="shared" si="1769"/>
        <v>113.62611600000004</v>
      </c>
      <c r="X1149" s="5">
        <f t="shared" si="1770"/>
        <v>109.58471671428573</v>
      </c>
      <c r="Y1149" s="5">
        <f t="shared" si="1771"/>
        <v>1.036879223735653</v>
      </c>
      <c r="Z1149" s="43">
        <f t="shared" si="1772"/>
        <v>50.905287444289804</v>
      </c>
      <c r="AA1149" s="69">
        <f t="shared" si="1751"/>
        <v>52.246876517762423</v>
      </c>
      <c r="AB1149" s="56">
        <f t="shared" si="1752"/>
        <v>7766.0012205000003</v>
      </c>
      <c r="AC1149" s="56">
        <f t="shared" si="1753"/>
        <v>7913.6658526666679</v>
      </c>
      <c r="AD1149" s="56">
        <f t="shared" si="1754"/>
        <v>8209.5944336000011</v>
      </c>
      <c r="AE1149" s="61">
        <f t="shared" si="1755"/>
        <v>7931.5527342000014</v>
      </c>
      <c r="AF1149" s="61">
        <f t="shared" si="1756"/>
        <v>8140.7727212666678</v>
      </c>
      <c r="AG1149" s="61">
        <f t="shared" si="1757"/>
        <v>8252.5651171600002</v>
      </c>
      <c r="AH1149" s="56">
        <f t="shared" si="1758"/>
        <v>7776.9451496666661</v>
      </c>
      <c r="AI1149" s="56">
        <f t="shared" si="1759"/>
        <v>151452982156919.88</v>
      </c>
      <c r="AJ1149" s="56">
        <f t="shared" si="1760"/>
        <v>0</v>
      </c>
      <c r="AK1149" s="56">
        <f t="shared" si="1761"/>
        <v>151452982156919.88</v>
      </c>
      <c r="AL1149" s="56">
        <f t="shared" ref="AL1149:AM1149" si="1824">SUM(AJ1149:AJ1162)</f>
        <v>1225493044811253.8</v>
      </c>
      <c r="AM1149" s="56">
        <f t="shared" si="1824"/>
        <v>1575492690480765.8</v>
      </c>
      <c r="AN1149" s="56">
        <f t="shared" si="1763"/>
        <v>0.77784749635194517</v>
      </c>
      <c r="AO1149" s="56">
        <f t="shared" si="1764"/>
        <v>43.752205852754507</v>
      </c>
      <c r="AP1149" s="65">
        <f t="shared" si="1765"/>
        <v>49.857096443606466</v>
      </c>
    </row>
    <row r="1150" spans="1:42" x14ac:dyDescent="0.3">
      <c r="A1150" s="100">
        <f>INDEX(Date,COUNTA(Date)+ROW(Date)-ROW(),1)</f>
        <v>43615</v>
      </c>
      <c r="B1150" s="18">
        <f t="shared" si="1727"/>
        <v>8661.7607420000004</v>
      </c>
      <c r="C1150" s="14">
        <f t="shared" si="1728"/>
        <v>9008.3144530000009</v>
      </c>
      <c r="D1150" s="14">
        <f t="shared" si="1729"/>
        <v>8221.2734380000002</v>
      </c>
      <c r="E1150" s="14">
        <f t="shared" si="1730"/>
        <v>8319.4726559999999</v>
      </c>
      <c r="F1150" s="19">
        <f t="shared" si="1731"/>
        <v>29246528551</v>
      </c>
      <c r="H1150" s="34">
        <f t="shared" si="1750"/>
        <v>1</v>
      </c>
      <c r="I1150" s="10">
        <f t="shared" si="1747"/>
        <v>7824.2314450000003</v>
      </c>
      <c r="J1150" s="43">
        <f t="shared" si="1742"/>
        <v>7707.7709960000002</v>
      </c>
      <c r="K1150" s="85">
        <f t="shared" si="1748"/>
        <v>-6.3001478332023145E-2</v>
      </c>
      <c r="L1150" s="73">
        <f t="shared" si="1739"/>
        <v>8208.9951170000004</v>
      </c>
      <c r="M1150" s="85">
        <f t="shared" si="1745"/>
        <v>-6.301805872814803E-2</v>
      </c>
      <c r="N1150" s="73">
        <f t="shared" si="1736"/>
        <v>8742.9580079999996</v>
      </c>
      <c r="O1150" s="85">
        <f t="shared" si="1743"/>
        <v>2.0679267953502948E-2</v>
      </c>
      <c r="P1150" s="73">
        <f t="shared" si="1734"/>
        <v>8564.0166019999997</v>
      </c>
      <c r="Q1150" s="85">
        <f t="shared" si="1740"/>
        <v>-1.2236007767618025E-3</v>
      </c>
      <c r="R1150" s="73">
        <f t="shared" si="1732"/>
        <v>8574.5019530000009</v>
      </c>
      <c r="S1150" s="85">
        <f t="shared" si="1737"/>
        <v>3.0194039950380148E-2</v>
      </c>
      <c r="T1150" s="10">
        <f t="shared" si="1766"/>
        <v>-2.2080070000001797</v>
      </c>
      <c r="U1150" s="5">
        <f t="shared" si="1767"/>
        <v>0</v>
      </c>
      <c r="V1150" s="5">
        <f t="shared" si="1768"/>
        <v>2.2080070000001797</v>
      </c>
      <c r="W1150" s="5">
        <f t="shared" si="1769"/>
        <v>105.31162800000006</v>
      </c>
      <c r="X1150" s="5">
        <f t="shared" si="1770"/>
        <v>109.58471671428573</v>
      </c>
      <c r="Y1150" s="5">
        <f t="shared" si="1771"/>
        <v>0.96100652680038701</v>
      </c>
      <c r="Z1150" s="43">
        <f t="shared" si="1772"/>
        <v>49.005779107139553</v>
      </c>
      <c r="AA1150" s="69">
        <f t="shared" si="1751"/>
        <v>46.21388804740851</v>
      </c>
      <c r="AB1150" s="56">
        <f t="shared" si="1752"/>
        <v>7958.3830565000007</v>
      </c>
      <c r="AC1150" s="56">
        <f t="shared" si="1753"/>
        <v>8219.9080403333337</v>
      </c>
      <c r="AD1150" s="56">
        <f t="shared" si="1754"/>
        <v>8359.6485351999982</v>
      </c>
      <c r="AE1150" s="61">
        <f t="shared" si="1755"/>
        <v>8322.3354491999999</v>
      </c>
      <c r="AF1150" s="61">
        <f t="shared" si="1756"/>
        <v>8345.8127930666669</v>
      </c>
      <c r="AG1150" s="61">
        <f t="shared" si="1757"/>
        <v>8327.14529296</v>
      </c>
      <c r="AH1150" s="56">
        <f t="shared" si="1758"/>
        <v>7798.2496743333331</v>
      </c>
      <c r="AI1150" s="56">
        <f t="shared" si="1759"/>
        <v>169697114308532.34</v>
      </c>
      <c r="AJ1150" s="56">
        <f t="shared" si="1760"/>
        <v>0</v>
      </c>
      <c r="AK1150" s="56">
        <f t="shared" si="1761"/>
        <v>169697114308532.34</v>
      </c>
      <c r="AL1150" s="56">
        <f t="shared" ref="AL1150:AM1150" si="1825">SUM(AJ1150:AJ1163)</f>
        <v>1415922893208174.5</v>
      </c>
      <c r="AM1150" s="56">
        <f t="shared" si="1825"/>
        <v>1424039708323845.8</v>
      </c>
      <c r="AN1150" s="56">
        <f t="shared" si="1763"/>
        <v>0.99430014832576186</v>
      </c>
      <c r="AO1150" s="56">
        <f t="shared" si="1764"/>
        <v>49.857096443606466</v>
      </c>
      <c r="AP1150" s="65">
        <f t="shared" si="1765"/>
        <v>49.469719002144714</v>
      </c>
    </row>
    <row r="1151" spans="1:42" x14ac:dyDescent="0.3">
      <c r="A1151" s="100">
        <f>INDEX(Date,COUNTA(Date)+ROW(Date)-ROW(),1)</f>
        <v>43614</v>
      </c>
      <c r="B1151" s="18">
        <f t="shared" si="1727"/>
        <v>8718.5917969999991</v>
      </c>
      <c r="C1151" s="14">
        <f t="shared" si="1728"/>
        <v>8755.8525389999995</v>
      </c>
      <c r="D1151" s="14">
        <f t="shared" si="1729"/>
        <v>8482.7285159999992</v>
      </c>
      <c r="E1151" s="14">
        <f t="shared" si="1730"/>
        <v>8659.4873050000006</v>
      </c>
      <c r="F1151" s="19">
        <f t="shared" si="1731"/>
        <v>23473479966</v>
      </c>
      <c r="H1151" s="34">
        <f t="shared" si="1750"/>
        <v>-1</v>
      </c>
      <c r="I1151" s="10">
        <f t="shared" si="1747"/>
        <v>7707.7709960000002</v>
      </c>
      <c r="J1151" s="43">
        <f t="shared" si="1742"/>
        <v>8208.9951170000004</v>
      </c>
      <c r="K1151" s="85">
        <f t="shared" si="1748"/>
        <v>-6.301805872814803E-2</v>
      </c>
      <c r="L1151" s="73">
        <f t="shared" si="1739"/>
        <v>8742.9580079999996</v>
      </c>
      <c r="M1151" s="85">
        <f t="shared" si="1745"/>
        <v>2.0679267953502948E-2</v>
      </c>
      <c r="N1151" s="73">
        <f t="shared" si="1736"/>
        <v>8564.0166019999997</v>
      </c>
      <c r="O1151" s="85">
        <f t="shared" si="1743"/>
        <v>-1.2236007767618025E-3</v>
      </c>
      <c r="P1151" s="73">
        <f t="shared" si="1734"/>
        <v>8574.5019530000009</v>
      </c>
      <c r="Q1151" s="85">
        <f t="shared" si="1740"/>
        <v>3.0194039950380148E-2</v>
      </c>
      <c r="R1151" s="73">
        <f t="shared" si="1732"/>
        <v>8319.4726559999999</v>
      </c>
      <c r="S1151" s="85">
        <f t="shared" si="1737"/>
        <v>-4.0056648033866479E-2</v>
      </c>
      <c r="T1151" s="10">
        <f t="shared" si="1766"/>
        <v>116.46044900000015</v>
      </c>
      <c r="U1151" s="5">
        <f t="shared" si="1767"/>
        <v>116.46044900000015</v>
      </c>
      <c r="V1151" s="5">
        <f t="shared" si="1768"/>
        <v>0</v>
      </c>
      <c r="W1151" s="5">
        <f t="shared" si="1769"/>
        <v>119.72450471428576</v>
      </c>
      <c r="X1151" s="5">
        <f t="shared" si="1770"/>
        <v>109.42700192857144</v>
      </c>
      <c r="Y1151" s="5">
        <f t="shared" si="1771"/>
        <v>1.0941038555770359</v>
      </c>
      <c r="Z1151" s="43">
        <f t="shared" si="1772"/>
        <v>52.246876517762423</v>
      </c>
      <c r="AA1151" s="69">
        <f t="shared" si="1751"/>
        <v>53.992932740330936</v>
      </c>
      <c r="AB1151" s="56">
        <f t="shared" si="1752"/>
        <v>8475.9765625</v>
      </c>
      <c r="AC1151" s="56">
        <f t="shared" si="1753"/>
        <v>8505.3232423333338</v>
      </c>
      <c r="AD1151" s="56">
        <f t="shared" si="1754"/>
        <v>8481.9888671999997</v>
      </c>
      <c r="AE1151" s="61">
        <f t="shared" si="1755"/>
        <v>8564.5888673999998</v>
      </c>
      <c r="AF1151" s="61">
        <f t="shared" si="1756"/>
        <v>8543.5261068666678</v>
      </c>
      <c r="AG1151" s="61">
        <f t="shared" si="1757"/>
        <v>8499.4688672400007</v>
      </c>
      <c r="AH1151" s="56">
        <f t="shared" si="1758"/>
        <v>7827.748372666666</v>
      </c>
      <c r="AI1151" s="56">
        <f t="shared" si="1759"/>
        <v>192638786084448.25</v>
      </c>
      <c r="AJ1151" s="56">
        <f t="shared" si="1760"/>
        <v>0</v>
      </c>
      <c r="AK1151" s="56">
        <f t="shared" si="1761"/>
        <v>192638786084448.25</v>
      </c>
      <c r="AL1151" s="56">
        <f t="shared" ref="AL1151:AM1151" si="1826">SUM(AJ1151:AJ1164)</f>
        <v>1415922893208174.5</v>
      </c>
      <c r="AM1151" s="56">
        <f t="shared" si="1826"/>
        <v>1446278311425287.3</v>
      </c>
      <c r="AN1151" s="56">
        <f t="shared" si="1763"/>
        <v>0.97901135764996861</v>
      </c>
      <c r="AO1151" s="56">
        <f t="shared" si="1764"/>
        <v>49.469719002144714</v>
      </c>
      <c r="AP1151" s="65">
        <f t="shared" si="1765"/>
        <v>56.311291639180951</v>
      </c>
    </row>
    <row r="1152" spans="1:42" x14ac:dyDescent="0.3">
      <c r="A1152" s="100">
        <f>INDEX(Date,COUNTA(Date)+ROW(Date)-ROW(),1)</f>
        <v>43613</v>
      </c>
      <c r="B1152" s="18">
        <f t="shared" si="1727"/>
        <v>8802.7578130000002</v>
      </c>
      <c r="C1152" s="14">
        <f t="shared" si="1728"/>
        <v>8807.0166019999997</v>
      </c>
      <c r="D1152" s="14">
        <f t="shared" si="1729"/>
        <v>8634.7216800000006</v>
      </c>
      <c r="E1152" s="14">
        <f t="shared" si="1730"/>
        <v>8719.9619139999995</v>
      </c>
      <c r="F1152" s="19">
        <f t="shared" si="1731"/>
        <v>24226919267</v>
      </c>
      <c r="H1152" s="34">
        <f t="shared" si="1750"/>
        <v>-1</v>
      </c>
      <c r="I1152" s="10">
        <f t="shared" si="1747"/>
        <v>8208.9951170000004</v>
      </c>
      <c r="J1152" s="43">
        <f t="shared" si="1742"/>
        <v>8742.9580079999996</v>
      </c>
      <c r="K1152" s="85">
        <f t="shared" si="1748"/>
        <v>2.0679267953502948E-2</v>
      </c>
      <c r="L1152" s="73">
        <f t="shared" si="1739"/>
        <v>8564.0166019999997</v>
      </c>
      <c r="M1152" s="85">
        <f t="shared" si="1745"/>
        <v>-1.2236007767618025E-3</v>
      </c>
      <c r="N1152" s="73">
        <f t="shared" si="1736"/>
        <v>8574.5019530000009</v>
      </c>
      <c r="O1152" s="85">
        <f t="shared" si="1743"/>
        <v>3.0194039950380148E-2</v>
      </c>
      <c r="P1152" s="73">
        <f t="shared" si="1734"/>
        <v>8319.4726559999999</v>
      </c>
      <c r="Q1152" s="85">
        <f t="shared" si="1740"/>
        <v>-4.0056648033866479E-2</v>
      </c>
      <c r="R1152" s="73">
        <f t="shared" si="1732"/>
        <v>8659.4873050000006</v>
      </c>
      <c r="S1152" s="85">
        <f t="shared" si="1737"/>
        <v>-6.9593520848911716E-3</v>
      </c>
      <c r="T1152" s="10">
        <f t="shared" si="1766"/>
        <v>-501.2241210000002</v>
      </c>
      <c r="U1152" s="5">
        <f t="shared" si="1767"/>
        <v>0</v>
      </c>
      <c r="V1152" s="5">
        <f t="shared" si="1768"/>
        <v>501.2241210000002</v>
      </c>
      <c r="W1152" s="5">
        <f t="shared" si="1769"/>
        <v>111.40590121428575</v>
      </c>
      <c r="X1152" s="5">
        <f t="shared" si="1770"/>
        <v>129.65994700000005</v>
      </c>
      <c r="Y1152" s="5">
        <f t="shared" si="1771"/>
        <v>0.85921600148645527</v>
      </c>
      <c r="Z1152" s="43">
        <f t="shared" si="1772"/>
        <v>46.21388804740851</v>
      </c>
      <c r="AA1152" s="69">
        <f t="shared" si="1751"/>
        <v>60.591454459508249</v>
      </c>
      <c r="AB1152" s="56">
        <f t="shared" si="1752"/>
        <v>8653.4873049999987</v>
      </c>
      <c r="AC1152" s="56">
        <f t="shared" si="1753"/>
        <v>8627.1588543333328</v>
      </c>
      <c r="AD1152" s="56">
        <f t="shared" si="1754"/>
        <v>8572.0873047999994</v>
      </c>
      <c r="AE1152" s="61">
        <f t="shared" si="1755"/>
        <v>8603.9990236000012</v>
      </c>
      <c r="AF1152" s="61">
        <f t="shared" si="1756"/>
        <v>8537.3892578666673</v>
      </c>
      <c r="AG1152" s="61">
        <f t="shared" si="1757"/>
        <v>8602.5820704000016</v>
      </c>
      <c r="AH1152" s="56">
        <f t="shared" si="1758"/>
        <v>8385.5602213333332</v>
      </c>
      <c r="AI1152" s="56">
        <f t="shared" si="1759"/>
        <v>184520155787596.03</v>
      </c>
      <c r="AJ1152" s="56">
        <f t="shared" si="1760"/>
        <v>0</v>
      </c>
      <c r="AK1152" s="56">
        <f t="shared" si="1761"/>
        <v>184520155787596.03</v>
      </c>
      <c r="AL1152" s="56">
        <f t="shared" ref="AL1152:AM1152" si="1827">SUM(AJ1152:AJ1165)</f>
        <v>1615842252392671.3</v>
      </c>
      <c r="AM1152" s="56">
        <f t="shared" si="1827"/>
        <v>1253639525340839</v>
      </c>
      <c r="AN1152" s="56">
        <f t="shared" si="1763"/>
        <v>1.2889209535359509</v>
      </c>
      <c r="AO1152" s="56">
        <f t="shared" si="1764"/>
        <v>56.311291639180951</v>
      </c>
      <c r="AP1152" s="65">
        <f t="shared" si="1765"/>
        <v>62.807815529241381</v>
      </c>
    </row>
    <row r="1153" spans="1:42" x14ac:dyDescent="0.3">
      <c r="A1153" s="100">
        <f>INDEX(Date,COUNTA(Date)+ROW(Date)-ROW(),1)</f>
        <v>43612</v>
      </c>
      <c r="B1153" s="18">
        <f t="shared" si="1727"/>
        <v>8674.0722659999992</v>
      </c>
      <c r="C1153" s="14">
        <f t="shared" si="1728"/>
        <v>8907.1748050000006</v>
      </c>
      <c r="D1153" s="14">
        <f t="shared" si="1729"/>
        <v>8668.7050780000009</v>
      </c>
      <c r="E1153" s="14">
        <f t="shared" si="1730"/>
        <v>8805.7783199999994</v>
      </c>
      <c r="F1153" s="19">
        <f t="shared" si="1731"/>
        <v>27949839564</v>
      </c>
      <c r="H1153" s="34">
        <f t="shared" si="1750"/>
        <v>1</v>
      </c>
      <c r="I1153" s="10">
        <f t="shared" si="1747"/>
        <v>8742.9580079999996</v>
      </c>
      <c r="J1153" s="43">
        <f t="shared" si="1742"/>
        <v>8564.0166019999997</v>
      </c>
      <c r="K1153" s="85">
        <f t="shared" si="1748"/>
        <v>-1.2236007767618025E-3</v>
      </c>
      <c r="L1153" s="73">
        <f t="shared" si="1739"/>
        <v>8574.5019530000009</v>
      </c>
      <c r="M1153" s="85">
        <f t="shared" si="1745"/>
        <v>3.0194039950380148E-2</v>
      </c>
      <c r="N1153" s="73">
        <f t="shared" si="1736"/>
        <v>8319.4726559999999</v>
      </c>
      <c r="O1153" s="85">
        <f t="shared" si="1743"/>
        <v>-4.0056648033866479E-2</v>
      </c>
      <c r="P1153" s="73">
        <f t="shared" si="1734"/>
        <v>8659.4873050000006</v>
      </c>
      <c r="Q1153" s="85">
        <f t="shared" si="1740"/>
        <v>-6.9593520848911716E-3</v>
      </c>
      <c r="R1153" s="73">
        <f t="shared" si="1732"/>
        <v>8719.9619139999995</v>
      </c>
      <c r="S1153" s="85">
        <f t="shared" si="1737"/>
        <v>-9.7932630207247361E-3</v>
      </c>
      <c r="T1153" s="10">
        <f t="shared" si="1766"/>
        <v>-533.96289099999922</v>
      </c>
      <c r="U1153" s="5">
        <f t="shared" si="1767"/>
        <v>0</v>
      </c>
      <c r="V1153" s="5">
        <f t="shared" si="1768"/>
        <v>533.96289099999922</v>
      </c>
      <c r="W1153" s="5">
        <f t="shared" si="1769"/>
        <v>111.40590121428575</v>
      </c>
      <c r="X1153" s="5">
        <f t="shared" si="1770"/>
        <v>94.928327285714275</v>
      </c>
      <c r="Y1153" s="5">
        <f t="shared" si="1771"/>
        <v>1.1735791033057756</v>
      </c>
      <c r="Z1153" s="43">
        <f t="shared" si="1772"/>
        <v>53.992932740330936</v>
      </c>
      <c r="AA1153" s="69">
        <f t="shared" si="1751"/>
        <v>69.460415207271907</v>
      </c>
      <c r="AB1153" s="56">
        <f t="shared" si="1752"/>
        <v>8569.2592775000012</v>
      </c>
      <c r="AC1153" s="56">
        <f t="shared" si="1753"/>
        <v>8485.9970703333329</v>
      </c>
      <c r="AD1153" s="56">
        <f t="shared" si="1754"/>
        <v>8567.4880860000012</v>
      </c>
      <c r="AE1153" s="61">
        <f t="shared" si="1755"/>
        <v>8470.393164000001</v>
      </c>
      <c r="AF1153" s="61">
        <f t="shared" si="1756"/>
        <v>8527.059830799999</v>
      </c>
      <c r="AG1153" s="61">
        <f t="shared" si="1757"/>
        <v>8605.4756640799988</v>
      </c>
      <c r="AH1153" s="56">
        <f t="shared" si="1758"/>
        <v>8704.4990236666654</v>
      </c>
      <c r="AI1153" s="56">
        <f t="shared" si="1759"/>
        <v>176407257576916.72</v>
      </c>
      <c r="AJ1153" s="56">
        <f t="shared" si="1760"/>
        <v>176407257576916.72</v>
      </c>
      <c r="AK1153" s="56">
        <f t="shared" si="1761"/>
        <v>0</v>
      </c>
      <c r="AL1153" s="56">
        <f t="shared" ref="AL1153:AM1153" si="1828">SUM(AJ1153:AJ1166)</f>
        <v>1805461364992774.8</v>
      </c>
      <c r="AM1153" s="56">
        <f t="shared" si="1828"/>
        <v>1069119369553243</v>
      </c>
      <c r="AN1153" s="56">
        <f t="shared" si="1763"/>
        <v>1.6887369328527178</v>
      </c>
      <c r="AO1153" s="56">
        <f t="shared" si="1764"/>
        <v>62.807815529241381</v>
      </c>
      <c r="AP1153" s="65">
        <f t="shared" si="1765"/>
        <v>63.172431208131364</v>
      </c>
    </row>
    <row r="1154" spans="1:42" x14ac:dyDescent="0.3">
      <c r="A1154" s="100">
        <f>INDEX(Date,COUNTA(Date)+ROW(Date)-ROW(),1)</f>
        <v>43611</v>
      </c>
      <c r="B1154" s="18">
        <f t="shared" ref="B1154:B1217" si="1829">INDEX(Open,COUNTA(Open)+ROW(Open)-ROW(),1)</f>
        <v>8055.2060549999997</v>
      </c>
      <c r="C1154" s="14">
        <f t="shared" ref="C1154:C1217" si="1830">INDEX(High,COUNTA(High)+ROW(High)-ROW(),1)</f>
        <v>8687.5205079999996</v>
      </c>
      <c r="D1154" s="14">
        <f t="shared" ref="D1154:D1217" si="1831">INDEX(Low,COUNTA(Low)+ROW(Low)-ROW(),1)</f>
        <v>7924.6704099999997</v>
      </c>
      <c r="E1154" s="14">
        <f t="shared" ref="E1154:E1217" si="1832">INDEX(Close,COUNTA(Close)+ROW(Close)-ROW(),1)</f>
        <v>8673.2158199999994</v>
      </c>
      <c r="F1154" s="19">
        <f t="shared" ref="F1154:F1217" si="1833">INDEX(Volume,COUNTA(Volume)+ROW(Volume)-ROW(),1)</f>
        <v>26677970091</v>
      </c>
      <c r="H1154" s="34">
        <f t="shared" si="1750"/>
        <v>-1</v>
      </c>
      <c r="I1154" s="10">
        <f t="shared" si="1747"/>
        <v>8564.0166019999997</v>
      </c>
      <c r="J1154" s="43">
        <f t="shared" si="1742"/>
        <v>8574.5019530000009</v>
      </c>
      <c r="K1154" s="85">
        <f t="shared" si="1748"/>
        <v>3.0194039950380148E-2</v>
      </c>
      <c r="L1154" s="73">
        <f t="shared" si="1739"/>
        <v>8319.4726559999999</v>
      </c>
      <c r="M1154" s="85">
        <f t="shared" si="1745"/>
        <v>-4.0056648033866479E-2</v>
      </c>
      <c r="N1154" s="73">
        <f t="shared" si="1736"/>
        <v>8659.4873050000006</v>
      </c>
      <c r="O1154" s="85">
        <f t="shared" si="1743"/>
        <v>-6.9593520848911716E-3</v>
      </c>
      <c r="P1154" s="73">
        <f t="shared" si="1734"/>
        <v>8719.9619139999995</v>
      </c>
      <c r="Q1154" s="85">
        <f t="shared" si="1740"/>
        <v>-9.7932630207247361E-3</v>
      </c>
      <c r="R1154" s="73">
        <f t="shared" ref="R1154:R1217" si="1834">P1155</f>
        <v>8805.7783199999994</v>
      </c>
      <c r="S1154" s="85">
        <f t="shared" si="1737"/>
        <v>1.5168497755669499E-2</v>
      </c>
      <c r="T1154" s="10">
        <f t="shared" si="1766"/>
        <v>178.94140599999992</v>
      </c>
      <c r="U1154" s="5">
        <f t="shared" si="1767"/>
        <v>178.94140599999992</v>
      </c>
      <c r="V1154" s="5">
        <f t="shared" si="1768"/>
        <v>0</v>
      </c>
      <c r="W1154" s="5">
        <f t="shared" si="1769"/>
        <v>111.40590121428575</v>
      </c>
      <c r="X1154" s="5">
        <f t="shared" si="1770"/>
        <v>72.458147285714404</v>
      </c>
      <c r="Y1154" s="5">
        <f t="shared" si="1771"/>
        <v>1.5375206983280147</v>
      </c>
      <c r="Z1154" s="43">
        <f t="shared" si="1772"/>
        <v>60.591454459508249</v>
      </c>
      <c r="AA1154" s="69">
        <f t="shared" si="1751"/>
        <v>68.183585173058418</v>
      </c>
      <c r="AB1154" s="56">
        <f t="shared" si="1752"/>
        <v>8446.9873045000004</v>
      </c>
      <c r="AC1154" s="56">
        <f t="shared" si="1753"/>
        <v>8517.8206379999992</v>
      </c>
      <c r="AD1154" s="56">
        <f t="shared" si="1754"/>
        <v>8615.840429599999</v>
      </c>
      <c r="AE1154" s="61">
        <f t="shared" si="1755"/>
        <v>8506.484375</v>
      </c>
      <c r="AF1154" s="61">
        <f t="shared" si="1756"/>
        <v>8567.9462239333334</v>
      </c>
      <c r="AG1154" s="61">
        <f t="shared" si="1757"/>
        <v>8623.3669529999988</v>
      </c>
      <c r="AH1154" s="56">
        <f t="shared" si="1758"/>
        <v>8557.0651043333328</v>
      </c>
      <c r="AI1154" s="56">
        <f t="shared" si="1759"/>
        <v>192433877512018.03</v>
      </c>
      <c r="AJ1154" s="56">
        <f t="shared" si="1760"/>
        <v>192433877512018.03</v>
      </c>
      <c r="AK1154" s="56">
        <f t="shared" si="1761"/>
        <v>0</v>
      </c>
      <c r="AL1154" s="56">
        <f t="shared" ref="AL1154:AM1154" si="1835">SUM(AJ1154:AJ1167)</f>
        <v>1833921489851246.8</v>
      </c>
      <c r="AM1154" s="56">
        <f t="shared" si="1835"/>
        <v>1069119369553243</v>
      </c>
      <c r="AN1154" s="56">
        <f t="shared" si="1763"/>
        <v>1.7153570892814285</v>
      </c>
      <c r="AO1154" s="56">
        <f t="shared" si="1764"/>
        <v>63.172431208131364</v>
      </c>
      <c r="AP1154" s="65">
        <f t="shared" si="1765"/>
        <v>57.25470943448574</v>
      </c>
    </row>
    <row r="1155" spans="1:42" x14ac:dyDescent="0.3">
      <c r="A1155" s="100">
        <f>INDEX(Date,COUNTA(Date)+ROW(Date)-ROW(),1)</f>
        <v>43610</v>
      </c>
      <c r="B1155" s="18">
        <f t="shared" si="1829"/>
        <v>7991.8852539999998</v>
      </c>
      <c r="C1155" s="14">
        <f t="shared" si="1830"/>
        <v>8117.9257809999999</v>
      </c>
      <c r="D1155" s="14">
        <f t="shared" si="1831"/>
        <v>7965.9760740000002</v>
      </c>
      <c r="E1155" s="14">
        <f t="shared" si="1832"/>
        <v>8052.5439450000003</v>
      </c>
      <c r="F1155" s="19">
        <f t="shared" si="1833"/>
        <v>22256813107</v>
      </c>
      <c r="H1155" s="34">
        <f t="shared" si="1750"/>
        <v>1</v>
      </c>
      <c r="I1155" s="10">
        <f t="shared" si="1747"/>
        <v>8574.5019530000009</v>
      </c>
      <c r="J1155" s="43">
        <f t="shared" si="1742"/>
        <v>8319.4726559999999</v>
      </c>
      <c r="K1155" s="85">
        <f t="shared" si="1748"/>
        <v>-4.0056648033866479E-2</v>
      </c>
      <c r="L1155" s="73">
        <f t="shared" si="1739"/>
        <v>8659.4873050000006</v>
      </c>
      <c r="M1155" s="85">
        <f t="shared" si="1745"/>
        <v>-6.9593520848911716E-3</v>
      </c>
      <c r="N1155" s="73">
        <f t="shared" si="1736"/>
        <v>8719.9619139999995</v>
      </c>
      <c r="O1155" s="85">
        <f t="shared" si="1743"/>
        <v>-9.7932630207247361E-3</v>
      </c>
      <c r="P1155" s="73">
        <f t="shared" ref="P1155:P1218" si="1836">N1156</f>
        <v>8805.7783199999994</v>
      </c>
      <c r="Q1155" s="85">
        <f t="shared" si="1740"/>
        <v>1.5168497755669499E-2</v>
      </c>
      <c r="R1155" s="73">
        <f t="shared" si="1834"/>
        <v>8673.2158199999994</v>
      </c>
      <c r="S1155" s="85">
        <f t="shared" si="1737"/>
        <v>7.4251575996134897E-2</v>
      </c>
      <c r="T1155" s="10">
        <f t="shared" si="1766"/>
        <v>-10.485351000001174</v>
      </c>
      <c r="U1155" s="5">
        <f t="shared" si="1767"/>
        <v>0</v>
      </c>
      <c r="V1155" s="5">
        <f t="shared" si="1768"/>
        <v>10.485351000001174</v>
      </c>
      <c r="W1155" s="5">
        <f t="shared" si="1769"/>
        <v>164.8016182857144</v>
      </c>
      <c r="X1155" s="5">
        <f t="shared" si="1770"/>
        <v>72.458147285714404</v>
      </c>
      <c r="Y1155" s="5">
        <f t="shared" si="1771"/>
        <v>2.2744387547734899</v>
      </c>
      <c r="Z1155" s="43">
        <f t="shared" si="1772"/>
        <v>69.460415207271907</v>
      </c>
      <c r="AA1155" s="69">
        <f t="shared" si="1751"/>
        <v>55.920768485884473</v>
      </c>
      <c r="AB1155" s="56">
        <f t="shared" si="1752"/>
        <v>8489.4799805000002</v>
      </c>
      <c r="AC1155" s="56">
        <f t="shared" si="1753"/>
        <v>8566.3072916666661</v>
      </c>
      <c r="AD1155" s="56">
        <f t="shared" si="1754"/>
        <v>8635.5832029999983</v>
      </c>
      <c r="AE1155" s="61">
        <f t="shared" si="1755"/>
        <v>8615.6742188000007</v>
      </c>
      <c r="AF1155" s="61">
        <f t="shared" si="1756"/>
        <v>8646.6218749333348</v>
      </c>
      <c r="AG1155" s="61">
        <f t="shared" si="1757"/>
        <v>8529.6524998399982</v>
      </c>
      <c r="AH1155" s="56">
        <f t="shared" si="1758"/>
        <v>8444.5706379999992</v>
      </c>
      <c r="AI1155" s="56">
        <f t="shared" si="1759"/>
        <v>214198146782745.31</v>
      </c>
      <c r="AJ1155" s="56">
        <f t="shared" si="1760"/>
        <v>0</v>
      </c>
      <c r="AK1155" s="56">
        <f t="shared" si="1761"/>
        <v>214198146782745.31</v>
      </c>
      <c r="AL1155" s="56">
        <f t="shared" ref="AL1155:AM1155" si="1837">SUM(AJ1155:AJ1168)</f>
        <v>1641487612339228.5</v>
      </c>
      <c r="AM1155" s="56">
        <f t="shared" si="1837"/>
        <v>1225503816929165.3</v>
      </c>
      <c r="AN1155" s="56">
        <f t="shared" si="1763"/>
        <v>1.3394390043210345</v>
      </c>
      <c r="AO1155" s="56">
        <f t="shared" si="1764"/>
        <v>57.25470943448574</v>
      </c>
      <c r="AP1155" s="65">
        <f t="shared" si="1765"/>
        <v>57.067420441374608</v>
      </c>
    </row>
    <row r="1156" spans="1:42" x14ac:dyDescent="0.3">
      <c r="A1156" s="100">
        <f>INDEX(Date,COUNTA(Date)+ROW(Date)-ROW(),1)</f>
        <v>43609</v>
      </c>
      <c r="B1156" s="18">
        <f t="shared" si="1829"/>
        <v>7881.6953130000002</v>
      </c>
      <c r="C1156" s="14">
        <f t="shared" si="1830"/>
        <v>8140.7197269999997</v>
      </c>
      <c r="D1156" s="14">
        <f t="shared" si="1831"/>
        <v>7824.4487300000001</v>
      </c>
      <c r="E1156" s="14">
        <f t="shared" si="1832"/>
        <v>7987.3715819999998</v>
      </c>
      <c r="F1156" s="19">
        <f t="shared" si="1833"/>
        <v>25919126991</v>
      </c>
      <c r="H1156" s="34">
        <f t="shared" si="1750"/>
        <v>-1</v>
      </c>
      <c r="I1156" s="10">
        <f t="shared" si="1747"/>
        <v>8319.4726559999999</v>
      </c>
      <c r="J1156" s="43">
        <f t="shared" si="1742"/>
        <v>8659.4873050000006</v>
      </c>
      <c r="K1156" s="85">
        <f t="shared" si="1748"/>
        <v>-6.9593520848911716E-3</v>
      </c>
      <c r="L1156" s="73">
        <f t="shared" si="1739"/>
        <v>8719.9619139999995</v>
      </c>
      <c r="M1156" s="85">
        <f t="shared" si="1745"/>
        <v>-9.7932630207247361E-3</v>
      </c>
      <c r="N1156" s="73">
        <f t="shared" ref="N1156:N1219" si="1838">L1157</f>
        <v>8805.7783199999994</v>
      </c>
      <c r="O1156" s="85">
        <f t="shared" si="1743"/>
        <v>1.5168497755669499E-2</v>
      </c>
      <c r="P1156" s="73">
        <f t="shared" si="1836"/>
        <v>8673.2158199999994</v>
      </c>
      <c r="Q1156" s="85">
        <f t="shared" si="1740"/>
        <v>7.4251575996134897E-2</v>
      </c>
      <c r="R1156" s="73">
        <f t="shared" si="1834"/>
        <v>8052.5439450000003</v>
      </c>
      <c r="S1156" s="85">
        <f t="shared" ref="S1156:S1219" si="1839">LN(R1156/R1157)</f>
        <v>8.1263173162008512E-3</v>
      </c>
      <c r="T1156" s="10">
        <f t="shared" si="1766"/>
        <v>255.02929700000095</v>
      </c>
      <c r="U1156" s="5">
        <f t="shared" si="1767"/>
        <v>255.02929700000095</v>
      </c>
      <c r="V1156" s="5">
        <f t="shared" si="1768"/>
        <v>0</v>
      </c>
      <c r="W1156" s="5">
        <f t="shared" si="1769"/>
        <v>164.8016182857144</v>
      </c>
      <c r="X1156" s="5">
        <f t="shared" si="1770"/>
        <v>76.901157928571465</v>
      </c>
      <c r="Y1156" s="5">
        <f t="shared" si="1771"/>
        <v>2.1430316880116163</v>
      </c>
      <c r="Z1156" s="43">
        <f t="shared" si="1772"/>
        <v>68.183585173058418</v>
      </c>
      <c r="AA1156" s="69">
        <f t="shared" si="1751"/>
        <v>56.22343765817088</v>
      </c>
      <c r="AB1156" s="56">
        <f t="shared" si="1752"/>
        <v>8689.724609500001</v>
      </c>
      <c r="AC1156" s="56">
        <f t="shared" si="1753"/>
        <v>8728.4091796666671</v>
      </c>
      <c r="AD1156" s="56">
        <f t="shared" si="1754"/>
        <v>8582.1974607999982</v>
      </c>
      <c r="AE1156" s="61">
        <f t="shared" si="1755"/>
        <v>8742.1935545999986</v>
      </c>
      <c r="AF1156" s="61">
        <f t="shared" si="1756"/>
        <v>8718.285742066666</v>
      </c>
      <c r="AG1156" s="61">
        <f t="shared" si="1757"/>
        <v>8490.1169139599988</v>
      </c>
      <c r="AH1156" s="56">
        <f t="shared" si="1758"/>
        <v>8516.3535156666676</v>
      </c>
      <c r="AI1156" s="56">
        <f t="shared" si="1759"/>
        <v>249073776246354.41</v>
      </c>
      <c r="AJ1156" s="56">
        <f t="shared" si="1760"/>
        <v>0</v>
      </c>
      <c r="AK1156" s="56">
        <f t="shared" si="1761"/>
        <v>249073776246354.41</v>
      </c>
      <c r="AL1156" s="56">
        <f t="shared" ref="AL1156:AM1156" si="1840">SUM(AJ1156:AJ1169)</f>
        <v>1641487612339228.5</v>
      </c>
      <c r="AM1156" s="56">
        <f t="shared" si="1840"/>
        <v>1234912967262104</v>
      </c>
      <c r="AN1156" s="56">
        <f t="shared" si="1763"/>
        <v>1.3292334406193267</v>
      </c>
      <c r="AO1156" s="56">
        <f t="shared" si="1764"/>
        <v>57.067420441374608</v>
      </c>
      <c r="AP1156" s="65">
        <f t="shared" si="1765"/>
        <v>56.760589682450224</v>
      </c>
    </row>
    <row r="1157" spans="1:42" x14ac:dyDescent="0.3">
      <c r="A1157" s="100">
        <f>INDEX(Date,COUNTA(Date)+ROW(Date)-ROW(),1)</f>
        <v>43608</v>
      </c>
      <c r="B1157" s="18">
        <f t="shared" si="1829"/>
        <v>7677.2690430000002</v>
      </c>
      <c r="C1157" s="14">
        <f t="shared" si="1830"/>
        <v>7943.7915039999998</v>
      </c>
      <c r="D1157" s="14">
        <f t="shared" si="1831"/>
        <v>7533.1967770000001</v>
      </c>
      <c r="E1157" s="14">
        <f t="shared" si="1832"/>
        <v>7881.8466799999997</v>
      </c>
      <c r="F1157" s="19">
        <f t="shared" si="1833"/>
        <v>24457107820</v>
      </c>
      <c r="H1157" s="34">
        <f t="shared" si="1750"/>
        <v>-1</v>
      </c>
      <c r="I1157" s="10">
        <f t="shared" si="1747"/>
        <v>8659.4873050000006</v>
      </c>
      <c r="J1157" s="43">
        <f t="shared" si="1742"/>
        <v>8719.9619139999995</v>
      </c>
      <c r="K1157" s="85">
        <f t="shared" si="1748"/>
        <v>-9.7932630207247361E-3</v>
      </c>
      <c r="L1157" s="73">
        <f t="shared" ref="L1157:L1220" si="1841">J1158</f>
        <v>8805.7783199999994</v>
      </c>
      <c r="M1157" s="85">
        <f t="shared" si="1745"/>
        <v>1.5168497755669499E-2</v>
      </c>
      <c r="N1157" s="73">
        <f t="shared" si="1838"/>
        <v>8673.2158199999994</v>
      </c>
      <c r="O1157" s="85">
        <f t="shared" si="1743"/>
        <v>7.4251575996134897E-2</v>
      </c>
      <c r="P1157" s="73">
        <f t="shared" si="1836"/>
        <v>8052.5439450000003</v>
      </c>
      <c r="Q1157" s="85">
        <f t="shared" ref="Q1157:Q1220" si="1842">LN(P1157/R1157)</f>
        <v>8.1263173162008512E-3</v>
      </c>
      <c r="R1157" s="73">
        <f t="shared" si="1834"/>
        <v>7987.3715819999998</v>
      </c>
      <c r="S1157" s="85">
        <f t="shared" si="1839"/>
        <v>1.3299515535655294E-2</v>
      </c>
      <c r="T1157" s="10">
        <f t="shared" si="1766"/>
        <v>-340.01464900000065</v>
      </c>
      <c r="U1157" s="5">
        <f t="shared" si="1767"/>
        <v>0</v>
      </c>
      <c r="V1157" s="5">
        <f t="shared" si="1768"/>
        <v>340.01464900000065</v>
      </c>
      <c r="W1157" s="5">
        <f t="shared" si="1769"/>
        <v>146.5852399285715</v>
      </c>
      <c r="X1157" s="5">
        <f t="shared" si="1770"/>
        <v>115.54499164285718</v>
      </c>
      <c r="Y1157" s="5">
        <f t="shared" si="1771"/>
        <v>1.2686420920922121</v>
      </c>
      <c r="Z1157" s="43">
        <f t="shared" si="1772"/>
        <v>55.920768485884473</v>
      </c>
      <c r="AA1157" s="69">
        <f t="shared" si="1751"/>
        <v>59.545790583630314</v>
      </c>
      <c r="AB1157" s="56">
        <f t="shared" si="1752"/>
        <v>8762.8701169999986</v>
      </c>
      <c r="AC1157" s="56">
        <f t="shared" si="1753"/>
        <v>8732.985351333331</v>
      </c>
      <c r="AD1157" s="56">
        <f t="shared" si="1754"/>
        <v>8447.7743161999988</v>
      </c>
      <c r="AE1157" s="61">
        <f t="shared" si="1755"/>
        <v>8735.5900388000009</v>
      </c>
      <c r="AF1157" s="61">
        <f t="shared" si="1756"/>
        <v>8552.4025388000009</v>
      </c>
      <c r="AG1157" s="61">
        <f t="shared" si="1757"/>
        <v>8368.1133983200016</v>
      </c>
      <c r="AH1157" s="56">
        <f t="shared" si="1758"/>
        <v>8632.6894533333325</v>
      </c>
      <c r="AI1157" s="56">
        <f t="shared" si="1759"/>
        <v>202639262935519.47</v>
      </c>
      <c r="AJ1157" s="56">
        <f t="shared" si="1760"/>
        <v>0</v>
      </c>
      <c r="AK1157" s="56">
        <f t="shared" si="1761"/>
        <v>202639262935519.47</v>
      </c>
      <c r="AL1157" s="56">
        <f t="shared" ref="AL1157:AM1157" si="1843">SUM(AJ1157:AJ1170)</f>
        <v>1641487612339228.5</v>
      </c>
      <c r="AM1157" s="56">
        <f t="shared" si="1843"/>
        <v>1250461927865705.3</v>
      </c>
      <c r="AN1157" s="56">
        <f t="shared" si="1763"/>
        <v>1.3127049898599694</v>
      </c>
      <c r="AO1157" s="56">
        <f t="shared" si="1764"/>
        <v>56.760589682450224</v>
      </c>
      <c r="AP1157" s="65">
        <f t="shared" si="1765"/>
        <v>64.104514328954167</v>
      </c>
    </row>
    <row r="1158" spans="1:42" x14ac:dyDescent="0.3">
      <c r="A1158" s="100">
        <f>INDEX(Date,COUNTA(Date)+ROW(Date)-ROW(),1)</f>
        <v>43607</v>
      </c>
      <c r="B1158" s="18">
        <f t="shared" si="1829"/>
        <v>7956.2919920000004</v>
      </c>
      <c r="C1158" s="14">
        <f t="shared" si="1830"/>
        <v>7997.6123049999997</v>
      </c>
      <c r="D1158" s="14">
        <f t="shared" si="1831"/>
        <v>7615.9873049999997</v>
      </c>
      <c r="E1158" s="14">
        <f t="shared" si="1832"/>
        <v>7680.0664059999999</v>
      </c>
      <c r="F1158" s="19">
        <f t="shared" si="1833"/>
        <v>24719473175</v>
      </c>
      <c r="H1158" s="34">
        <f t="shared" si="1750"/>
        <v>-1</v>
      </c>
      <c r="I1158" s="10">
        <f t="shared" si="1747"/>
        <v>8719.9619139999995</v>
      </c>
      <c r="J1158" s="43">
        <f t="shared" ref="J1158:J1221" si="1844">I1159</f>
        <v>8805.7783199999994</v>
      </c>
      <c r="K1158" s="85">
        <f t="shared" si="1748"/>
        <v>1.5168497755669499E-2</v>
      </c>
      <c r="L1158" s="73">
        <f t="shared" si="1841"/>
        <v>8673.2158199999994</v>
      </c>
      <c r="M1158" s="85">
        <f t="shared" si="1745"/>
        <v>7.4251575996134897E-2</v>
      </c>
      <c r="N1158" s="73">
        <f t="shared" si="1838"/>
        <v>8052.5439450000003</v>
      </c>
      <c r="O1158" s="85">
        <f t="shared" ref="O1158:O1221" si="1845">LN(N1158/P1158)</f>
        <v>8.1263173162008512E-3</v>
      </c>
      <c r="P1158" s="73">
        <f t="shared" si="1836"/>
        <v>7987.3715819999998</v>
      </c>
      <c r="Q1158" s="85">
        <f t="shared" si="1842"/>
        <v>1.3299515535655294E-2</v>
      </c>
      <c r="R1158" s="73">
        <f t="shared" si="1834"/>
        <v>7881.8466799999997</v>
      </c>
      <c r="S1158" s="85">
        <f t="shared" si="1839"/>
        <v>2.5934032931081173E-2</v>
      </c>
      <c r="T1158" s="10">
        <f t="shared" si="1766"/>
        <v>-60.474608999998964</v>
      </c>
      <c r="U1158" s="5">
        <f t="shared" si="1767"/>
        <v>0</v>
      </c>
      <c r="V1158" s="5">
        <f t="shared" si="1768"/>
        <v>60.474608999998964</v>
      </c>
      <c r="W1158" s="5">
        <f t="shared" si="1769"/>
        <v>146.5852399285715</v>
      </c>
      <c r="X1158" s="5">
        <f t="shared" si="1770"/>
        <v>114.13385878571431</v>
      </c>
      <c r="Y1158" s="5">
        <f t="shared" si="1771"/>
        <v>1.2843273809201918</v>
      </c>
      <c r="Z1158" s="43">
        <f t="shared" si="1772"/>
        <v>56.22343765817088</v>
      </c>
      <c r="AA1158" s="69">
        <f t="shared" si="1751"/>
        <v>62.722853443390498</v>
      </c>
      <c r="AB1158" s="56">
        <f t="shared" si="1752"/>
        <v>8739.4970699999994</v>
      </c>
      <c r="AC1158" s="56">
        <f t="shared" si="1753"/>
        <v>8510.5126949999994</v>
      </c>
      <c r="AD1158" s="56">
        <f t="shared" si="1754"/>
        <v>8280.1512694000012</v>
      </c>
      <c r="AE1158" s="61">
        <f t="shared" si="1755"/>
        <v>8451.4595699999991</v>
      </c>
      <c r="AF1158" s="61">
        <f t="shared" si="1756"/>
        <v>8351.3240232000007</v>
      </c>
      <c r="AG1158" s="61">
        <f t="shared" si="1757"/>
        <v>8205.1627732799989</v>
      </c>
      <c r="AH1158" s="56">
        <f t="shared" si="1758"/>
        <v>8720.5667319999993</v>
      </c>
      <c r="AI1158" s="56">
        <f t="shared" si="1759"/>
        <v>211272466178650</v>
      </c>
      <c r="AJ1158" s="56">
        <f t="shared" si="1760"/>
        <v>0</v>
      </c>
      <c r="AK1158" s="56">
        <f t="shared" si="1761"/>
        <v>211272466178650</v>
      </c>
      <c r="AL1158" s="56">
        <f t="shared" ref="AL1158:AM1158" si="1846">SUM(AJ1158:AJ1171)</f>
        <v>1871270489380816.8</v>
      </c>
      <c r="AM1158" s="56">
        <f t="shared" si="1846"/>
        <v>1047822664930185.8</v>
      </c>
      <c r="AN1158" s="56">
        <f t="shared" si="1763"/>
        <v>1.7858656354846987</v>
      </c>
      <c r="AO1158" s="56">
        <f t="shared" si="1764"/>
        <v>64.104514328954167</v>
      </c>
      <c r="AP1158" s="65">
        <f t="shared" si="1765"/>
        <v>71.772881594674459</v>
      </c>
    </row>
    <row r="1159" spans="1:42" x14ac:dyDescent="0.3">
      <c r="A1159" s="100">
        <f>INDEX(Date,COUNTA(Date)+ROW(Date)-ROW(),1)</f>
        <v>43606</v>
      </c>
      <c r="B1159" s="18">
        <f t="shared" si="1829"/>
        <v>7977.9692379999997</v>
      </c>
      <c r="C1159" s="14">
        <f t="shared" si="1830"/>
        <v>8062.1679690000001</v>
      </c>
      <c r="D1159" s="14">
        <f t="shared" si="1831"/>
        <v>7843.3398440000001</v>
      </c>
      <c r="E1159" s="14">
        <f t="shared" si="1832"/>
        <v>7963.3276370000003</v>
      </c>
      <c r="F1159" s="19">
        <f t="shared" si="1833"/>
        <v>25127245056</v>
      </c>
      <c r="H1159" s="34">
        <f t="shared" si="1750"/>
        <v>1</v>
      </c>
      <c r="I1159" s="10">
        <f t="shared" si="1747"/>
        <v>8805.7783199999994</v>
      </c>
      <c r="J1159" s="43">
        <f t="shared" si="1844"/>
        <v>8673.2158199999994</v>
      </c>
      <c r="K1159" s="85">
        <f t="shared" si="1748"/>
        <v>7.4251575996134897E-2</v>
      </c>
      <c r="L1159" s="73">
        <f t="shared" si="1841"/>
        <v>8052.5439450000003</v>
      </c>
      <c r="M1159" s="85">
        <f t="shared" ref="M1159:M1222" si="1847">LN(L1159/N1159)</f>
        <v>8.1263173162008512E-3</v>
      </c>
      <c r="N1159" s="73">
        <f t="shared" si="1838"/>
        <v>7987.3715819999998</v>
      </c>
      <c r="O1159" s="85">
        <f t="shared" si="1845"/>
        <v>1.3299515535655294E-2</v>
      </c>
      <c r="P1159" s="73">
        <f t="shared" si="1836"/>
        <v>7881.8466799999997</v>
      </c>
      <c r="Q1159" s="85">
        <f t="shared" si="1842"/>
        <v>2.5934032931081173E-2</v>
      </c>
      <c r="R1159" s="73">
        <f t="shared" si="1834"/>
        <v>7680.0664059999999</v>
      </c>
      <c r="S1159" s="85">
        <f t="shared" si="1839"/>
        <v>-3.6218763612352649E-2</v>
      </c>
      <c r="T1159" s="10">
        <f t="shared" si="1766"/>
        <v>-85.816405999999915</v>
      </c>
      <c r="U1159" s="5">
        <f t="shared" si="1767"/>
        <v>0</v>
      </c>
      <c r="V1159" s="5">
        <f t="shared" si="1768"/>
        <v>85.816405999999915</v>
      </c>
      <c r="W1159" s="5">
        <f t="shared" si="1769"/>
        <v>161.6389508571429</v>
      </c>
      <c r="X1159" s="5">
        <f t="shared" si="1770"/>
        <v>109.81424385714296</v>
      </c>
      <c r="Y1159" s="5">
        <f t="shared" si="1771"/>
        <v>1.4719306456038486</v>
      </c>
      <c r="Z1159" s="43">
        <f t="shared" si="1772"/>
        <v>59.545790583630314</v>
      </c>
      <c r="AA1159" s="69">
        <f t="shared" si="1751"/>
        <v>68.471334164843483</v>
      </c>
      <c r="AB1159" s="56">
        <f t="shared" si="1752"/>
        <v>8362.8798824999994</v>
      </c>
      <c r="AC1159" s="56">
        <f t="shared" si="1753"/>
        <v>8237.7104490000002</v>
      </c>
      <c r="AD1159" s="56">
        <f t="shared" si="1754"/>
        <v>8055.0088865999987</v>
      </c>
      <c r="AE1159" s="61">
        <f t="shared" si="1755"/>
        <v>8150.6093748000012</v>
      </c>
      <c r="AF1159" s="61">
        <f t="shared" si="1756"/>
        <v>8113.7797525333335</v>
      </c>
      <c r="AG1159" s="61">
        <f t="shared" si="1757"/>
        <v>8065.0681640000003</v>
      </c>
      <c r="AH1159" s="56">
        <f t="shared" si="1758"/>
        <v>8793.8860676666663</v>
      </c>
      <c r="AI1159" s="56">
        <f t="shared" si="1759"/>
        <v>245787704735378.19</v>
      </c>
      <c r="AJ1159" s="56">
        <f t="shared" si="1760"/>
        <v>245787704735378.19</v>
      </c>
      <c r="AK1159" s="56">
        <f t="shared" si="1761"/>
        <v>0</v>
      </c>
      <c r="AL1159" s="56">
        <f t="shared" ref="AL1159:AM1159" si="1848">SUM(AJ1159:AJ1172)</f>
        <v>2127089896348310</v>
      </c>
      <c r="AM1159" s="56">
        <f t="shared" si="1848"/>
        <v>836550198751535.75</v>
      </c>
      <c r="AN1159" s="56">
        <f t="shared" si="1763"/>
        <v>2.5426924762229102</v>
      </c>
      <c r="AO1159" s="56">
        <f t="shared" si="1764"/>
        <v>71.772881594674459</v>
      </c>
      <c r="AP1159" s="65">
        <f t="shared" si="1765"/>
        <v>71.501575857118809</v>
      </c>
    </row>
    <row r="1160" spans="1:42" x14ac:dyDescent="0.3">
      <c r="A1160" s="100">
        <f>INDEX(Date,COUNTA(Date)+ROW(Date)-ROW(),1)</f>
        <v>43605</v>
      </c>
      <c r="B1160" s="18">
        <f t="shared" si="1829"/>
        <v>8196.9238280000009</v>
      </c>
      <c r="C1160" s="14">
        <f t="shared" si="1830"/>
        <v>8200.9677730000003</v>
      </c>
      <c r="D1160" s="14">
        <f t="shared" si="1831"/>
        <v>7678.7817379999997</v>
      </c>
      <c r="E1160" s="14">
        <f t="shared" si="1832"/>
        <v>7978.3090819999998</v>
      </c>
      <c r="F1160" s="19">
        <f t="shared" si="1833"/>
        <v>23843404340</v>
      </c>
      <c r="H1160" s="34">
        <f t="shared" si="1750"/>
        <v>1</v>
      </c>
      <c r="I1160" s="10">
        <f t="shared" ref="I1160:I1223" si="1849">E1154</f>
        <v>8673.2158199999994</v>
      </c>
      <c r="J1160" s="43">
        <f t="shared" si="1844"/>
        <v>8052.5439450000003</v>
      </c>
      <c r="K1160" s="85">
        <f t="shared" ref="K1160:K1223" si="1850">LN(J1160/L1160)</f>
        <v>8.1263173162008512E-3</v>
      </c>
      <c r="L1160" s="73">
        <f t="shared" si="1841"/>
        <v>7987.3715819999998</v>
      </c>
      <c r="M1160" s="85">
        <f t="shared" si="1847"/>
        <v>1.3299515535655294E-2</v>
      </c>
      <c r="N1160" s="73">
        <f t="shared" si="1838"/>
        <v>7881.8466799999997</v>
      </c>
      <c r="O1160" s="85">
        <f t="shared" si="1845"/>
        <v>2.5934032931081173E-2</v>
      </c>
      <c r="P1160" s="73">
        <f t="shared" si="1836"/>
        <v>7680.0664059999999</v>
      </c>
      <c r="Q1160" s="85">
        <f t="shared" si="1842"/>
        <v>-3.6218763612352649E-2</v>
      </c>
      <c r="R1160" s="73">
        <f t="shared" si="1834"/>
        <v>7963.3276370000003</v>
      </c>
      <c r="S1160" s="85">
        <f t="shared" si="1839"/>
        <v>-1.879537173558315E-3</v>
      </c>
      <c r="T1160" s="10">
        <f t="shared" si="1766"/>
        <v>132.5625</v>
      </c>
      <c r="U1160" s="5">
        <f t="shared" si="1767"/>
        <v>132.5625</v>
      </c>
      <c r="V1160" s="5">
        <f t="shared" si="1768"/>
        <v>0</v>
      </c>
      <c r="W1160" s="5">
        <f t="shared" si="1769"/>
        <v>174.46044921428575</v>
      </c>
      <c r="X1160" s="5">
        <f t="shared" si="1770"/>
        <v>103.68450057142867</v>
      </c>
      <c r="Y1160" s="5">
        <f t="shared" si="1771"/>
        <v>1.6826087626674657</v>
      </c>
      <c r="Z1160" s="43">
        <f t="shared" si="1772"/>
        <v>62.722853443390498</v>
      </c>
      <c r="AA1160" s="69">
        <f t="shared" si="1751"/>
        <v>60.054851659326715</v>
      </c>
      <c r="AB1160" s="56">
        <f t="shared" si="1752"/>
        <v>8019.9577635000005</v>
      </c>
      <c r="AC1160" s="56">
        <f t="shared" si="1753"/>
        <v>7973.9207356666666</v>
      </c>
      <c r="AD1160" s="56">
        <f t="shared" si="1754"/>
        <v>7913.03125</v>
      </c>
      <c r="AE1160" s="61">
        <f t="shared" si="1755"/>
        <v>7958.1960938000002</v>
      </c>
      <c r="AF1160" s="61">
        <f t="shared" si="1756"/>
        <v>7890.3180338000011</v>
      </c>
      <c r="AG1160" s="61">
        <f t="shared" si="1757"/>
        <v>7929.0562109200009</v>
      </c>
      <c r="AH1160" s="56">
        <f t="shared" si="1758"/>
        <v>8428.4689126666653</v>
      </c>
      <c r="AI1160" s="56">
        <f t="shared" si="1759"/>
        <v>224854441565044.59</v>
      </c>
      <c r="AJ1160" s="56">
        <f t="shared" si="1760"/>
        <v>224854441565044.59</v>
      </c>
      <c r="AK1160" s="56">
        <f t="shared" si="1761"/>
        <v>0</v>
      </c>
      <c r="AL1160" s="56">
        <f t="shared" ref="AL1160:AM1160" si="1851">SUM(AJ1160:AJ1173)</f>
        <v>2098875965717642.3</v>
      </c>
      <c r="AM1160" s="56">
        <f t="shared" si="1851"/>
        <v>836550198751535.75</v>
      </c>
      <c r="AN1160" s="56">
        <f t="shared" si="1763"/>
        <v>2.508965951893857</v>
      </c>
      <c r="AO1160" s="56">
        <f t="shared" si="1764"/>
        <v>71.501575857118809</v>
      </c>
      <c r="AP1160" s="65">
        <f t="shared" si="1765"/>
        <v>71.229717051837355</v>
      </c>
    </row>
    <row r="1161" spans="1:42" x14ac:dyDescent="0.3">
      <c r="A1161" s="100">
        <f>INDEX(Date,COUNTA(Date)+ROW(Date)-ROW(),1)</f>
        <v>43604</v>
      </c>
      <c r="B1161" s="18">
        <f t="shared" si="1829"/>
        <v>7267.9628910000001</v>
      </c>
      <c r="C1161" s="14">
        <f t="shared" si="1830"/>
        <v>8261.9414059999999</v>
      </c>
      <c r="D1161" s="14">
        <f t="shared" si="1831"/>
        <v>7267.9628910000001</v>
      </c>
      <c r="E1161" s="14">
        <f t="shared" si="1832"/>
        <v>8197.6894530000009</v>
      </c>
      <c r="F1161" s="19">
        <f t="shared" si="1833"/>
        <v>25902422040</v>
      </c>
      <c r="H1161" s="34">
        <f t="shared" ref="H1161:H1224" si="1852">SIGN(I1161-J1161)</f>
        <v>1</v>
      </c>
      <c r="I1161" s="10">
        <f t="shared" si="1849"/>
        <v>8052.5439450000003</v>
      </c>
      <c r="J1161" s="43">
        <f t="shared" si="1844"/>
        <v>7987.3715819999998</v>
      </c>
      <c r="K1161" s="85">
        <f t="shared" si="1850"/>
        <v>1.3299515535655294E-2</v>
      </c>
      <c r="L1161" s="73">
        <f t="shared" si="1841"/>
        <v>7881.8466799999997</v>
      </c>
      <c r="M1161" s="85">
        <f t="shared" si="1847"/>
        <v>2.5934032931081173E-2</v>
      </c>
      <c r="N1161" s="73">
        <f t="shared" si="1838"/>
        <v>7680.0664059999999</v>
      </c>
      <c r="O1161" s="85">
        <f t="shared" si="1845"/>
        <v>-3.6218763612352649E-2</v>
      </c>
      <c r="P1161" s="73">
        <f t="shared" si="1836"/>
        <v>7963.3276370000003</v>
      </c>
      <c r="Q1161" s="85">
        <f t="shared" si="1842"/>
        <v>-1.879537173558315E-3</v>
      </c>
      <c r="R1161" s="73">
        <f t="shared" si="1834"/>
        <v>7978.3090819999998</v>
      </c>
      <c r="S1161" s="85">
        <f t="shared" si="1839"/>
        <v>-2.7125846017364667E-2</v>
      </c>
      <c r="T1161" s="10">
        <f t="shared" si="1766"/>
        <v>620.67187499999909</v>
      </c>
      <c r="U1161" s="5">
        <f t="shared" si="1767"/>
        <v>620.67187499999909</v>
      </c>
      <c r="V1161" s="5">
        <f t="shared" si="1768"/>
        <v>0</v>
      </c>
      <c r="W1161" s="5">
        <f t="shared" si="1769"/>
        <v>225.17337471428579</v>
      </c>
      <c r="X1161" s="5">
        <f t="shared" si="1770"/>
        <v>103.68450057142867</v>
      </c>
      <c r="Y1161" s="5">
        <f t="shared" si="1771"/>
        <v>2.1717168281980865</v>
      </c>
      <c r="Z1161" s="43">
        <f t="shared" si="1772"/>
        <v>68.471334164843483</v>
      </c>
      <c r="AA1161" s="69">
        <f t="shared" ref="AA1161:AA1224" si="1853">Z1163</f>
        <v>66.161220223719425</v>
      </c>
      <c r="AB1161" s="56">
        <f t="shared" ref="AB1161:AB1224" si="1854">SUM(I1162:I1163)/2</f>
        <v>7934.6091309999993</v>
      </c>
      <c r="AC1161" s="56">
        <f t="shared" ref="AC1161:AC1224" si="1855">SUM(I1162:I1164)/3</f>
        <v>7849.7615560000004</v>
      </c>
      <c r="AD1161" s="56">
        <f t="shared" ref="AD1161:AD1224" si="1856">SUM(I1162:I1166)/5</f>
        <v>7898.1842774000006</v>
      </c>
      <c r="AE1161" s="61">
        <f t="shared" ref="AE1161:AE1224" si="1857">($AR$1*I1162)+((1-$AR$1)*AB1162)</f>
        <v>7822.2395508000009</v>
      </c>
      <c r="AF1161" s="61">
        <f t="shared" ref="AF1161:AF1224" si="1858">($AR$1*I1162)+((1-$AR$1)*AC1162)</f>
        <v>7870.8718425333345</v>
      </c>
      <c r="AG1161" s="61">
        <f t="shared" ref="AG1161:AG1224" si="1859">($AR$1*I1162)+((1-$AR$1)*AD1162)</f>
        <v>7949.6725976800008</v>
      </c>
      <c r="AH1161" s="56">
        <f t="shared" ref="AH1161:AH1224" si="1860">(C1155+D1155+E1155)/3</f>
        <v>8045.4819333333335</v>
      </c>
      <c r="AI1161" s="56">
        <f t="shared" ref="AI1161:AI1224" si="1861">AH1161*F1155</f>
        <v>179066787745945.03</v>
      </c>
      <c r="AJ1161" s="56">
        <f t="shared" ref="AJ1161:AJ1224" si="1862">IF(AH1161&gt;AH1162,AI1161,0)</f>
        <v>179066787745945.03</v>
      </c>
      <c r="AK1161" s="56">
        <f t="shared" ref="AK1161:AK1224" si="1863">IF(AH1161&lt;AH1162,AI1161,0)</f>
        <v>0</v>
      </c>
      <c r="AL1161" s="56">
        <f t="shared" ref="AL1161:AM1161" si="1864">SUM(AJ1161:AJ1174)</f>
        <v>2071138266665381.8</v>
      </c>
      <c r="AM1161" s="56">
        <f t="shared" si="1864"/>
        <v>836550198751535.75</v>
      </c>
      <c r="AN1161" s="56">
        <f t="shared" ref="AN1161:AN1224" si="1865">AL1161/AM1161</f>
        <v>2.4758087079010207</v>
      </c>
      <c r="AO1161" s="56">
        <f t="shared" ref="AO1161:AO1224" si="1866">(100-(100)/(1+AN1161))</f>
        <v>71.229717051837355</v>
      </c>
      <c r="AP1161" s="65">
        <f t="shared" ref="AP1161:AP1224" si="1867">AO1162</f>
        <v>71.447453954867569</v>
      </c>
    </row>
    <row r="1162" spans="1:42" x14ac:dyDescent="0.3">
      <c r="A1162" s="100">
        <f>INDEX(Date,COUNTA(Date)+ROW(Date)-ROW(),1)</f>
        <v>43603</v>
      </c>
      <c r="B1162" s="18">
        <f t="shared" si="1829"/>
        <v>7341.6645509999998</v>
      </c>
      <c r="C1162" s="14">
        <f t="shared" si="1830"/>
        <v>7447.2719729999999</v>
      </c>
      <c r="D1162" s="14">
        <f t="shared" si="1831"/>
        <v>7251.5043949999999</v>
      </c>
      <c r="E1162" s="14">
        <f t="shared" si="1832"/>
        <v>7271.2080079999996</v>
      </c>
      <c r="F1162" s="19">
        <f t="shared" si="1833"/>
        <v>21354286562</v>
      </c>
      <c r="H1162" s="34">
        <f t="shared" si="1852"/>
        <v>1</v>
      </c>
      <c r="I1162" s="10">
        <f t="shared" si="1849"/>
        <v>7987.3715819999998</v>
      </c>
      <c r="J1162" s="43">
        <f t="shared" si="1844"/>
        <v>7881.8466799999997</v>
      </c>
      <c r="K1162" s="85">
        <f t="shared" si="1850"/>
        <v>2.5934032931081173E-2</v>
      </c>
      <c r="L1162" s="73">
        <f t="shared" si="1841"/>
        <v>7680.0664059999999</v>
      </c>
      <c r="M1162" s="85">
        <f t="shared" si="1847"/>
        <v>-3.6218763612352649E-2</v>
      </c>
      <c r="N1162" s="73">
        <f t="shared" si="1838"/>
        <v>7963.3276370000003</v>
      </c>
      <c r="O1162" s="85">
        <f t="shared" si="1845"/>
        <v>-1.879537173558315E-3</v>
      </c>
      <c r="P1162" s="73">
        <f t="shared" si="1836"/>
        <v>7978.3090819999998</v>
      </c>
      <c r="Q1162" s="85">
        <f t="shared" si="1842"/>
        <v>-2.7125846017364667E-2</v>
      </c>
      <c r="R1162" s="73">
        <f t="shared" si="1834"/>
        <v>8197.6894530000009</v>
      </c>
      <c r="S1162" s="85">
        <f t="shared" si="1839"/>
        <v>0.11992989938696136</v>
      </c>
      <c r="T1162" s="10">
        <f t="shared" ref="T1162:T1225" si="1868">I1161-I1162</f>
        <v>65.172363000000587</v>
      </c>
      <c r="U1162" s="5">
        <f t="shared" ref="U1162:U1225" si="1869">IF(T1162&gt;0,T1162,0)</f>
        <v>65.172363000000587</v>
      </c>
      <c r="V1162" s="5">
        <f t="shared" ref="V1162:V1225" si="1870">IF(T1162&lt;0,-T1162,0)</f>
        <v>0</v>
      </c>
      <c r="W1162" s="5">
        <f t="shared" ref="W1162:W1225" si="1871">SUM(U1162:U1175)/14</f>
        <v>180.83966935714301</v>
      </c>
      <c r="X1162" s="5">
        <f t="shared" ref="X1162:X1225" si="1872">SUM(V1162:V1175)/14</f>
        <v>120.28449357142868</v>
      </c>
      <c r="Y1162" s="5">
        <f t="shared" ref="Y1162:Y1225" si="1873">W1162/X1162</f>
        <v>1.5034329362641807</v>
      </c>
      <c r="Z1162" s="43">
        <f t="shared" ref="Z1162:Z1225" si="1874">(100-(100/(1+Y1162)))</f>
        <v>60.054851659326715</v>
      </c>
      <c r="AA1162" s="69">
        <f t="shared" si="1853"/>
        <v>66.819925495274134</v>
      </c>
      <c r="AB1162" s="56">
        <f t="shared" si="1854"/>
        <v>7780.9565430000002</v>
      </c>
      <c r="AC1162" s="56">
        <f t="shared" si="1855"/>
        <v>7841.7469076666675</v>
      </c>
      <c r="AD1162" s="56">
        <f t="shared" si="1856"/>
        <v>7940.2478516000001</v>
      </c>
      <c r="AE1162" s="61">
        <f t="shared" si="1857"/>
        <v>7833.7269532</v>
      </c>
      <c r="AF1162" s="61">
        <f t="shared" si="1858"/>
        <v>7875.4901693333341</v>
      </c>
      <c r="AG1162" s="61">
        <f t="shared" si="1859"/>
        <v>7830.8654297600006</v>
      </c>
      <c r="AH1162" s="56">
        <f t="shared" si="1860"/>
        <v>7984.1800130000001</v>
      </c>
      <c r="AI1162" s="56">
        <f t="shared" si="1861"/>
        <v>206942975675951.03</v>
      </c>
      <c r="AJ1162" s="56">
        <f t="shared" si="1862"/>
        <v>206942975675951.03</v>
      </c>
      <c r="AK1162" s="56">
        <f t="shared" si="1863"/>
        <v>0</v>
      </c>
      <c r="AL1162" s="56">
        <f t="shared" ref="AL1162:AM1162" si="1875">SUM(AJ1162:AJ1175)</f>
        <v>2093311808752866</v>
      </c>
      <c r="AM1162" s="56">
        <f t="shared" si="1875"/>
        <v>836550198751535.75</v>
      </c>
      <c r="AN1162" s="56">
        <f t="shared" si="1865"/>
        <v>2.5023146391895148</v>
      </c>
      <c r="AO1162" s="56">
        <f t="shared" si="1866"/>
        <v>71.447453954867569</v>
      </c>
      <c r="AP1162" s="65">
        <f t="shared" si="1867"/>
        <v>70.603521001854631</v>
      </c>
    </row>
    <row r="1163" spans="1:42" x14ac:dyDescent="0.3">
      <c r="A1163" s="100">
        <f>INDEX(Date,COUNTA(Date)+ROW(Date)-ROW(),1)</f>
        <v>43602</v>
      </c>
      <c r="B1163" s="18">
        <f t="shared" si="1829"/>
        <v>7886.9257809999999</v>
      </c>
      <c r="C1163" s="14">
        <f t="shared" si="1830"/>
        <v>7929.1455079999996</v>
      </c>
      <c r="D1163" s="14">
        <f t="shared" si="1831"/>
        <v>7038.1245120000003</v>
      </c>
      <c r="E1163" s="14">
        <f t="shared" si="1832"/>
        <v>7343.8955079999996</v>
      </c>
      <c r="F1163" s="19">
        <f t="shared" si="1833"/>
        <v>30066644905</v>
      </c>
      <c r="H1163" s="34">
        <f t="shared" si="1852"/>
        <v>1</v>
      </c>
      <c r="I1163" s="10">
        <f t="shared" si="1849"/>
        <v>7881.8466799999997</v>
      </c>
      <c r="J1163" s="43">
        <f t="shared" si="1844"/>
        <v>7680.0664059999999</v>
      </c>
      <c r="K1163" s="85">
        <f t="shared" si="1850"/>
        <v>-3.6218763612352649E-2</v>
      </c>
      <c r="L1163" s="73">
        <f t="shared" si="1841"/>
        <v>7963.3276370000003</v>
      </c>
      <c r="M1163" s="85">
        <f t="shared" si="1847"/>
        <v>-1.879537173558315E-3</v>
      </c>
      <c r="N1163" s="73">
        <f t="shared" si="1838"/>
        <v>7978.3090819999998</v>
      </c>
      <c r="O1163" s="85">
        <f t="shared" si="1845"/>
        <v>-2.7125846017364667E-2</v>
      </c>
      <c r="P1163" s="73">
        <f t="shared" si="1836"/>
        <v>8197.6894530000009</v>
      </c>
      <c r="Q1163" s="85">
        <f t="shared" si="1842"/>
        <v>0.11992989938696136</v>
      </c>
      <c r="R1163" s="73">
        <f t="shared" si="1834"/>
        <v>7271.2080079999996</v>
      </c>
      <c r="S1163" s="85">
        <f t="shared" si="1839"/>
        <v>-9.9469838503630208E-3</v>
      </c>
      <c r="T1163" s="10">
        <f t="shared" si="1868"/>
        <v>105.52490200000011</v>
      </c>
      <c r="U1163" s="5">
        <f t="shared" si="1869"/>
        <v>105.52490200000011</v>
      </c>
      <c r="V1163" s="5">
        <f t="shared" si="1870"/>
        <v>0</v>
      </c>
      <c r="W1163" s="5">
        <f t="shared" si="1871"/>
        <v>235.17895507142865</v>
      </c>
      <c r="X1163" s="5">
        <f t="shared" si="1872"/>
        <v>120.28449357142868</v>
      </c>
      <c r="Y1163" s="5">
        <f t="shared" si="1873"/>
        <v>1.9551893023664937</v>
      </c>
      <c r="Z1163" s="43">
        <f t="shared" si="1874"/>
        <v>66.161220223719425</v>
      </c>
      <c r="AA1163" s="69">
        <f t="shared" si="1853"/>
        <v>66.756330569848672</v>
      </c>
      <c r="AB1163" s="56">
        <f t="shared" si="1854"/>
        <v>7821.6970215000001</v>
      </c>
      <c r="AC1163" s="56">
        <f t="shared" si="1855"/>
        <v>7873.901041666667</v>
      </c>
      <c r="AD1163" s="56">
        <f t="shared" si="1856"/>
        <v>7818.1201172000001</v>
      </c>
      <c r="AE1163" s="61">
        <f t="shared" si="1857"/>
        <v>7912.6679688000004</v>
      </c>
      <c r="AF1163" s="61">
        <f t="shared" si="1858"/>
        <v>7973.1669270666671</v>
      </c>
      <c r="AG1163" s="61">
        <f t="shared" si="1859"/>
        <v>7736.7220312800009</v>
      </c>
      <c r="AH1163" s="56">
        <f t="shared" si="1860"/>
        <v>7786.2783203333338</v>
      </c>
      <c r="AI1163" s="56">
        <f t="shared" si="1861"/>
        <v>190429848396920.84</v>
      </c>
      <c r="AJ1163" s="56">
        <f t="shared" si="1862"/>
        <v>190429848396920.84</v>
      </c>
      <c r="AK1163" s="56">
        <f t="shared" si="1863"/>
        <v>0</v>
      </c>
      <c r="AL1163" s="56">
        <f t="shared" ref="AL1163:AM1163" si="1876">SUM(AJ1163:AJ1176)</f>
        <v>2009199453117703.3</v>
      </c>
      <c r="AM1163" s="56">
        <f t="shared" si="1876"/>
        <v>836550198751535.75</v>
      </c>
      <c r="AN1163" s="56">
        <f t="shared" si="1865"/>
        <v>2.4017679466411277</v>
      </c>
      <c r="AO1163" s="56">
        <f t="shared" si="1866"/>
        <v>70.603521001854631</v>
      </c>
      <c r="AP1163" s="65">
        <f t="shared" si="1867"/>
        <v>69.667452958266693</v>
      </c>
    </row>
    <row r="1164" spans="1:42" x14ac:dyDescent="0.3">
      <c r="A1164" s="100">
        <f>INDEX(Date,COUNTA(Date)+ROW(Date)-ROW(),1)</f>
        <v>43601</v>
      </c>
      <c r="B1164" s="18">
        <f t="shared" si="1829"/>
        <v>8194.5009769999997</v>
      </c>
      <c r="C1164" s="14">
        <f t="shared" si="1830"/>
        <v>8320.8242190000001</v>
      </c>
      <c r="D1164" s="14">
        <f t="shared" si="1831"/>
        <v>7729.6083980000003</v>
      </c>
      <c r="E1164" s="14">
        <f t="shared" si="1832"/>
        <v>7884.9091799999997</v>
      </c>
      <c r="F1164" s="19">
        <f t="shared" si="1833"/>
        <v>33167197581</v>
      </c>
      <c r="H1164" s="34">
        <f t="shared" si="1852"/>
        <v>-1</v>
      </c>
      <c r="I1164" s="10">
        <f t="shared" si="1849"/>
        <v>7680.0664059999999</v>
      </c>
      <c r="J1164" s="43">
        <f t="shared" si="1844"/>
        <v>7963.3276370000003</v>
      </c>
      <c r="K1164" s="85">
        <f t="shared" si="1850"/>
        <v>-1.879537173558315E-3</v>
      </c>
      <c r="L1164" s="73">
        <f t="shared" si="1841"/>
        <v>7978.3090819999998</v>
      </c>
      <c r="M1164" s="85">
        <f t="shared" si="1847"/>
        <v>-2.7125846017364667E-2</v>
      </c>
      <c r="N1164" s="73">
        <f t="shared" si="1838"/>
        <v>8197.6894530000009</v>
      </c>
      <c r="O1164" s="85">
        <f t="shared" si="1845"/>
        <v>0.11992989938696136</v>
      </c>
      <c r="P1164" s="73">
        <f t="shared" si="1836"/>
        <v>7271.2080079999996</v>
      </c>
      <c r="Q1164" s="85">
        <f t="shared" si="1842"/>
        <v>-9.9469838503630208E-3</v>
      </c>
      <c r="R1164" s="73">
        <f t="shared" si="1834"/>
        <v>7343.8955079999996</v>
      </c>
      <c r="S1164" s="85">
        <f t="shared" si="1839"/>
        <v>-7.1081277272919283E-2</v>
      </c>
      <c r="T1164" s="10">
        <f t="shared" si="1868"/>
        <v>201.78027399999974</v>
      </c>
      <c r="U1164" s="5">
        <f t="shared" si="1869"/>
        <v>201.78027399999974</v>
      </c>
      <c r="V1164" s="5">
        <f t="shared" si="1870"/>
        <v>0</v>
      </c>
      <c r="W1164" s="5">
        <f t="shared" si="1871"/>
        <v>242.23577007142862</v>
      </c>
      <c r="X1164" s="5">
        <f t="shared" si="1872"/>
        <v>120.28449357142868</v>
      </c>
      <c r="Y1164" s="5">
        <f t="shared" si="1873"/>
        <v>2.0138570058291134</v>
      </c>
      <c r="Z1164" s="43">
        <f t="shared" si="1874"/>
        <v>66.819925495274134</v>
      </c>
      <c r="AA1164" s="69">
        <f t="shared" si="1853"/>
        <v>71.618132090143405</v>
      </c>
      <c r="AB1164" s="56">
        <f t="shared" si="1854"/>
        <v>7970.8183595</v>
      </c>
      <c r="AC1164" s="56">
        <f t="shared" si="1855"/>
        <v>8046.4420573333337</v>
      </c>
      <c r="AD1164" s="56">
        <f t="shared" si="1856"/>
        <v>7750.8859376000009</v>
      </c>
      <c r="AE1164" s="61">
        <f t="shared" si="1857"/>
        <v>8063.0649414000009</v>
      </c>
      <c r="AF1164" s="61">
        <f t="shared" si="1858"/>
        <v>7845.2539388666673</v>
      </c>
      <c r="AG1164" s="61">
        <f t="shared" si="1859"/>
        <v>7780.8273243600015</v>
      </c>
      <c r="AH1164" s="56">
        <f t="shared" si="1860"/>
        <v>7764.5553386666661</v>
      </c>
      <c r="AI1164" s="56">
        <f t="shared" si="1861"/>
        <v>191935717409973.69</v>
      </c>
      <c r="AJ1164" s="56">
        <f t="shared" si="1862"/>
        <v>0</v>
      </c>
      <c r="AK1164" s="56">
        <f t="shared" si="1863"/>
        <v>191935717409973.69</v>
      </c>
      <c r="AL1164" s="56">
        <f t="shared" ref="AL1164:AM1164" si="1877">SUM(AJ1164:AJ1177)</f>
        <v>1921379089549116.8</v>
      </c>
      <c r="AM1164" s="56">
        <f t="shared" si="1877"/>
        <v>836550198751535.75</v>
      </c>
      <c r="AN1164" s="56">
        <f t="shared" si="1865"/>
        <v>2.2967887550759958</v>
      </c>
      <c r="AO1164" s="56">
        <f t="shared" si="1866"/>
        <v>69.667452958266693</v>
      </c>
      <c r="AP1164" s="65">
        <f t="shared" si="1867"/>
        <v>75.736527810647246</v>
      </c>
    </row>
    <row r="1165" spans="1:42" x14ac:dyDescent="0.3">
      <c r="A1165" s="100">
        <f>INDEX(Date,COUNTA(Date)+ROW(Date)-ROW(),1)</f>
        <v>43600</v>
      </c>
      <c r="B1165" s="18">
        <f t="shared" si="1829"/>
        <v>7989.3745120000003</v>
      </c>
      <c r="C1165" s="14">
        <f t="shared" si="1830"/>
        <v>8216.4238280000009</v>
      </c>
      <c r="D1165" s="14">
        <f t="shared" si="1831"/>
        <v>7899.1069340000004</v>
      </c>
      <c r="E1165" s="14">
        <f t="shared" si="1832"/>
        <v>8205.1679690000001</v>
      </c>
      <c r="F1165" s="19">
        <f t="shared" si="1833"/>
        <v>28344112920</v>
      </c>
      <c r="H1165" s="34">
        <f t="shared" si="1852"/>
        <v>-1</v>
      </c>
      <c r="I1165" s="10">
        <f t="shared" si="1849"/>
        <v>7963.3276370000003</v>
      </c>
      <c r="J1165" s="43">
        <f t="shared" si="1844"/>
        <v>7978.3090819999998</v>
      </c>
      <c r="K1165" s="85">
        <f t="shared" si="1850"/>
        <v>-2.7125846017364667E-2</v>
      </c>
      <c r="L1165" s="73">
        <f t="shared" si="1841"/>
        <v>8197.6894530000009</v>
      </c>
      <c r="M1165" s="85">
        <f t="shared" si="1847"/>
        <v>0.11992989938696136</v>
      </c>
      <c r="N1165" s="73">
        <f t="shared" si="1838"/>
        <v>7271.2080079999996</v>
      </c>
      <c r="O1165" s="85">
        <f t="shared" si="1845"/>
        <v>-9.9469838503630208E-3</v>
      </c>
      <c r="P1165" s="73">
        <f t="shared" si="1836"/>
        <v>7343.8955079999996</v>
      </c>
      <c r="Q1165" s="85">
        <f t="shared" si="1842"/>
        <v>-7.1081277272919283E-2</v>
      </c>
      <c r="R1165" s="73">
        <f t="shared" si="1834"/>
        <v>7884.9091799999997</v>
      </c>
      <c r="S1165" s="85">
        <f t="shared" si="1839"/>
        <v>-3.981349359787896E-2</v>
      </c>
      <c r="T1165" s="10">
        <f t="shared" si="1868"/>
        <v>-283.26123100000041</v>
      </c>
      <c r="U1165" s="5">
        <f t="shared" si="1869"/>
        <v>0</v>
      </c>
      <c r="V1165" s="5">
        <f t="shared" si="1870"/>
        <v>283.26123100000041</v>
      </c>
      <c r="W1165" s="5">
        <f t="shared" si="1871"/>
        <v>241.54227114285726</v>
      </c>
      <c r="X1165" s="5">
        <f t="shared" si="1872"/>
        <v>120.28449357142868</v>
      </c>
      <c r="Y1165" s="5">
        <f t="shared" si="1873"/>
        <v>2.0080915167957367</v>
      </c>
      <c r="Z1165" s="43">
        <f t="shared" si="1874"/>
        <v>66.756330569848672</v>
      </c>
      <c r="AA1165" s="69">
        <f t="shared" si="1853"/>
        <v>72.301716908231356</v>
      </c>
      <c r="AB1165" s="56">
        <f t="shared" si="1854"/>
        <v>8087.9992675000003</v>
      </c>
      <c r="AC1165" s="56">
        <f t="shared" si="1855"/>
        <v>7815.7355143333334</v>
      </c>
      <c r="AD1165" s="56">
        <f t="shared" si="1856"/>
        <v>7735.2022462000004</v>
      </c>
      <c r="AE1165" s="61">
        <f t="shared" si="1857"/>
        <v>7783.2208008000007</v>
      </c>
      <c r="AF1165" s="61">
        <f t="shared" si="1858"/>
        <v>7679.0732748000009</v>
      </c>
      <c r="AG1165" s="61">
        <f t="shared" si="1859"/>
        <v>7820.1210352800008</v>
      </c>
      <c r="AH1165" s="56">
        <f t="shared" si="1860"/>
        <v>7956.2784833333326</v>
      </c>
      <c r="AI1165" s="56">
        <f t="shared" si="1861"/>
        <v>199919359184496.66</v>
      </c>
      <c r="AJ1165" s="56">
        <f t="shared" si="1862"/>
        <v>199919359184496.66</v>
      </c>
      <c r="AK1165" s="56">
        <f t="shared" si="1863"/>
        <v>0</v>
      </c>
      <c r="AL1165" s="56">
        <f t="shared" ref="AL1165:AM1165" si="1878">SUM(AJ1165:AJ1178)</f>
        <v>2012113608978628.8</v>
      </c>
      <c r="AM1165" s="56">
        <f t="shared" si="1878"/>
        <v>644614481341562</v>
      </c>
      <c r="AN1165" s="56">
        <f t="shared" si="1865"/>
        <v>3.1214216670885953</v>
      </c>
      <c r="AO1165" s="56">
        <f t="shared" si="1866"/>
        <v>75.736527810647246</v>
      </c>
      <c r="AP1165" s="65">
        <f t="shared" si="1867"/>
        <v>74.842523752763327</v>
      </c>
    </row>
    <row r="1166" spans="1:42" x14ac:dyDescent="0.3">
      <c r="A1166" s="100">
        <f>INDEX(Date,COUNTA(Date)+ROW(Date)-ROW(),1)</f>
        <v>43599</v>
      </c>
      <c r="B1166" s="18">
        <f t="shared" si="1829"/>
        <v>7807.8842770000001</v>
      </c>
      <c r="C1166" s="14">
        <f t="shared" si="1830"/>
        <v>8268.7128909999992</v>
      </c>
      <c r="D1166" s="14">
        <f t="shared" si="1831"/>
        <v>7696.3911129999997</v>
      </c>
      <c r="E1166" s="14">
        <f t="shared" si="1832"/>
        <v>7994.4160160000001</v>
      </c>
      <c r="F1166" s="19">
        <f t="shared" si="1833"/>
        <v>32031452227</v>
      </c>
      <c r="H1166" s="34">
        <f t="shared" si="1852"/>
        <v>-1</v>
      </c>
      <c r="I1166" s="10">
        <f t="shared" si="1849"/>
        <v>7978.3090819999998</v>
      </c>
      <c r="J1166" s="43">
        <f t="shared" si="1844"/>
        <v>8197.6894530000009</v>
      </c>
      <c r="K1166" s="85">
        <f t="shared" si="1850"/>
        <v>0.11992989938696136</v>
      </c>
      <c r="L1166" s="73">
        <f t="shared" si="1841"/>
        <v>7271.2080079999996</v>
      </c>
      <c r="M1166" s="85">
        <f t="shared" si="1847"/>
        <v>-9.9469838503630208E-3</v>
      </c>
      <c r="N1166" s="73">
        <f t="shared" si="1838"/>
        <v>7343.8955079999996</v>
      </c>
      <c r="O1166" s="85">
        <f t="shared" si="1845"/>
        <v>-7.1081277272919283E-2</v>
      </c>
      <c r="P1166" s="73">
        <f t="shared" si="1836"/>
        <v>7884.9091799999997</v>
      </c>
      <c r="Q1166" s="85">
        <f t="shared" si="1842"/>
        <v>-3.981349359787896E-2</v>
      </c>
      <c r="R1166" s="73">
        <f t="shared" si="1834"/>
        <v>8205.1679690000001</v>
      </c>
      <c r="S1166" s="85">
        <f t="shared" si="1839"/>
        <v>2.6020895908440499E-2</v>
      </c>
      <c r="T1166" s="10">
        <f t="shared" si="1868"/>
        <v>-14.981444999999439</v>
      </c>
      <c r="U1166" s="5">
        <f t="shared" si="1869"/>
        <v>0</v>
      </c>
      <c r="V1166" s="5">
        <f t="shared" si="1870"/>
        <v>14.981444999999439</v>
      </c>
      <c r="W1166" s="5">
        <f t="shared" si="1871"/>
        <v>252.46770364285723</v>
      </c>
      <c r="X1166" s="5">
        <f t="shared" si="1872"/>
        <v>100.05154850000008</v>
      </c>
      <c r="Y1166" s="5">
        <f t="shared" si="1873"/>
        <v>2.5233762738100651</v>
      </c>
      <c r="Z1166" s="43">
        <f t="shared" si="1874"/>
        <v>71.618132090143405</v>
      </c>
      <c r="AA1166" s="69">
        <f t="shared" si="1853"/>
        <v>74.852346183038406</v>
      </c>
      <c r="AB1166" s="56">
        <f t="shared" si="1854"/>
        <v>7734.4487305000002</v>
      </c>
      <c r="AC1166" s="56">
        <f t="shared" si="1855"/>
        <v>7604.2643230000003</v>
      </c>
      <c r="AD1166" s="56">
        <f t="shared" si="1856"/>
        <v>7780.5740236000001</v>
      </c>
      <c r="AE1166" s="61">
        <f t="shared" si="1857"/>
        <v>7485.5792970000002</v>
      </c>
      <c r="AF1166" s="61">
        <f t="shared" si="1858"/>
        <v>7639.5412762000005</v>
      </c>
      <c r="AG1166" s="61">
        <f t="shared" si="1859"/>
        <v>7831.473359560001</v>
      </c>
      <c r="AH1166" s="56">
        <f t="shared" si="1860"/>
        <v>7952.6861976666669</v>
      </c>
      <c r="AI1166" s="56">
        <f t="shared" si="1861"/>
        <v>189619112600103.5</v>
      </c>
      <c r="AJ1166" s="56">
        <f t="shared" si="1862"/>
        <v>189619112600103.5</v>
      </c>
      <c r="AK1166" s="56">
        <f t="shared" si="1863"/>
        <v>0</v>
      </c>
      <c r="AL1166" s="56">
        <f t="shared" ref="AL1166:AM1166" si="1879">SUM(AJ1166:AJ1179)</f>
        <v>1917703276634528.3</v>
      </c>
      <c r="AM1166" s="56">
        <f t="shared" si="1879"/>
        <v>644614481341562</v>
      </c>
      <c r="AN1166" s="56">
        <f t="shared" si="1865"/>
        <v>2.9749615190825884</v>
      </c>
      <c r="AO1166" s="56">
        <f t="shared" si="1866"/>
        <v>74.842523752763327</v>
      </c>
      <c r="AP1166" s="65">
        <f t="shared" si="1867"/>
        <v>70.16337850476944</v>
      </c>
    </row>
    <row r="1167" spans="1:42" x14ac:dyDescent="0.3">
      <c r="A1167" s="100">
        <f>INDEX(Date,COUNTA(Date)+ROW(Date)-ROW(),1)</f>
        <v>43598</v>
      </c>
      <c r="B1167" s="18">
        <f t="shared" si="1829"/>
        <v>6971.1782229999999</v>
      </c>
      <c r="C1167" s="14">
        <f t="shared" si="1830"/>
        <v>8047.4130859999996</v>
      </c>
      <c r="D1167" s="14">
        <f t="shared" si="1831"/>
        <v>6898.2822269999997</v>
      </c>
      <c r="E1167" s="14">
        <f t="shared" si="1832"/>
        <v>7814.9150390000004</v>
      </c>
      <c r="F1167" s="19">
        <f t="shared" si="1833"/>
        <v>28677672181</v>
      </c>
      <c r="H1167" s="34">
        <f t="shared" si="1852"/>
        <v>1</v>
      </c>
      <c r="I1167" s="10">
        <f t="shared" si="1849"/>
        <v>8197.6894530000009</v>
      </c>
      <c r="J1167" s="43">
        <f t="shared" si="1844"/>
        <v>7271.2080079999996</v>
      </c>
      <c r="K1167" s="85">
        <f t="shared" si="1850"/>
        <v>-9.9469838503630208E-3</v>
      </c>
      <c r="L1167" s="73">
        <f t="shared" si="1841"/>
        <v>7343.8955079999996</v>
      </c>
      <c r="M1167" s="85">
        <f t="shared" si="1847"/>
        <v>-7.1081277272919283E-2</v>
      </c>
      <c r="N1167" s="73">
        <f t="shared" si="1838"/>
        <v>7884.9091799999997</v>
      </c>
      <c r="O1167" s="85">
        <f t="shared" si="1845"/>
        <v>-3.981349359787896E-2</v>
      </c>
      <c r="P1167" s="73">
        <f t="shared" si="1836"/>
        <v>8205.1679690000001</v>
      </c>
      <c r="Q1167" s="85">
        <f t="shared" si="1842"/>
        <v>2.6020895908440499E-2</v>
      </c>
      <c r="R1167" s="73">
        <f t="shared" si="1834"/>
        <v>7994.4160160000001</v>
      </c>
      <c r="S1167" s="85">
        <f t="shared" si="1839"/>
        <v>2.2709207680583553E-2</v>
      </c>
      <c r="T1167" s="10">
        <f t="shared" si="1868"/>
        <v>-219.38037100000111</v>
      </c>
      <c r="U1167" s="5">
        <f t="shared" si="1869"/>
        <v>0</v>
      </c>
      <c r="V1167" s="5">
        <f t="shared" si="1870"/>
        <v>219.38037100000111</v>
      </c>
      <c r="W1167" s="5">
        <f t="shared" si="1871"/>
        <v>258.37444192857157</v>
      </c>
      <c r="X1167" s="5">
        <f t="shared" si="1872"/>
        <v>98.9814452857144</v>
      </c>
      <c r="Y1167" s="5">
        <f t="shared" si="1873"/>
        <v>2.6103320797424416</v>
      </c>
      <c r="Z1167" s="43">
        <f t="shared" si="1874"/>
        <v>72.301716908231356</v>
      </c>
      <c r="AA1167" s="69">
        <f t="shared" si="1853"/>
        <v>68.267759556314331</v>
      </c>
      <c r="AB1167" s="56">
        <f t="shared" si="1854"/>
        <v>7307.5517579999996</v>
      </c>
      <c r="AC1167" s="56">
        <f t="shared" si="1855"/>
        <v>7500.0042319999993</v>
      </c>
      <c r="AD1167" s="56">
        <f t="shared" si="1856"/>
        <v>7739.9193362000005</v>
      </c>
      <c r="AE1167" s="61">
        <f t="shared" si="1857"/>
        <v>7545.7634767999998</v>
      </c>
      <c r="AF1167" s="61">
        <f t="shared" si="1858"/>
        <v>7703.3009767999993</v>
      </c>
      <c r="AG1167" s="61">
        <f t="shared" si="1859"/>
        <v>7733.1701955200006</v>
      </c>
      <c r="AH1167" s="56">
        <f t="shared" si="1860"/>
        <v>7909.197916666667</v>
      </c>
      <c r="AI1167" s="56">
        <f t="shared" si="1861"/>
        <v>204867382435388.75</v>
      </c>
      <c r="AJ1167" s="56">
        <f t="shared" si="1862"/>
        <v>204867382435388.75</v>
      </c>
      <c r="AK1167" s="56">
        <f t="shared" si="1863"/>
        <v>0</v>
      </c>
      <c r="AL1167" s="56">
        <f t="shared" ref="AL1167:AM1167" si="1880">SUM(AJ1167:AJ1180)</f>
        <v>1728084164034424.5</v>
      </c>
      <c r="AM1167" s="56">
        <f t="shared" si="1880"/>
        <v>734859042038464</v>
      </c>
      <c r="AN1167" s="56">
        <f t="shared" si="1865"/>
        <v>2.351585903115244</v>
      </c>
      <c r="AO1167" s="56">
        <f t="shared" si="1866"/>
        <v>70.16337850476944</v>
      </c>
      <c r="AP1167" s="65">
        <f t="shared" si="1867"/>
        <v>64.993104761591724</v>
      </c>
    </row>
    <row r="1168" spans="1:42" x14ac:dyDescent="0.3">
      <c r="A1168" s="100">
        <f>INDEX(Date,COUNTA(Date)+ROW(Date)-ROW(),1)</f>
        <v>43597</v>
      </c>
      <c r="B1168" s="18">
        <f t="shared" si="1829"/>
        <v>7203.5073240000002</v>
      </c>
      <c r="C1168" s="14">
        <f t="shared" si="1830"/>
        <v>7503.8720700000003</v>
      </c>
      <c r="D1168" s="14">
        <f t="shared" si="1831"/>
        <v>6815.7709960000002</v>
      </c>
      <c r="E1168" s="14">
        <f t="shared" si="1832"/>
        <v>6972.3715819999998</v>
      </c>
      <c r="F1168" s="19">
        <f t="shared" si="1833"/>
        <v>27773333680</v>
      </c>
      <c r="H1168" s="34">
        <f t="shared" si="1852"/>
        <v>-1</v>
      </c>
      <c r="I1168" s="10">
        <f t="shared" si="1849"/>
        <v>7271.2080079999996</v>
      </c>
      <c r="J1168" s="43">
        <f t="shared" si="1844"/>
        <v>7343.8955079999996</v>
      </c>
      <c r="K1168" s="85">
        <f t="shared" si="1850"/>
        <v>-7.1081277272919283E-2</v>
      </c>
      <c r="L1168" s="73">
        <f t="shared" si="1841"/>
        <v>7884.9091799999997</v>
      </c>
      <c r="M1168" s="85">
        <f t="shared" si="1847"/>
        <v>-3.981349359787896E-2</v>
      </c>
      <c r="N1168" s="73">
        <f t="shared" si="1838"/>
        <v>8205.1679690000001</v>
      </c>
      <c r="O1168" s="85">
        <f t="shared" si="1845"/>
        <v>2.6020895908440499E-2</v>
      </c>
      <c r="P1168" s="73">
        <f t="shared" si="1836"/>
        <v>7994.4160160000001</v>
      </c>
      <c r="Q1168" s="85">
        <f t="shared" si="1842"/>
        <v>2.2709207680583553E-2</v>
      </c>
      <c r="R1168" s="73">
        <f t="shared" si="1834"/>
        <v>7814.9150390000004</v>
      </c>
      <c r="S1168" s="85">
        <f t="shared" si="1839"/>
        <v>0.11407866971948838</v>
      </c>
      <c r="T1168" s="10">
        <f t="shared" si="1868"/>
        <v>926.48144500000126</v>
      </c>
      <c r="U1168" s="5">
        <f t="shared" si="1869"/>
        <v>926.48144500000126</v>
      </c>
      <c r="V1168" s="5">
        <f t="shared" si="1870"/>
        <v>0</v>
      </c>
      <c r="W1168" s="5">
        <f t="shared" si="1871"/>
        <v>258.37444192857157</v>
      </c>
      <c r="X1168" s="5">
        <f t="shared" si="1872"/>
        <v>86.804373571428641</v>
      </c>
      <c r="Y1168" s="5">
        <f t="shared" si="1873"/>
        <v>2.9765141005938278</v>
      </c>
      <c r="Z1168" s="43">
        <f t="shared" si="1874"/>
        <v>74.852346183038406</v>
      </c>
      <c r="AA1168" s="69">
        <f t="shared" si="1853"/>
        <v>70.037355652499414</v>
      </c>
      <c r="AB1168" s="56">
        <f t="shared" si="1854"/>
        <v>7614.4023440000001</v>
      </c>
      <c r="AC1168" s="56">
        <f t="shared" si="1855"/>
        <v>7811.3242189999992</v>
      </c>
      <c r="AD1168" s="56">
        <f t="shared" si="1856"/>
        <v>7848.6607424000003</v>
      </c>
      <c r="AE1168" s="61">
        <f t="shared" si="1857"/>
        <v>7904.8099612000005</v>
      </c>
      <c r="AF1168" s="61">
        <f t="shared" si="1858"/>
        <v>7891.3106122666677</v>
      </c>
      <c r="AG1168" s="61">
        <f t="shared" si="1859"/>
        <v>7688.2638673600004</v>
      </c>
      <c r="AH1168" s="56">
        <f t="shared" si="1860"/>
        <v>7323.3281253333334</v>
      </c>
      <c r="AI1168" s="56">
        <f t="shared" si="1861"/>
        <v>156384447375922.25</v>
      </c>
      <c r="AJ1168" s="56">
        <f t="shared" si="1862"/>
        <v>0</v>
      </c>
      <c r="AK1168" s="56">
        <f t="shared" si="1863"/>
        <v>156384447375922.25</v>
      </c>
      <c r="AL1168" s="56">
        <f t="shared" ref="AL1168:AM1168" si="1881">SUM(AJ1168:AJ1181)</f>
        <v>1523216781599035.8</v>
      </c>
      <c r="AM1168" s="56">
        <f t="shared" si="1881"/>
        <v>820442268367130.25</v>
      </c>
      <c r="AN1168" s="56">
        <f t="shared" si="1865"/>
        <v>1.8565800914067838</v>
      </c>
      <c r="AO1168" s="56">
        <f t="shared" si="1866"/>
        <v>64.993104761591724</v>
      </c>
      <c r="AP1168" s="65">
        <f t="shared" si="1867"/>
        <v>70.988592494699816</v>
      </c>
    </row>
    <row r="1169" spans="1:42" x14ac:dyDescent="0.3">
      <c r="A1169" s="100">
        <f>INDEX(Date,COUNTA(Date)+ROW(Date)-ROW(),1)</f>
        <v>43596</v>
      </c>
      <c r="B1169" s="18">
        <f t="shared" si="1829"/>
        <v>6379.6669920000004</v>
      </c>
      <c r="C1169" s="14">
        <f t="shared" si="1830"/>
        <v>7333.0029299999997</v>
      </c>
      <c r="D1169" s="14">
        <f t="shared" si="1831"/>
        <v>6375.6987300000001</v>
      </c>
      <c r="E1169" s="14">
        <f t="shared" si="1832"/>
        <v>7204.7714839999999</v>
      </c>
      <c r="F1169" s="19">
        <f t="shared" si="1833"/>
        <v>28867562329</v>
      </c>
      <c r="H1169" s="34">
        <f t="shared" si="1852"/>
        <v>-1</v>
      </c>
      <c r="I1169" s="10">
        <f t="shared" si="1849"/>
        <v>7343.8955079999996</v>
      </c>
      <c r="J1169" s="43">
        <f t="shared" si="1844"/>
        <v>7884.9091799999997</v>
      </c>
      <c r="K1169" s="85">
        <f t="shared" si="1850"/>
        <v>-3.981349359787896E-2</v>
      </c>
      <c r="L1169" s="73">
        <f t="shared" si="1841"/>
        <v>8205.1679690000001</v>
      </c>
      <c r="M1169" s="85">
        <f t="shared" si="1847"/>
        <v>2.6020895908440499E-2</v>
      </c>
      <c r="N1169" s="73">
        <f t="shared" si="1838"/>
        <v>7994.4160160000001</v>
      </c>
      <c r="O1169" s="85">
        <f t="shared" si="1845"/>
        <v>2.2709207680583553E-2</v>
      </c>
      <c r="P1169" s="73">
        <f t="shared" si="1836"/>
        <v>7814.9150390000004</v>
      </c>
      <c r="Q1169" s="85">
        <f t="shared" si="1842"/>
        <v>0.11407866971948838</v>
      </c>
      <c r="R1169" s="73">
        <f t="shared" si="1834"/>
        <v>6972.3715819999998</v>
      </c>
      <c r="S1169" s="85">
        <f t="shared" si="1839"/>
        <v>-3.2788090074647905E-2</v>
      </c>
      <c r="T1169" s="10">
        <f t="shared" si="1868"/>
        <v>-72.6875</v>
      </c>
      <c r="U1169" s="5">
        <f t="shared" si="1869"/>
        <v>0</v>
      </c>
      <c r="V1169" s="5">
        <f t="shared" si="1870"/>
        <v>72.6875</v>
      </c>
      <c r="W1169" s="5">
        <f t="shared" si="1871"/>
        <v>192.19719585714287</v>
      </c>
      <c r="X1169" s="5">
        <f t="shared" si="1872"/>
        <v>89.337158142857206</v>
      </c>
      <c r="Y1169" s="5">
        <f t="shared" si="1873"/>
        <v>2.1513690367204688</v>
      </c>
      <c r="Z1169" s="43">
        <f t="shared" si="1874"/>
        <v>68.267759556314331</v>
      </c>
      <c r="AA1169" s="69">
        <f t="shared" si="1853"/>
        <v>82.564923418032492</v>
      </c>
      <c r="AB1169" s="56">
        <f t="shared" si="1854"/>
        <v>8045.0385745000003</v>
      </c>
      <c r="AC1169" s="56">
        <f t="shared" si="1855"/>
        <v>8028.1643883333336</v>
      </c>
      <c r="AD1169" s="56">
        <f t="shared" si="1856"/>
        <v>7774.3559571999995</v>
      </c>
      <c r="AE1169" s="61">
        <f t="shared" si="1857"/>
        <v>8056.8154300000006</v>
      </c>
      <c r="AF1169" s="61">
        <f t="shared" si="1858"/>
        <v>7980.8482424000003</v>
      </c>
      <c r="AG1169" s="61">
        <f t="shared" si="1859"/>
        <v>7687.6445704000007</v>
      </c>
      <c r="AH1169" s="56">
        <f t="shared" si="1860"/>
        <v>7437.0551759999989</v>
      </c>
      <c r="AI1169" s="56">
        <f t="shared" si="1861"/>
        <v>223607297115684.25</v>
      </c>
      <c r="AJ1169" s="56">
        <f t="shared" si="1862"/>
        <v>0</v>
      </c>
      <c r="AK1169" s="56">
        <f t="shared" si="1863"/>
        <v>223607297115684.25</v>
      </c>
      <c r="AL1169" s="56">
        <f t="shared" ref="AL1169:AM1169" si="1882">SUM(AJ1169:AJ1182)</f>
        <v>1624896345985658.5</v>
      </c>
      <c r="AM1169" s="56">
        <f t="shared" si="1882"/>
        <v>664057820991208</v>
      </c>
      <c r="AN1169" s="56">
        <f t="shared" si="1865"/>
        <v>2.4469199738665104</v>
      </c>
      <c r="AO1169" s="56">
        <f t="shared" si="1866"/>
        <v>70.988592494699816</v>
      </c>
      <c r="AP1169" s="65">
        <f t="shared" si="1867"/>
        <v>79.723367030303208</v>
      </c>
    </row>
    <row r="1170" spans="1:42" x14ac:dyDescent="0.3">
      <c r="A1170" s="100">
        <f>INDEX(Date,COUNTA(Date)+ROW(Date)-ROW(),1)</f>
        <v>43595</v>
      </c>
      <c r="B1170" s="18">
        <f t="shared" si="1829"/>
        <v>6175.8227539999998</v>
      </c>
      <c r="C1170" s="14">
        <f t="shared" si="1830"/>
        <v>6434.6176759999998</v>
      </c>
      <c r="D1170" s="14">
        <f t="shared" si="1831"/>
        <v>6161.5190430000002</v>
      </c>
      <c r="E1170" s="14">
        <f t="shared" si="1832"/>
        <v>6378.8491210000002</v>
      </c>
      <c r="F1170" s="19">
        <f t="shared" si="1833"/>
        <v>19419875368</v>
      </c>
      <c r="H1170" s="34">
        <f t="shared" si="1852"/>
        <v>-1</v>
      </c>
      <c r="I1170" s="10">
        <f t="shared" si="1849"/>
        <v>7884.9091799999997</v>
      </c>
      <c r="J1170" s="43">
        <f t="shared" si="1844"/>
        <v>8205.1679690000001</v>
      </c>
      <c r="K1170" s="85">
        <f t="shared" si="1850"/>
        <v>2.6020895908440499E-2</v>
      </c>
      <c r="L1170" s="73">
        <f t="shared" si="1841"/>
        <v>7994.4160160000001</v>
      </c>
      <c r="M1170" s="85">
        <f t="shared" si="1847"/>
        <v>2.2709207680583553E-2</v>
      </c>
      <c r="N1170" s="73">
        <f t="shared" si="1838"/>
        <v>7814.9150390000004</v>
      </c>
      <c r="O1170" s="85">
        <f t="shared" si="1845"/>
        <v>0.11407866971948838</v>
      </c>
      <c r="P1170" s="73">
        <f t="shared" si="1836"/>
        <v>6972.3715819999998</v>
      </c>
      <c r="Q1170" s="85">
        <f t="shared" si="1842"/>
        <v>-3.2788090074647905E-2</v>
      </c>
      <c r="R1170" s="73">
        <f t="shared" si="1834"/>
        <v>7204.7714839999999</v>
      </c>
      <c r="S1170" s="85">
        <f t="shared" si="1839"/>
        <v>0.12175582011366133</v>
      </c>
      <c r="T1170" s="10">
        <f t="shared" si="1868"/>
        <v>-541.01367200000004</v>
      </c>
      <c r="U1170" s="5">
        <f t="shared" si="1869"/>
        <v>0</v>
      </c>
      <c r="V1170" s="5">
        <f t="shared" si="1870"/>
        <v>541.01367200000004</v>
      </c>
      <c r="W1170" s="5">
        <f t="shared" si="1871"/>
        <v>196.68847650000004</v>
      </c>
      <c r="X1170" s="5">
        <f t="shared" si="1872"/>
        <v>84.145193857142914</v>
      </c>
      <c r="Y1170" s="5">
        <f t="shared" si="1873"/>
        <v>2.3374891361463486</v>
      </c>
      <c r="Z1170" s="43">
        <f t="shared" si="1874"/>
        <v>70.037355652499414</v>
      </c>
      <c r="AA1170" s="69">
        <f t="shared" si="1853"/>
        <v>90.781109911739577</v>
      </c>
      <c r="AB1170" s="56">
        <f t="shared" si="1854"/>
        <v>8099.7919925000006</v>
      </c>
      <c r="AC1170" s="56">
        <f t="shared" si="1855"/>
        <v>8004.8330080000005</v>
      </c>
      <c r="AD1170" s="56">
        <f t="shared" si="1856"/>
        <v>7638.3284180000001</v>
      </c>
      <c r="AE1170" s="61">
        <f t="shared" si="1857"/>
        <v>7964.7660158000008</v>
      </c>
      <c r="AF1170" s="61">
        <f t="shared" si="1858"/>
        <v>7716.154297000001</v>
      </c>
      <c r="AG1170" s="61">
        <f t="shared" si="1859"/>
        <v>7459.4853125200007</v>
      </c>
      <c r="AH1170" s="56">
        <f t="shared" si="1860"/>
        <v>7978.4472656666667</v>
      </c>
      <c r="AI1170" s="56">
        <f t="shared" si="1861"/>
        <v>264622736849955.53</v>
      </c>
      <c r="AJ1170" s="56">
        <f t="shared" si="1862"/>
        <v>0</v>
      </c>
      <c r="AK1170" s="56">
        <f t="shared" si="1863"/>
        <v>264622736849955.53</v>
      </c>
      <c r="AL1170" s="56">
        <f t="shared" ref="AL1170:AM1170" si="1883">SUM(AJ1170:AJ1183)</f>
        <v>1731756886170179.5</v>
      </c>
      <c r="AM1170" s="56">
        <f t="shared" si="1883"/>
        <v>440450523875523.75</v>
      </c>
      <c r="AN1170" s="56">
        <f t="shared" si="1865"/>
        <v>3.9317852796097328</v>
      </c>
      <c r="AO1170" s="56">
        <f t="shared" si="1866"/>
        <v>79.723367030303208</v>
      </c>
      <c r="AP1170" s="65">
        <f t="shared" si="1867"/>
        <v>91.154419520398065</v>
      </c>
    </row>
    <row r="1171" spans="1:42" x14ac:dyDescent="0.3">
      <c r="A1171" s="100">
        <f>INDEX(Date,COUNTA(Date)+ROW(Date)-ROW(),1)</f>
        <v>43594</v>
      </c>
      <c r="B1171" s="18">
        <f t="shared" si="1829"/>
        <v>5982.3164059999999</v>
      </c>
      <c r="C1171" s="14">
        <f t="shared" si="1830"/>
        <v>6183.0390630000002</v>
      </c>
      <c r="D1171" s="14">
        <f t="shared" si="1831"/>
        <v>5982.3164059999999</v>
      </c>
      <c r="E1171" s="14">
        <f t="shared" si="1832"/>
        <v>6174.5288090000004</v>
      </c>
      <c r="F1171" s="19">
        <f t="shared" si="1833"/>
        <v>16784645411</v>
      </c>
      <c r="H1171" s="34">
        <f t="shared" si="1852"/>
        <v>1</v>
      </c>
      <c r="I1171" s="10">
        <f t="shared" si="1849"/>
        <v>8205.1679690000001</v>
      </c>
      <c r="J1171" s="43">
        <f t="shared" si="1844"/>
        <v>7994.4160160000001</v>
      </c>
      <c r="K1171" s="85">
        <f t="shared" si="1850"/>
        <v>2.2709207680583553E-2</v>
      </c>
      <c r="L1171" s="73">
        <f t="shared" si="1841"/>
        <v>7814.9150390000004</v>
      </c>
      <c r="M1171" s="85">
        <f t="shared" si="1847"/>
        <v>0.11407866971948838</v>
      </c>
      <c r="N1171" s="73">
        <f t="shared" si="1838"/>
        <v>6972.3715819999998</v>
      </c>
      <c r="O1171" s="85">
        <f t="shared" si="1845"/>
        <v>-3.2788090074647905E-2</v>
      </c>
      <c r="P1171" s="73">
        <f t="shared" si="1836"/>
        <v>7204.7714839999999</v>
      </c>
      <c r="Q1171" s="85">
        <f t="shared" si="1842"/>
        <v>0.12175582011366133</v>
      </c>
      <c r="R1171" s="73">
        <f t="shared" si="1834"/>
        <v>6378.8491210000002</v>
      </c>
      <c r="S1171" s="85">
        <f t="shared" si="1839"/>
        <v>3.2555119158977769E-2</v>
      </c>
      <c r="T1171" s="10">
        <f t="shared" si="1868"/>
        <v>-320.25878900000043</v>
      </c>
      <c r="U1171" s="5">
        <f t="shared" si="1869"/>
        <v>0</v>
      </c>
      <c r="V1171" s="5">
        <f t="shared" si="1870"/>
        <v>320.25878900000043</v>
      </c>
      <c r="W1171" s="5">
        <f t="shared" si="1871"/>
        <v>215.47460935714292</v>
      </c>
      <c r="X1171" s="5">
        <f t="shared" si="1872"/>
        <v>45.501360142857202</v>
      </c>
      <c r="Y1171" s="5">
        <f t="shared" si="1873"/>
        <v>4.7355641387561489</v>
      </c>
      <c r="Z1171" s="43">
        <f t="shared" si="1874"/>
        <v>82.564923418032492</v>
      </c>
      <c r="AA1171" s="69">
        <f t="shared" si="1853"/>
        <v>90.334453484431137</v>
      </c>
      <c r="AB1171" s="56">
        <f t="shared" si="1854"/>
        <v>7904.6655275000003</v>
      </c>
      <c r="AC1171" s="56">
        <f t="shared" si="1855"/>
        <v>7593.9008790000007</v>
      </c>
      <c r="AD1171" s="56">
        <f t="shared" si="1856"/>
        <v>7273.0646484000008</v>
      </c>
      <c r="AE1171" s="61">
        <f t="shared" si="1857"/>
        <v>7513.7978516000003</v>
      </c>
      <c r="AF1171" s="61">
        <f t="shared" si="1858"/>
        <v>7463.4320312</v>
      </c>
      <c r="AG1171" s="61">
        <f t="shared" si="1859"/>
        <v>7126.1529688000001</v>
      </c>
      <c r="AH1171" s="56">
        <f t="shared" si="1860"/>
        <v>8106.899577000001</v>
      </c>
      <c r="AI1171" s="56">
        <f t="shared" si="1861"/>
        <v>229782877041588.25</v>
      </c>
      <c r="AJ1171" s="56">
        <f t="shared" si="1862"/>
        <v>229782877041588.25</v>
      </c>
      <c r="AK1171" s="56">
        <f t="shared" si="1863"/>
        <v>0</v>
      </c>
      <c r="AL1171" s="56">
        <f t="shared" ref="AL1171:AM1171" si="1884">SUM(AJ1171:AJ1184)</f>
        <v>1811919511538163.5</v>
      </c>
      <c r="AM1171" s="56">
        <f t="shared" si="1884"/>
        <v>175827787025568.28</v>
      </c>
      <c r="AN1171" s="56">
        <f t="shared" si="1865"/>
        <v>10.305080568833414</v>
      </c>
      <c r="AO1171" s="56">
        <f t="shared" si="1866"/>
        <v>91.154419520398065</v>
      </c>
      <c r="AP1171" s="65">
        <f t="shared" si="1867"/>
        <v>90.400786651442729</v>
      </c>
    </row>
    <row r="1172" spans="1:42" x14ac:dyDescent="0.3">
      <c r="A1172" s="100">
        <f>INDEX(Date,COUNTA(Date)+ROW(Date)-ROW(),1)</f>
        <v>43593</v>
      </c>
      <c r="B1172" s="18">
        <f t="shared" si="1829"/>
        <v>5849.4814450000003</v>
      </c>
      <c r="C1172" s="14">
        <f t="shared" si="1830"/>
        <v>5989.9809569999998</v>
      </c>
      <c r="D1172" s="14">
        <f t="shared" si="1831"/>
        <v>5794.7158200000003</v>
      </c>
      <c r="E1172" s="14">
        <f t="shared" si="1832"/>
        <v>5982.4575199999999</v>
      </c>
      <c r="F1172" s="19">
        <f t="shared" si="1833"/>
        <v>15320605300</v>
      </c>
      <c r="H1172" s="34">
        <f t="shared" si="1852"/>
        <v>1</v>
      </c>
      <c r="I1172" s="10">
        <f t="shared" si="1849"/>
        <v>7994.4160160000001</v>
      </c>
      <c r="J1172" s="43">
        <f t="shared" si="1844"/>
        <v>7814.9150390000004</v>
      </c>
      <c r="K1172" s="85">
        <f t="shared" si="1850"/>
        <v>0.11407866971948838</v>
      </c>
      <c r="L1172" s="73">
        <f t="shared" si="1841"/>
        <v>6972.3715819999998</v>
      </c>
      <c r="M1172" s="85">
        <f t="shared" si="1847"/>
        <v>-3.2788090074647905E-2</v>
      </c>
      <c r="N1172" s="73">
        <f t="shared" si="1838"/>
        <v>7204.7714839999999</v>
      </c>
      <c r="O1172" s="85">
        <f t="shared" si="1845"/>
        <v>0.12175582011366133</v>
      </c>
      <c r="P1172" s="73">
        <f t="shared" si="1836"/>
        <v>6378.8491210000002</v>
      </c>
      <c r="Q1172" s="85">
        <f t="shared" si="1842"/>
        <v>3.2555119158977769E-2</v>
      </c>
      <c r="R1172" s="73">
        <f t="shared" si="1834"/>
        <v>6174.5288090000004</v>
      </c>
      <c r="S1172" s="85">
        <f t="shared" si="1839"/>
        <v>3.1601133302978431E-2</v>
      </c>
      <c r="T1172" s="10">
        <f t="shared" si="1868"/>
        <v>210.75195299999996</v>
      </c>
      <c r="U1172" s="5">
        <f t="shared" si="1869"/>
        <v>210.75195299999996</v>
      </c>
      <c r="V1172" s="5">
        <f t="shared" si="1870"/>
        <v>0</v>
      </c>
      <c r="W1172" s="5">
        <f t="shared" si="1871"/>
        <v>222.80221114285717</v>
      </c>
      <c r="X1172" s="5">
        <f t="shared" si="1872"/>
        <v>22.625732357142883</v>
      </c>
      <c r="Y1172" s="5">
        <f t="shared" si="1873"/>
        <v>9.8472927914980453</v>
      </c>
      <c r="Z1172" s="43">
        <f t="shared" si="1874"/>
        <v>90.781109911739577</v>
      </c>
      <c r="AA1172" s="69">
        <f t="shared" si="1853"/>
        <v>90.104591089756937</v>
      </c>
      <c r="AB1172" s="56">
        <f t="shared" si="1854"/>
        <v>7393.6433104999996</v>
      </c>
      <c r="AC1172" s="56">
        <f t="shared" si="1855"/>
        <v>7330.6860349999997</v>
      </c>
      <c r="AD1172" s="56">
        <f t="shared" si="1856"/>
        <v>6909.0872069999996</v>
      </c>
      <c r="AE1172" s="61">
        <f t="shared" si="1857"/>
        <v>7233.8402342000009</v>
      </c>
      <c r="AF1172" s="61">
        <f t="shared" si="1858"/>
        <v>7044.5809243333342</v>
      </c>
      <c r="AG1172" s="61">
        <f t="shared" si="1859"/>
        <v>6797.0595703600002</v>
      </c>
      <c r="AH1172" s="56">
        <f t="shared" si="1860"/>
        <v>7986.5066733333333</v>
      </c>
      <c r="AI1172" s="56">
        <f t="shared" si="1861"/>
        <v>255819406967493.38</v>
      </c>
      <c r="AJ1172" s="56">
        <f t="shared" si="1862"/>
        <v>255819406967493.38</v>
      </c>
      <c r="AK1172" s="56">
        <f t="shared" si="1863"/>
        <v>0</v>
      </c>
      <c r="AL1172" s="56">
        <f t="shared" ref="AL1172:AM1172" si="1885">SUM(AJ1172:AJ1185)</f>
        <v>1655861755034610.8</v>
      </c>
      <c r="AM1172" s="56">
        <f t="shared" si="1885"/>
        <v>175827787025568.28</v>
      </c>
      <c r="AN1172" s="56">
        <f t="shared" si="1865"/>
        <v>9.4175203080604142</v>
      </c>
      <c r="AO1172" s="56">
        <f t="shared" si="1866"/>
        <v>90.400786651442729</v>
      </c>
      <c r="AP1172" s="65">
        <f t="shared" si="1867"/>
        <v>89.341220462263877</v>
      </c>
    </row>
    <row r="1173" spans="1:42" x14ac:dyDescent="0.3">
      <c r="A1173" s="100">
        <f>INDEX(Date,COUNTA(Date)+ROW(Date)-ROW(),1)</f>
        <v>43592</v>
      </c>
      <c r="B1173" s="18">
        <f t="shared" si="1829"/>
        <v>5745.5991210000002</v>
      </c>
      <c r="C1173" s="14">
        <f t="shared" si="1830"/>
        <v>5988.1782229999999</v>
      </c>
      <c r="D1173" s="14">
        <f t="shared" si="1831"/>
        <v>5741.3959960000002</v>
      </c>
      <c r="E1173" s="14">
        <f t="shared" si="1832"/>
        <v>5829.5014650000003</v>
      </c>
      <c r="F1173" s="19">
        <f t="shared" si="1833"/>
        <v>18026409033</v>
      </c>
      <c r="H1173" s="34">
        <f t="shared" si="1852"/>
        <v>1</v>
      </c>
      <c r="I1173" s="10">
        <f t="shared" si="1849"/>
        <v>7814.9150390000004</v>
      </c>
      <c r="J1173" s="43">
        <f t="shared" si="1844"/>
        <v>6972.3715819999998</v>
      </c>
      <c r="K1173" s="85">
        <f t="shared" si="1850"/>
        <v>-3.2788090074647905E-2</v>
      </c>
      <c r="L1173" s="73">
        <f t="shared" si="1841"/>
        <v>7204.7714839999999</v>
      </c>
      <c r="M1173" s="85">
        <f t="shared" si="1847"/>
        <v>0.12175582011366133</v>
      </c>
      <c r="N1173" s="73">
        <f t="shared" si="1838"/>
        <v>6378.8491210000002</v>
      </c>
      <c r="O1173" s="85">
        <f t="shared" si="1845"/>
        <v>3.2555119158977769E-2</v>
      </c>
      <c r="P1173" s="73">
        <f t="shared" si="1836"/>
        <v>6174.5288090000004</v>
      </c>
      <c r="Q1173" s="85">
        <f t="shared" si="1842"/>
        <v>3.1601133302978431E-2</v>
      </c>
      <c r="R1173" s="73">
        <f t="shared" si="1834"/>
        <v>5982.4575199999999</v>
      </c>
      <c r="S1173" s="85">
        <f t="shared" si="1839"/>
        <v>2.5899955365595913E-2</v>
      </c>
      <c r="T1173" s="10">
        <f t="shared" si="1868"/>
        <v>179.50097699999969</v>
      </c>
      <c r="U1173" s="5">
        <f t="shared" si="1869"/>
        <v>179.50097699999969</v>
      </c>
      <c r="V1173" s="5">
        <f t="shared" si="1870"/>
        <v>0</v>
      </c>
      <c r="W1173" s="5">
        <f t="shared" si="1871"/>
        <v>211.46069328571431</v>
      </c>
      <c r="X1173" s="5">
        <f t="shared" si="1872"/>
        <v>22.625732357142883</v>
      </c>
      <c r="Y1173" s="5">
        <f t="shared" si="1873"/>
        <v>9.3460264599548637</v>
      </c>
      <c r="Z1173" s="43">
        <f t="shared" si="1874"/>
        <v>90.334453484431137</v>
      </c>
      <c r="AA1173" s="69">
        <f t="shared" si="1853"/>
        <v>85.20456528670303</v>
      </c>
      <c r="AB1173" s="56">
        <f t="shared" si="1854"/>
        <v>7088.5715330000003</v>
      </c>
      <c r="AC1173" s="56">
        <f t="shared" si="1855"/>
        <v>6851.9973956666663</v>
      </c>
      <c r="AD1173" s="56">
        <f t="shared" si="1856"/>
        <v>6542.5957031999997</v>
      </c>
      <c r="AE1173" s="61">
        <f t="shared" si="1857"/>
        <v>6827.9225584000005</v>
      </c>
      <c r="AF1173" s="61">
        <f t="shared" si="1858"/>
        <v>6663.3141601333336</v>
      </c>
      <c r="AG1173" s="61">
        <f t="shared" si="1859"/>
        <v>6445.6916602400006</v>
      </c>
      <c r="AH1173" s="56">
        <f t="shared" si="1860"/>
        <v>7586.8701173333329</v>
      </c>
      <c r="AI1173" s="56">
        <f t="shared" si="1861"/>
        <v>217573774104710.31</v>
      </c>
      <c r="AJ1173" s="56">
        <f t="shared" si="1862"/>
        <v>217573774104710.31</v>
      </c>
      <c r="AK1173" s="56">
        <f t="shared" si="1863"/>
        <v>0</v>
      </c>
      <c r="AL1173" s="56">
        <f t="shared" ref="AL1173:AM1173" si="1886">SUM(AJ1173:AJ1186)</f>
        <v>1473777464711473</v>
      </c>
      <c r="AM1173" s="56">
        <f t="shared" si="1886"/>
        <v>175827787025568.28</v>
      </c>
      <c r="AN1173" s="56">
        <f t="shared" si="1865"/>
        <v>8.3819371763870372</v>
      </c>
      <c r="AO1173" s="56">
        <f t="shared" si="1866"/>
        <v>89.341220462263877</v>
      </c>
      <c r="AP1173" s="65">
        <f t="shared" si="1867"/>
        <v>83.509867516303444</v>
      </c>
    </row>
    <row r="1174" spans="1:42" x14ac:dyDescent="0.3">
      <c r="A1174" s="100">
        <f>INDEX(Date,COUNTA(Date)+ROW(Date)-ROW(),1)</f>
        <v>43591</v>
      </c>
      <c r="B1174" s="18">
        <f t="shared" si="1829"/>
        <v>5791.6933589999999</v>
      </c>
      <c r="C1174" s="14">
        <f t="shared" si="1830"/>
        <v>5802.9575199999999</v>
      </c>
      <c r="D1174" s="14">
        <f t="shared" si="1831"/>
        <v>5653.6875</v>
      </c>
      <c r="E1174" s="14">
        <f t="shared" si="1832"/>
        <v>5746.8071289999998</v>
      </c>
      <c r="F1174" s="19">
        <f t="shared" si="1833"/>
        <v>15737171804</v>
      </c>
      <c r="H1174" s="34">
        <f t="shared" si="1852"/>
        <v>-1</v>
      </c>
      <c r="I1174" s="10">
        <f t="shared" si="1849"/>
        <v>6972.3715819999998</v>
      </c>
      <c r="J1174" s="43">
        <f t="shared" si="1844"/>
        <v>7204.7714839999999</v>
      </c>
      <c r="K1174" s="85">
        <f t="shared" si="1850"/>
        <v>0.12175582011366133</v>
      </c>
      <c r="L1174" s="73">
        <f t="shared" si="1841"/>
        <v>6378.8491210000002</v>
      </c>
      <c r="M1174" s="85">
        <f t="shared" si="1847"/>
        <v>3.2555119158977769E-2</v>
      </c>
      <c r="N1174" s="73">
        <f t="shared" si="1838"/>
        <v>6174.5288090000004</v>
      </c>
      <c r="O1174" s="85">
        <f t="shared" si="1845"/>
        <v>3.1601133302978431E-2</v>
      </c>
      <c r="P1174" s="73">
        <f t="shared" si="1836"/>
        <v>5982.4575199999999</v>
      </c>
      <c r="Q1174" s="85">
        <f t="shared" si="1842"/>
        <v>2.5899955365595913E-2</v>
      </c>
      <c r="R1174" s="73">
        <f t="shared" si="1834"/>
        <v>5829.5014650000003</v>
      </c>
      <c r="S1174" s="85">
        <f t="shared" si="1839"/>
        <v>1.4287066029060996E-2</v>
      </c>
      <c r="T1174" s="10">
        <f t="shared" si="1868"/>
        <v>842.54345700000067</v>
      </c>
      <c r="U1174" s="5">
        <f t="shared" si="1869"/>
        <v>842.54345700000067</v>
      </c>
      <c r="V1174" s="5">
        <f t="shared" si="1870"/>
        <v>0</v>
      </c>
      <c r="W1174" s="5">
        <f t="shared" si="1871"/>
        <v>206.02305378571432</v>
      </c>
      <c r="X1174" s="5">
        <f t="shared" si="1872"/>
        <v>22.625732357142883</v>
      </c>
      <c r="Y1174" s="5">
        <f t="shared" si="1873"/>
        <v>9.1056965818246045</v>
      </c>
      <c r="Z1174" s="43">
        <f t="shared" si="1874"/>
        <v>90.104591089756937</v>
      </c>
      <c r="AA1174" s="69">
        <f t="shared" si="1853"/>
        <v>94.398917589647525</v>
      </c>
      <c r="AB1174" s="56">
        <f t="shared" si="1854"/>
        <v>6791.8103025</v>
      </c>
      <c r="AC1174" s="56">
        <f t="shared" si="1855"/>
        <v>6586.0498046666662</v>
      </c>
      <c r="AD1174" s="56">
        <f t="shared" si="1856"/>
        <v>6314.0216798000001</v>
      </c>
      <c r="AE1174" s="61">
        <f t="shared" si="1857"/>
        <v>6462.3054688000011</v>
      </c>
      <c r="AF1174" s="61">
        <f t="shared" si="1858"/>
        <v>6383.8437501333337</v>
      </c>
      <c r="AG1174" s="61">
        <f t="shared" si="1859"/>
        <v>6258.8973438400008</v>
      </c>
      <c r="AH1174" s="56">
        <f t="shared" si="1860"/>
        <v>7097.3382160000001</v>
      </c>
      <c r="AI1174" s="56">
        <f t="shared" si="1861"/>
        <v>197116742512783.91</v>
      </c>
      <c r="AJ1174" s="56">
        <f t="shared" si="1862"/>
        <v>197116742512783.91</v>
      </c>
      <c r="AK1174" s="56">
        <f t="shared" si="1863"/>
        <v>0</v>
      </c>
      <c r="AL1174" s="56">
        <f t="shared" ref="AL1174:AM1174" si="1887">SUM(AJ1174:AJ1187)</f>
        <v>1256203690606762.8</v>
      </c>
      <c r="AM1174" s="56">
        <f t="shared" si="1887"/>
        <v>248054103074345.66</v>
      </c>
      <c r="AN1174" s="56">
        <f t="shared" si="1865"/>
        <v>5.064232661494251</v>
      </c>
      <c r="AO1174" s="56">
        <f t="shared" si="1866"/>
        <v>83.509867516303444</v>
      </c>
      <c r="AP1174" s="65">
        <f t="shared" si="1867"/>
        <v>81.958995999149622</v>
      </c>
    </row>
    <row r="1175" spans="1:42" x14ac:dyDescent="0.3">
      <c r="A1175" s="100">
        <f>INDEX(Date,COUNTA(Date)+ROW(Date)-ROW(),1)</f>
        <v>43590</v>
      </c>
      <c r="B1175" s="18">
        <f t="shared" si="1829"/>
        <v>5831.0683589999999</v>
      </c>
      <c r="C1175" s="14">
        <f t="shared" si="1830"/>
        <v>5833.8627930000002</v>
      </c>
      <c r="D1175" s="14">
        <f t="shared" si="1831"/>
        <v>5708.0351559999999</v>
      </c>
      <c r="E1175" s="14">
        <f t="shared" si="1832"/>
        <v>5795.7084960000002</v>
      </c>
      <c r="F1175" s="19">
        <f t="shared" si="1833"/>
        <v>14808830723</v>
      </c>
      <c r="H1175" s="34">
        <f t="shared" si="1852"/>
        <v>1</v>
      </c>
      <c r="I1175" s="10">
        <f t="shared" si="1849"/>
        <v>7204.7714839999999</v>
      </c>
      <c r="J1175" s="43">
        <f t="shared" si="1844"/>
        <v>6378.8491210000002</v>
      </c>
      <c r="K1175" s="85">
        <f t="shared" si="1850"/>
        <v>3.2555119158977769E-2</v>
      </c>
      <c r="L1175" s="73">
        <f t="shared" si="1841"/>
        <v>6174.5288090000004</v>
      </c>
      <c r="M1175" s="85">
        <f t="shared" si="1847"/>
        <v>3.1601133302978431E-2</v>
      </c>
      <c r="N1175" s="73">
        <f t="shared" si="1838"/>
        <v>5982.4575199999999</v>
      </c>
      <c r="O1175" s="85">
        <f t="shared" si="1845"/>
        <v>2.5899955365595913E-2</v>
      </c>
      <c r="P1175" s="73">
        <f t="shared" si="1836"/>
        <v>5829.5014650000003</v>
      </c>
      <c r="Q1175" s="85">
        <f t="shared" si="1842"/>
        <v>1.4287066029060996E-2</v>
      </c>
      <c r="R1175" s="73">
        <f t="shared" si="1834"/>
        <v>5746.8071289999998</v>
      </c>
      <c r="S1175" s="85">
        <f t="shared" si="1839"/>
        <v>-8.473310527672577E-3</v>
      </c>
      <c r="T1175" s="10">
        <f t="shared" si="1868"/>
        <v>-232.39990200000011</v>
      </c>
      <c r="U1175" s="5">
        <f t="shared" si="1869"/>
        <v>0</v>
      </c>
      <c r="V1175" s="5">
        <f t="shared" si="1870"/>
        <v>232.39990200000011</v>
      </c>
      <c r="W1175" s="5">
        <f t="shared" si="1871"/>
        <v>145.84137828571426</v>
      </c>
      <c r="X1175" s="5">
        <f t="shared" si="1872"/>
        <v>25.32477671428569</v>
      </c>
      <c r="Y1175" s="5">
        <f t="shared" si="1873"/>
        <v>5.7588416249863803</v>
      </c>
      <c r="Z1175" s="43">
        <f t="shared" si="1874"/>
        <v>85.20456528670303</v>
      </c>
      <c r="AA1175" s="69">
        <f t="shared" si="1853"/>
        <v>90.247953294007402</v>
      </c>
      <c r="AB1175" s="56">
        <f t="shared" si="1854"/>
        <v>6276.6889650000003</v>
      </c>
      <c r="AC1175" s="56">
        <f t="shared" si="1855"/>
        <v>6178.6118166666665</v>
      </c>
      <c r="AD1175" s="56">
        <f t="shared" si="1856"/>
        <v>6022.4288088000003</v>
      </c>
      <c r="AE1175" s="61">
        <f t="shared" si="1857"/>
        <v>6138.5643557999992</v>
      </c>
      <c r="AF1175" s="61">
        <f t="shared" si="1858"/>
        <v>6072.1665692666666</v>
      </c>
      <c r="AG1175" s="61">
        <f t="shared" si="1859"/>
        <v>6000.410371240001</v>
      </c>
      <c r="AH1175" s="56">
        <f t="shared" si="1860"/>
        <v>6971.1577146666668</v>
      </c>
      <c r="AI1175" s="56">
        <f t="shared" si="1861"/>
        <v>201240329833429.19</v>
      </c>
      <c r="AJ1175" s="56">
        <f t="shared" si="1862"/>
        <v>201240329833429.19</v>
      </c>
      <c r="AK1175" s="56">
        <f t="shared" si="1863"/>
        <v>0</v>
      </c>
      <c r="AL1175" s="56">
        <f t="shared" ref="AL1175:AM1175" si="1888">SUM(AJ1175:AJ1188)</f>
        <v>1126892119778071.5</v>
      </c>
      <c r="AM1175" s="56">
        <f t="shared" si="1888"/>
        <v>248054103074345.66</v>
      </c>
      <c r="AN1175" s="56">
        <f t="shared" si="1865"/>
        <v>4.542928763570278</v>
      </c>
      <c r="AO1175" s="56">
        <f t="shared" si="1866"/>
        <v>81.958995999149622</v>
      </c>
      <c r="AP1175" s="65">
        <f t="shared" si="1867"/>
        <v>74.480315087176862</v>
      </c>
    </row>
    <row r="1176" spans="1:42" x14ac:dyDescent="0.3">
      <c r="A1176" s="100">
        <f>INDEX(Date,COUNTA(Date)+ROW(Date)-ROW(),1)</f>
        <v>43589</v>
      </c>
      <c r="B1176" s="18">
        <f t="shared" si="1829"/>
        <v>5769.2026370000003</v>
      </c>
      <c r="C1176" s="14">
        <f t="shared" si="1830"/>
        <v>5886.8935549999997</v>
      </c>
      <c r="D1176" s="14">
        <f t="shared" si="1831"/>
        <v>5645.4692379999997</v>
      </c>
      <c r="E1176" s="14">
        <f t="shared" si="1832"/>
        <v>5831.1674800000001</v>
      </c>
      <c r="F1176" s="19">
        <f t="shared" si="1833"/>
        <v>17567780766</v>
      </c>
      <c r="H1176" s="34">
        <f t="shared" si="1852"/>
        <v>1</v>
      </c>
      <c r="I1176" s="10">
        <f t="shared" si="1849"/>
        <v>6378.8491210000002</v>
      </c>
      <c r="J1176" s="43">
        <f t="shared" si="1844"/>
        <v>6174.5288090000004</v>
      </c>
      <c r="K1176" s="85">
        <f t="shared" si="1850"/>
        <v>3.1601133302978431E-2</v>
      </c>
      <c r="L1176" s="73">
        <f t="shared" si="1841"/>
        <v>5982.4575199999999</v>
      </c>
      <c r="M1176" s="85">
        <f t="shared" si="1847"/>
        <v>2.5899955365595913E-2</v>
      </c>
      <c r="N1176" s="73">
        <f t="shared" si="1838"/>
        <v>5829.5014650000003</v>
      </c>
      <c r="O1176" s="85">
        <f t="shared" si="1845"/>
        <v>1.4287066029060996E-2</v>
      </c>
      <c r="P1176" s="73">
        <f t="shared" si="1836"/>
        <v>5746.8071289999998</v>
      </c>
      <c r="Q1176" s="85">
        <f t="shared" si="1842"/>
        <v>-8.473310527672577E-3</v>
      </c>
      <c r="R1176" s="73">
        <f t="shared" si="1834"/>
        <v>5795.7084960000002</v>
      </c>
      <c r="S1176" s="85">
        <f t="shared" si="1839"/>
        <v>-6.0995049758301688E-3</v>
      </c>
      <c r="T1176" s="10">
        <f t="shared" si="1868"/>
        <v>825.92236299999968</v>
      </c>
      <c r="U1176" s="5">
        <f t="shared" si="1869"/>
        <v>825.92236299999968</v>
      </c>
      <c r="V1176" s="5">
        <f t="shared" si="1870"/>
        <v>0</v>
      </c>
      <c r="W1176" s="5">
        <f t="shared" si="1871"/>
        <v>147.04481714285708</v>
      </c>
      <c r="X1176" s="5">
        <f t="shared" si="1872"/>
        <v>8.7247837142856817</v>
      </c>
      <c r="Y1176" s="5">
        <f t="shared" si="1873"/>
        <v>16.853691960534288</v>
      </c>
      <c r="Z1176" s="43">
        <f t="shared" si="1874"/>
        <v>94.398917589647525</v>
      </c>
      <c r="AA1176" s="69">
        <f t="shared" si="1853"/>
        <v>89.174107137959041</v>
      </c>
      <c r="AB1176" s="56">
        <f t="shared" si="1854"/>
        <v>6078.4931644999997</v>
      </c>
      <c r="AC1176" s="56">
        <f t="shared" si="1855"/>
        <v>5995.4959313333338</v>
      </c>
      <c r="AD1176" s="56">
        <f t="shared" si="1856"/>
        <v>5905.8006838000001</v>
      </c>
      <c r="AE1176" s="61">
        <f t="shared" si="1857"/>
        <v>5959.6893558000011</v>
      </c>
      <c r="AF1176" s="61">
        <f t="shared" si="1858"/>
        <v>5917.2433922</v>
      </c>
      <c r="AG1176" s="61">
        <f t="shared" si="1859"/>
        <v>5904.6084962000004</v>
      </c>
      <c r="AH1176" s="56">
        <f t="shared" si="1860"/>
        <v>6324.9952800000001</v>
      </c>
      <c r="AI1176" s="56">
        <f t="shared" si="1861"/>
        <v>122830620040788.27</v>
      </c>
      <c r="AJ1176" s="56">
        <f t="shared" si="1862"/>
        <v>122830620040788.27</v>
      </c>
      <c r="AK1176" s="56">
        <f t="shared" si="1863"/>
        <v>0</v>
      </c>
      <c r="AL1176" s="56">
        <f t="shared" ref="AL1176:AM1176" si="1889">SUM(AJ1176:AJ1189)</f>
        <v>925651789944642.13</v>
      </c>
      <c r="AM1176" s="56">
        <f t="shared" si="1889"/>
        <v>317162219181387.81</v>
      </c>
      <c r="AN1176" s="56">
        <f t="shared" si="1865"/>
        <v>2.9185436787956571</v>
      </c>
      <c r="AO1176" s="56">
        <f t="shared" si="1866"/>
        <v>74.480315087176862</v>
      </c>
      <c r="AP1176" s="65">
        <f t="shared" si="1867"/>
        <v>66.417289496500274</v>
      </c>
    </row>
    <row r="1177" spans="1:42" x14ac:dyDescent="0.3">
      <c r="A1177" s="100">
        <f>INDEX(Date,COUNTA(Date)+ROW(Date)-ROW(),1)</f>
        <v>43588</v>
      </c>
      <c r="B1177" s="18">
        <f t="shared" si="1829"/>
        <v>5505.5522460000002</v>
      </c>
      <c r="C1177" s="14">
        <f t="shared" si="1830"/>
        <v>5865.8818359999996</v>
      </c>
      <c r="D1177" s="14">
        <f t="shared" si="1831"/>
        <v>5490.2016599999997</v>
      </c>
      <c r="E1177" s="14">
        <f t="shared" si="1832"/>
        <v>5768.2895509999998</v>
      </c>
      <c r="F1177" s="19">
        <f t="shared" si="1833"/>
        <v>18720780006</v>
      </c>
      <c r="H1177" s="34">
        <f t="shared" si="1852"/>
        <v>1</v>
      </c>
      <c r="I1177" s="10">
        <f t="shared" si="1849"/>
        <v>6174.5288090000004</v>
      </c>
      <c r="J1177" s="43">
        <f t="shared" si="1844"/>
        <v>5982.4575199999999</v>
      </c>
      <c r="K1177" s="85">
        <f t="shared" si="1850"/>
        <v>2.5899955365595913E-2</v>
      </c>
      <c r="L1177" s="73">
        <f t="shared" si="1841"/>
        <v>5829.5014650000003</v>
      </c>
      <c r="M1177" s="85">
        <f t="shared" si="1847"/>
        <v>1.4287066029060996E-2</v>
      </c>
      <c r="N1177" s="73">
        <f t="shared" si="1838"/>
        <v>5746.8071289999998</v>
      </c>
      <c r="O1177" s="85">
        <f t="shared" si="1845"/>
        <v>-8.473310527672577E-3</v>
      </c>
      <c r="P1177" s="73">
        <f t="shared" si="1836"/>
        <v>5795.7084960000002</v>
      </c>
      <c r="Q1177" s="85">
        <f t="shared" si="1842"/>
        <v>-6.0995049758301688E-3</v>
      </c>
      <c r="R1177" s="73">
        <f t="shared" si="1834"/>
        <v>5831.1674800000001</v>
      </c>
      <c r="S1177" s="85">
        <f t="shared" si="1839"/>
        <v>1.0841635901691647E-2</v>
      </c>
      <c r="T1177" s="10">
        <f t="shared" si="1868"/>
        <v>204.32031199999983</v>
      </c>
      <c r="U1177" s="5">
        <f t="shared" si="1869"/>
        <v>204.32031199999983</v>
      </c>
      <c r="V1177" s="5">
        <f t="shared" si="1870"/>
        <v>0</v>
      </c>
      <c r="W1177" s="5">
        <f t="shared" si="1871"/>
        <v>88.05036264285711</v>
      </c>
      <c r="X1177" s="5">
        <f t="shared" si="1872"/>
        <v>9.5145786428570975</v>
      </c>
      <c r="Y1177" s="5">
        <f t="shared" si="1873"/>
        <v>9.2542576973662793</v>
      </c>
      <c r="Z1177" s="43">
        <f t="shared" si="1874"/>
        <v>90.247953294007402</v>
      </c>
      <c r="AA1177" s="69">
        <f t="shared" si="1853"/>
        <v>70.019739774800598</v>
      </c>
      <c r="AB1177" s="56">
        <f t="shared" si="1854"/>
        <v>5905.9794925000006</v>
      </c>
      <c r="AC1177" s="56">
        <f t="shared" si="1855"/>
        <v>5852.9220380000006</v>
      </c>
      <c r="AD1177" s="56">
        <f t="shared" si="1856"/>
        <v>5837.1284180000002</v>
      </c>
      <c r="AE1177" s="61">
        <f t="shared" si="1857"/>
        <v>5827.0149416000004</v>
      </c>
      <c r="AF1177" s="61">
        <f t="shared" si="1858"/>
        <v>5829.0293946666679</v>
      </c>
      <c r="AG1177" s="61">
        <f t="shared" si="1859"/>
        <v>5831.9273633600005</v>
      </c>
      <c r="AH1177" s="56">
        <f t="shared" si="1860"/>
        <v>6113.2947593333338</v>
      </c>
      <c r="AI1177" s="56">
        <f t="shared" si="1861"/>
        <v>102609484828334.59</v>
      </c>
      <c r="AJ1177" s="56">
        <f t="shared" si="1862"/>
        <v>102609484828334.59</v>
      </c>
      <c r="AK1177" s="56">
        <f t="shared" si="1863"/>
        <v>0</v>
      </c>
      <c r="AL1177" s="56">
        <f t="shared" ref="AL1177:AM1177" si="1890">SUM(AJ1177:AJ1190)</f>
        <v>802821169903853.75</v>
      </c>
      <c r="AM1177" s="56">
        <f t="shared" si="1890"/>
        <v>405932117063927.13</v>
      </c>
      <c r="AN1177" s="56">
        <f t="shared" si="1865"/>
        <v>1.9777227180509682</v>
      </c>
      <c r="AO1177" s="56">
        <f t="shared" si="1866"/>
        <v>66.417289496500274</v>
      </c>
      <c r="AP1177" s="65">
        <f t="shared" si="1867"/>
        <v>58.961792301083968</v>
      </c>
    </row>
    <row r="1178" spans="1:42" x14ac:dyDescent="0.3">
      <c r="A1178" s="100">
        <f>INDEX(Date,COUNTA(Date)+ROW(Date)-ROW(),1)</f>
        <v>43587</v>
      </c>
      <c r="B1178" s="18">
        <f t="shared" si="1829"/>
        <v>5402.4228519999997</v>
      </c>
      <c r="C1178" s="14">
        <f t="shared" si="1830"/>
        <v>5522.2626950000003</v>
      </c>
      <c r="D1178" s="14">
        <f t="shared" si="1831"/>
        <v>5394.2172849999997</v>
      </c>
      <c r="E1178" s="14">
        <f t="shared" si="1832"/>
        <v>5505.2836909999996</v>
      </c>
      <c r="F1178" s="19">
        <f t="shared" si="1833"/>
        <v>14644460907</v>
      </c>
      <c r="H1178" s="34">
        <f t="shared" si="1852"/>
        <v>1</v>
      </c>
      <c r="I1178" s="10">
        <f t="shared" si="1849"/>
        <v>5982.4575199999999</v>
      </c>
      <c r="J1178" s="43">
        <f t="shared" si="1844"/>
        <v>5829.5014650000003</v>
      </c>
      <c r="K1178" s="85">
        <f t="shared" si="1850"/>
        <v>1.4287066029060996E-2</v>
      </c>
      <c r="L1178" s="73">
        <f t="shared" si="1841"/>
        <v>5746.8071289999998</v>
      </c>
      <c r="M1178" s="85">
        <f t="shared" si="1847"/>
        <v>-8.473310527672577E-3</v>
      </c>
      <c r="N1178" s="73">
        <f t="shared" si="1838"/>
        <v>5795.7084960000002</v>
      </c>
      <c r="O1178" s="85">
        <f t="shared" si="1845"/>
        <v>-6.0995049758301688E-3</v>
      </c>
      <c r="P1178" s="73">
        <f t="shared" si="1836"/>
        <v>5831.1674800000001</v>
      </c>
      <c r="Q1178" s="85">
        <f t="shared" si="1842"/>
        <v>1.0841635901691647E-2</v>
      </c>
      <c r="R1178" s="73">
        <f t="shared" si="1834"/>
        <v>5768.2895509999998</v>
      </c>
      <c r="S1178" s="85">
        <f t="shared" si="1839"/>
        <v>4.6667296091749896E-2</v>
      </c>
      <c r="T1178" s="10">
        <f t="shared" si="1868"/>
        <v>192.07128900000043</v>
      </c>
      <c r="U1178" s="5">
        <f t="shared" si="1869"/>
        <v>192.07128900000043</v>
      </c>
      <c r="V1178" s="5">
        <f t="shared" si="1870"/>
        <v>0</v>
      </c>
      <c r="W1178" s="5">
        <f t="shared" si="1871"/>
        <v>78.372663214285694</v>
      </c>
      <c r="X1178" s="5">
        <f t="shared" si="1872"/>
        <v>9.5145786428570975</v>
      </c>
      <c r="Y1178" s="5">
        <f t="shared" si="1873"/>
        <v>8.2371133978825846</v>
      </c>
      <c r="Z1178" s="43">
        <f t="shared" si="1874"/>
        <v>89.174107137959041</v>
      </c>
      <c r="AA1178" s="69">
        <f t="shared" si="1853"/>
        <v>60.30832121916562</v>
      </c>
      <c r="AB1178" s="56">
        <f t="shared" si="1854"/>
        <v>5788.154297</v>
      </c>
      <c r="AC1178" s="56">
        <f t="shared" si="1855"/>
        <v>5790.672363333334</v>
      </c>
      <c r="AD1178" s="56">
        <f t="shared" si="1856"/>
        <v>5794.2948242000002</v>
      </c>
      <c r="AE1178" s="61">
        <f t="shared" si="1857"/>
        <v>5782.906543000001</v>
      </c>
      <c r="AF1178" s="61">
        <f t="shared" si="1858"/>
        <v>5798.882454333334</v>
      </c>
      <c r="AG1178" s="61">
        <f t="shared" si="1859"/>
        <v>5749.4613085199999</v>
      </c>
      <c r="AH1178" s="56">
        <f t="shared" si="1860"/>
        <v>5922.3847656666667</v>
      </c>
      <c r="AI1178" s="56">
        <f t="shared" si="1861"/>
        <v>90734519429511.984</v>
      </c>
      <c r="AJ1178" s="56">
        <f t="shared" si="1862"/>
        <v>90734519429511.984</v>
      </c>
      <c r="AK1178" s="56">
        <f t="shared" si="1863"/>
        <v>0</v>
      </c>
      <c r="AL1178" s="56">
        <f t="shared" ref="AL1178:AM1178" si="1891">SUM(AJ1178:AJ1191)</f>
        <v>700211685075519.25</v>
      </c>
      <c r="AM1178" s="56">
        <f t="shared" si="1891"/>
        <v>487356836417078.69</v>
      </c>
      <c r="AN1178" s="56">
        <f t="shared" si="1865"/>
        <v>1.4367535915229881</v>
      </c>
      <c r="AO1178" s="56">
        <f t="shared" si="1866"/>
        <v>58.961792301083968</v>
      </c>
      <c r="AP1178" s="65">
        <f t="shared" si="1867"/>
        <v>51.184685932442399</v>
      </c>
    </row>
    <row r="1179" spans="1:42" x14ac:dyDescent="0.3">
      <c r="A1179" s="100">
        <f>INDEX(Date,COUNTA(Date)+ROW(Date)-ROW(),1)</f>
        <v>43586</v>
      </c>
      <c r="B1179" s="18">
        <f t="shared" si="1829"/>
        <v>5350.9145509999998</v>
      </c>
      <c r="C1179" s="14">
        <f t="shared" si="1830"/>
        <v>5418.0039059999999</v>
      </c>
      <c r="D1179" s="14">
        <f t="shared" si="1831"/>
        <v>5347.6459960000002</v>
      </c>
      <c r="E1179" s="14">
        <f t="shared" si="1832"/>
        <v>5402.6972660000001</v>
      </c>
      <c r="F1179" s="19">
        <f t="shared" si="1833"/>
        <v>13679528236</v>
      </c>
      <c r="H1179" s="34">
        <f t="shared" si="1852"/>
        <v>1</v>
      </c>
      <c r="I1179" s="10">
        <f t="shared" si="1849"/>
        <v>5829.5014650000003</v>
      </c>
      <c r="J1179" s="43">
        <f t="shared" si="1844"/>
        <v>5746.8071289999998</v>
      </c>
      <c r="K1179" s="85">
        <f t="shared" si="1850"/>
        <v>-8.473310527672577E-3</v>
      </c>
      <c r="L1179" s="73">
        <f t="shared" si="1841"/>
        <v>5795.7084960000002</v>
      </c>
      <c r="M1179" s="85">
        <f t="shared" si="1847"/>
        <v>-6.0995049758301688E-3</v>
      </c>
      <c r="N1179" s="73">
        <f t="shared" si="1838"/>
        <v>5831.1674800000001</v>
      </c>
      <c r="O1179" s="85">
        <f t="shared" si="1845"/>
        <v>1.0841635901691647E-2</v>
      </c>
      <c r="P1179" s="73">
        <f t="shared" si="1836"/>
        <v>5768.2895509999998</v>
      </c>
      <c r="Q1179" s="85">
        <f t="shared" si="1842"/>
        <v>4.6667296091749896E-2</v>
      </c>
      <c r="R1179" s="73">
        <f t="shared" si="1834"/>
        <v>5505.2836909999996</v>
      </c>
      <c r="S1179" s="85">
        <f t="shared" si="1839"/>
        <v>1.8809979611702804E-2</v>
      </c>
      <c r="T1179" s="10">
        <f t="shared" si="1868"/>
        <v>152.95605499999965</v>
      </c>
      <c r="U1179" s="5">
        <f t="shared" si="1869"/>
        <v>152.95605499999965</v>
      </c>
      <c r="V1179" s="5">
        <f t="shared" si="1870"/>
        <v>0</v>
      </c>
      <c r="W1179" s="5">
        <f t="shared" si="1871"/>
        <v>64.65328542857138</v>
      </c>
      <c r="X1179" s="5">
        <f t="shared" si="1872"/>
        <v>27.682512499999966</v>
      </c>
      <c r="Y1179" s="5">
        <f t="shared" si="1873"/>
        <v>2.3355280857751426</v>
      </c>
      <c r="Z1179" s="43">
        <f t="shared" si="1874"/>
        <v>70.019739774800598</v>
      </c>
      <c r="AA1179" s="69">
        <f t="shared" si="1853"/>
        <v>62.98806005822361</v>
      </c>
      <c r="AB1179" s="56">
        <f t="shared" si="1854"/>
        <v>5771.2578125</v>
      </c>
      <c r="AC1179" s="56">
        <f t="shared" si="1855"/>
        <v>5791.2277016666667</v>
      </c>
      <c r="AD1179" s="56">
        <f t="shared" si="1856"/>
        <v>5729.4512693999995</v>
      </c>
      <c r="AE1179" s="61">
        <f t="shared" si="1857"/>
        <v>5800.1118161999993</v>
      </c>
      <c r="AF1179" s="61">
        <f t="shared" si="1858"/>
        <v>5788.0722329999999</v>
      </c>
      <c r="AG1179" s="61">
        <f t="shared" si="1859"/>
        <v>5677.86486324</v>
      </c>
      <c r="AH1179" s="56">
        <f t="shared" si="1860"/>
        <v>5853.0252279999995</v>
      </c>
      <c r="AI1179" s="56">
        <f t="shared" si="1861"/>
        <v>105509026840396.08</v>
      </c>
      <c r="AJ1179" s="56">
        <f t="shared" si="1862"/>
        <v>105509026840396.08</v>
      </c>
      <c r="AK1179" s="56">
        <f t="shared" si="1863"/>
        <v>0</v>
      </c>
      <c r="AL1179" s="56">
        <f t="shared" ref="AL1179:AM1179" si="1892">SUM(AJ1179:AJ1192)</f>
        <v>609477165646007.25</v>
      </c>
      <c r="AM1179" s="56">
        <f t="shared" si="1892"/>
        <v>581264077643916.38</v>
      </c>
      <c r="AN1179" s="56">
        <f t="shared" si="1865"/>
        <v>1.0485374704668646</v>
      </c>
      <c r="AO1179" s="56">
        <f t="shared" si="1866"/>
        <v>51.184685932442399</v>
      </c>
      <c r="AP1179" s="65">
        <f t="shared" si="1867"/>
        <v>50.446704254044022</v>
      </c>
    </row>
    <row r="1180" spans="1:42" x14ac:dyDescent="0.3">
      <c r="A1180" s="100">
        <f>INDEX(Date,COUNTA(Date)+ROW(Date)-ROW(),1)</f>
        <v>43585</v>
      </c>
      <c r="B1180" s="18">
        <f t="shared" si="1829"/>
        <v>5247.7260740000002</v>
      </c>
      <c r="C1180" s="14">
        <f t="shared" si="1830"/>
        <v>5363.2573240000002</v>
      </c>
      <c r="D1180" s="14">
        <f t="shared" si="1831"/>
        <v>5224.1899409999996</v>
      </c>
      <c r="E1180" s="14">
        <f t="shared" si="1832"/>
        <v>5350.7265630000002</v>
      </c>
      <c r="F1180" s="19">
        <f t="shared" si="1833"/>
        <v>13878964574</v>
      </c>
      <c r="H1180" s="34">
        <f t="shared" si="1852"/>
        <v>-1</v>
      </c>
      <c r="I1180" s="10">
        <f t="shared" si="1849"/>
        <v>5746.8071289999998</v>
      </c>
      <c r="J1180" s="43">
        <f t="shared" si="1844"/>
        <v>5795.7084960000002</v>
      </c>
      <c r="K1180" s="85">
        <f t="shared" si="1850"/>
        <v>-6.0995049758301688E-3</v>
      </c>
      <c r="L1180" s="73">
        <f t="shared" si="1841"/>
        <v>5831.1674800000001</v>
      </c>
      <c r="M1180" s="85">
        <f t="shared" si="1847"/>
        <v>1.0841635901691647E-2</v>
      </c>
      <c r="N1180" s="73">
        <f t="shared" si="1838"/>
        <v>5768.2895509999998</v>
      </c>
      <c r="O1180" s="85">
        <f t="shared" si="1845"/>
        <v>4.6667296091749896E-2</v>
      </c>
      <c r="P1180" s="73">
        <f t="shared" si="1836"/>
        <v>5505.2836909999996</v>
      </c>
      <c r="Q1180" s="85">
        <f t="shared" si="1842"/>
        <v>1.8809979611702804E-2</v>
      </c>
      <c r="R1180" s="73">
        <f t="shared" si="1834"/>
        <v>5402.6972660000001</v>
      </c>
      <c r="S1180" s="85">
        <f t="shared" si="1839"/>
        <v>9.6659647131604066E-3</v>
      </c>
      <c r="T1180" s="10">
        <f t="shared" si="1868"/>
        <v>82.694336000000476</v>
      </c>
      <c r="U1180" s="5">
        <f t="shared" si="1869"/>
        <v>82.694336000000476</v>
      </c>
      <c r="V1180" s="5">
        <f t="shared" si="1870"/>
        <v>0</v>
      </c>
      <c r="W1180" s="5">
        <f t="shared" si="1871"/>
        <v>53.727852928571401</v>
      </c>
      <c r="X1180" s="5">
        <f t="shared" si="1872"/>
        <v>35.360770071428497</v>
      </c>
      <c r="Y1180" s="5">
        <f t="shared" si="1873"/>
        <v>1.5194197643332295</v>
      </c>
      <c r="Z1180" s="43">
        <f t="shared" si="1874"/>
        <v>60.30832121916562</v>
      </c>
      <c r="AA1180" s="69">
        <f t="shared" si="1853"/>
        <v>67.516768406407678</v>
      </c>
      <c r="AB1180" s="56">
        <f t="shared" si="1854"/>
        <v>5813.4379879999997</v>
      </c>
      <c r="AC1180" s="56">
        <f t="shared" si="1855"/>
        <v>5798.3885089999994</v>
      </c>
      <c r="AD1180" s="56">
        <f t="shared" si="1856"/>
        <v>5660.6292967999998</v>
      </c>
      <c r="AE1180" s="61">
        <f t="shared" si="1857"/>
        <v>5798.9245116000002</v>
      </c>
      <c r="AF1180" s="61">
        <f t="shared" si="1858"/>
        <v>5720.4058917333332</v>
      </c>
      <c r="AG1180" s="61">
        <f t="shared" si="1859"/>
        <v>5616.4480273600002</v>
      </c>
      <c r="AH1180" s="56">
        <f t="shared" si="1860"/>
        <v>5734.4840496666666</v>
      </c>
      <c r="AI1180" s="56">
        <f t="shared" si="1861"/>
        <v>90244560696902</v>
      </c>
      <c r="AJ1180" s="56">
        <f t="shared" si="1862"/>
        <v>0</v>
      </c>
      <c r="AK1180" s="56">
        <f t="shared" si="1863"/>
        <v>90244560696902</v>
      </c>
      <c r="AL1180" s="56">
        <f t="shared" ref="AL1180:AM1180" si="1893">SUM(AJ1180:AJ1193)</f>
        <v>591743830092176</v>
      </c>
      <c r="AM1180" s="56">
        <f t="shared" si="1893"/>
        <v>581264077643916.38</v>
      </c>
      <c r="AN1180" s="56">
        <f t="shared" si="1865"/>
        <v>1.018029244970269</v>
      </c>
      <c r="AO1180" s="56">
        <f t="shared" si="1866"/>
        <v>50.446704254044022</v>
      </c>
      <c r="AP1180" s="65">
        <f t="shared" si="1867"/>
        <v>57.712172474900314</v>
      </c>
    </row>
    <row r="1181" spans="1:42" x14ac:dyDescent="0.3">
      <c r="A1181" s="100">
        <f>INDEX(Date,COUNTA(Date)+ROW(Date)-ROW(),1)</f>
        <v>43584</v>
      </c>
      <c r="B1181" s="18">
        <f t="shared" si="1829"/>
        <v>5284.8583980000003</v>
      </c>
      <c r="C1181" s="14">
        <f t="shared" si="1830"/>
        <v>5311.2749020000001</v>
      </c>
      <c r="D1181" s="14">
        <f t="shared" si="1831"/>
        <v>5216.4877930000002</v>
      </c>
      <c r="E1181" s="14">
        <f t="shared" si="1832"/>
        <v>5247.3525390000004</v>
      </c>
      <c r="F1181" s="19">
        <f t="shared" si="1833"/>
        <v>13735490672</v>
      </c>
      <c r="H1181" s="34">
        <f t="shared" si="1852"/>
        <v>-1</v>
      </c>
      <c r="I1181" s="10">
        <f t="shared" si="1849"/>
        <v>5795.7084960000002</v>
      </c>
      <c r="J1181" s="43">
        <f t="shared" si="1844"/>
        <v>5831.1674800000001</v>
      </c>
      <c r="K1181" s="85">
        <f t="shared" si="1850"/>
        <v>1.0841635901691647E-2</v>
      </c>
      <c r="L1181" s="73">
        <f t="shared" si="1841"/>
        <v>5768.2895509999998</v>
      </c>
      <c r="M1181" s="85">
        <f t="shared" si="1847"/>
        <v>4.6667296091749896E-2</v>
      </c>
      <c r="N1181" s="73">
        <f t="shared" si="1838"/>
        <v>5505.2836909999996</v>
      </c>
      <c r="O1181" s="85">
        <f t="shared" si="1845"/>
        <v>1.8809979611702804E-2</v>
      </c>
      <c r="P1181" s="73">
        <f t="shared" si="1836"/>
        <v>5402.6972660000001</v>
      </c>
      <c r="Q1181" s="85">
        <f t="shared" si="1842"/>
        <v>9.6659647131604066E-3</v>
      </c>
      <c r="R1181" s="73">
        <f t="shared" si="1834"/>
        <v>5350.7265630000002</v>
      </c>
      <c r="S1181" s="85">
        <f t="shared" si="1839"/>
        <v>1.9508686728554894E-2</v>
      </c>
      <c r="T1181" s="10">
        <f t="shared" si="1868"/>
        <v>-48.901367000000391</v>
      </c>
      <c r="U1181" s="5">
        <f t="shared" si="1869"/>
        <v>0</v>
      </c>
      <c r="V1181" s="5">
        <f t="shared" si="1870"/>
        <v>48.901367000000391</v>
      </c>
      <c r="W1181" s="5">
        <f t="shared" si="1871"/>
        <v>60.178048285714212</v>
      </c>
      <c r="X1181" s="5">
        <f t="shared" si="1872"/>
        <v>35.360770071428497</v>
      </c>
      <c r="Y1181" s="5">
        <f t="shared" si="1873"/>
        <v>1.7018308188468463</v>
      </c>
      <c r="Z1181" s="43">
        <f t="shared" si="1874"/>
        <v>62.98806005822361</v>
      </c>
      <c r="AA1181" s="69">
        <f t="shared" si="1853"/>
        <v>68.117062222379843</v>
      </c>
      <c r="AB1181" s="56">
        <f t="shared" si="1854"/>
        <v>5799.7285155</v>
      </c>
      <c r="AC1181" s="56">
        <f t="shared" si="1855"/>
        <v>5701.5802406666662</v>
      </c>
      <c r="AD1181" s="56">
        <f t="shared" si="1856"/>
        <v>5571.6329102</v>
      </c>
      <c r="AE1181" s="61">
        <f t="shared" si="1857"/>
        <v>5675.6627927999998</v>
      </c>
      <c r="AF1181" s="61">
        <f t="shared" si="1858"/>
        <v>5613.2389647999998</v>
      </c>
      <c r="AG1181" s="61">
        <f t="shared" si="1859"/>
        <v>5530.1294336000001</v>
      </c>
      <c r="AH1181" s="56">
        <f t="shared" si="1860"/>
        <v>5779.2021483333338</v>
      </c>
      <c r="AI1181" s="56">
        <f t="shared" si="1861"/>
        <v>85583226328666.281</v>
      </c>
      <c r="AJ1181" s="56">
        <f t="shared" si="1862"/>
        <v>0</v>
      </c>
      <c r="AK1181" s="56">
        <f t="shared" si="1863"/>
        <v>85583226328666.281</v>
      </c>
      <c r="AL1181" s="56">
        <f t="shared" ref="AL1181:AM1181" si="1894">SUM(AJ1181:AJ1194)</f>
        <v>670117258536599.13</v>
      </c>
      <c r="AM1181" s="56">
        <f t="shared" si="1894"/>
        <v>491019516947014.44</v>
      </c>
      <c r="AN1181" s="56">
        <f t="shared" si="1865"/>
        <v>1.3647466860444795</v>
      </c>
      <c r="AO1181" s="56">
        <f t="shared" si="1866"/>
        <v>57.712172474900314</v>
      </c>
      <c r="AP1181" s="65">
        <f t="shared" si="1867"/>
        <v>58.348295760121928</v>
      </c>
    </row>
    <row r="1182" spans="1:42" x14ac:dyDescent="0.3">
      <c r="A1182" s="100">
        <f>INDEX(Date,COUNTA(Date)+ROW(Date)-ROW(),1)</f>
        <v>43583</v>
      </c>
      <c r="B1182" s="18">
        <f t="shared" si="1829"/>
        <v>5271.7465819999998</v>
      </c>
      <c r="C1182" s="14">
        <f t="shared" si="1830"/>
        <v>5326.2319340000004</v>
      </c>
      <c r="D1182" s="14">
        <f t="shared" si="1831"/>
        <v>5255.6835940000001</v>
      </c>
      <c r="E1182" s="14">
        <f t="shared" si="1832"/>
        <v>5285.1391599999997</v>
      </c>
      <c r="F1182" s="19">
        <f t="shared" si="1833"/>
        <v>12819992056</v>
      </c>
      <c r="H1182" s="34">
        <f t="shared" si="1852"/>
        <v>1</v>
      </c>
      <c r="I1182" s="10">
        <f t="shared" si="1849"/>
        <v>5831.1674800000001</v>
      </c>
      <c r="J1182" s="43">
        <f t="shared" si="1844"/>
        <v>5768.2895509999998</v>
      </c>
      <c r="K1182" s="85">
        <f t="shared" si="1850"/>
        <v>4.6667296091749896E-2</v>
      </c>
      <c r="L1182" s="73">
        <f t="shared" si="1841"/>
        <v>5505.2836909999996</v>
      </c>
      <c r="M1182" s="85">
        <f t="shared" si="1847"/>
        <v>1.8809979611702804E-2</v>
      </c>
      <c r="N1182" s="73">
        <f t="shared" si="1838"/>
        <v>5402.6972660000001</v>
      </c>
      <c r="O1182" s="85">
        <f t="shared" si="1845"/>
        <v>9.6659647131604066E-3</v>
      </c>
      <c r="P1182" s="73">
        <f t="shared" si="1836"/>
        <v>5350.7265630000002</v>
      </c>
      <c r="Q1182" s="85">
        <f t="shared" si="1842"/>
        <v>1.9508686728554894E-2</v>
      </c>
      <c r="R1182" s="73">
        <f t="shared" si="1834"/>
        <v>5247.3525390000004</v>
      </c>
      <c r="S1182" s="85">
        <f t="shared" si="1839"/>
        <v>-7.1752789746088149E-3</v>
      </c>
      <c r="T1182" s="10">
        <f t="shared" si="1868"/>
        <v>-35.458983999999873</v>
      </c>
      <c r="U1182" s="5">
        <f t="shared" si="1869"/>
        <v>0</v>
      </c>
      <c r="V1182" s="5">
        <f t="shared" si="1870"/>
        <v>35.458983999999873</v>
      </c>
      <c r="W1182" s="5">
        <f t="shared" si="1871"/>
        <v>66.237618571428484</v>
      </c>
      <c r="X1182" s="5">
        <f t="shared" si="1872"/>
        <v>31.867815285714187</v>
      </c>
      <c r="Y1182" s="5">
        <f t="shared" si="1873"/>
        <v>2.0785114378744911</v>
      </c>
      <c r="Z1182" s="43">
        <f t="shared" si="1874"/>
        <v>67.516768406407678</v>
      </c>
      <c r="AA1182" s="69">
        <f t="shared" si="1853"/>
        <v>67.427894710212499</v>
      </c>
      <c r="AB1182" s="56">
        <f t="shared" si="1854"/>
        <v>5636.7866209999993</v>
      </c>
      <c r="AC1182" s="56">
        <f t="shared" si="1855"/>
        <v>5558.7568359999996</v>
      </c>
      <c r="AD1182" s="56">
        <f t="shared" si="1856"/>
        <v>5454.8699219999999</v>
      </c>
      <c r="AE1182" s="61">
        <f t="shared" si="1857"/>
        <v>5516.8502929999995</v>
      </c>
      <c r="AF1182" s="61">
        <f t="shared" si="1858"/>
        <v>5489.313248866667</v>
      </c>
      <c r="AG1182" s="61">
        <f t="shared" si="1859"/>
        <v>5440.2497852400011</v>
      </c>
      <c r="AH1182" s="56">
        <f t="shared" si="1860"/>
        <v>5787.8434243333331</v>
      </c>
      <c r="AI1182" s="56">
        <f t="shared" si="1861"/>
        <v>101679564386622.7</v>
      </c>
      <c r="AJ1182" s="56">
        <f t="shared" si="1862"/>
        <v>101679564386622.7</v>
      </c>
      <c r="AK1182" s="56">
        <f t="shared" si="1863"/>
        <v>0</v>
      </c>
      <c r="AL1182" s="56">
        <f t="shared" ref="AL1182:AM1182" si="1895">SUM(AJ1182:AJ1195)</f>
        <v>670117258536599.13</v>
      </c>
      <c r="AM1182" s="56">
        <f t="shared" si="1895"/>
        <v>478360601539290.25</v>
      </c>
      <c r="AN1182" s="56">
        <f t="shared" si="1865"/>
        <v>1.4008621453779131</v>
      </c>
      <c r="AO1182" s="56">
        <f t="shared" si="1866"/>
        <v>58.348295760121928</v>
      </c>
      <c r="AP1182" s="65">
        <f t="shared" si="1867"/>
        <v>57.174613515973853</v>
      </c>
    </row>
    <row r="1183" spans="1:42" x14ac:dyDescent="0.3">
      <c r="A1183" s="100">
        <f>INDEX(Date,COUNTA(Date)+ROW(Date)-ROW(),1)</f>
        <v>43582</v>
      </c>
      <c r="B1183" s="18">
        <f t="shared" si="1829"/>
        <v>5279.4711909999996</v>
      </c>
      <c r="C1183" s="14">
        <f t="shared" si="1830"/>
        <v>5310.75</v>
      </c>
      <c r="D1183" s="14">
        <f t="shared" si="1831"/>
        <v>5233.6357420000004</v>
      </c>
      <c r="E1183" s="14">
        <f t="shared" si="1832"/>
        <v>5268.2910160000001</v>
      </c>
      <c r="F1183" s="19">
        <f t="shared" si="1833"/>
        <v>13111274675</v>
      </c>
      <c r="H1183" s="34">
        <f t="shared" si="1852"/>
        <v>1</v>
      </c>
      <c r="I1183" s="10">
        <f t="shared" si="1849"/>
        <v>5768.2895509999998</v>
      </c>
      <c r="J1183" s="43">
        <f t="shared" si="1844"/>
        <v>5505.2836909999996</v>
      </c>
      <c r="K1183" s="85">
        <f t="shared" si="1850"/>
        <v>1.8809979611702804E-2</v>
      </c>
      <c r="L1183" s="73">
        <f t="shared" si="1841"/>
        <v>5402.6972660000001</v>
      </c>
      <c r="M1183" s="85">
        <f t="shared" si="1847"/>
        <v>9.6659647131604066E-3</v>
      </c>
      <c r="N1183" s="73">
        <f t="shared" si="1838"/>
        <v>5350.7265630000002</v>
      </c>
      <c r="O1183" s="85">
        <f t="shared" si="1845"/>
        <v>1.9508686728554894E-2</v>
      </c>
      <c r="P1183" s="73">
        <f t="shared" si="1836"/>
        <v>5247.3525390000004</v>
      </c>
      <c r="Q1183" s="85">
        <f t="shared" si="1842"/>
        <v>-7.1752789746088149E-3</v>
      </c>
      <c r="R1183" s="73">
        <f t="shared" si="1834"/>
        <v>5285.1391599999997</v>
      </c>
      <c r="S1183" s="85">
        <f t="shared" si="1839"/>
        <v>3.1929255289709375E-3</v>
      </c>
      <c r="T1183" s="10">
        <f t="shared" si="1868"/>
        <v>62.877929000000222</v>
      </c>
      <c r="U1183" s="5">
        <f t="shared" si="1869"/>
        <v>62.877929000000222</v>
      </c>
      <c r="V1183" s="5">
        <f t="shared" si="1870"/>
        <v>0</v>
      </c>
      <c r="W1183" s="5">
        <f t="shared" si="1871"/>
        <v>66.237618571428484</v>
      </c>
      <c r="X1183" s="5">
        <f t="shared" si="1872"/>
        <v>31.003243571428488</v>
      </c>
      <c r="Y1183" s="5">
        <f t="shared" si="1873"/>
        <v>2.1364738311597429</v>
      </c>
      <c r="Z1183" s="43">
        <f t="shared" si="1874"/>
        <v>68.117062222379843</v>
      </c>
      <c r="AA1183" s="69">
        <f t="shared" si="1853"/>
        <v>59.623260957063998</v>
      </c>
      <c r="AB1183" s="56">
        <f t="shared" si="1854"/>
        <v>5453.9904784999999</v>
      </c>
      <c r="AC1183" s="56">
        <f t="shared" si="1855"/>
        <v>5419.5691733333333</v>
      </c>
      <c r="AD1183" s="56">
        <f t="shared" si="1856"/>
        <v>5358.2398438</v>
      </c>
      <c r="AE1183" s="61">
        <f t="shared" si="1857"/>
        <v>5402.4262698000002</v>
      </c>
      <c r="AF1183" s="61">
        <f t="shared" si="1858"/>
        <v>5367.9304363333331</v>
      </c>
      <c r="AG1183" s="61">
        <f t="shared" si="1859"/>
        <v>5349.7297852399997</v>
      </c>
      <c r="AH1183" s="56">
        <f t="shared" si="1860"/>
        <v>5708.1243490000006</v>
      </c>
      <c r="AI1183" s="56">
        <f t="shared" si="1861"/>
        <v>106860540184520.98</v>
      </c>
      <c r="AJ1183" s="56">
        <f t="shared" si="1862"/>
        <v>106860540184520.98</v>
      </c>
      <c r="AK1183" s="56">
        <f t="shared" si="1863"/>
        <v>0</v>
      </c>
      <c r="AL1183" s="56">
        <f t="shared" ref="AL1183:AM1183" si="1896">SUM(AJ1183:AJ1196)</f>
        <v>638641814113674.13</v>
      </c>
      <c r="AM1183" s="56">
        <f t="shared" si="1896"/>
        <v>478360601539290.25</v>
      </c>
      <c r="AN1183" s="56">
        <f t="shared" si="1865"/>
        <v>1.3350635735021317</v>
      </c>
      <c r="AO1183" s="56">
        <f t="shared" si="1866"/>
        <v>57.174613515973853</v>
      </c>
      <c r="AP1183" s="65">
        <f t="shared" si="1867"/>
        <v>55.832367370268621</v>
      </c>
    </row>
    <row r="1184" spans="1:42" x14ac:dyDescent="0.3">
      <c r="A1184" s="100">
        <f>INDEX(Date,COUNTA(Date)+ROW(Date)-ROW(),1)</f>
        <v>43581</v>
      </c>
      <c r="B1184" s="18">
        <f t="shared" si="1829"/>
        <v>5210.3046880000002</v>
      </c>
      <c r="C1184" s="14">
        <f t="shared" si="1830"/>
        <v>5383.6342770000001</v>
      </c>
      <c r="D1184" s="14">
        <f t="shared" si="1831"/>
        <v>5177.3686520000001</v>
      </c>
      <c r="E1184" s="14">
        <f t="shared" si="1832"/>
        <v>5279.3481449999999</v>
      </c>
      <c r="F1184" s="19">
        <f t="shared" si="1833"/>
        <v>16812108040</v>
      </c>
      <c r="H1184" s="34">
        <f t="shared" si="1852"/>
        <v>1</v>
      </c>
      <c r="I1184" s="10">
        <f t="shared" si="1849"/>
        <v>5505.2836909999996</v>
      </c>
      <c r="J1184" s="43">
        <f t="shared" si="1844"/>
        <v>5402.6972660000001</v>
      </c>
      <c r="K1184" s="85">
        <f t="shared" si="1850"/>
        <v>9.6659647131604066E-3</v>
      </c>
      <c r="L1184" s="73">
        <f t="shared" si="1841"/>
        <v>5350.7265630000002</v>
      </c>
      <c r="M1184" s="85">
        <f t="shared" si="1847"/>
        <v>1.9508686728554894E-2</v>
      </c>
      <c r="N1184" s="73">
        <f t="shared" si="1838"/>
        <v>5247.3525390000004</v>
      </c>
      <c r="O1184" s="85">
        <f t="shared" si="1845"/>
        <v>-7.1752789746088149E-3</v>
      </c>
      <c r="P1184" s="73">
        <f t="shared" si="1836"/>
        <v>5285.1391599999997</v>
      </c>
      <c r="Q1184" s="85">
        <f t="shared" si="1842"/>
        <v>3.1929255289709375E-3</v>
      </c>
      <c r="R1184" s="73">
        <f t="shared" si="1834"/>
        <v>5268.2910160000001</v>
      </c>
      <c r="S1184" s="85">
        <f t="shared" si="1839"/>
        <v>-2.0966081379163123E-3</v>
      </c>
      <c r="T1184" s="10">
        <f t="shared" si="1868"/>
        <v>263.00586000000021</v>
      </c>
      <c r="U1184" s="5">
        <f t="shared" si="1869"/>
        <v>263.00586000000021</v>
      </c>
      <c r="V1184" s="5">
        <f t="shared" si="1870"/>
        <v>0</v>
      </c>
      <c r="W1184" s="5">
        <f t="shared" si="1871"/>
        <v>64.180175785714184</v>
      </c>
      <c r="X1184" s="5">
        <f t="shared" si="1872"/>
        <v>31.003243571428488</v>
      </c>
      <c r="Y1184" s="5">
        <f t="shared" si="1873"/>
        <v>2.0701116526033556</v>
      </c>
      <c r="Z1184" s="43">
        <f t="shared" si="1874"/>
        <v>67.427894710212499</v>
      </c>
      <c r="AA1184" s="69">
        <f t="shared" si="1853"/>
        <v>57.398501423121061</v>
      </c>
      <c r="AB1184" s="56">
        <f t="shared" si="1854"/>
        <v>5376.7119144999997</v>
      </c>
      <c r="AC1184" s="56">
        <f t="shared" si="1855"/>
        <v>5333.592122666666</v>
      </c>
      <c r="AD1184" s="56">
        <f t="shared" si="1856"/>
        <v>5310.8413087999998</v>
      </c>
      <c r="AE1184" s="61">
        <f t="shared" si="1857"/>
        <v>5319.7710939999997</v>
      </c>
      <c r="AF1184" s="61">
        <f t="shared" si="1858"/>
        <v>5316.0643230666665</v>
      </c>
      <c r="AG1184" s="61">
        <f t="shared" si="1859"/>
        <v>5309.4766408799996</v>
      </c>
      <c r="AH1184" s="56">
        <f t="shared" si="1860"/>
        <v>5473.9212236666672</v>
      </c>
      <c r="AI1184" s="56">
        <f t="shared" si="1861"/>
        <v>80162625367984.109</v>
      </c>
      <c r="AJ1184" s="56">
        <f t="shared" si="1862"/>
        <v>80162625367984.109</v>
      </c>
      <c r="AK1184" s="56">
        <f t="shared" si="1863"/>
        <v>0</v>
      </c>
      <c r="AL1184" s="56">
        <f t="shared" ref="AL1184:AM1184" si="1897">SUM(AJ1184:AJ1197)</f>
        <v>604696318331218</v>
      </c>
      <c r="AM1184" s="56">
        <f t="shared" si="1897"/>
        <v>478360601539290.25</v>
      </c>
      <c r="AN1184" s="56">
        <f t="shared" si="1865"/>
        <v>1.2641014255467506</v>
      </c>
      <c r="AO1184" s="56">
        <f t="shared" si="1866"/>
        <v>55.832367370268621</v>
      </c>
      <c r="AP1184" s="65">
        <f t="shared" si="1867"/>
        <v>55.419068797587691</v>
      </c>
    </row>
    <row r="1185" spans="1:42" x14ac:dyDescent="0.3">
      <c r="A1185" s="100">
        <f>INDEX(Date,COUNTA(Date)+ROW(Date)-ROW(),1)</f>
        <v>43580</v>
      </c>
      <c r="B1185" s="18">
        <f t="shared" si="1829"/>
        <v>5466.5244140000004</v>
      </c>
      <c r="C1185" s="14">
        <f t="shared" si="1830"/>
        <v>5542.2382809999999</v>
      </c>
      <c r="D1185" s="14">
        <f t="shared" si="1831"/>
        <v>5181.3388670000004</v>
      </c>
      <c r="E1185" s="14">
        <f t="shared" si="1832"/>
        <v>5210.515625</v>
      </c>
      <c r="F1185" s="19">
        <f t="shared" si="1833"/>
        <v>15330283408</v>
      </c>
      <c r="H1185" s="34">
        <f t="shared" si="1852"/>
        <v>1</v>
      </c>
      <c r="I1185" s="10">
        <f t="shared" si="1849"/>
        <v>5402.6972660000001</v>
      </c>
      <c r="J1185" s="43">
        <f t="shared" si="1844"/>
        <v>5350.7265630000002</v>
      </c>
      <c r="K1185" s="85">
        <f t="shared" si="1850"/>
        <v>1.9508686728554894E-2</v>
      </c>
      <c r="L1185" s="73">
        <f t="shared" si="1841"/>
        <v>5247.3525390000004</v>
      </c>
      <c r="M1185" s="85">
        <f t="shared" si="1847"/>
        <v>-7.1752789746088149E-3</v>
      </c>
      <c r="N1185" s="73">
        <f t="shared" si="1838"/>
        <v>5285.1391599999997</v>
      </c>
      <c r="O1185" s="85">
        <f t="shared" si="1845"/>
        <v>3.1929255289709375E-3</v>
      </c>
      <c r="P1185" s="73">
        <f t="shared" si="1836"/>
        <v>5268.2910160000001</v>
      </c>
      <c r="Q1185" s="85">
        <f t="shared" si="1842"/>
        <v>-2.0966081379163123E-3</v>
      </c>
      <c r="R1185" s="73">
        <f t="shared" si="1834"/>
        <v>5279.3481449999999</v>
      </c>
      <c r="S1185" s="85">
        <f t="shared" si="1839"/>
        <v>1.3123813511948284E-2</v>
      </c>
      <c r="T1185" s="10">
        <f t="shared" si="1868"/>
        <v>102.58642499999951</v>
      </c>
      <c r="U1185" s="5">
        <f t="shared" si="1869"/>
        <v>102.58642499999951</v>
      </c>
      <c r="V1185" s="5">
        <f t="shared" si="1870"/>
        <v>0</v>
      </c>
      <c r="W1185" s="5">
        <f t="shared" si="1871"/>
        <v>45.78166849999986</v>
      </c>
      <c r="X1185" s="5">
        <f t="shared" si="1872"/>
        <v>31.003243571428488</v>
      </c>
      <c r="Y1185" s="5">
        <f t="shared" si="1873"/>
        <v>1.476673509806266</v>
      </c>
      <c r="Z1185" s="43">
        <f t="shared" si="1874"/>
        <v>59.623260957063998</v>
      </c>
      <c r="AA1185" s="69">
        <f t="shared" si="1853"/>
        <v>55.856398570005574</v>
      </c>
      <c r="AB1185" s="56">
        <f t="shared" si="1854"/>
        <v>5299.0395509999998</v>
      </c>
      <c r="AC1185" s="56">
        <f t="shared" si="1855"/>
        <v>5294.4060873333328</v>
      </c>
      <c r="AD1185" s="56">
        <f t="shared" si="1856"/>
        <v>5286.1714845999995</v>
      </c>
      <c r="AE1185" s="61">
        <f t="shared" si="1857"/>
        <v>5283.1419922000005</v>
      </c>
      <c r="AF1185" s="61">
        <f t="shared" si="1858"/>
        <v>5283.6873699333337</v>
      </c>
      <c r="AG1185" s="61">
        <f t="shared" si="1859"/>
        <v>5276.6487502</v>
      </c>
      <c r="AH1185" s="56">
        <f t="shared" si="1860"/>
        <v>5389.4490560000004</v>
      </c>
      <c r="AI1185" s="56">
        <f t="shared" si="1861"/>
        <v>73725120538035.547</v>
      </c>
      <c r="AJ1185" s="56">
        <f t="shared" si="1862"/>
        <v>73725120538035.547</v>
      </c>
      <c r="AK1185" s="56">
        <f t="shared" si="1863"/>
        <v>0</v>
      </c>
      <c r="AL1185" s="56">
        <f t="shared" ref="AL1185:AM1185" si="1898">SUM(AJ1185:AJ1198)</f>
        <v>594655570705684.5</v>
      </c>
      <c r="AM1185" s="56">
        <f t="shared" si="1898"/>
        <v>478360601539290.25</v>
      </c>
      <c r="AN1185" s="56">
        <f t="shared" si="1865"/>
        <v>1.2431115120939624</v>
      </c>
      <c r="AO1185" s="56">
        <f t="shared" si="1866"/>
        <v>55.419068797587691</v>
      </c>
      <c r="AP1185" s="65">
        <f t="shared" si="1867"/>
        <v>55.065541246567328</v>
      </c>
    </row>
    <row r="1186" spans="1:42" x14ac:dyDescent="0.3">
      <c r="A1186" s="100">
        <f>INDEX(Date,COUNTA(Date)+ROW(Date)-ROW(),1)</f>
        <v>43579</v>
      </c>
      <c r="B1186" s="18">
        <f t="shared" si="1829"/>
        <v>5571.5083009999998</v>
      </c>
      <c r="C1186" s="14">
        <f t="shared" si="1830"/>
        <v>5642.0444340000004</v>
      </c>
      <c r="D1186" s="14">
        <f t="shared" si="1831"/>
        <v>5418.2631840000004</v>
      </c>
      <c r="E1186" s="14">
        <f t="shared" si="1832"/>
        <v>5464.8666990000002</v>
      </c>
      <c r="F1186" s="19">
        <f t="shared" si="1833"/>
        <v>17048033399</v>
      </c>
      <c r="H1186" s="34">
        <f t="shared" si="1852"/>
        <v>1</v>
      </c>
      <c r="I1186" s="10">
        <f t="shared" si="1849"/>
        <v>5350.7265630000002</v>
      </c>
      <c r="J1186" s="43">
        <f t="shared" si="1844"/>
        <v>5247.3525390000004</v>
      </c>
      <c r="K1186" s="85">
        <f t="shared" si="1850"/>
        <v>-7.1752789746088149E-3</v>
      </c>
      <c r="L1186" s="73">
        <f t="shared" si="1841"/>
        <v>5285.1391599999997</v>
      </c>
      <c r="M1186" s="85">
        <f t="shared" si="1847"/>
        <v>3.1929255289709375E-3</v>
      </c>
      <c r="N1186" s="73">
        <f t="shared" si="1838"/>
        <v>5268.2910160000001</v>
      </c>
      <c r="O1186" s="85">
        <f t="shared" si="1845"/>
        <v>-2.0966081379163123E-3</v>
      </c>
      <c r="P1186" s="73">
        <f t="shared" si="1836"/>
        <v>5279.3481449999999</v>
      </c>
      <c r="Q1186" s="85">
        <f t="shared" si="1842"/>
        <v>1.3123813511948284E-2</v>
      </c>
      <c r="R1186" s="73">
        <f t="shared" si="1834"/>
        <v>5210.515625</v>
      </c>
      <c r="S1186" s="85">
        <f t="shared" si="1839"/>
        <v>-4.766091036686794E-2</v>
      </c>
      <c r="T1186" s="10">
        <f t="shared" si="1868"/>
        <v>51.970702999999958</v>
      </c>
      <c r="U1186" s="5">
        <f t="shared" si="1869"/>
        <v>51.970702999999958</v>
      </c>
      <c r="V1186" s="5">
        <f t="shared" si="1870"/>
        <v>0</v>
      </c>
      <c r="W1186" s="5">
        <f t="shared" si="1871"/>
        <v>41.771763428571376</v>
      </c>
      <c r="X1186" s="5">
        <f t="shared" si="1872"/>
        <v>31.003243571428488</v>
      </c>
      <c r="Y1186" s="5">
        <f t="shared" si="1873"/>
        <v>1.3473352661418556</v>
      </c>
      <c r="Z1186" s="43">
        <f t="shared" si="1874"/>
        <v>57.398501423121061</v>
      </c>
      <c r="AA1186" s="69">
        <f t="shared" si="1853"/>
        <v>58.596686541297196</v>
      </c>
      <c r="AB1186" s="56">
        <f t="shared" si="1854"/>
        <v>5266.2458495000001</v>
      </c>
      <c r="AC1186" s="56">
        <f t="shared" si="1855"/>
        <v>5266.9275716666671</v>
      </c>
      <c r="AD1186" s="56">
        <f t="shared" si="1856"/>
        <v>5258.1292970000004</v>
      </c>
      <c r="AE1186" s="61">
        <f t="shared" si="1857"/>
        <v>5270.8425781999995</v>
      </c>
      <c r="AF1186" s="61">
        <f t="shared" si="1858"/>
        <v>5271.5447267333329</v>
      </c>
      <c r="AG1186" s="61">
        <f t="shared" si="1859"/>
        <v>5290.7762110000003</v>
      </c>
      <c r="AH1186" s="56">
        <f t="shared" si="1860"/>
        <v>5312.7246093333333</v>
      </c>
      <c r="AI1186" s="56">
        <f t="shared" si="1861"/>
        <v>73735116644355.328</v>
      </c>
      <c r="AJ1186" s="56">
        <f t="shared" si="1862"/>
        <v>73735116644355.328</v>
      </c>
      <c r="AK1186" s="56">
        <f t="shared" si="1863"/>
        <v>0</v>
      </c>
      <c r="AL1186" s="56">
        <f t="shared" ref="AL1186:AM1186" si="1899">SUM(AJ1186:AJ1199)</f>
        <v>586213479933866.38</v>
      </c>
      <c r="AM1186" s="56">
        <f t="shared" si="1899"/>
        <v>478360601539290.25</v>
      </c>
      <c r="AN1186" s="56">
        <f t="shared" si="1865"/>
        <v>1.2254635478915326</v>
      </c>
      <c r="AO1186" s="56">
        <f t="shared" si="1866"/>
        <v>55.065541246567328</v>
      </c>
      <c r="AP1186" s="65">
        <f t="shared" si="1867"/>
        <v>54.484490423707129</v>
      </c>
    </row>
    <row r="1187" spans="1:42" x14ac:dyDescent="0.3">
      <c r="A1187" s="100">
        <f>INDEX(Date,COUNTA(Date)+ROW(Date)-ROW(),1)</f>
        <v>43578</v>
      </c>
      <c r="B1187" s="18">
        <f t="shared" si="1829"/>
        <v>5399.3657229999999</v>
      </c>
      <c r="C1187" s="14">
        <f t="shared" si="1830"/>
        <v>5633.8022460000002</v>
      </c>
      <c r="D1187" s="14">
        <f t="shared" si="1831"/>
        <v>5389.4086909999996</v>
      </c>
      <c r="E1187" s="14">
        <f t="shared" si="1832"/>
        <v>5572.3623049999997</v>
      </c>
      <c r="F1187" s="19">
        <f t="shared" si="1833"/>
        <v>15867308108</v>
      </c>
      <c r="H1187" s="34">
        <f t="shared" si="1852"/>
        <v>-1</v>
      </c>
      <c r="I1187" s="10">
        <f t="shared" si="1849"/>
        <v>5247.3525390000004</v>
      </c>
      <c r="J1187" s="43">
        <f t="shared" si="1844"/>
        <v>5285.1391599999997</v>
      </c>
      <c r="K1187" s="85">
        <f t="shared" si="1850"/>
        <v>3.1929255289709375E-3</v>
      </c>
      <c r="L1187" s="73">
        <f t="shared" si="1841"/>
        <v>5268.2910160000001</v>
      </c>
      <c r="M1187" s="85">
        <f t="shared" si="1847"/>
        <v>-2.0966081379163123E-3</v>
      </c>
      <c r="N1187" s="73">
        <f t="shared" si="1838"/>
        <v>5279.3481449999999</v>
      </c>
      <c r="O1187" s="85">
        <f t="shared" si="1845"/>
        <v>1.3123813511948284E-2</v>
      </c>
      <c r="P1187" s="73">
        <f t="shared" si="1836"/>
        <v>5210.515625</v>
      </c>
      <c r="Q1187" s="85">
        <f t="shared" si="1842"/>
        <v>-4.766091036686794E-2</v>
      </c>
      <c r="R1187" s="73">
        <f t="shared" si="1834"/>
        <v>5464.8666990000002</v>
      </c>
      <c r="S1187" s="85">
        <f t="shared" si="1839"/>
        <v>-1.9479346672053224E-2</v>
      </c>
      <c r="T1187" s="10">
        <f t="shared" si="1868"/>
        <v>103.37402399999974</v>
      </c>
      <c r="U1187" s="5">
        <f t="shared" si="1869"/>
        <v>103.37402399999974</v>
      </c>
      <c r="V1187" s="5">
        <f t="shared" si="1870"/>
        <v>0</v>
      </c>
      <c r="W1187" s="5">
        <f t="shared" si="1871"/>
        <v>39.229457357142756</v>
      </c>
      <c r="X1187" s="5">
        <f t="shared" si="1872"/>
        <v>31.003243571428488</v>
      </c>
      <c r="Y1187" s="5">
        <f t="shared" si="1873"/>
        <v>1.2653339727748765</v>
      </c>
      <c r="Z1187" s="43">
        <f t="shared" si="1874"/>
        <v>55.856398570005574</v>
      </c>
      <c r="AA1187" s="69">
        <f t="shared" si="1853"/>
        <v>55.283522131617659</v>
      </c>
      <c r="AB1187" s="56">
        <f t="shared" si="1854"/>
        <v>5276.7150879999999</v>
      </c>
      <c r="AC1187" s="56">
        <f t="shared" si="1855"/>
        <v>5277.5927736666663</v>
      </c>
      <c r="AD1187" s="56">
        <f t="shared" si="1856"/>
        <v>5301.6321289999996</v>
      </c>
      <c r="AE1187" s="61">
        <f t="shared" si="1857"/>
        <v>5276.0834963999996</v>
      </c>
      <c r="AF1187" s="61">
        <f t="shared" si="1858"/>
        <v>5259.2024415999995</v>
      </c>
      <c r="AG1187" s="61">
        <f t="shared" si="1859"/>
        <v>5344.2892383999997</v>
      </c>
      <c r="AH1187" s="56">
        <f t="shared" si="1860"/>
        <v>5258.3717446666669</v>
      </c>
      <c r="AI1187" s="56">
        <f t="shared" si="1861"/>
        <v>72226316048777.375</v>
      </c>
      <c r="AJ1187" s="56">
        <f t="shared" si="1862"/>
        <v>0</v>
      </c>
      <c r="AK1187" s="56">
        <f t="shared" si="1863"/>
        <v>72226316048777.375</v>
      </c>
      <c r="AL1187" s="56">
        <f t="shared" ref="AL1187:AM1187" si="1900">SUM(AJ1187:AJ1200)</f>
        <v>572623131241872.13</v>
      </c>
      <c r="AM1187" s="56">
        <f t="shared" si="1900"/>
        <v>478360601539290.25</v>
      </c>
      <c r="AN1187" s="56">
        <f t="shared" si="1865"/>
        <v>1.1970532886681295</v>
      </c>
      <c r="AO1187" s="56">
        <f t="shared" si="1866"/>
        <v>54.484490423707129</v>
      </c>
      <c r="AP1187" s="65">
        <f t="shared" si="1867"/>
        <v>54.986574697131452</v>
      </c>
    </row>
    <row r="1188" spans="1:42" x14ac:dyDescent="0.3">
      <c r="A1188" s="100">
        <f>INDEX(Date,COUNTA(Date)+ROW(Date)-ROW(),1)</f>
        <v>43577</v>
      </c>
      <c r="B1188" s="18">
        <f t="shared" si="1829"/>
        <v>5312.4946289999998</v>
      </c>
      <c r="C1188" s="14">
        <f t="shared" si="1830"/>
        <v>5422.6875</v>
      </c>
      <c r="D1188" s="14">
        <f t="shared" si="1831"/>
        <v>5280.2768550000001</v>
      </c>
      <c r="E1188" s="14">
        <f t="shared" si="1832"/>
        <v>5399.3652339999999</v>
      </c>
      <c r="F1188" s="19">
        <f t="shared" si="1833"/>
        <v>14601631648</v>
      </c>
      <c r="H1188" s="34">
        <f t="shared" si="1852"/>
        <v>1</v>
      </c>
      <c r="I1188" s="10">
        <f t="shared" si="1849"/>
        <v>5285.1391599999997</v>
      </c>
      <c r="J1188" s="43">
        <f t="shared" si="1844"/>
        <v>5268.2910160000001</v>
      </c>
      <c r="K1188" s="85">
        <f t="shared" si="1850"/>
        <v>-2.0966081379163123E-3</v>
      </c>
      <c r="L1188" s="73">
        <f t="shared" si="1841"/>
        <v>5279.3481449999999</v>
      </c>
      <c r="M1188" s="85">
        <f t="shared" si="1847"/>
        <v>1.3123813511948284E-2</v>
      </c>
      <c r="N1188" s="73">
        <f t="shared" si="1838"/>
        <v>5210.515625</v>
      </c>
      <c r="O1188" s="85">
        <f t="shared" si="1845"/>
        <v>-4.766091036686794E-2</v>
      </c>
      <c r="P1188" s="73">
        <f t="shared" si="1836"/>
        <v>5464.8666990000002</v>
      </c>
      <c r="Q1188" s="85">
        <f t="shared" si="1842"/>
        <v>-1.9479346672053224E-2</v>
      </c>
      <c r="R1188" s="73">
        <f t="shared" si="1834"/>
        <v>5572.3623049999997</v>
      </c>
      <c r="S1188" s="85">
        <f t="shared" si="1839"/>
        <v>3.1537678835775282E-2</v>
      </c>
      <c r="T1188" s="10">
        <f t="shared" si="1868"/>
        <v>-37.786620999999286</v>
      </c>
      <c r="U1188" s="5">
        <f t="shared" si="1869"/>
        <v>0</v>
      </c>
      <c r="V1188" s="5">
        <f t="shared" si="1870"/>
        <v>37.786620999999286</v>
      </c>
      <c r="W1188" s="5">
        <f t="shared" si="1871"/>
        <v>43.877825071428497</v>
      </c>
      <c r="X1188" s="5">
        <f t="shared" si="1872"/>
        <v>31.003243571428488</v>
      </c>
      <c r="Y1188" s="5">
        <f t="shared" si="1873"/>
        <v>1.4152656308472438</v>
      </c>
      <c r="Z1188" s="43">
        <f t="shared" si="1874"/>
        <v>58.596686541297196</v>
      </c>
      <c r="AA1188" s="69">
        <f t="shared" si="1853"/>
        <v>57.366452143810591</v>
      </c>
      <c r="AB1188" s="56">
        <f t="shared" si="1854"/>
        <v>5273.8195804999996</v>
      </c>
      <c r="AC1188" s="56">
        <f t="shared" si="1855"/>
        <v>5252.7182619999994</v>
      </c>
      <c r="AD1188" s="56">
        <f t="shared" si="1856"/>
        <v>5359.0767579999992</v>
      </c>
      <c r="AE1188" s="61">
        <f t="shared" si="1857"/>
        <v>5249.6037111999995</v>
      </c>
      <c r="AF1188" s="61">
        <f t="shared" si="1858"/>
        <v>5308.252994933333</v>
      </c>
      <c r="AG1188" s="61">
        <f t="shared" si="1859"/>
        <v>5361.8914844800001</v>
      </c>
      <c r="AH1188" s="56">
        <f t="shared" si="1860"/>
        <v>5289.0182293333337</v>
      </c>
      <c r="AI1188" s="56">
        <f t="shared" si="1861"/>
        <v>67805171684092.523</v>
      </c>
      <c r="AJ1188" s="56">
        <f t="shared" si="1862"/>
        <v>67805171684092.523</v>
      </c>
      <c r="AK1188" s="56">
        <f t="shared" si="1863"/>
        <v>0</v>
      </c>
      <c r="AL1188" s="56">
        <f t="shared" ref="AL1188:AM1188" si="1901">SUM(AJ1188:AJ1201)</f>
        <v>572623131241872.13</v>
      </c>
      <c r="AM1188" s="56">
        <f t="shared" si="1901"/>
        <v>468764033526812.38</v>
      </c>
      <c r="AN1188" s="56">
        <f t="shared" si="1865"/>
        <v>1.2215594420366707</v>
      </c>
      <c r="AO1188" s="56">
        <f t="shared" si="1866"/>
        <v>54.986574697131452</v>
      </c>
      <c r="AP1188" s="65">
        <f t="shared" si="1867"/>
        <v>54.353573006533921</v>
      </c>
    </row>
    <row r="1189" spans="1:42" x14ac:dyDescent="0.3">
      <c r="A1189" s="100">
        <f>INDEX(Date,COUNTA(Date)+ROW(Date)-ROW(),1)</f>
        <v>43576</v>
      </c>
      <c r="B1189" s="18">
        <f t="shared" si="1829"/>
        <v>5335.8789059999999</v>
      </c>
      <c r="C1189" s="14">
        <f t="shared" si="1830"/>
        <v>5359.9248049999997</v>
      </c>
      <c r="D1189" s="14">
        <f t="shared" si="1831"/>
        <v>5257.3393550000001</v>
      </c>
      <c r="E1189" s="14">
        <f t="shared" si="1832"/>
        <v>5314.53125</v>
      </c>
      <c r="F1189" s="19">
        <f t="shared" si="1833"/>
        <v>13731844223</v>
      </c>
      <c r="H1189" s="34">
        <f t="shared" si="1852"/>
        <v>-1</v>
      </c>
      <c r="I1189" s="10">
        <f t="shared" si="1849"/>
        <v>5268.2910160000001</v>
      </c>
      <c r="J1189" s="43">
        <f t="shared" si="1844"/>
        <v>5279.3481449999999</v>
      </c>
      <c r="K1189" s="85">
        <f t="shared" si="1850"/>
        <v>1.3123813511948284E-2</v>
      </c>
      <c r="L1189" s="73">
        <f t="shared" si="1841"/>
        <v>5210.515625</v>
      </c>
      <c r="M1189" s="85">
        <f t="shared" si="1847"/>
        <v>-4.766091036686794E-2</v>
      </c>
      <c r="N1189" s="73">
        <f t="shared" si="1838"/>
        <v>5464.8666990000002</v>
      </c>
      <c r="O1189" s="85">
        <f t="shared" si="1845"/>
        <v>-1.9479346672053224E-2</v>
      </c>
      <c r="P1189" s="73">
        <f t="shared" si="1836"/>
        <v>5572.3623049999997</v>
      </c>
      <c r="Q1189" s="85">
        <f t="shared" si="1842"/>
        <v>3.1537678835775282E-2</v>
      </c>
      <c r="R1189" s="73">
        <f t="shared" si="1834"/>
        <v>5399.3652339999999</v>
      </c>
      <c r="S1189" s="85">
        <f t="shared" si="1839"/>
        <v>1.5836583288060691E-2</v>
      </c>
      <c r="T1189" s="10">
        <f t="shared" si="1868"/>
        <v>16.848143999999593</v>
      </c>
      <c r="U1189" s="5">
        <f t="shared" si="1869"/>
        <v>16.848143999999593</v>
      </c>
      <c r="V1189" s="5">
        <f t="shared" si="1870"/>
        <v>0</v>
      </c>
      <c r="W1189" s="5">
        <f t="shared" si="1871"/>
        <v>43.877825071428497</v>
      </c>
      <c r="X1189" s="5">
        <f t="shared" si="1872"/>
        <v>35.490897071428535</v>
      </c>
      <c r="Y1189" s="5">
        <f t="shared" si="1873"/>
        <v>1.2363120882270329</v>
      </c>
      <c r="Z1189" s="43">
        <f t="shared" si="1874"/>
        <v>55.283522131617659</v>
      </c>
      <c r="AA1189" s="69">
        <f t="shared" si="1853"/>
        <v>58.171282695562745</v>
      </c>
      <c r="AB1189" s="56">
        <f t="shared" si="1854"/>
        <v>5244.931885</v>
      </c>
      <c r="AC1189" s="56">
        <f t="shared" si="1855"/>
        <v>5318.2434896666664</v>
      </c>
      <c r="AD1189" s="56">
        <f t="shared" si="1856"/>
        <v>5385.2916015999999</v>
      </c>
      <c r="AE1189" s="61">
        <f t="shared" si="1857"/>
        <v>5326.0225585999997</v>
      </c>
      <c r="AF1189" s="61">
        <f t="shared" si="1858"/>
        <v>5388.6015300666668</v>
      </c>
      <c r="AG1189" s="61">
        <f t="shared" si="1859"/>
        <v>5369.7322070800001</v>
      </c>
      <c r="AH1189" s="56">
        <f t="shared" si="1860"/>
        <v>5270.8922526666674</v>
      </c>
      <c r="AI1189" s="56">
        <f t="shared" si="1861"/>
        <v>69108116107042.18</v>
      </c>
      <c r="AJ1189" s="56">
        <f t="shared" si="1862"/>
        <v>0</v>
      </c>
      <c r="AK1189" s="56">
        <f t="shared" si="1863"/>
        <v>69108116107042.18</v>
      </c>
      <c r="AL1189" s="56">
        <f t="shared" ref="AL1189:AM1189" si="1902">SUM(AJ1189:AJ1202)</f>
        <v>558181697831114.38</v>
      </c>
      <c r="AM1189" s="56">
        <f t="shared" si="1902"/>
        <v>468764033526812.38</v>
      </c>
      <c r="AN1189" s="56">
        <f t="shared" si="1865"/>
        <v>1.1907519730802629</v>
      </c>
      <c r="AO1189" s="56">
        <f t="shared" si="1866"/>
        <v>54.353573006533921</v>
      </c>
      <c r="AP1189" s="65">
        <f t="shared" si="1867"/>
        <v>60.546644987784084</v>
      </c>
    </row>
    <row r="1190" spans="1:42" x14ac:dyDescent="0.3">
      <c r="A1190" s="100">
        <f>INDEX(Date,COUNTA(Date)+ROW(Date)-ROW(),1)</f>
        <v>43575</v>
      </c>
      <c r="B1190" s="18">
        <f t="shared" si="1829"/>
        <v>5304.1606449999999</v>
      </c>
      <c r="C1190" s="14">
        <f t="shared" si="1830"/>
        <v>5358.4907229999999</v>
      </c>
      <c r="D1190" s="14">
        <f t="shared" si="1831"/>
        <v>5295.8779299999997</v>
      </c>
      <c r="E1190" s="14">
        <f t="shared" si="1832"/>
        <v>5337.8862300000001</v>
      </c>
      <c r="F1190" s="19">
        <f t="shared" si="1833"/>
        <v>13169647522</v>
      </c>
      <c r="H1190" s="34">
        <f t="shared" si="1852"/>
        <v>1</v>
      </c>
      <c r="I1190" s="10">
        <f t="shared" si="1849"/>
        <v>5279.3481449999999</v>
      </c>
      <c r="J1190" s="43">
        <f t="shared" si="1844"/>
        <v>5210.515625</v>
      </c>
      <c r="K1190" s="85">
        <f t="shared" si="1850"/>
        <v>-4.766091036686794E-2</v>
      </c>
      <c r="L1190" s="73">
        <f t="shared" si="1841"/>
        <v>5464.8666990000002</v>
      </c>
      <c r="M1190" s="85">
        <f t="shared" si="1847"/>
        <v>-1.9479346672053224E-2</v>
      </c>
      <c r="N1190" s="73">
        <f t="shared" si="1838"/>
        <v>5572.3623049999997</v>
      </c>
      <c r="O1190" s="85">
        <f t="shared" si="1845"/>
        <v>3.1537678835775282E-2</v>
      </c>
      <c r="P1190" s="73">
        <f t="shared" si="1836"/>
        <v>5399.3652339999999</v>
      </c>
      <c r="Q1190" s="85">
        <f t="shared" si="1842"/>
        <v>1.5836583288060691E-2</v>
      </c>
      <c r="R1190" s="73">
        <f t="shared" si="1834"/>
        <v>5314.53125</v>
      </c>
      <c r="S1190" s="85">
        <f t="shared" si="1839"/>
        <v>-4.3849234158219643E-3</v>
      </c>
      <c r="T1190" s="10">
        <f t="shared" si="1868"/>
        <v>-11.057128999999804</v>
      </c>
      <c r="U1190" s="5">
        <f t="shared" si="1869"/>
        <v>0</v>
      </c>
      <c r="V1190" s="5">
        <f t="shared" si="1870"/>
        <v>11.057128999999804</v>
      </c>
      <c r="W1190" s="5">
        <f t="shared" si="1871"/>
        <v>47.755510642857125</v>
      </c>
      <c r="X1190" s="5">
        <f t="shared" si="1872"/>
        <v>35.490897071428535</v>
      </c>
      <c r="Y1190" s="5">
        <f t="shared" si="1873"/>
        <v>1.3455706838501429</v>
      </c>
      <c r="Z1190" s="43">
        <f t="shared" si="1874"/>
        <v>57.366452143810591</v>
      </c>
      <c r="AA1190" s="69">
        <f t="shared" si="1853"/>
        <v>56.532756066106806</v>
      </c>
      <c r="AB1190" s="56">
        <f t="shared" si="1854"/>
        <v>5337.6911620000001</v>
      </c>
      <c r="AC1190" s="56">
        <f t="shared" si="1855"/>
        <v>5415.9148763333333</v>
      </c>
      <c r="AD1190" s="56">
        <f t="shared" si="1856"/>
        <v>5392.3282226000001</v>
      </c>
      <c r="AE1190" s="61">
        <f t="shared" si="1857"/>
        <v>5456.9947265999999</v>
      </c>
      <c r="AF1190" s="61">
        <f t="shared" si="1858"/>
        <v>5425.1949218000009</v>
      </c>
      <c r="AG1190" s="61">
        <f t="shared" si="1859"/>
        <v>5376.3449998800006</v>
      </c>
      <c r="AH1190" s="56">
        <f t="shared" si="1860"/>
        <v>5280.117024666667</v>
      </c>
      <c r="AI1190" s="56">
        <f t="shared" si="1861"/>
        <v>88769897882539.344</v>
      </c>
      <c r="AJ1190" s="56">
        <f t="shared" si="1862"/>
        <v>0</v>
      </c>
      <c r="AK1190" s="56">
        <f t="shared" si="1863"/>
        <v>88769897882539.344</v>
      </c>
      <c r="AL1190" s="56">
        <f t="shared" ref="AL1190:AM1190" si="1903">SUM(AJ1190:AJ1203)</f>
        <v>613327432908801.13</v>
      </c>
      <c r="AM1190" s="56">
        <f t="shared" si="1903"/>
        <v>399655917419770.13</v>
      </c>
      <c r="AN1190" s="56">
        <f t="shared" si="1865"/>
        <v>1.534638688371041</v>
      </c>
      <c r="AO1190" s="56">
        <f t="shared" si="1866"/>
        <v>60.546644987784084</v>
      </c>
      <c r="AP1190" s="65">
        <f t="shared" si="1867"/>
        <v>61.748485750414858</v>
      </c>
    </row>
    <row r="1191" spans="1:42" x14ac:dyDescent="0.3">
      <c r="A1191" s="100">
        <f>INDEX(Date,COUNTA(Date)+ROW(Date)-ROW(),1)</f>
        <v>43574</v>
      </c>
      <c r="B1191" s="18">
        <f t="shared" si="1829"/>
        <v>5298.154297</v>
      </c>
      <c r="C1191" s="14">
        <f t="shared" si="1830"/>
        <v>5336.6801759999998</v>
      </c>
      <c r="D1191" s="14">
        <f t="shared" si="1831"/>
        <v>5233.3349609999996</v>
      </c>
      <c r="E1191" s="14">
        <f t="shared" si="1832"/>
        <v>5303.8125</v>
      </c>
      <c r="F1191" s="19">
        <f t="shared" si="1833"/>
        <v>13780238655</v>
      </c>
      <c r="H1191" s="34">
        <f t="shared" si="1852"/>
        <v>-1</v>
      </c>
      <c r="I1191" s="10">
        <f t="shared" si="1849"/>
        <v>5210.515625</v>
      </c>
      <c r="J1191" s="43">
        <f t="shared" si="1844"/>
        <v>5464.8666990000002</v>
      </c>
      <c r="K1191" s="85">
        <f t="shared" si="1850"/>
        <v>-1.9479346672053224E-2</v>
      </c>
      <c r="L1191" s="73">
        <f t="shared" si="1841"/>
        <v>5572.3623049999997</v>
      </c>
      <c r="M1191" s="85">
        <f t="shared" si="1847"/>
        <v>3.1537678835775282E-2</v>
      </c>
      <c r="N1191" s="73">
        <f t="shared" si="1838"/>
        <v>5399.3652339999999</v>
      </c>
      <c r="O1191" s="85">
        <f t="shared" si="1845"/>
        <v>1.5836583288060691E-2</v>
      </c>
      <c r="P1191" s="73">
        <f t="shared" si="1836"/>
        <v>5314.53125</v>
      </c>
      <c r="Q1191" s="85">
        <f t="shared" si="1842"/>
        <v>-4.3849234158219643E-3</v>
      </c>
      <c r="R1191" s="73">
        <f t="shared" si="1834"/>
        <v>5337.8862300000001</v>
      </c>
      <c r="S1191" s="85">
        <f t="shared" si="1839"/>
        <v>6.4038359492965789E-3</v>
      </c>
      <c r="T1191" s="10">
        <f t="shared" si="1868"/>
        <v>68.832519999999931</v>
      </c>
      <c r="U1191" s="5">
        <f t="shared" si="1869"/>
        <v>68.832519999999931</v>
      </c>
      <c r="V1191" s="5">
        <f t="shared" si="1870"/>
        <v>0</v>
      </c>
      <c r="W1191" s="5">
        <f t="shared" si="1871"/>
        <v>48.258893714285669</v>
      </c>
      <c r="X1191" s="5">
        <f t="shared" si="1872"/>
        <v>34.701102142857117</v>
      </c>
      <c r="Y1191" s="5">
        <f t="shared" si="1873"/>
        <v>1.3907020450132674</v>
      </c>
      <c r="Z1191" s="43">
        <f t="shared" si="1874"/>
        <v>58.171282695562745</v>
      </c>
      <c r="AA1191" s="69">
        <f t="shared" si="1853"/>
        <v>56.245259499322799</v>
      </c>
      <c r="AB1191" s="56">
        <f t="shared" si="1854"/>
        <v>5518.6145020000004</v>
      </c>
      <c r="AC1191" s="56">
        <f t="shared" si="1855"/>
        <v>5478.8647460000002</v>
      </c>
      <c r="AD1191" s="56">
        <f t="shared" si="1856"/>
        <v>5417.8023436000003</v>
      </c>
      <c r="AE1191" s="61">
        <f t="shared" si="1857"/>
        <v>5481.6643554000002</v>
      </c>
      <c r="AF1191" s="61">
        <f t="shared" si="1858"/>
        <v>5435.9756835333328</v>
      </c>
      <c r="AG1191" s="61">
        <f t="shared" si="1859"/>
        <v>5401.4465428399999</v>
      </c>
      <c r="AH1191" s="56">
        <f t="shared" si="1860"/>
        <v>5311.3642576666671</v>
      </c>
      <c r="AI1191" s="56">
        <f t="shared" si="1861"/>
        <v>81424719353151.547</v>
      </c>
      <c r="AJ1191" s="56">
        <f t="shared" si="1862"/>
        <v>0</v>
      </c>
      <c r="AK1191" s="56">
        <f t="shared" si="1863"/>
        <v>81424719353151.547</v>
      </c>
      <c r="AL1191" s="56">
        <f t="shared" ref="AL1191:AM1191" si="1904">SUM(AJ1191:AJ1204)</f>
        <v>613327432908801.13</v>
      </c>
      <c r="AM1191" s="56">
        <f t="shared" si="1904"/>
        <v>379939730577358.56</v>
      </c>
      <c r="AN1191" s="56">
        <f t="shared" si="1865"/>
        <v>1.6142755904384765</v>
      </c>
      <c r="AO1191" s="56">
        <f t="shared" si="1866"/>
        <v>61.748485750414858</v>
      </c>
      <c r="AP1191" s="65">
        <f t="shared" si="1867"/>
        <v>61.515650173667773</v>
      </c>
    </row>
    <row r="1192" spans="1:42" x14ac:dyDescent="0.3">
      <c r="A1192" s="100">
        <f>INDEX(Date,COUNTA(Date)+ROW(Date)-ROW(),1)</f>
        <v>43573</v>
      </c>
      <c r="B1192" s="18">
        <f t="shared" si="1829"/>
        <v>5251.4804690000001</v>
      </c>
      <c r="C1192" s="14">
        <f t="shared" si="1830"/>
        <v>5319.986328</v>
      </c>
      <c r="D1192" s="14">
        <f t="shared" si="1831"/>
        <v>5250.5068359999996</v>
      </c>
      <c r="E1192" s="14">
        <f t="shared" si="1832"/>
        <v>5298.3857420000004</v>
      </c>
      <c r="F1192" s="19">
        <f t="shared" si="1833"/>
        <v>13256489918</v>
      </c>
      <c r="H1192" s="34">
        <f t="shared" si="1852"/>
        <v>-1</v>
      </c>
      <c r="I1192" s="10">
        <f t="shared" si="1849"/>
        <v>5464.8666990000002</v>
      </c>
      <c r="J1192" s="43">
        <f t="shared" si="1844"/>
        <v>5572.3623049999997</v>
      </c>
      <c r="K1192" s="85">
        <f t="shared" si="1850"/>
        <v>3.1537678835775282E-2</v>
      </c>
      <c r="L1192" s="73">
        <f t="shared" si="1841"/>
        <v>5399.3652339999999</v>
      </c>
      <c r="M1192" s="85">
        <f t="shared" si="1847"/>
        <v>1.5836583288060691E-2</v>
      </c>
      <c r="N1192" s="73">
        <f t="shared" si="1838"/>
        <v>5314.53125</v>
      </c>
      <c r="O1192" s="85">
        <f t="shared" si="1845"/>
        <v>-4.3849234158219643E-3</v>
      </c>
      <c r="P1192" s="73">
        <f t="shared" si="1836"/>
        <v>5337.8862300000001</v>
      </c>
      <c r="Q1192" s="85">
        <f t="shared" si="1842"/>
        <v>6.4038359492965789E-3</v>
      </c>
      <c r="R1192" s="73">
        <f t="shared" si="1834"/>
        <v>5303.8125</v>
      </c>
      <c r="S1192" s="85">
        <f t="shared" si="1839"/>
        <v>1.0237043960234227E-3</v>
      </c>
      <c r="T1192" s="10">
        <f t="shared" si="1868"/>
        <v>-254.35107400000015</v>
      </c>
      <c r="U1192" s="5">
        <f t="shared" si="1869"/>
        <v>0</v>
      </c>
      <c r="V1192" s="5">
        <f t="shared" si="1870"/>
        <v>254.35107400000015</v>
      </c>
      <c r="W1192" s="5">
        <f t="shared" si="1871"/>
        <v>45.131661571428531</v>
      </c>
      <c r="X1192" s="5">
        <f t="shared" si="1872"/>
        <v>34.701102142857117</v>
      </c>
      <c r="Y1192" s="5">
        <f t="shared" si="1873"/>
        <v>1.3005829436088514</v>
      </c>
      <c r="Z1192" s="43">
        <f t="shared" si="1874"/>
        <v>56.532756066106806</v>
      </c>
      <c r="AA1192" s="69">
        <f t="shared" si="1853"/>
        <v>66.178501203765336</v>
      </c>
      <c r="AB1192" s="56">
        <f t="shared" si="1854"/>
        <v>5485.8637694999998</v>
      </c>
      <c r="AC1192" s="56">
        <f t="shared" si="1855"/>
        <v>5428.7529296666662</v>
      </c>
      <c r="AD1192" s="56">
        <f t="shared" si="1856"/>
        <v>5385.5915038000003</v>
      </c>
      <c r="AE1192" s="61">
        <f t="shared" si="1857"/>
        <v>5400.031054600001</v>
      </c>
      <c r="AF1192" s="61">
        <f t="shared" si="1858"/>
        <v>5394.9478514000011</v>
      </c>
      <c r="AG1192" s="61">
        <f t="shared" si="1859"/>
        <v>5379.1094139600009</v>
      </c>
      <c r="AH1192" s="56">
        <f t="shared" si="1860"/>
        <v>5508.391439</v>
      </c>
      <c r="AI1192" s="56">
        <f t="shared" si="1861"/>
        <v>93907241226837.672</v>
      </c>
      <c r="AJ1192" s="56">
        <f t="shared" si="1862"/>
        <v>0</v>
      </c>
      <c r="AK1192" s="56">
        <f t="shared" si="1863"/>
        <v>93907241226837.672</v>
      </c>
      <c r="AL1192" s="56">
        <f t="shared" ref="AL1192:AM1192" si="1905">SUM(AJ1192:AJ1205)</f>
        <v>613327432908801.13</v>
      </c>
      <c r="AM1192" s="56">
        <f t="shared" si="1905"/>
        <v>383699228074683.69</v>
      </c>
      <c r="AN1192" s="56">
        <f t="shared" si="1865"/>
        <v>1.598458865779689</v>
      </c>
      <c r="AO1192" s="56">
        <f t="shared" si="1866"/>
        <v>61.515650173667773</v>
      </c>
      <c r="AP1192" s="65">
        <f t="shared" si="1867"/>
        <v>70.594370793077417</v>
      </c>
    </row>
    <row r="1193" spans="1:42" x14ac:dyDescent="0.3">
      <c r="A1193" s="100">
        <f>INDEX(Date,COUNTA(Date)+ROW(Date)-ROW(),1)</f>
        <v>43572</v>
      </c>
      <c r="B1193" s="18">
        <f t="shared" si="1829"/>
        <v>5236.1352539999998</v>
      </c>
      <c r="C1193" s="14">
        <f t="shared" si="1830"/>
        <v>5274.2753910000001</v>
      </c>
      <c r="D1193" s="14">
        <f t="shared" si="1831"/>
        <v>5219.2055659999996</v>
      </c>
      <c r="E1193" s="14">
        <f t="shared" si="1832"/>
        <v>5251.9379879999997</v>
      </c>
      <c r="F1193" s="19">
        <f t="shared" si="1833"/>
        <v>12438480677</v>
      </c>
      <c r="H1193" s="34">
        <f t="shared" si="1852"/>
        <v>1</v>
      </c>
      <c r="I1193" s="10">
        <f t="shared" si="1849"/>
        <v>5572.3623049999997</v>
      </c>
      <c r="J1193" s="43">
        <f t="shared" si="1844"/>
        <v>5399.3652339999999</v>
      </c>
      <c r="K1193" s="85">
        <f t="shared" si="1850"/>
        <v>1.5836583288060691E-2</v>
      </c>
      <c r="L1193" s="73">
        <f t="shared" si="1841"/>
        <v>5314.53125</v>
      </c>
      <c r="M1193" s="85">
        <f t="shared" si="1847"/>
        <v>-4.3849234158219643E-3</v>
      </c>
      <c r="N1193" s="73">
        <f t="shared" si="1838"/>
        <v>5337.8862300000001</v>
      </c>
      <c r="O1193" s="85">
        <f t="shared" si="1845"/>
        <v>6.4038359492965789E-3</v>
      </c>
      <c r="P1193" s="73">
        <f t="shared" si="1836"/>
        <v>5303.8125</v>
      </c>
      <c r="Q1193" s="85">
        <f t="shared" si="1842"/>
        <v>1.0237043960234227E-3</v>
      </c>
      <c r="R1193" s="73">
        <f t="shared" si="1834"/>
        <v>5298.3857420000004</v>
      </c>
      <c r="S1193" s="85">
        <f t="shared" si="1839"/>
        <v>8.8050481246124759E-3</v>
      </c>
      <c r="T1193" s="10">
        <f t="shared" si="1868"/>
        <v>-107.4956059999995</v>
      </c>
      <c r="U1193" s="5">
        <f t="shared" si="1869"/>
        <v>0</v>
      </c>
      <c r="V1193" s="5">
        <f t="shared" si="1870"/>
        <v>107.4956059999995</v>
      </c>
      <c r="W1193" s="5">
        <f t="shared" si="1871"/>
        <v>45.131661571428531</v>
      </c>
      <c r="X1193" s="5">
        <f t="shared" si="1872"/>
        <v>35.109165785714204</v>
      </c>
      <c r="Y1193" s="5">
        <f t="shared" si="1873"/>
        <v>1.2854666455730044</v>
      </c>
      <c r="Z1193" s="43">
        <f t="shared" si="1874"/>
        <v>56.245259499322799</v>
      </c>
      <c r="AA1193" s="69">
        <f t="shared" si="1853"/>
        <v>55.232304136051759</v>
      </c>
      <c r="AB1193" s="56">
        <f t="shared" si="1854"/>
        <v>5356.9482420000004</v>
      </c>
      <c r="AC1193" s="56">
        <f t="shared" si="1855"/>
        <v>5350.5942380000006</v>
      </c>
      <c r="AD1193" s="56">
        <f t="shared" si="1856"/>
        <v>5330.7961912000001</v>
      </c>
      <c r="AE1193" s="61">
        <f t="shared" si="1857"/>
        <v>5340.8400388000009</v>
      </c>
      <c r="AF1193" s="61">
        <f t="shared" si="1858"/>
        <v>5334.8677081333335</v>
      </c>
      <c r="AG1193" s="61">
        <f t="shared" si="1859"/>
        <v>5320.9216403999999</v>
      </c>
      <c r="AH1193" s="56">
        <f t="shared" si="1860"/>
        <v>5531.8577473333326</v>
      </c>
      <c r="AI1193" s="56">
        <f t="shared" si="1861"/>
        <v>87775691286564.797</v>
      </c>
      <c r="AJ1193" s="56">
        <f t="shared" si="1862"/>
        <v>87775691286564.797</v>
      </c>
      <c r="AK1193" s="56">
        <f t="shared" si="1863"/>
        <v>0</v>
      </c>
      <c r="AL1193" s="56">
        <f t="shared" ref="AL1193:AM1193" si="1906">SUM(AJ1193:AJ1206)</f>
        <v>695706350251582.5</v>
      </c>
      <c r="AM1193" s="56">
        <f t="shared" si="1906"/>
        <v>289791986847846</v>
      </c>
      <c r="AN1193" s="56">
        <f t="shared" si="1865"/>
        <v>2.4007094116679633</v>
      </c>
      <c r="AO1193" s="56">
        <f t="shared" si="1866"/>
        <v>70.594370793077417</v>
      </c>
      <c r="AP1193" s="65">
        <f t="shared" si="1867"/>
        <v>62.378522398698991</v>
      </c>
    </row>
    <row r="1194" spans="1:42" x14ac:dyDescent="0.3">
      <c r="A1194" s="100">
        <f>INDEX(Date,COUNTA(Date)+ROW(Date)-ROW(),1)</f>
        <v>43571</v>
      </c>
      <c r="B1194" s="18">
        <f t="shared" si="1829"/>
        <v>5066.5776370000003</v>
      </c>
      <c r="C1194" s="14">
        <f t="shared" si="1830"/>
        <v>5238.9453130000002</v>
      </c>
      <c r="D1194" s="14">
        <f t="shared" si="1831"/>
        <v>5055.1948240000002</v>
      </c>
      <c r="E1194" s="14">
        <f t="shared" si="1832"/>
        <v>5235.5595700000003</v>
      </c>
      <c r="F1194" s="19">
        <f t="shared" si="1833"/>
        <v>11618660197</v>
      </c>
      <c r="H1194" s="34">
        <f t="shared" si="1852"/>
        <v>1</v>
      </c>
      <c r="I1194" s="10">
        <f t="shared" si="1849"/>
        <v>5399.3652339999999</v>
      </c>
      <c r="J1194" s="43">
        <f t="shared" si="1844"/>
        <v>5314.53125</v>
      </c>
      <c r="K1194" s="85">
        <f t="shared" si="1850"/>
        <v>-4.3849234158219643E-3</v>
      </c>
      <c r="L1194" s="73">
        <f t="shared" si="1841"/>
        <v>5337.8862300000001</v>
      </c>
      <c r="M1194" s="85">
        <f t="shared" si="1847"/>
        <v>6.4038359492965789E-3</v>
      </c>
      <c r="N1194" s="73">
        <f t="shared" si="1838"/>
        <v>5303.8125</v>
      </c>
      <c r="O1194" s="85">
        <f t="shared" si="1845"/>
        <v>1.0237043960234227E-3</v>
      </c>
      <c r="P1194" s="73">
        <f t="shared" si="1836"/>
        <v>5298.3857420000004</v>
      </c>
      <c r="Q1194" s="85">
        <f t="shared" si="1842"/>
        <v>8.8050481246124759E-3</v>
      </c>
      <c r="R1194" s="73">
        <f t="shared" si="1834"/>
        <v>5251.9379879999997</v>
      </c>
      <c r="S1194" s="85">
        <f t="shared" si="1839"/>
        <v>3.12342028681987E-3</v>
      </c>
      <c r="T1194" s="10">
        <f t="shared" si="1868"/>
        <v>172.99707099999978</v>
      </c>
      <c r="U1194" s="5">
        <f t="shared" si="1869"/>
        <v>172.99707099999978</v>
      </c>
      <c r="V1194" s="5">
        <f t="shared" si="1870"/>
        <v>0</v>
      </c>
      <c r="W1194" s="5">
        <f t="shared" si="1871"/>
        <v>53.674037428571346</v>
      </c>
      <c r="X1194" s="5">
        <f t="shared" si="1872"/>
        <v>27.430908214285669</v>
      </c>
      <c r="Y1194" s="5">
        <f t="shared" si="1873"/>
        <v>1.9566992463129087</v>
      </c>
      <c r="Z1194" s="43">
        <f t="shared" si="1874"/>
        <v>66.178501203765336</v>
      </c>
      <c r="AA1194" s="69">
        <f t="shared" si="1853"/>
        <v>55.489013797527882</v>
      </c>
      <c r="AB1194" s="56">
        <f t="shared" si="1854"/>
        <v>5326.20874</v>
      </c>
      <c r="AC1194" s="56">
        <f t="shared" si="1855"/>
        <v>5318.7433266666667</v>
      </c>
      <c r="AD1194" s="56">
        <f t="shared" si="1856"/>
        <v>5301.3107419999997</v>
      </c>
      <c r="AE1194" s="61">
        <f t="shared" si="1857"/>
        <v>5319.5857420000002</v>
      </c>
      <c r="AF1194" s="61">
        <f t="shared" si="1858"/>
        <v>5313.5954425333339</v>
      </c>
      <c r="AG1194" s="61">
        <f t="shared" si="1859"/>
        <v>5291.3193748000003</v>
      </c>
      <c r="AH1194" s="56">
        <f t="shared" si="1860"/>
        <v>5367.4431963333336</v>
      </c>
      <c r="AI1194" s="56">
        <f t="shared" si="1861"/>
        <v>78373428444423.078</v>
      </c>
      <c r="AJ1194" s="56">
        <f t="shared" si="1862"/>
        <v>78373428444423.078</v>
      </c>
      <c r="AK1194" s="56">
        <f t="shared" si="1863"/>
        <v>0</v>
      </c>
      <c r="AL1194" s="56">
        <f t="shared" ref="AL1194:AM1194" si="1907">SUM(AJ1194:AJ1207)</f>
        <v>607930658965017.63</v>
      </c>
      <c r="AM1194" s="56">
        <f t="shared" si="1907"/>
        <v>366652636034123.06</v>
      </c>
      <c r="AN1194" s="56">
        <f t="shared" si="1865"/>
        <v>1.6580561523862594</v>
      </c>
      <c r="AO1194" s="56">
        <f t="shared" si="1866"/>
        <v>62.378522398698991</v>
      </c>
      <c r="AP1194" s="65">
        <f t="shared" si="1867"/>
        <v>62.825744872908587</v>
      </c>
    </row>
    <row r="1195" spans="1:42" x14ac:dyDescent="0.3">
      <c r="A1195" s="100">
        <f>INDEX(Date,COUNTA(Date)+ROW(Date)-ROW(),1)</f>
        <v>43570</v>
      </c>
      <c r="B1195" s="18">
        <f t="shared" si="1829"/>
        <v>5167.3217770000001</v>
      </c>
      <c r="C1195" s="14">
        <f t="shared" si="1830"/>
        <v>5196.6069340000004</v>
      </c>
      <c r="D1195" s="14">
        <f t="shared" si="1831"/>
        <v>5024.0693359999996</v>
      </c>
      <c r="E1195" s="14">
        <f t="shared" si="1832"/>
        <v>5067.1083980000003</v>
      </c>
      <c r="F1195" s="19">
        <f t="shared" si="1833"/>
        <v>12290155061</v>
      </c>
      <c r="H1195" s="34">
        <f t="shared" si="1852"/>
        <v>-1</v>
      </c>
      <c r="I1195" s="10">
        <f t="shared" si="1849"/>
        <v>5314.53125</v>
      </c>
      <c r="J1195" s="43">
        <f t="shared" si="1844"/>
        <v>5337.8862300000001</v>
      </c>
      <c r="K1195" s="85">
        <f t="shared" si="1850"/>
        <v>6.4038359492965789E-3</v>
      </c>
      <c r="L1195" s="73">
        <f t="shared" si="1841"/>
        <v>5303.8125</v>
      </c>
      <c r="M1195" s="85">
        <f t="shared" si="1847"/>
        <v>1.0237043960234227E-3</v>
      </c>
      <c r="N1195" s="73">
        <f t="shared" si="1838"/>
        <v>5298.3857420000004</v>
      </c>
      <c r="O1195" s="85">
        <f t="shared" si="1845"/>
        <v>8.8050481246124759E-3</v>
      </c>
      <c r="P1195" s="73">
        <f t="shared" si="1836"/>
        <v>5251.9379879999997</v>
      </c>
      <c r="Q1195" s="85">
        <f t="shared" si="1842"/>
        <v>3.12342028681987E-3</v>
      </c>
      <c r="R1195" s="73">
        <f t="shared" si="1834"/>
        <v>5235.5595700000003</v>
      </c>
      <c r="S1195" s="85">
        <f t="shared" si="1839"/>
        <v>3.2703409572899987E-2</v>
      </c>
      <c r="T1195" s="10">
        <f t="shared" si="1868"/>
        <v>84.833983999999873</v>
      </c>
      <c r="U1195" s="5">
        <f t="shared" si="1869"/>
        <v>84.833983999999873</v>
      </c>
      <c r="V1195" s="5">
        <f t="shared" si="1870"/>
        <v>0</v>
      </c>
      <c r="W1195" s="5">
        <f t="shared" si="1871"/>
        <v>41.317103785714217</v>
      </c>
      <c r="X1195" s="5">
        <f t="shared" si="1872"/>
        <v>33.488943928571381</v>
      </c>
      <c r="Y1195" s="5">
        <f t="shared" si="1873"/>
        <v>1.2337535597969147</v>
      </c>
      <c r="Z1195" s="43">
        <f t="shared" si="1874"/>
        <v>55.232304136051759</v>
      </c>
      <c r="AA1195" s="69">
        <f t="shared" si="1853"/>
        <v>61.892947669375381</v>
      </c>
      <c r="AB1195" s="56">
        <f t="shared" si="1854"/>
        <v>5320.849365</v>
      </c>
      <c r="AC1195" s="56">
        <f t="shared" si="1855"/>
        <v>5313.3614906666671</v>
      </c>
      <c r="AD1195" s="56">
        <f t="shared" si="1856"/>
        <v>5285.5164060000006</v>
      </c>
      <c r="AE1195" s="61">
        <f t="shared" si="1857"/>
        <v>5308.4565428000005</v>
      </c>
      <c r="AF1195" s="61">
        <f t="shared" si="1858"/>
        <v>5295.3469073333335</v>
      </c>
      <c r="AG1195" s="61">
        <f t="shared" si="1859"/>
        <v>5252.6659176800003</v>
      </c>
      <c r="AH1195" s="56">
        <f t="shared" si="1860"/>
        <v>5310.5984699999999</v>
      </c>
      <c r="AI1195" s="56">
        <f t="shared" si="1861"/>
        <v>72924310920942.141</v>
      </c>
      <c r="AJ1195" s="56">
        <f t="shared" si="1862"/>
        <v>0</v>
      </c>
      <c r="AK1195" s="56">
        <f t="shared" si="1863"/>
        <v>72924310920942.141</v>
      </c>
      <c r="AL1195" s="56">
        <f t="shared" ref="AL1195:AM1195" si="1908">SUM(AJ1195:AJ1208)</f>
        <v>619655320320645.38</v>
      </c>
      <c r="AM1195" s="56">
        <f t="shared" si="1908"/>
        <v>366652636034123.06</v>
      </c>
      <c r="AN1195" s="56">
        <f t="shared" si="1865"/>
        <v>1.6900337251713533</v>
      </c>
      <c r="AO1195" s="56">
        <f t="shared" si="1866"/>
        <v>62.825744872908587</v>
      </c>
      <c r="AP1195" s="65">
        <f t="shared" si="1867"/>
        <v>70.608078947886369</v>
      </c>
    </row>
    <row r="1196" spans="1:42" x14ac:dyDescent="0.3">
      <c r="A1196" s="100">
        <f>INDEX(Date,COUNTA(Date)+ROW(Date)-ROW(),1)</f>
        <v>43569</v>
      </c>
      <c r="B1196" s="18">
        <f t="shared" si="1829"/>
        <v>5095.7587890000004</v>
      </c>
      <c r="C1196" s="14">
        <f t="shared" si="1830"/>
        <v>5184.0161129999997</v>
      </c>
      <c r="D1196" s="14">
        <f t="shared" si="1831"/>
        <v>5053.5683589999999</v>
      </c>
      <c r="E1196" s="14">
        <f t="shared" si="1832"/>
        <v>5167.7221680000002</v>
      </c>
      <c r="F1196" s="19">
        <f t="shared" si="1833"/>
        <v>10391952498</v>
      </c>
      <c r="H1196" s="34">
        <f t="shared" si="1852"/>
        <v>1</v>
      </c>
      <c r="I1196" s="10">
        <f t="shared" si="1849"/>
        <v>5337.8862300000001</v>
      </c>
      <c r="J1196" s="43">
        <f t="shared" si="1844"/>
        <v>5303.8125</v>
      </c>
      <c r="K1196" s="85">
        <f t="shared" si="1850"/>
        <v>1.0237043960234227E-3</v>
      </c>
      <c r="L1196" s="73">
        <f t="shared" si="1841"/>
        <v>5298.3857420000004</v>
      </c>
      <c r="M1196" s="85">
        <f t="shared" si="1847"/>
        <v>8.8050481246124759E-3</v>
      </c>
      <c r="N1196" s="73">
        <f t="shared" si="1838"/>
        <v>5251.9379879999997</v>
      </c>
      <c r="O1196" s="85">
        <f t="shared" si="1845"/>
        <v>3.12342028681987E-3</v>
      </c>
      <c r="P1196" s="73">
        <f t="shared" si="1836"/>
        <v>5235.5595700000003</v>
      </c>
      <c r="Q1196" s="85">
        <f t="shared" si="1842"/>
        <v>3.2703409572899987E-2</v>
      </c>
      <c r="R1196" s="73">
        <f t="shared" si="1834"/>
        <v>5067.1083980000003</v>
      </c>
      <c r="S1196" s="85">
        <f t="shared" si="1839"/>
        <v>-1.9661685773634731E-2</v>
      </c>
      <c r="T1196" s="10">
        <f t="shared" si="1868"/>
        <v>-23.354980000000069</v>
      </c>
      <c r="U1196" s="5">
        <f t="shared" si="1869"/>
        <v>0</v>
      </c>
      <c r="V1196" s="5">
        <f t="shared" si="1870"/>
        <v>23.354980000000069</v>
      </c>
      <c r="W1196" s="5">
        <f t="shared" si="1871"/>
        <v>41.748535142857108</v>
      </c>
      <c r="X1196" s="5">
        <f t="shared" si="1872"/>
        <v>33.488943928571381</v>
      </c>
      <c r="Y1196" s="5">
        <f t="shared" si="1873"/>
        <v>1.2466363595072638</v>
      </c>
      <c r="Z1196" s="43">
        <f t="shared" si="1874"/>
        <v>55.489013797527882</v>
      </c>
      <c r="AA1196" s="69">
        <f t="shared" si="1853"/>
        <v>61.533055092267446</v>
      </c>
      <c r="AB1196" s="56">
        <f t="shared" si="1854"/>
        <v>5301.0991210000002</v>
      </c>
      <c r="AC1196" s="56">
        <f t="shared" si="1855"/>
        <v>5284.7120766666667</v>
      </c>
      <c r="AD1196" s="56">
        <f t="shared" si="1856"/>
        <v>5231.3608396</v>
      </c>
      <c r="AE1196" s="61">
        <f t="shared" si="1857"/>
        <v>5280.8919919999998</v>
      </c>
      <c r="AF1196" s="61">
        <f t="shared" si="1858"/>
        <v>5270.3313800000005</v>
      </c>
      <c r="AG1196" s="61">
        <f t="shared" si="1859"/>
        <v>5224.0767185599998</v>
      </c>
      <c r="AH1196" s="56">
        <f t="shared" si="1860"/>
        <v>5330.7516276666665</v>
      </c>
      <c r="AI1196" s="56">
        <f t="shared" si="1861"/>
        <v>70204119963697.781</v>
      </c>
      <c r="AJ1196" s="56">
        <f t="shared" si="1862"/>
        <v>70204119963697.781</v>
      </c>
      <c r="AK1196" s="56">
        <f t="shared" si="1863"/>
        <v>0</v>
      </c>
      <c r="AL1196" s="56">
        <f t="shared" ref="AL1196:AM1196" si="1909">SUM(AJ1196:AJ1209)</f>
        <v>705622226327070.75</v>
      </c>
      <c r="AM1196" s="56">
        <f t="shared" si="1909"/>
        <v>293728325113180.94</v>
      </c>
      <c r="AN1196" s="56">
        <f t="shared" si="1865"/>
        <v>2.4022954750965084</v>
      </c>
      <c r="AO1196" s="56">
        <f t="shared" si="1866"/>
        <v>70.608078947886369</v>
      </c>
      <c r="AP1196" s="65">
        <f t="shared" si="1867"/>
        <v>71.068391508848819</v>
      </c>
    </row>
    <row r="1197" spans="1:42" x14ac:dyDescent="0.3">
      <c r="A1197" s="100">
        <f>INDEX(Date,COUNTA(Date)+ROW(Date)-ROW(),1)</f>
        <v>43568</v>
      </c>
      <c r="B1197" s="18">
        <f t="shared" si="1829"/>
        <v>5088.8500979999999</v>
      </c>
      <c r="C1197" s="14">
        <f t="shared" si="1830"/>
        <v>5127.1220700000003</v>
      </c>
      <c r="D1197" s="14">
        <f t="shared" si="1831"/>
        <v>5061.5893550000001</v>
      </c>
      <c r="E1197" s="14">
        <f t="shared" si="1832"/>
        <v>5096.5864259999998</v>
      </c>
      <c r="F1197" s="19">
        <f t="shared" si="1833"/>
        <v>10823289598</v>
      </c>
      <c r="H1197" s="34">
        <f t="shared" si="1852"/>
        <v>1</v>
      </c>
      <c r="I1197" s="10">
        <f t="shared" si="1849"/>
        <v>5303.8125</v>
      </c>
      <c r="J1197" s="43">
        <f t="shared" si="1844"/>
        <v>5298.3857420000004</v>
      </c>
      <c r="K1197" s="85">
        <f t="shared" si="1850"/>
        <v>8.8050481246124759E-3</v>
      </c>
      <c r="L1197" s="73">
        <f t="shared" si="1841"/>
        <v>5251.9379879999997</v>
      </c>
      <c r="M1197" s="85">
        <f t="shared" si="1847"/>
        <v>3.12342028681987E-3</v>
      </c>
      <c r="N1197" s="73">
        <f t="shared" si="1838"/>
        <v>5235.5595700000003</v>
      </c>
      <c r="O1197" s="85">
        <f t="shared" si="1845"/>
        <v>3.2703409572899987E-2</v>
      </c>
      <c r="P1197" s="73">
        <f t="shared" si="1836"/>
        <v>5067.1083980000003</v>
      </c>
      <c r="Q1197" s="85">
        <f t="shared" si="1842"/>
        <v>-1.9661685773634731E-2</v>
      </c>
      <c r="R1197" s="73">
        <f t="shared" si="1834"/>
        <v>5167.7221680000002</v>
      </c>
      <c r="S1197" s="85">
        <f t="shared" si="1839"/>
        <v>1.3861017578417989E-2</v>
      </c>
      <c r="T1197" s="10">
        <f t="shared" si="1868"/>
        <v>34.073730000000069</v>
      </c>
      <c r="U1197" s="5">
        <f t="shared" si="1869"/>
        <v>34.073730000000069</v>
      </c>
      <c r="V1197" s="5">
        <f t="shared" si="1870"/>
        <v>0</v>
      </c>
      <c r="W1197" s="5">
        <f t="shared" si="1871"/>
        <v>51.682791571428552</v>
      </c>
      <c r="X1197" s="5">
        <f t="shared" si="1872"/>
        <v>31.820731071428522</v>
      </c>
      <c r="Y1197" s="5">
        <f t="shared" si="1873"/>
        <v>1.6241861777284543</v>
      </c>
      <c r="Z1197" s="43">
        <f t="shared" si="1874"/>
        <v>61.892947669375381</v>
      </c>
      <c r="AA1197" s="69">
        <f t="shared" si="1853"/>
        <v>64.826961389683191</v>
      </c>
      <c r="AB1197" s="56">
        <f t="shared" si="1854"/>
        <v>5275.161865</v>
      </c>
      <c r="AC1197" s="56">
        <f t="shared" si="1855"/>
        <v>5261.9611000000004</v>
      </c>
      <c r="AD1197" s="56">
        <f t="shared" si="1856"/>
        <v>5204.1427732000002</v>
      </c>
      <c r="AE1197" s="61">
        <f t="shared" si="1857"/>
        <v>5254.6761716000001</v>
      </c>
      <c r="AF1197" s="61">
        <f t="shared" si="1858"/>
        <v>5207.5720700000002</v>
      </c>
      <c r="AG1197" s="61">
        <f t="shared" si="1859"/>
        <v>5190.7034764</v>
      </c>
      <c r="AH1197" s="56">
        <f t="shared" si="1860"/>
        <v>5291.2758789999998</v>
      </c>
      <c r="AI1197" s="56">
        <f t="shared" si="1861"/>
        <v>72915044402064.906</v>
      </c>
      <c r="AJ1197" s="56">
        <f t="shared" si="1862"/>
        <v>72915044402064.906</v>
      </c>
      <c r="AK1197" s="56">
        <f t="shared" si="1863"/>
        <v>0</v>
      </c>
      <c r="AL1197" s="56">
        <f t="shared" ref="AL1197:AM1197" si="1910">SUM(AJ1197:AJ1210)</f>
        <v>721522262157204</v>
      </c>
      <c r="AM1197" s="56">
        <f t="shared" si="1910"/>
        <v>293728325113180.94</v>
      </c>
      <c r="AN1197" s="56">
        <f t="shared" si="1865"/>
        <v>2.4564272508590488</v>
      </c>
      <c r="AO1197" s="56">
        <f t="shared" si="1866"/>
        <v>71.068391508848819</v>
      </c>
      <c r="AP1197" s="65">
        <f t="shared" si="1867"/>
        <v>71.387585687548409</v>
      </c>
    </row>
    <row r="1198" spans="1:42" x14ac:dyDescent="0.3">
      <c r="A1198" s="100">
        <f>INDEX(Date,COUNTA(Date)+ROW(Date)-ROW(),1)</f>
        <v>43567</v>
      </c>
      <c r="B1198" s="18">
        <f t="shared" si="1829"/>
        <v>5061.2006840000004</v>
      </c>
      <c r="C1198" s="14">
        <f t="shared" si="1830"/>
        <v>5103.2744140000004</v>
      </c>
      <c r="D1198" s="14">
        <f t="shared" si="1831"/>
        <v>4955.8525390000004</v>
      </c>
      <c r="E1198" s="14">
        <f t="shared" si="1832"/>
        <v>5089.5390630000002</v>
      </c>
      <c r="F1198" s="19">
        <f t="shared" si="1833"/>
        <v>13675206312</v>
      </c>
      <c r="H1198" s="34">
        <f t="shared" si="1852"/>
        <v>1</v>
      </c>
      <c r="I1198" s="10">
        <f t="shared" si="1849"/>
        <v>5298.3857420000004</v>
      </c>
      <c r="J1198" s="43">
        <f t="shared" si="1844"/>
        <v>5251.9379879999997</v>
      </c>
      <c r="K1198" s="85">
        <f t="shared" si="1850"/>
        <v>3.12342028681987E-3</v>
      </c>
      <c r="L1198" s="73">
        <f t="shared" si="1841"/>
        <v>5235.5595700000003</v>
      </c>
      <c r="M1198" s="85">
        <f t="shared" si="1847"/>
        <v>3.2703409572899987E-2</v>
      </c>
      <c r="N1198" s="73">
        <f t="shared" si="1838"/>
        <v>5067.1083980000003</v>
      </c>
      <c r="O1198" s="85">
        <f t="shared" si="1845"/>
        <v>-1.9661685773634731E-2</v>
      </c>
      <c r="P1198" s="73">
        <f t="shared" si="1836"/>
        <v>5167.7221680000002</v>
      </c>
      <c r="Q1198" s="85">
        <f t="shared" si="1842"/>
        <v>1.3861017578417989E-2</v>
      </c>
      <c r="R1198" s="73">
        <f t="shared" si="1834"/>
        <v>5096.5864259999998</v>
      </c>
      <c r="S1198" s="85">
        <f t="shared" si="1839"/>
        <v>1.3837183003608921E-3</v>
      </c>
      <c r="T1198" s="10">
        <f t="shared" si="1868"/>
        <v>5.4267579999996087</v>
      </c>
      <c r="U1198" s="5">
        <f t="shared" si="1869"/>
        <v>5.4267579999996087</v>
      </c>
      <c r="V1198" s="5">
        <f t="shared" si="1870"/>
        <v>0</v>
      </c>
      <c r="W1198" s="5">
        <f t="shared" si="1871"/>
        <v>50.901541642857083</v>
      </c>
      <c r="X1198" s="5">
        <f t="shared" si="1872"/>
        <v>31.820731071428522</v>
      </c>
      <c r="Y1198" s="5">
        <f t="shared" si="1873"/>
        <v>1.5996345756041102</v>
      </c>
      <c r="Z1198" s="43">
        <f t="shared" si="1874"/>
        <v>61.533055092267446</v>
      </c>
      <c r="AA1198" s="69">
        <f t="shared" si="1853"/>
        <v>60.97798249767667</v>
      </c>
      <c r="AB1198" s="56">
        <f t="shared" si="1854"/>
        <v>5243.7487789999996</v>
      </c>
      <c r="AC1198" s="56">
        <f t="shared" si="1855"/>
        <v>5184.8686520000001</v>
      </c>
      <c r="AD1198" s="56">
        <f t="shared" si="1856"/>
        <v>5163.7829099999999</v>
      </c>
      <c r="AE1198" s="61">
        <f t="shared" si="1857"/>
        <v>5171.4547848000011</v>
      </c>
      <c r="AF1198" s="61">
        <f t="shared" si="1858"/>
        <v>5175.8249672000002</v>
      </c>
      <c r="AG1198" s="61">
        <f t="shared" si="1859"/>
        <v>5155.4300976000004</v>
      </c>
      <c r="AH1198" s="56">
        <f t="shared" si="1860"/>
        <v>5289.6263019999997</v>
      </c>
      <c r="AI1198" s="56">
        <f t="shared" si="1861"/>
        <v>70121877742450.617</v>
      </c>
      <c r="AJ1198" s="56">
        <f t="shared" si="1862"/>
        <v>70121877742450.617</v>
      </c>
      <c r="AK1198" s="56">
        <f t="shared" si="1863"/>
        <v>0</v>
      </c>
      <c r="AL1198" s="56">
        <f t="shared" ref="AL1198:AM1198" si="1911">SUM(AJ1198:AJ1211)</f>
        <v>732848187814481.38</v>
      </c>
      <c r="AM1198" s="56">
        <f t="shared" si="1911"/>
        <v>293728325113180.94</v>
      </c>
      <c r="AN1198" s="56">
        <f t="shared" si="1865"/>
        <v>2.4949864386830805</v>
      </c>
      <c r="AO1198" s="56">
        <f t="shared" si="1866"/>
        <v>71.387585687548409</v>
      </c>
      <c r="AP1198" s="65">
        <f t="shared" si="1867"/>
        <v>63.319696481189169</v>
      </c>
    </row>
    <row r="1199" spans="1:42" x14ac:dyDescent="0.3">
      <c r="A1199" s="100">
        <f>INDEX(Date,COUNTA(Date)+ROW(Date)-ROW(),1)</f>
        <v>43566</v>
      </c>
      <c r="B1199" s="18">
        <f t="shared" si="1829"/>
        <v>5325.0815430000002</v>
      </c>
      <c r="C1199" s="14">
        <f t="shared" si="1830"/>
        <v>5354.2255859999996</v>
      </c>
      <c r="D1199" s="14">
        <f t="shared" si="1831"/>
        <v>5017.2963870000003</v>
      </c>
      <c r="E1199" s="14">
        <f t="shared" si="1832"/>
        <v>5064.4877930000002</v>
      </c>
      <c r="F1199" s="19">
        <f t="shared" si="1833"/>
        <v>16555616019</v>
      </c>
      <c r="H1199" s="34">
        <f t="shared" si="1852"/>
        <v>1</v>
      </c>
      <c r="I1199" s="10">
        <f t="shared" si="1849"/>
        <v>5251.9379879999997</v>
      </c>
      <c r="J1199" s="43">
        <f t="shared" si="1844"/>
        <v>5235.5595700000003</v>
      </c>
      <c r="K1199" s="85">
        <f t="shared" si="1850"/>
        <v>3.2703409572899987E-2</v>
      </c>
      <c r="L1199" s="73">
        <f t="shared" si="1841"/>
        <v>5067.1083980000003</v>
      </c>
      <c r="M1199" s="85">
        <f t="shared" si="1847"/>
        <v>-1.9661685773634731E-2</v>
      </c>
      <c r="N1199" s="73">
        <f t="shared" si="1838"/>
        <v>5167.7221680000002</v>
      </c>
      <c r="O1199" s="85">
        <f t="shared" si="1845"/>
        <v>1.3861017578417989E-2</v>
      </c>
      <c r="P1199" s="73">
        <f t="shared" si="1836"/>
        <v>5096.5864259999998</v>
      </c>
      <c r="Q1199" s="85">
        <f t="shared" si="1842"/>
        <v>1.3837183003608921E-3</v>
      </c>
      <c r="R1199" s="73">
        <f t="shared" si="1834"/>
        <v>5089.5390630000002</v>
      </c>
      <c r="S1199" s="85">
        <f t="shared" si="1839"/>
        <v>4.9342632597075267E-3</v>
      </c>
      <c r="T1199" s="10">
        <f t="shared" si="1868"/>
        <v>46.447754000000714</v>
      </c>
      <c r="U1199" s="5">
        <f t="shared" si="1869"/>
        <v>46.447754000000714</v>
      </c>
      <c r="V1199" s="5">
        <f t="shared" si="1870"/>
        <v>0</v>
      </c>
      <c r="W1199" s="5">
        <f t="shared" si="1871"/>
        <v>58.648367785714264</v>
      </c>
      <c r="X1199" s="5">
        <f t="shared" si="1872"/>
        <v>31.820731071428522</v>
      </c>
      <c r="Y1199" s="5">
        <f t="shared" si="1873"/>
        <v>1.8430867491405305</v>
      </c>
      <c r="Z1199" s="43">
        <f t="shared" si="1874"/>
        <v>64.826961389683191</v>
      </c>
      <c r="AA1199" s="69">
        <f t="shared" si="1853"/>
        <v>63.201671075616517</v>
      </c>
      <c r="AB1199" s="56">
        <f t="shared" si="1854"/>
        <v>5151.3339840000008</v>
      </c>
      <c r="AC1199" s="56">
        <f t="shared" si="1855"/>
        <v>5156.7967120000003</v>
      </c>
      <c r="AD1199" s="56">
        <f t="shared" si="1856"/>
        <v>5131.3031250000004</v>
      </c>
      <c r="AE1199" s="61">
        <f t="shared" si="1857"/>
        <v>5141.0441404000003</v>
      </c>
      <c r="AF1199" s="61">
        <f t="shared" si="1858"/>
        <v>5135.4897785333333</v>
      </c>
      <c r="AG1199" s="61">
        <f t="shared" si="1859"/>
        <v>5124.782929680001</v>
      </c>
      <c r="AH1199" s="56">
        <f t="shared" si="1860"/>
        <v>5248.4729816666668</v>
      </c>
      <c r="AI1199" s="56">
        <f t="shared" si="1861"/>
        <v>65283029766217.406</v>
      </c>
      <c r="AJ1199" s="56">
        <f t="shared" si="1862"/>
        <v>65283029766217.406</v>
      </c>
      <c r="AK1199" s="56">
        <f t="shared" si="1863"/>
        <v>0</v>
      </c>
      <c r="AL1199" s="56">
        <f t="shared" ref="AL1199:AM1199" si="1912">SUM(AJ1199:AJ1212)</f>
        <v>662726310072030.75</v>
      </c>
      <c r="AM1199" s="56">
        <f t="shared" si="1912"/>
        <v>383909013375723.88</v>
      </c>
      <c r="AN1199" s="56">
        <f t="shared" si="1865"/>
        <v>1.726258793052702</v>
      </c>
      <c r="AO1199" s="56">
        <f t="shared" si="1866"/>
        <v>63.319696481189169</v>
      </c>
      <c r="AP1199" s="65">
        <f t="shared" si="1867"/>
        <v>65.005250902387019</v>
      </c>
    </row>
    <row r="1200" spans="1:42" x14ac:dyDescent="0.3">
      <c r="A1200" s="100">
        <f>INDEX(Date,COUNTA(Date)+ROW(Date)-ROW(),1)</f>
        <v>43565</v>
      </c>
      <c r="B1200" s="18">
        <f t="shared" si="1829"/>
        <v>5204.1054690000001</v>
      </c>
      <c r="C1200" s="14">
        <f t="shared" si="1830"/>
        <v>5421.6513670000004</v>
      </c>
      <c r="D1200" s="14">
        <f t="shared" si="1831"/>
        <v>5193.3823240000002</v>
      </c>
      <c r="E1200" s="14">
        <f t="shared" si="1832"/>
        <v>5324.5517579999996</v>
      </c>
      <c r="F1200" s="19">
        <f t="shared" si="1833"/>
        <v>15504590933</v>
      </c>
      <c r="H1200" s="34">
        <f t="shared" si="1852"/>
        <v>1</v>
      </c>
      <c r="I1200" s="10">
        <f t="shared" si="1849"/>
        <v>5235.5595700000003</v>
      </c>
      <c r="J1200" s="43">
        <f t="shared" si="1844"/>
        <v>5067.1083980000003</v>
      </c>
      <c r="K1200" s="85">
        <f t="shared" si="1850"/>
        <v>-1.9661685773634731E-2</v>
      </c>
      <c r="L1200" s="73">
        <f t="shared" si="1841"/>
        <v>5167.7221680000002</v>
      </c>
      <c r="M1200" s="85">
        <f t="shared" si="1847"/>
        <v>1.3861017578417989E-2</v>
      </c>
      <c r="N1200" s="73">
        <f t="shared" si="1838"/>
        <v>5096.5864259999998</v>
      </c>
      <c r="O1200" s="85">
        <f t="shared" si="1845"/>
        <v>1.3837183003608921E-3</v>
      </c>
      <c r="P1200" s="73">
        <f t="shared" si="1836"/>
        <v>5089.5390630000002</v>
      </c>
      <c r="Q1200" s="85">
        <f t="shared" si="1842"/>
        <v>4.9342632597075267E-3</v>
      </c>
      <c r="R1200" s="73">
        <f t="shared" si="1834"/>
        <v>5064.4877930000002</v>
      </c>
      <c r="S1200" s="85">
        <f t="shared" si="1839"/>
        <v>-5.0075525316235277E-2</v>
      </c>
      <c r="T1200" s="10">
        <f t="shared" si="1868"/>
        <v>16.378417999999328</v>
      </c>
      <c r="U1200" s="5">
        <f t="shared" si="1869"/>
        <v>16.378417999999328</v>
      </c>
      <c r="V1200" s="5">
        <f t="shared" si="1870"/>
        <v>0</v>
      </c>
      <c r="W1200" s="5">
        <f t="shared" si="1871"/>
        <v>55.330671071428505</v>
      </c>
      <c r="X1200" s="5">
        <f t="shared" si="1872"/>
        <v>35.408098571428518</v>
      </c>
      <c r="Y1200" s="5">
        <f t="shared" si="1873"/>
        <v>1.5626558133250312</v>
      </c>
      <c r="Z1200" s="43">
        <f t="shared" si="1874"/>
        <v>60.97798249767667</v>
      </c>
      <c r="AA1200" s="69">
        <f t="shared" si="1853"/>
        <v>73.914655486206399</v>
      </c>
      <c r="AB1200" s="56">
        <f t="shared" si="1854"/>
        <v>5117.4152830000003</v>
      </c>
      <c r="AC1200" s="56">
        <f t="shared" si="1855"/>
        <v>5110.4723306666665</v>
      </c>
      <c r="AD1200" s="56">
        <f t="shared" si="1856"/>
        <v>5097.0887696000009</v>
      </c>
      <c r="AE1200" s="61">
        <f t="shared" si="1857"/>
        <v>5119.1451172000006</v>
      </c>
      <c r="AF1200" s="61">
        <f t="shared" si="1858"/>
        <v>5107.7810547999998</v>
      </c>
      <c r="AG1200" s="61">
        <f t="shared" si="1859"/>
        <v>5132.2836328800004</v>
      </c>
      <c r="AH1200" s="56">
        <f t="shared" si="1860"/>
        <v>5176.5665689999996</v>
      </c>
      <c r="AI1200" s="56">
        <f t="shared" si="1861"/>
        <v>60144767952361.148</v>
      </c>
      <c r="AJ1200" s="56">
        <f t="shared" si="1862"/>
        <v>60144767952361.148</v>
      </c>
      <c r="AK1200" s="56">
        <f t="shared" si="1863"/>
        <v>0</v>
      </c>
      <c r="AL1200" s="56">
        <f t="shared" ref="AL1200:AM1200" si="1913">SUM(AJ1200:AJ1213)</f>
        <v>713138467390213.63</v>
      </c>
      <c r="AM1200" s="56">
        <f t="shared" si="1913"/>
        <v>383909013375723.88</v>
      </c>
      <c r="AN1200" s="56">
        <f t="shared" si="1865"/>
        <v>1.8575715665531396</v>
      </c>
      <c r="AO1200" s="56">
        <f t="shared" si="1866"/>
        <v>65.005250902387019</v>
      </c>
      <c r="AP1200" s="65">
        <f t="shared" si="1867"/>
        <v>66.203847826388682</v>
      </c>
    </row>
    <row r="1201" spans="1:42" x14ac:dyDescent="0.3">
      <c r="A1201" s="100">
        <f>INDEX(Date,COUNTA(Date)+ROW(Date)-ROW(),1)</f>
        <v>43564</v>
      </c>
      <c r="B1201" s="18">
        <f t="shared" si="1829"/>
        <v>5289.9179690000001</v>
      </c>
      <c r="C1201" s="14">
        <f t="shared" si="1830"/>
        <v>5289.9179690000001</v>
      </c>
      <c r="D1201" s="14">
        <f t="shared" si="1831"/>
        <v>5167.4189450000003</v>
      </c>
      <c r="E1201" s="14">
        <f t="shared" si="1832"/>
        <v>5204.9584960000002</v>
      </c>
      <c r="F1201" s="19">
        <f t="shared" si="1833"/>
        <v>14722104361</v>
      </c>
      <c r="H1201" s="34">
        <f t="shared" si="1852"/>
        <v>-1</v>
      </c>
      <c r="I1201" s="10">
        <f t="shared" si="1849"/>
        <v>5067.1083980000003</v>
      </c>
      <c r="J1201" s="43">
        <f t="shared" si="1844"/>
        <v>5167.7221680000002</v>
      </c>
      <c r="K1201" s="85">
        <f t="shared" si="1850"/>
        <v>1.3861017578417989E-2</v>
      </c>
      <c r="L1201" s="73">
        <f t="shared" si="1841"/>
        <v>5096.5864259999998</v>
      </c>
      <c r="M1201" s="85">
        <f t="shared" si="1847"/>
        <v>1.3837183003608921E-3</v>
      </c>
      <c r="N1201" s="73">
        <f t="shared" si="1838"/>
        <v>5089.5390630000002</v>
      </c>
      <c r="O1201" s="85">
        <f t="shared" si="1845"/>
        <v>4.9342632597075267E-3</v>
      </c>
      <c r="P1201" s="73">
        <f t="shared" si="1836"/>
        <v>5064.4877930000002</v>
      </c>
      <c r="Q1201" s="85">
        <f t="shared" si="1842"/>
        <v>-5.0075525316235277E-2</v>
      </c>
      <c r="R1201" s="73">
        <f t="shared" si="1834"/>
        <v>5324.5517579999996</v>
      </c>
      <c r="S1201" s="85">
        <f t="shared" si="1839"/>
        <v>2.2716802987142883E-2</v>
      </c>
      <c r="T1201" s="10">
        <f t="shared" si="1868"/>
        <v>168.45117200000004</v>
      </c>
      <c r="U1201" s="5">
        <f t="shared" si="1869"/>
        <v>168.45117200000004</v>
      </c>
      <c r="V1201" s="5">
        <f t="shared" si="1870"/>
        <v>0</v>
      </c>
      <c r="W1201" s="5">
        <f t="shared" si="1871"/>
        <v>60.813929999999992</v>
      </c>
      <c r="X1201" s="5">
        <f t="shared" si="1872"/>
        <v>35.408098571428518</v>
      </c>
      <c r="Y1201" s="5">
        <f t="shared" si="1873"/>
        <v>1.7175147057761506</v>
      </c>
      <c r="Z1201" s="43">
        <f t="shared" si="1874"/>
        <v>63.201671075616517</v>
      </c>
      <c r="AA1201" s="69">
        <f t="shared" si="1853"/>
        <v>78.672282597580661</v>
      </c>
      <c r="AB1201" s="56">
        <f t="shared" si="1854"/>
        <v>5132.154297</v>
      </c>
      <c r="AC1201" s="56">
        <f t="shared" si="1855"/>
        <v>5117.9492190000001</v>
      </c>
      <c r="AD1201" s="56">
        <f t="shared" si="1856"/>
        <v>5148.5774416000004</v>
      </c>
      <c r="AE1201" s="61">
        <f t="shared" si="1857"/>
        <v>5107.9946292000004</v>
      </c>
      <c r="AF1201" s="61">
        <f t="shared" si="1858"/>
        <v>5100.3746421333344</v>
      </c>
      <c r="AG1201" s="61">
        <f t="shared" si="1859"/>
        <v>5158.3641993600004</v>
      </c>
      <c r="AH1201" s="56">
        <f t="shared" si="1860"/>
        <v>5095.9282226666664</v>
      </c>
      <c r="AI1201" s="56">
        <f t="shared" si="1861"/>
        <v>62629748036299.469</v>
      </c>
      <c r="AJ1201" s="56">
        <f t="shared" si="1862"/>
        <v>0</v>
      </c>
      <c r="AK1201" s="56">
        <f t="shared" si="1863"/>
        <v>62629748036299.469</v>
      </c>
      <c r="AL1201" s="56">
        <f t="shared" ref="AL1201:AM1201" si="1914">SUM(AJ1201:AJ1214)</f>
        <v>752045788234761</v>
      </c>
      <c r="AM1201" s="56">
        <f t="shared" si="1914"/>
        <v>383909013375723.88</v>
      </c>
      <c r="AN1201" s="56">
        <f t="shared" si="1865"/>
        <v>1.9589167277475437</v>
      </c>
      <c r="AO1201" s="56">
        <f t="shared" si="1866"/>
        <v>66.203847826388682</v>
      </c>
      <c r="AP1201" s="65">
        <f t="shared" si="1867"/>
        <v>71.195492821158552</v>
      </c>
    </row>
    <row r="1202" spans="1:42" x14ac:dyDescent="0.3">
      <c r="A1202" s="100">
        <f>INDEX(Date,COUNTA(Date)+ROW(Date)-ROW(),1)</f>
        <v>43563</v>
      </c>
      <c r="B1202" s="18">
        <f t="shared" si="1829"/>
        <v>5199.8354490000002</v>
      </c>
      <c r="C1202" s="14">
        <f t="shared" si="1830"/>
        <v>5318.8364259999998</v>
      </c>
      <c r="D1202" s="14">
        <f t="shared" si="1831"/>
        <v>5148.2119140000004</v>
      </c>
      <c r="E1202" s="14">
        <f t="shared" si="1832"/>
        <v>5289.7709960000002</v>
      </c>
      <c r="F1202" s="19">
        <f t="shared" si="1833"/>
        <v>17154113634</v>
      </c>
      <c r="H1202" s="34">
        <f t="shared" si="1852"/>
        <v>1</v>
      </c>
      <c r="I1202" s="10">
        <f t="shared" si="1849"/>
        <v>5167.7221680000002</v>
      </c>
      <c r="J1202" s="43">
        <f t="shared" si="1844"/>
        <v>5096.5864259999998</v>
      </c>
      <c r="K1202" s="85">
        <f t="shared" si="1850"/>
        <v>1.3837183003608921E-3</v>
      </c>
      <c r="L1202" s="73">
        <f t="shared" si="1841"/>
        <v>5089.5390630000002</v>
      </c>
      <c r="M1202" s="85">
        <f t="shared" si="1847"/>
        <v>4.9342632597075267E-3</v>
      </c>
      <c r="N1202" s="73">
        <f t="shared" si="1838"/>
        <v>5064.4877930000002</v>
      </c>
      <c r="O1202" s="85">
        <f t="shared" si="1845"/>
        <v>-5.0075525316235277E-2</v>
      </c>
      <c r="P1202" s="73">
        <f t="shared" si="1836"/>
        <v>5324.5517579999996</v>
      </c>
      <c r="Q1202" s="85">
        <f t="shared" si="1842"/>
        <v>2.2716802987142883E-2</v>
      </c>
      <c r="R1202" s="73">
        <f t="shared" si="1834"/>
        <v>5204.9584960000002</v>
      </c>
      <c r="S1202" s="85">
        <f t="shared" si="1839"/>
        <v>-1.6163226788210222E-2</v>
      </c>
      <c r="T1202" s="10">
        <f t="shared" si="1868"/>
        <v>-100.61376999999993</v>
      </c>
      <c r="U1202" s="5">
        <f t="shared" si="1869"/>
        <v>0</v>
      </c>
      <c r="V1202" s="5">
        <f t="shared" si="1870"/>
        <v>100.61376999999993</v>
      </c>
      <c r="W1202" s="5">
        <f t="shared" si="1871"/>
        <v>100.33133378571425</v>
      </c>
      <c r="X1202" s="5">
        <f t="shared" si="1872"/>
        <v>35.408098571428518</v>
      </c>
      <c r="Y1202" s="5">
        <f t="shared" si="1873"/>
        <v>2.8335702235836395</v>
      </c>
      <c r="Z1202" s="43">
        <f t="shared" si="1874"/>
        <v>73.914655486206399</v>
      </c>
      <c r="AA1202" s="69">
        <f t="shared" si="1853"/>
        <v>77.765780540131104</v>
      </c>
      <c r="AB1202" s="56">
        <f t="shared" si="1854"/>
        <v>5093.0627445</v>
      </c>
      <c r="AC1202" s="56">
        <f t="shared" si="1855"/>
        <v>5083.5377606666671</v>
      </c>
      <c r="AD1202" s="56">
        <f t="shared" si="1856"/>
        <v>5156.0247072000002</v>
      </c>
      <c r="AE1202" s="61">
        <f t="shared" si="1857"/>
        <v>5080.9280276</v>
      </c>
      <c r="AF1202" s="61">
        <f t="shared" si="1858"/>
        <v>5146.9382489333329</v>
      </c>
      <c r="AG1202" s="61">
        <f t="shared" si="1859"/>
        <v>5175.0465821600001</v>
      </c>
      <c r="AH1202" s="56">
        <f t="shared" si="1860"/>
        <v>5135.1022133333327</v>
      </c>
      <c r="AI1202" s="56">
        <f t="shared" si="1861"/>
        <v>53363738273334.656</v>
      </c>
      <c r="AJ1202" s="56">
        <f t="shared" si="1862"/>
        <v>53363738273334.656</v>
      </c>
      <c r="AK1202" s="56">
        <f t="shared" si="1863"/>
        <v>0</v>
      </c>
      <c r="AL1202" s="56">
        <f t="shared" ref="AL1202:AM1202" si="1915">SUM(AJ1202:AJ1215)</f>
        <v>794099183403563.5</v>
      </c>
      <c r="AM1202" s="56">
        <f t="shared" si="1915"/>
        <v>321279265339424.38</v>
      </c>
      <c r="AN1202" s="56">
        <f t="shared" si="1865"/>
        <v>2.4716789070238177</v>
      </c>
      <c r="AO1202" s="56">
        <f t="shared" si="1866"/>
        <v>71.195492821158552</v>
      </c>
      <c r="AP1202" s="65">
        <f t="shared" si="1867"/>
        <v>67.392428531172371</v>
      </c>
    </row>
    <row r="1203" spans="1:42" x14ac:dyDescent="0.3">
      <c r="A1203" s="100">
        <f>INDEX(Date,COUNTA(Date)+ROW(Date)-ROW(),1)</f>
        <v>43562</v>
      </c>
      <c r="B1203" s="18">
        <f t="shared" si="1829"/>
        <v>5062.7939450000003</v>
      </c>
      <c r="C1203" s="14">
        <f t="shared" si="1830"/>
        <v>5235.1865230000003</v>
      </c>
      <c r="D1203" s="14">
        <f t="shared" si="1831"/>
        <v>5050.4121089999999</v>
      </c>
      <c r="E1203" s="14">
        <f t="shared" si="1832"/>
        <v>5198.8969729999999</v>
      </c>
      <c r="F1203" s="19">
        <f t="shared" si="1833"/>
        <v>16655416140</v>
      </c>
      <c r="H1203" s="34">
        <f t="shared" si="1852"/>
        <v>1</v>
      </c>
      <c r="I1203" s="10">
        <f t="shared" si="1849"/>
        <v>5096.5864259999998</v>
      </c>
      <c r="J1203" s="43">
        <f t="shared" si="1844"/>
        <v>5089.5390630000002</v>
      </c>
      <c r="K1203" s="85">
        <f t="shared" si="1850"/>
        <v>4.9342632597075267E-3</v>
      </c>
      <c r="L1203" s="73">
        <f t="shared" si="1841"/>
        <v>5064.4877930000002</v>
      </c>
      <c r="M1203" s="85">
        <f t="shared" si="1847"/>
        <v>-5.0075525316235277E-2</v>
      </c>
      <c r="N1203" s="73">
        <f t="shared" si="1838"/>
        <v>5324.5517579999996</v>
      </c>
      <c r="O1203" s="85">
        <f t="shared" si="1845"/>
        <v>2.2716802987142883E-2</v>
      </c>
      <c r="P1203" s="73">
        <f t="shared" si="1836"/>
        <v>5204.9584960000002</v>
      </c>
      <c r="Q1203" s="85">
        <f t="shared" si="1842"/>
        <v>-1.6163226788210222E-2</v>
      </c>
      <c r="R1203" s="73">
        <f t="shared" si="1834"/>
        <v>5289.7709960000002</v>
      </c>
      <c r="S1203" s="85">
        <f t="shared" si="1839"/>
        <v>1.7328472442366353E-2</v>
      </c>
      <c r="T1203" s="10">
        <f t="shared" si="1868"/>
        <v>71.135742000000391</v>
      </c>
      <c r="U1203" s="5">
        <f t="shared" si="1869"/>
        <v>71.135742000000391</v>
      </c>
      <c r="V1203" s="5">
        <f t="shared" si="1870"/>
        <v>0</v>
      </c>
      <c r="W1203" s="5">
        <f t="shared" si="1871"/>
        <v>104.1012486428571</v>
      </c>
      <c r="X1203" s="5">
        <f t="shared" si="1872"/>
        <v>28.221400714285664</v>
      </c>
      <c r="Y1203" s="5">
        <f t="shared" si="1873"/>
        <v>3.6887342941188983</v>
      </c>
      <c r="Z1203" s="43">
        <f t="shared" si="1874"/>
        <v>78.672282597580661</v>
      </c>
      <c r="AA1203" s="69">
        <f t="shared" si="1853"/>
        <v>77.781214471297687</v>
      </c>
      <c r="AB1203" s="56">
        <f t="shared" si="1854"/>
        <v>5077.0134280000002</v>
      </c>
      <c r="AC1203" s="56">
        <f t="shared" si="1855"/>
        <v>5159.5262046666667</v>
      </c>
      <c r="AD1203" s="56">
        <f t="shared" si="1856"/>
        <v>5194.6616211999999</v>
      </c>
      <c r="AE1203" s="61">
        <f t="shared" si="1857"/>
        <v>5173.5236330000007</v>
      </c>
      <c r="AF1203" s="61">
        <f t="shared" si="1858"/>
        <v>5176.3072918000007</v>
      </c>
      <c r="AG1203" s="61">
        <f t="shared" si="1859"/>
        <v>5191.1343751600007</v>
      </c>
      <c r="AH1203" s="56">
        <f t="shared" si="1860"/>
        <v>5095.0992836666674</v>
      </c>
      <c r="AI1203" s="56">
        <f t="shared" si="1861"/>
        <v>55145735077686.695</v>
      </c>
      <c r="AJ1203" s="56">
        <f t="shared" si="1862"/>
        <v>55145735077686.695</v>
      </c>
      <c r="AK1203" s="56">
        <f t="shared" si="1863"/>
        <v>0</v>
      </c>
      <c r="AL1203" s="56">
        <f t="shared" ref="AL1203:AM1203" si="1916">SUM(AJ1203:AJ1216)</f>
        <v>740735445130228.88</v>
      </c>
      <c r="AM1203" s="56">
        <f t="shared" si="1916"/>
        <v>358402041490544.38</v>
      </c>
      <c r="AN1203" s="56">
        <f t="shared" si="1865"/>
        <v>2.0667723935098499</v>
      </c>
      <c r="AO1203" s="56">
        <f t="shared" si="1866"/>
        <v>67.392428531172371</v>
      </c>
      <c r="AP1203" s="65">
        <f t="shared" si="1867"/>
        <v>66.949470050812579</v>
      </c>
    </row>
    <row r="1204" spans="1:42" x14ac:dyDescent="0.3">
      <c r="A1204" s="100">
        <f>INDEX(Date,COUNTA(Date)+ROW(Date)-ROW(),1)</f>
        <v>43561</v>
      </c>
      <c r="B1204" s="18">
        <f t="shared" si="1829"/>
        <v>5036.7929690000001</v>
      </c>
      <c r="C1204" s="14">
        <f t="shared" si="1830"/>
        <v>5205.8217770000001</v>
      </c>
      <c r="D1204" s="14">
        <f t="shared" si="1831"/>
        <v>4992.2221680000002</v>
      </c>
      <c r="E1204" s="14">
        <f t="shared" si="1832"/>
        <v>5059.8173829999996</v>
      </c>
      <c r="F1204" s="19">
        <f t="shared" si="1833"/>
        <v>16929795194</v>
      </c>
      <c r="H1204" s="34">
        <f t="shared" si="1852"/>
        <v>1</v>
      </c>
      <c r="I1204" s="10">
        <f t="shared" si="1849"/>
        <v>5089.5390630000002</v>
      </c>
      <c r="J1204" s="43">
        <f t="shared" si="1844"/>
        <v>5064.4877930000002</v>
      </c>
      <c r="K1204" s="85">
        <f t="shared" si="1850"/>
        <v>-5.0075525316235277E-2</v>
      </c>
      <c r="L1204" s="73">
        <f t="shared" si="1841"/>
        <v>5324.5517579999996</v>
      </c>
      <c r="M1204" s="85">
        <f t="shared" si="1847"/>
        <v>2.2716802987142883E-2</v>
      </c>
      <c r="N1204" s="73">
        <f t="shared" si="1838"/>
        <v>5204.9584960000002</v>
      </c>
      <c r="O1204" s="85">
        <f t="shared" si="1845"/>
        <v>-1.6163226788210222E-2</v>
      </c>
      <c r="P1204" s="73">
        <f t="shared" si="1836"/>
        <v>5289.7709960000002</v>
      </c>
      <c r="Q1204" s="85">
        <f t="shared" si="1842"/>
        <v>1.7328472442366353E-2</v>
      </c>
      <c r="R1204" s="73">
        <f t="shared" si="1834"/>
        <v>5198.8969729999999</v>
      </c>
      <c r="S1204" s="85">
        <f t="shared" si="1839"/>
        <v>2.7116090177809686E-2</v>
      </c>
      <c r="T1204" s="10">
        <f t="shared" si="1868"/>
        <v>7.0473629999996774</v>
      </c>
      <c r="U1204" s="5">
        <f t="shared" si="1869"/>
        <v>7.0473629999996774</v>
      </c>
      <c r="V1204" s="5">
        <f t="shared" si="1870"/>
        <v>0</v>
      </c>
      <c r="W1204" s="5">
        <f t="shared" si="1871"/>
        <v>99.020124214285644</v>
      </c>
      <c r="X1204" s="5">
        <f t="shared" si="1872"/>
        <v>28.311104928571371</v>
      </c>
      <c r="Y1204" s="5">
        <f t="shared" si="1873"/>
        <v>3.4975718702647742</v>
      </c>
      <c r="Z1204" s="43">
        <f t="shared" si="1874"/>
        <v>77.765780540131104</v>
      </c>
      <c r="AA1204" s="69">
        <f t="shared" si="1853"/>
        <v>77.833603187990704</v>
      </c>
      <c r="AB1204" s="56">
        <f t="shared" si="1854"/>
        <v>5194.5197754999999</v>
      </c>
      <c r="AC1204" s="56">
        <f t="shared" si="1855"/>
        <v>5197.9993490000006</v>
      </c>
      <c r="AD1204" s="56">
        <f t="shared" si="1856"/>
        <v>5216.5332031999997</v>
      </c>
      <c r="AE1204" s="61">
        <f t="shared" si="1857"/>
        <v>5224.7016602000003</v>
      </c>
      <c r="AF1204" s="61">
        <f t="shared" si="1858"/>
        <v>5231.3725586</v>
      </c>
      <c r="AG1204" s="61">
        <f t="shared" si="1859"/>
        <v>5185.37685556</v>
      </c>
      <c r="AH1204" s="56">
        <f t="shared" si="1860"/>
        <v>5049.555338666667</v>
      </c>
      <c r="AI1204" s="56">
        <f t="shared" si="1861"/>
        <v>69053711040127.703</v>
      </c>
      <c r="AJ1204" s="56">
        <f t="shared" si="1862"/>
        <v>0</v>
      </c>
      <c r="AK1204" s="56">
        <f t="shared" si="1863"/>
        <v>69053711040127.703</v>
      </c>
      <c r="AL1204" s="56">
        <f t="shared" ref="AL1204:AM1204" si="1917">SUM(AJ1204:AJ1217)</f>
        <v>726004296445819.13</v>
      </c>
      <c r="AM1204" s="56">
        <f t="shared" si="1917"/>
        <v>358402041490544.38</v>
      </c>
      <c r="AN1204" s="56">
        <f t="shared" si="1865"/>
        <v>2.0256700922418522</v>
      </c>
      <c r="AO1204" s="56">
        <f t="shared" si="1866"/>
        <v>66.949470050812579</v>
      </c>
      <c r="AP1204" s="65">
        <f t="shared" si="1867"/>
        <v>72.700992295143536</v>
      </c>
    </row>
    <row r="1205" spans="1:42" x14ac:dyDescent="0.3">
      <c r="A1205" s="100">
        <f>INDEX(Date,COUNTA(Date)+ROW(Date)-ROW(),1)</f>
        <v>43560</v>
      </c>
      <c r="B1205" s="18">
        <f t="shared" si="1829"/>
        <v>4922.8061520000001</v>
      </c>
      <c r="C1205" s="14">
        <f t="shared" si="1830"/>
        <v>5053.5097660000001</v>
      </c>
      <c r="D1205" s="14">
        <f t="shared" si="1831"/>
        <v>4919.4916990000002</v>
      </c>
      <c r="E1205" s="14">
        <f t="shared" si="1832"/>
        <v>5036.6811520000001</v>
      </c>
      <c r="F1205" s="19">
        <f t="shared" si="1833"/>
        <v>16837325387</v>
      </c>
      <c r="H1205" s="34">
        <f t="shared" si="1852"/>
        <v>-1</v>
      </c>
      <c r="I1205" s="10">
        <f t="shared" si="1849"/>
        <v>5064.4877930000002</v>
      </c>
      <c r="J1205" s="43">
        <f t="shared" si="1844"/>
        <v>5324.5517579999996</v>
      </c>
      <c r="K1205" s="85">
        <f t="shared" si="1850"/>
        <v>2.2716802987142883E-2</v>
      </c>
      <c r="L1205" s="73">
        <f t="shared" si="1841"/>
        <v>5204.9584960000002</v>
      </c>
      <c r="M1205" s="85">
        <f t="shared" si="1847"/>
        <v>-1.6163226788210222E-2</v>
      </c>
      <c r="N1205" s="73">
        <f t="shared" si="1838"/>
        <v>5289.7709960000002</v>
      </c>
      <c r="O1205" s="85">
        <f t="shared" si="1845"/>
        <v>1.7328472442366353E-2</v>
      </c>
      <c r="P1205" s="73">
        <f t="shared" si="1836"/>
        <v>5198.8969729999999</v>
      </c>
      <c r="Q1205" s="85">
        <f t="shared" si="1842"/>
        <v>2.7116090177809686E-2</v>
      </c>
      <c r="R1205" s="73">
        <f t="shared" si="1834"/>
        <v>5059.8173829999996</v>
      </c>
      <c r="S1205" s="85">
        <f t="shared" si="1839"/>
        <v>4.583028743319833E-3</v>
      </c>
      <c r="T1205" s="10">
        <f t="shared" si="1868"/>
        <v>25.051269999999931</v>
      </c>
      <c r="U1205" s="5">
        <f t="shared" si="1869"/>
        <v>25.051269999999931</v>
      </c>
      <c r="V1205" s="5">
        <f t="shared" si="1870"/>
        <v>0</v>
      </c>
      <c r="W1205" s="5">
        <f t="shared" si="1871"/>
        <v>99.108572857142789</v>
      </c>
      <c r="X1205" s="5">
        <f t="shared" si="1872"/>
        <v>28.311104928571371</v>
      </c>
      <c r="Y1205" s="5">
        <f t="shared" si="1873"/>
        <v>3.5006960380809122</v>
      </c>
      <c r="Z1205" s="43">
        <f t="shared" si="1874"/>
        <v>77.781214471297687</v>
      </c>
      <c r="AA1205" s="69">
        <f t="shared" si="1853"/>
        <v>90.022520842438482</v>
      </c>
      <c r="AB1205" s="56">
        <f t="shared" si="1854"/>
        <v>5264.7551270000004</v>
      </c>
      <c r="AC1205" s="56">
        <f t="shared" si="1855"/>
        <v>5273.09375</v>
      </c>
      <c r="AD1205" s="56">
        <f t="shared" si="1856"/>
        <v>5215.599121199999</v>
      </c>
      <c r="AE1205" s="61">
        <f t="shared" si="1857"/>
        <v>5262.8021484000001</v>
      </c>
      <c r="AF1205" s="61">
        <f t="shared" si="1858"/>
        <v>5249.8774089333347</v>
      </c>
      <c r="AG1205" s="61">
        <f t="shared" si="1859"/>
        <v>5191.3303516000014</v>
      </c>
      <c r="AH1205" s="56">
        <f t="shared" si="1860"/>
        <v>5145.3365886666661</v>
      </c>
      <c r="AI1205" s="56">
        <f t="shared" si="1861"/>
        <v>85184216850476.672</v>
      </c>
      <c r="AJ1205" s="56">
        <f t="shared" si="1862"/>
        <v>0</v>
      </c>
      <c r="AK1205" s="56">
        <f t="shared" si="1863"/>
        <v>85184216850476.672</v>
      </c>
      <c r="AL1205" s="56">
        <f t="shared" ref="AL1205:AM1205" si="1918">SUM(AJ1205:AJ1218)</f>
        <v>770574189733135.63</v>
      </c>
      <c r="AM1205" s="56">
        <f t="shared" si="1918"/>
        <v>289348330450416.75</v>
      </c>
      <c r="AN1205" s="56">
        <f t="shared" si="1865"/>
        <v>2.663136809995116</v>
      </c>
      <c r="AO1205" s="56">
        <f t="shared" si="1866"/>
        <v>72.700992295143536</v>
      </c>
      <c r="AP1205" s="65">
        <f t="shared" si="1867"/>
        <v>79.841434684578985</v>
      </c>
    </row>
    <row r="1206" spans="1:42" x14ac:dyDescent="0.3">
      <c r="A1206" s="100">
        <f>INDEX(Date,COUNTA(Date)+ROW(Date)-ROW(),1)</f>
        <v>43559</v>
      </c>
      <c r="B1206" s="18">
        <f t="shared" si="1829"/>
        <v>4971.3076170000004</v>
      </c>
      <c r="C1206" s="14">
        <f t="shared" si="1830"/>
        <v>5063.1596680000002</v>
      </c>
      <c r="D1206" s="14">
        <f t="shared" si="1831"/>
        <v>4836.7939450000003</v>
      </c>
      <c r="E1206" s="14">
        <f t="shared" si="1832"/>
        <v>4922.798828</v>
      </c>
      <c r="F1206" s="19">
        <f t="shared" si="1833"/>
        <v>18251810240</v>
      </c>
      <c r="H1206" s="34">
        <f t="shared" si="1852"/>
        <v>1</v>
      </c>
      <c r="I1206" s="10">
        <f t="shared" si="1849"/>
        <v>5324.5517579999996</v>
      </c>
      <c r="J1206" s="43">
        <f t="shared" si="1844"/>
        <v>5204.9584960000002</v>
      </c>
      <c r="K1206" s="85">
        <f t="shared" si="1850"/>
        <v>-1.6163226788210222E-2</v>
      </c>
      <c r="L1206" s="73">
        <f t="shared" si="1841"/>
        <v>5289.7709960000002</v>
      </c>
      <c r="M1206" s="85">
        <f t="shared" si="1847"/>
        <v>1.7328472442366353E-2</v>
      </c>
      <c r="N1206" s="73">
        <f t="shared" si="1838"/>
        <v>5198.8969729999999</v>
      </c>
      <c r="O1206" s="85">
        <f t="shared" si="1845"/>
        <v>2.7116090177809686E-2</v>
      </c>
      <c r="P1206" s="73">
        <f t="shared" si="1836"/>
        <v>5059.8173829999996</v>
      </c>
      <c r="Q1206" s="85">
        <f t="shared" si="1842"/>
        <v>4.583028743319833E-3</v>
      </c>
      <c r="R1206" s="73">
        <f t="shared" si="1834"/>
        <v>5036.6811520000001</v>
      </c>
      <c r="S1206" s="85">
        <f t="shared" si="1839"/>
        <v>2.2870127348453107E-2</v>
      </c>
      <c r="T1206" s="10">
        <f t="shared" si="1868"/>
        <v>-260.06396499999937</v>
      </c>
      <c r="U1206" s="5">
        <f t="shared" si="1869"/>
        <v>0</v>
      </c>
      <c r="V1206" s="5">
        <f t="shared" si="1870"/>
        <v>260.06396499999937</v>
      </c>
      <c r="W1206" s="5">
        <f t="shared" si="1871"/>
        <v>99.409720285714229</v>
      </c>
      <c r="X1206" s="5">
        <f t="shared" si="1872"/>
        <v>28.311104928571371</v>
      </c>
      <c r="Y1206" s="5">
        <f t="shared" si="1873"/>
        <v>3.5113331159813064</v>
      </c>
      <c r="Z1206" s="43">
        <f t="shared" si="1874"/>
        <v>77.833603187990704</v>
      </c>
      <c r="AA1206" s="69">
        <f t="shared" si="1853"/>
        <v>89.907573827347505</v>
      </c>
      <c r="AB1206" s="56">
        <f t="shared" si="1854"/>
        <v>5247.3647460000002</v>
      </c>
      <c r="AC1206" s="56">
        <f t="shared" si="1855"/>
        <v>5231.2088216666671</v>
      </c>
      <c r="AD1206" s="56">
        <f t="shared" si="1856"/>
        <v>5158.0250000000005</v>
      </c>
      <c r="AE1206" s="61">
        <f t="shared" si="1857"/>
        <v>5236.4588868000001</v>
      </c>
      <c r="AF1206" s="61">
        <f t="shared" si="1858"/>
        <v>5187.2544597333335</v>
      </c>
      <c r="AG1206" s="61">
        <f t="shared" si="1859"/>
        <v>5122.2661523200004</v>
      </c>
      <c r="AH1206" s="56">
        <f t="shared" si="1860"/>
        <v>5313.195149666667</v>
      </c>
      <c r="AI1206" s="56">
        <f t="shared" si="1861"/>
        <v>82378917342781.391</v>
      </c>
      <c r="AJ1206" s="56">
        <f t="shared" si="1862"/>
        <v>82378917342781.391</v>
      </c>
      <c r="AK1206" s="56">
        <f t="shared" si="1863"/>
        <v>0</v>
      </c>
      <c r="AL1206" s="56">
        <f t="shared" ref="AL1206:AM1206" si="1919">SUM(AJ1206:AJ1219)</f>
        <v>808626779032470.5</v>
      </c>
      <c r="AM1206" s="56">
        <f t="shared" si="1919"/>
        <v>204164113599940.03</v>
      </c>
      <c r="AN1206" s="56">
        <f t="shared" si="1865"/>
        <v>3.9606704859845068</v>
      </c>
      <c r="AO1206" s="56">
        <f t="shared" si="1866"/>
        <v>79.841434684578985</v>
      </c>
      <c r="AP1206" s="65">
        <f t="shared" si="1867"/>
        <v>79.050473831140437</v>
      </c>
    </row>
    <row r="1207" spans="1:42" x14ac:dyDescent="0.3">
      <c r="A1207" s="100">
        <f>INDEX(Date,COUNTA(Date)+ROW(Date)-ROW(),1)</f>
        <v>43558</v>
      </c>
      <c r="B1207" s="18">
        <f t="shared" si="1829"/>
        <v>4879.9580079999996</v>
      </c>
      <c r="C1207" s="14">
        <f t="shared" si="1830"/>
        <v>5307.0034180000002</v>
      </c>
      <c r="D1207" s="14">
        <f t="shared" si="1831"/>
        <v>4876.6210940000001</v>
      </c>
      <c r="E1207" s="14">
        <f t="shared" si="1832"/>
        <v>4973.0219729999999</v>
      </c>
      <c r="F1207" s="19">
        <f t="shared" si="1833"/>
        <v>22899891582</v>
      </c>
      <c r="H1207" s="34">
        <f t="shared" si="1852"/>
        <v>-1</v>
      </c>
      <c r="I1207" s="10">
        <f t="shared" si="1849"/>
        <v>5204.9584960000002</v>
      </c>
      <c r="J1207" s="43">
        <f t="shared" si="1844"/>
        <v>5289.7709960000002</v>
      </c>
      <c r="K1207" s="85">
        <f t="shared" si="1850"/>
        <v>1.7328472442366353E-2</v>
      </c>
      <c r="L1207" s="73">
        <f t="shared" si="1841"/>
        <v>5198.8969729999999</v>
      </c>
      <c r="M1207" s="85">
        <f t="shared" si="1847"/>
        <v>2.7116090177809686E-2</v>
      </c>
      <c r="N1207" s="73">
        <f t="shared" si="1838"/>
        <v>5059.8173829999996</v>
      </c>
      <c r="O1207" s="85">
        <f t="shared" si="1845"/>
        <v>4.583028743319833E-3</v>
      </c>
      <c r="P1207" s="73">
        <f t="shared" si="1836"/>
        <v>5036.6811520000001</v>
      </c>
      <c r="Q1207" s="85">
        <f t="shared" si="1842"/>
        <v>2.2870127348453107E-2</v>
      </c>
      <c r="R1207" s="73">
        <f t="shared" si="1834"/>
        <v>4922.798828</v>
      </c>
      <c r="S1207" s="85">
        <f t="shared" si="1839"/>
        <v>-1.0150461942397916E-2</v>
      </c>
      <c r="T1207" s="10">
        <f t="shared" si="1868"/>
        <v>119.59326199999941</v>
      </c>
      <c r="U1207" s="5">
        <f t="shared" si="1869"/>
        <v>119.59326199999941</v>
      </c>
      <c r="V1207" s="5">
        <f t="shared" si="1870"/>
        <v>0</v>
      </c>
      <c r="W1207" s="5">
        <f t="shared" si="1871"/>
        <v>99.409720285714229</v>
      </c>
      <c r="X1207" s="5">
        <f t="shared" si="1872"/>
        <v>11.017891999999977</v>
      </c>
      <c r="Y1207" s="5">
        <f t="shared" si="1873"/>
        <v>9.0225716757538041</v>
      </c>
      <c r="Z1207" s="43">
        <f t="shared" si="1874"/>
        <v>90.022520842438482</v>
      </c>
      <c r="AA1207" s="69">
        <f t="shared" si="1853"/>
        <v>95.262069770684747</v>
      </c>
      <c r="AB1207" s="56">
        <f t="shared" si="1854"/>
        <v>5244.3339845</v>
      </c>
      <c r="AC1207" s="56">
        <f t="shared" si="1855"/>
        <v>5182.8284506666669</v>
      </c>
      <c r="AD1207" s="56">
        <f t="shared" si="1856"/>
        <v>5101.5930663999998</v>
      </c>
      <c r="AE1207" s="61">
        <f t="shared" si="1857"/>
        <v>5161.4399416000006</v>
      </c>
      <c r="AF1207" s="61">
        <f t="shared" si="1858"/>
        <v>5136.7263346666668</v>
      </c>
      <c r="AG1207" s="61">
        <f t="shared" si="1859"/>
        <v>5088.548808640001</v>
      </c>
      <c r="AH1207" s="56">
        <f t="shared" si="1860"/>
        <v>5220.765136666666</v>
      </c>
      <c r="AI1207" s="56">
        <f t="shared" si="1861"/>
        <v>76860649186277.078</v>
      </c>
      <c r="AJ1207" s="56">
        <f t="shared" si="1862"/>
        <v>0</v>
      </c>
      <c r="AK1207" s="56">
        <f t="shared" si="1863"/>
        <v>76860649186277.078</v>
      </c>
      <c r="AL1207" s="56">
        <f t="shared" ref="AL1207:AM1207" si="1920">SUM(AJ1207:AJ1220)</f>
        <v>770388303262928.5</v>
      </c>
      <c r="AM1207" s="56">
        <f t="shared" si="1920"/>
        <v>204164113599940.03</v>
      </c>
      <c r="AN1207" s="56">
        <f t="shared" si="1865"/>
        <v>3.773377650356839</v>
      </c>
      <c r="AO1207" s="56">
        <f t="shared" si="1866"/>
        <v>79.050473831140437</v>
      </c>
      <c r="AP1207" s="65">
        <f t="shared" si="1867"/>
        <v>81.937130771559708</v>
      </c>
    </row>
    <row r="1208" spans="1:42" x14ac:dyDescent="0.3">
      <c r="A1208" s="100">
        <f>INDEX(Date,COUNTA(Date)+ROW(Date)-ROW(),1)</f>
        <v>43557</v>
      </c>
      <c r="B1208" s="18">
        <f t="shared" si="1829"/>
        <v>4156.9194340000004</v>
      </c>
      <c r="C1208" s="14">
        <f t="shared" si="1830"/>
        <v>4905.9545900000003</v>
      </c>
      <c r="D1208" s="14">
        <f t="shared" si="1831"/>
        <v>4155.3168949999999</v>
      </c>
      <c r="E1208" s="14">
        <f t="shared" si="1832"/>
        <v>4879.8779299999997</v>
      </c>
      <c r="F1208" s="19">
        <f t="shared" si="1833"/>
        <v>21315047816</v>
      </c>
      <c r="H1208" s="34">
        <f t="shared" si="1852"/>
        <v>1</v>
      </c>
      <c r="I1208" s="10">
        <f t="shared" si="1849"/>
        <v>5289.7709960000002</v>
      </c>
      <c r="J1208" s="43">
        <f t="shared" si="1844"/>
        <v>5198.8969729999999</v>
      </c>
      <c r="K1208" s="85">
        <f t="shared" si="1850"/>
        <v>2.7116090177809686E-2</v>
      </c>
      <c r="L1208" s="73">
        <f t="shared" si="1841"/>
        <v>5059.8173829999996</v>
      </c>
      <c r="M1208" s="85">
        <f t="shared" si="1847"/>
        <v>4.583028743319833E-3</v>
      </c>
      <c r="N1208" s="73">
        <f t="shared" si="1838"/>
        <v>5036.6811520000001</v>
      </c>
      <c r="O1208" s="85">
        <f t="shared" si="1845"/>
        <v>2.2870127348453107E-2</v>
      </c>
      <c r="P1208" s="73">
        <f t="shared" si="1836"/>
        <v>4922.798828</v>
      </c>
      <c r="Q1208" s="85">
        <f t="shared" si="1842"/>
        <v>-1.0150461942397916E-2</v>
      </c>
      <c r="R1208" s="73">
        <f t="shared" si="1834"/>
        <v>4973.0219729999999</v>
      </c>
      <c r="S1208" s="85">
        <f t="shared" si="1839"/>
        <v>1.8907492974592766E-2</v>
      </c>
      <c r="T1208" s="10">
        <f t="shared" si="1868"/>
        <v>-84.8125</v>
      </c>
      <c r="U1208" s="5">
        <f t="shared" si="1869"/>
        <v>0</v>
      </c>
      <c r="V1208" s="5">
        <f t="shared" si="1870"/>
        <v>84.8125</v>
      </c>
      <c r="W1208" s="5">
        <f t="shared" si="1871"/>
        <v>98.152012357142866</v>
      </c>
      <c r="X1208" s="5">
        <f t="shared" si="1872"/>
        <v>11.017891999999977</v>
      </c>
      <c r="Y1208" s="5">
        <f t="shared" si="1873"/>
        <v>8.9084202637984724</v>
      </c>
      <c r="Z1208" s="43">
        <f t="shared" si="1874"/>
        <v>89.907573827347505</v>
      </c>
      <c r="AA1208" s="69">
        <f t="shared" si="1853"/>
        <v>91.035315964782299</v>
      </c>
      <c r="AB1208" s="56">
        <f t="shared" si="1854"/>
        <v>5129.3571780000002</v>
      </c>
      <c r="AC1208" s="56">
        <f t="shared" si="1855"/>
        <v>5098.4651693333335</v>
      </c>
      <c r="AD1208" s="56">
        <f t="shared" si="1856"/>
        <v>5038.2432618000003</v>
      </c>
      <c r="AE1208" s="61">
        <f t="shared" si="1857"/>
        <v>5078.3788085999995</v>
      </c>
      <c r="AF1208" s="61">
        <f t="shared" si="1858"/>
        <v>5044.9253580666664</v>
      </c>
      <c r="AG1208" s="61">
        <f t="shared" si="1859"/>
        <v>5019.3309571599993</v>
      </c>
      <c r="AH1208" s="56">
        <f t="shared" si="1860"/>
        <v>5252.2731119999999</v>
      </c>
      <c r="AI1208" s="56">
        <f t="shared" si="1861"/>
        <v>90098089800050.813</v>
      </c>
      <c r="AJ1208" s="56">
        <f t="shared" si="1862"/>
        <v>90098089800050.813</v>
      </c>
      <c r="AK1208" s="56">
        <f t="shared" si="1863"/>
        <v>0</v>
      </c>
      <c r="AL1208" s="56">
        <f t="shared" ref="AL1208:AM1208" si="1921">SUM(AJ1208:AJ1221)</f>
        <v>770388303262928.5</v>
      </c>
      <c r="AM1208" s="56">
        <f t="shared" si="1921"/>
        <v>169830491328216.06</v>
      </c>
      <c r="AN1208" s="56">
        <f t="shared" si="1865"/>
        <v>4.5362190101309228</v>
      </c>
      <c r="AO1208" s="56">
        <f t="shared" si="1866"/>
        <v>81.937130771559708</v>
      </c>
      <c r="AP1208" s="65">
        <f t="shared" si="1867"/>
        <v>76.32229566094972</v>
      </c>
    </row>
    <row r="1209" spans="1:42" x14ac:dyDescent="0.3">
      <c r="A1209" s="100">
        <f>INDEX(Date,COUNTA(Date)+ROW(Date)-ROW(),1)</f>
        <v>43556</v>
      </c>
      <c r="B1209" s="18">
        <f t="shared" si="1829"/>
        <v>4105.3623049999997</v>
      </c>
      <c r="C1209" s="14">
        <f t="shared" si="1830"/>
        <v>4164.953125</v>
      </c>
      <c r="D1209" s="14">
        <f t="shared" si="1831"/>
        <v>4096.9013670000004</v>
      </c>
      <c r="E1209" s="14">
        <f t="shared" si="1832"/>
        <v>4158.1831050000001</v>
      </c>
      <c r="F1209" s="19">
        <f t="shared" si="1833"/>
        <v>10157794171</v>
      </c>
      <c r="H1209" s="34">
        <f t="shared" si="1852"/>
        <v>1</v>
      </c>
      <c r="I1209" s="10">
        <f t="shared" si="1849"/>
        <v>5198.8969729999999</v>
      </c>
      <c r="J1209" s="43">
        <f t="shared" si="1844"/>
        <v>5059.8173829999996</v>
      </c>
      <c r="K1209" s="85">
        <f t="shared" si="1850"/>
        <v>4.583028743319833E-3</v>
      </c>
      <c r="L1209" s="73">
        <f t="shared" si="1841"/>
        <v>5036.6811520000001</v>
      </c>
      <c r="M1209" s="85">
        <f t="shared" si="1847"/>
        <v>2.2870127348453107E-2</v>
      </c>
      <c r="N1209" s="73">
        <f t="shared" si="1838"/>
        <v>4922.798828</v>
      </c>
      <c r="O1209" s="85">
        <f t="shared" si="1845"/>
        <v>-1.0150461942397916E-2</v>
      </c>
      <c r="P1209" s="73">
        <f t="shared" si="1836"/>
        <v>4973.0219729999999</v>
      </c>
      <c r="Q1209" s="85">
        <f t="shared" si="1842"/>
        <v>1.8907492974592766E-2</v>
      </c>
      <c r="R1209" s="73">
        <f t="shared" si="1834"/>
        <v>4879.8779299999997</v>
      </c>
      <c r="S1209" s="85">
        <f t="shared" si="1839"/>
        <v>0.16004197994516287</v>
      </c>
      <c r="T1209" s="10">
        <f t="shared" si="1868"/>
        <v>90.874023000000307</v>
      </c>
      <c r="U1209" s="5">
        <f t="shared" si="1869"/>
        <v>90.874023000000307</v>
      </c>
      <c r="V1209" s="5">
        <f t="shared" si="1870"/>
        <v>0</v>
      </c>
      <c r="W1209" s="5">
        <f t="shared" si="1871"/>
        <v>99.724173357142845</v>
      </c>
      <c r="X1209" s="5">
        <f t="shared" si="1872"/>
        <v>4.9598562857142623</v>
      </c>
      <c r="Y1209" s="5">
        <f t="shared" si="1873"/>
        <v>20.106262684339391</v>
      </c>
      <c r="Z1209" s="43">
        <f t="shared" si="1874"/>
        <v>95.262069770684747</v>
      </c>
      <c r="AA1209" s="69">
        <f t="shared" si="1853"/>
        <v>89.132057007768665</v>
      </c>
      <c r="AB1209" s="56">
        <f t="shared" si="1854"/>
        <v>5048.2492674999994</v>
      </c>
      <c r="AC1209" s="56">
        <f t="shared" si="1855"/>
        <v>5006.4324543333323</v>
      </c>
      <c r="AD1209" s="56">
        <f t="shared" si="1856"/>
        <v>4974.4394531999988</v>
      </c>
      <c r="AE1209" s="61">
        <f t="shared" si="1857"/>
        <v>4995.7554686000003</v>
      </c>
      <c r="AF1209" s="61">
        <f t="shared" si="1858"/>
        <v>4993.9639974000002</v>
      </c>
      <c r="AG1209" s="61">
        <f t="shared" si="1859"/>
        <v>4847.2535546799991</v>
      </c>
      <c r="AH1209" s="56">
        <f t="shared" si="1860"/>
        <v>5161.4985349999997</v>
      </c>
      <c r="AI1209" s="56">
        <f t="shared" si="1861"/>
        <v>85966906006425.344</v>
      </c>
      <c r="AJ1209" s="56">
        <f t="shared" si="1862"/>
        <v>85966906006425.344</v>
      </c>
      <c r="AK1209" s="56">
        <f t="shared" si="1863"/>
        <v>0</v>
      </c>
      <c r="AL1209" s="56">
        <f t="shared" ref="AL1209:AM1209" si="1922">SUM(AJ1209:AJ1222)</f>
        <v>680290213462877.5</v>
      </c>
      <c r="AM1209" s="56">
        <f t="shared" si="1922"/>
        <v>211048559266082.47</v>
      </c>
      <c r="AN1209" s="56">
        <f t="shared" si="1865"/>
        <v>3.2233824093780803</v>
      </c>
      <c r="AO1209" s="56">
        <f t="shared" si="1866"/>
        <v>76.32229566094972</v>
      </c>
      <c r="AP1209" s="65">
        <f t="shared" si="1867"/>
        <v>70.571155806412762</v>
      </c>
    </row>
    <row r="1210" spans="1:42" x14ac:dyDescent="0.3">
      <c r="A1210" s="100">
        <f>INDEX(Date,COUNTA(Date)+ROW(Date)-ROW(),1)</f>
        <v>43555</v>
      </c>
      <c r="B1210" s="18">
        <f t="shared" si="1829"/>
        <v>4105.4560549999997</v>
      </c>
      <c r="C1210" s="14">
        <f t="shared" si="1830"/>
        <v>4113.0234380000002</v>
      </c>
      <c r="D1210" s="14">
        <f t="shared" si="1831"/>
        <v>4094.1008299999999</v>
      </c>
      <c r="E1210" s="14">
        <f t="shared" si="1832"/>
        <v>4105.404297</v>
      </c>
      <c r="F1210" s="19">
        <f t="shared" si="1833"/>
        <v>9045122443</v>
      </c>
      <c r="H1210" s="34">
        <f t="shared" si="1852"/>
        <v>1</v>
      </c>
      <c r="I1210" s="10">
        <f t="shared" si="1849"/>
        <v>5059.8173829999996</v>
      </c>
      <c r="J1210" s="43">
        <f t="shared" si="1844"/>
        <v>5036.6811520000001</v>
      </c>
      <c r="K1210" s="85">
        <f t="shared" si="1850"/>
        <v>2.2870127348453107E-2</v>
      </c>
      <c r="L1210" s="73">
        <f t="shared" si="1841"/>
        <v>4922.798828</v>
      </c>
      <c r="M1210" s="85">
        <f t="shared" si="1847"/>
        <v>-1.0150461942397916E-2</v>
      </c>
      <c r="N1210" s="73">
        <f t="shared" si="1838"/>
        <v>4973.0219729999999</v>
      </c>
      <c r="O1210" s="85">
        <f t="shared" si="1845"/>
        <v>1.8907492974592766E-2</v>
      </c>
      <c r="P1210" s="73">
        <f t="shared" si="1836"/>
        <v>4879.8779299999997</v>
      </c>
      <c r="Q1210" s="85">
        <f t="shared" si="1842"/>
        <v>0.16004197994516287</v>
      </c>
      <c r="R1210" s="73">
        <f t="shared" si="1834"/>
        <v>4158.1831050000001</v>
      </c>
      <c r="S1210" s="85">
        <f t="shared" si="1839"/>
        <v>1.2773998292133912E-2</v>
      </c>
      <c r="T1210" s="10">
        <f t="shared" si="1868"/>
        <v>139.07959000000028</v>
      </c>
      <c r="U1210" s="5">
        <f t="shared" si="1869"/>
        <v>139.07959000000028</v>
      </c>
      <c r="V1210" s="5">
        <f t="shared" si="1870"/>
        <v>0</v>
      </c>
      <c r="W1210" s="5">
        <f t="shared" si="1871"/>
        <v>93.233171714285689</v>
      </c>
      <c r="X1210" s="5">
        <f t="shared" si="1872"/>
        <v>9.1811174285713992</v>
      </c>
      <c r="Y1210" s="5">
        <f t="shared" si="1873"/>
        <v>10.154882827676996</v>
      </c>
      <c r="Z1210" s="43">
        <f t="shared" si="1874"/>
        <v>91.035315964782299</v>
      </c>
      <c r="AA1210" s="69">
        <f t="shared" si="1853"/>
        <v>89.037562024565432</v>
      </c>
      <c r="AB1210" s="56">
        <f t="shared" si="1854"/>
        <v>4979.73999</v>
      </c>
      <c r="AC1210" s="56">
        <f t="shared" si="1855"/>
        <v>4977.5006509999994</v>
      </c>
      <c r="AD1210" s="56">
        <f t="shared" si="1856"/>
        <v>4794.1125975999994</v>
      </c>
      <c r="AE1210" s="61">
        <f t="shared" si="1857"/>
        <v>4965.6645508000001</v>
      </c>
      <c r="AF1210" s="61">
        <f t="shared" si="1858"/>
        <v>4947.5225586666666</v>
      </c>
      <c r="AG1210" s="61">
        <f t="shared" si="1859"/>
        <v>4693.6220116800005</v>
      </c>
      <c r="AH1210" s="56">
        <f t="shared" si="1860"/>
        <v>5085.9537760000003</v>
      </c>
      <c r="AI1210" s="56">
        <f t="shared" si="1861"/>
        <v>86104155793830.953</v>
      </c>
      <c r="AJ1210" s="56">
        <f t="shared" si="1862"/>
        <v>86104155793830.953</v>
      </c>
      <c r="AK1210" s="56">
        <f t="shared" si="1863"/>
        <v>0</v>
      </c>
      <c r="AL1210" s="56">
        <f t="shared" ref="AL1210:AM1210" si="1923">SUM(AJ1210:AJ1223)</f>
        <v>594323307456452.13</v>
      </c>
      <c r="AM1210" s="56">
        <f t="shared" si="1923"/>
        <v>247838480408791.16</v>
      </c>
      <c r="AN1210" s="56">
        <f t="shared" si="1865"/>
        <v>2.3980267570885685</v>
      </c>
      <c r="AO1210" s="56">
        <f t="shared" si="1866"/>
        <v>70.571155806412762</v>
      </c>
      <c r="AP1210" s="65">
        <f t="shared" si="1867"/>
        <v>68.813488595367119</v>
      </c>
    </row>
    <row r="1211" spans="1:42" x14ac:dyDescent="0.3">
      <c r="A1211" s="100">
        <f>INDEX(Date,COUNTA(Date)+ROW(Date)-ROW(),1)</f>
        <v>43554</v>
      </c>
      <c r="B1211" s="18">
        <f t="shared" si="1829"/>
        <v>4092.1362300000001</v>
      </c>
      <c r="C1211" s="14">
        <f t="shared" si="1830"/>
        <v>4296.8066410000001</v>
      </c>
      <c r="D1211" s="14">
        <f t="shared" si="1831"/>
        <v>4053.9096679999998</v>
      </c>
      <c r="E1211" s="14">
        <f t="shared" si="1832"/>
        <v>4106.6601559999999</v>
      </c>
      <c r="F1211" s="19">
        <f t="shared" si="1833"/>
        <v>9732688060</v>
      </c>
      <c r="H1211" s="34">
        <f t="shared" si="1852"/>
        <v>1</v>
      </c>
      <c r="I1211" s="10">
        <f t="shared" si="1849"/>
        <v>5036.6811520000001</v>
      </c>
      <c r="J1211" s="43">
        <f t="shared" si="1844"/>
        <v>4922.798828</v>
      </c>
      <c r="K1211" s="85">
        <f t="shared" si="1850"/>
        <v>-1.0150461942397916E-2</v>
      </c>
      <c r="L1211" s="73">
        <f t="shared" si="1841"/>
        <v>4973.0219729999999</v>
      </c>
      <c r="M1211" s="85">
        <f t="shared" si="1847"/>
        <v>1.8907492974592766E-2</v>
      </c>
      <c r="N1211" s="73">
        <f t="shared" si="1838"/>
        <v>4879.8779299999997</v>
      </c>
      <c r="O1211" s="85">
        <f t="shared" si="1845"/>
        <v>0.16004197994516287</v>
      </c>
      <c r="P1211" s="73">
        <f t="shared" si="1836"/>
        <v>4158.1831050000001</v>
      </c>
      <c r="Q1211" s="85">
        <f t="shared" si="1842"/>
        <v>1.2773998292133912E-2</v>
      </c>
      <c r="R1211" s="73">
        <f t="shared" si="1834"/>
        <v>4105.404297</v>
      </c>
      <c r="S1211" s="85">
        <f t="shared" si="1839"/>
        <v>-3.0585707576399608E-4</v>
      </c>
      <c r="T1211" s="10">
        <f t="shared" si="1868"/>
        <v>23.136230999999498</v>
      </c>
      <c r="U1211" s="5">
        <f t="shared" si="1869"/>
        <v>23.136230999999498</v>
      </c>
      <c r="V1211" s="5">
        <f t="shared" si="1870"/>
        <v>0</v>
      </c>
      <c r="W1211" s="5">
        <f t="shared" si="1871"/>
        <v>83.29891528571423</v>
      </c>
      <c r="X1211" s="5">
        <f t="shared" si="1872"/>
        <v>10.156703357142826</v>
      </c>
      <c r="Y1211" s="5">
        <f t="shared" si="1873"/>
        <v>8.2013732563266455</v>
      </c>
      <c r="Z1211" s="43">
        <f t="shared" si="1874"/>
        <v>89.132057007768665</v>
      </c>
      <c r="AA1211" s="69">
        <f t="shared" si="1853"/>
        <v>87.585785256998051</v>
      </c>
      <c r="AB1211" s="56">
        <f t="shared" si="1854"/>
        <v>4947.9104004999999</v>
      </c>
      <c r="AC1211" s="56">
        <f t="shared" si="1855"/>
        <v>4925.2329103333332</v>
      </c>
      <c r="AD1211" s="56">
        <f t="shared" si="1856"/>
        <v>4607.8572266000001</v>
      </c>
      <c r="AE1211" s="61">
        <f t="shared" si="1857"/>
        <v>4925.7197268</v>
      </c>
      <c r="AF1211" s="61">
        <f t="shared" si="1858"/>
        <v>4720.8485677333338</v>
      </c>
      <c r="AG1211" s="61">
        <f t="shared" si="1859"/>
        <v>4540.2633593600003</v>
      </c>
      <c r="AH1211" s="56">
        <f t="shared" si="1860"/>
        <v>5003.2275390000004</v>
      </c>
      <c r="AI1211" s="56">
        <f t="shared" si="1861"/>
        <v>84240970059342.234</v>
      </c>
      <c r="AJ1211" s="56">
        <f t="shared" si="1862"/>
        <v>84240970059342.234</v>
      </c>
      <c r="AK1211" s="56">
        <f t="shared" si="1863"/>
        <v>0</v>
      </c>
      <c r="AL1211" s="56">
        <f t="shared" ref="AL1211:AM1211" si="1924">SUM(AJ1211:AJ1224)</f>
        <v>546859192547260.25</v>
      </c>
      <c r="AM1211" s="56">
        <f t="shared" si="1924"/>
        <v>247838480408791.16</v>
      </c>
      <c r="AN1211" s="56">
        <f t="shared" si="1865"/>
        <v>2.2065144671854697</v>
      </c>
      <c r="AO1211" s="56">
        <f t="shared" si="1866"/>
        <v>68.813488595367119</v>
      </c>
      <c r="AP1211" s="65">
        <f t="shared" si="1867"/>
        <v>61.865958636217151</v>
      </c>
    </row>
    <row r="1212" spans="1:42" x14ac:dyDescent="0.3">
      <c r="A1212" s="100">
        <f>INDEX(Date,COUNTA(Date)+ROW(Date)-ROW(),1)</f>
        <v>43553</v>
      </c>
      <c r="B1212" s="18">
        <f t="shared" si="1829"/>
        <v>4068.2998050000001</v>
      </c>
      <c r="C1212" s="14">
        <f t="shared" si="1830"/>
        <v>4113.5009769999997</v>
      </c>
      <c r="D1212" s="14">
        <f t="shared" si="1831"/>
        <v>4034.0971679999998</v>
      </c>
      <c r="E1212" s="14">
        <f t="shared" si="1832"/>
        <v>4098.3745120000003</v>
      </c>
      <c r="F1212" s="19">
        <f t="shared" si="1833"/>
        <v>10918665557</v>
      </c>
      <c r="H1212" s="34">
        <f t="shared" si="1852"/>
        <v>-1</v>
      </c>
      <c r="I1212" s="10">
        <f t="shared" si="1849"/>
        <v>4922.798828</v>
      </c>
      <c r="J1212" s="43">
        <f t="shared" si="1844"/>
        <v>4973.0219729999999</v>
      </c>
      <c r="K1212" s="85">
        <f t="shared" si="1850"/>
        <v>1.8907492974592766E-2</v>
      </c>
      <c r="L1212" s="73">
        <f t="shared" si="1841"/>
        <v>4879.8779299999997</v>
      </c>
      <c r="M1212" s="85">
        <f t="shared" si="1847"/>
        <v>0.16004197994516287</v>
      </c>
      <c r="N1212" s="73">
        <f t="shared" si="1838"/>
        <v>4158.1831050000001</v>
      </c>
      <c r="O1212" s="85">
        <f t="shared" si="1845"/>
        <v>1.2773998292133912E-2</v>
      </c>
      <c r="P1212" s="73">
        <f t="shared" si="1836"/>
        <v>4105.404297</v>
      </c>
      <c r="Q1212" s="85">
        <f t="shared" si="1842"/>
        <v>-3.0585707576399608E-4</v>
      </c>
      <c r="R1212" s="73">
        <f t="shared" si="1834"/>
        <v>4106.6601559999999</v>
      </c>
      <c r="S1212" s="85">
        <f t="shared" si="1839"/>
        <v>2.0196494351769553E-3</v>
      </c>
      <c r="T1212" s="10">
        <f t="shared" si="1868"/>
        <v>113.88232400000015</v>
      </c>
      <c r="U1212" s="5">
        <f t="shared" si="1869"/>
        <v>113.88232400000015</v>
      </c>
      <c r="V1212" s="5">
        <f t="shared" si="1870"/>
        <v>0</v>
      </c>
      <c r="W1212" s="5">
        <f t="shared" si="1871"/>
        <v>82.493338357142846</v>
      </c>
      <c r="X1212" s="5">
        <f t="shared" si="1872"/>
        <v>10.156703357142826</v>
      </c>
      <c r="Y1212" s="5">
        <f t="shared" si="1873"/>
        <v>8.1220584530637492</v>
      </c>
      <c r="Z1212" s="43">
        <f t="shared" si="1874"/>
        <v>89.037562024565432</v>
      </c>
      <c r="AA1212" s="69">
        <f t="shared" si="1853"/>
        <v>87.005570752474014</v>
      </c>
      <c r="AB1212" s="56">
        <f t="shared" si="1854"/>
        <v>4926.4499514999998</v>
      </c>
      <c r="AC1212" s="56">
        <f t="shared" si="1855"/>
        <v>4670.3610026666665</v>
      </c>
      <c r="AD1212" s="56">
        <f t="shared" si="1856"/>
        <v>4444.6294921999997</v>
      </c>
      <c r="AE1212" s="61">
        <f t="shared" si="1857"/>
        <v>4609.8288085999993</v>
      </c>
      <c r="AF1212" s="61">
        <f t="shared" si="1858"/>
        <v>4499.5284831333338</v>
      </c>
      <c r="AG1212" s="61">
        <f t="shared" si="1859"/>
        <v>4410.3643946000002</v>
      </c>
      <c r="AH1212" s="56">
        <f t="shared" si="1860"/>
        <v>4940.9174803333335</v>
      </c>
      <c r="AI1212" s="56">
        <f t="shared" si="1861"/>
        <v>90180688262542.938</v>
      </c>
      <c r="AJ1212" s="56">
        <f t="shared" si="1862"/>
        <v>0</v>
      </c>
      <c r="AK1212" s="56">
        <f t="shared" si="1863"/>
        <v>90180688262542.938</v>
      </c>
      <c r="AL1212" s="56">
        <f t="shared" ref="AL1212:AM1212" si="1925">SUM(AJ1212:AJ1225)</f>
        <v>462618222487918.06</v>
      </c>
      <c r="AM1212" s="56">
        <f t="shared" si="1925"/>
        <v>285156858810337.63</v>
      </c>
      <c r="AN1212" s="56">
        <f t="shared" si="1865"/>
        <v>1.6223289329877659</v>
      </c>
      <c r="AO1212" s="56">
        <f t="shared" si="1866"/>
        <v>61.865958636217151</v>
      </c>
      <c r="AP1212" s="65">
        <f t="shared" si="1867"/>
        <v>65.956852992458622</v>
      </c>
    </row>
    <row r="1213" spans="1:42" x14ac:dyDescent="0.3">
      <c r="A1213" s="100">
        <f>INDEX(Date,COUNTA(Date)+ROW(Date)-ROW(),1)</f>
        <v>43552</v>
      </c>
      <c r="B1213" s="18">
        <f t="shared" si="1829"/>
        <v>4087.5844729999999</v>
      </c>
      <c r="C1213" s="14">
        <f t="shared" si="1830"/>
        <v>4094.9020999999998</v>
      </c>
      <c r="D1213" s="14">
        <f t="shared" si="1831"/>
        <v>4040.266357</v>
      </c>
      <c r="E1213" s="14">
        <f t="shared" si="1832"/>
        <v>4069.1071780000002</v>
      </c>
      <c r="F1213" s="19">
        <f t="shared" si="1833"/>
        <v>9353915899</v>
      </c>
      <c r="H1213" s="34">
        <f t="shared" si="1852"/>
        <v>1</v>
      </c>
      <c r="I1213" s="10">
        <f t="shared" si="1849"/>
        <v>4973.0219729999999</v>
      </c>
      <c r="J1213" s="43">
        <f t="shared" si="1844"/>
        <v>4879.8779299999997</v>
      </c>
      <c r="K1213" s="85">
        <f t="shared" si="1850"/>
        <v>0.16004197994516287</v>
      </c>
      <c r="L1213" s="73">
        <f t="shared" si="1841"/>
        <v>4158.1831050000001</v>
      </c>
      <c r="M1213" s="85">
        <f t="shared" si="1847"/>
        <v>1.2773998292133912E-2</v>
      </c>
      <c r="N1213" s="73">
        <f t="shared" si="1838"/>
        <v>4105.404297</v>
      </c>
      <c r="O1213" s="85">
        <f t="shared" si="1845"/>
        <v>-3.0585707576399608E-4</v>
      </c>
      <c r="P1213" s="73">
        <f t="shared" si="1836"/>
        <v>4106.6601559999999</v>
      </c>
      <c r="Q1213" s="85">
        <f t="shared" si="1842"/>
        <v>2.0196494351769553E-3</v>
      </c>
      <c r="R1213" s="73">
        <f t="shared" si="1834"/>
        <v>4098.3745120000003</v>
      </c>
      <c r="S1213" s="85">
        <f t="shared" si="1839"/>
        <v>7.1668258058515235E-3</v>
      </c>
      <c r="T1213" s="10">
        <f t="shared" si="1868"/>
        <v>-50.223144999999931</v>
      </c>
      <c r="U1213" s="5">
        <f t="shared" si="1869"/>
        <v>0</v>
      </c>
      <c r="V1213" s="5">
        <f t="shared" si="1870"/>
        <v>50.223144999999931</v>
      </c>
      <c r="W1213" s="5">
        <f t="shared" si="1871"/>
        <v>74.358886642857115</v>
      </c>
      <c r="X1213" s="5">
        <f t="shared" si="1872"/>
        <v>10.539463499999979</v>
      </c>
      <c r="Y1213" s="5">
        <f t="shared" si="1873"/>
        <v>7.0552819546134646</v>
      </c>
      <c r="Z1213" s="43">
        <f t="shared" si="1874"/>
        <v>87.585785256998051</v>
      </c>
      <c r="AA1213" s="69">
        <f t="shared" si="1853"/>
        <v>86.11356975690677</v>
      </c>
      <c r="AB1213" s="56">
        <f t="shared" si="1854"/>
        <v>4519.0305174999994</v>
      </c>
      <c r="AC1213" s="56">
        <f t="shared" si="1855"/>
        <v>4381.1551106666666</v>
      </c>
      <c r="AD1213" s="56">
        <f t="shared" si="1856"/>
        <v>4269.7</v>
      </c>
      <c r="AE1213" s="61">
        <f t="shared" si="1857"/>
        <v>4281.4105468000007</v>
      </c>
      <c r="AF1213" s="61">
        <f t="shared" si="1858"/>
        <v>4274.7082681333341</v>
      </c>
      <c r="AG1213" s="61">
        <f t="shared" si="1859"/>
        <v>4262.0122656800013</v>
      </c>
      <c r="AH1213" s="56">
        <f t="shared" si="1860"/>
        <v>5052.2154950000004</v>
      </c>
      <c r="AI1213" s="56">
        <f t="shared" si="1861"/>
        <v>115695187084400.47</v>
      </c>
      <c r="AJ1213" s="56">
        <f t="shared" si="1862"/>
        <v>115695187084400.47</v>
      </c>
      <c r="AK1213" s="56">
        <f t="shared" si="1863"/>
        <v>0</v>
      </c>
      <c r="AL1213" s="56">
        <f t="shared" ref="AL1213:AM1213" si="1926">SUM(AJ1213:AJ1226)</f>
        <v>462618222487918.06</v>
      </c>
      <c r="AM1213" s="56">
        <f t="shared" si="1926"/>
        <v>238777010151233.06</v>
      </c>
      <c r="AN1213" s="56">
        <f t="shared" si="1865"/>
        <v>1.9374487610633526</v>
      </c>
      <c r="AO1213" s="56">
        <f t="shared" si="1866"/>
        <v>65.956852992458622</v>
      </c>
      <c r="AP1213" s="65">
        <f t="shared" si="1867"/>
        <v>61.924186243045256</v>
      </c>
    </row>
    <row r="1214" spans="1:42" x14ac:dyDescent="0.3">
      <c r="A1214" s="100">
        <f>INDEX(Date,COUNTA(Date)+ROW(Date)-ROW(),1)</f>
        <v>43551</v>
      </c>
      <c r="B1214" s="18">
        <f t="shared" si="1829"/>
        <v>3984.2448730000001</v>
      </c>
      <c r="C1214" s="14">
        <f t="shared" si="1830"/>
        <v>4087.0661620000001</v>
      </c>
      <c r="D1214" s="14">
        <f t="shared" si="1831"/>
        <v>3977.810547</v>
      </c>
      <c r="E1214" s="14">
        <f t="shared" si="1832"/>
        <v>4087.0661620000001</v>
      </c>
      <c r="F1214" s="19">
        <f t="shared" si="1833"/>
        <v>10897131934</v>
      </c>
      <c r="H1214" s="34">
        <f t="shared" si="1852"/>
        <v>1</v>
      </c>
      <c r="I1214" s="10">
        <f t="shared" si="1849"/>
        <v>4879.8779299999997</v>
      </c>
      <c r="J1214" s="43">
        <f t="shared" si="1844"/>
        <v>4158.1831050000001</v>
      </c>
      <c r="K1214" s="85">
        <f t="shared" si="1850"/>
        <v>1.2773998292133912E-2</v>
      </c>
      <c r="L1214" s="73">
        <f t="shared" si="1841"/>
        <v>4105.404297</v>
      </c>
      <c r="M1214" s="85">
        <f t="shared" si="1847"/>
        <v>-3.0585707576399608E-4</v>
      </c>
      <c r="N1214" s="73">
        <f t="shared" si="1838"/>
        <v>4106.6601559999999</v>
      </c>
      <c r="O1214" s="85">
        <f t="shared" si="1845"/>
        <v>2.0196494351769553E-3</v>
      </c>
      <c r="P1214" s="73">
        <f t="shared" si="1836"/>
        <v>4098.3745120000003</v>
      </c>
      <c r="Q1214" s="85">
        <f t="shared" si="1842"/>
        <v>7.1668258058515235E-3</v>
      </c>
      <c r="R1214" s="73">
        <f t="shared" si="1834"/>
        <v>4069.1071780000002</v>
      </c>
      <c r="S1214" s="85">
        <f t="shared" si="1839"/>
        <v>-4.403784047992027E-3</v>
      </c>
      <c r="T1214" s="10">
        <f t="shared" si="1868"/>
        <v>93.144043000000238</v>
      </c>
      <c r="U1214" s="5">
        <f t="shared" si="1869"/>
        <v>93.144043000000238</v>
      </c>
      <c r="V1214" s="5">
        <f t="shared" si="1870"/>
        <v>0</v>
      </c>
      <c r="W1214" s="5">
        <f t="shared" si="1871"/>
        <v>74.358886642857115</v>
      </c>
      <c r="X1214" s="5">
        <f t="shared" si="1872"/>
        <v>11.105625571428552</v>
      </c>
      <c r="Y1214" s="5">
        <f t="shared" si="1873"/>
        <v>6.6956054086822681</v>
      </c>
      <c r="Z1214" s="43">
        <f t="shared" si="1874"/>
        <v>87.005570752474014</v>
      </c>
      <c r="AA1214" s="69">
        <f t="shared" si="1853"/>
        <v>64.39145638496737</v>
      </c>
      <c r="AB1214" s="56">
        <f t="shared" si="1854"/>
        <v>4131.7937010000005</v>
      </c>
      <c r="AC1214" s="56">
        <f t="shared" si="1855"/>
        <v>4123.415852666667</v>
      </c>
      <c r="AD1214" s="56">
        <f t="shared" si="1856"/>
        <v>4107.545849600001</v>
      </c>
      <c r="AE1214" s="61">
        <f t="shared" si="1857"/>
        <v>4116.4624021999998</v>
      </c>
      <c r="AF1214" s="61">
        <f t="shared" si="1858"/>
        <v>4114.4203450000005</v>
      </c>
      <c r="AG1214" s="61">
        <f t="shared" si="1859"/>
        <v>4106.2945897999998</v>
      </c>
      <c r="AH1214" s="56">
        <f t="shared" si="1860"/>
        <v>4647.0498049999997</v>
      </c>
      <c r="AI1214" s="56">
        <f t="shared" si="1861"/>
        <v>99052088796908.469</v>
      </c>
      <c r="AJ1214" s="56">
        <f t="shared" si="1862"/>
        <v>99052088796908.469</v>
      </c>
      <c r="AK1214" s="56">
        <f t="shared" si="1863"/>
        <v>0</v>
      </c>
      <c r="AL1214" s="56">
        <f t="shared" ref="AL1214:AM1214" si="1927">SUM(AJ1214:AJ1227)</f>
        <v>388332397609275.25</v>
      </c>
      <c r="AM1214" s="56">
        <f t="shared" si="1927"/>
        <v>238777010151233.06</v>
      </c>
      <c r="AN1214" s="56">
        <f t="shared" si="1865"/>
        <v>1.6263391411230044</v>
      </c>
      <c r="AO1214" s="56">
        <f t="shared" si="1866"/>
        <v>61.924186243045256</v>
      </c>
      <c r="AP1214" s="65">
        <f t="shared" si="1867"/>
        <v>57.812431460926931</v>
      </c>
    </row>
    <row r="1215" spans="1:42" x14ac:dyDescent="0.3">
      <c r="A1215" s="100">
        <f>INDEX(Date,COUNTA(Date)+ROW(Date)-ROW(),1)</f>
        <v>43550</v>
      </c>
      <c r="B1215" s="18">
        <f t="shared" si="1829"/>
        <v>3969.22876</v>
      </c>
      <c r="C1215" s="14">
        <f t="shared" si="1830"/>
        <v>3985.0808109999998</v>
      </c>
      <c r="D1215" s="14">
        <f t="shared" si="1831"/>
        <v>3944.7531739999999</v>
      </c>
      <c r="E1215" s="14">
        <f t="shared" si="1832"/>
        <v>3985.0808109999998</v>
      </c>
      <c r="F1215" s="19">
        <f t="shared" si="1833"/>
        <v>10707678815</v>
      </c>
      <c r="H1215" s="34">
        <f t="shared" si="1852"/>
        <v>1</v>
      </c>
      <c r="I1215" s="10">
        <f t="shared" si="1849"/>
        <v>4158.1831050000001</v>
      </c>
      <c r="J1215" s="43">
        <f t="shared" si="1844"/>
        <v>4105.404297</v>
      </c>
      <c r="K1215" s="85">
        <f t="shared" si="1850"/>
        <v>-3.0585707576399608E-4</v>
      </c>
      <c r="L1215" s="73">
        <f t="shared" si="1841"/>
        <v>4106.6601559999999</v>
      </c>
      <c r="M1215" s="85">
        <f t="shared" si="1847"/>
        <v>2.0196494351769553E-3</v>
      </c>
      <c r="N1215" s="73">
        <f t="shared" si="1838"/>
        <v>4098.3745120000003</v>
      </c>
      <c r="O1215" s="85">
        <f t="shared" si="1845"/>
        <v>7.1668258058515235E-3</v>
      </c>
      <c r="P1215" s="73">
        <f t="shared" si="1836"/>
        <v>4069.1071780000002</v>
      </c>
      <c r="Q1215" s="85">
        <f t="shared" si="1842"/>
        <v>-4.403784047992027E-3</v>
      </c>
      <c r="R1215" s="73">
        <f t="shared" si="1834"/>
        <v>4087.0661620000001</v>
      </c>
      <c r="S1215" s="85">
        <f t="shared" si="1839"/>
        <v>2.5269802021311238E-2</v>
      </c>
      <c r="T1215" s="10">
        <f t="shared" si="1868"/>
        <v>721.69482499999958</v>
      </c>
      <c r="U1215" s="5">
        <f t="shared" si="1869"/>
        <v>721.69482499999958</v>
      </c>
      <c r="V1215" s="5">
        <f t="shared" si="1870"/>
        <v>0</v>
      </c>
      <c r="W1215" s="5">
        <f t="shared" si="1871"/>
        <v>68.869035857142833</v>
      </c>
      <c r="X1215" s="5">
        <f t="shared" si="1872"/>
        <v>11.105625571428552</v>
      </c>
      <c r="Y1215" s="5">
        <f t="shared" si="1873"/>
        <v>6.2012747876465628</v>
      </c>
      <c r="Z1215" s="43">
        <f t="shared" si="1874"/>
        <v>86.11356975690677</v>
      </c>
      <c r="AA1215" s="69">
        <f t="shared" si="1853"/>
        <v>60.249113747959754</v>
      </c>
      <c r="AB1215" s="56">
        <f t="shared" si="1854"/>
        <v>4106.0322264999995</v>
      </c>
      <c r="AC1215" s="56">
        <f t="shared" si="1855"/>
        <v>4103.4796550000001</v>
      </c>
      <c r="AD1215" s="56">
        <f t="shared" si="1856"/>
        <v>4093.3224609999997</v>
      </c>
      <c r="AE1215" s="61">
        <f t="shared" si="1857"/>
        <v>4103.0947266000003</v>
      </c>
      <c r="AF1215" s="61">
        <f t="shared" si="1858"/>
        <v>4094.185351666667</v>
      </c>
      <c r="AG1215" s="61">
        <f t="shared" si="1859"/>
        <v>4076.4870704400005</v>
      </c>
      <c r="AH1215" s="56">
        <f t="shared" si="1860"/>
        <v>4140.0125323333332</v>
      </c>
      <c r="AI1215" s="56">
        <f t="shared" si="1861"/>
        <v>42053395168802.484</v>
      </c>
      <c r="AJ1215" s="56">
        <f t="shared" si="1862"/>
        <v>42053395168802.484</v>
      </c>
      <c r="AK1215" s="56">
        <f t="shared" si="1863"/>
        <v>0</v>
      </c>
      <c r="AL1215" s="56">
        <f t="shared" ref="AL1215:AM1215" si="1928">SUM(AJ1215:AJ1228)</f>
        <v>327212020314184.25</v>
      </c>
      <c r="AM1215" s="56">
        <f t="shared" si="1928"/>
        <v>238777010151233.06</v>
      </c>
      <c r="AN1215" s="56">
        <f t="shared" si="1865"/>
        <v>1.3703665194020962</v>
      </c>
      <c r="AO1215" s="56">
        <f t="shared" si="1866"/>
        <v>57.812431460926931</v>
      </c>
      <c r="AP1215" s="65">
        <f t="shared" si="1867"/>
        <v>57.579969136781692</v>
      </c>
    </row>
    <row r="1216" spans="1:42" x14ac:dyDescent="0.3">
      <c r="A1216" s="100">
        <f>INDEX(Date,COUNTA(Date)+ROW(Date)-ROW(),1)</f>
        <v>43549</v>
      </c>
      <c r="B1216" s="18">
        <f t="shared" si="1829"/>
        <v>4024.1127929999998</v>
      </c>
      <c r="C1216" s="14">
        <f t="shared" si="1830"/>
        <v>4038.8408199999999</v>
      </c>
      <c r="D1216" s="14">
        <f t="shared" si="1831"/>
        <v>3934.03125</v>
      </c>
      <c r="E1216" s="14">
        <f t="shared" si="1832"/>
        <v>3963.070557</v>
      </c>
      <c r="F1216" s="19">
        <f t="shared" si="1833"/>
        <v>10359818883</v>
      </c>
      <c r="H1216" s="34">
        <f t="shared" si="1852"/>
        <v>-1</v>
      </c>
      <c r="I1216" s="10">
        <f t="shared" si="1849"/>
        <v>4105.404297</v>
      </c>
      <c r="J1216" s="43">
        <f t="shared" si="1844"/>
        <v>4106.6601559999999</v>
      </c>
      <c r="K1216" s="85">
        <f t="shared" si="1850"/>
        <v>2.0196494351769553E-3</v>
      </c>
      <c r="L1216" s="73">
        <f t="shared" si="1841"/>
        <v>4098.3745120000003</v>
      </c>
      <c r="M1216" s="85">
        <f t="shared" si="1847"/>
        <v>7.1668258058515235E-3</v>
      </c>
      <c r="N1216" s="73">
        <f t="shared" si="1838"/>
        <v>4069.1071780000002</v>
      </c>
      <c r="O1216" s="85">
        <f t="shared" si="1845"/>
        <v>-4.403784047992027E-3</v>
      </c>
      <c r="P1216" s="73">
        <f t="shared" si="1836"/>
        <v>4087.0661620000001</v>
      </c>
      <c r="Q1216" s="85">
        <f t="shared" si="1842"/>
        <v>2.5269802021311238E-2</v>
      </c>
      <c r="R1216" s="73">
        <f t="shared" si="1834"/>
        <v>3985.0808109999998</v>
      </c>
      <c r="S1216" s="85">
        <f t="shared" si="1839"/>
        <v>5.5384728458277421E-3</v>
      </c>
      <c r="T1216" s="10">
        <f t="shared" si="1868"/>
        <v>52.778808000000026</v>
      </c>
      <c r="U1216" s="5">
        <f t="shared" si="1869"/>
        <v>52.778808000000026</v>
      </c>
      <c r="V1216" s="5">
        <f t="shared" si="1870"/>
        <v>0</v>
      </c>
      <c r="W1216" s="5">
        <f t="shared" si="1871"/>
        <v>20.082467071428546</v>
      </c>
      <c r="X1216" s="5">
        <f t="shared" si="1872"/>
        <v>11.105625571428552</v>
      </c>
      <c r="Y1216" s="5">
        <f t="shared" si="1873"/>
        <v>1.8083147988614634</v>
      </c>
      <c r="Z1216" s="43">
        <f t="shared" si="1874"/>
        <v>64.39145638496737</v>
      </c>
      <c r="AA1216" s="69">
        <f t="shared" si="1853"/>
        <v>57.007498946909493</v>
      </c>
      <c r="AB1216" s="56">
        <f t="shared" si="1854"/>
        <v>4102.5173340000001</v>
      </c>
      <c r="AC1216" s="56">
        <f t="shared" si="1855"/>
        <v>4091.3806153333335</v>
      </c>
      <c r="AD1216" s="56">
        <f t="shared" si="1856"/>
        <v>4069.2577638000002</v>
      </c>
      <c r="AE1216" s="61">
        <f t="shared" si="1857"/>
        <v>4088.3247072000004</v>
      </c>
      <c r="AF1216" s="61">
        <f t="shared" si="1858"/>
        <v>4089.2114584000001</v>
      </c>
      <c r="AG1216" s="61">
        <f t="shared" si="1859"/>
        <v>4053.7639064</v>
      </c>
      <c r="AH1216" s="56">
        <f t="shared" si="1860"/>
        <v>4104.1761883333338</v>
      </c>
      <c r="AI1216" s="56">
        <f t="shared" si="1861"/>
        <v>37122776151120.031</v>
      </c>
      <c r="AJ1216" s="56">
        <f t="shared" si="1862"/>
        <v>0</v>
      </c>
      <c r="AK1216" s="56">
        <f t="shared" si="1863"/>
        <v>37122776151120.031</v>
      </c>
      <c r="AL1216" s="56">
        <f t="shared" ref="AL1216:AM1216" si="1929">SUM(AJ1216:AJ1229)</f>
        <v>324110393021951.63</v>
      </c>
      <c r="AM1216" s="56">
        <f t="shared" si="1929"/>
        <v>238777010151233.06</v>
      </c>
      <c r="AN1216" s="56">
        <f t="shared" si="1865"/>
        <v>1.3573768798623929</v>
      </c>
      <c r="AO1216" s="56">
        <f t="shared" si="1866"/>
        <v>57.579969136781692</v>
      </c>
      <c r="AP1216" s="65">
        <f t="shared" si="1867"/>
        <v>57.992202020498489</v>
      </c>
    </row>
    <row r="1217" spans="1:42" x14ac:dyDescent="0.3">
      <c r="A1217" s="100">
        <f>INDEX(Date,COUNTA(Date)+ROW(Date)-ROW(),1)</f>
        <v>43548</v>
      </c>
      <c r="B1217" s="18">
        <f t="shared" si="1829"/>
        <v>4035.1635740000002</v>
      </c>
      <c r="C1217" s="14">
        <f t="shared" si="1830"/>
        <v>4040.6997070000002</v>
      </c>
      <c r="D1217" s="14">
        <f t="shared" si="1831"/>
        <v>4006.1928710000002</v>
      </c>
      <c r="E1217" s="14">
        <f t="shared" si="1832"/>
        <v>4022.1682129999999</v>
      </c>
      <c r="F1217" s="19">
        <f t="shared" si="1833"/>
        <v>9144851065</v>
      </c>
      <c r="H1217" s="34">
        <f t="shared" si="1852"/>
        <v>1</v>
      </c>
      <c r="I1217" s="10">
        <f t="shared" si="1849"/>
        <v>4106.6601559999999</v>
      </c>
      <c r="J1217" s="43">
        <f t="shared" si="1844"/>
        <v>4098.3745120000003</v>
      </c>
      <c r="K1217" s="85">
        <f t="shared" si="1850"/>
        <v>7.1668258058515235E-3</v>
      </c>
      <c r="L1217" s="73">
        <f t="shared" si="1841"/>
        <v>4069.1071780000002</v>
      </c>
      <c r="M1217" s="85">
        <f t="shared" si="1847"/>
        <v>-4.403784047992027E-3</v>
      </c>
      <c r="N1217" s="73">
        <f t="shared" si="1838"/>
        <v>4087.0661620000001</v>
      </c>
      <c r="O1217" s="85">
        <f t="shared" si="1845"/>
        <v>2.5269802021311238E-2</v>
      </c>
      <c r="P1217" s="73">
        <f t="shared" si="1836"/>
        <v>3985.0808109999998</v>
      </c>
      <c r="Q1217" s="85">
        <f t="shared" si="1842"/>
        <v>5.5384728458277421E-3</v>
      </c>
      <c r="R1217" s="73">
        <f t="shared" si="1834"/>
        <v>3963.070557</v>
      </c>
      <c r="S1217" s="85">
        <f t="shared" si="1839"/>
        <v>-1.4801995711949577E-2</v>
      </c>
      <c r="T1217" s="10">
        <f t="shared" si="1868"/>
        <v>-1.255858999999873</v>
      </c>
      <c r="U1217" s="5">
        <f t="shared" si="1869"/>
        <v>0</v>
      </c>
      <c r="V1217" s="5">
        <f t="shared" si="1870"/>
        <v>1.255858999999873</v>
      </c>
      <c r="W1217" s="5">
        <f t="shared" si="1871"/>
        <v>16.832432214285713</v>
      </c>
      <c r="X1217" s="5">
        <f t="shared" si="1872"/>
        <v>11.105625571428552</v>
      </c>
      <c r="Y1217" s="5">
        <f t="shared" si="1873"/>
        <v>1.5156671820082355</v>
      </c>
      <c r="Z1217" s="43">
        <f t="shared" si="1874"/>
        <v>60.249113747959754</v>
      </c>
      <c r="AA1217" s="69">
        <f t="shared" si="1853"/>
        <v>63.944267603300794</v>
      </c>
      <c r="AB1217" s="56">
        <f t="shared" si="1854"/>
        <v>4083.7408450000003</v>
      </c>
      <c r="AC1217" s="56">
        <f t="shared" si="1855"/>
        <v>4084.8492839999999</v>
      </c>
      <c r="AD1217" s="56">
        <f t="shared" si="1856"/>
        <v>4040.5398439999999</v>
      </c>
      <c r="AE1217" s="61">
        <f t="shared" si="1857"/>
        <v>4082.1442384000002</v>
      </c>
      <c r="AF1217" s="61">
        <f t="shared" si="1858"/>
        <v>4057.3426760000002</v>
      </c>
      <c r="AG1217" s="61">
        <f t="shared" si="1859"/>
        <v>4039.9137697600004</v>
      </c>
      <c r="AH1217" s="56">
        <f t="shared" si="1860"/>
        <v>4152.4588216666662</v>
      </c>
      <c r="AI1217" s="56">
        <f t="shared" si="1861"/>
        <v>40414586393276.828</v>
      </c>
      <c r="AJ1217" s="56">
        <f t="shared" si="1862"/>
        <v>40414586393276.828</v>
      </c>
      <c r="AK1217" s="56">
        <f t="shared" si="1863"/>
        <v>0</v>
      </c>
      <c r="AL1217" s="56">
        <f t="shared" ref="AL1217:AM1217" si="1930">SUM(AJ1217:AJ1230)</f>
        <v>324110393021951.63</v>
      </c>
      <c r="AM1217" s="56">
        <f t="shared" si="1930"/>
        <v>234775770513256.78</v>
      </c>
      <c r="AN1217" s="56">
        <f t="shared" si="1865"/>
        <v>1.380510400683151</v>
      </c>
      <c r="AO1217" s="56">
        <f t="shared" si="1866"/>
        <v>57.992202020498489</v>
      </c>
      <c r="AP1217" s="65">
        <f t="shared" si="1867"/>
        <v>57.939317372210674</v>
      </c>
    </row>
    <row r="1218" spans="1:42" x14ac:dyDescent="0.3">
      <c r="A1218" s="100">
        <f>INDEX(Date,COUNTA(Date)+ROW(Date)-ROW(),1)</f>
        <v>43547</v>
      </c>
      <c r="B1218" s="18">
        <f t="shared" ref="B1218:B1281" si="1931">INDEX(Open,COUNTA(Open)+ROW(Open)-ROW(),1)</f>
        <v>4022.7133789999998</v>
      </c>
      <c r="C1218" s="14">
        <f t="shared" ref="C1218:C1281" si="1932">INDEX(High,COUNTA(High)+ROW(High)-ROW(),1)</f>
        <v>4049.882568</v>
      </c>
      <c r="D1218" s="14">
        <f t="shared" ref="D1218:D1281" si="1933">INDEX(Low,COUNTA(Low)+ROW(Low)-ROW(),1)</f>
        <v>4015.9645999999998</v>
      </c>
      <c r="E1218" s="14">
        <f t="shared" ref="E1218:E1281" si="1934">INDEX(Close,COUNTA(Close)+ROW(Close)-ROW(),1)</f>
        <v>4035.8264159999999</v>
      </c>
      <c r="F1218" s="19">
        <f t="shared" ref="F1218:F1281" si="1935">INDEX(Volume,COUNTA(Volume)+ROW(Volume)-ROW(),1)</f>
        <v>9578850549</v>
      </c>
      <c r="H1218" s="34">
        <f t="shared" si="1852"/>
        <v>1</v>
      </c>
      <c r="I1218" s="10">
        <f t="shared" si="1849"/>
        <v>4098.3745120000003</v>
      </c>
      <c r="J1218" s="43">
        <f t="shared" si="1844"/>
        <v>4069.1071780000002</v>
      </c>
      <c r="K1218" s="85">
        <f t="shared" si="1850"/>
        <v>-4.403784047992027E-3</v>
      </c>
      <c r="L1218" s="73">
        <f t="shared" si="1841"/>
        <v>4087.0661620000001</v>
      </c>
      <c r="M1218" s="85">
        <f t="shared" si="1847"/>
        <v>2.5269802021311238E-2</v>
      </c>
      <c r="N1218" s="73">
        <f t="shared" si="1838"/>
        <v>3985.0808109999998</v>
      </c>
      <c r="O1218" s="85">
        <f t="shared" si="1845"/>
        <v>5.5384728458277421E-3</v>
      </c>
      <c r="P1218" s="73">
        <f t="shared" si="1836"/>
        <v>3963.070557</v>
      </c>
      <c r="Q1218" s="85">
        <f t="shared" si="1842"/>
        <v>-1.4801995711949577E-2</v>
      </c>
      <c r="R1218" s="73">
        <f t="shared" ref="R1218:R1281" si="1936">P1219</f>
        <v>4022.1682129999999</v>
      </c>
      <c r="S1218" s="85">
        <f t="shared" si="1839"/>
        <v>-3.389978948558736E-3</v>
      </c>
      <c r="T1218" s="10">
        <f t="shared" si="1868"/>
        <v>8.2856439999995928</v>
      </c>
      <c r="U1218" s="5">
        <f t="shared" si="1869"/>
        <v>8.2856439999995928</v>
      </c>
      <c r="V1218" s="5">
        <f t="shared" si="1870"/>
        <v>0</v>
      </c>
      <c r="W1218" s="5">
        <f t="shared" si="1871"/>
        <v>16.832432214285713</v>
      </c>
      <c r="X1218" s="5">
        <f t="shared" si="1872"/>
        <v>12.694266071428567</v>
      </c>
      <c r="Y1218" s="5">
        <f t="shared" si="1873"/>
        <v>1.3259870337971773</v>
      </c>
      <c r="Z1218" s="43">
        <f t="shared" si="1874"/>
        <v>57.007498946909493</v>
      </c>
      <c r="AA1218" s="69">
        <f t="shared" si="1853"/>
        <v>64.468667699152178</v>
      </c>
      <c r="AB1218" s="56">
        <f t="shared" si="1854"/>
        <v>4078.0866700000001</v>
      </c>
      <c r="AC1218" s="56">
        <f t="shared" si="1855"/>
        <v>4047.0847170000002</v>
      </c>
      <c r="AD1218" s="56">
        <f t="shared" si="1856"/>
        <v>4025.2985842000003</v>
      </c>
      <c r="AE1218" s="61">
        <f t="shared" si="1857"/>
        <v>4042.6802248000004</v>
      </c>
      <c r="AF1218" s="61">
        <f t="shared" si="1858"/>
        <v>4023.2127769333338</v>
      </c>
      <c r="AG1218" s="61">
        <f t="shared" si="1859"/>
        <v>4028.73538104</v>
      </c>
      <c r="AH1218" s="56">
        <f t="shared" si="1860"/>
        <v>4081.9908856666666</v>
      </c>
      <c r="AI1218" s="56">
        <f t="shared" si="1861"/>
        <v>44569893287316.555</v>
      </c>
      <c r="AJ1218" s="56">
        <f t="shared" si="1862"/>
        <v>44569893287316.555</v>
      </c>
      <c r="AK1218" s="56">
        <f t="shared" si="1863"/>
        <v>0</v>
      </c>
      <c r="AL1218" s="56">
        <f t="shared" ref="AL1218:AM1218" si="1937">SUM(AJ1218:AJ1231)</f>
        <v>323407682168372.75</v>
      </c>
      <c r="AM1218" s="56">
        <f t="shared" si="1937"/>
        <v>234775770513256.78</v>
      </c>
      <c r="AN1218" s="56">
        <f t="shared" si="1865"/>
        <v>1.3775172857972211</v>
      </c>
      <c r="AO1218" s="56">
        <f t="shared" si="1866"/>
        <v>57.939317372210674</v>
      </c>
      <c r="AP1218" s="65">
        <f t="shared" si="1867"/>
        <v>57.367774193974839</v>
      </c>
    </row>
    <row r="1219" spans="1:42" x14ac:dyDescent="0.3">
      <c r="A1219" s="100">
        <f>INDEX(Date,COUNTA(Date)+ROW(Date)-ROW(),1)</f>
        <v>43546</v>
      </c>
      <c r="B1219" s="18">
        <f t="shared" si="1931"/>
        <v>4028.5146479999999</v>
      </c>
      <c r="C1219" s="14">
        <f t="shared" si="1932"/>
        <v>4053.9067380000001</v>
      </c>
      <c r="D1219" s="14">
        <f t="shared" si="1933"/>
        <v>4021.5424800000001</v>
      </c>
      <c r="E1219" s="14">
        <f t="shared" si="1934"/>
        <v>4023.9682619999999</v>
      </c>
      <c r="F1219" s="19">
        <f t="shared" si="1935"/>
        <v>9252935969</v>
      </c>
      <c r="H1219" s="34">
        <f t="shared" si="1852"/>
        <v>-1</v>
      </c>
      <c r="I1219" s="10">
        <f t="shared" si="1849"/>
        <v>4069.1071780000002</v>
      </c>
      <c r="J1219" s="43">
        <f t="shared" si="1844"/>
        <v>4087.0661620000001</v>
      </c>
      <c r="K1219" s="85">
        <f t="shared" si="1850"/>
        <v>2.5269802021311238E-2</v>
      </c>
      <c r="L1219" s="73">
        <f t="shared" si="1841"/>
        <v>3985.0808109999998</v>
      </c>
      <c r="M1219" s="85">
        <f t="shared" si="1847"/>
        <v>5.5384728458277421E-3</v>
      </c>
      <c r="N1219" s="73">
        <f t="shared" si="1838"/>
        <v>3963.070557</v>
      </c>
      <c r="O1219" s="85">
        <f t="shared" si="1845"/>
        <v>-1.4801995711949577E-2</v>
      </c>
      <c r="P1219" s="73">
        <f t="shared" ref="P1219:P1282" si="1938">N1220</f>
        <v>4022.1682129999999</v>
      </c>
      <c r="Q1219" s="85">
        <f t="shared" si="1842"/>
        <v>-3.389978948558736E-3</v>
      </c>
      <c r="R1219" s="73">
        <f t="shared" si="1936"/>
        <v>4035.8264159999999</v>
      </c>
      <c r="S1219" s="85">
        <f t="shared" si="1839"/>
        <v>2.9425470573342626E-3</v>
      </c>
      <c r="T1219" s="10">
        <f t="shared" si="1868"/>
        <v>29.267334000000119</v>
      </c>
      <c r="U1219" s="5">
        <f t="shared" si="1869"/>
        <v>29.267334000000119</v>
      </c>
      <c r="V1219" s="5">
        <f t="shared" si="1870"/>
        <v>0</v>
      </c>
      <c r="W1219" s="5">
        <f t="shared" si="1871"/>
        <v>22.513078857142869</v>
      </c>
      <c r="X1219" s="5">
        <f t="shared" si="1872"/>
        <v>12.694266071428567</v>
      </c>
      <c r="Y1219" s="5">
        <f t="shared" si="1873"/>
        <v>1.7734840856860445</v>
      </c>
      <c r="Z1219" s="43">
        <f t="shared" si="1874"/>
        <v>63.944267603300794</v>
      </c>
      <c r="AA1219" s="69">
        <f t="shared" si="1853"/>
        <v>68.039565034501265</v>
      </c>
      <c r="AB1219" s="56">
        <f t="shared" si="1854"/>
        <v>4036.0734864999999</v>
      </c>
      <c r="AC1219" s="56">
        <f t="shared" si="1855"/>
        <v>4011.7391766666665</v>
      </c>
      <c r="AD1219" s="56">
        <f t="shared" si="1856"/>
        <v>4018.6424317999999</v>
      </c>
      <c r="AE1219" s="61">
        <f t="shared" si="1857"/>
        <v>3996.6737796000002</v>
      </c>
      <c r="AF1219" s="61">
        <f t="shared" si="1858"/>
        <v>4009.4984540000005</v>
      </c>
      <c r="AG1219" s="61">
        <f t="shared" si="1859"/>
        <v>4022.2315138399999</v>
      </c>
      <c r="AH1219" s="56">
        <f t="shared" si="1860"/>
        <v>4068.0918783333332</v>
      </c>
      <c r="AI1219" s="56">
        <f t="shared" si="1861"/>
        <v>38052589299334.938</v>
      </c>
      <c r="AJ1219" s="56">
        <f t="shared" si="1862"/>
        <v>38052589299334.938</v>
      </c>
      <c r="AK1219" s="56">
        <f t="shared" si="1863"/>
        <v>0</v>
      </c>
      <c r="AL1219" s="56">
        <f t="shared" ref="AL1219:AM1219" si="1939">SUM(AJ1219:AJ1232)</f>
        <v>315924471086787.06</v>
      </c>
      <c r="AM1219" s="56">
        <f t="shared" si="1939"/>
        <v>234775770513256.78</v>
      </c>
      <c r="AN1219" s="56">
        <f t="shared" si="1865"/>
        <v>1.3456434213638249</v>
      </c>
      <c r="AO1219" s="56">
        <f t="shared" si="1866"/>
        <v>57.367774193974839</v>
      </c>
      <c r="AP1219" s="65">
        <f t="shared" si="1867"/>
        <v>57.604473413047458</v>
      </c>
    </row>
    <row r="1220" spans="1:42" x14ac:dyDescent="0.3">
      <c r="A1220" s="100">
        <f>INDEX(Date,COUNTA(Date)+ROW(Date)-ROW(),1)</f>
        <v>43545</v>
      </c>
      <c r="B1220" s="18">
        <f t="shared" si="1931"/>
        <v>4083.953857</v>
      </c>
      <c r="C1220" s="14">
        <f t="shared" si="1932"/>
        <v>4097.3598629999997</v>
      </c>
      <c r="D1220" s="14">
        <f t="shared" si="1933"/>
        <v>4005.1513669999999</v>
      </c>
      <c r="E1220" s="14">
        <f t="shared" si="1934"/>
        <v>4029.326904</v>
      </c>
      <c r="F1220" s="19">
        <f t="shared" si="1935"/>
        <v>10831212662</v>
      </c>
      <c r="H1220" s="34">
        <f t="shared" si="1852"/>
        <v>1</v>
      </c>
      <c r="I1220" s="10">
        <f t="shared" si="1849"/>
        <v>4087.0661620000001</v>
      </c>
      <c r="J1220" s="43">
        <f t="shared" si="1844"/>
        <v>3985.0808109999998</v>
      </c>
      <c r="K1220" s="85">
        <f t="shared" si="1850"/>
        <v>5.5384728458277421E-3</v>
      </c>
      <c r="L1220" s="73">
        <f t="shared" si="1841"/>
        <v>3963.070557</v>
      </c>
      <c r="M1220" s="85">
        <f t="shared" si="1847"/>
        <v>-1.4801995711949577E-2</v>
      </c>
      <c r="N1220" s="73">
        <f t="shared" ref="N1220:N1283" si="1940">L1221</f>
        <v>4022.1682129999999</v>
      </c>
      <c r="O1220" s="85">
        <f t="shared" si="1845"/>
        <v>-3.389978948558736E-3</v>
      </c>
      <c r="P1220" s="73">
        <f t="shared" si="1938"/>
        <v>4035.8264159999999</v>
      </c>
      <c r="Q1220" s="85">
        <f t="shared" si="1842"/>
        <v>2.9425470573342626E-3</v>
      </c>
      <c r="R1220" s="73">
        <f t="shared" si="1936"/>
        <v>4023.9682619999999</v>
      </c>
      <c r="S1220" s="85">
        <f t="shared" ref="S1220:S1283" si="1941">LN(R1220/R1221)</f>
        <v>-1.3307950796282526E-3</v>
      </c>
      <c r="T1220" s="10">
        <f t="shared" si="1868"/>
        <v>-17.958983999999873</v>
      </c>
      <c r="U1220" s="5">
        <f t="shared" si="1869"/>
        <v>0</v>
      </c>
      <c r="V1220" s="5">
        <f t="shared" si="1870"/>
        <v>17.958983999999873</v>
      </c>
      <c r="W1220" s="5">
        <f t="shared" si="1871"/>
        <v>23.032697285714285</v>
      </c>
      <c r="X1220" s="5">
        <f t="shared" si="1872"/>
        <v>12.694266071428567</v>
      </c>
      <c r="Y1220" s="5">
        <f t="shared" si="1873"/>
        <v>1.8144174035830862</v>
      </c>
      <c r="Z1220" s="43">
        <f t="shared" si="1874"/>
        <v>64.468667699152178</v>
      </c>
      <c r="AA1220" s="69">
        <f t="shared" si="1853"/>
        <v>59.482889624499201</v>
      </c>
      <c r="AB1220" s="56">
        <f t="shared" si="1854"/>
        <v>3974.0756839999999</v>
      </c>
      <c r="AC1220" s="56">
        <f t="shared" si="1855"/>
        <v>3990.1065269999999</v>
      </c>
      <c r="AD1220" s="56">
        <f t="shared" si="1856"/>
        <v>4006.0228517999994</v>
      </c>
      <c r="AE1220" s="61">
        <f t="shared" si="1857"/>
        <v>3991.1116702000004</v>
      </c>
      <c r="AF1220" s="61">
        <f t="shared" si="1858"/>
        <v>4002.6335451333334</v>
      </c>
      <c r="AG1220" s="61">
        <f t="shared" si="1859"/>
        <v>4008.9138185199999</v>
      </c>
      <c r="AH1220" s="56">
        <f t="shared" si="1860"/>
        <v>4050.6476236666663</v>
      </c>
      <c r="AI1220" s="56">
        <f t="shared" si="1861"/>
        <v>44140441573239.242</v>
      </c>
      <c r="AJ1220" s="56">
        <f t="shared" si="1862"/>
        <v>44140441573239.242</v>
      </c>
      <c r="AK1220" s="56">
        <f t="shared" si="1863"/>
        <v>0</v>
      </c>
      <c r="AL1220" s="56">
        <f t="shared" ref="AL1220:AM1220" si="1942">SUM(AJ1220:AJ1233)</f>
        <v>318999095407409.25</v>
      </c>
      <c r="AM1220" s="56">
        <f t="shared" si="1942"/>
        <v>234775770513256.78</v>
      </c>
      <c r="AN1220" s="56">
        <f t="shared" si="1865"/>
        <v>1.3587394248990303</v>
      </c>
      <c r="AO1220" s="56">
        <f t="shared" si="1866"/>
        <v>57.604473413047458</v>
      </c>
      <c r="AP1220" s="65">
        <f t="shared" si="1867"/>
        <v>57.051419903910265</v>
      </c>
    </row>
    <row r="1221" spans="1:42" x14ac:dyDescent="0.3">
      <c r="A1221" s="100">
        <f>INDEX(Date,COUNTA(Date)+ROW(Date)-ROW(),1)</f>
        <v>43544</v>
      </c>
      <c r="B1221" s="18">
        <f t="shared" si="1931"/>
        <v>4070.7939449999999</v>
      </c>
      <c r="C1221" s="14">
        <f t="shared" si="1932"/>
        <v>4089.461914</v>
      </c>
      <c r="D1221" s="14">
        <f t="shared" si="1933"/>
        <v>4031.1108399999998</v>
      </c>
      <c r="E1221" s="14">
        <f t="shared" si="1934"/>
        <v>4087.476318</v>
      </c>
      <c r="F1221" s="19">
        <f t="shared" si="1935"/>
        <v>10175916388</v>
      </c>
      <c r="H1221" s="34">
        <f t="shared" si="1852"/>
        <v>1</v>
      </c>
      <c r="I1221" s="10">
        <f t="shared" si="1849"/>
        <v>3985.0808109999998</v>
      </c>
      <c r="J1221" s="43">
        <f t="shared" si="1844"/>
        <v>3963.070557</v>
      </c>
      <c r="K1221" s="85">
        <f t="shared" si="1850"/>
        <v>-1.4801995711949577E-2</v>
      </c>
      <c r="L1221" s="73">
        <f t="shared" ref="L1221:L1284" si="1943">J1222</f>
        <v>4022.1682129999999</v>
      </c>
      <c r="M1221" s="85">
        <f t="shared" si="1847"/>
        <v>-3.389978948558736E-3</v>
      </c>
      <c r="N1221" s="73">
        <f t="shared" si="1940"/>
        <v>4035.8264159999999</v>
      </c>
      <c r="O1221" s="85">
        <f t="shared" si="1845"/>
        <v>2.9425470573342626E-3</v>
      </c>
      <c r="P1221" s="73">
        <f t="shared" si="1938"/>
        <v>4023.9682619999999</v>
      </c>
      <c r="Q1221" s="85">
        <f t="shared" ref="Q1221:Q1284" si="1944">LN(P1221/R1221)</f>
        <v>-1.3307950796282526E-3</v>
      </c>
      <c r="R1221" s="73">
        <f t="shared" si="1936"/>
        <v>4029.326904</v>
      </c>
      <c r="S1221" s="85">
        <f t="shared" si="1941"/>
        <v>-1.4328401776095966E-2</v>
      </c>
      <c r="T1221" s="10">
        <f t="shared" si="1868"/>
        <v>101.98535100000026</v>
      </c>
      <c r="U1221" s="5">
        <f t="shared" si="1869"/>
        <v>101.98535100000026</v>
      </c>
      <c r="V1221" s="5">
        <f t="shared" si="1870"/>
        <v>0</v>
      </c>
      <c r="W1221" s="5">
        <f t="shared" si="1871"/>
        <v>24.29354414285714</v>
      </c>
      <c r="X1221" s="5">
        <f t="shared" si="1872"/>
        <v>11.411481500000004</v>
      </c>
      <c r="Y1221" s="5">
        <f t="shared" si="1873"/>
        <v>2.1288685560115161</v>
      </c>
      <c r="Z1221" s="43">
        <f t="shared" si="1874"/>
        <v>68.039565034501265</v>
      </c>
      <c r="AA1221" s="69">
        <f t="shared" si="1853"/>
        <v>57.566300930596761</v>
      </c>
      <c r="AB1221" s="56">
        <f t="shared" si="1854"/>
        <v>3992.619385</v>
      </c>
      <c r="AC1221" s="56">
        <f t="shared" si="1855"/>
        <v>4007.0217286666666</v>
      </c>
      <c r="AD1221" s="56">
        <f t="shared" si="1856"/>
        <v>4014.8720703999998</v>
      </c>
      <c r="AE1221" s="61">
        <f t="shared" si="1857"/>
        <v>4015.8119630000001</v>
      </c>
      <c r="AF1221" s="61">
        <f t="shared" si="1858"/>
        <v>4014.4708823333335</v>
      </c>
      <c r="AG1221" s="61">
        <f t="shared" si="1859"/>
        <v>4024.4166894800001</v>
      </c>
      <c r="AH1221" s="56">
        <f t="shared" si="1860"/>
        <v>3971.638265333333</v>
      </c>
      <c r="AI1221" s="56">
        <f t="shared" si="1861"/>
        <v>42527026914553.078</v>
      </c>
      <c r="AJ1221" s="56">
        <f t="shared" si="1862"/>
        <v>0</v>
      </c>
      <c r="AK1221" s="56">
        <f t="shared" si="1863"/>
        <v>42527026914553.078</v>
      </c>
      <c r="AL1221" s="56">
        <f t="shared" ref="AL1221:AM1221" si="1945">SUM(AJ1221:AJ1234)</f>
        <v>311868076589460.38</v>
      </c>
      <c r="AM1221" s="56">
        <f t="shared" si="1945"/>
        <v>234775770513256.78</v>
      </c>
      <c r="AN1221" s="56">
        <f t="shared" si="1865"/>
        <v>1.3283656823175052</v>
      </c>
      <c r="AO1221" s="56">
        <f t="shared" si="1866"/>
        <v>57.051419903910265</v>
      </c>
      <c r="AP1221" s="65">
        <f t="shared" si="1867"/>
        <v>57.500548855861581</v>
      </c>
    </row>
    <row r="1222" spans="1:42" x14ac:dyDescent="0.3">
      <c r="A1222" s="100">
        <f>INDEX(Date,COUNTA(Date)+ROW(Date)-ROW(),1)</f>
        <v>43543</v>
      </c>
      <c r="B1222" s="18">
        <f t="shared" si="1931"/>
        <v>4032.6918949999999</v>
      </c>
      <c r="C1222" s="14">
        <f t="shared" si="1932"/>
        <v>4082.2160640000002</v>
      </c>
      <c r="D1222" s="14">
        <f t="shared" si="1933"/>
        <v>4023.8125</v>
      </c>
      <c r="E1222" s="14">
        <f t="shared" si="1934"/>
        <v>4071.1901859999998</v>
      </c>
      <c r="F1222" s="19">
        <f t="shared" si="1935"/>
        <v>9344919956</v>
      </c>
      <c r="H1222" s="34">
        <f t="shared" si="1852"/>
        <v>-1</v>
      </c>
      <c r="I1222" s="10">
        <f t="shared" si="1849"/>
        <v>3963.070557</v>
      </c>
      <c r="J1222" s="43">
        <f t="shared" ref="J1222:J1285" si="1946">I1223</f>
        <v>4022.1682129999999</v>
      </c>
      <c r="K1222" s="85">
        <f t="shared" si="1850"/>
        <v>-3.389978948558736E-3</v>
      </c>
      <c r="L1222" s="73">
        <f t="shared" si="1943"/>
        <v>4035.8264159999999</v>
      </c>
      <c r="M1222" s="85">
        <f t="shared" si="1847"/>
        <v>2.9425470573342626E-3</v>
      </c>
      <c r="N1222" s="73">
        <f t="shared" si="1940"/>
        <v>4023.9682619999999</v>
      </c>
      <c r="O1222" s="85">
        <f t="shared" ref="O1222:O1285" si="1947">LN(N1222/P1222)</f>
        <v>-1.3307950796282526E-3</v>
      </c>
      <c r="P1222" s="73">
        <f t="shared" si="1938"/>
        <v>4029.326904</v>
      </c>
      <c r="Q1222" s="85">
        <f t="shared" si="1944"/>
        <v>-1.4328401776095966E-2</v>
      </c>
      <c r="R1222" s="73">
        <f t="shared" si="1936"/>
        <v>4087.476318</v>
      </c>
      <c r="S1222" s="85">
        <f t="shared" si="1941"/>
        <v>3.9923567470114014E-3</v>
      </c>
      <c r="T1222" s="10">
        <f t="shared" si="1868"/>
        <v>22.010253999999804</v>
      </c>
      <c r="U1222" s="5">
        <f t="shared" si="1869"/>
        <v>22.010253999999804</v>
      </c>
      <c r="V1222" s="5">
        <f t="shared" si="1870"/>
        <v>0</v>
      </c>
      <c r="W1222" s="5">
        <f t="shared" si="1871"/>
        <v>17.008876214285692</v>
      </c>
      <c r="X1222" s="5">
        <f t="shared" si="1872"/>
        <v>11.585693285714276</v>
      </c>
      <c r="Y1222" s="5">
        <f t="shared" si="1873"/>
        <v>1.4680930864325974</v>
      </c>
      <c r="Z1222" s="43">
        <f t="shared" si="1874"/>
        <v>59.482889624499201</v>
      </c>
      <c r="AA1222" s="69">
        <f t="shared" si="1853"/>
        <v>59.548714782788252</v>
      </c>
      <c r="AB1222" s="56">
        <f t="shared" si="1854"/>
        <v>4028.9973144999999</v>
      </c>
      <c r="AC1222" s="56">
        <f t="shared" si="1855"/>
        <v>4027.3209636666666</v>
      </c>
      <c r="AD1222" s="56">
        <f t="shared" si="1856"/>
        <v>4039.7532225999994</v>
      </c>
      <c r="AE1222" s="61">
        <f t="shared" si="1857"/>
        <v>4028.3515138000002</v>
      </c>
      <c r="AF1222" s="61">
        <f t="shared" si="1858"/>
        <v>4028.1993978</v>
      </c>
      <c r="AG1222" s="61">
        <f t="shared" si="1859"/>
        <v>4044.0797363600004</v>
      </c>
      <c r="AH1222" s="56">
        <f t="shared" si="1860"/>
        <v>3978.6475423333336</v>
      </c>
      <c r="AI1222" s="56">
        <f t="shared" si="1861"/>
        <v>41218067937866.414</v>
      </c>
      <c r="AJ1222" s="56">
        <f t="shared" si="1862"/>
        <v>0</v>
      </c>
      <c r="AK1222" s="56">
        <f t="shared" si="1863"/>
        <v>41218067937866.414</v>
      </c>
      <c r="AL1222" s="56">
        <f t="shared" ref="AL1222:AM1222" si="1948">SUM(AJ1222:AJ1235)</f>
        <v>311868076589460.38</v>
      </c>
      <c r="AM1222" s="56">
        <f t="shared" si="1948"/>
        <v>230506009910530.78</v>
      </c>
      <c r="AN1222" s="56">
        <f t="shared" si="1865"/>
        <v>1.3529715633466983</v>
      </c>
      <c r="AO1222" s="56">
        <f t="shared" si="1866"/>
        <v>57.500548855861581</v>
      </c>
      <c r="AP1222" s="65">
        <f t="shared" si="1867"/>
        <v>57.662323624535105</v>
      </c>
    </row>
    <row r="1223" spans="1:42" x14ac:dyDescent="0.3">
      <c r="A1223" s="100">
        <f>INDEX(Date,COUNTA(Date)+ROW(Date)-ROW(),1)</f>
        <v>43542</v>
      </c>
      <c r="B1223" s="18">
        <f t="shared" si="1931"/>
        <v>4029.9685060000002</v>
      </c>
      <c r="C1223" s="14">
        <f t="shared" si="1932"/>
        <v>4071.5566410000001</v>
      </c>
      <c r="D1223" s="14">
        <f t="shared" si="1933"/>
        <v>4009.1171880000002</v>
      </c>
      <c r="E1223" s="14">
        <f t="shared" si="1934"/>
        <v>4032.5073240000002</v>
      </c>
      <c r="F1223" s="19">
        <f t="shared" si="1935"/>
        <v>9646954186</v>
      </c>
      <c r="H1223" s="34">
        <f t="shared" si="1852"/>
        <v>-1</v>
      </c>
      <c r="I1223" s="10">
        <f t="shared" si="1849"/>
        <v>4022.1682129999999</v>
      </c>
      <c r="J1223" s="43">
        <f t="shared" si="1946"/>
        <v>4035.8264159999999</v>
      </c>
      <c r="K1223" s="85">
        <f t="shared" si="1850"/>
        <v>2.9425470573342626E-3</v>
      </c>
      <c r="L1223" s="73">
        <f t="shared" si="1943"/>
        <v>4023.9682619999999</v>
      </c>
      <c r="M1223" s="85">
        <f t="shared" ref="M1223:M1286" si="1949">LN(L1223/N1223)</f>
        <v>-1.3307950796282526E-3</v>
      </c>
      <c r="N1223" s="73">
        <f t="shared" si="1940"/>
        <v>4029.326904</v>
      </c>
      <c r="O1223" s="85">
        <f t="shared" si="1947"/>
        <v>-1.4328401776095966E-2</v>
      </c>
      <c r="P1223" s="73">
        <f t="shared" si="1938"/>
        <v>4087.476318</v>
      </c>
      <c r="Q1223" s="85">
        <f t="shared" si="1944"/>
        <v>3.9923567470114014E-3</v>
      </c>
      <c r="R1223" s="73">
        <f t="shared" si="1936"/>
        <v>4071.1901859999998</v>
      </c>
      <c r="S1223" s="85">
        <f t="shared" si="1941"/>
        <v>9.5470384395055785E-3</v>
      </c>
      <c r="T1223" s="10">
        <f t="shared" si="1868"/>
        <v>-59.097655999999915</v>
      </c>
      <c r="U1223" s="5">
        <f t="shared" si="1869"/>
        <v>0</v>
      </c>
      <c r="V1223" s="5">
        <f t="shared" si="1870"/>
        <v>59.097655999999915</v>
      </c>
      <c r="W1223" s="5">
        <f t="shared" si="1871"/>
        <v>15.717354857142839</v>
      </c>
      <c r="X1223" s="5">
        <f t="shared" si="1872"/>
        <v>11.585693285714276</v>
      </c>
      <c r="Y1223" s="5">
        <f t="shared" si="1873"/>
        <v>1.3566175514522814</v>
      </c>
      <c r="Z1223" s="43">
        <f t="shared" si="1874"/>
        <v>57.566300930596761</v>
      </c>
      <c r="AA1223" s="69">
        <f t="shared" si="1853"/>
        <v>59.863706999280723</v>
      </c>
      <c r="AB1223" s="56">
        <f t="shared" si="1854"/>
        <v>4029.8973390000001</v>
      </c>
      <c r="AC1223" s="56">
        <f t="shared" si="1855"/>
        <v>4029.7071940000001</v>
      </c>
      <c r="AD1223" s="56">
        <f t="shared" si="1856"/>
        <v>4049.5576172000001</v>
      </c>
      <c r="AE1223" s="61">
        <f t="shared" si="1857"/>
        <v>4028.4833496000001</v>
      </c>
      <c r="AF1223" s="61">
        <f t="shared" si="1858"/>
        <v>4044.7043456000006</v>
      </c>
      <c r="AG1223" s="61">
        <f t="shared" si="1859"/>
        <v>4046.2803222400007</v>
      </c>
      <c r="AH1223" s="56">
        <f t="shared" si="1860"/>
        <v>4023.0202636666668</v>
      </c>
      <c r="AI1223" s="56">
        <f t="shared" si="1861"/>
        <v>36789921142708.695</v>
      </c>
      <c r="AJ1223" s="56">
        <f t="shared" si="1862"/>
        <v>0</v>
      </c>
      <c r="AK1223" s="56">
        <f t="shared" si="1863"/>
        <v>36789921142708.695</v>
      </c>
      <c r="AL1223" s="56">
        <f t="shared" ref="AL1223:AM1223" si="1950">SUM(AJ1223:AJ1236)</f>
        <v>311868076589460.38</v>
      </c>
      <c r="AM1223" s="56">
        <f t="shared" si="1950"/>
        <v>228984350066411.75</v>
      </c>
      <c r="AN1223" s="56">
        <f t="shared" si="1865"/>
        <v>1.3619624070335377</v>
      </c>
      <c r="AO1223" s="56">
        <f t="shared" si="1866"/>
        <v>57.662323624535105</v>
      </c>
      <c r="AP1223" s="65">
        <f t="shared" si="1867"/>
        <v>57.49732330193509</v>
      </c>
    </row>
    <row r="1224" spans="1:42" x14ac:dyDescent="0.3">
      <c r="A1224" s="100">
        <f>INDEX(Date,COUNTA(Date)+ROW(Date)-ROW(),1)</f>
        <v>43541</v>
      </c>
      <c r="B1224" s="18">
        <f t="shared" si="1931"/>
        <v>4047.719482</v>
      </c>
      <c r="C1224" s="14">
        <f t="shared" si="1932"/>
        <v>4054.1220699999999</v>
      </c>
      <c r="D1224" s="14">
        <f t="shared" si="1933"/>
        <v>4006.4111330000001</v>
      </c>
      <c r="E1224" s="14">
        <f t="shared" si="1934"/>
        <v>4025.2290039999998</v>
      </c>
      <c r="F1224" s="19">
        <f t="shared" si="1935"/>
        <v>8221625400</v>
      </c>
      <c r="H1224" s="34">
        <f t="shared" si="1852"/>
        <v>1</v>
      </c>
      <c r="I1224" s="10">
        <f t="shared" ref="I1224:I1287" si="1951">E1218</f>
        <v>4035.8264159999999</v>
      </c>
      <c r="J1224" s="43">
        <f t="shared" si="1946"/>
        <v>4023.9682619999999</v>
      </c>
      <c r="K1224" s="85">
        <f t="shared" ref="K1224:K1287" si="1952">LN(J1224/L1224)</f>
        <v>-1.3307950796282526E-3</v>
      </c>
      <c r="L1224" s="73">
        <f t="shared" si="1943"/>
        <v>4029.326904</v>
      </c>
      <c r="M1224" s="85">
        <f t="shared" si="1949"/>
        <v>-1.4328401776095966E-2</v>
      </c>
      <c r="N1224" s="73">
        <f t="shared" si="1940"/>
        <v>4087.476318</v>
      </c>
      <c r="O1224" s="85">
        <f t="shared" si="1947"/>
        <v>3.9923567470114014E-3</v>
      </c>
      <c r="P1224" s="73">
        <f t="shared" si="1938"/>
        <v>4071.1901859999998</v>
      </c>
      <c r="Q1224" s="85">
        <f t="shared" si="1944"/>
        <v>9.5470384395055785E-3</v>
      </c>
      <c r="R1224" s="73">
        <f t="shared" si="1936"/>
        <v>4032.5073240000002</v>
      </c>
      <c r="S1224" s="85">
        <f t="shared" si="1941"/>
        <v>1.8065426028316658E-3</v>
      </c>
      <c r="T1224" s="10">
        <f t="shared" si="1868"/>
        <v>-13.658202999999958</v>
      </c>
      <c r="U1224" s="5">
        <f t="shared" si="1869"/>
        <v>0</v>
      </c>
      <c r="V1224" s="5">
        <f t="shared" si="1870"/>
        <v>13.658202999999958</v>
      </c>
      <c r="W1224" s="5">
        <f t="shared" si="1871"/>
        <v>15.717354857142839</v>
      </c>
      <c r="X1224" s="5">
        <f t="shared" si="1872"/>
        <v>10.676757785714276</v>
      </c>
      <c r="Y1224" s="5">
        <f t="shared" si="1873"/>
        <v>1.472109339988305</v>
      </c>
      <c r="Z1224" s="43">
        <f t="shared" si="1874"/>
        <v>59.548714782788252</v>
      </c>
      <c r="AA1224" s="69">
        <f t="shared" si="1853"/>
        <v>64.696995492786414</v>
      </c>
      <c r="AB1224" s="56">
        <f t="shared" si="1854"/>
        <v>4026.6475829999999</v>
      </c>
      <c r="AC1224" s="56">
        <f t="shared" si="1855"/>
        <v>4046.9238280000004</v>
      </c>
      <c r="AD1224" s="56">
        <f t="shared" si="1856"/>
        <v>4048.8937988000007</v>
      </c>
      <c r="AE1224" s="61">
        <f t="shared" si="1857"/>
        <v>4051.5149412000005</v>
      </c>
      <c r="AF1224" s="61">
        <f t="shared" si="1858"/>
        <v>4054.9252278666668</v>
      </c>
      <c r="AG1224" s="61">
        <f t="shared" si="1859"/>
        <v>4044.1104101600004</v>
      </c>
      <c r="AH1224" s="56">
        <f t="shared" si="1860"/>
        <v>4033.8911946666667</v>
      </c>
      <c r="AI1224" s="56">
        <f t="shared" si="1861"/>
        <v>38640040884639.063</v>
      </c>
      <c r="AJ1224" s="56">
        <f t="shared" si="1862"/>
        <v>38640040884639.063</v>
      </c>
      <c r="AK1224" s="56">
        <f t="shared" si="1863"/>
        <v>0</v>
      </c>
      <c r="AL1224" s="56">
        <f t="shared" ref="AL1224:AM1224" si="1953">SUM(AJ1224:AJ1237)</f>
        <v>311868076589460.38</v>
      </c>
      <c r="AM1224" s="56">
        <f t="shared" si="1953"/>
        <v>230536436663705.84</v>
      </c>
      <c r="AN1224" s="56">
        <f t="shared" si="1865"/>
        <v>1.3527929949069037</v>
      </c>
      <c r="AO1224" s="56">
        <f t="shared" si="1866"/>
        <v>57.49732330193509</v>
      </c>
      <c r="AP1224" s="65">
        <f t="shared" si="1867"/>
        <v>57.806859067486855</v>
      </c>
    </row>
    <row r="1225" spans="1:42" x14ac:dyDescent="0.3">
      <c r="A1225" s="100">
        <f>INDEX(Date,COUNTA(Date)+ROW(Date)-ROW(),1)</f>
        <v>43540</v>
      </c>
      <c r="B1225" s="18">
        <f t="shared" si="1931"/>
        <v>3963.9001459999999</v>
      </c>
      <c r="C1225" s="14">
        <f t="shared" si="1932"/>
        <v>4077.0363769999999</v>
      </c>
      <c r="D1225" s="14">
        <f t="shared" si="1933"/>
        <v>3961.657471</v>
      </c>
      <c r="E1225" s="14">
        <f t="shared" si="1934"/>
        <v>4048.7258299999999</v>
      </c>
      <c r="F1225" s="19">
        <f t="shared" si="1935"/>
        <v>9856166973</v>
      </c>
      <c r="H1225" s="34">
        <f t="shared" ref="H1225:H1288" si="1954">SIGN(I1225-J1225)</f>
        <v>-1</v>
      </c>
      <c r="I1225" s="10">
        <f t="shared" si="1951"/>
        <v>4023.9682619999999</v>
      </c>
      <c r="J1225" s="43">
        <f t="shared" si="1946"/>
        <v>4029.326904</v>
      </c>
      <c r="K1225" s="85">
        <f t="shared" si="1952"/>
        <v>-1.4328401776095966E-2</v>
      </c>
      <c r="L1225" s="73">
        <f t="shared" si="1943"/>
        <v>4087.476318</v>
      </c>
      <c r="M1225" s="85">
        <f t="shared" si="1949"/>
        <v>3.9923567470114014E-3</v>
      </c>
      <c r="N1225" s="73">
        <f t="shared" si="1940"/>
        <v>4071.1901859999998</v>
      </c>
      <c r="O1225" s="85">
        <f t="shared" si="1947"/>
        <v>9.5470384395055785E-3</v>
      </c>
      <c r="P1225" s="73">
        <f t="shared" si="1938"/>
        <v>4032.5073240000002</v>
      </c>
      <c r="Q1225" s="85">
        <f t="shared" si="1944"/>
        <v>1.8065426028316658E-3</v>
      </c>
      <c r="R1225" s="73">
        <f t="shared" si="1936"/>
        <v>4025.2290039999998</v>
      </c>
      <c r="S1225" s="85">
        <f t="shared" si="1941"/>
        <v>-5.8204170860636159E-3</v>
      </c>
      <c r="T1225" s="10">
        <f t="shared" si="1868"/>
        <v>11.858154000000013</v>
      </c>
      <c r="U1225" s="5">
        <f t="shared" si="1869"/>
        <v>11.858154000000013</v>
      </c>
      <c r="V1225" s="5">
        <f t="shared" si="1870"/>
        <v>0</v>
      </c>
      <c r="W1225" s="5">
        <f t="shared" si="1871"/>
        <v>15.717354857142839</v>
      </c>
      <c r="X1225" s="5">
        <f t="shared" si="1872"/>
        <v>10.537876642857132</v>
      </c>
      <c r="Y1225" s="5">
        <f t="shared" si="1873"/>
        <v>1.4915106135538703</v>
      </c>
      <c r="Z1225" s="43">
        <f t="shared" si="1874"/>
        <v>59.863706999280723</v>
      </c>
      <c r="AA1225" s="69">
        <f t="shared" ref="AA1225:AA1288" si="1955">Z1227</f>
        <v>63.932955480099857</v>
      </c>
      <c r="AB1225" s="56">
        <f t="shared" ref="AB1225:AB1288" si="1956">SUM(I1226:I1227)/2</f>
        <v>4058.4016110000002</v>
      </c>
      <c r="AC1225" s="56">
        <f t="shared" ref="AC1225:AC1288" si="1957">SUM(I1226:I1228)/3</f>
        <v>4062.6644693333333</v>
      </c>
      <c r="AD1225" s="56">
        <f t="shared" ref="AD1225:AD1288" si="1958">SUM(I1226:I1230)/5</f>
        <v>4049.1459472000001</v>
      </c>
      <c r="AE1225" s="61">
        <f t="shared" ref="AE1225:AE1288" si="1959">($AR$1*I1226)+((1-$AR$1)*AB1226)</f>
        <v>4069.3319824</v>
      </c>
      <c r="AF1225" s="61">
        <f t="shared" ref="AF1225:AF1288" si="1960">($AR$1*I1226)+((1-$AR$1)*AC1226)</f>
        <v>4056.8450682666662</v>
      </c>
      <c r="AG1225" s="61">
        <f t="shared" ref="AG1225:AG1288" si="1961">($AR$1*I1226)+((1-$AR$1)*AD1226)</f>
        <v>4048.28596672</v>
      </c>
      <c r="AH1225" s="56">
        <f t="shared" ref="AH1225:AH1288" si="1962">(C1219+D1219+E1219)/3</f>
        <v>4033.1391600000002</v>
      </c>
      <c r="AI1225" s="56">
        <f t="shared" ref="AI1225:AI1288" si="1963">AH1225*F1219</f>
        <v>37318378401546.445</v>
      </c>
      <c r="AJ1225" s="56">
        <f t="shared" ref="AJ1225:AJ1288" si="1964">IF(AH1225&gt;AH1226,AI1225,0)</f>
        <v>0</v>
      </c>
      <c r="AK1225" s="56">
        <f t="shared" ref="AK1225:AK1288" si="1965">IF(AH1225&lt;AH1226,AI1225,0)</f>
        <v>37318378401546.445</v>
      </c>
      <c r="AL1225" s="56">
        <f t="shared" ref="AL1225:AM1225" si="1966">SUM(AJ1225:AJ1238)</f>
        <v>315847244590181</v>
      </c>
      <c r="AM1225" s="56">
        <f t="shared" si="1966"/>
        <v>230536436663705.84</v>
      </c>
      <c r="AN1225" s="56">
        <f t="shared" ref="AN1225:AN1288" si="1967">AL1225/AM1225</f>
        <v>1.370053468167906</v>
      </c>
      <c r="AO1225" s="56">
        <f t="shared" ref="AO1225:AO1288" si="1968">(100-(100)/(1+AN1225))</f>
        <v>57.806859067486855</v>
      </c>
      <c r="AP1225" s="65">
        <f t="shared" ref="AP1225:AP1288" si="1969">AO1226</f>
        <v>57.358879092838137</v>
      </c>
    </row>
    <row r="1226" spans="1:42" x14ac:dyDescent="0.3">
      <c r="A1226" s="100">
        <f>INDEX(Date,COUNTA(Date)+ROW(Date)-ROW(),1)</f>
        <v>43539</v>
      </c>
      <c r="B1226" s="18">
        <f t="shared" si="1931"/>
        <v>3926.6633299999999</v>
      </c>
      <c r="C1226" s="14">
        <f t="shared" si="1932"/>
        <v>3968.5429690000001</v>
      </c>
      <c r="D1226" s="14">
        <f t="shared" si="1933"/>
        <v>3914.0153810000002</v>
      </c>
      <c r="E1226" s="14">
        <f t="shared" si="1934"/>
        <v>3960.9111330000001</v>
      </c>
      <c r="F1226" s="19">
        <f t="shared" si="1935"/>
        <v>9394210605</v>
      </c>
      <c r="H1226" s="34">
        <f t="shared" si="1954"/>
        <v>-1</v>
      </c>
      <c r="I1226" s="10">
        <f t="shared" si="1951"/>
        <v>4029.326904</v>
      </c>
      <c r="J1226" s="43">
        <f t="shared" si="1946"/>
        <v>4087.476318</v>
      </c>
      <c r="K1226" s="85">
        <f t="shared" si="1952"/>
        <v>3.9923567470114014E-3</v>
      </c>
      <c r="L1226" s="73">
        <f t="shared" si="1943"/>
        <v>4071.1901859999998</v>
      </c>
      <c r="M1226" s="85">
        <f t="shared" si="1949"/>
        <v>9.5470384395055785E-3</v>
      </c>
      <c r="N1226" s="73">
        <f t="shared" si="1940"/>
        <v>4032.5073240000002</v>
      </c>
      <c r="O1226" s="85">
        <f t="shared" si="1947"/>
        <v>1.8065426028316658E-3</v>
      </c>
      <c r="P1226" s="73">
        <f t="shared" si="1938"/>
        <v>4025.2290039999998</v>
      </c>
      <c r="Q1226" s="85">
        <f t="shared" si="1944"/>
        <v>-5.8204170860636159E-3</v>
      </c>
      <c r="R1226" s="73">
        <f t="shared" si="1936"/>
        <v>4048.7258299999999</v>
      </c>
      <c r="S1226" s="85">
        <f t="shared" si="1941"/>
        <v>2.1928138849821747E-2</v>
      </c>
      <c r="T1226" s="10">
        <f t="shared" ref="T1226:T1289" si="1970">I1225-I1226</f>
        <v>-5.3586420000001453</v>
      </c>
      <c r="U1226" s="5">
        <f t="shared" ref="U1226:U1289" si="1971">IF(T1226&gt;0,T1226,0)</f>
        <v>0</v>
      </c>
      <c r="V1226" s="5">
        <f t="shared" ref="V1226:V1289" si="1972">IF(T1226&lt;0,-T1226,0)</f>
        <v>5.3586420000001453</v>
      </c>
      <c r="W1226" s="5">
        <f t="shared" ref="W1226:W1289" si="1973">SUM(U1226:U1239)/14</f>
        <v>19.311924499999968</v>
      </c>
      <c r="X1226" s="5">
        <f t="shared" ref="X1226:X1289" si="1974">SUM(V1226:V1239)/14</f>
        <v>10.537876642857132</v>
      </c>
      <c r="Y1226" s="5">
        <f t="shared" ref="Y1226:Y1289" si="1975">W1226/X1226</f>
        <v>1.8326200955379499</v>
      </c>
      <c r="Z1226" s="43">
        <f t="shared" ref="Z1226:Z1289" si="1976">(100-(100/(1+Y1226)))</f>
        <v>64.696995492786414</v>
      </c>
      <c r="AA1226" s="69">
        <f t="shared" si="1955"/>
        <v>74.649708735159237</v>
      </c>
      <c r="AB1226" s="56">
        <f t="shared" si="1956"/>
        <v>4079.3332519999999</v>
      </c>
      <c r="AC1226" s="56">
        <f t="shared" si="1957"/>
        <v>4063.7246093333329</v>
      </c>
      <c r="AD1226" s="56">
        <f t="shared" si="1958"/>
        <v>4053.0257323999999</v>
      </c>
      <c r="AE1226" s="61">
        <f t="shared" si="1959"/>
        <v>4058.9742676000005</v>
      </c>
      <c r="AF1226" s="61">
        <f t="shared" si="1960"/>
        <v>4051.8756673333337</v>
      </c>
      <c r="AG1226" s="61">
        <f t="shared" si="1961"/>
        <v>4039.6654199200002</v>
      </c>
      <c r="AH1226" s="56">
        <f t="shared" si="1962"/>
        <v>4043.9460446666667</v>
      </c>
      <c r="AI1226" s="56">
        <f t="shared" si="1963"/>
        <v>43800839603438.414</v>
      </c>
      <c r="AJ1226" s="56">
        <f t="shared" si="1964"/>
        <v>0</v>
      </c>
      <c r="AK1226" s="56">
        <f t="shared" si="1965"/>
        <v>43800839603438.414</v>
      </c>
      <c r="AL1226" s="56">
        <f t="shared" ref="AL1226:AM1226" si="1977">SUM(AJ1226:AJ1239)</f>
        <v>315847244590181</v>
      </c>
      <c r="AM1226" s="56">
        <f t="shared" si="1977"/>
        <v>234803761122407.75</v>
      </c>
      <c r="AN1226" s="56">
        <f t="shared" si="1967"/>
        <v>1.3451541111623153</v>
      </c>
      <c r="AO1226" s="56">
        <f t="shared" si="1968"/>
        <v>57.358879092838137</v>
      </c>
      <c r="AP1226" s="65">
        <f t="shared" si="1969"/>
        <v>64.913167233627547</v>
      </c>
    </row>
    <row r="1227" spans="1:42" x14ac:dyDescent="0.3">
      <c r="A1227" s="100">
        <f>INDEX(Date,COUNTA(Date)+ROW(Date)-ROW(),1)</f>
        <v>43538</v>
      </c>
      <c r="B1227" s="18">
        <f t="shared" si="1931"/>
        <v>3905.576904</v>
      </c>
      <c r="C1227" s="14">
        <f t="shared" si="1932"/>
        <v>3946.5043949999999</v>
      </c>
      <c r="D1227" s="14">
        <f t="shared" si="1933"/>
        <v>3901.296875</v>
      </c>
      <c r="E1227" s="14">
        <f t="shared" si="1934"/>
        <v>3924.3691410000001</v>
      </c>
      <c r="F1227" s="19">
        <f t="shared" si="1935"/>
        <v>10480789570</v>
      </c>
      <c r="H1227" s="34">
        <f t="shared" si="1954"/>
        <v>1</v>
      </c>
      <c r="I1227" s="10">
        <f t="shared" si="1951"/>
        <v>4087.476318</v>
      </c>
      <c r="J1227" s="43">
        <f t="shared" si="1946"/>
        <v>4071.1901859999998</v>
      </c>
      <c r="K1227" s="85">
        <f t="shared" si="1952"/>
        <v>9.5470384395055785E-3</v>
      </c>
      <c r="L1227" s="73">
        <f t="shared" si="1943"/>
        <v>4032.5073240000002</v>
      </c>
      <c r="M1227" s="85">
        <f t="shared" si="1949"/>
        <v>1.8065426028316658E-3</v>
      </c>
      <c r="N1227" s="73">
        <f t="shared" si="1940"/>
        <v>4025.2290039999998</v>
      </c>
      <c r="O1227" s="85">
        <f t="shared" si="1947"/>
        <v>-5.8204170860636159E-3</v>
      </c>
      <c r="P1227" s="73">
        <f t="shared" si="1938"/>
        <v>4048.7258299999999</v>
      </c>
      <c r="Q1227" s="85">
        <f t="shared" si="1944"/>
        <v>2.1928138849821747E-2</v>
      </c>
      <c r="R1227" s="73">
        <f t="shared" si="1936"/>
        <v>3960.9111330000001</v>
      </c>
      <c r="S1227" s="85">
        <f t="shared" si="1941"/>
        <v>9.2684729834795233E-3</v>
      </c>
      <c r="T1227" s="10">
        <f t="shared" si="1970"/>
        <v>-58.149413999999979</v>
      </c>
      <c r="U1227" s="5">
        <f t="shared" si="1971"/>
        <v>0</v>
      </c>
      <c r="V1227" s="5">
        <f t="shared" si="1972"/>
        <v>58.149413999999979</v>
      </c>
      <c r="W1227" s="5">
        <f t="shared" si="1973"/>
        <v>19.311924499999968</v>
      </c>
      <c r="X1227" s="5">
        <f t="shared" si="1974"/>
        <v>10.894600999999966</v>
      </c>
      <c r="Y1227" s="5">
        <f t="shared" si="1975"/>
        <v>1.7726142058805117</v>
      </c>
      <c r="Z1227" s="43">
        <f t="shared" si="1976"/>
        <v>63.932955480099857</v>
      </c>
      <c r="AA1227" s="69">
        <f t="shared" si="1955"/>
        <v>74.041793979690937</v>
      </c>
      <c r="AB1227" s="56">
        <f t="shared" si="1956"/>
        <v>4051.848755</v>
      </c>
      <c r="AC1227" s="56">
        <f t="shared" si="1957"/>
        <v>4042.9755046666664</v>
      </c>
      <c r="AD1227" s="56">
        <f t="shared" si="1958"/>
        <v>4027.7126954</v>
      </c>
      <c r="AE1227" s="61">
        <f t="shared" si="1959"/>
        <v>4037.3325684000001</v>
      </c>
      <c r="AF1227" s="61">
        <f t="shared" si="1960"/>
        <v>4042.6279460000005</v>
      </c>
      <c r="AG1227" s="61">
        <f t="shared" si="1961"/>
        <v>4012.9168263199999</v>
      </c>
      <c r="AH1227" s="56">
        <f t="shared" si="1962"/>
        <v>4069.3496906666664</v>
      </c>
      <c r="AI1227" s="56">
        <f t="shared" si="1963"/>
        <v>41409362205757.664</v>
      </c>
      <c r="AJ1227" s="56">
        <f t="shared" si="1964"/>
        <v>41409362205757.664</v>
      </c>
      <c r="AK1227" s="56">
        <f t="shared" si="1965"/>
        <v>0</v>
      </c>
      <c r="AL1227" s="56">
        <f t="shared" ref="AL1227:AM1227" si="1978">SUM(AJ1227:AJ1240)</f>
        <v>353369159001300.25</v>
      </c>
      <c r="AM1227" s="56">
        <f t="shared" si="1978"/>
        <v>191002921518969.38</v>
      </c>
      <c r="AN1227" s="56">
        <f t="shared" si="1967"/>
        <v>1.8500720103708233</v>
      </c>
      <c r="AO1227" s="56">
        <f t="shared" si="1968"/>
        <v>64.913167233627547</v>
      </c>
      <c r="AP1227" s="65">
        <f t="shared" si="1969"/>
        <v>64.545757977666852</v>
      </c>
    </row>
    <row r="1228" spans="1:42" x14ac:dyDescent="0.3">
      <c r="A1228" s="100">
        <f>INDEX(Date,COUNTA(Date)+ROW(Date)-ROW(),1)</f>
        <v>43537</v>
      </c>
      <c r="B1228" s="18">
        <f t="shared" si="1931"/>
        <v>3913.0473630000001</v>
      </c>
      <c r="C1228" s="14">
        <f t="shared" si="1932"/>
        <v>3926.5976559999999</v>
      </c>
      <c r="D1228" s="14">
        <f t="shared" si="1933"/>
        <v>3891.904297</v>
      </c>
      <c r="E1228" s="14">
        <f t="shared" si="1934"/>
        <v>3906.7172850000002</v>
      </c>
      <c r="F1228" s="19">
        <f t="shared" si="1935"/>
        <v>9469184841</v>
      </c>
      <c r="H1228" s="34">
        <f t="shared" si="1954"/>
        <v>1</v>
      </c>
      <c r="I1228" s="10">
        <f t="shared" si="1951"/>
        <v>4071.1901859999998</v>
      </c>
      <c r="J1228" s="43">
        <f t="shared" si="1946"/>
        <v>4032.5073240000002</v>
      </c>
      <c r="K1228" s="85">
        <f t="shared" si="1952"/>
        <v>1.8065426028316658E-3</v>
      </c>
      <c r="L1228" s="73">
        <f t="shared" si="1943"/>
        <v>4025.2290039999998</v>
      </c>
      <c r="M1228" s="85">
        <f t="shared" si="1949"/>
        <v>-5.8204170860636159E-3</v>
      </c>
      <c r="N1228" s="73">
        <f t="shared" si="1940"/>
        <v>4048.7258299999999</v>
      </c>
      <c r="O1228" s="85">
        <f t="shared" si="1947"/>
        <v>2.1928138849821747E-2</v>
      </c>
      <c r="P1228" s="73">
        <f t="shared" si="1938"/>
        <v>3960.9111330000001</v>
      </c>
      <c r="Q1228" s="85">
        <f t="shared" si="1944"/>
        <v>9.2684729834795233E-3</v>
      </c>
      <c r="R1228" s="73">
        <f t="shared" si="1936"/>
        <v>3924.3691410000001</v>
      </c>
      <c r="S1228" s="85">
        <f t="shared" si="1941"/>
        <v>4.5081576004540351E-3</v>
      </c>
      <c r="T1228" s="10">
        <f t="shared" si="1970"/>
        <v>16.28613200000018</v>
      </c>
      <c r="U1228" s="5">
        <f t="shared" si="1971"/>
        <v>16.28613200000018</v>
      </c>
      <c r="V1228" s="5">
        <f t="shared" si="1972"/>
        <v>0</v>
      </c>
      <c r="W1228" s="5">
        <f t="shared" si="1973"/>
        <v>19.850620785714259</v>
      </c>
      <c r="X1228" s="5">
        <f t="shared" si="1974"/>
        <v>6.741071428571396</v>
      </c>
      <c r="Y1228" s="5">
        <f t="shared" si="1975"/>
        <v>2.9447278516556397</v>
      </c>
      <c r="Z1228" s="43">
        <f t="shared" si="1976"/>
        <v>74.649708735159237</v>
      </c>
      <c r="AA1228" s="69">
        <f t="shared" si="1955"/>
        <v>79.470315430255653</v>
      </c>
      <c r="AB1228" s="56">
        <f t="shared" si="1956"/>
        <v>4028.868164</v>
      </c>
      <c r="AC1228" s="56">
        <f t="shared" si="1957"/>
        <v>4035.4873860000002</v>
      </c>
      <c r="AD1228" s="56">
        <f t="shared" si="1958"/>
        <v>3998.3484863999997</v>
      </c>
      <c r="AE1228" s="61">
        <f t="shared" si="1959"/>
        <v>4036.0833984000005</v>
      </c>
      <c r="AF1228" s="61">
        <f t="shared" si="1960"/>
        <v>4015.7990560000003</v>
      </c>
      <c r="AG1228" s="61">
        <f t="shared" si="1961"/>
        <v>3985.0538476800002</v>
      </c>
      <c r="AH1228" s="56">
        <f t="shared" si="1962"/>
        <v>4059.0729166666665</v>
      </c>
      <c r="AI1228" s="56">
        <f t="shared" si="1963"/>
        <v>37931711501817.453</v>
      </c>
      <c r="AJ1228" s="56">
        <f t="shared" si="1964"/>
        <v>37931711501817.453</v>
      </c>
      <c r="AK1228" s="56">
        <f t="shared" si="1965"/>
        <v>0</v>
      </c>
      <c r="AL1228" s="56">
        <f t="shared" ref="AL1228:AM1228" si="1979">SUM(AJ1228:AJ1241)</f>
        <v>347727878024436.06</v>
      </c>
      <c r="AM1228" s="56">
        <f t="shared" si="1979"/>
        <v>191002921518969.38</v>
      </c>
      <c r="AN1228" s="56">
        <f t="shared" si="1967"/>
        <v>1.8205369596396546</v>
      </c>
      <c r="AO1228" s="56">
        <f t="shared" si="1968"/>
        <v>64.545757977666852</v>
      </c>
      <c r="AP1228" s="65">
        <f t="shared" si="1969"/>
        <v>64.626083676390934</v>
      </c>
    </row>
    <row r="1229" spans="1:42" x14ac:dyDescent="0.3">
      <c r="A1229" s="100">
        <f>INDEX(Date,COUNTA(Date)+ROW(Date)-ROW(),1)</f>
        <v>43536</v>
      </c>
      <c r="B1229" s="18">
        <f t="shared" si="1931"/>
        <v>3903.7583009999998</v>
      </c>
      <c r="C1229" s="14">
        <f t="shared" si="1932"/>
        <v>3926.8891600000002</v>
      </c>
      <c r="D1229" s="14">
        <f t="shared" si="1933"/>
        <v>3863.5590820000002</v>
      </c>
      <c r="E1229" s="14">
        <f t="shared" si="1934"/>
        <v>3909.15625</v>
      </c>
      <c r="F1229" s="19">
        <f t="shared" si="1935"/>
        <v>9809887079</v>
      </c>
      <c r="H1229" s="34">
        <f t="shared" si="1954"/>
        <v>1</v>
      </c>
      <c r="I1229" s="10">
        <f t="shared" si="1951"/>
        <v>4032.5073240000002</v>
      </c>
      <c r="J1229" s="43">
        <f t="shared" si="1946"/>
        <v>4025.2290039999998</v>
      </c>
      <c r="K1229" s="85">
        <f t="shared" si="1952"/>
        <v>-5.8204170860636159E-3</v>
      </c>
      <c r="L1229" s="73">
        <f t="shared" si="1943"/>
        <v>4048.7258299999999</v>
      </c>
      <c r="M1229" s="85">
        <f t="shared" si="1949"/>
        <v>2.1928138849821747E-2</v>
      </c>
      <c r="N1229" s="73">
        <f t="shared" si="1940"/>
        <v>3960.9111330000001</v>
      </c>
      <c r="O1229" s="85">
        <f t="shared" si="1947"/>
        <v>9.2684729834795233E-3</v>
      </c>
      <c r="P1229" s="73">
        <f t="shared" si="1938"/>
        <v>3924.3691410000001</v>
      </c>
      <c r="Q1229" s="85">
        <f t="shared" si="1944"/>
        <v>4.5081576004540351E-3</v>
      </c>
      <c r="R1229" s="73">
        <f t="shared" si="1936"/>
        <v>3906.7172850000002</v>
      </c>
      <c r="S1229" s="85">
        <f t="shared" si="1941"/>
        <v>-6.2410556369529282E-4</v>
      </c>
      <c r="T1229" s="10">
        <f t="shared" si="1970"/>
        <v>38.682861999999659</v>
      </c>
      <c r="U1229" s="5">
        <f t="shared" si="1971"/>
        <v>38.682861999999659</v>
      </c>
      <c r="V1229" s="5">
        <f t="shared" si="1972"/>
        <v>0</v>
      </c>
      <c r="W1229" s="5">
        <f t="shared" si="1973"/>
        <v>19.227870428571382</v>
      </c>
      <c r="X1229" s="5">
        <f t="shared" si="1974"/>
        <v>6.741071428571396</v>
      </c>
      <c r="Y1229" s="5">
        <f t="shared" si="1975"/>
        <v>2.8523463417218613</v>
      </c>
      <c r="Z1229" s="43">
        <f t="shared" si="1976"/>
        <v>74.041793979690937</v>
      </c>
      <c r="AA1229" s="69">
        <f t="shared" si="1955"/>
        <v>66.54645087729611</v>
      </c>
      <c r="AB1229" s="56">
        <f t="shared" si="1956"/>
        <v>4036.9774170000001</v>
      </c>
      <c r="AC1229" s="56">
        <f t="shared" si="1957"/>
        <v>4011.6219889999998</v>
      </c>
      <c r="AD1229" s="56">
        <f t="shared" si="1958"/>
        <v>3973.1904786</v>
      </c>
      <c r="AE1229" s="61">
        <f t="shared" si="1959"/>
        <v>4008.9005860000002</v>
      </c>
      <c r="AF1229" s="61">
        <f t="shared" si="1960"/>
        <v>3987.4474285333336</v>
      </c>
      <c r="AG1229" s="61">
        <f t="shared" si="1961"/>
        <v>3965.02654304</v>
      </c>
      <c r="AH1229" s="56">
        <f t="shared" si="1962"/>
        <v>4037.7270510000003</v>
      </c>
      <c r="AI1229" s="56">
        <f t="shared" si="1963"/>
        <v>38951767876569.891</v>
      </c>
      <c r="AJ1229" s="56">
        <f t="shared" si="1964"/>
        <v>38951767876569.891</v>
      </c>
      <c r="AK1229" s="56">
        <f t="shared" si="1965"/>
        <v>0</v>
      </c>
      <c r="AL1229" s="56">
        <f t="shared" ref="AL1229:AM1229" si="1980">SUM(AJ1229:AJ1242)</f>
        <v>348951206747827.13</v>
      </c>
      <c r="AM1229" s="56">
        <f t="shared" si="1980"/>
        <v>191002921518969.38</v>
      </c>
      <c r="AN1229" s="56">
        <f t="shared" si="1967"/>
        <v>1.8269417240990797</v>
      </c>
      <c r="AO1229" s="56">
        <f t="shared" si="1968"/>
        <v>64.626083676390934</v>
      </c>
      <c r="AP1229" s="65">
        <f t="shared" si="1969"/>
        <v>57.922066371390827</v>
      </c>
    </row>
    <row r="1230" spans="1:42" x14ac:dyDescent="0.3">
      <c r="A1230" s="100">
        <f>INDEX(Date,COUNTA(Date)+ROW(Date)-ROW(),1)</f>
        <v>43535</v>
      </c>
      <c r="B1230" s="18">
        <f t="shared" si="1931"/>
        <v>3953.7402339999999</v>
      </c>
      <c r="C1230" s="14">
        <f t="shared" si="1932"/>
        <v>3966.3847660000001</v>
      </c>
      <c r="D1230" s="14">
        <f t="shared" si="1933"/>
        <v>3889.2390140000002</v>
      </c>
      <c r="E1230" s="14">
        <f t="shared" si="1934"/>
        <v>3905.2272950000001</v>
      </c>
      <c r="F1230" s="19">
        <f t="shared" si="1935"/>
        <v>10125901903</v>
      </c>
      <c r="H1230" s="34">
        <f t="shared" si="1954"/>
        <v>-1</v>
      </c>
      <c r="I1230" s="10">
        <f t="shared" si="1951"/>
        <v>4025.2290039999998</v>
      </c>
      <c r="J1230" s="43">
        <f t="shared" si="1946"/>
        <v>4048.7258299999999</v>
      </c>
      <c r="K1230" s="85">
        <f t="shared" si="1952"/>
        <v>2.1928138849821747E-2</v>
      </c>
      <c r="L1230" s="73">
        <f t="shared" si="1943"/>
        <v>3960.9111330000001</v>
      </c>
      <c r="M1230" s="85">
        <f t="shared" si="1949"/>
        <v>9.2684729834795233E-3</v>
      </c>
      <c r="N1230" s="73">
        <f t="shared" si="1940"/>
        <v>3924.3691410000001</v>
      </c>
      <c r="O1230" s="85">
        <f t="shared" si="1947"/>
        <v>4.5081576004540351E-3</v>
      </c>
      <c r="P1230" s="73">
        <f t="shared" si="1938"/>
        <v>3906.7172850000002</v>
      </c>
      <c r="Q1230" s="85">
        <f t="shared" si="1944"/>
        <v>-6.2410556369529282E-4</v>
      </c>
      <c r="R1230" s="73">
        <f t="shared" si="1936"/>
        <v>3909.15625</v>
      </c>
      <c r="S1230" s="85">
        <f t="shared" si="1941"/>
        <v>1.0055701280708724E-3</v>
      </c>
      <c r="T1230" s="10">
        <f t="shared" si="1970"/>
        <v>7.278320000000349</v>
      </c>
      <c r="U1230" s="5">
        <f t="shared" si="1971"/>
        <v>7.278320000000349</v>
      </c>
      <c r="V1230" s="5">
        <f t="shared" si="1972"/>
        <v>0</v>
      </c>
      <c r="W1230" s="5">
        <f t="shared" si="1973"/>
        <v>26.094656785714278</v>
      </c>
      <c r="X1230" s="5">
        <f t="shared" si="1974"/>
        <v>6.741071428571396</v>
      </c>
      <c r="Y1230" s="5">
        <f t="shared" si="1975"/>
        <v>3.8709954437086269</v>
      </c>
      <c r="Z1230" s="43">
        <f t="shared" si="1976"/>
        <v>79.470315430255653</v>
      </c>
      <c r="AA1230" s="69">
        <f t="shared" si="1955"/>
        <v>67.329512715731852</v>
      </c>
      <c r="AB1230" s="56">
        <f t="shared" si="1956"/>
        <v>4004.8184815</v>
      </c>
      <c r="AC1230" s="56">
        <f t="shared" si="1957"/>
        <v>3978.0020346666665</v>
      </c>
      <c r="AD1230" s="56">
        <f t="shared" si="1958"/>
        <v>3949.9759277999997</v>
      </c>
      <c r="AE1230" s="61">
        <f t="shared" si="1959"/>
        <v>3963.8572756000008</v>
      </c>
      <c r="AF1230" s="61">
        <f t="shared" si="1960"/>
        <v>3954.2778484000005</v>
      </c>
      <c r="AG1230" s="61">
        <f t="shared" si="1961"/>
        <v>3946.7661426400005</v>
      </c>
      <c r="AH1230" s="56">
        <f t="shared" si="1962"/>
        <v>4028.5874023333331</v>
      </c>
      <c r="AI1230" s="56">
        <f t="shared" si="1963"/>
        <v>33121536513143.75</v>
      </c>
      <c r="AJ1230" s="56">
        <f t="shared" si="1964"/>
        <v>0</v>
      </c>
      <c r="AK1230" s="56">
        <f t="shared" si="1965"/>
        <v>33121536513143.75</v>
      </c>
      <c r="AL1230" s="56">
        <f t="shared" ref="AL1230:AM1230" si="1981">SUM(AJ1230:AJ1243)</f>
        <v>309999438871257.25</v>
      </c>
      <c r="AM1230" s="56">
        <f t="shared" si="1981"/>
        <v>225201492814380.66</v>
      </c>
      <c r="AN1230" s="56">
        <f t="shared" si="1967"/>
        <v>1.3765425574988093</v>
      </c>
      <c r="AO1230" s="56">
        <f t="shared" si="1968"/>
        <v>57.922066371390827</v>
      </c>
      <c r="AP1230" s="65">
        <f t="shared" si="1969"/>
        <v>58.48729067535335</v>
      </c>
    </row>
    <row r="1231" spans="1:42" x14ac:dyDescent="0.3">
      <c r="A1231" s="100">
        <f>INDEX(Date,COUNTA(Date)+ROW(Date)-ROW(),1)</f>
        <v>43534</v>
      </c>
      <c r="B1231" s="18">
        <f t="shared" si="1931"/>
        <v>3966.1743160000001</v>
      </c>
      <c r="C1231" s="14">
        <f t="shared" si="1932"/>
        <v>3966.1743160000001</v>
      </c>
      <c r="D1231" s="14">
        <f t="shared" si="1933"/>
        <v>3924.3811040000001</v>
      </c>
      <c r="E1231" s="14">
        <f t="shared" si="1934"/>
        <v>3951.5998540000001</v>
      </c>
      <c r="F1231" s="19">
        <f t="shared" si="1935"/>
        <v>9713267607</v>
      </c>
      <c r="H1231" s="34">
        <f t="shared" si="1954"/>
        <v>1</v>
      </c>
      <c r="I1231" s="10">
        <f t="shared" si="1951"/>
        <v>4048.7258299999999</v>
      </c>
      <c r="J1231" s="43">
        <f t="shared" si="1946"/>
        <v>3960.9111330000001</v>
      </c>
      <c r="K1231" s="85">
        <f t="shared" si="1952"/>
        <v>9.2684729834795233E-3</v>
      </c>
      <c r="L1231" s="73">
        <f t="shared" si="1943"/>
        <v>3924.3691410000001</v>
      </c>
      <c r="M1231" s="85">
        <f t="shared" si="1949"/>
        <v>4.5081576004540351E-3</v>
      </c>
      <c r="N1231" s="73">
        <f t="shared" si="1940"/>
        <v>3906.7172850000002</v>
      </c>
      <c r="O1231" s="85">
        <f t="shared" si="1947"/>
        <v>-6.2410556369529282E-4</v>
      </c>
      <c r="P1231" s="73">
        <f t="shared" si="1938"/>
        <v>3909.15625</v>
      </c>
      <c r="Q1231" s="85">
        <f t="shared" si="1944"/>
        <v>1.0055701280708724E-3</v>
      </c>
      <c r="R1231" s="73">
        <f t="shared" si="1936"/>
        <v>3905.2272950000001</v>
      </c>
      <c r="S1231" s="85">
        <f t="shared" si="1941"/>
        <v>-1.1804535497417761E-2</v>
      </c>
      <c r="T1231" s="10">
        <f t="shared" si="1970"/>
        <v>-23.496826000000056</v>
      </c>
      <c r="U1231" s="5">
        <f t="shared" si="1971"/>
        <v>0</v>
      </c>
      <c r="V1231" s="5">
        <f t="shared" si="1972"/>
        <v>23.496826000000056</v>
      </c>
      <c r="W1231" s="5">
        <f t="shared" si="1973"/>
        <v>25.574776785714253</v>
      </c>
      <c r="X1231" s="5">
        <f t="shared" si="1974"/>
        <v>12.856689428571404</v>
      </c>
      <c r="Y1231" s="5">
        <f t="shared" si="1975"/>
        <v>1.9892194586951335</v>
      </c>
      <c r="Z1231" s="43">
        <f t="shared" si="1976"/>
        <v>66.54645087729611</v>
      </c>
      <c r="AA1231" s="69">
        <f t="shared" si="1955"/>
        <v>61.288713470911816</v>
      </c>
      <c r="AB1231" s="56">
        <f t="shared" si="1956"/>
        <v>3942.6401370000003</v>
      </c>
      <c r="AC1231" s="56">
        <f t="shared" si="1957"/>
        <v>3930.6658530000004</v>
      </c>
      <c r="AD1231" s="56">
        <f t="shared" si="1958"/>
        <v>3921.2762207999999</v>
      </c>
      <c r="AE1231" s="61">
        <f t="shared" si="1959"/>
        <v>3924.6167970000001</v>
      </c>
      <c r="AF1231" s="61">
        <f t="shared" si="1960"/>
        <v>3922.9136068666667</v>
      </c>
      <c r="AG1231" s="61">
        <f t="shared" si="1961"/>
        <v>3927.7133985999999</v>
      </c>
      <c r="AH1231" s="56">
        <f t="shared" si="1962"/>
        <v>4029.1398926666666</v>
      </c>
      <c r="AI1231" s="56">
        <f t="shared" si="1963"/>
        <v>39711875539697.961</v>
      </c>
      <c r="AJ1231" s="56">
        <f t="shared" si="1964"/>
        <v>39711875539697.961</v>
      </c>
      <c r="AK1231" s="56">
        <f t="shared" si="1965"/>
        <v>0</v>
      </c>
      <c r="AL1231" s="56">
        <f t="shared" ref="AL1231:AM1231" si="1982">SUM(AJ1231:AJ1244)</f>
        <v>309999438871257.25</v>
      </c>
      <c r="AM1231" s="56">
        <f t="shared" si="1982"/>
        <v>220029282397398.75</v>
      </c>
      <c r="AN1231" s="56">
        <f t="shared" si="1967"/>
        <v>1.4089008312600948</v>
      </c>
      <c r="AO1231" s="56">
        <f t="shared" si="1968"/>
        <v>58.48729067535335</v>
      </c>
      <c r="AP1231" s="65">
        <f t="shared" si="1969"/>
        <v>52.023537640967383</v>
      </c>
    </row>
    <row r="1232" spans="1:42" x14ac:dyDescent="0.3">
      <c r="A1232" s="100">
        <f>INDEX(Date,COUNTA(Date)+ROW(Date)-ROW(),1)</f>
        <v>43533</v>
      </c>
      <c r="B1232" s="18">
        <f t="shared" si="1931"/>
        <v>3894.55249</v>
      </c>
      <c r="C1232" s="14">
        <f t="shared" si="1932"/>
        <v>3987.2377929999998</v>
      </c>
      <c r="D1232" s="14">
        <f t="shared" si="1933"/>
        <v>3892.3903810000002</v>
      </c>
      <c r="E1232" s="14">
        <f t="shared" si="1934"/>
        <v>3963.313721</v>
      </c>
      <c r="F1232" s="19">
        <f t="shared" si="1935"/>
        <v>10796103518</v>
      </c>
      <c r="H1232" s="34">
        <f t="shared" si="1954"/>
        <v>1</v>
      </c>
      <c r="I1232" s="10">
        <f t="shared" si="1951"/>
        <v>3960.9111330000001</v>
      </c>
      <c r="J1232" s="43">
        <f t="shared" si="1946"/>
        <v>3924.3691410000001</v>
      </c>
      <c r="K1232" s="85">
        <f t="shared" si="1952"/>
        <v>4.5081576004540351E-3</v>
      </c>
      <c r="L1232" s="73">
        <f t="shared" si="1943"/>
        <v>3906.7172850000002</v>
      </c>
      <c r="M1232" s="85">
        <f t="shared" si="1949"/>
        <v>-6.2410556369529282E-4</v>
      </c>
      <c r="N1232" s="73">
        <f t="shared" si="1940"/>
        <v>3909.15625</v>
      </c>
      <c r="O1232" s="85">
        <f t="shared" si="1947"/>
        <v>1.0055701280708724E-3</v>
      </c>
      <c r="P1232" s="73">
        <f t="shared" si="1938"/>
        <v>3905.2272950000001</v>
      </c>
      <c r="Q1232" s="85">
        <f t="shared" si="1944"/>
        <v>-1.1804535497417761E-2</v>
      </c>
      <c r="R1232" s="73">
        <f t="shared" si="1936"/>
        <v>3951.5998540000001</v>
      </c>
      <c r="S1232" s="85">
        <f t="shared" si="1941"/>
        <v>-2.9599503371447217E-3</v>
      </c>
      <c r="T1232" s="10">
        <f t="shared" si="1970"/>
        <v>87.814696999999796</v>
      </c>
      <c r="U1232" s="5">
        <f t="shared" si="1971"/>
        <v>87.814696999999796</v>
      </c>
      <c r="V1232" s="5">
        <f t="shared" si="1972"/>
        <v>0</v>
      </c>
      <c r="W1232" s="5">
        <f t="shared" si="1973"/>
        <v>25.574776785714253</v>
      </c>
      <c r="X1232" s="5">
        <f t="shared" si="1974"/>
        <v>12.409720285714261</v>
      </c>
      <c r="Y1232" s="5">
        <f t="shared" si="1975"/>
        <v>2.0608664979463924</v>
      </c>
      <c r="Z1232" s="43">
        <f t="shared" si="1976"/>
        <v>67.329512715731852</v>
      </c>
      <c r="AA1232" s="69">
        <f t="shared" si="1955"/>
        <v>58.3422557381869</v>
      </c>
      <c r="AB1232" s="56">
        <f t="shared" si="1956"/>
        <v>3915.5432129999999</v>
      </c>
      <c r="AC1232" s="56">
        <f t="shared" si="1957"/>
        <v>3913.4142253333334</v>
      </c>
      <c r="AD1232" s="56">
        <f t="shared" si="1958"/>
        <v>3919.4139649999997</v>
      </c>
      <c r="AE1232" s="61">
        <f t="shared" si="1959"/>
        <v>3911.2232422000002</v>
      </c>
      <c r="AF1232" s="61">
        <f t="shared" si="1960"/>
        <v>3910.5007162000006</v>
      </c>
      <c r="AG1232" s="61">
        <f t="shared" si="1961"/>
        <v>3926.6361330000004</v>
      </c>
      <c r="AH1232" s="56">
        <f t="shared" si="1962"/>
        <v>3947.8231610000003</v>
      </c>
      <c r="AI1232" s="56">
        <f t="shared" si="1963"/>
        <v>37086682205730.828</v>
      </c>
      <c r="AJ1232" s="56">
        <f t="shared" si="1964"/>
        <v>37086682205730.828</v>
      </c>
      <c r="AK1232" s="56">
        <f t="shared" si="1965"/>
        <v>0</v>
      </c>
      <c r="AL1232" s="56">
        <f t="shared" ref="AL1232:AM1232" si="1983">SUM(AJ1232:AJ1245)</f>
        <v>270287563331559.31</v>
      </c>
      <c r="AM1232" s="56">
        <f t="shared" si="1983"/>
        <v>249261040219603</v>
      </c>
      <c r="AN1232" s="56">
        <f t="shared" si="1967"/>
        <v>1.0843554335383965</v>
      </c>
      <c r="AO1232" s="56">
        <f t="shared" si="1968"/>
        <v>52.023537640967383</v>
      </c>
      <c r="AP1232" s="65">
        <f t="shared" si="1969"/>
        <v>51.328952370822336</v>
      </c>
    </row>
    <row r="1233" spans="1:42" x14ac:dyDescent="0.3">
      <c r="A1233" s="100">
        <f>INDEX(Date,COUNTA(Date)+ROW(Date)-ROW(),1)</f>
        <v>43532</v>
      </c>
      <c r="B1233" s="18">
        <f t="shared" si="1931"/>
        <v>3913.2258299999999</v>
      </c>
      <c r="C1233" s="14">
        <f t="shared" si="1932"/>
        <v>3950.4321289999998</v>
      </c>
      <c r="D1233" s="14">
        <f t="shared" si="1933"/>
        <v>3875.2285160000001</v>
      </c>
      <c r="E1233" s="14">
        <f t="shared" si="1934"/>
        <v>3901.1315920000002</v>
      </c>
      <c r="F1233" s="19">
        <f t="shared" si="1935"/>
        <v>10638638944</v>
      </c>
      <c r="H1233" s="34">
        <f t="shared" si="1954"/>
        <v>1</v>
      </c>
      <c r="I1233" s="10">
        <f t="shared" si="1951"/>
        <v>3924.3691410000001</v>
      </c>
      <c r="J1233" s="43">
        <f t="shared" si="1946"/>
        <v>3906.7172850000002</v>
      </c>
      <c r="K1233" s="85">
        <f t="shared" si="1952"/>
        <v>-6.2410556369529282E-4</v>
      </c>
      <c r="L1233" s="73">
        <f t="shared" si="1943"/>
        <v>3909.15625</v>
      </c>
      <c r="M1233" s="85">
        <f t="shared" si="1949"/>
        <v>1.0055701280708724E-3</v>
      </c>
      <c r="N1233" s="73">
        <f t="shared" si="1940"/>
        <v>3905.2272950000001</v>
      </c>
      <c r="O1233" s="85">
        <f t="shared" si="1947"/>
        <v>-1.1804535497417761E-2</v>
      </c>
      <c r="P1233" s="73">
        <f t="shared" si="1938"/>
        <v>3951.5998540000001</v>
      </c>
      <c r="Q1233" s="85">
        <f t="shared" si="1944"/>
        <v>-2.9599503371447217E-3</v>
      </c>
      <c r="R1233" s="73">
        <f t="shared" si="1936"/>
        <v>3963.313721</v>
      </c>
      <c r="S1233" s="85">
        <f t="shared" si="1941"/>
        <v>1.5813810733685284E-2</v>
      </c>
      <c r="T1233" s="10">
        <f t="shared" si="1970"/>
        <v>36.541991999999937</v>
      </c>
      <c r="U1233" s="5">
        <f t="shared" si="1971"/>
        <v>36.541991999999937</v>
      </c>
      <c r="V1233" s="5">
        <f t="shared" si="1972"/>
        <v>0</v>
      </c>
      <c r="W1233" s="5">
        <f t="shared" si="1973"/>
        <v>19.647391214285694</v>
      </c>
      <c r="X1233" s="5">
        <f t="shared" si="1974"/>
        <v>12.409720285714261</v>
      </c>
      <c r="Y1233" s="5">
        <f t="shared" si="1975"/>
        <v>1.583225952071075</v>
      </c>
      <c r="Z1233" s="43">
        <f t="shared" si="1976"/>
        <v>61.288713470911816</v>
      </c>
      <c r="AA1233" s="69">
        <f t="shared" si="1955"/>
        <v>56.904503818988502</v>
      </c>
      <c r="AB1233" s="56">
        <f t="shared" si="1956"/>
        <v>3907.9367675000003</v>
      </c>
      <c r="AC1233" s="56">
        <f t="shared" si="1957"/>
        <v>3907.0336100000004</v>
      </c>
      <c r="AD1233" s="56">
        <f t="shared" si="1958"/>
        <v>3927.2028810000002</v>
      </c>
      <c r="AE1233" s="61">
        <f t="shared" si="1959"/>
        <v>3907.0968750000002</v>
      </c>
      <c r="AF1233" s="61">
        <f t="shared" si="1960"/>
        <v>3918.9390300666669</v>
      </c>
      <c r="AG1233" s="61">
        <f t="shared" si="1961"/>
        <v>3922.2120509200004</v>
      </c>
      <c r="AH1233" s="56">
        <f t="shared" si="1962"/>
        <v>3924.0568036666664</v>
      </c>
      <c r="AI1233" s="56">
        <f t="shared" si="1963"/>
        <v>41127213619957.133</v>
      </c>
      <c r="AJ1233" s="56">
        <f t="shared" si="1964"/>
        <v>41127213619957.133</v>
      </c>
      <c r="AK1233" s="56">
        <f t="shared" si="1965"/>
        <v>0</v>
      </c>
      <c r="AL1233" s="56">
        <f t="shared" ref="AL1233:AM1233" si="1984">SUM(AJ1233:AJ1246)</f>
        <v>262873077210353.91</v>
      </c>
      <c r="AM1233" s="56">
        <f t="shared" si="1984"/>
        <v>249261040219603</v>
      </c>
      <c r="AN1233" s="56">
        <f t="shared" si="1967"/>
        <v>1.0546095650517966</v>
      </c>
      <c r="AO1233" s="56">
        <f t="shared" si="1968"/>
        <v>51.328952370822336</v>
      </c>
      <c r="AP1233" s="65">
        <f t="shared" si="1969"/>
        <v>50.494790558801711</v>
      </c>
    </row>
    <row r="1234" spans="1:42" x14ac:dyDescent="0.3">
      <c r="A1234" s="100">
        <f>INDEX(Date,COUNTA(Date)+ROW(Date)-ROW(),1)</f>
        <v>43531</v>
      </c>
      <c r="B1234" s="18">
        <f t="shared" si="1931"/>
        <v>3903.3847660000001</v>
      </c>
      <c r="C1234" s="14">
        <f t="shared" si="1932"/>
        <v>3939.3732909999999</v>
      </c>
      <c r="D1234" s="14">
        <f t="shared" si="1933"/>
        <v>3894.1130370000001</v>
      </c>
      <c r="E1234" s="14">
        <f t="shared" si="1934"/>
        <v>3911.484375</v>
      </c>
      <c r="F1234" s="19">
        <f t="shared" si="1935"/>
        <v>9584165519</v>
      </c>
      <c r="H1234" s="34">
        <f t="shared" si="1954"/>
        <v>-1</v>
      </c>
      <c r="I1234" s="10">
        <f t="shared" si="1951"/>
        <v>3906.7172850000002</v>
      </c>
      <c r="J1234" s="43">
        <f t="shared" si="1946"/>
        <v>3909.15625</v>
      </c>
      <c r="K1234" s="85">
        <f t="shared" si="1952"/>
        <v>1.0055701280708724E-3</v>
      </c>
      <c r="L1234" s="73">
        <f t="shared" si="1943"/>
        <v>3905.2272950000001</v>
      </c>
      <c r="M1234" s="85">
        <f t="shared" si="1949"/>
        <v>-1.1804535497417761E-2</v>
      </c>
      <c r="N1234" s="73">
        <f t="shared" si="1940"/>
        <v>3951.5998540000001</v>
      </c>
      <c r="O1234" s="85">
        <f t="shared" si="1947"/>
        <v>-2.9599503371447217E-3</v>
      </c>
      <c r="P1234" s="73">
        <f t="shared" si="1938"/>
        <v>3963.313721</v>
      </c>
      <c r="Q1234" s="85">
        <f t="shared" si="1944"/>
        <v>1.5813810733685284E-2</v>
      </c>
      <c r="R1234" s="73">
        <f t="shared" si="1936"/>
        <v>3901.1315920000002</v>
      </c>
      <c r="S1234" s="85">
        <f t="shared" si="1941"/>
        <v>-2.6502746592228718E-3</v>
      </c>
      <c r="T1234" s="10">
        <f t="shared" si="1970"/>
        <v>17.651855999999952</v>
      </c>
      <c r="U1234" s="5">
        <f t="shared" si="1971"/>
        <v>17.651855999999952</v>
      </c>
      <c r="V1234" s="5">
        <f t="shared" si="1972"/>
        <v>0</v>
      </c>
      <c r="W1234" s="5">
        <f t="shared" si="1973"/>
        <v>17.37998749999997</v>
      </c>
      <c r="X1234" s="5">
        <f t="shared" si="1974"/>
        <v>12.409720285714261</v>
      </c>
      <c r="Y1234" s="5">
        <f t="shared" si="1975"/>
        <v>1.4005140405950445</v>
      </c>
      <c r="Z1234" s="43">
        <f t="shared" si="1976"/>
        <v>58.3422557381869</v>
      </c>
      <c r="AA1234" s="69">
        <f t="shared" si="1955"/>
        <v>56.781743267341696</v>
      </c>
      <c r="AB1234" s="56">
        <f t="shared" si="1956"/>
        <v>3907.1917725000003</v>
      </c>
      <c r="AC1234" s="56">
        <f t="shared" si="1957"/>
        <v>3921.9944663333335</v>
      </c>
      <c r="AD1234" s="56">
        <f t="shared" si="1958"/>
        <v>3926.0857424000001</v>
      </c>
      <c r="AE1234" s="61">
        <f t="shared" si="1959"/>
        <v>3924.5621096000004</v>
      </c>
      <c r="AF1234" s="61">
        <f t="shared" si="1960"/>
        <v>3933.8688153333342</v>
      </c>
      <c r="AG1234" s="61">
        <f t="shared" si="1961"/>
        <v>3923.0723439200005</v>
      </c>
      <c r="AH1234" s="56">
        <f t="shared" si="1962"/>
        <v>3908.4064126666667</v>
      </c>
      <c r="AI1234" s="56">
        <f t="shared" si="1963"/>
        <v>37009422755290.391</v>
      </c>
      <c r="AJ1234" s="56">
        <f t="shared" si="1964"/>
        <v>37009422755290.391</v>
      </c>
      <c r="AK1234" s="56">
        <f t="shared" si="1965"/>
        <v>0</v>
      </c>
      <c r="AL1234" s="56">
        <f t="shared" ref="AL1234:AM1234" si="1985">SUM(AJ1234:AJ1247)</f>
        <v>254243627335985</v>
      </c>
      <c r="AM1234" s="56">
        <f t="shared" si="1985"/>
        <v>249261040219603</v>
      </c>
      <c r="AN1234" s="56">
        <f t="shared" si="1967"/>
        <v>1.0199894340166127</v>
      </c>
      <c r="AO1234" s="56">
        <f t="shared" si="1968"/>
        <v>50.494790558801711</v>
      </c>
      <c r="AP1234" s="65">
        <f t="shared" si="1969"/>
        <v>43.587070018182146</v>
      </c>
    </row>
    <row r="1235" spans="1:42" x14ac:dyDescent="0.3">
      <c r="A1235" s="100">
        <f>INDEX(Date,COUNTA(Date)+ROW(Date)-ROW(),1)</f>
        <v>43530</v>
      </c>
      <c r="B1235" s="18">
        <f t="shared" si="1931"/>
        <v>3897.0810550000001</v>
      </c>
      <c r="C1235" s="14">
        <f t="shared" si="1932"/>
        <v>3919.5104980000001</v>
      </c>
      <c r="D1235" s="14">
        <f t="shared" si="1933"/>
        <v>3871.460693</v>
      </c>
      <c r="E1235" s="14">
        <f t="shared" si="1934"/>
        <v>3903.9426269999999</v>
      </c>
      <c r="F1235" s="19">
        <f t="shared" si="1935"/>
        <v>9175291529</v>
      </c>
      <c r="H1235" s="34">
        <f t="shared" si="1954"/>
        <v>1</v>
      </c>
      <c r="I1235" s="10">
        <f t="shared" si="1951"/>
        <v>3909.15625</v>
      </c>
      <c r="J1235" s="43">
        <f t="shared" si="1946"/>
        <v>3905.2272950000001</v>
      </c>
      <c r="K1235" s="85">
        <f t="shared" si="1952"/>
        <v>-1.1804535497417761E-2</v>
      </c>
      <c r="L1235" s="73">
        <f t="shared" si="1943"/>
        <v>3951.5998540000001</v>
      </c>
      <c r="M1235" s="85">
        <f t="shared" si="1949"/>
        <v>-2.9599503371447217E-3</v>
      </c>
      <c r="N1235" s="73">
        <f t="shared" si="1940"/>
        <v>3963.313721</v>
      </c>
      <c r="O1235" s="85">
        <f t="shared" si="1947"/>
        <v>1.5813810733685284E-2</v>
      </c>
      <c r="P1235" s="73">
        <f t="shared" si="1938"/>
        <v>3901.1315920000002</v>
      </c>
      <c r="Q1235" s="85">
        <f t="shared" si="1944"/>
        <v>-2.6502746592228718E-3</v>
      </c>
      <c r="R1235" s="73">
        <f t="shared" si="1936"/>
        <v>3911.484375</v>
      </c>
      <c r="S1235" s="85">
        <f t="shared" si="1941"/>
        <v>1.9299650138135083E-3</v>
      </c>
      <c r="T1235" s="10">
        <f t="shared" si="1970"/>
        <v>-2.4389649999998255</v>
      </c>
      <c r="U1235" s="5">
        <f t="shared" si="1971"/>
        <v>0</v>
      </c>
      <c r="V1235" s="5">
        <f t="shared" si="1972"/>
        <v>2.4389649999998255</v>
      </c>
      <c r="W1235" s="5">
        <f t="shared" si="1973"/>
        <v>16.386143285714265</v>
      </c>
      <c r="X1235" s="5">
        <f t="shared" si="1974"/>
        <v>12.409720285714261</v>
      </c>
      <c r="Y1235" s="5">
        <f t="shared" si="1975"/>
        <v>1.3204280925314293</v>
      </c>
      <c r="Z1235" s="43">
        <f t="shared" si="1976"/>
        <v>56.904503818988502</v>
      </c>
      <c r="AA1235" s="69">
        <f t="shared" si="1955"/>
        <v>52.629527470666545</v>
      </c>
      <c r="AB1235" s="56">
        <f t="shared" si="1956"/>
        <v>3928.4135745000003</v>
      </c>
      <c r="AC1235" s="56">
        <f t="shared" si="1957"/>
        <v>3940.046956666667</v>
      </c>
      <c r="AD1235" s="56">
        <f t="shared" si="1958"/>
        <v>3926.5513674000003</v>
      </c>
      <c r="AE1235" s="61">
        <f t="shared" si="1959"/>
        <v>3947.0108890000001</v>
      </c>
      <c r="AF1235" s="61">
        <f t="shared" si="1960"/>
        <v>3931.9908368666665</v>
      </c>
      <c r="AG1235" s="61">
        <f t="shared" si="1961"/>
        <v>3922.0810060400004</v>
      </c>
      <c r="AH1235" s="56">
        <f t="shared" si="1962"/>
        <v>3899.868164</v>
      </c>
      <c r="AI1235" s="56">
        <f t="shared" si="1963"/>
        <v>38257266311827.055</v>
      </c>
      <c r="AJ1235" s="56">
        <f t="shared" si="1964"/>
        <v>0</v>
      </c>
      <c r="AK1235" s="56">
        <f t="shared" si="1965"/>
        <v>38257266311827.055</v>
      </c>
      <c r="AL1235" s="56">
        <f t="shared" ref="AL1235:AM1235" si="1986">SUM(AJ1235:AJ1248)</f>
        <v>217234204580694.63</v>
      </c>
      <c r="AM1235" s="56">
        <f t="shared" si="1986"/>
        <v>281157186467330.34</v>
      </c>
      <c r="AN1235" s="56">
        <f t="shared" si="1967"/>
        <v>0.77264325806566791</v>
      </c>
      <c r="AO1235" s="56">
        <f t="shared" si="1968"/>
        <v>43.587070018182146</v>
      </c>
      <c r="AP1235" s="65">
        <f t="shared" si="1969"/>
        <v>44.264945487913756</v>
      </c>
    </row>
    <row r="1236" spans="1:42" x14ac:dyDescent="0.3">
      <c r="A1236" s="100">
        <f>INDEX(Date,COUNTA(Date)+ROW(Date)-ROW(),1)</f>
        <v>43529</v>
      </c>
      <c r="B1236" s="18">
        <f t="shared" si="1931"/>
        <v>3759.8325199999999</v>
      </c>
      <c r="C1236" s="14">
        <f t="shared" si="1932"/>
        <v>3903.9167480000001</v>
      </c>
      <c r="D1236" s="14">
        <f t="shared" si="1933"/>
        <v>3745.1831050000001</v>
      </c>
      <c r="E1236" s="14">
        <f t="shared" si="1934"/>
        <v>3896.375</v>
      </c>
      <c r="F1236" s="19">
        <f t="shared" si="1935"/>
        <v>10174126415</v>
      </c>
      <c r="H1236" s="34">
        <f t="shared" si="1954"/>
        <v>-1</v>
      </c>
      <c r="I1236" s="10">
        <f t="shared" si="1951"/>
        <v>3905.2272950000001</v>
      </c>
      <c r="J1236" s="43">
        <f t="shared" si="1946"/>
        <v>3951.5998540000001</v>
      </c>
      <c r="K1236" s="85">
        <f t="shared" si="1952"/>
        <v>-2.9599503371447217E-3</v>
      </c>
      <c r="L1236" s="73">
        <f t="shared" si="1943"/>
        <v>3963.313721</v>
      </c>
      <c r="M1236" s="85">
        <f t="shared" si="1949"/>
        <v>1.5813810733685284E-2</v>
      </c>
      <c r="N1236" s="73">
        <f t="shared" si="1940"/>
        <v>3901.1315920000002</v>
      </c>
      <c r="O1236" s="85">
        <f t="shared" si="1947"/>
        <v>-2.6502746592228718E-3</v>
      </c>
      <c r="P1236" s="73">
        <f t="shared" si="1938"/>
        <v>3911.484375</v>
      </c>
      <c r="Q1236" s="85">
        <f t="shared" si="1944"/>
        <v>1.9299650138135083E-3</v>
      </c>
      <c r="R1236" s="73">
        <f t="shared" si="1936"/>
        <v>3903.9426269999999</v>
      </c>
      <c r="S1236" s="85">
        <f t="shared" si="1941"/>
        <v>1.940338774947898E-3</v>
      </c>
      <c r="T1236" s="10">
        <f t="shared" si="1970"/>
        <v>3.9289549999998599</v>
      </c>
      <c r="U1236" s="5">
        <f t="shared" si="1971"/>
        <v>3.9289549999998599</v>
      </c>
      <c r="V1236" s="5">
        <f t="shared" si="1972"/>
        <v>0</v>
      </c>
      <c r="W1236" s="5">
        <f t="shared" si="1973"/>
        <v>16.386143285714265</v>
      </c>
      <c r="X1236" s="5">
        <f t="shared" si="1974"/>
        <v>12.471976142857134</v>
      </c>
      <c r="Y1236" s="5">
        <f t="shared" si="1975"/>
        <v>1.3138369652109083</v>
      </c>
      <c r="Z1236" s="43">
        <f t="shared" si="1976"/>
        <v>56.781743267341696</v>
      </c>
      <c r="AA1236" s="69">
        <f t="shared" si="1955"/>
        <v>65.53668893370633</v>
      </c>
      <c r="AB1236" s="56">
        <f t="shared" si="1956"/>
        <v>3957.4567875000002</v>
      </c>
      <c r="AC1236" s="56">
        <f t="shared" si="1957"/>
        <v>3938.6817223333333</v>
      </c>
      <c r="AD1236" s="56">
        <f t="shared" si="1958"/>
        <v>3926.2944338000002</v>
      </c>
      <c r="AE1236" s="61">
        <f t="shared" si="1959"/>
        <v>3936.0980960000006</v>
      </c>
      <c r="AF1236" s="61">
        <f t="shared" si="1960"/>
        <v>3930.5678876000006</v>
      </c>
      <c r="AG1236" s="61">
        <f t="shared" si="1961"/>
        <v>3922.5195412000003</v>
      </c>
      <c r="AH1236" s="56">
        <f t="shared" si="1962"/>
        <v>3920.283691666667</v>
      </c>
      <c r="AI1236" s="56">
        <f t="shared" si="1963"/>
        <v>39696408093747.367</v>
      </c>
      <c r="AJ1236" s="56">
        <f t="shared" si="1964"/>
        <v>0</v>
      </c>
      <c r="AK1236" s="56">
        <f t="shared" si="1965"/>
        <v>39696408093747.367</v>
      </c>
      <c r="AL1236" s="56">
        <f t="shared" ref="AL1236:AM1236" si="1987">SUM(AJ1236:AJ1249)</f>
        <v>217234204580694.63</v>
      </c>
      <c r="AM1236" s="56">
        <f t="shared" si="1987"/>
        <v>273524797121925.69</v>
      </c>
      <c r="AN1236" s="56">
        <f t="shared" si="1967"/>
        <v>0.79420296392308765</v>
      </c>
      <c r="AO1236" s="56">
        <f t="shared" si="1968"/>
        <v>44.264945487913756</v>
      </c>
      <c r="AP1236" s="65">
        <f t="shared" si="1969"/>
        <v>44.596919504669032</v>
      </c>
    </row>
    <row r="1237" spans="1:42" x14ac:dyDescent="0.3">
      <c r="A1237" s="100">
        <f>INDEX(Date,COUNTA(Date)+ROW(Date)-ROW(),1)</f>
        <v>43528</v>
      </c>
      <c r="B1237" s="18">
        <f t="shared" si="1931"/>
        <v>3845.0915530000002</v>
      </c>
      <c r="C1237" s="14">
        <f t="shared" si="1932"/>
        <v>3867.381836</v>
      </c>
      <c r="D1237" s="14">
        <f t="shared" si="1933"/>
        <v>3733.7497560000002</v>
      </c>
      <c r="E1237" s="14">
        <f t="shared" si="1934"/>
        <v>3761.5571289999998</v>
      </c>
      <c r="F1237" s="19">
        <f t="shared" si="1935"/>
        <v>9029175788</v>
      </c>
      <c r="H1237" s="34">
        <f t="shared" si="1954"/>
        <v>-1</v>
      </c>
      <c r="I1237" s="10">
        <f t="shared" si="1951"/>
        <v>3951.5998540000001</v>
      </c>
      <c r="J1237" s="43">
        <f t="shared" si="1946"/>
        <v>3963.313721</v>
      </c>
      <c r="K1237" s="85">
        <f t="shared" si="1952"/>
        <v>1.5813810733685284E-2</v>
      </c>
      <c r="L1237" s="73">
        <f t="shared" si="1943"/>
        <v>3901.1315920000002</v>
      </c>
      <c r="M1237" s="85">
        <f t="shared" si="1949"/>
        <v>-2.6502746592228718E-3</v>
      </c>
      <c r="N1237" s="73">
        <f t="shared" si="1940"/>
        <v>3911.484375</v>
      </c>
      <c r="O1237" s="85">
        <f t="shared" si="1947"/>
        <v>1.9299650138135083E-3</v>
      </c>
      <c r="P1237" s="73">
        <f t="shared" si="1938"/>
        <v>3903.9426269999999</v>
      </c>
      <c r="Q1237" s="85">
        <f t="shared" si="1944"/>
        <v>1.940338774947898E-3</v>
      </c>
      <c r="R1237" s="73">
        <f t="shared" si="1936"/>
        <v>3896.375</v>
      </c>
      <c r="S1237" s="85">
        <f t="shared" si="1941"/>
        <v>3.5213631988230937E-2</v>
      </c>
      <c r="T1237" s="10">
        <f t="shared" si="1970"/>
        <v>-46.37255899999991</v>
      </c>
      <c r="U1237" s="5">
        <f t="shared" si="1971"/>
        <v>0</v>
      </c>
      <c r="V1237" s="5">
        <f t="shared" si="1972"/>
        <v>46.37255899999991</v>
      </c>
      <c r="W1237" s="5">
        <f t="shared" si="1973"/>
        <v>16.105503642857133</v>
      </c>
      <c r="X1237" s="5">
        <f t="shared" si="1974"/>
        <v>14.49614607142855</v>
      </c>
      <c r="Y1237" s="5">
        <f t="shared" si="1975"/>
        <v>1.1110196850596434</v>
      </c>
      <c r="Z1237" s="43">
        <f t="shared" si="1976"/>
        <v>52.629527470666545</v>
      </c>
      <c r="AA1237" s="69">
        <f t="shared" si="1955"/>
        <v>38.433457096512697</v>
      </c>
      <c r="AB1237" s="56">
        <f t="shared" si="1956"/>
        <v>3932.2226565000001</v>
      </c>
      <c r="AC1237" s="56">
        <f t="shared" si="1957"/>
        <v>3925.3098960000002</v>
      </c>
      <c r="AD1237" s="56">
        <f t="shared" si="1958"/>
        <v>3915.2494630000001</v>
      </c>
      <c r="AE1237" s="61">
        <f t="shared" si="1959"/>
        <v>3917.7091310000001</v>
      </c>
      <c r="AF1237" s="61">
        <f t="shared" si="1960"/>
        <v>3917.0783692666669</v>
      </c>
      <c r="AG1237" s="61">
        <f t="shared" si="1961"/>
        <v>3892.5812598799998</v>
      </c>
      <c r="AH1237" s="56">
        <f t="shared" si="1962"/>
        <v>3947.3850913333335</v>
      </c>
      <c r="AI1237" s="56">
        <f t="shared" si="1963"/>
        <v>38342007740002.805</v>
      </c>
      <c r="AJ1237" s="56">
        <f t="shared" si="1964"/>
        <v>0</v>
      </c>
      <c r="AK1237" s="56">
        <f t="shared" si="1965"/>
        <v>38342007740002.805</v>
      </c>
      <c r="AL1237" s="56">
        <f t="shared" ref="AL1237:AM1237" si="1988">SUM(AJ1237:AJ1250)</f>
        <v>217234204580694.63</v>
      </c>
      <c r="AM1237" s="56">
        <f t="shared" si="1988"/>
        <v>269871647109244.38</v>
      </c>
      <c r="AN1237" s="56">
        <f t="shared" si="1967"/>
        <v>0.80495378787515959</v>
      </c>
      <c r="AO1237" s="56">
        <f t="shared" si="1968"/>
        <v>44.596919504669032</v>
      </c>
      <c r="AP1237" s="65">
        <f t="shared" si="1969"/>
        <v>44.218514914306908</v>
      </c>
    </row>
    <row r="1238" spans="1:42" x14ac:dyDescent="0.3">
      <c r="A1238" s="100">
        <f>INDEX(Date,COUNTA(Date)+ROW(Date)-ROW(),1)</f>
        <v>43527</v>
      </c>
      <c r="B1238" s="18">
        <f t="shared" si="1931"/>
        <v>3862.2661130000001</v>
      </c>
      <c r="C1238" s="14">
        <f t="shared" si="1932"/>
        <v>3875.483643</v>
      </c>
      <c r="D1238" s="14">
        <f t="shared" si="1933"/>
        <v>3836.9057619999999</v>
      </c>
      <c r="E1238" s="14">
        <f t="shared" si="1934"/>
        <v>3847.1757809999999</v>
      </c>
      <c r="F1238" s="19">
        <f t="shared" si="1935"/>
        <v>7253558152</v>
      </c>
      <c r="H1238" s="34">
        <f t="shared" si="1954"/>
        <v>1</v>
      </c>
      <c r="I1238" s="10">
        <f t="shared" si="1951"/>
        <v>3963.313721</v>
      </c>
      <c r="J1238" s="43">
        <f t="shared" si="1946"/>
        <v>3901.1315920000002</v>
      </c>
      <c r="K1238" s="85">
        <f t="shared" si="1952"/>
        <v>-2.6502746592228718E-3</v>
      </c>
      <c r="L1238" s="73">
        <f t="shared" si="1943"/>
        <v>3911.484375</v>
      </c>
      <c r="M1238" s="85">
        <f t="shared" si="1949"/>
        <v>1.9299650138135083E-3</v>
      </c>
      <c r="N1238" s="73">
        <f t="shared" si="1940"/>
        <v>3903.9426269999999</v>
      </c>
      <c r="O1238" s="85">
        <f t="shared" si="1947"/>
        <v>1.940338774947898E-3</v>
      </c>
      <c r="P1238" s="73">
        <f t="shared" si="1938"/>
        <v>3896.375</v>
      </c>
      <c r="Q1238" s="85">
        <f t="shared" si="1944"/>
        <v>3.5213631988230937E-2</v>
      </c>
      <c r="R1238" s="73">
        <f t="shared" si="1936"/>
        <v>3761.5571289999998</v>
      </c>
      <c r="S1238" s="85">
        <f t="shared" si="1941"/>
        <v>-2.2506314006991015E-2</v>
      </c>
      <c r="T1238" s="10">
        <f t="shared" si="1970"/>
        <v>-11.713866999999937</v>
      </c>
      <c r="U1238" s="5">
        <f t="shared" si="1971"/>
        <v>0</v>
      </c>
      <c r="V1238" s="5">
        <f t="shared" si="1972"/>
        <v>11.713866999999937</v>
      </c>
      <c r="W1238" s="5">
        <f t="shared" si="1973"/>
        <v>21.2675607142857</v>
      </c>
      <c r="X1238" s="5">
        <f t="shared" si="1974"/>
        <v>11.183820428571412</v>
      </c>
      <c r="Y1238" s="5">
        <f t="shared" si="1975"/>
        <v>1.9016364622551756</v>
      </c>
      <c r="Z1238" s="43">
        <f t="shared" si="1976"/>
        <v>65.53668893370633</v>
      </c>
      <c r="AA1238" s="69">
        <f t="shared" si="1955"/>
        <v>43.855668106265625</v>
      </c>
      <c r="AB1238" s="56">
        <f t="shared" si="1956"/>
        <v>3906.3079834999999</v>
      </c>
      <c r="AC1238" s="56">
        <f t="shared" si="1957"/>
        <v>3905.5195313333334</v>
      </c>
      <c r="AD1238" s="56">
        <f t="shared" si="1958"/>
        <v>3874.8981445999998</v>
      </c>
      <c r="AE1238" s="61">
        <f t="shared" si="1959"/>
        <v>3906.3971192000008</v>
      </c>
      <c r="AF1238" s="61">
        <f t="shared" si="1960"/>
        <v>3903.3735189333338</v>
      </c>
      <c r="AG1238" s="61">
        <f t="shared" si="1961"/>
        <v>3871.5119043200011</v>
      </c>
      <c r="AH1238" s="56">
        <f t="shared" si="1962"/>
        <v>3947.6472983333333</v>
      </c>
      <c r="AI1238" s="56">
        <f t="shared" si="1963"/>
        <v>42619208885359.695</v>
      </c>
      <c r="AJ1238" s="56">
        <f t="shared" si="1964"/>
        <v>42619208885359.695</v>
      </c>
      <c r="AK1238" s="56">
        <f t="shared" si="1965"/>
        <v>0</v>
      </c>
      <c r="AL1238" s="56">
        <f t="shared" ref="AL1238:AM1238" si="1989">SUM(AJ1238:AJ1251)</f>
        <v>217234204580694.63</v>
      </c>
      <c r="AM1238" s="56">
        <f t="shared" si="1989"/>
        <v>274040106647718.97</v>
      </c>
      <c r="AN1238" s="56">
        <f t="shared" si="1967"/>
        <v>0.79270953160134028</v>
      </c>
      <c r="AO1238" s="56">
        <f t="shared" si="1968"/>
        <v>44.218514914306908</v>
      </c>
      <c r="AP1238" s="65">
        <f t="shared" si="1969"/>
        <v>43.516632610855474</v>
      </c>
    </row>
    <row r="1239" spans="1:42" x14ac:dyDescent="0.3">
      <c r="A1239" s="100">
        <f>INDEX(Date,COUNTA(Date)+ROW(Date)-ROW(),1)</f>
        <v>43526</v>
      </c>
      <c r="B1239" s="18">
        <f t="shared" si="1931"/>
        <v>3855.318115</v>
      </c>
      <c r="C1239" s="14">
        <f t="shared" si="1932"/>
        <v>3874.607422</v>
      </c>
      <c r="D1239" s="14">
        <f t="shared" si="1933"/>
        <v>3832.1279300000001</v>
      </c>
      <c r="E1239" s="14">
        <f t="shared" si="1934"/>
        <v>3864.415039</v>
      </c>
      <c r="F1239" s="19">
        <f t="shared" si="1935"/>
        <v>7578786076</v>
      </c>
      <c r="H1239" s="34">
        <f t="shared" si="1954"/>
        <v>-1</v>
      </c>
      <c r="I1239" s="10">
        <f t="shared" si="1951"/>
        <v>3901.1315920000002</v>
      </c>
      <c r="J1239" s="43">
        <f t="shared" si="1946"/>
        <v>3911.484375</v>
      </c>
      <c r="K1239" s="85">
        <f t="shared" si="1952"/>
        <v>1.9299650138135083E-3</v>
      </c>
      <c r="L1239" s="73">
        <f t="shared" si="1943"/>
        <v>3903.9426269999999</v>
      </c>
      <c r="M1239" s="85">
        <f t="shared" si="1949"/>
        <v>1.940338774947898E-3</v>
      </c>
      <c r="N1239" s="73">
        <f t="shared" si="1940"/>
        <v>3896.375</v>
      </c>
      <c r="O1239" s="85">
        <f t="shared" si="1947"/>
        <v>3.5213631988230937E-2</v>
      </c>
      <c r="P1239" s="73">
        <f t="shared" si="1938"/>
        <v>3761.5571289999998</v>
      </c>
      <c r="Q1239" s="85">
        <f t="shared" si="1944"/>
        <v>-2.2506314006991015E-2</v>
      </c>
      <c r="R1239" s="73">
        <f t="shared" si="1936"/>
        <v>3847.1757809999999</v>
      </c>
      <c r="S1239" s="85">
        <f t="shared" si="1941"/>
        <v>-4.4710065977223131E-3</v>
      </c>
      <c r="T1239" s="10">
        <f t="shared" si="1970"/>
        <v>62.182128999999804</v>
      </c>
      <c r="U1239" s="5">
        <f t="shared" si="1971"/>
        <v>62.182128999999804</v>
      </c>
      <c r="V1239" s="5">
        <f t="shared" si="1972"/>
        <v>0</v>
      </c>
      <c r="W1239" s="5">
        <f t="shared" si="1973"/>
        <v>21.2675607142857</v>
      </c>
      <c r="X1239" s="5">
        <f t="shared" si="1974"/>
        <v>34.068498857142849</v>
      </c>
      <c r="Y1239" s="5">
        <f t="shared" si="1975"/>
        <v>0.62425881467409339</v>
      </c>
      <c r="Z1239" s="43">
        <f t="shared" si="1976"/>
        <v>38.433457096512697</v>
      </c>
      <c r="AA1239" s="69">
        <f t="shared" si="1955"/>
        <v>47.60639945886507</v>
      </c>
      <c r="AB1239" s="56">
        <f t="shared" si="1956"/>
        <v>3907.7135010000002</v>
      </c>
      <c r="AC1239" s="56">
        <f t="shared" si="1957"/>
        <v>3903.9340006666666</v>
      </c>
      <c r="AD1239" s="56">
        <f t="shared" si="1958"/>
        <v>3864.1069824000006</v>
      </c>
      <c r="AE1239" s="61">
        <f t="shared" si="1959"/>
        <v>3902.4239258000002</v>
      </c>
      <c r="AF1239" s="61">
        <f t="shared" si="1960"/>
        <v>3865.4634766000004</v>
      </c>
      <c r="AG1239" s="61">
        <f t="shared" si="1961"/>
        <v>3866.0513671600006</v>
      </c>
      <c r="AH1239" s="56">
        <f t="shared" si="1962"/>
        <v>3908.9307456666666</v>
      </c>
      <c r="AI1239" s="56">
        <f t="shared" si="1963"/>
        <v>41585702860248.359</v>
      </c>
      <c r="AJ1239" s="56">
        <f t="shared" si="1964"/>
        <v>0</v>
      </c>
      <c r="AK1239" s="56">
        <f t="shared" si="1965"/>
        <v>41585702860248.359</v>
      </c>
      <c r="AL1239" s="56">
        <f t="shared" ref="AL1239:AM1239" si="1990">SUM(AJ1239:AJ1252)</f>
        <v>211129456207321.5</v>
      </c>
      <c r="AM1239" s="56">
        <f t="shared" si="1990"/>
        <v>274040106647718.97</v>
      </c>
      <c r="AN1239" s="56">
        <f t="shared" si="1967"/>
        <v>0.77043268881343097</v>
      </c>
      <c r="AO1239" s="56">
        <f t="shared" si="1968"/>
        <v>43.516632610855474</v>
      </c>
      <c r="AP1239" s="65">
        <f t="shared" si="1969"/>
        <v>51.040907738325657</v>
      </c>
    </row>
    <row r="1240" spans="1:42" x14ac:dyDescent="0.3">
      <c r="A1240" s="100">
        <f>INDEX(Date,COUNTA(Date)+ROW(Date)-ROW(),1)</f>
        <v>43525</v>
      </c>
      <c r="B1240" s="18">
        <f t="shared" si="1931"/>
        <v>3853.7570799999999</v>
      </c>
      <c r="C1240" s="14">
        <f t="shared" si="1932"/>
        <v>3907.7954100000002</v>
      </c>
      <c r="D1240" s="14">
        <f t="shared" si="1933"/>
        <v>3851.6923830000001</v>
      </c>
      <c r="E1240" s="14">
        <f t="shared" si="1934"/>
        <v>3859.58374</v>
      </c>
      <c r="F1240" s="19">
        <f t="shared" si="1935"/>
        <v>7661247975</v>
      </c>
      <c r="H1240" s="34">
        <f t="shared" si="1954"/>
        <v>1</v>
      </c>
      <c r="I1240" s="10">
        <f t="shared" si="1951"/>
        <v>3911.484375</v>
      </c>
      <c r="J1240" s="43">
        <f t="shared" si="1946"/>
        <v>3903.9426269999999</v>
      </c>
      <c r="K1240" s="85">
        <f t="shared" si="1952"/>
        <v>1.940338774947898E-3</v>
      </c>
      <c r="L1240" s="73">
        <f t="shared" si="1943"/>
        <v>3896.375</v>
      </c>
      <c r="M1240" s="85">
        <f t="shared" si="1949"/>
        <v>3.5213631988230937E-2</v>
      </c>
      <c r="N1240" s="73">
        <f t="shared" si="1940"/>
        <v>3761.5571289999998</v>
      </c>
      <c r="O1240" s="85">
        <f t="shared" si="1947"/>
        <v>-2.2506314006991015E-2</v>
      </c>
      <c r="P1240" s="73">
        <f t="shared" si="1938"/>
        <v>3847.1757809999999</v>
      </c>
      <c r="Q1240" s="85">
        <f t="shared" si="1944"/>
        <v>-4.4710065977223131E-3</v>
      </c>
      <c r="R1240" s="73">
        <f t="shared" si="1936"/>
        <v>3864.415039</v>
      </c>
      <c r="S1240" s="85">
        <f t="shared" si="1941"/>
        <v>1.2509840481076374E-3</v>
      </c>
      <c r="T1240" s="10">
        <f t="shared" si="1970"/>
        <v>-10.352782999999818</v>
      </c>
      <c r="U1240" s="5">
        <f t="shared" si="1971"/>
        <v>0</v>
      </c>
      <c r="V1240" s="5">
        <f t="shared" si="1972"/>
        <v>10.352782999999818</v>
      </c>
      <c r="W1240" s="5">
        <f t="shared" si="1973"/>
        <v>26.611711785714306</v>
      </c>
      <c r="X1240" s="5">
        <f t="shared" si="1974"/>
        <v>34.068498857142849</v>
      </c>
      <c r="Y1240" s="5">
        <f t="shared" si="1975"/>
        <v>0.78112369721082842</v>
      </c>
      <c r="Z1240" s="43">
        <f t="shared" si="1976"/>
        <v>43.855668106265625</v>
      </c>
      <c r="AA1240" s="69">
        <f t="shared" si="1955"/>
        <v>44.838275157740767</v>
      </c>
      <c r="AB1240" s="56">
        <f t="shared" si="1956"/>
        <v>3900.1588135000002</v>
      </c>
      <c r="AC1240" s="56">
        <f t="shared" si="1957"/>
        <v>3853.9582520000004</v>
      </c>
      <c r="AD1240" s="56">
        <f t="shared" si="1958"/>
        <v>3854.6931152000006</v>
      </c>
      <c r="AE1240" s="61">
        <f t="shared" si="1959"/>
        <v>3843.9613770000005</v>
      </c>
      <c r="AF1240" s="61">
        <f t="shared" si="1960"/>
        <v>3848.8173013999995</v>
      </c>
      <c r="AG1240" s="61">
        <f t="shared" si="1961"/>
        <v>3857.4455956400006</v>
      </c>
      <c r="AH1240" s="56">
        <f t="shared" si="1962"/>
        <v>3914.9902343333329</v>
      </c>
      <c r="AI1240" s="56">
        <f t="shared" si="1963"/>
        <v>37521914411119.258</v>
      </c>
      <c r="AJ1240" s="56">
        <f t="shared" si="1964"/>
        <v>37521914411119.258</v>
      </c>
      <c r="AK1240" s="56">
        <f t="shared" si="1965"/>
        <v>0</v>
      </c>
      <c r="AL1240" s="56">
        <f t="shared" ref="AL1240:AM1240" si="1991">SUM(AJ1240:AJ1253)</f>
        <v>242338720531621.84</v>
      </c>
      <c r="AM1240" s="56">
        <f t="shared" si="1991"/>
        <v>232454403787470.59</v>
      </c>
      <c r="AN1240" s="56">
        <f t="shared" si="1967"/>
        <v>1.0425215293111345</v>
      </c>
      <c r="AO1240" s="56">
        <f t="shared" si="1968"/>
        <v>51.040907738325657</v>
      </c>
      <c r="AP1240" s="65">
        <f t="shared" si="1969"/>
        <v>43.752726201194982</v>
      </c>
    </row>
    <row r="1241" spans="1:42" x14ac:dyDescent="0.3">
      <c r="A1241" s="100">
        <f>INDEX(Date,COUNTA(Date)+ROW(Date)-ROW(),1)</f>
        <v>43524</v>
      </c>
      <c r="B1241" s="18">
        <f t="shared" si="1931"/>
        <v>3848.2619629999999</v>
      </c>
      <c r="C1241" s="14">
        <f t="shared" si="1932"/>
        <v>3906.0583499999998</v>
      </c>
      <c r="D1241" s="14">
        <f t="shared" si="1933"/>
        <v>3845.821289</v>
      </c>
      <c r="E1241" s="14">
        <f t="shared" si="1934"/>
        <v>3854.7854000000002</v>
      </c>
      <c r="F1241" s="19">
        <f t="shared" si="1935"/>
        <v>8399767798</v>
      </c>
      <c r="H1241" s="34">
        <f t="shared" si="1954"/>
        <v>1</v>
      </c>
      <c r="I1241" s="10">
        <f t="shared" si="1951"/>
        <v>3903.9426269999999</v>
      </c>
      <c r="J1241" s="43">
        <f t="shared" si="1946"/>
        <v>3896.375</v>
      </c>
      <c r="K1241" s="85">
        <f t="shared" si="1952"/>
        <v>3.5213631988230937E-2</v>
      </c>
      <c r="L1241" s="73">
        <f t="shared" si="1943"/>
        <v>3761.5571289999998</v>
      </c>
      <c r="M1241" s="85">
        <f t="shared" si="1949"/>
        <v>-2.2506314006991015E-2</v>
      </c>
      <c r="N1241" s="73">
        <f t="shared" si="1940"/>
        <v>3847.1757809999999</v>
      </c>
      <c r="O1241" s="85">
        <f t="shared" si="1947"/>
        <v>-4.4710065977223131E-3</v>
      </c>
      <c r="P1241" s="73">
        <f t="shared" si="1938"/>
        <v>3864.415039</v>
      </c>
      <c r="Q1241" s="85">
        <f t="shared" si="1944"/>
        <v>1.2509840481076374E-3</v>
      </c>
      <c r="R1241" s="73">
        <f t="shared" si="1936"/>
        <v>3859.58374</v>
      </c>
      <c r="S1241" s="85">
        <f t="shared" si="1941"/>
        <v>1.2440007813265554E-3</v>
      </c>
      <c r="T1241" s="10">
        <f t="shared" si="1970"/>
        <v>7.5417480000000978</v>
      </c>
      <c r="U1241" s="5">
        <f t="shared" si="1971"/>
        <v>7.5417480000000978</v>
      </c>
      <c r="V1241" s="5">
        <f t="shared" si="1972"/>
        <v>0</v>
      </c>
      <c r="W1241" s="5">
        <f t="shared" si="1973"/>
        <v>30.28374371428572</v>
      </c>
      <c r="X1241" s="5">
        <f t="shared" si="1974"/>
        <v>33.32901435714286</v>
      </c>
      <c r="Y1241" s="5">
        <f t="shared" si="1975"/>
        <v>0.90863004197408859</v>
      </c>
      <c r="Z1241" s="43">
        <f t="shared" si="1976"/>
        <v>47.60639945886507</v>
      </c>
      <c r="AA1241" s="69">
        <f t="shared" si="1955"/>
        <v>47.396057014636817</v>
      </c>
      <c r="AB1241" s="56">
        <f t="shared" si="1956"/>
        <v>3828.9660644999999</v>
      </c>
      <c r="AC1241" s="56">
        <f t="shared" si="1957"/>
        <v>3835.0359699999995</v>
      </c>
      <c r="AD1241" s="56">
        <f t="shared" si="1958"/>
        <v>3845.8213378</v>
      </c>
      <c r="AE1241" s="61">
        <f t="shared" si="1959"/>
        <v>3822.7681640000001</v>
      </c>
      <c r="AF1241" s="61">
        <f t="shared" si="1960"/>
        <v>3838.7811197333335</v>
      </c>
      <c r="AG1241" s="61">
        <f t="shared" si="1961"/>
        <v>3849.2777342400004</v>
      </c>
      <c r="AH1241" s="56">
        <f t="shared" si="1962"/>
        <v>3898.3046060000001</v>
      </c>
      <c r="AI1241" s="56">
        <f t="shared" si="1963"/>
        <v>35768081228893.484</v>
      </c>
      <c r="AJ1241" s="56">
        <f t="shared" si="1964"/>
        <v>35768081228893.484</v>
      </c>
      <c r="AK1241" s="56">
        <f t="shared" si="1965"/>
        <v>0</v>
      </c>
      <c r="AL1241" s="56">
        <f t="shared" ref="AL1241:AM1241" si="1992">SUM(AJ1241:AJ1254)</f>
        <v>204816806120502.59</v>
      </c>
      <c r="AM1241" s="56">
        <f t="shared" si="1992"/>
        <v>263306723322352.06</v>
      </c>
      <c r="AN1241" s="56">
        <f t="shared" si="1967"/>
        <v>0.77786394337434572</v>
      </c>
      <c r="AO1241" s="56">
        <f t="shared" si="1968"/>
        <v>43.752726201194982</v>
      </c>
      <c r="AP1241" s="65">
        <f t="shared" si="1969"/>
        <v>43.607274077233257</v>
      </c>
    </row>
    <row r="1242" spans="1:42" x14ac:dyDescent="0.3">
      <c r="A1242" s="100">
        <f>INDEX(Date,COUNTA(Date)+ROW(Date)-ROW(),1)</f>
        <v>43523</v>
      </c>
      <c r="B1242" s="18">
        <f t="shared" si="1931"/>
        <v>3857.4797359999998</v>
      </c>
      <c r="C1242" s="14">
        <f t="shared" si="1932"/>
        <v>3888.80249</v>
      </c>
      <c r="D1242" s="14">
        <f t="shared" si="1933"/>
        <v>3787.0588379999999</v>
      </c>
      <c r="E1242" s="14">
        <f t="shared" si="1934"/>
        <v>3851.0473630000001</v>
      </c>
      <c r="F1242" s="19">
        <f t="shared" si="1935"/>
        <v>8301309684</v>
      </c>
      <c r="H1242" s="34">
        <f t="shared" si="1954"/>
        <v>1</v>
      </c>
      <c r="I1242" s="10">
        <f t="shared" si="1951"/>
        <v>3896.375</v>
      </c>
      <c r="J1242" s="43">
        <f t="shared" si="1946"/>
        <v>3761.5571289999998</v>
      </c>
      <c r="K1242" s="85">
        <f t="shared" si="1952"/>
        <v>-2.2506314006991015E-2</v>
      </c>
      <c r="L1242" s="73">
        <f t="shared" si="1943"/>
        <v>3847.1757809999999</v>
      </c>
      <c r="M1242" s="85">
        <f t="shared" si="1949"/>
        <v>-4.4710065977223131E-3</v>
      </c>
      <c r="N1242" s="73">
        <f t="shared" si="1940"/>
        <v>3864.415039</v>
      </c>
      <c r="O1242" s="85">
        <f t="shared" si="1947"/>
        <v>1.2509840481076374E-3</v>
      </c>
      <c r="P1242" s="73">
        <f t="shared" si="1938"/>
        <v>3859.58374</v>
      </c>
      <c r="Q1242" s="85">
        <f t="shared" si="1944"/>
        <v>1.2440007813265554E-3</v>
      </c>
      <c r="R1242" s="73">
        <f t="shared" si="1936"/>
        <v>3854.7854000000002</v>
      </c>
      <c r="S1242" s="85">
        <f t="shared" si="1941"/>
        <v>9.7018386154265374E-4</v>
      </c>
      <c r="T1242" s="10">
        <f t="shared" si="1970"/>
        <v>7.5676269999999022</v>
      </c>
      <c r="U1242" s="5">
        <f t="shared" si="1971"/>
        <v>7.5676269999999022</v>
      </c>
      <c r="V1242" s="5">
        <f t="shared" si="1972"/>
        <v>0</v>
      </c>
      <c r="W1242" s="5">
        <f t="shared" si="1973"/>
        <v>29.745047428571429</v>
      </c>
      <c r="X1242" s="5">
        <f t="shared" si="1974"/>
        <v>36.593471000000008</v>
      </c>
      <c r="Y1242" s="5">
        <f t="shared" si="1975"/>
        <v>0.81285121678048589</v>
      </c>
      <c r="Z1242" s="43">
        <f t="shared" si="1976"/>
        <v>44.838275157740767</v>
      </c>
      <c r="AA1242" s="69">
        <f t="shared" si="1955"/>
        <v>41.145070840145074</v>
      </c>
      <c r="AB1242" s="56">
        <f t="shared" si="1956"/>
        <v>3804.3664549999999</v>
      </c>
      <c r="AC1242" s="56">
        <f t="shared" si="1957"/>
        <v>3824.3826496666666</v>
      </c>
      <c r="AD1242" s="56">
        <f t="shared" si="1958"/>
        <v>3837.5034178000001</v>
      </c>
      <c r="AE1242" s="61">
        <f t="shared" si="1959"/>
        <v>3836.9477538000001</v>
      </c>
      <c r="AF1242" s="61">
        <f t="shared" si="1960"/>
        <v>3837.9579751333335</v>
      </c>
      <c r="AG1242" s="61">
        <f t="shared" si="1961"/>
        <v>3836.6325974800006</v>
      </c>
      <c r="AH1242" s="56">
        <f t="shared" si="1962"/>
        <v>3848.4916176666666</v>
      </c>
      <c r="AI1242" s="56">
        <f t="shared" si="1963"/>
        <v>39155040225208.516</v>
      </c>
      <c r="AJ1242" s="56">
        <f t="shared" si="1964"/>
        <v>39155040225208.516</v>
      </c>
      <c r="AK1242" s="56">
        <f t="shared" si="1965"/>
        <v>0</v>
      </c>
      <c r="AL1242" s="56">
        <f t="shared" ref="AL1242:AM1242" si="1993">SUM(AJ1242:AJ1255)</f>
        <v>203609388665152.47</v>
      </c>
      <c r="AM1242" s="56">
        <f t="shared" si="1993"/>
        <v>263306723322352.06</v>
      </c>
      <c r="AN1242" s="56">
        <f t="shared" si="1967"/>
        <v>0.7732783504198053</v>
      </c>
      <c r="AO1242" s="56">
        <f t="shared" si="1968"/>
        <v>43.607274077233257</v>
      </c>
      <c r="AP1242" s="65">
        <f t="shared" si="1969"/>
        <v>43.62371726910137</v>
      </c>
    </row>
    <row r="1243" spans="1:42" x14ac:dyDescent="0.3">
      <c r="A1243" s="100">
        <f>INDEX(Date,COUNTA(Date)+ROW(Date)-ROW(),1)</f>
        <v>43522</v>
      </c>
      <c r="B1243" s="18">
        <f t="shared" si="1931"/>
        <v>3878.6972660000001</v>
      </c>
      <c r="C1243" s="14">
        <f t="shared" si="1932"/>
        <v>3891.578857</v>
      </c>
      <c r="D1243" s="14">
        <f t="shared" si="1933"/>
        <v>3837.986328</v>
      </c>
      <c r="E1243" s="14">
        <f t="shared" si="1934"/>
        <v>3854.3579100000002</v>
      </c>
      <c r="F1243" s="19">
        <f t="shared" si="1935"/>
        <v>7931218996</v>
      </c>
      <c r="H1243" s="34">
        <f t="shared" si="1954"/>
        <v>-1</v>
      </c>
      <c r="I1243" s="10">
        <f t="shared" si="1951"/>
        <v>3761.5571289999998</v>
      </c>
      <c r="J1243" s="43">
        <f t="shared" si="1946"/>
        <v>3847.1757809999999</v>
      </c>
      <c r="K1243" s="85">
        <f t="shared" si="1952"/>
        <v>-4.4710065977223131E-3</v>
      </c>
      <c r="L1243" s="73">
        <f t="shared" si="1943"/>
        <v>3864.415039</v>
      </c>
      <c r="M1243" s="85">
        <f t="shared" si="1949"/>
        <v>1.2509840481076374E-3</v>
      </c>
      <c r="N1243" s="73">
        <f t="shared" si="1940"/>
        <v>3859.58374</v>
      </c>
      <c r="O1243" s="85">
        <f t="shared" si="1947"/>
        <v>1.2440007813265554E-3</v>
      </c>
      <c r="P1243" s="73">
        <f t="shared" si="1938"/>
        <v>3854.7854000000002</v>
      </c>
      <c r="Q1243" s="85">
        <f t="shared" si="1944"/>
        <v>9.7018386154265374E-4</v>
      </c>
      <c r="R1243" s="73">
        <f t="shared" si="1936"/>
        <v>3851.0473630000001</v>
      </c>
      <c r="S1243" s="85">
        <f t="shared" si="1941"/>
        <v>-8.592791907515978E-4</v>
      </c>
      <c r="T1243" s="10">
        <f t="shared" si="1970"/>
        <v>134.8178710000002</v>
      </c>
      <c r="U1243" s="5">
        <f t="shared" si="1971"/>
        <v>134.8178710000002</v>
      </c>
      <c r="V1243" s="5">
        <f t="shared" si="1972"/>
        <v>0</v>
      </c>
      <c r="W1243" s="5">
        <f t="shared" si="1973"/>
        <v>32.970650857142864</v>
      </c>
      <c r="X1243" s="5">
        <f t="shared" si="1974"/>
        <v>36.593471000000008</v>
      </c>
      <c r="Y1243" s="5">
        <f t="shared" si="1975"/>
        <v>0.90099818235725326</v>
      </c>
      <c r="Z1243" s="43">
        <f t="shared" si="1976"/>
        <v>47.396057014636817</v>
      </c>
      <c r="AA1243" s="69">
        <f t="shared" si="1955"/>
        <v>58.44142932271599</v>
      </c>
      <c r="AB1243" s="56">
        <f t="shared" si="1956"/>
        <v>3855.7954099999997</v>
      </c>
      <c r="AC1243" s="56">
        <f t="shared" si="1957"/>
        <v>3857.0581866666666</v>
      </c>
      <c r="AD1243" s="56">
        <f t="shared" si="1958"/>
        <v>3855.4014646000005</v>
      </c>
      <c r="AE1243" s="61">
        <f t="shared" si="1959"/>
        <v>3859.0346678000001</v>
      </c>
      <c r="AF1243" s="61">
        <f t="shared" si="1960"/>
        <v>3857.110937266667</v>
      </c>
      <c r="AG1243" s="61">
        <f t="shared" si="1961"/>
        <v>3854.9054685199999</v>
      </c>
      <c r="AH1243" s="56">
        <f t="shared" si="1962"/>
        <v>3787.5629069999995</v>
      </c>
      <c r="AI1243" s="56">
        <f t="shared" si="1963"/>
        <v>34198571295411.293</v>
      </c>
      <c r="AJ1243" s="56">
        <f t="shared" si="1964"/>
        <v>0</v>
      </c>
      <c r="AK1243" s="56">
        <f t="shared" si="1965"/>
        <v>34198571295411.293</v>
      </c>
      <c r="AL1243" s="56">
        <f t="shared" ref="AL1243:AM1243" si="1994">SUM(AJ1243:AJ1256)</f>
        <v>203745573437255.5</v>
      </c>
      <c r="AM1243" s="56">
        <f t="shared" si="1994"/>
        <v>263306723322352.06</v>
      </c>
      <c r="AN1243" s="56">
        <f t="shared" si="1967"/>
        <v>0.77379556004660355</v>
      </c>
      <c r="AO1243" s="56">
        <f t="shared" si="1968"/>
        <v>43.62371726910137</v>
      </c>
      <c r="AP1243" s="65">
        <f t="shared" si="1969"/>
        <v>51.347688372043585</v>
      </c>
    </row>
    <row r="1244" spans="1:42" x14ac:dyDescent="0.3">
      <c r="A1244" s="100">
        <f>INDEX(Date,COUNTA(Date)+ROW(Date)-ROW(),1)</f>
        <v>43521</v>
      </c>
      <c r="B1244" s="18">
        <f t="shared" si="1931"/>
        <v>3807.0024410000001</v>
      </c>
      <c r="C1244" s="14">
        <f t="shared" si="1932"/>
        <v>3913.7072750000002</v>
      </c>
      <c r="D1244" s="14">
        <f t="shared" si="1933"/>
        <v>3807.0024410000001</v>
      </c>
      <c r="E1244" s="14">
        <f t="shared" si="1934"/>
        <v>3882.696289</v>
      </c>
      <c r="F1244" s="19">
        <f t="shared" si="1935"/>
        <v>9318796067</v>
      </c>
      <c r="H1244" s="34">
        <f t="shared" si="1954"/>
        <v>-1</v>
      </c>
      <c r="I1244" s="10">
        <f t="shared" si="1951"/>
        <v>3847.1757809999999</v>
      </c>
      <c r="J1244" s="43">
        <f t="shared" si="1946"/>
        <v>3864.415039</v>
      </c>
      <c r="K1244" s="85">
        <f t="shared" si="1952"/>
        <v>1.2509840481076374E-3</v>
      </c>
      <c r="L1244" s="73">
        <f t="shared" si="1943"/>
        <v>3859.58374</v>
      </c>
      <c r="M1244" s="85">
        <f t="shared" si="1949"/>
        <v>1.2440007813265554E-3</v>
      </c>
      <c r="N1244" s="73">
        <f t="shared" si="1940"/>
        <v>3854.7854000000002</v>
      </c>
      <c r="O1244" s="85">
        <f t="shared" si="1947"/>
        <v>9.7018386154265374E-4</v>
      </c>
      <c r="P1244" s="73">
        <f t="shared" si="1938"/>
        <v>3851.0473630000001</v>
      </c>
      <c r="Q1244" s="85">
        <f t="shared" si="1944"/>
        <v>-8.592791907515978E-4</v>
      </c>
      <c r="R1244" s="73">
        <f t="shared" si="1936"/>
        <v>3854.3579100000002</v>
      </c>
      <c r="S1244" s="85">
        <f t="shared" si="1941"/>
        <v>-7.3253993042512533E-3</v>
      </c>
      <c r="T1244" s="10">
        <f t="shared" si="1970"/>
        <v>-85.618652000000111</v>
      </c>
      <c r="U1244" s="5">
        <f t="shared" si="1971"/>
        <v>0</v>
      </c>
      <c r="V1244" s="5">
        <f t="shared" si="1972"/>
        <v>85.618652000000111</v>
      </c>
      <c r="W1244" s="5">
        <f t="shared" si="1973"/>
        <v>25.58224057142856</v>
      </c>
      <c r="X1244" s="5">
        <f t="shared" si="1974"/>
        <v>36.593471000000008</v>
      </c>
      <c r="Y1244" s="5">
        <f t="shared" si="1975"/>
        <v>0.69909303141613854</v>
      </c>
      <c r="Z1244" s="43">
        <f t="shared" si="1976"/>
        <v>41.145070840145074</v>
      </c>
      <c r="AA1244" s="69">
        <f t="shared" si="1955"/>
        <v>61.13531205770758</v>
      </c>
      <c r="AB1244" s="56">
        <f t="shared" si="1956"/>
        <v>3861.9993894999998</v>
      </c>
      <c r="AC1244" s="56">
        <f t="shared" si="1957"/>
        <v>3859.5947263333333</v>
      </c>
      <c r="AD1244" s="56">
        <f t="shared" si="1958"/>
        <v>3856.8378903999997</v>
      </c>
      <c r="AE1244" s="61">
        <f t="shared" si="1959"/>
        <v>3858.6306638000005</v>
      </c>
      <c r="AF1244" s="61">
        <f t="shared" si="1960"/>
        <v>3856.9940752666671</v>
      </c>
      <c r="AG1244" s="61">
        <f t="shared" si="1961"/>
        <v>3861.2783201200009</v>
      </c>
      <c r="AH1244" s="56">
        <f t="shared" si="1962"/>
        <v>3853.1883953333331</v>
      </c>
      <c r="AI1244" s="56">
        <f t="shared" si="1963"/>
        <v>27949326096161.898</v>
      </c>
      <c r="AJ1244" s="56">
        <f t="shared" si="1964"/>
        <v>0</v>
      </c>
      <c r="AK1244" s="56">
        <f t="shared" si="1965"/>
        <v>27949326096161.898</v>
      </c>
      <c r="AL1244" s="56">
        <f t="shared" ref="AL1244:AM1244" si="1995">SUM(AJ1244:AJ1257)</f>
        <v>241800925796386.13</v>
      </c>
      <c r="AM1244" s="56">
        <f t="shared" si="1995"/>
        <v>229108152026940.78</v>
      </c>
      <c r="AN1244" s="56">
        <f t="shared" si="1967"/>
        <v>1.0554007950269391</v>
      </c>
      <c r="AO1244" s="56">
        <f t="shared" si="1968"/>
        <v>51.347688372043585</v>
      </c>
      <c r="AP1244" s="65">
        <f t="shared" si="1969"/>
        <v>57.082385781637001</v>
      </c>
    </row>
    <row r="1245" spans="1:42" x14ac:dyDescent="0.3">
      <c r="A1245" s="100">
        <f>INDEX(Date,COUNTA(Date)+ROW(Date)-ROW(),1)</f>
        <v>43520</v>
      </c>
      <c r="B1245" s="18">
        <f t="shared" si="1931"/>
        <v>4145.4580079999996</v>
      </c>
      <c r="C1245" s="14">
        <f t="shared" si="1932"/>
        <v>4210.6416019999997</v>
      </c>
      <c r="D1245" s="14">
        <f t="shared" si="1933"/>
        <v>3793.7089839999999</v>
      </c>
      <c r="E1245" s="14">
        <f t="shared" si="1934"/>
        <v>3810.42749</v>
      </c>
      <c r="F1245" s="19">
        <f t="shared" si="1935"/>
        <v>10794227451</v>
      </c>
      <c r="H1245" s="34">
        <f t="shared" si="1954"/>
        <v>1</v>
      </c>
      <c r="I1245" s="10">
        <f t="shared" si="1951"/>
        <v>3864.415039</v>
      </c>
      <c r="J1245" s="43">
        <f t="shared" si="1946"/>
        <v>3859.58374</v>
      </c>
      <c r="K1245" s="85">
        <f t="shared" si="1952"/>
        <v>1.2440007813265554E-3</v>
      </c>
      <c r="L1245" s="73">
        <f t="shared" si="1943"/>
        <v>3854.7854000000002</v>
      </c>
      <c r="M1245" s="85">
        <f t="shared" si="1949"/>
        <v>9.7018386154265374E-4</v>
      </c>
      <c r="N1245" s="73">
        <f t="shared" si="1940"/>
        <v>3851.0473630000001</v>
      </c>
      <c r="O1245" s="85">
        <f t="shared" si="1947"/>
        <v>-8.592791907515978E-4</v>
      </c>
      <c r="P1245" s="73">
        <f t="shared" si="1938"/>
        <v>3854.3579100000002</v>
      </c>
      <c r="Q1245" s="85">
        <f t="shared" si="1944"/>
        <v>-7.3253993042512533E-3</v>
      </c>
      <c r="R1245" s="73">
        <f t="shared" si="1936"/>
        <v>3882.696289</v>
      </c>
      <c r="S1245" s="85">
        <f t="shared" si="1941"/>
        <v>1.8788447191388651E-2</v>
      </c>
      <c r="T1245" s="10">
        <f t="shared" si="1970"/>
        <v>-17.239258000000063</v>
      </c>
      <c r="U1245" s="5">
        <f t="shared" si="1971"/>
        <v>0</v>
      </c>
      <c r="V1245" s="5">
        <f t="shared" si="1972"/>
        <v>17.239258000000063</v>
      </c>
      <c r="W1245" s="5">
        <f t="shared" si="1973"/>
        <v>42.859252928571422</v>
      </c>
      <c r="X1245" s="5">
        <f t="shared" si="1974"/>
        <v>30.477853</v>
      </c>
      <c r="Y1245" s="5">
        <f t="shared" si="1975"/>
        <v>1.4062425239918122</v>
      </c>
      <c r="Z1245" s="43">
        <f t="shared" si="1976"/>
        <v>58.44142932271599</v>
      </c>
      <c r="AA1245" s="69">
        <f t="shared" si="1955"/>
        <v>61.287640493968816</v>
      </c>
      <c r="AB1245" s="56">
        <f t="shared" si="1956"/>
        <v>3857.1845700000003</v>
      </c>
      <c r="AC1245" s="56">
        <f t="shared" si="1957"/>
        <v>3855.1388343333333</v>
      </c>
      <c r="AD1245" s="56">
        <f t="shared" si="1958"/>
        <v>3860.4941404000006</v>
      </c>
      <c r="AE1245" s="61">
        <f t="shared" si="1959"/>
        <v>3854.2498532000004</v>
      </c>
      <c r="AF1245" s="61">
        <f t="shared" si="1960"/>
        <v>3854.6342608000004</v>
      </c>
      <c r="AG1245" s="61">
        <f t="shared" si="1961"/>
        <v>3852.4470603200002</v>
      </c>
      <c r="AH1245" s="56">
        <f t="shared" si="1962"/>
        <v>3857.0501303333331</v>
      </c>
      <c r="AI1245" s="56">
        <f t="shared" si="1963"/>
        <v>29231757822204.25</v>
      </c>
      <c r="AJ1245" s="56">
        <f t="shared" si="1964"/>
        <v>0</v>
      </c>
      <c r="AK1245" s="56">
        <f t="shared" si="1965"/>
        <v>29231757822204.25</v>
      </c>
      <c r="AL1245" s="56">
        <f t="shared" ref="AL1245:AM1245" si="1996">SUM(AJ1245:AJ1258)</f>
        <v>267550419898430.78</v>
      </c>
      <c r="AM1245" s="56">
        <f t="shared" si="1996"/>
        <v>201158825930778.91</v>
      </c>
      <c r="AN1245" s="56">
        <f t="shared" si="1967"/>
        <v>1.3300456425933704</v>
      </c>
      <c r="AO1245" s="56">
        <f t="shared" si="1968"/>
        <v>57.082385781637001</v>
      </c>
      <c r="AP1245" s="65">
        <f t="shared" si="1969"/>
        <v>62.708556314167673</v>
      </c>
    </row>
    <row r="1246" spans="1:42" x14ac:dyDescent="0.3">
      <c r="A1246" s="100">
        <f>INDEX(Date,COUNTA(Date)+ROW(Date)-ROW(),1)</f>
        <v>43519</v>
      </c>
      <c r="B1246" s="18">
        <f t="shared" si="1931"/>
        <v>3998.91626</v>
      </c>
      <c r="C1246" s="14">
        <f t="shared" si="1932"/>
        <v>4166.2861329999996</v>
      </c>
      <c r="D1246" s="14">
        <f t="shared" si="1933"/>
        <v>3968.726807</v>
      </c>
      <c r="E1246" s="14">
        <f t="shared" si="1934"/>
        <v>4142.5268550000001</v>
      </c>
      <c r="F1246" s="19">
        <f t="shared" si="1935"/>
        <v>8922258316</v>
      </c>
      <c r="H1246" s="34">
        <f t="shared" si="1954"/>
        <v>1</v>
      </c>
      <c r="I1246" s="10">
        <f t="shared" si="1951"/>
        <v>3859.58374</v>
      </c>
      <c r="J1246" s="43">
        <f t="shared" si="1946"/>
        <v>3854.7854000000002</v>
      </c>
      <c r="K1246" s="85">
        <f t="shared" si="1952"/>
        <v>9.7018386154265374E-4</v>
      </c>
      <c r="L1246" s="73">
        <f t="shared" si="1943"/>
        <v>3851.0473630000001</v>
      </c>
      <c r="M1246" s="85">
        <f t="shared" si="1949"/>
        <v>-8.592791907515978E-4</v>
      </c>
      <c r="N1246" s="73">
        <f t="shared" si="1940"/>
        <v>3854.3579100000002</v>
      </c>
      <c r="O1246" s="85">
        <f t="shared" si="1947"/>
        <v>-7.3253993042512533E-3</v>
      </c>
      <c r="P1246" s="73">
        <f t="shared" si="1938"/>
        <v>3882.696289</v>
      </c>
      <c r="Q1246" s="85">
        <f t="shared" si="1944"/>
        <v>1.8788447191388651E-2</v>
      </c>
      <c r="R1246" s="73">
        <f t="shared" si="1936"/>
        <v>3810.42749</v>
      </c>
      <c r="S1246" s="85">
        <f t="shared" si="1941"/>
        <v>-8.3564568153646684E-2</v>
      </c>
      <c r="T1246" s="10">
        <f t="shared" si="1970"/>
        <v>4.8312989999999445</v>
      </c>
      <c r="U1246" s="5">
        <f t="shared" si="1971"/>
        <v>4.8312989999999445</v>
      </c>
      <c r="V1246" s="5">
        <f t="shared" si="1972"/>
        <v>0</v>
      </c>
      <c r="W1246" s="5">
        <f t="shared" si="1973"/>
        <v>46.005580357142854</v>
      </c>
      <c r="X1246" s="5">
        <f t="shared" si="1974"/>
        <v>29.246477428571421</v>
      </c>
      <c r="Y1246" s="5">
        <f t="shared" si="1975"/>
        <v>1.5730297937419007</v>
      </c>
      <c r="Z1246" s="43">
        <f t="shared" si="1976"/>
        <v>61.13531205770758</v>
      </c>
      <c r="AA1246" s="69">
        <f t="shared" si="1955"/>
        <v>61.255829427804628</v>
      </c>
      <c r="AB1246" s="56">
        <f t="shared" si="1956"/>
        <v>3852.9163815000002</v>
      </c>
      <c r="AC1246" s="56">
        <f t="shared" si="1957"/>
        <v>3853.3968910000003</v>
      </c>
      <c r="AD1246" s="56">
        <f t="shared" si="1958"/>
        <v>3850.6628903999999</v>
      </c>
      <c r="AE1246" s="61">
        <f t="shared" si="1959"/>
        <v>3853.1191892000006</v>
      </c>
      <c r="AF1246" s="61">
        <f t="shared" si="1960"/>
        <v>3861.1174965333339</v>
      </c>
      <c r="AG1246" s="61">
        <f t="shared" si="1961"/>
        <v>3897.5260251200007</v>
      </c>
      <c r="AH1246" s="56">
        <f t="shared" si="1962"/>
        <v>3873.0238443333333</v>
      </c>
      <c r="AI1246" s="56">
        <f t="shared" si="1963"/>
        <v>29672196084525.465</v>
      </c>
      <c r="AJ1246" s="56">
        <f t="shared" si="1964"/>
        <v>29672196084525.465</v>
      </c>
      <c r="AK1246" s="56">
        <f t="shared" si="1965"/>
        <v>0</v>
      </c>
      <c r="AL1246" s="56">
        <f t="shared" ref="AL1246:AM1246" si="1997">SUM(AJ1246:AJ1259)</f>
        <v>289109167326560.13</v>
      </c>
      <c r="AM1246" s="56">
        <f t="shared" si="1997"/>
        <v>171927068108574.63</v>
      </c>
      <c r="AN1246" s="56">
        <f t="shared" si="1967"/>
        <v>1.6815802799823421</v>
      </c>
      <c r="AO1246" s="56">
        <f t="shared" si="1968"/>
        <v>62.708556314167673</v>
      </c>
      <c r="AP1246" s="65">
        <f t="shared" si="1969"/>
        <v>62.08475659198939</v>
      </c>
    </row>
    <row r="1247" spans="1:42" x14ac:dyDescent="0.3">
      <c r="A1247" s="100">
        <f>INDEX(Date,COUNTA(Date)+ROW(Date)-ROW(),1)</f>
        <v>43518</v>
      </c>
      <c r="B1247" s="18">
        <f t="shared" si="1931"/>
        <v>3952.4064939999998</v>
      </c>
      <c r="C1247" s="14">
        <f t="shared" si="1932"/>
        <v>4006.5383299999999</v>
      </c>
      <c r="D1247" s="14">
        <f t="shared" si="1933"/>
        <v>3950.8164059999999</v>
      </c>
      <c r="E1247" s="14">
        <f t="shared" si="1934"/>
        <v>4005.5266109999998</v>
      </c>
      <c r="F1247" s="19">
        <f t="shared" si="1935"/>
        <v>7826525254</v>
      </c>
      <c r="H1247" s="34">
        <f t="shared" si="1954"/>
        <v>1</v>
      </c>
      <c r="I1247" s="10">
        <f t="shared" si="1951"/>
        <v>3854.7854000000002</v>
      </c>
      <c r="J1247" s="43">
        <f t="shared" si="1946"/>
        <v>3851.0473630000001</v>
      </c>
      <c r="K1247" s="85">
        <f t="shared" si="1952"/>
        <v>-8.592791907515978E-4</v>
      </c>
      <c r="L1247" s="73">
        <f t="shared" si="1943"/>
        <v>3854.3579100000002</v>
      </c>
      <c r="M1247" s="85">
        <f t="shared" si="1949"/>
        <v>-7.3253993042512533E-3</v>
      </c>
      <c r="N1247" s="73">
        <f t="shared" si="1940"/>
        <v>3882.696289</v>
      </c>
      <c r="O1247" s="85">
        <f t="shared" si="1947"/>
        <v>1.8788447191388651E-2</v>
      </c>
      <c r="P1247" s="73">
        <f t="shared" si="1938"/>
        <v>3810.42749</v>
      </c>
      <c r="Q1247" s="85">
        <f t="shared" si="1944"/>
        <v>-8.3564568153646684E-2</v>
      </c>
      <c r="R1247" s="73">
        <f t="shared" si="1936"/>
        <v>4142.5268550000001</v>
      </c>
      <c r="S1247" s="85">
        <f t="shared" si="1941"/>
        <v>3.3630892831814106E-2</v>
      </c>
      <c r="T1247" s="10">
        <f t="shared" si="1970"/>
        <v>4.7983399999998255</v>
      </c>
      <c r="U1247" s="5">
        <f t="shared" si="1971"/>
        <v>4.7983399999998255</v>
      </c>
      <c r="V1247" s="5">
        <f t="shared" si="1972"/>
        <v>0</v>
      </c>
      <c r="W1247" s="5">
        <f t="shared" si="1973"/>
        <v>46.301688071428579</v>
      </c>
      <c r="X1247" s="5">
        <f t="shared" si="1974"/>
        <v>29.246477428571421</v>
      </c>
      <c r="Y1247" s="5">
        <f t="shared" si="1975"/>
        <v>1.5831543536998958</v>
      </c>
      <c r="Z1247" s="43">
        <f t="shared" si="1976"/>
        <v>61.287640493968816</v>
      </c>
      <c r="AA1247" s="69">
        <f t="shared" si="1955"/>
        <v>60.24925131117957</v>
      </c>
      <c r="AB1247" s="56">
        <f t="shared" si="1956"/>
        <v>3852.7026365000002</v>
      </c>
      <c r="AC1247" s="56">
        <f t="shared" si="1957"/>
        <v>3862.7005206666668</v>
      </c>
      <c r="AD1247" s="56">
        <f t="shared" si="1958"/>
        <v>3908.2111814000004</v>
      </c>
      <c r="AE1247" s="61">
        <f t="shared" si="1959"/>
        <v>3865.0311522000002</v>
      </c>
      <c r="AF1247" s="61">
        <f t="shared" si="1960"/>
        <v>3849.5379230000003</v>
      </c>
      <c r="AG1247" s="61">
        <f t="shared" si="1961"/>
        <v>3921.4950974000008</v>
      </c>
      <c r="AH1247" s="56">
        <f t="shared" si="1962"/>
        <v>3868.8883463333332</v>
      </c>
      <c r="AI1247" s="56">
        <f t="shared" si="1963"/>
        <v>32497763745588.203</v>
      </c>
      <c r="AJ1247" s="56">
        <f t="shared" si="1964"/>
        <v>32497763745588.203</v>
      </c>
      <c r="AK1247" s="56">
        <f t="shared" si="1965"/>
        <v>0</v>
      </c>
      <c r="AL1247" s="56">
        <f t="shared" ref="AL1247:AM1247" si="1998">SUM(AJ1247:AJ1260)</f>
        <v>281523978633882.56</v>
      </c>
      <c r="AM1247" s="56">
        <f t="shared" si="1998"/>
        <v>171927068108574.63</v>
      </c>
      <c r="AN1247" s="56">
        <f t="shared" si="1967"/>
        <v>1.6374616384204015</v>
      </c>
      <c r="AO1247" s="56">
        <f t="shared" si="1968"/>
        <v>62.08475659198939</v>
      </c>
      <c r="AP1247" s="65">
        <f t="shared" si="1969"/>
        <v>56.127802745001226</v>
      </c>
    </row>
    <row r="1248" spans="1:42" x14ac:dyDescent="0.3">
      <c r="A1248" s="100">
        <f>INDEX(Date,COUNTA(Date)+ROW(Date)-ROW(),1)</f>
        <v>43517</v>
      </c>
      <c r="B1248" s="18">
        <f t="shared" si="1931"/>
        <v>4000.256836</v>
      </c>
      <c r="C1248" s="14">
        <f t="shared" si="1932"/>
        <v>4010.0095209999999</v>
      </c>
      <c r="D1248" s="14">
        <f t="shared" si="1933"/>
        <v>3940.108154</v>
      </c>
      <c r="E1248" s="14">
        <f t="shared" si="1934"/>
        <v>3954.118164</v>
      </c>
      <c r="F1248" s="19">
        <f t="shared" si="1935"/>
        <v>7775128102</v>
      </c>
      <c r="H1248" s="34">
        <f t="shared" si="1954"/>
        <v>-1</v>
      </c>
      <c r="I1248" s="10">
        <f t="shared" si="1951"/>
        <v>3851.0473630000001</v>
      </c>
      <c r="J1248" s="43">
        <f t="shared" si="1946"/>
        <v>3854.3579100000002</v>
      </c>
      <c r="K1248" s="85">
        <f t="shared" si="1952"/>
        <v>-7.3253993042512533E-3</v>
      </c>
      <c r="L1248" s="73">
        <f t="shared" si="1943"/>
        <v>3882.696289</v>
      </c>
      <c r="M1248" s="85">
        <f t="shared" si="1949"/>
        <v>1.8788447191388651E-2</v>
      </c>
      <c r="N1248" s="73">
        <f t="shared" si="1940"/>
        <v>3810.42749</v>
      </c>
      <c r="O1248" s="85">
        <f t="shared" si="1947"/>
        <v>-8.3564568153646684E-2</v>
      </c>
      <c r="P1248" s="73">
        <f t="shared" si="1938"/>
        <v>4142.5268550000001</v>
      </c>
      <c r="Q1248" s="85">
        <f t="shared" si="1944"/>
        <v>3.3630892831814106E-2</v>
      </c>
      <c r="R1248" s="73">
        <f t="shared" si="1936"/>
        <v>4005.5266109999998</v>
      </c>
      <c r="S1248" s="85">
        <f t="shared" si="1941"/>
        <v>1.291745129035963E-2</v>
      </c>
      <c r="T1248" s="10">
        <f t="shared" si="1970"/>
        <v>3.7380370000000767</v>
      </c>
      <c r="U1248" s="5">
        <f t="shared" si="1971"/>
        <v>3.7380370000000767</v>
      </c>
      <c r="V1248" s="5">
        <f t="shared" si="1972"/>
        <v>0</v>
      </c>
      <c r="W1248" s="5">
        <f t="shared" si="1973"/>
        <v>46.239658928571444</v>
      </c>
      <c r="X1248" s="5">
        <f t="shared" si="1974"/>
        <v>29.246477428571421</v>
      </c>
      <c r="Y1248" s="5">
        <f t="shared" si="1975"/>
        <v>1.5810334438225053</v>
      </c>
      <c r="Z1248" s="43">
        <f t="shared" si="1976"/>
        <v>61.255829427804628</v>
      </c>
      <c r="AA1248" s="69">
        <f t="shared" si="1955"/>
        <v>59.242839477648587</v>
      </c>
      <c r="AB1248" s="56">
        <f t="shared" si="1956"/>
        <v>3868.5270995000001</v>
      </c>
      <c r="AC1248" s="56">
        <f t="shared" si="1957"/>
        <v>3849.1605629999999</v>
      </c>
      <c r="AD1248" s="56">
        <f t="shared" si="1958"/>
        <v>3939.1070310000005</v>
      </c>
      <c r="AE1248" s="61">
        <f t="shared" si="1959"/>
        <v>3848.1210936000002</v>
      </c>
      <c r="AF1248" s="61">
        <f t="shared" si="1960"/>
        <v>3927.0450844000002</v>
      </c>
      <c r="AG1248" s="61">
        <f t="shared" si="1961"/>
        <v>3938.1188474400001</v>
      </c>
      <c r="AH1248" s="56">
        <f t="shared" si="1962"/>
        <v>3842.302897</v>
      </c>
      <c r="AI1248" s="56">
        <f t="shared" si="1963"/>
        <v>31896146247727.355</v>
      </c>
      <c r="AJ1248" s="56">
        <f t="shared" si="1964"/>
        <v>0</v>
      </c>
      <c r="AK1248" s="56">
        <f t="shared" si="1965"/>
        <v>31896146247727.355</v>
      </c>
      <c r="AL1248" s="56">
        <f t="shared" ref="AL1248:AM1248" si="1999">SUM(AJ1248:AJ1261)</f>
        <v>249026214888294.41</v>
      </c>
      <c r="AM1248" s="56">
        <f t="shared" si="1999"/>
        <v>194650898252345.69</v>
      </c>
      <c r="AN1248" s="56">
        <f t="shared" si="1967"/>
        <v>1.2793478844647121</v>
      </c>
      <c r="AO1248" s="56">
        <f t="shared" si="1968"/>
        <v>56.127802745001226</v>
      </c>
      <c r="AP1248" s="65">
        <f t="shared" si="1969"/>
        <v>57.218919019784209</v>
      </c>
    </row>
    <row r="1249" spans="1:42" x14ac:dyDescent="0.3">
      <c r="A1249" s="100">
        <f>INDEX(Date,COUNTA(Date)+ROW(Date)-ROW(),1)</f>
        <v>43516</v>
      </c>
      <c r="B1249" s="18">
        <f t="shared" si="1931"/>
        <v>3946.6850589999999</v>
      </c>
      <c r="C1249" s="14">
        <f t="shared" si="1932"/>
        <v>4000.486328</v>
      </c>
      <c r="D1249" s="14">
        <f t="shared" si="1933"/>
        <v>3926.2468260000001</v>
      </c>
      <c r="E1249" s="14">
        <f t="shared" si="1934"/>
        <v>3999.820557</v>
      </c>
      <c r="F1249" s="19">
        <f t="shared" si="1935"/>
        <v>8693373948</v>
      </c>
      <c r="H1249" s="34">
        <f t="shared" si="1954"/>
        <v>-1</v>
      </c>
      <c r="I1249" s="10">
        <f t="shared" si="1951"/>
        <v>3854.3579100000002</v>
      </c>
      <c r="J1249" s="43">
        <f t="shared" si="1946"/>
        <v>3882.696289</v>
      </c>
      <c r="K1249" s="85">
        <f t="shared" si="1952"/>
        <v>1.8788447191388651E-2</v>
      </c>
      <c r="L1249" s="73">
        <f t="shared" si="1943"/>
        <v>3810.42749</v>
      </c>
      <c r="M1249" s="85">
        <f t="shared" si="1949"/>
        <v>-8.3564568153646684E-2</v>
      </c>
      <c r="N1249" s="73">
        <f t="shared" si="1940"/>
        <v>4142.5268550000001</v>
      </c>
      <c r="O1249" s="85">
        <f t="shared" si="1947"/>
        <v>3.3630892831814106E-2</v>
      </c>
      <c r="P1249" s="73">
        <f t="shared" si="1938"/>
        <v>4005.5266109999998</v>
      </c>
      <c r="Q1249" s="85">
        <f t="shared" si="1944"/>
        <v>1.291745129035963E-2</v>
      </c>
      <c r="R1249" s="73">
        <f t="shared" si="1936"/>
        <v>3954.118164</v>
      </c>
      <c r="S1249" s="85">
        <f t="shared" si="1941"/>
        <v>-1.1491890387981729E-2</v>
      </c>
      <c r="T1249" s="10">
        <f t="shared" si="1970"/>
        <v>-3.3105470000000423</v>
      </c>
      <c r="U1249" s="5">
        <f t="shared" si="1971"/>
        <v>0</v>
      </c>
      <c r="V1249" s="5">
        <f t="shared" si="1972"/>
        <v>3.3105470000000423</v>
      </c>
      <c r="W1249" s="5">
        <f t="shared" si="1973"/>
        <v>45.972656285714301</v>
      </c>
      <c r="X1249" s="5">
        <f t="shared" si="1974"/>
        <v>30.33145585714286</v>
      </c>
      <c r="Y1249" s="5">
        <f t="shared" si="1975"/>
        <v>1.5156758878386658</v>
      </c>
      <c r="Z1249" s="43">
        <f t="shared" si="1976"/>
        <v>60.24925131117957</v>
      </c>
      <c r="AA1249" s="69">
        <f t="shared" si="1955"/>
        <v>61.017373781869054</v>
      </c>
      <c r="AB1249" s="56">
        <f t="shared" si="1956"/>
        <v>3846.5618894999998</v>
      </c>
      <c r="AC1249" s="56">
        <f t="shared" si="1957"/>
        <v>3945.2168779999997</v>
      </c>
      <c r="AD1249" s="56">
        <f t="shared" si="1958"/>
        <v>3959.0590817999996</v>
      </c>
      <c r="AE1249" s="61">
        <f t="shared" si="1959"/>
        <v>3957.7209958000003</v>
      </c>
      <c r="AF1249" s="61">
        <f t="shared" si="1960"/>
        <v>3965.4675127333335</v>
      </c>
      <c r="AG1249" s="61">
        <f t="shared" si="1961"/>
        <v>3962.52640612</v>
      </c>
      <c r="AH1249" s="56">
        <f t="shared" si="1962"/>
        <v>3861.3076983333335</v>
      </c>
      <c r="AI1249" s="56">
        <f t="shared" si="1963"/>
        <v>30624876966422.371</v>
      </c>
      <c r="AJ1249" s="56">
        <f t="shared" si="1964"/>
        <v>0</v>
      </c>
      <c r="AK1249" s="56">
        <f t="shared" si="1965"/>
        <v>30624876966422.371</v>
      </c>
      <c r="AL1249" s="56">
        <f t="shared" ref="AL1249:AM1249" si="2000">SUM(AJ1249:AJ1262)</f>
        <v>249026214888294.41</v>
      </c>
      <c r="AM1249" s="56">
        <f t="shared" si="2000"/>
        <v>186190351859830</v>
      </c>
      <c r="AN1249" s="56">
        <f t="shared" si="1967"/>
        <v>1.3374818426454731</v>
      </c>
      <c r="AO1249" s="56">
        <f t="shared" si="1968"/>
        <v>57.218919019784209</v>
      </c>
      <c r="AP1249" s="65">
        <f t="shared" si="1969"/>
        <v>58.153131461925881</v>
      </c>
    </row>
    <row r="1250" spans="1:42" x14ac:dyDescent="0.3">
      <c r="A1250" s="100">
        <f>INDEX(Date,COUNTA(Date)+ROW(Date)-ROW(),1)</f>
        <v>43515</v>
      </c>
      <c r="B1250" s="18">
        <f t="shared" si="1931"/>
        <v>3911.6616210000002</v>
      </c>
      <c r="C1250" s="14">
        <f t="shared" si="1932"/>
        <v>4010.8793949999999</v>
      </c>
      <c r="D1250" s="14">
        <f t="shared" si="1933"/>
        <v>3908.1530760000001</v>
      </c>
      <c r="E1250" s="14">
        <f t="shared" si="1934"/>
        <v>3947.094482</v>
      </c>
      <c r="F1250" s="19">
        <f t="shared" si="1935"/>
        <v>9933626655</v>
      </c>
      <c r="H1250" s="34">
        <f t="shared" si="1954"/>
        <v>1</v>
      </c>
      <c r="I1250" s="10">
        <f t="shared" si="1951"/>
        <v>3882.696289</v>
      </c>
      <c r="J1250" s="43">
        <f t="shared" si="1946"/>
        <v>3810.42749</v>
      </c>
      <c r="K1250" s="85">
        <f t="shared" si="1952"/>
        <v>-8.3564568153646684E-2</v>
      </c>
      <c r="L1250" s="73">
        <f t="shared" si="1943"/>
        <v>4142.5268550000001</v>
      </c>
      <c r="M1250" s="85">
        <f t="shared" si="1949"/>
        <v>3.3630892831814106E-2</v>
      </c>
      <c r="N1250" s="73">
        <f t="shared" si="1940"/>
        <v>4005.5266109999998</v>
      </c>
      <c r="O1250" s="85">
        <f t="shared" si="1947"/>
        <v>1.291745129035963E-2</v>
      </c>
      <c r="P1250" s="73">
        <f t="shared" si="1938"/>
        <v>3954.118164</v>
      </c>
      <c r="Q1250" s="85">
        <f t="shared" si="1944"/>
        <v>-1.1491890387981729E-2</v>
      </c>
      <c r="R1250" s="73">
        <f t="shared" si="1936"/>
        <v>3999.820557</v>
      </c>
      <c r="S1250" s="85">
        <f t="shared" si="1941"/>
        <v>1.3269765295225703E-2</v>
      </c>
      <c r="T1250" s="10">
        <f t="shared" si="1970"/>
        <v>-28.338378999999804</v>
      </c>
      <c r="U1250" s="5">
        <f t="shared" si="1971"/>
        <v>0</v>
      </c>
      <c r="V1250" s="5">
        <f t="shared" si="1972"/>
        <v>28.338378999999804</v>
      </c>
      <c r="W1250" s="5">
        <f t="shared" si="1973"/>
        <v>45.972656285714301</v>
      </c>
      <c r="X1250" s="5">
        <f t="shared" si="1974"/>
        <v>31.627703000000015</v>
      </c>
      <c r="Y1250" s="5">
        <f t="shared" si="1975"/>
        <v>1.4535565951695664</v>
      </c>
      <c r="Z1250" s="43">
        <f t="shared" si="1976"/>
        <v>59.242839477648587</v>
      </c>
      <c r="AA1250" s="69">
        <f t="shared" si="1955"/>
        <v>55.821859847407445</v>
      </c>
      <c r="AB1250" s="56">
        <f t="shared" si="1956"/>
        <v>3976.4771725000001</v>
      </c>
      <c r="AC1250" s="56">
        <f t="shared" si="1957"/>
        <v>3986.1603186666666</v>
      </c>
      <c r="AD1250" s="56">
        <f t="shared" si="1958"/>
        <v>3982.4839353999996</v>
      </c>
      <c r="AE1250" s="61">
        <f t="shared" si="1959"/>
        <v>4021.3068843999999</v>
      </c>
      <c r="AF1250" s="61">
        <f t="shared" si="1960"/>
        <v>3989.3312659999997</v>
      </c>
      <c r="AG1250" s="61">
        <f t="shared" si="1961"/>
        <v>3969.9393650400002</v>
      </c>
      <c r="AH1250" s="56">
        <f t="shared" si="1962"/>
        <v>3867.8020016666669</v>
      </c>
      <c r="AI1250" s="56">
        <f t="shared" si="1963"/>
        <v>36043258081066.063</v>
      </c>
      <c r="AJ1250" s="56">
        <f t="shared" si="1964"/>
        <v>0</v>
      </c>
      <c r="AK1250" s="56">
        <f t="shared" si="1965"/>
        <v>36043258081066.063</v>
      </c>
      <c r="AL1250" s="56">
        <f t="shared" ref="AL1250:AM1250" si="2001">SUM(AJ1250:AJ1263)</f>
        <v>249026214888294.41</v>
      </c>
      <c r="AM1250" s="56">
        <f t="shared" si="2001"/>
        <v>179198729543696</v>
      </c>
      <c r="AN1250" s="56">
        <f t="shared" si="1967"/>
        <v>1.3896650691799219</v>
      </c>
      <c r="AO1250" s="56">
        <f t="shared" si="1968"/>
        <v>58.153131461925881</v>
      </c>
      <c r="AP1250" s="65">
        <f t="shared" si="1969"/>
        <v>59.981896155786913</v>
      </c>
    </row>
    <row r="1251" spans="1:42" x14ac:dyDescent="0.3">
      <c r="A1251" s="100">
        <f>INDEX(Date,COUNTA(Date)+ROW(Date)-ROW(),1)</f>
        <v>43514</v>
      </c>
      <c r="B1251" s="18">
        <f t="shared" si="1931"/>
        <v>3671.3698730000001</v>
      </c>
      <c r="C1251" s="14">
        <f t="shared" si="1932"/>
        <v>3936.665039</v>
      </c>
      <c r="D1251" s="14">
        <f t="shared" si="1933"/>
        <v>3669.982422</v>
      </c>
      <c r="E1251" s="14">
        <f t="shared" si="1934"/>
        <v>3915.7143550000001</v>
      </c>
      <c r="F1251" s="19">
        <f t="shared" si="1935"/>
        <v>9908216640</v>
      </c>
      <c r="H1251" s="34">
        <f t="shared" si="1954"/>
        <v>-1</v>
      </c>
      <c r="I1251" s="10">
        <f t="shared" si="1951"/>
        <v>3810.42749</v>
      </c>
      <c r="J1251" s="43">
        <f t="shared" si="1946"/>
        <v>4142.5268550000001</v>
      </c>
      <c r="K1251" s="85">
        <f t="shared" si="1952"/>
        <v>3.3630892831814106E-2</v>
      </c>
      <c r="L1251" s="73">
        <f t="shared" si="1943"/>
        <v>4005.5266109999998</v>
      </c>
      <c r="M1251" s="85">
        <f t="shared" si="1949"/>
        <v>1.291745129035963E-2</v>
      </c>
      <c r="N1251" s="73">
        <f t="shared" si="1940"/>
        <v>3954.118164</v>
      </c>
      <c r="O1251" s="85">
        <f t="shared" si="1947"/>
        <v>-1.1491890387981729E-2</v>
      </c>
      <c r="P1251" s="73">
        <f t="shared" si="1938"/>
        <v>3999.820557</v>
      </c>
      <c r="Q1251" s="85">
        <f t="shared" si="1944"/>
        <v>1.3269765295225703E-2</v>
      </c>
      <c r="R1251" s="73">
        <f t="shared" si="1936"/>
        <v>3947.094482</v>
      </c>
      <c r="S1251" s="85">
        <f t="shared" si="1941"/>
        <v>7.9819551147382109E-3</v>
      </c>
      <c r="T1251" s="10">
        <f t="shared" si="1970"/>
        <v>72.268798999999944</v>
      </c>
      <c r="U1251" s="5">
        <f t="shared" si="1971"/>
        <v>72.268798999999944</v>
      </c>
      <c r="V1251" s="5">
        <f t="shared" si="1972"/>
        <v>0</v>
      </c>
      <c r="W1251" s="5">
        <f t="shared" si="1973"/>
        <v>46.336792000000024</v>
      </c>
      <c r="X1251" s="5">
        <f t="shared" si="1974"/>
        <v>29.603533071428597</v>
      </c>
      <c r="Y1251" s="5">
        <f t="shared" si="1975"/>
        <v>1.5652453336632741</v>
      </c>
      <c r="Z1251" s="43">
        <f t="shared" si="1976"/>
        <v>61.017373781869054</v>
      </c>
      <c r="AA1251" s="69">
        <f t="shared" si="1955"/>
        <v>82.751770303283251</v>
      </c>
      <c r="AB1251" s="56">
        <f t="shared" si="1956"/>
        <v>4074.0267329999997</v>
      </c>
      <c r="AC1251" s="56">
        <f t="shared" si="1957"/>
        <v>4034.0572099999995</v>
      </c>
      <c r="AD1251" s="56">
        <f t="shared" si="1958"/>
        <v>4009.8173338000001</v>
      </c>
      <c r="AE1251" s="61">
        <f t="shared" si="1959"/>
        <v>4012.3632810000004</v>
      </c>
      <c r="AF1251" s="61">
        <f t="shared" si="1960"/>
        <v>4017.6961262000004</v>
      </c>
      <c r="AG1251" s="61">
        <f t="shared" si="1961"/>
        <v>4000.0692380400005</v>
      </c>
      <c r="AH1251" s="56">
        <f t="shared" si="1962"/>
        <v>3938.2593586666662</v>
      </c>
      <c r="AI1251" s="56">
        <f t="shared" si="1963"/>
        <v>42510467278477.383</v>
      </c>
      <c r="AJ1251" s="56">
        <f t="shared" si="1964"/>
        <v>0</v>
      </c>
      <c r="AK1251" s="56">
        <f t="shared" si="1965"/>
        <v>42510467278477.383</v>
      </c>
      <c r="AL1251" s="56">
        <f t="shared" ref="AL1251:AM1251" si="2002">SUM(AJ1251:AJ1264)</f>
        <v>249026214888294.41</v>
      </c>
      <c r="AM1251" s="56">
        <f t="shared" si="2002"/>
        <v>166142745828645.03</v>
      </c>
      <c r="AN1251" s="56">
        <f t="shared" si="1967"/>
        <v>1.4988690216130955</v>
      </c>
      <c r="AO1251" s="56">
        <f t="shared" si="1968"/>
        <v>59.981896155786913</v>
      </c>
      <c r="AP1251" s="65">
        <f t="shared" si="1969"/>
        <v>68.759871978208295</v>
      </c>
    </row>
    <row r="1252" spans="1:42" x14ac:dyDescent="0.3">
      <c r="A1252" s="100">
        <f>INDEX(Date,COUNTA(Date)+ROW(Date)-ROW(),1)</f>
        <v>43513</v>
      </c>
      <c r="B1252" s="18">
        <f t="shared" si="1931"/>
        <v>3633.359375</v>
      </c>
      <c r="C1252" s="14">
        <f t="shared" si="1932"/>
        <v>3680.5373540000001</v>
      </c>
      <c r="D1252" s="14">
        <f t="shared" si="1933"/>
        <v>3619.1821289999998</v>
      </c>
      <c r="E1252" s="14">
        <f t="shared" si="1934"/>
        <v>3673.836182</v>
      </c>
      <c r="F1252" s="19">
        <f t="shared" si="1935"/>
        <v>7039512503</v>
      </c>
      <c r="H1252" s="34">
        <f t="shared" si="1954"/>
        <v>1</v>
      </c>
      <c r="I1252" s="10">
        <f t="shared" si="1951"/>
        <v>4142.5268550000001</v>
      </c>
      <c r="J1252" s="43">
        <f t="shared" si="1946"/>
        <v>4005.5266109999998</v>
      </c>
      <c r="K1252" s="85">
        <f t="shared" si="1952"/>
        <v>1.291745129035963E-2</v>
      </c>
      <c r="L1252" s="73">
        <f t="shared" si="1943"/>
        <v>3954.118164</v>
      </c>
      <c r="M1252" s="85">
        <f t="shared" si="1949"/>
        <v>-1.1491890387981729E-2</v>
      </c>
      <c r="N1252" s="73">
        <f t="shared" si="1940"/>
        <v>3999.820557</v>
      </c>
      <c r="O1252" s="85">
        <f t="shared" si="1947"/>
        <v>1.3269765295225703E-2</v>
      </c>
      <c r="P1252" s="73">
        <f t="shared" si="1938"/>
        <v>3947.094482</v>
      </c>
      <c r="Q1252" s="85">
        <f t="shared" si="1944"/>
        <v>7.9819551147382109E-3</v>
      </c>
      <c r="R1252" s="73">
        <f t="shared" si="1936"/>
        <v>3915.7143550000001</v>
      </c>
      <c r="S1252" s="85">
        <f t="shared" si="1941"/>
        <v>6.3761381614258941E-2</v>
      </c>
      <c r="T1252" s="10">
        <f t="shared" si="1970"/>
        <v>-332.09936500000003</v>
      </c>
      <c r="U1252" s="5">
        <f t="shared" si="1971"/>
        <v>0</v>
      </c>
      <c r="V1252" s="5">
        <f t="shared" si="1972"/>
        <v>332.09936500000003</v>
      </c>
      <c r="W1252" s="5">
        <f t="shared" si="1973"/>
        <v>41.174734928571461</v>
      </c>
      <c r="X1252" s="5">
        <f t="shared" si="1974"/>
        <v>32.586216500000027</v>
      </c>
      <c r="Y1252" s="5">
        <f t="shared" si="1975"/>
        <v>1.2635629217209499</v>
      </c>
      <c r="Z1252" s="43">
        <f t="shared" si="1976"/>
        <v>55.821859847407445</v>
      </c>
      <c r="AA1252" s="69">
        <f t="shared" si="1955"/>
        <v>78.855916434884037</v>
      </c>
      <c r="AB1252" s="56">
        <f t="shared" si="1956"/>
        <v>3979.8223874999999</v>
      </c>
      <c r="AC1252" s="56">
        <f t="shared" si="1957"/>
        <v>3986.4884440000001</v>
      </c>
      <c r="AD1252" s="56">
        <f t="shared" si="1958"/>
        <v>3964.4548338</v>
      </c>
      <c r="AE1252" s="61">
        <f t="shared" si="1959"/>
        <v>3982.6808106000003</v>
      </c>
      <c r="AF1252" s="61">
        <f t="shared" si="1960"/>
        <v>3974.7141763333339</v>
      </c>
      <c r="AG1252" s="61">
        <f t="shared" si="1961"/>
        <v>3919.5987206000004</v>
      </c>
      <c r="AH1252" s="56">
        <f t="shared" si="1962"/>
        <v>4092.513265</v>
      </c>
      <c r="AI1252" s="56">
        <f t="shared" si="1963"/>
        <v>36514460511986.563</v>
      </c>
      <c r="AJ1252" s="56">
        <f t="shared" si="1964"/>
        <v>36514460511986.563</v>
      </c>
      <c r="AK1252" s="56">
        <f t="shared" si="1965"/>
        <v>0</v>
      </c>
      <c r="AL1252" s="56">
        <f t="shared" ref="AL1252:AM1252" si="2003">SUM(AJ1252:AJ1265)</f>
        <v>272116031008382.69</v>
      </c>
      <c r="AM1252" s="56">
        <f t="shared" si="2003"/>
        <v>123632278550167.66</v>
      </c>
      <c r="AN1252" s="56">
        <f t="shared" si="1967"/>
        <v>2.2010112100131125</v>
      </c>
      <c r="AO1252" s="56">
        <f t="shared" si="1968"/>
        <v>68.759871978208295</v>
      </c>
      <c r="AP1252" s="65">
        <f t="shared" si="1969"/>
        <v>67.619553088858737</v>
      </c>
    </row>
    <row r="1253" spans="1:42" x14ac:dyDescent="0.3">
      <c r="A1253" s="100">
        <f>INDEX(Date,COUNTA(Date)+ROW(Date)-ROW(),1)</f>
        <v>43512</v>
      </c>
      <c r="B1253" s="18">
        <f t="shared" si="1931"/>
        <v>3615.2702640000002</v>
      </c>
      <c r="C1253" s="14">
        <f t="shared" si="1932"/>
        <v>3652.8413089999999</v>
      </c>
      <c r="D1253" s="14">
        <f t="shared" si="1933"/>
        <v>3615.2702640000002</v>
      </c>
      <c r="E1253" s="14">
        <f t="shared" si="1934"/>
        <v>3629.7875979999999</v>
      </c>
      <c r="F1253" s="19">
        <f t="shared" si="1935"/>
        <v>5934744052</v>
      </c>
      <c r="H1253" s="34">
        <f t="shared" si="1954"/>
        <v>1</v>
      </c>
      <c r="I1253" s="10">
        <f t="shared" si="1951"/>
        <v>4005.5266109999998</v>
      </c>
      <c r="J1253" s="43">
        <f t="shared" si="1946"/>
        <v>3954.118164</v>
      </c>
      <c r="K1253" s="85">
        <f t="shared" si="1952"/>
        <v>-1.1491890387981729E-2</v>
      </c>
      <c r="L1253" s="73">
        <f t="shared" si="1943"/>
        <v>3999.820557</v>
      </c>
      <c r="M1253" s="85">
        <f t="shared" si="1949"/>
        <v>1.3269765295225703E-2</v>
      </c>
      <c r="N1253" s="73">
        <f t="shared" si="1940"/>
        <v>3947.094482</v>
      </c>
      <c r="O1253" s="85">
        <f t="shared" si="1947"/>
        <v>7.9819551147382109E-3</v>
      </c>
      <c r="P1253" s="73">
        <f t="shared" si="1938"/>
        <v>3915.7143550000001</v>
      </c>
      <c r="Q1253" s="85">
        <f t="shared" si="1944"/>
        <v>6.3761381614258941E-2</v>
      </c>
      <c r="R1253" s="73">
        <f t="shared" si="1936"/>
        <v>3673.836182</v>
      </c>
      <c r="S1253" s="85">
        <f t="shared" si="1941"/>
        <v>1.2062263722242502E-2</v>
      </c>
      <c r="T1253" s="10">
        <f t="shared" si="1970"/>
        <v>137.00024400000029</v>
      </c>
      <c r="U1253" s="5">
        <f t="shared" si="1971"/>
        <v>137.00024400000029</v>
      </c>
      <c r="V1253" s="5">
        <f t="shared" si="1972"/>
        <v>0</v>
      </c>
      <c r="W1253" s="5">
        <f t="shared" si="1973"/>
        <v>42.530779142857163</v>
      </c>
      <c r="X1253" s="5">
        <f t="shared" si="1974"/>
        <v>8.86483328571431</v>
      </c>
      <c r="Y1253" s="5">
        <f t="shared" si="1975"/>
        <v>4.7976964452783974</v>
      </c>
      <c r="Z1253" s="43">
        <f t="shared" si="1976"/>
        <v>82.751770303283251</v>
      </c>
      <c r="AA1253" s="69">
        <f t="shared" si="1955"/>
        <v>84.541839762871433</v>
      </c>
      <c r="AB1253" s="56">
        <f t="shared" si="1956"/>
        <v>3976.9693605000002</v>
      </c>
      <c r="AC1253" s="56">
        <f t="shared" si="1957"/>
        <v>3967.0110676666668</v>
      </c>
      <c r="AD1253" s="56">
        <f t="shared" si="1958"/>
        <v>3898.1167480000004</v>
      </c>
      <c r="AE1253" s="61">
        <f t="shared" si="1959"/>
        <v>3969.5896484000004</v>
      </c>
      <c r="AF1253" s="61">
        <f t="shared" si="1960"/>
        <v>3954.1914711999998</v>
      </c>
      <c r="AG1253" s="61">
        <f t="shared" si="1961"/>
        <v>3857.4241406399997</v>
      </c>
      <c r="AH1253" s="56">
        <f t="shared" si="1962"/>
        <v>3987.6271156666662</v>
      </c>
      <c r="AI1253" s="56">
        <f t="shared" si="1963"/>
        <v>31209264324300.344</v>
      </c>
      <c r="AJ1253" s="56">
        <f t="shared" si="1964"/>
        <v>31209264324300.344</v>
      </c>
      <c r="AK1253" s="56">
        <f t="shared" si="1965"/>
        <v>0</v>
      </c>
      <c r="AL1253" s="56">
        <f t="shared" ref="AL1253:AM1253" si="2004">SUM(AJ1253:AJ1266)</f>
        <v>258179247675645.63</v>
      </c>
      <c r="AM1253" s="56">
        <f t="shared" si="2004"/>
        <v>123632278550167.66</v>
      </c>
      <c r="AN1253" s="56">
        <f t="shared" si="1967"/>
        <v>2.0882835025230189</v>
      </c>
      <c r="AO1253" s="56">
        <f t="shared" si="1968"/>
        <v>67.619553088858737</v>
      </c>
      <c r="AP1253" s="65">
        <f t="shared" si="1969"/>
        <v>67.321610590943862</v>
      </c>
    </row>
    <row r="1254" spans="1:42" x14ac:dyDescent="0.3">
      <c r="A1254" s="100">
        <f>INDEX(Date,COUNTA(Date)+ROW(Date)-ROW(),1)</f>
        <v>43511</v>
      </c>
      <c r="B1254" s="18">
        <f t="shared" si="1931"/>
        <v>3617.3684079999998</v>
      </c>
      <c r="C1254" s="14">
        <f t="shared" si="1932"/>
        <v>3647.7951659999999</v>
      </c>
      <c r="D1254" s="14">
        <f t="shared" si="1933"/>
        <v>3608.2065429999998</v>
      </c>
      <c r="E1254" s="14">
        <f t="shared" si="1934"/>
        <v>3620.8107909999999</v>
      </c>
      <c r="F1254" s="19">
        <f t="shared" si="1935"/>
        <v>6091952231</v>
      </c>
      <c r="H1254" s="34">
        <f t="shared" si="1954"/>
        <v>-1</v>
      </c>
      <c r="I1254" s="10">
        <f t="shared" si="1951"/>
        <v>3954.118164</v>
      </c>
      <c r="J1254" s="43">
        <f t="shared" si="1946"/>
        <v>3999.820557</v>
      </c>
      <c r="K1254" s="85">
        <f t="shared" si="1952"/>
        <v>1.3269765295225703E-2</v>
      </c>
      <c r="L1254" s="73">
        <f t="shared" si="1943"/>
        <v>3947.094482</v>
      </c>
      <c r="M1254" s="85">
        <f t="shared" si="1949"/>
        <v>7.9819551147382109E-3</v>
      </c>
      <c r="N1254" s="73">
        <f t="shared" si="1940"/>
        <v>3915.7143550000001</v>
      </c>
      <c r="O1254" s="85">
        <f t="shared" si="1947"/>
        <v>6.3761381614258941E-2</v>
      </c>
      <c r="P1254" s="73">
        <f t="shared" si="1938"/>
        <v>3673.836182</v>
      </c>
      <c r="Q1254" s="85">
        <f t="shared" si="1944"/>
        <v>1.2062263722242502E-2</v>
      </c>
      <c r="R1254" s="73">
        <f t="shared" si="1936"/>
        <v>3629.7875979999999</v>
      </c>
      <c r="S1254" s="85">
        <f t="shared" si="1941"/>
        <v>2.4761574438558961E-3</v>
      </c>
      <c r="T1254" s="10">
        <f t="shared" si="1970"/>
        <v>51.408446999999796</v>
      </c>
      <c r="U1254" s="5">
        <f t="shared" si="1971"/>
        <v>51.408446999999796</v>
      </c>
      <c r="V1254" s="5">
        <f t="shared" si="1972"/>
        <v>0</v>
      </c>
      <c r="W1254" s="5">
        <f t="shared" si="1973"/>
        <v>33.061000285714307</v>
      </c>
      <c r="X1254" s="5">
        <f t="shared" si="1974"/>
        <v>8.86483328571431</v>
      </c>
      <c r="Y1254" s="5">
        <f t="shared" si="1975"/>
        <v>3.7294553907733552</v>
      </c>
      <c r="Z1254" s="43">
        <f t="shared" si="1976"/>
        <v>78.855916434884037</v>
      </c>
      <c r="AA1254" s="69">
        <f t="shared" si="1955"/>
        <v>87.983570382307121</v>
      </c>
      <c r="AB1254" s="56">
        <f t="shared" si="1956"/>
        <v>3973.4575194999998</v>
      </c>
      <c r="AC1254" s="56">
        <f t="shared" si="1957"/>
        <v>3954.2097979999999</v>
      </c>
      <c r="AD1254" s="56">
        <f t="shared" si="1958"/>
        <v>3833.2506347999997</v>
      </c>
      <c r="AE1254" s="61">
        <f t="shared" si="1959"/>
        <v>3945.0876462000006</v>
      </c>
      <c r="AF1254" s="61">
        <f t="shared" si="1960"/>
        <v>3876.4027831333333</v>
      </c>
      <c r="AG1254" s="61">
        <f t="shared" si="1961"/>
        <v>3805.9230566800002</v>
      </c>
      <c r="AH1254" s="56">
        <f t="shared" si="1962"/>
        <v>3968.0786129999997</v>
      </c>
      <c r="AI1254" s="56">
        <f t="shared" si="1963"/>
        <v>30852319534881.48</v>
      </c>
      <c r="AJ1254" s="56">
        <f t="shared" si="1964"/>
        <v>0</v>
      </c>
      <c r="AK1254" s="56">
        <f t="shared" si="1965"/>
        <v>30852319534881.48</v>
      </c>
      <c r="AL1254" s="56">
        <f t="shared" ref="AL1254:AM1254" si="2005">SUM(AJ1254:AJ1267)</f>
        <v>254698112836580.28</v>
      </c>
      <c r="AM1254" s="56">
        <f t="shared" si="2005"/>
        <v>123632278550167.66</v>
      </c>
      <c r="AN1254" s="56">
        <f t="shared" si="1967"/>
        <v>2.0601263345092242</v>
      </c>
      <c r="AO1254" s="56">
        <f t="shared" si="1968"/>
        <v>67.321610590943862</v>
      </c>
      <c r="AP1254" s="65">
        <f t="shared" si="1969"/>
        <v>69.870075426688658</v>
      </c>
    </row>
    <row r="1255" spans="1:42" x14ac:dyDescent="0.3">
      <c r="A1255" s="100">
        <f>INDEX(Date,COUNTA(Date)+ROW(Date)-ROW(),1)</f>
        <v>43510</v>
      </c>
      <c r="B1255" s="18">
        <f t="shared" si="1931"/>
        <v>3631.1701659999999</v>
      </c>
      <c r="C1255" s="14">
        <f t="shared" si="1932"/>
        <v>3646.2565920000002</v>
      </c>
      <c r="D1255" s="14">
        <f t="shared" si="1933"/>
        <v>3607.6977539999998</v>
      </c>
      <c r="E1255" s="14">
        <f t="shared" si="1934"/>
        <v>3616.8808589999999</v>
      </c>
      <c r="F1255" s="19">
        <f t="shared" si="1935"/>
        <v>6271044418</v>
      </c>
      <c r="H1255" s="34">
        <f t="shared" si="1954"/>
        <v>1</v>
      </c>
      <c r="I1255" s="10">
        <f t="shared" si="1951"/>
        <v>3999.820557</v>
      </c>
      <c r="J1255" s="43">
        <f t="shared" si="1946"/>
        <v>3947.094482</v>
      </c>
      <c r="K1255" s="85">
        <f t="shared" si="1952"/>
        <v>7.9819551147382109E-3</v>
      </c>
      <c r="L1255" s="73">
        <f t="shared" si="1943"/>
        <v>3915.7143550000001</v>
      </c>
      <c r="M1255" s="85">
        <f t="shared" si="1949"/>
        <v>6.3761381614258941E-2</v>
      </c>
      <c r="N1255" s="73">
        <f t="shared" si="1940"/>
        <v>3673.836182</v>
      </c>
      <c r="O1255" s="85">
        <f t="shared" si="1947"/>
        <v>1.2062263722242502E-2</v>
      </c>
      <c r="P1255" s="73">
        <f t="shared" si="1938"/>
        <v>3629.7875979999999</v>
      </c>
      <c r="Q1255" s="85">
        <f t="shared" si="1944"/>
        <v>2.4761574438558961E-3</v>
      </c>
      <c r="R1255" s="73">
        <f t="shared" si="1936"/>
        <v>3620.8107909999999</v>
      </c>
      <c r="S1255" s="85">
        <f t="shared" si="1941"/>
        <v>1.0859629219542135E-3</v>
      </c>
      <c r="T1255" s="10">
        <f t="shared" si="1970"/>
        <v>-45.702393000000029</v>
      </c>
      <c r="U1255" s="5">
        <f t="shared" si="1971"/>
        <v>0</v>
      </c>
      <c r="V1255" s="5">
        <f t="shared" si="1972"/>
        <v>45.702393000000029</v>
      </c>
      <c r="W1255" s="5">
        <f t="shared" si="1973"/>
        <v>48.4824392857143</v>
      </c>
      <c r="X1255" s="5">
        <f t="shared" si="1974"/>
        <v>8.86483328571431</v>
      </c>
      <c r="Y1255" s="5">
        <f t="shared" si="1975"/>
        <v>5.4690751335215531</v>
      </c>
      <c r="Z1255" s="43">
        <f t="shared" si="1976"/>
        <v>84.541839762871433</v>
      </c>
      <c r="AA1255" s="69">
        <f t="shared" si="1955"/>
        <v>81.163306226480131</v>
      </c>
      <c r="AB1255" s="56">
        <f t="shared" si="1956"/>
        <v>3931.4044185000002</v>
      </c>
      <c r="AC1255" s="56">
        <f t="shared" si="1957"/>
        <v>3845.5483396666664</v>
      </c>
      <c r="AD1255" s="56">
        <f t="shared" si="1958"/>
        <v>3757.4486815999999</v>
      </c>
      <c r="AE1255" s="61">
        <f t="shared" si="1959"/>
        <v>3825.2391112</v>
      </c>
      <c r="AF1255" s="61">
        <f t="shared" si="1960"/>
        <v>3781.2423990666666</v>
      </c>
      <c r="AG1255" s="61">
        <f t="shared" si="1961"/>
        <v>3742.543662</v>
      </c>
      <c r="AH1255" s="56">
        <f t="shared" si="1962"/>
        <v>3975.5179036666668</v>
      </c>
      <c r="AI1255" s="56">
        <f t="shared" si="1963"/>
        <v>34560663773543.375</v>
      </c>
      <c r="AJ1255" s="56">
        <f t="shared" si="1964"/>
        <v>34560663773543.375</v>
      </c>
      <c r="AK1255" s="56">
        <f t="shared" si="1965"/>
        <v>0</v>
      </c>
      <c r="AL1255" s="56">
        <f t="shared" ref="AL1255:AM1255" si="2006">SUM(AJ1255:AJ1268)</f>
        <v>254698112836580.28</v>
      </c>
      <c r="AM1255" s="56">
        <f t="shared" si="2006"/>
        <v>109832927499597.48</v>
      </c>
      <c r="AN1255" s="56">
        <f t="shared" si="1967"/>
        <v>2.3189595200174709</v>
      </c>
      <c r="AO1255" s="56">
        <f t="shared" si="1968"/>
        <v>69.870075426688658</v>
      </c>
      <c r="AP1255" s="65">
        <f t="shared" si="1969"/>
        <v>63.120285599010984</v>
      </c>
    </row>
    <row r="1256" spans="1:42" x14ac:dyDescent="0.3">
      <c r="A1256" s="100">
        <f>INDEX(Date,COUNTA(Date)+ROW(Date)-ROW(),1)</f>
        <v>43509</v>
      </c>
      <c r="B1256" s="18">
        <f t="shared" si="1931"/>
        <v>3653.6040039999998</v>
      </c>
      <c r="C1256" s="14">
        <f t="shared" si="1932"/>
        <v>3669.7465820000002</v>
      </c>
      <c r="D1256" s="14">
        <f t="shared" si="1933"/>
        <v>3617.2463379999999</v>
      </c>
      <c r="E1256" s="14">
        <f t="shared" si="1934"/>
        <v>3632.070557</v>
      </c>
      <c r="F1256" s="19">
        <f t="shared" si="1935"/>
        <v>6438903823</v>
      </c>
      <c r="H1256" s="34">
        <f t="shared" si="1954"/>
        <v>1</v>
      </c>
      <c r="I1256" s="10">
        <f t="shared" si="1951"/>
        <v>3947.094482</v>
      </c>
      <c r="J1256" s="43">
        <f t="shared" si="1946"/>
        <v>3915.7143550000001</v>
      </c>
      <c r="K1256" s="85">
        <f t="shared" si="1952"/>
        <v>6.3761381614258941E-2</v>
      </c>
      <c r="L1256" s="73">
        <f t="shared" si="1943"/>
        <v>3673.836182</v>
      </c>
      <c r="M1256" s="85">
        <f t="shared" si="1949"/>
        <v>1.2062263722242502E-2</v>
      </c>
      <c r="N1256" s="73">
        <f t="shared" si="1940"/>
        <v>3629.7875979999999</v>
      </c>
      <c r="O1256" s="85">
        <f t="shared" si="1947"/>
        <v>2.4761574438558961E-3</v>
      </c>
      <c r="P1256" s="73">
        <f t="shared" si="1938"/>
        <v>3620.8107909999999</v>
      </c>
      <c r="Q1256" s="85">
        <f t="shared" si="1944"/>
        <v>1.0859629219542135E-3</v>
      </c>
      <c r="R1256" s="73">
        <f t="shared" si="1936"/>
        <v>3616.8808589999999</v>
      </c>
      <c r="S1256" s="85">
        <f t="shared" si="1941"/>
        <v>-4.1908737857978143E-3</v>
      </c>
      <c r="T1256" s="10">
        <f t="shared" si="1970"/>
        <v>52.726075000000037</v>
      </c>
      <c r="U1256" s="5">
        <f t="shared" si="1971"/>
        <v>52.726075000000037</v>
      </c>
      <c r="V1256" s="5">
        <f t="shared" si="1972"/>
        <v>0</v>
      </c>
      <c r="W1256" s="5">
        <f t="shared" si="1973"/>
        <v>48.4824392857143</v>
      </c>
      <c r="X1256" s="5">
        <f t="shared" si="1974"/>
        <v>6.6215296428571424</v>
      </c>
      <c r="Y1256" s="5">
        <f t="shared" si="1975"/>
        <v>7.3219394763283843</v>
      </c>
      <c r="Z1256" s="43">
        <f t="shared" si="1976"/>
        <v>87.983570382307121</v>
      </c>
      <c r="AA1256" s="69">
        <f t="shared" si="1955"/>
        <v>80.553770175078213</v>
      </c>
      <c r="AB1256" s="56">
        <f t="shared" si="1956"/>
        <v>3794.7752685</v>
      </c>
      <c r="AC1256" s="56">
        <f t="shared" si="1957"/>
        <v>3739.7793783333332</v>
      </c>
      <c r="AD1256" s="56">
        <f t="shared" si="1958"/>
        <v>3691.4059569999999</v>
      </c>
      <c r="AE1256" s="61">
        <f t="shared" si="1959"/>
        <v>3704.5923830000002</v>
      </c>
      <c r="AF1256" s="61">
        <f t="shared" si="1960"/>
        <v>3696.3254232666668</v>
      </c>
      <c r="AG1256" s="61">
        <f t="shared" si="1961"/>
        <v>3690.8846289199996</v>
      </c>
      <c r="AH1256" s="56">
        <f t="shared" si="1962"/>
        <v>3955.3756510000003</v>
      </c>
      <c r="AI1256" s="56">
        <f t="shared" si="1963"/>
        <v>39291224997311.578</v>
      </c>
      <c r="AJ1256" s="56">
        <f t="shared" si="1964"/>
        <v>39291224997311.578</v>
      </c>
      <c r="AK1256" s="56">
        <f t="shared" si="1965"/>
        <v>0</v>
      </c>
      <c r="AL1256" s="56">
        <f t="shared" ref="AL1256:AM1256" si="2007">SUM(AJ1256:AJ1269)</f>
        <v>220137449063036.88</v>
      </c>
      <c r="AM1256" s="56">
        <f t="shared" si="2007"/>
        <v>128621190055804.73</v>
      </c>
      <c r="AN1256" s="56">
        <f t="shared" si="1967"/>
        <v>1.7115177442187099</v>
      </c>
      <c r="AO1256" s="56">
        <f t="shared" si="1968"/>
        <v>63.120285599010984</v>
      </c>
      <c r="AP1256" s="65">
        <f t="shared" si="1969"/>
        <v>60.736351377311138</v>
      </c>
    </row>
    <row r="1257" spans="1:42" x14ac:dyDescent="0.3">
      <c r="A1257" s="100">
        <f>INDEX(Date,COUNTA(Date)+ROW(Date)-ROW(),1)</f>
        <v>43508</v>
      </c>
      <c r="B1257" s="18">
        <f t="shared" si="1931"/>
        <v>3642.751953</v>
      </c>
      <c r="C1257" s="14">
        <f t="shared" si="1932"/>
        <v>3668.586914</v>
      </c>
      <c r="D1257" s="14">
        <f t="shared" si="1933"/>
        <v>3618.556885</v>
      </c>
      <c r="E1257" s="14">
        <f t="shared" si="1934"/>
        <v>3653.5285640000002</v>
      </c>
      <c r="F1257" s="19">
        <f t="shared" si="1935"/>
        <v>6480384532</v>
      </c>
      <c r="H1257" s="34">
        <f t="shared" si="1954"/>
        <v>1</v>
      </c>
      <c r="I1257" s="10">
        <f t="shared" si="1951"/>
        <v>3915.7143550000001</v>
      </c>
      <c r="J1257" s="43">
        <f t="shared" si="1946"/>
        <v>3673.836182</v>
      </c>
      <c r="K1257" s="85">
        <f t="shared" si="1952"/>
        <v>1.2062263722242502E-2</v>
      </c>
      <c r="L1257" s="73">
        <f t="shared" si="1943"/>
        <v>3629.7875979999999</v>
      </c>
      <c r="M1257" s="85">
        <f t="shared" si="1949"/>
        <v>2.4761574438558961E-3</v>
      </c>
      <c r="N1257" s="73">
        <f t="shared" si="1940"/>
        <v>3620.8107909999999</v>
      </c>
      <c r="O1257" s="85">
        <f t="shared" si="1947"/>
        <v>1.0859629219542135E-3</v>
      </c>
      <c r="P1257" s="73">
        <f t="shared" si="1938"/>
        <v>3616.8808589999999</v>
      </c>
      <c r="Q1257" s="85">
        <f t="shared" si="1944"/>
        <v>-4.1908737857978143E-3</v>
      </c>
      <c r="R1257" s="73">
        <f t="shared" si="1936"/>
        <v>3632.070557</v>
      </c>
      <c r="S1257" s="85">
        <f t="shared" si="1941"/>
        <v>-5.8905434379002497E-3</v>
      </c>
      <c r="T1257" s="10">
        <f t="shared" si="1970"/>
        <v>31.380126999999902</v>
      </c>
      <c r="U1257" s="5">
        <f t="shared" si="1971"/>
        <v>31.380126999999902</v>
      </c>
      <c r="V1257" s="5">
        <f t="shared" si="1972"/>
        <v>0</v>
      </c>
      <c r="W1257" s="5">
        <f t="shared" si="1973"/>
        <v>44.716291071428586</v>
      </c>
      <c r="X1257" s="5">
        <f t="shared" si="1974"/>
        <v>10.377929642857159</v>
      </c>
      <c r="Y1257" s="5">
        <f t="shared" si="1975"/>
        <v>4.3087872639612241</v>
      </c>
      <c r="Z1257" s="43">
        <f t="shared" si="1976"/>
        <v>81.163306226480131</v>
      </c>
      <c r="AA1257" s="69">
        <f t="shared" si="1955"/>
        <v>70.565876696055312</v>
      </c>
      <c r="AB1257" s="56">
        <f t="shared" si="1956"/>
        <v>3651.8118899999999</v>
      </c>
      <c r="AC1257" s="56">
        <f t="shared" si="1957"/>
        <v>3641.4781903333333</v>
      </c>
      <c r="AD1257" s="56">
        <f t="shared" si="1958"/>
        <v>3634.6771973999994</v>
      </c>
      <c r="AE1257" s="61">
        <f t="shared" si="1959"/>
        <v>3635.0065920000002</v>
      </c>
      <c r="AF1257" s="61">
        <f t="shared" si="1960"/>
        <v>3632.7617025333334</v>
      </c>
      <c r="AG1257" s="61">
        <f t="shared" si="1961"/>
        <v>3639.2597754400003</v>
      </c>
      <c r="AH1257" s="56">
        <f t="shared" si="1962"/>
        <v>3840.787272</v>
      </c>
      <c r="AI1257" s="56">
        <f t="shared" si="1963"/>
        <v>38055352359130.609</v>
      </c>
      <c r="AJ1257" s="56">
        <f t="shared" si="1964"/>
        <v>38055352359130.609</v>
      </c>
      <c r="AK1257" s="56">
        <f t="shared" si="1965"/>
        <v>0</v>
      </c>
      <c r="AL1257" s="56">
        <f t="shared" ref="AL1257:AM1257" si="2008">SUM(AJ1257:AJ1270)</f>
        <v>198962197040522.75</v>
      </c>
      <c r="AM1257" s="56">
        <f t="shared" si="2008"/>
        <v>128621190055804.73</v>
      </c>
      <c r="AN1257" s="56">
        <f t="shared" si="1967"/>
        <v>1.5468850580079321</v>
      </c>
      <c r="AO1257" s="56">
        <f t="shared" si="1968"/>
        <v>60.736351377311138</v>
      </c>
      <c r="AP1257" s="65">
        <f t="shared" si="1969"/>
        <v>52.246616910553776</v>
      </c>
    </row>
    <row r="1258" spans="1:42" x14ac:dyDescent="0.3">
      <c r="A1258" s="100">
        <f>INDEX(Date,COUNTA(Date)+ROW(Date)-ROW(),1)</f>
        <v>43507</v>
      </c>
      <c r="B1258" s="18">
        <f t="shared" si="1931"/>
        <v>3695.6130370000001</v>
      </c>
      <c r="C1258" s="14">
        <f t="shared" si="1932"/>
        <v>3695.6130370000001</v>
      </c>
      <c r="D1258" s="14">
        <f t="shared" si="1933"/>
        <v>3642.2878420000002</v>
      </c>
      <c r="E1258" s="14">
        <f t="shared" si="1934"/>
        <v>3648.430664</v>
      </c>
      <c r="F1258" s="19">
        <f t="shared" si="1935"/>
        <v>6277056434</v>
      </c>
      <c r="H1258" s="34">
        <f t="shared" si="1954"/>
        <v>1</v>
      </c>
      <c r="I1258" s="10">
        <f t="shared" si="1951"/>
        <v>3673.836182</v>
      </c>
      <c r="J1258" s="43">
        <f t="shared" si="1946"/>
        <v>3629.7875979999999</v>
      </c>
      <c r="K1258" s="85">
        <f t="shared" si="1952"/>
        <v>2.4761574438558961E-3</v>
      </c>
      <c r="L1258" s="73">
        <f t="shared" si="1943"/>
        <v>3620.8107909999999</v>
      </c>
      <c r="M1258" s="85">
        <f t="shared" si="1949"/>
        <v>1.0859629219542135E-3</v>
      </c>
      <c r="N1258" s="73">
        <f t="shared" si="1940"/>
        <v>3616.8808589999999</v>
      </c>
      <c r="O1258" s="85">
        <f t="shared" si="1947"/>
        <v>-4.1908737857978143E-3</v>
      </c>
      <c r="P1258" s="73">
        <f t="shared" si="1938"/>
        <v>3632.070557</v>
      </c>
      <c r="Q1258" s="85">
        <f t="shared" si="1944"/>
        <v>-5.8905434379002497E-3</v>
      </c>
      <c r="R1258" s="73">
        <f t="shared" si="1936"/>
        <v>3653.5285640000002</v>
      </c>
      <c r="S1258" s="85">
        <f t="shared" si="1941"/>
        <v>1.3963104063156144E-3</v>
      </c>
      <c r="T1258" s="10">
        <f t="shared" si="1970"/>
        <v>241.87817300000006</v>
      </c>
      <c r="U1258" s="5">
        <f t="shared" si="1971"/>
        <v>241.87817300000006</v>
      </c>
      <c r="V1258" s="5">
        <f t="shared" si="1972"/>
        <v>0</v>
      </c>
      <c r="W1258" s="5">
        <f t="shared" si="1973"/>
        <v>42.989379785714291</v>
      </c>
      <c r="X1258" s="5">
        <f t="shared" si="1974"/>
        <v>10.377929642857159</v>
      </c>
      <c r="Y1258" s="5">
        <f t="shared" si="1975"/>
        <v>4.1423849712936418</v>
      </c>
      <c r="Z1258" s="43">
        <f t="shared" si="1976"/>
        <v>80.553770175078213</v>
      </c>
      <c r="AA1258" s="69">
        <f t="shared" si="1955"/>
        <v>60.39210183718545</v>
      </c>
      <c r="AB1258" s="56">
        <f t="shared" si="1956"/>
        <v>3625.2991944999999</v>
      </c>
      <c r="AC1258" s="56">
        <f t="shared" si="1957"/>
        <v>3622.4930826666664</v>
      </c>
      <c r="AD1258" s="56">
        <f t="shared" si="1958"/>
        <v>3630.6156738</v>
      </c>
      <c r="AE1258" s="61">
        <f t="shared" si="1959"/>
        <v>3621.0341796000002</v>
      </c>
      <c r="AF1258" s="61">
        <f t="shared" si="1960"/>
        <v>3624.5607748000002</v>
      </c>
      <c r="AG1258" s="61">
        <f t="shared" si="1961"/>
        <v>3633.4329492000002</v>
      </c>
      <c r="AH1258" s="56">
        <f t="shared" si="1962"/>
        <v>3657.8518883333331</v>
      </c>
      <c r="AI1258" s="56">
        <f t="shared" si="1963"/>
        <v>25749494102044.66</v>
      </c>
      <c r="AJ1258" s="56">
        <f t="shared" si="1964"/>
        <v>25749494102044.66</v>
      </c>
      <c r="AK1258" s="56">
        <f t="shared" si="1965"/>
        <v>0</v>
      </c>
      <c r="AL1258" s="56">
        <f t="shared" ref="AL1258:AM1258" si="2009">SUM(AJ1258:AJ1271)</f>
        <v>160906844681392.19</v>
      </c>
      <c r="AM1258" s="56">
        <f t="shared" si="2009"/>
        <v>147068779763085.69</v>
      </c>
      <c r="AN1258" s="56">
        <f t="shared" si="1967"/>
        <v>1.0940924711594013</v>
      </c>
      <c r="AO1258" s="56">
        <f t="shared" si="1968"/>
        <v>52.246616910553776</v>
      </c>
      <c r="AP1258" s="65">
        <f t="shared" si="1969"/>
        <v>45.087346005366378</v>
      </c>
    </row>
    <row r="1259" spans="1:42" x14ac:dyDescent="0.3">
      <c r="A1259" s="100">
        <f>INDEX(Date,COUNTA(Date)+ROW(Date)-ROW(),1)</f>
        <v>43506</v>
      </c>
      <c r="B1259" s="18">
        <f t="shared" si="1931"/>
        <v>3673.2014159999999</v>
      </c>
      <c r="C1259" s="14">
        <f t="shared" si="1932"/>
        <v>3695.0361330000001</v>
      </c>
      <c r="D1259" s="14">
        <f t="shared" si="1933"/>
        <v>3640.9799800000001</v>
      </c>
      <c r="E1259" s="14">
        <f t="shared" si="1934"/>
        <v>3690.188232</v>
      </c>
      <c r="F1259" s="19">
        <f t="shared" si="1935"/>
        <v>6282256903</v>
      </c>
      <c r="H1259" s="34">
        <f t="shared" si="1954"/>
        <v>1</v>
      </c>
      <c r="I1259" s="10">
        <f t="shared" si="1951"/>
        <v>3629.7875979999999</v>
      </c>
      <c r="J1259" s="43">
        <f t="shared" si="1946"/>
        <v>3620.8107909999999</v>
      </c>
      <c r="K1259" s="85">
        <f t="shared" si="1952"/>
        <v>1.0859629219542135E-3</v>
      </c>
      <c r="L1259" s="73">
        <f t="shared" si="1943"/>
        <v>3616.8808589999999</v>
      </c>
      <c r="M1259" s="85">
        <f t="shared" si="1949"/>
        <v>-4.1908737857978143E-3</v>
      </c>
      <c r="N1259" s="73">
        <f t="shared" si="1940"/>
        <v>3632.070557</v>
      </c>
      <c r="O1259" s="85">
        <f t="shared" si="1947"/>
        <v>-5.8905434379002497E-3</v>
      </c>
      <c r="P1259" s="73">
        <f t="shared" si="1938"/>
        <v>3653.5285640000002</v>
      </c>
      <c r="Q1259" s="85">
        <f t="shared" si="1944"/>
        <v>1.3963104063156144E-3</v>
      </c>
      <c r="R1259" s="73">
        <f t="shared" si="1936"/>
        <v>3648.430664</v>
      </c>
      <c r="S1259" s="85">
        <f t="shared" si="1941"/>
        <v>-1.1380348064789417E-2</v>
      </c>
      <c r="T1259" s="10">
        <f t="shared" si="1970"/>
        <v>44.048584000000119</v>
      </c>
      <c r="U1259" s="5">
        <f t="shared" si="1971"/>
        <v>44.048584000000119</v>
      </c>
      <c r="V1259" s="5">
        <f t="shared" si="1972"/>
        <v>0</v>
      </c>
      <c r="W1259" s="5">
        <f t="shared" si="1973"/>
        <v>25.712367428571433</v>
      </c>
      <c r="X1259" s="5">
        <f t="shared" si="1974"/>
        <v>10.725027857142875</v>
      </c>
      <c r="Y1259" s="5">
        <f t="shared" si="1975"/>
        <v>2.3974173094055864</v>
      </c>
      <c r="Z1259" s="43">
        <f t="shared" si="1976"/>
        <v>70.565876696055312</v>
      </c>
      <c r="AA1259" s="69">
        <f t="shared" si="1955"/>
        <v>62.139133053928788</v>
      </c>
      <c r="AB1259" s="56">
        <f t="shared" si="1956"/>
        <v>3618.8458249999999</v>
      </c>
      <c r="AC1259" s="56">
        <f t="shared" si="1957"/>
        <v>3623.2540690000001</v>
      </c>
      <c r="AD1259" s="56">
        <f t="shared" si="1958"/>
        <v>3634.3442869999999</v>
      </c>
      <c r="AE1259" s="61">
        <f t="shared" si="1959"/>
        <v>3623.7427245999997</v>
      </c>
      <c r="AF1259" s="61">
        <f t="shared" si="1960"/>
        <v>3631.4901528666669</v>
      </c>
      <c r="AG1259" s="61">
        <f t="shared" si="1961"/>
        <v>3642.7379783599999</v>
      </c>
      <c r="AH1259" s="56">
        <f t="shared" si="1962"/>
        <v>3632.6330570000005</v>
      </c>
      <c r="AI1259" s="56">
        <f t="shared" si="1963"/>
        <v>21558747428129.328</v>
      </c>
      <c r="AJ1259" s="56">
        <f t="shared" si="1964"/>
        <v>21558747428129.328</v>
      </c>
      <c r="AK1259" s="56">
        <f t="shared" si="1965"/>
        <v>0</v>
      </c>
      <c r="AL1259" s="56">
        <f t="shared" ref="AL1259:AM1259" si="2010">SUM(AJ1259:AJ1272)</f>
        <v>135157350579347.52</v>
      </c>
      <c r="AM1259" s="56">
        <f t="shared" si="2010"/>
        <v>164610461354539.31</v>
      </c>
      <c r="AN1259" s="56">
        <f t="shared" si="1967"/>
        <v>0.82107388234727408</v>
      </c>
      <c r="AO1259" s="56">
        <f t="shared" si="1968"/>
        <v>45.087346005366378</v>
      </c>
      <c r="AP1259" s="65">
        <f t="shared" si="1969"/>
        <v>44.38458166079046</v>
      </c>
    </row>
    <row r="1260" spans="1:42" x14ac:dyDescent="0.3">
      <c r="A1260" s="100">
        <f>INDEX(Date,COUNTA(Date)+ROW(Date)-ROW(),1)</f>
        <v>43505</v>
      </c>
      <c r="B1260" s="18">
        <f t="shared" si="1931"/>
        <v>3671.5859380000002</v>
      </c>
      <c r="C1260" s="14">
        <f t="shared" si="1932"/>
        <v>3679.9414059999999</v>
      </c>
      <c r="D1260" s="14">
        <f t="shared" si="1933"/>
        <v>3646.5593260000001</v>
      </c>
      <c r="E1260" s="14">
        <f t="shared" si="1934"/>
        <v>3671.2036130000001</v>
      </c>
      <c r="F1260" s="19">
        <f t="shared" si="1935"/>
        <v>6158833645</v>
      </c>
      <c r="H1260" s="34">
        <f t="shared" si="1954"/>
        <v>1</v>
      </c>
      <c r="I1260" s="10">
        <f t="shared" si="1951"/>
        <v>3620.8107909999999</v>
      </c>
      <c r="J1260" s="43">
        <f t="shared" si="1946"/>
        <v>3616.8808589999999</v>
      </c>
      <c r="K1260" s="85">
        <f t="shared" si="1952"/>
        <v>-4.1908737857978143E-3</v>
      </c>
      <c r="L1260" s="73">
        <f t="shared" si="1943"/>
        <v>3632.070557</v>
      </c>
      <c r="M1260" s="85">
        <f t="shared" si="1949"/>
        <v>-5.8905434379002497E-3</v>
      </c>
      <c r="N1260" s="73">
        <f t="shared" si="1940"/>
        <v>3653.5285640000002</v>
      </c>
      <c r="O1260" s="85">
        <f t="shared" si="1947"/>
        <v>1.3963104063156144E-3</v>
      </c>
      <c r="P1260" s="73">
        <f t="shared" si="1938"/>
        <v>3648.430664</v>
      </c>
      <c r="Q1260" s="85">
        <f t="shared" si="1944"/>
        <v>-1.1380348064789417E-2</v>
      </c>
      <c r="R1260" s="73">
        <f t="shared" si="1936"/>
        <v>3690.188232</v>
      </c>
      <c r="S1260" s="85">
        <f t="shared" si="1941"/>
        <v>5.1578998886379996E-3</v>
      </c>
      <c r="T1260" s="10">
        <f t="shared" si="1970"/>
        <v>8.976807000000008</v>
      </c>
      <c r="U1260" s="5">
        <f t="shared" si="1971"/>
        <v>8.976807000000008</v>
      </c>
      <c r="V1260" s="5">
        <f t="shared" si="1972"/>
        <v>0</v>
      </c>
      <c r="W1260" s="5">
        <f t="shared" si="1973"/>
        <v>22.566039999999994</v>
      </c>
      <c r="X1260" s="5">
        <f t="shared" si="1974"/>
        <v>14.799839499999994</v>
      </c>
      <c r="Y1260" s="5">
        <f t="shared" si="1975"/>
        <v>1.524748967716846</v>
      </c>
      <c r="Z1260" s="43">
        <f t="shared" si="1976"/>
        <v>60.39210183718545</v>
      </c>
      <c r="AA1260" s="69">
        <f t="shared" si="1955"/>
        <v>63.870328890288846</v>
      </c>
      <c r="AB1260" s="56">
        <f t="shared" si="1956"/>
        <v>3624.4757079999999</v>
      </c>
      <c r="AC1260" s="56">
        <f t="shared" si="1957"/>
        <v>3634.1599933333332</v>
      </c>
      <c r="AD1260" s="56">
        <f t="shared" si="1958"/>
        <v>3648.2197752000002</v>
      </c>
      <c r="AE1260" s="61">
        <f t="shared" si="1959"/>
        <v>3637.6158202000001</v>
      </c>
      <c r="AF1260" s="61">
        <f t="shared" si="1960"/>
        <v>3639.1174478000007</v>
      </c>
      <c r="AG1260" s="61">
        <f t="shared" si="1961"/>
        <v>3650.6436326000003</v>
      </c>
      <c r="AH1260" s="56">
        <f t="shared" si="1962"/>
        <v>3625.6041666666665</v>
      </c>
      <c r="AI1260" s="56">
        <f t="shared" si="1963"/>
        <v>22087007391847.895</v>
      </c>
      <c r="AJ1260" s="56">
        <f t="shared" si="1964"/>
        <v>22087007391847.895</v>
      </c>
      <c r="AK1260" s="56">
        <f t="shared" si="1965"/>
        <v>0</v>
      </c>
      <c r="AL1260" s="56">
        <f t="shared" ref="AL1260:AM1260" si="2011">SUM(AJ1260:AJ1273)</f>
        <v>131369441827249.66</v>
      </c>
      <c r="AM1260" s="56">
        <f t="shared" si="2011"/>
        <v>164610461354539.31</v>
      </c>
      <c r="AN1260" s="56">
        <f t="shared" si="1967"/>
        <v>0.7980625334881063</v>
      </c>
      <c r="AO1260" s="56">
        <f t="shared" si="1968"/>
        <v>44.38458166079046</v>
      </c>
      <c r="AP1260" s="65">
        <f t="shared" si="1969"/>
        <v>43.767371428639812</v>
      </c>
    </row>
    <row r="1261" spans="1:42" x14ac:dyDescent="0.3">
      <c r="A1261" s="100">
        <f>INDEX(Date,COUNTA(Date)+ROW(Date)-ROW(),1)</f>
        <v>43504</v>
      </c>
      <c r="B1261" s="18">
        <f t="shared" si="1931"/>
        <v>3401.3764649999998</v>
      </c>
      <c r="C1261" s="14">
        <f t="shared" si="1932"/>
        <v>3695.6140140000002</v>
      </c>
      <c r="D1261" s="14">
        <f t="shared" si="1933"/>
        <v>3391.023682</v>
      </c>
      <c r="E1261" s="14">
        <f t="shared" si="1934"/>
        <v>3666.7802729999999</v>
      </c>
      <c r="F1261" s="19">
        <f t="shared" si="1935"/>
        <v>7735623101</v>
      </c>
      <c r="H1261" s="34">
        <f t="shared" si="1954"/>
        <v>-1</v>
      </c>
      <c r="I1261" s="10">
        <f t="shared" si="1951"/>
        <v>3616.8808589999999</v>
      </c>
      <c r="J1261" s="43">
        <f t="shared" si="1946"/>
        <v>3632.070557</v>
      </c>
      <c r="K1261" s="85">
        <f t="shared" si="1952"/>
        <v>-5.8905434379002497E-3</v>
      </c>
      <c r="L1261" s="73">
        <f t="shared" si="1943"/>
        <v>3653.5285640000002</v>
      </c>
      <c r="M1261" s="85">
        <f t="shared" si="1949"/>
        <v>1.3963104063156144E-3</v>
      </c>
      <c r="N1261" s="73">
        <f t="shared" si="1940"/>
        <v>3648.430664</v>
      </c>
      <c r="O1261" s="85">
        <f t="shared" si="1947"/>
        <v>-1.1380348064789417E-2</v>
      </c>
      <c r="P1261" s="73">
        <f t="shared" si="1938"/>
        <v>3690.188232</v>
      </c>
      <c r="Q1261" s="85">
        <f t="shared" si="1944"/>
        <v>5.1578998886379996E-3</v>
      </c>
      <c r="R1261" s="73">
        <f t="shared" si="1936"/>
        <v>3671.2036130000001</v>
      </c>
      <c r="S1261" s="85">
        <f t="shared" si="1941"/>
        <v>1.2056010491401305E-3</v>
      </c>
      <c r="T1261" s="10">
        <f t="shared" si="1970"/>
        <v>3.929932000000008</v>
      </c>
      <c r="U1261" s="5">
        <f t="shared" si="1971"/>
        <v>3.929932000000008</v>
      </c>
      <c r="V1261" s="5">
        <f t="shared" si="1972"/>
        <v>0</v>
      </c>
      <c r="W1261" s="5">
        <f t="shared" si="1973"/>
        <v>24.290230785714261</v>
      </c>
      <c r="X1261" s="5">
        <f t="shared" si="1974"/>
        <v>14.799839499999994</v>
      </c>
      <c r="Y1261" s="5">
        <f t="shared" si="1975"/>
        <v>1.6412496085321919</v>
      </c>
      <c r="Z1261" s="43">
        <f t="shared" si="1976"/>
        <v>62.139133053928788</v>
      </c>
      <c r="AA1261" s="69">
        <f t="shared" si="1955"/>
        <v>62.433371284899536</v>
      </c>
      <c r="AB1261" s="56">
        <f t="shared" si="1956"/>
        <v>3642.7995605000001</v>
      </c>
      <c r="AC1261" s="56">
        <f t="shared" si="1957"/>
        <v>3644.6765950000004</v>
      </c>
      <c r="AD1261" s="56">
        <f t="shared" si="1958"/>
        <v>3659.0843260000001</v>
      </c>
      <c r="AE1261" s="61">
        <f t="shared" si="1959"/>
        <v>3647.1978026000002</v>
      </c>
      <c r="AF1261" s="61">
        <f t="shared" si="1960"/>
        <v>3657.6534340666667</v>
      </c>
      <c r="AG1261" s="61">
        <f t="shared" si="1961"/>
        <v>3659.2351267599997</v>
      </c>
      <c r="AH1261" s="56">
        <f t="shared" si="1962"/>
        <v>3623.611735</v>
      </c>
      <c r="AI1261" s="56">
        <f t="shared" si="1963"/>
        <v>22723830143771.047</v>
      </c>
      <c r="AJ1261" s="56">
        <f t="shared" si="1964"/>
        <v>0</v>
      </c>
      <c r="AK1261" s="56">
        <f t="shared" si="1965"/>
        <v>22723830143771.047</v>
      </c>
      <c r="AL1261" s="56">
        <f t="shared" ref="AL1261:AM1261" si="2012">SUM(AJ1261:AJ1274)</f>
        <v>128120761667777.28</v>
      </c>
      <c r="AM1261" s="56">
        <f t="shared" si="2012"/>
        <v>164610461354539.31</v>
      </c>
      <c r="AN1261" s="56">
        <f t="shared" si="1967"/>
        <v>0.77832697031223164</v>
      </c>
      <c r="AO1261" s="56">
        <f t="shared" si="1968"/>
        <v>43.767371428639812</v>
      </c>
      <c r="AP1261" s="65">
        <f t="shared" si="1969"/>
        <v>44.142637953897953</v>
      </c>
    </row>
    <row r="1262" spans="1:42" x14ac:dyDescent="0.3">
      <c r="A1262" s="100">
        <f>INDEX(Date,COUNTA(Date)+ROW(Date)-ROW(),1)</f>
        <v>43503</v>
      </c>
      <c r="B1262" s="18">
        <f t="shared" si="1931"/>
        <v>3414.929443</v>
      </c>
      <c r="C1262" s="14">
        <f t="shared" si="1932"/>
        <v>3427.945557</v>
      </c>
      <c r="D1262" s="14">
        <f t="shared" si="1933"/>
        <v>3394.2185060000002</v>
      </c>
      <c r="E1262" s="14">
        <f t="shared" si="1934"/>
        <v>3399.4716800000001</v>
      </c>
      <c r="F1262" s="19">
        <f t="shared" si="1935"/>
        <v>5004962683</v>
      </c>
      <c r="H1262" s="34">
        <f t="shared" si="1954"/>
        <v>-1</v>
      </c>
      <c r="I1262" s="10">
        <f t="shared" si="1951"/>
        <v>3632.070557</v>
      </c>
      <c r="J1262" s="43">
        <f t="shared" si="1946"/>
        <v>3653.5285640000002</v>
      </c>
      <c r="K1262" s="85">
        <f t="shared" si="1952"/>
        <v>1.3963104063156144E-3</v>
      </c>
      <c r="L1262" s="73">
        <f t="shared" si="1943"/>
        <v>3648.430664</v>
      </c>
      <c r="M1262" s="85">
        <f t="shared" si="1949"/>
        <v>-1.1380348064789417E-2</v>
      </c>
      <c r="N1262" s="73">
        <f t="shared" si="1940"/>
        <v>3690.188232</v>
      </c>
      <c r="O1262" s="85">
        <f t="shared" si="1947"/>
        <v>5.1578998886379996E-3</v>
      </c>
      <c r="P1262" s="73">
        <f t="shared" si="1938"/>
        <v>3671.2036130000001</v>
      </c>
      <c r="Q1262" s="85">
        <f t="shared" si="1944"/>
        <v>1.2056010491401305E-3</v>
      </c>
      <c r="R1262" s="73">
        <f t="shared" si="1936"/>
        <v>3666.7802729999999</v>
      </c>
      <c r="S1262" s="85">
        <f t="shared" si="1941"/>
        <v>7.5693935882916202E-2</v>
      </c>
      <c r="T1262" s="10">
        <f t="shared" si="1970"/>
        <v>-15.189698000000135</v>
      </c>
      <c r="U1262" s="5">
        <f t="shared" si="1971"/>
        <v>0</v>
      </c>
      <c r="V1262" s="5">
        <f t="shared" si="1972"/>
        <v>15.189698000000135</v>
      </c>
      <c r="W1262" s="5">
        <f t="shared" si="1973"/>
        <v>26.163277642857143</v>
      </c>
      <c r="X1262" s="5">
        <f t="shared" si="1974"/>
        <v>14.799839499999994</v>
      </c>
      <c r="Y1262" s="5">
        <f t="shared" si="1975"/>
        <v>1.7678082010860423</v>
      </c>
      <c r="Z1262" s="43">
        <f t="shared" si="1976"/>
        <v>63.870328890288846</v>
      </c>
      <c r="AA1262" s="69">
        <f t="shared" si="1955"/>
        <v>67.024297979343928</v>
      </c>
      <c r="AB1262" s="56">
        <f t="shared" si="1956"/>
        <v>3650.9796139999999</v>
      </c>
      <c r="AC1262" s="56">
        <f t="shared" si="1957"/>
        <v>3664.0491533333334</v>
      </c>
      <c r="AD1262" s="56">
        <f t="shared" si="1958"/>
        <v>3666.0262691999997</v>
      </c>
      <c r="AE1262" s="61">
        <f t="shared" si="1959"/>
        <v>3666.1532712000003</v>
      </c>
      <c r="AF1262" s="61">
        <f t="shared" si="1960"/>
        <v>3666.6583818666668</v>
      </c>
      <c r="AG1262" s="61">
        <f t="shared" si="1961"/>
        <v>3622.8776267200005</v>
      </c>
      <c r="AH1262" s="56">
        <f t="shared" si="1962"/>
        <v>3639.6878256666664</v>
      </c>
      <c r="AI1262" s="56">
        <f t="shared" si="1963"/>
        <v>23435599855211.656</v>
      </c>
      <c r="AJ1262" s="56">
        <f t="shared" si="1964"/>
        <v>0</v>
      </c>
      <c r="AK1262" s="56">
        <f t="shared" si="1965"/>
        <v>23435599855211.656</v>
      </c>
      <c r="AL1262" s="56">
        <f t="shared" ref="AL1262:AM1262" si="2013">SUM(AJ1262:AJ1275)</f>
        <v>128120761667777.28</v>
      </c>
      <c r="AM1262" s="56">
        <f t="shared" si="2013"/>
        <v>162121887177960.25</v>
      </c>
      <c r="AN1262" s="56">
        <f t="shared" si="1967"/>
        <v>0.79027430470964033</v>
      </c>
      <c r="AO1262" s="56">
        <f t="shared" si="1968"/>
        <v>44.142637953897953</v>
      </c>
      <c r="AP1262" s="65">
        <f t="shared" si="1969"/>
        <v>51.756721668436718</v>
      </c>
    </row>
    <row r="1263" spans="1:42" x14ac:dyDescent="0.3">
      <c r="A1263" s="100">
        <f>INDEX(Date,COUNTA(Date)+ROW(Date)-ROW(),1)</f>
        <v>43502</v>
      </c>
      <c r="B1263" s="18">
        <f t="shared" si="1931"/>
        <v>3469.091797</v>
      </c>
      <c r="C1263" s="14">
        <f t="shared" si="1932"/>
        <v>3469.091797</v>
      </c>
      <c r="D1263" s="14">
        <f t="shared" si="1933"/>
        <v>3398.5654300000001</v>
      </c>
      <c r="E1263" s="14">
        <f t="shared" si="1934"/>
        <v>3413.7678219999998</v>
      </c>
      <c r="F1263" s="19">
        <f t="shared" si="1935"/>
        <v>5482196038</v>
      </c>
      <c r="H1263" s="34">
        <f t="shared" si="1954"/>
        <v>1</v>
      </c>
      <c r="I1263" s="10">
        <f t="shared" si="1951"/>
        <v>3653.5285640000002</v>
      </c>
      <c r="J1263" s="43">
        <f t="shared" si="1946"/>
        <v>3648.430664</v>
      </c>
      <c r="K1263" s="85">
        <f t="shared" si="1952"/>
        <v>-1.1380348064789417E-2</v>
      </c>
      <c r="L1263" s="73">
        <f t="shared" si="1943"/>
        <v>3690.188232</v>
      </c>
      <c r="M1263" s="85">
        <f t="shared" si="1949"/>
        <v>5.1578998886379996E-3</v>
      </c>
      <c r="N1263" s="73">
        <f t="shared" si="1940"/>
        <v>3671.2036130000001</v>
      </c>
      <c r="O1263" s="85">
        <f t="shared" si="1947"/>
        <v>1.2056010491401305E-3</v>
      </c>
      <c r="P1263" s="73">
        <f t="shared" si="1938"/>
        <v>3666.7802729999999</v>
      </c>
      <c r="Q1263" s="85">
        <f t="shared" si="1944"/>
        <v>7.5693935882916202E-2</v>
      </c>
      <c r="R1263" s="73">
        <f t="shared" si="1936"/>
        <v>3399.4716800000001</v>
      </c>
      <c r="S1263" s="85">
        <f t="shared" si="1941"/>
        <v>-4.1965831311069702E-3</v>
      </c>
      <c r="T1263" s="10">
        <f t="shared" si="1970"/>
        <v>-21.45800700000018</v>
      </c>
      <c r="U1263" s="5">
        <f t="shared" si="1971"/>
        <v>0</v>
      </c>
      <c r="V1263" s="5">
        <f t="shared" si="1972"/>
        <v>21.45800700000018</v>
      </c>
      <c r="W1263" s="5">
        <f t="shared" si="1973"/>
        <v>26.163277642857143</v>
      </c>
      <c r="X1263" s="5">
        <f t="shared" si="1974"/>
        <v>15.742640785714295</v>
      </c>
      <c r="Y1263" s="5">
        <f t="shared" si="1975"/>
        <v>1.661937028163603</v>
      </c>
      <c r="Z1263" s="43">
        <f t="shared" si="1976"/>
        <v>62.433371284899536</v>
      </c>
      <c r="AA1263" s="69">
        <f t="shared" si="1955"/>
        <v>64.341096926861837</v>
      </c>
      <c r="AB1263" s="56">
        <f t="shared" si="1956"/>
        <v>3669.309448</v>
      </c>
      <c r="AC1263" s="56">
        <f t="shared" si="1957"/>
        <v>3669.9408363333332</v>
      </c>
      <c r="AD1263" s="56">
        <f t="shared" si="1958"/>
        <v>3615.2148924000003</v>
      </c>
      <c r="AE1263" s="61">
        <f t="shared" si="1959"/>
        <v>3674.2428708000002</v>
      </c>
      <c r="AF1263" s="61">
        <f t="shared" si="1960"/>
        <v>3670.5320309333333</v>
      </c>
      <c r="AG1263" s="61">
        <f t="shared" si="1961"/>
        <v>3584.3119919999999</v>
      </c>
      <c r="AH1263" s="56">
        <f t="shared" si="1962"/>
        <v>3646.8907876666667</v>
      </c>
      <c r="AI1263" s="56">
        <f t="shared" si="1963"/>
        <v>23633254650288.363</v>
      </c>
      <c r="AJ1263" s="56">
        <f t="shared" si="1964"/>
        <v>0</v>
      </c>
      <c r="AK1263" s="56">
        <f t="shared" si="1965"/>
        <v>23633254650288.363</v>
      </c>
      <c r="AL1263" s="56">
        <f t="shared" ref="AL1263:AM1263" si="2014">SUM(AJ1263:AJ1276)</f>
        <v>148786480115638.25</v>
      </c>
      <c r="AM1263" s="56">
        <f t="shared" si="2014"/>
        <v>138686287322748.59</v>
      </c>
      <c r="AN1263" s="56">
        <f t="shared" si="1967"/>
        <v>1.0728276240417673</v>
      </c>
      <c r="AO1263" s="56">
        <f t="shared" si="1968"/>
        <v>51.756721668436718</v>
      </c>
      <c r="AP1263" s="65">
        <f t="shared" si="1969"/>
        <v>52.364608145177812</v>
      </c>
    </row>
    <row r="1264" spans="1:42" x14ac:dyDescent="0.3">
      <c r="A1264" s="100">
        <f>INDEX(Date,COUNTA(Date)+ROW(Date)-ROW(),1)</f>
        <v>43501</v>
      </c>
      <c r="B1264" s="18">
        <f t="shared" si="1931"/>
        <v>3454.9509280000002</v>
      </c>
      <c r="C1264" s="14">
        <f t="shared" si="1932"/>
        <v>3478.148193</v>
      </c>
      <c r="D1264" s="14">
        <f t="shared" si="1933"/>
        <v>3451.9370119999999</v>
      </c>
      <c r="E1264" s="14">
        <f t="shared" si="1934"/>
        <v>3466.357422</v>
      </c>
      <c r="F1264" s="19">
        <f t="shared" si="1935"/>
        <v>5227549545</v>
      </c>
      <c r="H1264" s="34">
        <f t="shared" si="1954"/>
        <v>-1</v>
      </c>
      <c r="I1264" s="10">
        <f t="shared" si="1951"/>
        <v>3648.430664</v>
      </c>
      <c r="J1264" s="43">
        <f t="shared" si="1946"/>
        <v>3690.188232</v>
      </c>
      <c r="K1264" s="85">
        <f t="shared" si="1952"/>
        <v>5.1578998886379996E-3</v>
      </c>
      <c r="L1264" s="73">
        <f t="shared" si="1943"/>
        <v>3671.2036130000001</v>
      </c>
      <c r="M1264" s="85">
        <f t="shared" si="1949"/>
        <v>1.2056010491401305E-3</v>
      </c>
      <c r="N1264" s="73">
        <f t="shared" si="1940"/>
        <v>3666.7802729999999</v>
      </c>
      <c r="O1264" s="85">
        <f t="shared" si="1947"/>
        <v>7.5693935882916202E-2</v>
      </c>
      <c r="P1264" s="73">
        <f t="shared" si="1938"/>
        <v>3399.4716800000001</v>
      </c>
      <c r="Q1264" s="85">
        <f t="shared" si="1944"/>
        <v>-4.1965831311069702E-3</v>
      </c>
      <c r="R1264" s="73">
        <f t="shared" si="1936"/>
        <v>3413.7678219999998</v>
      </c>
      <c r="S1264" s="85">
        <f t="shared" si="1941"/>
        <v>-1.5287693863963831E-2</v>
      </c>
      <c r="T1264" s="10">
        <f t="shared" si="1970"/>
        <v>5.0979000000002088</v>
      </c>
      <c r="U1264" s="5">
        <f t="shared" si="1971"/>
        <v>5.0979000000002088</v>
      </c>
      <c r="V1264" s="5">
        <f t="shared" si="1972"/>
        <v>0</v>
      </c>
      <c r="W1264" s="5">
        <f t="shared" si="1973"/>
        <v>28.882184642857151</v>
      </c>
      <c r="X1264" s="5">
        <f t="shared" si="1974"/>
        <v>14.209925999999996</v>
      </c>
      <c r="Y1264" s="5">
        <f t="shared" si="1975"/>
        <v>2.0325358937729274</v>
      </c>
      <c r="Z1264" s="43">
        <f t="shared" si="1976"/>
        <v>67.024297979343928</v>
      </c>
      <c r="AA1264" s="69">
        <f t="shared" si="1955"/>
        <v>57.671892740713695</v>
      </c>
      <c r="AB1264" s="56">
        <f t="shared" si="1956"/>
        <v>3680.6959225000001</v>
      </c>
      <c r="AC1264" s="56">
        <f t="shared" si="1957"/>
        <v>3676.0573726666667</v>
      </c>
      <c r="AD1264" s="56">
        <f t="shared" si="1958"/>
        <v>3568.2823239999998</v>
      </c>
      <c r="AE1264" s="61">
        <f t="shared" si="1959"/>
        <v>3673.2312008000004</v>
      </c>
      <c r="AF1264" s="61">
        <f t="shared" si="1960"/>
        <v>3601.3591306666672</v>
      </c>
      <c r="AG1264" s="61">
        <f t="shared" si="1961"/>
        <v>3556.8505760000003</v>
      </c>
      <c r="AH1264" s="56">
        <f t="shared" si="1962"/>
        <v>3662.1105143333334</v>
      </c>
      <c r="AI1264" s="56">
        <f t="shared" si="1963"/>
        <v>22987274366015.102</v>
      </c>
      <c r="AJ1264" s="56">
        <f t="shared" si="1964"/>
        <v>0</v>
      </c>
      <c r="AK1264" s="56">
        <f t="shared" si="1965"/>
        <v>22987274366015.102</v>
      </c>
      <c r="AL1264" s="56">
        <f t="shared" ref="AL1264:AM1264" si="2015">SUM(AJ1264:AJ1277)</f>
        <v>148786480115638.25</v>
      </c>
      <c r="AM1264" s="56">
        <f t="shared" si="2015"/>
        <v>135349094246221.69</v>
      </c>
      <c r="AN1264" s="56">
        <f t="shared" si="1967"/>
        <v>1.0992794665102952</v>
      </c>
      <c r="AO1264" s="56">
        <f t="shared" si="1968"/>
        <v>52.364608145177812</v>
      </c>
      <c r="AP1264" s="65">
        <f t="shared" si="1969"/>
        <v>52.146985394414642</v>
      </c>
    </row>
    <row r="1265" spans="1:42" x14ac:dyDescent="0.3">
      <c r="A1265" s="100">
        <f>INDEX(Date,COUNTA(Date)+ROW(Date)-ROW(),1)</f>
        <v>43500</v>
      </c>
      <c r="B1265" s="18">
        <f t="shared" si="1931"/>
        <v>3467.2116700000001</v>
      </c>
      <c r="C1265" s="14">
        <f t="shared" si="1932"/>
        <v>3476.2238769999999</v>
      </c>
      <c r="D1265" s="14">
        <f t="shared" si="1933"/>
        <v>3442.586914</v>
      </c>
      <c r="E1265" s="14">
        <f t="shared" si="1934"/>
        <v>3459.1540530000002</v>
      </c>
      <c r="F1265" s="19">
        <f t="shared" si="1935"/>
        <v>5332718886</v>
      </c>
      <c r="H1265" s="34">
        <f t="shared" si="1954"/>
        <v>1</v>
      </c>
      <c r="I1265" s="10">
        <f t="shared" si="1951"/>
        <v>3690.188232</v>
      </c>
      <c r="J1265" s="43">
        <f t="shared" si="1946"/>
        <v>3671.2036130000001</v>
      </c>
      <c r="K1265" s="85">
        <f t="shared" si="1952"/>
        <v>1.2056010491401305E-3</v>
      </c>
      <c r="L1265" s="73">
        <f t="shared" si="1943"/>
        <v>3666.7802729999999</v>
      </c>
      <c r="M1265" s="85">
        <f t="shared" si="1949"/>
        <v>7.5693935882916202E-2</v>
      </c>
      <c r="N1265" s="73">
        <f t="shared" si="1940"/>
        <v>3399.4716800000001</v>
      </c>
      <c r="O1265" s="85">
        <f t="shared" si="1947"/>
        <v>-4.1965831311069702E-3</v>
      </c>
      <c r="P1265" s="73">
        <f t="shared" si="1938"/>
        <v>3413.7678219999998</v>
      </c>
      <c r="Q1265" s="85">
        <f t="shared" si="1944"/>
        <v>-1.5287693863963831E-2</v>
      </c>
      <c r="R1265" s="73">
        <f t="shared" si="1936"/>
        <v>3466.357422</v>
      </c>
      <c r="S1265" s="85">
        <f t="shared" si="1941"/>
        <v>2.0802424842303025E-3</v>
      </c>
      <c r="T1265" s="10">
        <f t="shared" si="1970"/>
        <v>-41.757567999999992</v>
      </c>
      <c r="U1265" s="5">
        <f t="shared" si="1971"/>
        <v>0</v>
      </c>
      <c r="V1265" s="5">
        <f t="shared" si="1972"/>
        <v>41.757567999999992</v>
      </c>
      <c r="W1265" s="5">
        <f t="shared" si="1973"/>
        <v>28.518048928571424</v>
      </c>
      <c r="X1265" s="5">
        <f t="shared" si="1974"/>
        <v>15.805175714285724</v>
      </c>
      <c r="Y1265" s="5">
        <f t="shared" si="1975"/>
        <v>1.8043487427219804</v>
      </c>
      <c r="Z1265" s="43">
        <f t="shared" si="1976"/>
        <v>64.341096926861837</v>
      </c>
      <c r="AA1265" s="69">
        <f t="shared" si="1955"/>
        <v>54.968478083749467</v>
      </c>
      <c r="AB1265" s="56">
        <f t="shared" si="1956"/>
        <v>3668.991943</v>
      </c>
      <c r="AC1265" s="56">
        <f t="shared" si="1957"/>
        <v>3579.1518553333335</v>
      </c>
      <c r="AD1265" s="56">
        <f t="shared" si="1958"/>
        <v>3523.5161619999999</v>
      </c>
      <c r="AE1265" s="61">
        <f t="shared" si="1959"/>
        <v>3560.7415038000004</v>
      </c>
      <c r="AF1265" s="61">
        <f t="shared" si="1960"/>
        <v>3528.9126626000002</v>
      </c>
      <c r="AG1265" s="61">
        <f t="shared" si="1961"/>
        <v>3519.1257226000002</v>
      </c>
      <c r="AH1265" s="56">
        <f t="shared" si="1962"/>
        <v>3675.4014483333335</v>
      </c>
      <c r="AI1265" s="56">
        <f t="shared" si="1963"/>
        <v>23089816120088.281</v>
      </c>
      <c r="AJ1265" s="56">
        <f t="shared" si="1964"/>
        <v>23089816120088.281</v>
      </c>
      <c r="AK1265" s="56">
        <f t="shared" si="1965"/>
        <v>0</v>
      </c>
      <c r="AL1265" s="56">
        <f t="shared" ref="AL1265:AM1265" si="2016">SUM(AJ1265:AJ1278)</f>
        <v>148786480115638.25</v>
      </c>
      <c r="AM1265" s="56">
        <f t="shared" si="2016"/>
        <v>136534864906109.58</v>
      </c>
      <c r="AN1265" s="56">
        <f t="shared" si="1967"/>
        <v>1.0897325032544156</v>
      </c>
      <c r="AO1265" s="56">
        <f t="shared" si="1968"/>
        <v>52.146985394414642</v>
      </c>
      <c r="AP1265" s="65">
        <f t="shared" si="1969"/>
        <v>44.538669178859806</v>
      </c>
    </row>
    <row r="1266" spans="1:42" x14ac:dyDescent="0.3">
      <c r="A1266" s="100">
        <f>INDEX(Date,COUNTA(Date)+ROW(Date)-ROW(),1)</f>
        <v>43499</v>
      </c>
      <c r="B1266" s="18">
        <f t="shared" si="1931"/>
        <v>3516.1396479999999</v>
      </c>
      <c r="C1266" s="14">
        <f t="shared" si="1932"/>
        <v>3521.3881839999999</v>
      </c>
      <c r="D1266" s="14">
        <f t="shared" si="1933"/>
        <v>3447.9243160000001</v>
      </c>
      <c r="E1266" s="14">
        <f t="shared" si="1934"/>
        <v>3464.0134280000002</v>
      </c>
      <c r="F1266" s="19">
        <f t="shared" si="1935"/>
        <v>5043937584</v>
      </c>
      <c r="H1266" s="34">
        <f t="shared" si="1954"/>
        <v>1</v>
      </c>
      <c r="I1266" s="10">
        <f t="shared" si="1951"/>
        <v>3671.2036130000001</v>
      </c>
      <c r="J1266" s="43">
        <f t="shared" si="1946"/>
        <v>3666.7802729999999</v>
      </c>
      <c r="K1266" s="85">
        <f t="shared" si="1952"/>
        <v>7.5693935882916202E-2</v>
      </c>
      <c r="L1266" s="73">
        <f t="shared" si="1943"/>
        <v>3399.4716800000001</v>
      </c>
      <c r="M1266" s="85">
        <f t="shared" si="1949"/>
        <v>-4.1965831311069702E-3</v>
      </c>
      <c r="N1266" s="73">
        <f t="shared" si="1940"/>
        <v>3413.7678219999998</v>
      </c>
      <c r="O1266" s="85">
        <f t="shared" si="1947"/>
        <v>-1.5287693863963831E-2</v>
      </c>
      <c r="P1266" s="73">
        <f t="shared" si="1938"/>
        <v>3466.357422</v>
      </c>
      <c r="Q1266" s="85">
        <f t="shared" si="1944"/>
        <v>2.0802424842303025E-3</v>
      </c>
      <c r="R1266" s="73">
        <f t="shared" si="1936"/>
        <v>3459.1540530000002</v>
      </c>
      <c r="S1266" s="85">
        <f t="shared" si="1941"/>
        <v>-1.4038013124339505E-3</v>
      </c>
      <c r="T1266" s="10">
        <f t="shared" si="1970"/>
        <v>18.984618999999839</v>
      </c>
      <c r="U1266" s="5">
        <f t="shared" si="1971"/>
        <v>18.984618999999839</v>
      </c>
      <c r="V1266" s="5">
        <f t="shared" si="1972"/>
        <v>0</v>
      </c>
      <c r="W1266" s="5">
        <f t="shared" si="1973"/>
        <v>28.518048928571424</v>
      </c>
      <c r="X1266" s="5">
        <f t="shared" si="1974"/>
        <v>20.930733785714274</v>
      </c>
      <c r="Y1266" s="5">
        <f t="shared" si="1975"/>
        <v>1.36249637592905</v>
      </c>
      <c r="Z1266" s="43">
        <f t="shared" si="1976"/>
        <v>57.671892740713695</v>
      </c>
      <c r="AA1266" s="69">
        <f t="shared" si="1955"/>
        <v>54.855664387682594</v>
      </c>
      <c r="AB1266" s="56">
        <f t="shared" si="1956"/>
        <v>3533.1259765</v>
      </c>
      <c r="AC1266" s="56">
        <f t="shared" si="1957"/>
        <v>3493.3399250000002</v>
      </c>
      <c r="AD1266" s="56">
        <f t="shared" si="1958"/>
        <v>3481.1062499999998</v>
      </c>
      <c r="AE1266" s="61">
        <f t="shared" si="1959"/>
        <v>3458.6518554000004</v>
      </c>
      <c r="AF1266" s="61">
        <f t="shared" si="1960"/>
        <v>3474.5819010000005</v>
      </c>
      <c r="AG1266" s="61">
        <f t="shared" si="1961"/>
        <v>3485.7983594000007</v>
      </c>
      <c r="AH1266" s="56">
        <f t="shared" si="1962"/>
        <v>3665.9014483333335</v>
      </c>
      <c r="AI1266" s="56">
        <f t="shared" si="1963"/>
        <v>22577677179249.563</v>
      </c>
      <c r="AJ1266" s="56">
        <f t="shared" si="1964"/>
        <v>22577677179249.563</v>
      </c>
      <c r="AK1266" s="56">
        <f t="shared" si="1965"/>
        <v>0</v>
      </c>
      <c r="AL1266" s="56">
        <f t="shared" ref="AL1266:AM1266" si="2017">SUM(AJ1266:AJ1279)</f>
        <v>125696663995549.95</v>
      </c>
      <c r="AM1266" s="56">
        <f t="shared" si="2017"/>
        <v>156522509394596.22</v>
      </c>
      <c r="AN1266" s="56">
        <f t="shared" si="1967"/>
        <v>0.80305806801669832</v>
      </c>
      <c r="AO1266" s="56">
        <f t="shared" si="1968"/>
        <v>44.538669178859806</v>
      </c>
      <c r="AP1266" s="65">
        <f t="shared" si="1969"/>
        <v>43.713376032673928</v>
      </c>
    </row>
    <row r="1267" spans="1:42" x14ac:dyDescent="0.3">
      <c r="A1267" s="100">
        <f>INDEX(Date,COUNTA(Date)+ROW(Date)-ROW(),1)</f>
        <v>43498</v>
      </c>
      <c r="B1267" s="18">
        <f t="shared" si="1931"/>
        <v>3484.6259770000001</v>
      </c>
      <c r="C1267" s="14">
        <f t="shared" si="1932"/>
        <v>3523.2873540000001</v>
      </c>
      <c r="D1267" s="14">
        <f t="shared" si="1933"/>
        <v>3467.5747070000002</v>
      </c>
      <c r="E1267" s="14">
        <f t="shared" si="1934"/>
        <v>3521.0607909999999</v>
      </c>
      <c r="F1267" s="19">
        <f t="shared" si="1935"/>
        <v>5071623601</v>
      </c>
      <c r="H1267" s="34">
        <f t="shared" si="1954"/>
        <v>1</v>
      </c>
      <c r="I1267" s="10">
        <f t="shared" si="1951"/>
        <v>3666.7802729999999</v>
      </c>
      <c r="J1267" s="43">
        <f t="shared" si="1946"/>
        <v>3399.4716800000001</v>
      </c>
      <c r="K1267" s="85">
        <f t="shared" si="1952"/>
        <v>-4.1965831311069702E-3</v>
      </c>
      <c r="L1267" s="73">
        <f t="shared" si="1943"/>
        <v>3413.7678219999998</v>
      </c>
      <c r="M1267" s="85">
        <f t="shared" si="1949"/>
        <v>-1.5287693863963831E-2</v>
      </c>
      <c r="N1267" s="73">
        <f t="shared" si="1940"/>
        <v>3466.357422</v>
      </c>
      <c r="O1267" s="85">
        <f t="shared" si="1947"/>
        <v>2.0802424842303025E-3</v>
      </c>
      <c r="P1267" s="73">
        <f t="shared" si="1938"/>
        <v>3459.1540530000002</v>
      </c>
      <c r="Q1267" s="85">
        <f t="shared" si="1944"/>
        <v>-1.4038013124339505E-3</v>
      </c>
      <c r="R1267" s="73">
        <f t="shared" si="1936"/>
        <v>3464.0134280000002</v>
      </c>
      <c r="S1267" s="85">
        <f t="shared" si="1941"/>
        <v>-1.6334438153328568E-2</v>
      </c>
      <c r="T1267" s="10">
        <f t="shared" si="1970"/>
        <v>4.4233400000002803</v>
      </c>
      <c r="U1267" s="5">
        <f t="shared" si="1971"/>
        <v>4.4233400000002803</v>
      </c>
      <c r="V1267" s="5">
        <f t="shared" si="1972"/>
        <v>0</v>
      </c>
      <c r="W1267" s="5">
        <f t="shared" si="1973"/>
        <v>27.162004714285722</v>
      </c>
      <c r="X1267" s="5">
        <f t="shared" si="1974"/>
        <v>22.251778714285724</v>
      </c>
      <c r="Y1267" s="5">
        <f t="shared" si="1975"/>
        <v>1.2206666740240237</v>
      </c>
      <c r="Z1267" s="43">
        <f t="shared" si="1976"/>
        <v>54.968478083749467</v>
      </c>
      <c r="AA1267" s="69">
        <f t="shared" si="1955"/>
        <v>26.242619281147284</v>
      </c>
      <c r="AB1267" s="56">
        <f t="shared" si="1956"/>
        <v>3406.6197510000002</v>
      </c>
      <c r="AC1267" s="56">
        <f t="shared" si="1957"/>
        <v>3426.5323080000003</v>
      </c>
      <c r="AD1267" s="56">
        <f t="shared" si="1958"/>
        <v>3440.5528810000005</v>
      </c>
      <c r="AE1267" s="61">
        <f t="shared" si="1959"/>
        <v>3431.9444336000006</v>
      </c>
      <c r="AF1267" s="61">
        <f t="shared" si="1960"/>
        <v>3437.0354818666674</v>
      </c>
      <c r="AG1267" s="61">
        <f t="shared" si="1961"/>
        <v>3451.7908985600006</v>
      </c>
      <c r="AH1267" s="56">
        <f t="shared" si="1962"/>
        <v>3584.4726563333334</v>
      </c>
      <c r="AI1267" s="56">
        <f t="shared" si="1963"/>
        <v>27728129485234.969</v>
      </c>
      <c r="AJ1267" s="56">
        <f t="shared" si="1964"/>
        <v>27728129485234.969</v>
      </c>
      <c r="AK1267" s="56">
        <f t="shared" si="1965"/>
        <v>0</v>
      </c>
      <c r="AL1267" s="56">
        <f t="shared" ref="AL1267:AM1267" si="2018">SUM(AJ1267:AJ1280)</f>
        <v>121558672886750.53</v>
      </c>
      <c r="AM1267" s="56">
        <f t="shared" si="2018"/>
        <v>156522509394596.22</v>
      </c>
      <c r="AN1267" s="56">
        <f t="shared" si="1967"/>
        <v>0.77662103269951299</v>
      </c>
      <c r="AO1267" s="56">
        <f t="shared" si="1968"/>
        <v>43.713376032673928</v>
      </c>
      <c r="AP1267" s="65">
        <f t="shared" si="1969"/>
        <v>41.875758415368587</v>
      </c>
    </row>
    <row r="1268" spans="1:42" x14ac:dyDescent="0.3">
      <c r="A1268" s="100">
        <f>INDEX(Date,COUNTA(Date)+ROW(Date)-ROW(),1)</f>
        <v>43497</v>
      </c>
      <c r="B1268" s="18">
        <f t="shared" si="1931"/>
        <v>3460.5471189999998</v>
      </c>
      <c r="C1268" s="14">
        <f t="shared" si="1932"/>
        <v>3501.9541020000001</v>
      </c>
      <c r="D1268" s="14">
        <f t="shared" si="1933"/>
        <v>3431.5915530000002</v>
      </c>
      <c r="E1268" s="14">
        <f t="shared" si="1934"/>
        <v>3487.9453130000002</v>
      </c>
      <c r="F1268" s="19">
        <f t="shared" si="1935"/>
        <v>5422926707</v>
      </c>
      <c r="H1268" s="34">
        <f t="shared" si="1954"/>
        <v>-1</v>
      </c>
      <c r="I1268" s="10">
        <f t="shared" si="1951"/>
        <v>3399.4716800000001</v>
      </c>
      <c r="J1268" s="43">
        <f t="shared" si="1946"/>
        <v>3413.7678219999998</v>
      </c>
      <c r="K1268" s="85">
        <f t="shared" si="1952"/>
        <v>-1.5287693863963831E-2</v>
      </c>
      <c r="L1268" s="73">
        <f t="shared" si="1943"/>
        <v>3466.357422</v>
      </c>
      <c r="M1268" s="85">
        <f t="shared" si="1949"/>
        <v>2.0802424842303025E-3</v>
      </c>
      <c r="N1268" s="73">
        <f t="shared" si="1940"/>
        <v>3459.1540530000002</v>
      </c>
      <c r="O1268" s="85">
        <f t="shared" si="1947"/>
        <v>-1.4038013124339505E-3</v>
      </c>
      <c r="P1268" s="73">
        <f t="shared" si="1938"/>
        <v>3464.0134280000002</v>
      </c>
      <c r="Q1268" s="85">
        <f t="shared" si="1944"/>
        <v>-1.6334438153328568E-2</v>
      </c>
      <c r="R1268" s="73">
        <f t="shared" si="1936"/>
        <v>3521.0607909999999</v>
      </c>
      <c r="S1268" s="85">
        <f t="shared" si="1941"/>
        <v>9.4494779779847795E-3</v>
      </c>
      <c r="T1268" s="10">
        <f t="shared" si="1970"/>
        <v>267.30859299999975</v>
      </c>
      <c r="U1268" s="5">
        <f t="shared" si="1971"/>
        <v>267.30859299999975</v>
      </c>
      <c r="V1268" s="5">
        <f t="shared" si="1972"/>
        <v>0</v>
      </c>
      <c r="W1268" s="5">
        <f t="shared" si="1973"/>
        <v>27.038521857142864</v>
      </c>
      <c r="X1268" s="5">
        <f t="shared" si="1974"/>
        <v>22.251778714285724</v>
      </c>
      <c r="Y1268" s="5">
        <f t="shared" si="1975"/>
        <v>1.2151173263189083</v>
      </c>
      <c r="Z1268" s="43">
        <f t="shared" si="1976"/>
        <v>54.855664387682594</v>
      </c>
      <c r="AA1268" s="69">
        <f t="shared" si="1955"/>
        <v>29.854853679512544</v>
      </c>
      <c r="AB1268" s="56">
        <f t="shared" si="1956"/>
        <v>3440.0626219999999</v>
      </c>
      <c r="AC1268" s="56">
        <f t="shared" si="1957"/>
        <v>3446.4264323333337</v>
      </c>
      <c r="AD1268" s="56">
        <f t="shared" si="1958"/>
        <v>3464.8707032000007</v>
      </c>
      <c r="AE1268" s="61">
        <f t="shared" si="1959"/>
        <v>3452.9581544000002</v>
      </c>
      <c r="AF1268" s="61">
        <f t="shared" si="1960"/>
        <v>3453.293538533334</v>
      </c>
      <c r="AG1268" s="61">
        <f t="shared" si="1961"/>
        <v>3466.5185255200004</v>
      </c>
      <c r="AH1268" s="56">
        <f t="shared" si="1962"/>
        <v>3407.2119143333334</v>
      </c>
      <c r="AI1268" s="56">
        <f t="shared" si="1963"/>
        <v>17052968484311.326</v>
      </c>
      <c r="AJ1268" s="56">
        <f t="shared" si="1964"/>
        <v>0</v>
      </c>
      <c r="AK1268" s="56">
        <f t="shared" si="1965"/>
        <v>17052968484311.326</v>
      </c>
      <c r="AL1268" s="56">
        <f t="shared" ref="AL1268:AM1268" si="2019">SUM(AJ1268:AJ1281)</f>
        <v>112767041965300.08</v>
      </c>
      <c r="AM1268" s="56">
        <f t="shared" si="2019"/>
        <v>156522509394596.22</v>
      </c>
      <c r="AN1268" s="56">
        <f t="shared" si="1967"/>
        <v>0.72045255600274227</v>
      </c>
      <c r="AO1268" s="56">
        <f t="shared" si="1968"/>
        <v>41.875758415368587</v>
      </c>
      <c r="AP1268" s="65">
        <f t="shared" si="1969"/>
        <v>48.565294410680906</v>
      </c>
    </row>
    <row r="1269" spans="1:42" x14ac:dyDescent="0.3">
      <c r="A1269" s="100">
        <f>INDEX(Date,COUNTA(Date)+ROW(Date)-ROW(),1)</f>
        <v>43496</v>
      </c>
      <c r="B1269" s="18">
        <f t="shared" si="1931"/>
        <v>3485.4091800000001</v>
      </c>
      <c r="C1269" s="14">
        <f t="shared" si="1932"/>
        <v>3504.804932</v>
      </c>
      <c r="D1269" s="14">
        <f t="shared" si="1933"/>
        <v>3447.9157709999999</v>
      </c>
      <c r="E1269" s="14">
        <f t="shared" si="1934"/>
        <v>3457.7927249999998</v>
      </c>
      <c r="F1269" s="19">
        <f t="shared" si="1935"/>
        <v>5831198271</v>
      </c>
      <c r="H1269" s="34">
        <f t="shared" si="1954"/>
        <v>-1</v>
      </c>
      <c r="I1269" s="10">
        <f t="shared" si="1951"/>
        <v>3413.7678219999998</v>
      </c>
      <c r="J1269" s="43">
        <f t="shared" si="1946"/>
        <v>3466.357422</v>
      </c>
      <c r="K1269" s="85">
        <f t="shared" si="1952"/>
        <v>2.0802424842303025E-3</v>
      </c>
      <c r="L1269" s="73">
        <f t="shared" si="1943"/>
        <v>3459.1540530000002</v>
      </c>
      <c r="M1269" s="85">
        <f t="shared" si="1949"/>
        <v>-1.4038013124339505E-3</v>
      </c>
      <c r="N1269" s="73">
        <f t="shared" si="1940"/>
        <v>3464.0134280000002</v>
      </c>
      <c r="O1269" s="85">
        <f t="shared" si="1947"/>
        <v>-1.6334438153328568E-2</v>
      </c>
      <c r="P1269" s="73">
        <f t="shared" si="1938"/>
        <v>3521.0607909999999</v>
      </c>
      <c r="Q1269" s="85">
        <f t="shared" si="1944"/>
        <v>9.4494779779847795E-3</v>
      </c>
      <c r="R1269" s="73">
        <f t="shared" si="1936"/>
        <v>3487.9453130000002</v>
      </c>
      <c r="S1269" s="85">
        <f t="shared" si="1941"/>
        <v>8.6823825640327326E-3</v>
      </c>
      <c r="T1269" s="10">
        <f t="shared" si="1970"/>
        <v>-14.296141999999691</v>
      </c>
      <c r="U1269" s="5">
        <f t="shared" si="1971"/>
        <v>0</v>
      </c>
      <c r="V1269" s="5">
        <f t="shared" si="1972"/>
        <v>14.296141999999691</v>
      </c>
      <c r="W1269" s="5">
        <f t="shared" si="1973"/>
        <v>7.9450509285714555</v>
      </c>
      <c r="X1269" s="5">
        <f t="shared" si="1974"/>
        <v>22.33032228571431</v>
      </c>
      <c r="Y1269" s="5">
        <f t="shared" si="1975"/>
        <v>0.35579651860440253</v>
      </c>
      <c r="Z1269" s="43">
        <f t="shared" si="1976"/>
        <v>26.242619281147284</v>
      </c>
      <c r="AA1269" s="69">
        <f t="shared" si="1955"/>
        <v>32.3773962606694</v>
      </c>
      <c r="AB1269" s="56">
        <f t="shared" si="1956"/>
        <v>3462.7557375000001</v>
      </c>
      <c r="AC1269" s="56">
        <f t="shared" si="1957"/>
        <v>3463.1749676666673</v>
      </c>
      <c r="AD1269" s="56">
        <f t="shared" si="1958"/>
        <v>3479.7062014000003</v>
      </c>
      <c r="AE1269" s="61">
        <f t="shared" si="1959"/>
        <v>3462.5384768000004</v>
      </c>
      <c r="AF1269" s="61">
        <f t="shared" si="1960"/>
        <v>3478.3990236000004</v>
      </c>
      <c r="AG1269" s="61">
        <f t="shared" si="1961"/>
        <v>3475.6660940000002</v>
      </c>
      <c r="AH1269" s="56">
        <f t="shared" si="1962"/>
        <v>3427.1416829999998</v>
      </c>
      <c r="AI1269" s="56">
        <f t="shared" si="1963"/>
        <v>18788262556207.25</v>
      </c>
      <c r="AJ1269" s="56">
        <f t="shared" si="1964"/>
        <v>0</v>
      </c>
      <c r="AK1269" s="56">
        <f t="shared" si="1965"/>
        <v>18788262556207.25</v>
      </c>
      <c r="AL1269" s="56">
        <f t="shared" ref="AL1269:AM1269" si="2020">SUM(AJ1269:AJ1282)</f>
        <v>131688890565693.22</v>
      </c>
      <c r="AM1269" s="56">
        <f t="shared" si="2020"/>
        <v>139469540910284.88</v>
      </c>
      <c r="AN1269" s="56">
        <f t="shared" si="1967"/>
        <v>0.94421254781646813</v>
      </c>
      <c r="AO1269" s="56">
        <f t="shared" si="1968"/>
        <v>48.565294410680906</v>
      </c>
      <c r="AP1269" s="65">
        <f t="shared" si="1969"/>
        <v>55.612904198708762</v>
      </c>
    </row>
    <row r="1270" spans="1:42" x14ac:dyDescent="0.3">
      <c r="A1270" s="100">
        <f>INDEX(Date,COUNTA(Date)+ROW(Date)-ROW(),1)</f>
        <v>43495</v>
      </c>
      <c r="B1270" s="18">
        <f t="shared" si="1931"/>
        <v>3443.8969729999999</v>
      </c>
      <c r="C1270" s="14">
        <f t="shared" si="1932"/>
        <v>3495.1748050000001</v>
      </c>
      <c r="D1270" s="14">
        <f t="shared" si="1933"/>
        <v>3429.3879390000002</v>
      </c>
      <c r="E1270" s="14">
        <f t="shared" si="1934"/>
        <v>3486.1816410000001</v>
      </c>
      <c r="F1270" s="19">
        <f t="shared" si="1935"/>
        <v>5955112627</v>
      </c>
      <c r="H1270" s="34">
        <f t="shared" si="1954"/>
        <v>1</v>
      </c>
      <c r="I1270" s="10">
        <f t="shared" si="1951"/>
        <v>3466.357422</v>
      </c>
      <c r="J1270" s="43">
        <f t="shared" si="1946"/>
        <v>3459.1540530000002</v>
      </c>
      <c r="K1270" s="85">
        <f t="shared" si="1952"/>
        <v>-1.4038013124339505E-3</v>
      </c>
      <c r="L1270" s="73">
        <f t="shared" si="1943"/>
        <v>3464.0134280000002</v>
      </c>
      <c r="M1270" s="85">
        <f t="shared" si="1949"/>
        <v>-1.6334438153328568E-2</v>
      </c>
      <c r="N1270" s="73">
        <f t="shared" si="1940"/>
        <v>3521.0607909999999</v>
      </c>
      <c r="O1270" s="85">
        <f t="shared" si="1947"/>
        <v>9.4494779779847795E-3</v>
      </c>
      <c r="P1270" s="73">
        <f t="shared" si="1938"/>
        <v>3487.9453130000002</v>
      </c>
      <c r="Q1270" s="85">
        <f t="shared" si="1944"/>
        <v>8.6823825640327326E-3</v>
      </c>
      <c r="R1270" s="73">
        <f t="shared" si="1936"/>
        <v>3457.7927249999998</v>
      </c>
      <c r="S1270" s="85">
        <f t="shared" si="1941"/>
        <v>-8.1766068449412033E-3</v>
      </c>
      <c r="T1270" s="10">
        <f t="shared" si="1970"/>
        <v>-52.589600000000246</v>
      </c>
      <c r="U1270" s="5">
        <f t="shared" si="1971"/>
        <v>0</v>
      </c>
      <c r="V1270" s="5">
        <f t="shared" si="1972"/>
        <v>52.589600000000246</v>
      </c>
      <c r="W1270" s="5">
        <f t="shared" si="1973"/>
        <v>9.0695103571428852</v>
      </c>
      <c r="X1270" s="5">
        <f t="shared" si="1974"/>
        <v>21.309169285714329</v>
      </c>
      <c r="Y1270" s="5">
        <f t="shared" si="1975"/>
        <v>0.42561538817109529</v>
      </c>
      <c r="Z1270" s="43">
        <f t="shared" si="1976"/>
        <v>29.854853679512544</v>
      </c>
      <c r="AA1270" s="69">
        <f t="shared" si="1955"/>
        <v>35.86743073019916</v>
      </c>
      <c r="AB1270" s="56">
        <f t="shared" si="1956"/>
        <v>3461.5837405000002</v>
      </c>
      <c r="AC1270" s="56">
        <f t="shared" si="1957"/>
        <v>3481.4094239999999</v>
      </c>
      <c r="AD1270" s="56">
        <f t="shared" si="1958"/>
        <v>3477.993262</v>
      </c>
      <c r="AE1270" s="61">
        <f t="shared" si="1959"/>
        <v>3485.8604982000002</v>
      </c>
      <c r="AF1270" s="61">
        <f t="shared" si="1960"/>
        <v>3484.6360191333333</v>
      </c>
      <c r="AG1270" s="61">
        <f t="shared" si="1961"/>
        <v>3478.5498342800001</v>
      </c>
      <c r="AH1270" s="56">
        <f t="shared" si="1962"/>
        <v>3465.4808756666666</v>
      </c>
      <c r="AI1270" s="56">
        <f t="shared" si="1963"/>
        <v>18115972974797.484</v>
      </c>
      <c r="AJ1270" s="56">
        <f t="shared" si="1964"/>
        <v>18115972974797.484</v>
      </c>
      <c r="AK1270" s="56">
        <f t="shared" si="1965"/>
        <v>0</v>
      </c>
      <c r="AL1270" s="56">
        <f t="shared" ref="AL1270:AM1270" si="2021">SUM(AJ1270:AJ1283)</f>
        <v>151202421571536.66</v>
      </c>
      <c r="AM1270" s="56">
        <f t="shared" si="2021"/>
        <v>120681278354077.63</v>
      </c>
      <c r="AN1270" s="56">
        <f t="shared" si="1967"/>
        <v>1.2529070261247177</v>
      </c>
      <c r="AO1270" s="56">
        <f t="shared" si="1968"/>
        <v>55.612904198708762</v>
      </c>
      <c r="AP1270" s="65">
        <f t="shared" si="1969"/>
        <v>55.767646925371579</v>
      </c>
    </row>
    <row r="1271" spans="1:42" x14ac:dyDescent="0.3">
      <c r="A1271" s="100">
        <f>INDEX(Date,COUNTA(Date)+ROW(Date)-ROW(),1)</f>
        <v>43494</v>
      </c>
      <c r="B1271" s="18">
        <f t="shared" si="1931"/>
        <v>3468.8701169999999</v>
      </c>
      <c r="C1271" s="14">
        <f t="shared" si="1932"/>
        <v>3476.0654300000001</v>
      </c>
      <c r="D1271" s="14">
        <f t="shared" si="1933"/>
        <v>3400.8198240000002</v>
      </c>
      <c r="E1271" s="14">
        <f t="shared" si="1934"/>
        <v>3448.116943</v>
      </c>
      <c r="F1271" s="19">
        <f t="shared" si="1935"/>
        <v>5897159493</v>
      </c>
      <c r="H1271" s="34">
        <f t="shared" si="1954"/>
        <v>-1</v>
      </c>
      <c r="I1271" s="10">
        <f t="shared" si="1951"/>
        <v>3459.1540530000002</v>
      </c>
      <c r="J1271" s="43">
        <f t="shared" si="1946"/>
        <v>3464.0134280000002</v>
      </c>
      <c r="K1271" s="85">
        <f t="shared" si="1952"/>
        <v>-1.6334438153328568E-2</v>
      </c>
      <c r="L1271" s="73">
        <f t="shared" si="1943"/>
        <v>3521.0607909999999</v>
      </c>
      <c r="M1271" s="85">
        <f t="shared" si="1949"/>
        <v>9.4494779779847795E-3</v>
      </c>
      <c r="N1271" s="73">
        <f t="shared" si="1940"/>
        <v>3487.9453130000002</v>
      </c>
      <c r="O1271" s="85">
        <f t="shared" si="1947"/>
        <v>8.6823825640327326E-3</v>
      </c>
      <c r="P1271" s="73">
        <f t="shared" si="1938"/>
        <v>3457.7927249999998</v>
      </c>
      <c r="Q1271" s="85">
        <f t="shared" si="1944"/>
        <v>-8.1766068449412033E-3</v>
      </c>
      <c r="R1271" s="73">
        <f t="shared" si="1936"/>
        <v>3486.1816410000001</v>
      </c>
      <c r="S1271" s="85">
        <f t="shared" si="1941"/>
        <v>1.0978783182745141E-2</v>
      </c>
      <c r="T1271" s="10">
        <f t="shared" si="1970"/>
        <v>7.2033689999998387</v>
      </c>
      <c r="U1271" s="5">
        <f t="shared" si="1971"/>
        <v>7.2033689999998387</v>
      </c>
      <c r="V1271" s="5">
        <f t="shared" si="1972"/>
        <v>0</v>
      </c>
      <c r="W1271" s="5">
        <f t="shared" si="1973"/>
        <v>9.0695103571428852</v>
      </c>
      <c r="X1271" s="5">
        <f t="shared" si="1974"/>
        <v>18.942347928571444</v>
      </c>
      <c r="Y1271" s="5">
        <f t="shared" si="1975"/>
        <v>0.47879546882691387</v>
      </c>
      <c r="Z1271" s="43">
        <f t="shared" si="1976"/>
        <v>32.3773962606694</v>
      </c>
      <c r="AA1271" s="69">
        <f t="shared" si="1955"/>
        <v>34.203063378004046</v>
      </c>
      <c r="AB1271" s="56">
        <f t="shared" si="1956"/>
        <v>3492.5371095</v>
      </c>
      <c r="AC1271" s="56">
        <f t="shared" si="1957"/>
        <v>3491.0065106666666</v>
      </c>
      <c r="AD1271" s="56">
        <f t="shared" si="1958"/>
        <v>3483.3987796000001</v>
      </c>
      <c r="AE1271" s="61">
        <f t="shared" si="1959"/>
        <v>3496.4051272000002</v>
      </c>
      <c r="AF1271" s="61">
        <f t="shared" si="1960"/>
        <v>3483.94904</v>
      </c>
      <c r="AG1271" s="61">
        <f t="shared" si="1961"/>
        <v>3476.9782716800005</v>
      </c>
      <c r="AH1271" s="56">
        <f t="shared" si="1962"/>
        <v>3459.3216146666668</v>
      </c>
      <c r="AI1271" s="56">
        <f t="shared" si="1963"/>
        <v>18447589707280.949</v>
      </c>
      <c r="AJ1271" s="56">
        <f t="shared" si="1964"/>
        <v>0</v>
      </c>
      <c r="AK1271" s="56">
        <f t="shared" si="1965"/>
        <v>18447589707280.949</v>
      </c>
      <c r="AL1271" s="56">
        <f t="shared" ref="AL1271:AM1271" si="2022">SUM(AJ1271:AJ1284)</f>
        <v>152153581121893.03</v>
      </c>
      <c r="AM1271" s="56">
        <f t="shared" si="2022"/>
        <v>120681278354077.63</v>
      </c>
      <c r="AN1271" s="56">
        <f t="shared" si="1967"/>
        <v>1.26078860944343</v>
      </c>
      <c r="AO1271" s="56">
        <f t="shared" si="1968"/>
        <v>55.767646925371579</v>
      </c>
      <c r="AP1271" s="65">
        <f t="shared" si="1969"/>
        <v>55.875438808026615</v>
      </c>
    </row>
    <row r="1272" spans="1:42" x14ac:dyDescent="0.3">
      <c r="A1272" s="100">
        <f>INDEX(Date,COUNTA(Date)+ROW(Date)-ROW(),1)</f>
        <v>43493</v>
      </c>
      <c r="B1272" s="18">
        <f t="shared" si="1931"/>
        <v>3584.283203</v>
      </c>
      <c r="C1272" s="14">
        <f t="shared" si="1932"/>
        <v>3586.7509770000001</v>
      </c>
      <c r="D1272" s="14">
        <f t="shared" si="1933"/>
        <v>3439.2329100000002</v>
      </c>
      <c r="E1272" s="14">
        <f t="shared" si="1934"/>
        <v>3470.4504390000002</v>
      </c>
      <c r="F1272" s="19">
        <f t="shared" si="1935"/>
        <v>6908930483</v>
      </c>
      <c r="H1272" s="34">
        <f t="shared" si="1954"/>
        <v>-1</v>
      </c>
      <c r="I1272" s="10">
        <f t="shared" si="1951"/>
        <v>3464.0134280000002</v>
      </c>
      <c r="J1272" s="43">
        <f t="shared" si="1946"/>
        <v>3521.0607909999999</v>
      </c>
      <c r="K1272" s="85">
        <f t="shared" si="1952"/>
        <v>9.4494779779847795E-3</v>
      </c>
      <c r="L1272" s="73">
        <f t="shared" si="1943"/>
        <v>3487.9453130000002</v>
      </c>
      <c r="M1272" s="85">
        <f t="shared" si="1949"/>
        <v>8.6823825640327326E-3</v>
      </c>
      <c r="N1272" s="73">
        <f t="shared" si="1940"/>
        <v>3457.7927249999998</v>
      </c>
      <c r="O1272" s="85">
        <f t="shared" si="1947"/>
        <v>-8.1766068449412033E-3</v>
      </c>
      <c r="P1272" s="73">
        <f t="shared" si="1938"/>
        <v>3486.1816410000001</v>
      </c>
      <c r="Q1272" s="85">
        <f t="shared" si="1944"/>
        <v>1.0978783182745141E-2</v>
      </c>
      <c r="R1272" s="73">
        <f t="shared" si="1936"/>
        <v>3448.116943</v>
      </c>
      <c r="S1272" s="85">
        <f t="shared" si="1941"/>
        <v>-6.4561266347283536E-3</v>
      </c>
      <c r="T1272" s="10">
        <f t="shared" si="1970"/>
        <v>-4.859375</v>
      </c>
      <c r="U1272" s="5">
        <f t="shared" si="1971"/>
        <v>0</v>
      </c>
      <c r="V1272" s="5">
        <f t="shared" si="1972"/>
        <v>4.859375</v>
      </c>
      <c r="W1272" s="5">
        <f t="shared" si="1973"/>
        <v>10.59388950000003</v>
      </c>
      <c r="X1272" s="5">
        <f t="shared" si="1974"/>
        <v>18.942347928571444</v>
      </c>
      <c r="Y1272" s="5">
        <f t="shared" si="1975"/>
        <v>0.55927013588536589</v>
      </c>
      <c r="Z1272" s="43">
        <f t="shared" si="1976"/>
        <v>35.86743073019916</v>
      </c>
      <c r="AA1272" s="69">
        <f t="shared" si="1955"/>
        <v>29.419504568518917</v>
      </c>
      <c r="AB1272" s="56">
        <f t="shared" si="1956"/>
        <v>3504.503052</v>
      </c>
      <c r="AC1272" s="56">
        <f t="shared" si="1957"/>
        <v>3488.9329429999998</v>
      </c>
      <c r="AD1272" s="56">
        <f t="shared" si="1958"/>
        <v>3480.2194826</v>
      </c>
      <c r="AE1272" s="61">
        <f t="shared" si="1959"/>
        <v>3482.5073733999998</v>
      </c>
      <c r="AF1272" s="61">
        <f t="shared" si="1960"/>
        <v>3486.057405933333</v>
      </c>
      <c r="AG1272" s="61">
        <f t="shared" si="1961"/>
        <v>3480.2900879600002</v>
      </c>
      <c r="AH1272" s="56">
        <f t="shared" si="1962"/>
        <v>3477.7753093333336</v>
      </c>
      <c r="AI1272" s="56">
        <f t="shared" si="1963"/>
        <v>17541681591453.627</v>
      </c>
      <c r="AJ1272" s="56">
        <f t="shared" si="1964"/>
        <v>0</v>
      </c>
      <c r="AK1272" s="56">
        <f t="shared" si="1965"/>
        <v>17541681591453.627</v>
      </c>
      <c r="AL1272" s="56">
        <f t="shared" ref="AL1272:AM1272" si="2023">SUM(AJ1272:AJ1285)</f>
        <v>152153581121893.03</v>
      </c>
      <c r="AM1272" s="56">
        <f t="shared" si="2023"/>
        <v>120154940059753.36</v>
      </c>
      <c r="AN1272" s="56">
        <f t="shared" si="1967"/>
        <v>1.2663114895336527</v>
      </c>
      <c r="AO1272" s="56">
        <f t="shared" si="1968"/>
        <v>55.875438808026615</v>
      </c>
      <c r="AP1272" s="65">
        <f t="shared" si="1969"/>
        <v>55.308279616176527</v>
      </c>
    </row>
    <row r="1273" spans="1:42" x14ac:dyDescent="0.3">
      <c r="A1273" s="100">
        <f>INDEX(Date,COUNTA(Date)+ROW(Date)-ROW(),1)</f>
        <v>43492</v>
      </c>
      <c r="B1273" s="18">
        <f t="shared" si="1931"/>
        <v>3604.6872560000002</v>
      </c>
      <c r="C1273" s="14">
        <f t="shared" si="1932"/>
        <v>3612.6713869999999</v>
      </c>
      <c r="D1273" s="14">
        <f t="shared" si="1933"/>
        <v>3567.2458499999998</v>
      </c>
      <c r="E1273" s="14">
        <f t="shared" si="1934"/>
        <v>3583.9658199999999</v>
      </c>
      <c r="F1273" s="19">
        <f t="shared" si="1935"/>
        <v>5570752966</v>
      </c>
      <c r="H1273" s="34">
        <f t="shared" si="1954"/>
        <v>1</v>
      </c>
      <c r="I1273" s="10">
        <f t="shared" si="1951"/>
        <v>3521.0607909999999</v>
      </c>
      <c r="J1273" s="43">
        <f t="shared" si="1946"/>
        <v>3487.9453130000002</v>
      </c>
      <c r="K1273" s="85">
        <f t="shared" si="1952"/>
        <v>8.6823825640327326E-3</v>
      </c>
      <c r="L1273" s="73">
        <f t="shared" si="1943"/>
        <v>3457.7927249999998</v>
      </c>
      <c r="M1273" s="85">
        <f t="shared" si="1949"/>
        <v>-8.1766068449412033E-3</v>
      </c>
      <c r="N1273" s="73">
        <f t="shared" si="1940"/>
        <v>3486.1816410000001</v>
      </c>
      <c r="O1273" s="85">
        <f t="shared" si="1947"/>
        <v>1.0978783182745141E-2</v>
      </c>
      <c r="P1273" s="73">
        <f t="shared" si="1938"/>
        <v>3448.116943</v>
      </c>
      <c r="Q1273" s="85">
        <f t="shared" si="1944"/>
        <v>-6.4561266347283536E-3</v>
      </c>
      <c r="R1273" s="73">
        <f t="shared" si="1936"/>
        <v>3470.4504390000002</v>
      </c>
      <c r="S1273" s="85">
        <f t="shared" si="1941"/>
        <v>-3.2185563192522089E-2</v>
      </c>
      <c r="T1273" s="10">
        <f t="shared" si="1970"/>
        <v>-57.047362999999677</v>
      </c>
      <c r="U1273" s="5">
        <f t="shared" si="1971"/>
        <v>0</v>
      </c>
      <c r="V1273" s="5">
        <f t="shared" si="1972"/>
        <v>57.047362999999677</v>
      </c>
      <c r="W1273" s="5">
        <f t="shared" si="1973"/>
        <v>10.59388950000003</v>
      </c>
      <c r="X1273" s="5">
        <f t="shared" si="1974"/>
        <v>20.379621214285731</v>
      </c>
      <c r="Y1273" s="5">
        <f t="shared" si="1975"/>
        <v>0.51982759584235616</v>
      </c>
      <c r="Z1273" s="43">
        <f t="shared" si="1976"/>
        <v>34.203063378004046</v>
      </c>
      <c r="AA1273" s="69">
        <f t="shared" si="1955"/>
        <v>34.319885371481348</v>
      </c>
      <c r="AB1273" s="56">
        <f t="shared" si="1956"/>
        <v>3472.8690189999998</v>
      </c>
      <c r="AC1273" s="56">
        <f t="shared" si="1957"/>
        <v>3477.3065596666661</v>
      </c>
      <c r="AD1273" s="56">
        <f t="shared" si="1958"/>
        <v>3470.0974121999998</v>
      </c>
      <c r="AE1273" s="61">
        <f t="shared" si="1959"/>
        <v>3475.1788090000005</v>
      </c>
      <c r="AF1273" s="61">
        <f t="shared" si="1960"/>
        <v>3468.8134116666665</v>
      </c>
      <c r="AG1273" s="61">
        <f t="shared" si="1961"/>
        <v>3489.0302734800007</v>
      </c>
      <c r="AH1273" s="56">
        <f t="shared" si="1962"/>
        <v>3503.9742839999999</v>
      </c>
      <c r="AI1273" s="56">
        <f t="shared" si="1963"/>
        <v>17770838676031.477</v>
      </c>
      <c r="AJ1273" s="56">
        <f t="shared" si="1964"/>
        <v>17770838676031.477</v>
      </c>
      <c r="AK1273" s="56">
        <f t="shared" si="1965"/>
        <v>0</v>
      </c>
      <c r="AL1273" s="56">
        <f t="shared" ref="AL1273:AM1273" si="2024">SUM(AJ1273:AJ1286)</f>
        <v>152153581121893.03</v>
      </c>
      <c r="AM1273" s="56">
        <f t="shared" si="2024"/>
        <v>122947329949279.16</v>
      </c>
      <c r="AN1273" s="56">
        <f t="shared" si="1967"/>
        <v>1.2375509186304627</v>
      </c>
      <c r="AO1273" s="56">
        <f t="shared" si="1968"/>
        <v>55.308279616176527</v>
      </c>
      <c r="AP1273" s="65">
        <f t="shared" si="1969"/>
        <v>56.002953386372639</v>
      </c>
    </row>
    <row r="1274" spans="1:42" x14ac:dyDescent="0.3">
      <c r="A1274" s="100">
        <f>INDEX(Date,COUNTA(Date)+ROW(Date)-ROW(),1)</f>
        <v>43491</v>
      </c>
      <c r="B1274" s="18">
        <f t="shared" si="1931"/>
        <v>3599.7153320000002</v>
      </c>
      <c r="C1274" s="14">
        <f t="shared" si="1932"/>
        <v>3654.9331050000001</v>
      </c>
      <c r="D1274" s="14">
        <f t="shared" si="1933"/>
        <v>3593.3459469999998</v>
      </c>
      <c r="E1274" s="14">
        <f t="shared" si="1934"/>
        <v>3602.4604490000002</v>
      </c>
      <c r="F1274" s="19">
        <f t="shared" si="1935"/>
        <v>5098183235</v>
      </c>
      <c r="H1274" s="34">
        <f t="shared" si="1954"/>
        <v>1</v>
      </c>
      <c r="I1274" s="10">
        <f t="shared" si="1951"/>
        <v>3487.9453130000002</v>
      </c>
      <c r="J1274" s="43">
        <f t="shared" si="1946"/>
        <v>3457.7927249999998</v>
      </c>
      <c r="K1274" s="85">
        <f t="shared" si="1952"/>
        <v>-8.1766068449412033E-3</v>
      </c>
      <c r="L1274" s="73">
        <f t="shared" si="1943"/>
        <v>3486.1816410000001</v>
      </c>
      <c r="M1274" s="85">
        <f t="shared" si="1949"/>
        <v>1.0978783182745141E-2</v>
      </c>
      <c r="N1274" s="73">
        <f t="shared" si="1940"/>
        <v>3448.116943</v>
      </c>
      <c r="O1274" s="85">
        <f t="shared" si="1947"/>
        <v>-6.4561266347283536E-3</v>
      </c>
      <c r="P1274" s="73">
        <f t="shared" si="1938"/>
        <v>3470.4504390000002</v>
      </c>
      <c r="Q1274" s="85">
        <f t="shared" si="1944"/>
        <v>-3.2185563192522089E-2</v>
      </c>
      <c r="R1274" s="73">
        <f t="shared" si="1936"/>
        <v>3583.9658199999999</v>
      </c>
      <c r="S1274" s="85">
        <f t="shared" si="1941"/>
        <v>-5.1471118296753061E-3</v>
      </c>
      <c r="T1274" s="10">
        <f t="shared" si="1970"/>
        <v>33.115477999999712</v>
      </c>
      <c r="U1274" s="5">
        <f t="shared" si="1971"/>
        <v>33.115477999999712</v>
      </c>
      <c r="V1274" s="5">
        <f t="shared" si="1972"/>
        <v>0</v>
      </c>
      <c r="W1274" s="5">
        <f t="shared" si="1973"/>
        <v>10.59388950000003</v>
      </c>
      <c r="X1274" s="5">
        <f t="shared" si="1974"/>
        <v>25.41585864285717</v>
      </c>
      <c r="Y1274" s="5">
        <f t="shared" si="1975"/>
        <v>0.41682201844387889</v>
      </c>
      <c r="Z1274" s="43">
        <f t="shared" si="1976"/>
        <v>29.419504568518917</v>
      </c>
      <c r="AA1274" s="69">
        <f t="shared" si="1955"/>
        <v>29.26337528076192</v>
      </c>
      <c r="AB1274" s="56">
        <f t="shared" si="1956"/>
        <v>3471.9871830000002</v>
      </c>
      <c r="AC1274" s="56">
        <f t="shared" si="1957"/>
        <v>3464.030436333333</v>
      </c>
      <c r="AD1274" s="56">
        <f t="shared" si="1958"/>
        <v>3489.3015136000004</v>
      </c>
      <c r="AE1274" s="61">
        <f t="shared" si="1959"/>
        <v>3465.2779786000001</v>
      </c>
      <c r="AF1274" s="61">
        <f t="shared" si="1960"/>
        <v>3466.1582844666668</v>
      </c>
      <c r="AG1274" s="61">
        <f t="shared" si="1961"/>
        <v>3506.1465917200003</v>
      </c>
      <c r="AH1274" s="56">
        <f t="shared" si="1962"/>
        <v>3473.8303226666667</v>
      </c>
      <c r="AI1274" s="56">
        <f t="shared" si="1963"/>
        <v>18838327232375.496</v>
      </c>
      <c r="AJ1274" s="56">
        <f t="shared" si="1964"/>
        <v>18838327232375.496</v>
      </c>
      <c r="AK1274" s="56">
        <f t="shared" si="1965"/>
        <v>0</v>
      </c>
      <c r="AL1274" s="56">
        <f t="shared" ref="AL1274:AM1274" si="2025">SUM(AJ1274:AJ1287)</f>
        <v>156497176926321.53</v>
      </c>
      <c r="AM1274" s="56">
        <f t="shared" si="2025"/>
        <v>122947329949279.16</v>
      </c>
      <c r="AN1274" s="56">
        <f t="shared" si="1967"/>
        <v>1.2728798339165484</v>
      </c>
      <c r="AO1274" s="56">
        <f t="shared" si="1968"/>
        <v>56.002953386372639</v>
      </c>
      <c r="AP1274" s="65">
        <f t="shared" si="1969"/>
        <v>49.355524033311134</v>
      </c>
    </row>
    <row r="1275" spans="1:42" x14ac:dyDescent="0.3">
      <c r="A1275" s="100">
        <f>INDEX(Date,COUNTA(Date)+ROW(Date)-ROW(),1)</f>
        <v>43490</v>
      </c>
      <c r="B1275" s="18">
        <f t="shared" si="1931"/>
        <v>3607.3903810000002</v>
      </c>
      <c r="C1275" s="14">
        <f t="shared" si="1932"/>
        <v>3612.9277339999999</v>
      </c>
      <c r="D1275" s="14">
        <f t="shared" si="1933"/>
        <v>3575.5974120000001</v>
      </c>
      <c r="E1275" s="14">
        <f t="shared" si="1934"/>
        <v>3599.7658689999998</v>
      </c>
      <c r="F1275" s="19">
        <f t="shared" si="1935"/>
        <v>5265847539</v>
      </c>
      <c r="H1275" s="34">
        <f t="shared" si="1954"/>
        <v>-1</v>
      </c>
      <c r="I1275" s="10">
        <f t="shared" si="1951"/>
        <v>3457.7927249999998</v>
      </c>
      <c r="J1275" s="43">
        <f t="shared" si="1946"/>
        <v>3486.1816410000001</v>
      </c>
      <c r="K1275" s="85">
        <f t="shared" si="1952"/>
        <v>1.0978783182745141E-2</v>
      </c>
      <c r="L1275" s="73">
        <f t="shared" si="1943"/>
        <v>3448.116943</v>
      </c>
      <c r="M1275" s="85">
        <f t="shared" si="1949"/>
        <v>-6.4561266347283536E-3</v>
      </c>
      <c r="N1275" s="73">
        <f t="shared" si="1940"/>
        <v>3470.4504390000002</v>
      </c>
      <c r="O1275" s="85">
        <f t="shared" si="1947"/>
        <v>-3.2185563192522089E-2</v>
      </c>
      <c r="P1275" s="73">
        <f t="shared" si="1938"/>
        <v>3583.9658199999999</v>
      </c>
      <c r="Q1275" s="85">
        <f t="shared" si="1944"/>
        <v>-5.1471118296753061E-3</v>
      </c>
      <c r="R1275" s="73">
        <f t="shared" si="1936"/>
        <v>3602.4604490000002</v>
      </c>
      <c r="S1275" s="85">
        <f t="shared" si="1941"/>
        <v>7.48263108308646E-4</v>
      </c>
      <c r="T1275" s="10">
        <f t="shared" si="1970"/>
        <v>30.152588000000378</v>
      </c>
      <c r="U1275" s="5">
        <f t="shared" si="1971"/>
        <v>30.152588000000378</v>
      </c>
      <c r="V1275" s="5">
        <f t="shared" si="1972"/>
        <v>0</v>
      </c>
      <c r="W1275" s="5">
        <f t="shared" si="1973"/>
        <v>13.280569928571465</v>
      </c>
      <c r="X1275" s="5">
        <f t="shared" si="1974"/>
        <v>25.41585864285717</v>
      </c>
      <c r="Y1275" s="5">
        <f t="shared" si="1975"/>
        <v>0.52253083852840099</v>
      </c>
      <c r="Z1275" s="43">
        <f t="shared" si="1976"/>
        <v>34.319885371481348</v>
      </c>
      <c r="AA1275" s="69">
        <f t="shared" si="1955"/>
        <v>33.997315609074747</v>
      </c>
      <c r="AB1275" s="56">
        <f t="shared" si="1956"/>
        <v>3467.1492920000001</v>
      </c>
      <c r="AC1275" s="56">
        <f t="shared" si="1957"/>
        <v>3468.2496743333336</v>
      </c>
      <c r="AD1275" s="56">
        <f t="shared" si="1958"/>
        <v>3518.2350584000001</v>
      </c>
      <c r="AE1275" s="61">
        <f t="shared" si="1959"/>
        <v>3464.6632810000006</v>
      </c>
      <c r="AF1275" s="61">
        <f t="shared" si="1960"/>
        <v>3497.911848733334</v>
      </c>
      <c r="AG1275" s="61">
        <f t="shared" si="1961"/>
        <v>3529.9978514000004</v>
      </c>
      <c r="AH1275" s="56">
        <f t="shared" si="1962"/>
        <v>3470.1711426666666</v>
      </c>
      <c r="AI1275" s="56">
        <f t="shared" si="1963"/>
        <v>20235255967191.961</v>
      </c>
      <c r="AJ1275" s="56">
        <f t="shared" si="1964"/>
        <v>0</v>
      </c>
      <c r="AK1275" s="56">
        <f t="shared" si="1965"/>
        <v>20235255967191.961</v>
      </c>
      <c r="AL1275" s="56">
        <f t="shared" ref="AL1275:AM1275" si="2026">SUM(AJ1275:AJ1288)</f>
        <v>137658849693946.03</v>
      </c>
      <c r="AM1275" s="56">
        <f t="shared" si="2026"/>
        <v>141253900986275.75</v>
      </c>
      <c r="AN1275" s="56">
        <f t="shared" si="1967"/>
        <v>0.97454901233008062</v>
      </c>
      <c r="AO1275" s="56">
        <f t="shared" si="1968"/>
        <v>49.355524033311134</v>
      </c>
      <c r="AP1275" s="65">
        <f t="shared" si="1969"/>
        <v>56.574097047042947</v>
      </c>
    </row>
    <row r="1276" spans="1:42" x14ac:dyDescent="0.3">
      <c r="A1276" s="100">
        <f>INDEX(Date,COUNTA(Date)+ROW(Date)-ROW(),1)</f>
        <v>43489</v>
      </c>
      <c r="B1276" s="18">
        <f t="shared" si="1931"/>
        <v>3584.5002439999998</v>
      </c>
      <c r="C1276" s="14">
        <f t="shared" si="1932"/>
        <v>3616.0874020000001</v>
      </c>
      <c r="D1276" s="14">
        <f t="shared" si="1933"/>
        <v>3569.0927729999999</v>
      </c>
      <c r="E1276" s="14">
        <f t="shared" si="1934"/>
        <v>3600.8654790000001</v>
      </c>
      <c r="F1276" s="19">
        <f t="shared" si="1935"/>
        <v>5262869046</v>
      </c>
      <c r="H1276" s="34">
        <f t="shared" si="1954"/>
        <v>1</v>
      </c>
      <c r="I1276" s="10">
        <f t="shared" si="1951"/>
        <v>3486.1816410000001</v>
      </c>
      <c r="J1276" s="43">
        <f t="shared" si="1946"/>
        <v>3448.116943</v>
      </c>
      <c r="K1276" s="85">
        <f t="shared" si="1952"/>
        <v>-6.4561266347283536E-3</v>
      </c>
      <c r="L1276" s="73">
        <f t="shared" si="1943"/>
        <v>3470.4504390000002</v>
      </c>
      <c r="M1276" s="85">
        <f t="shared" si="1949"/>
        <v>-3.2185563192522089E-2</v>
      </c>
      <c r="N1276" s="73">
        <f t="shared" si="1940"/>
        <v>3583.9658199999999</v>
      </c>
      <c r="O1276" s="85">
        <f t="shared" si="1947"/>
        <v>-5.1471118296753061E-3</v>
      </c>
      <c r="P1276" s="73">
        <f t="shared" si="1938"/>
        <v>3602.4604490000002</v>
      </c>
      <c r="Q1276" s="85">
        <f t="shared" si="1944"/>
        <v>7.48263108308646E-4</v>
      </c>
      <c r="R1276" s="73">
        <f t="shared" si="1936"/>
        <v>3599.7658689999998</v>
      </c>
      <c r="S1276" s="85">
        <f t="shared" si="1941"/>
        <v>-3.0542044312641689E-4</v>
      </c>
      <c r="T1276" s="10">
        <f t="shared" si="1970"/>
        <v>-28.388916000000336</v>
      </c>
      <c r="U1276" s="5">
        <f t="shared" si="1971"/>
        <v>0</v>
      </c>
      <c r="V1276" s="5">
        <f t="shared" si="1972"/>
        <v>28.388916000000336</v>
      </c>
      <c r="W1276" s="5">
        <f t="shared" si="1973"/>
        <v>11.126813642857153</v>
      </c>
      <c r="X1276" s="5">
        <f t="shared" si="1974"/>
        <v>26.89618792857144</v>
      </c>
      <c r="Y1276" s="5">
        <f t="shared" si="1975"/>
        <v>0.41369482070867358</v>
      </c>
      <c r="Z1276" s="43">
        <f t="shared" si="1976"/>
        <v>29.26337528076192</v>
      </c>
      <c r="AA1276" s="69">
        <f t="shared" si="1955"/>
        <v>32.233008837561925</v>
      </c>
      <c r="AB1276" s="56">
        <f t="shared" si="1956"/>
        <v>3459.2836910000001</v>
      </c>
      <c r="AC1276" s="56">
        <f t="shared" si="1957"/>
        <v>3500.8444006666668</v>
      </c>
      <c r="AD1276" s="56">
        <f t="shared" si="1958"/>
        <v>3540.951904</v>
      </c>
      <c r="AE1276" s="61">
        <f t="shared" si="1959"/>
        <v>3511.3898921999998</v>
      </c>
      <c r="AF1276" s="61">
        <f t="shared" si="1960"/>
        <v>3531.4571774000001</v>
      </c>
      <c r="AG1276" s="61">
        <f t="shared" si="1961"/>
        <v>3546.8246775600001</v>
      </c>
      <c r="AH1276" s="56">
        <f t="shared" si="1962"/>
        <v>3470.2481283333341</v>
      </c>
      <c r="AI1276" s="56">
        <f t="shared" si="1963"/>
        <v>20665718447860.953</v>
      </c>
      <c r="AJ1276" s="56">
        <f t="shared" si="1964"/>
        <v>20665718447860.953</v>
      </c>
      <c r="AK1276" s="56">
        <f t="shared" si="1965"/>
        <v>0</v>
      </c>
      <c r="AL1276" s="56">
        <f t="shared" ref="AL1276:AM1276" si="2027">SUM(AJ1276:AJ1289)</f>
        <v>157659832087500.19</v>
      </c>
      <c r="AM1276" s="56">
        <f t="shared" si="2027"/>
        <v>121018645019083.78</v>
      </c>
      <c r="AN1276" s="56">
        <f t="shared" si="1967"/>
        <v>1.3027730732123</v>
      </c>
      <c r="AO1276" s="56">
        <f t="shared" si="1968"/>
        <v>56.574097047042947</v>
      </c>
      <c r="AP1276" s="65">
        <f t="shared" si="1969"/>
        <v>49.326307896015187</v>
      </c>
    </row>
    <row r="1277" spans="1:42" x14ac:dyDescent="0.3">
      <c r="A1277" s="100">
        <f>INDEX(Date,COUNTA(Date)+ROW(Date)-ROW(),1)</f>
        <v>43488</v>
      </c>
      <c r="B1277" s="18">
        <f t="shared" si="1931"/>
        <v>3605.5571289999998</v>
      </c>
      <c r="C1277" s="14">
        <f t="shared" si="1932"/>
        <v>3623.0678710000002</v>
      </c>
      <c r="D1277" s="14">
        <f t="shared" si="1933"/>
        <v>3565.3139649999998</v>
      </c>
      <c r="E1277" s="14">
        <f t="shared" si="1934"/>
        <v>3585.123047</v>
      </c>
      <c r="F1277" s="19">
        <f t="shared" si="1935"/>
        <v>5433755649</v>
      </c>
      <c r="H1277" s="34">
        <f t="shared" si="1954"/>
        <v>-1</v>
      </c>
      <c r="I1277" s="10">
        <f t="shared" si="1951"/>
        <v>3448.116943</v>
      </c>
      <c r="J1277" s="43">
        <f t="shared" si="1946"/>
        <v>3470.4504390000002</v>
      </c>
      <c r="K1277" s="85">
        <f t="shared" si="1952"/>
        <v>-3.2185563192522089E-2</v>
      </c>
      <c r="L1277" s="73">
        <f t="shared" si="1943"/>
        <v>3583.9658199999999</v>
      </c>
      <c r="M1277" s="85">
        <f t="shared" si="1949"/>
        <v>-5.1471118296753061E-3</v>
      </c>
      <c r="N1277" s="73">
        <f t="shared" si="1940"/>
        <v>3602.4604490000002</v>
      </c>
      <c r="O1277" s="85">
        <f t="shared" si="1947"/>
        <v>7.48263108308646E-4</v>
      </c>
      <c r="P1277" s="73">
        <f t="shared" si="1938"/>
        <v>3599.7658689999998</v>
      </c>
      <c r="Q1277" s="85">
        <f t="shared" si="1944"/>
        <v>-3.0542044312641689E-4</v>
      </c>
      <c r="R1277" s="73">
        <f t="shared" si="1936"/>
        <v>3600.8654790000001</v>
      </c>
      <c r="S1277" s="85">
        <f t="shared" si="1941"/>
        <v>4.3814312051596686E-3</v>
      </c>
      <c r="T1277" s="10">
        <f t="shared" si="1970"/>
        <v>38.064698000000135</v>
      </c>
      <c r="U1277" s="5">
        <f t="shared" si="1971"/>
        <v>38.064698000000135</v>
      </c>
      <c r="V1277" s="5">
        <f t="shared" si="1972"/>
        <v>0</v>
      </c>
      <c r="W1277" s="5">
        <f t="shared" si="1973"/>
        <v>12.809465714285709</v>
      </c>
      <c r="X1277" s="5">
        <f t="shared" si="1974"/>
        <v>24.868408214285701</v>
      </c>
      <c r="Y1277" s="5">
        <f t="shared" si="1975"/>
        <v>0.51508989252184179</v>
      </c>
      <c r="Z1277" s="43">
        <f t="shared" si="1976"/>
        <v>33.997315609074747</v>
      </c>
      <c r="AA1277" s="69">
        <f t="shared" si="1955"/>
        <v>29.216515191833707</v>
      </c>
      <c r="AB1277" s="56">
        <f t="shared" si="1956"/>
        <v>3527.2081294999998</v>
      </c>
      <c r="AC1277" s="56">
        <f t="shared" si="1957"/>
        <v>3552.2922359999998</v>
      </c>
      <c r="AD1277" s="56">
        <f t="shared" si="1958"/>
        <v>3571.5016111999998</v>
      </c>
      <c r="AE1277" s="61">
        <f t="shared" si="1959"/>
        <v>3568.6605954000001</v>
      </c>
      <c r="AF1277" s="61">
        <f t="shared" si="1960"/>
        <v>3570.4079912666666</v>
      </c>
      <c r="AG1277" s="61">
        <f t="shared" si="1961"/>
        <v>3569.6389940400004</v>
      </c>
      <c r="AH1277" s="56">
        <f t="shared" si="1962"/>
        <v>3441.6673990000004</v>
      </c>
      <c r="AI1277" s="56">
        <f t="shared" si="1963"/>
        <v>20296061573761.473</v>
      </c>
      <c r="AJ1277" s="56">
        <f t="shared" si="1964"/>
        <v>0</v>
      </c>
      <c r="AK1277" s="56">
        <f t="shared" si="1965"/>
        <v>20296061573761.473</v>
      </c>
      <c r="AL1277" s="56">
        <f t="shared" ref="AL1277:AM1277" si="2028">SUM(AJ1277:AJ1290)</f>
        <v>136994113639639.22</v>
      </c>
      <c r="AM1277" s="56">
        <f t="shared" si="2028"/>
        <v>140736208135987.25</v>
      </c>
      <c r="AN1277" s="56">
        <f t="shared" si="1967"/>
        <v>0.97341057752009197</v>
      </c>
      <c r="AO1277" s="56">
        <f t="shared" si="1968"/>
        <v>49.326307896015187</v>
      </c>
      <c r="AP1277" s="65">
        <f t="shared" si="1969"/>
        <v>49.334649530870209</v>
      </c>
    </row>
    <row r="1278" spans="1:42" x14ac:dyDescent="0.3">
      <c r="A1278" s="100">
        <f>INDEX(Date,COUNTA(Date)+ROW(Date)-ROW(),1)</f>
        <v>43487</v>
      </c>
      <c r="B1278" s="18">
        <f t="shared" si="1931"/>
        <v>3575.0812989999999</v>
      </c>
      <c r="C1278" s="14">
        <f t="shared" si="1932"/>
        <v>3620.7465820000002</v>
      </c>
      <c r="D1278" s="14">
        <f t="shared" si="1933"/>
        <v>3539.7214359999998</v>
      </c>
      <c r="E1278" s="14">
        <f t="shared" si="1934"/>
        <v>3604.5771479999999</v>
      </c>
      <c r="F1278" s="19">
        <f t="shared" si="1935"/>
        <v>5313623556</v>
      </c>
      <c r="H1278" s="34">
        <f t="shared" si="1954"/>
        <v>-1</v>
      </c>
      <c r="I1278" s="10">
        <f t="shared" si="1951"/>
        <v>3470.4504390000002</v>
      </c>
      <c r="J1278" s="43">
        <f t="shared" si="1946"/>
        <v>3583.9658199999999</v>
      </c>
      <c r="K1278" s="85">
        <f t="shared" si="1952"/>
        <v>-5.1471118296753061E-3</v>
      </c>
      <c r="L1278" s="73">
        <f t="shared" si="1943"/>
        <v>3602.4604490000002</v>
      </c>
      <c r="M1278" s="85">
        <f t="shared" si="1949"/>
        <v>7.48263108308646E-4</v>
      </c>
      <c r="N1278" s="73">
        <f t="shared" si="1940"/>
        <v>3599.7658689999998</v>
      </c>
      <c r="O1278" s="85">
        <f t="shared" si="1947"/>
        <v>-3.0542044312641689E-4</v>
      </c>
      <c r="P1278" s="73">
        <f t="shared" si="1938"/>
        <v>3600.8654790000001</v>
      </c>
      <c r="Q1278" s="85">
        <f t="shared" si="1944"/>
        <v>4.3814312051596686E-3</v>
      </c>
      <c r="R1278" s="73">
        <f t="shared" si="1936"/>
        <v>3585.123047</v>
      </c>
      <c r="S1278" s="85">
        <f t="shared" si="1941"/>
        <v>-5.411671683208206E-3</v>
      </c>
      <c r="T1278" s="10">
        <f t="shared" si="1970"/>
        <v>-22.333496000000196</v>
      </c>
      <c r="U1278" s="5">
        <f t="shared" si="1971"/>
        <v>0</v>
      </c>
      <c r="V1278" s="5">
        <f t="shared" si="1972"/>
        <v>22.333496000000196</v>
      </c>
      <c r="W1278" s="5">
        <f t="shared" si="1973"/>
        <v>11.828526071428573</v>
      </c>
      <c r="X1278" s="5">
        <f t="shared" si="1974"/>
        <v>24.868408214285701</v>
      </c>
      <c r="Y1278" s="5">
        <f t="shared" si="1975"/>
        <v>0.47564468017030764</v>
      </c>
      <c r="Z1278" s="43">
        <f t="shared" si="1976"/>
        <v>32.233008837561925</v>
      </c>
      <c r="AA1278" s="69">
        <f t="shared" si="1955"/>
        <v>52.557181656608144</v>
      </c>
      <c r="AB1278" s="56">
        <f t="shared" si="1956"/>
        <v>3593.2131344999998</v>
      </c>
      <c r="AC1278" s="56">
        <f t="shared" si="1957"/>
        <v>3595.397379333333</v>
      </c>
      <c r="AD1278" s="56">
        <f t="shared" si="1958"/>
        <v>3594.4361328</v>
      </c>
      <c r="AE1278" s="61">
        <f t="shared" si="1959"/>
        <v>3597.6836912000003</v>
      </c>
      <c r="AF1278" s="61">
        <f t="shared" si="1960"/>
        <v>3597.6176432000007</v>
      </c>
      <c r="AG1278" s="61">
        <f t="shared" si="1961"/>
        <v>3595.6398827200005</v>
      </c>
      <c r="AH1278" s="56">
        <f t="shared" si="1962"/>
        <v>3498.8114420000002</v>
      </c>
      <c r="AI1278" s="56">
        <f t="shared" si="1963"/>
        <v>24173045025902.988</v>
      </c>
      <c r="AJ1278" s="56">
        <f t="shared" si="1964"/>
        <v>0</v>
      </c>
      <c r="AK1278" s="56">
        <f t="shared" si="1965"/>
        <v>24173045025902.988</v>
      </c>
      <c r="AL1278" s="56">
        <f t="shared" ref="AL1278:AM1278" si="2029">SUM(AJ1278:AJ1291)</f>
        <v>136994113639639.22</v>
      </c>
      <c r="AM1278" s="56">
        <f t="shared" si="2029"/>
        <v>140689248748326.66</v>
      </c>
      <c r="AN1278" s="56">
        <f t="shared" si="1967"/>
        <v>0.97373548340358607</v>
      </c>
      <c r="AO1278" s="56">
        <f t="shared" si="1968"/>
        <v>49.334649530870209</v>
      </c>
      <c r="AP1278" s="65">
        <f t="shared" si="1969"/>
        <v>57.507786984937979</v>
      </c>
    </row>
    <row r="1279" spans="1:42" x14ac:dyDescent="0.3">
      <c r="A1279" s="100">
        <f>INDEX(Date,COUNTA(Date)+ROW(Date)-ROW(),1)</f>
        <v>43486</v>
      </c>
      <c r="B1279" s="18">
        <f t="shared" si="1931"/>
        <v>3600.3728030000002</v>
      </c>
      <c r="C1279" s="14">
        <f t="shared" si="1932"/>
        <v>3608.8408199999999</v>
      </c>
      <c r="D1279" s="14">
        <f t="shared" si="1933"/>
        <v>3558.5371089999999</v>
      </c>
      <c r="E1279" s="14">
        <f t="shared" si="1934"/>
        <v>3576.032471</v>
      </c>
      <c r="F1279" s="19">
        <f t="shared" si="1935"/>
        <v>5004347059</v>
      </c>
      <c r="H1279" s="34">
        <f t="shared" si="1954"/>
        <v>-1</v>
      </c>
      <c r="I1279" s="10">
        <f t="shared" si="1951"/>
        <v>3583.9658199999999</v>
      </c>
      <c r="J1279" s="43">
        <f t="shared" si="1946"/>
        <v>3602.4604490000002</v>
      </c>
      <c r="K1279" s="85">
        <f t="shared" si="1952"/>
        <v>7.48263108308646E-4</v>
      </c>
      <c r="L1279" s="73">
        <f t="shared" si="1943"/>
        <v>3599.7658689999998</v>
      </c>
      <c r="M1279" s="85">
        <f t="shared" si="1949"/>
        <v>-3.0542044312641689E-4</v>
      </c>
      <c r="N1279" s="73">
        <f t="shared" si="1940"/>
        <v>3600.8654790000001</v>
      </c>
      <c r="O1279" s="85">
        <f t="shared" si="1947"/>
        <v>4.3814312051596686E-3</v>
      </c>
      <c r="P1279" s="73">
        <f t="shared" si="1938"/>
        <v>3585.123047</v>
      </c>
      <c r="Q1279" s="85">
        <f t="shared" si="1944"/>
        <v>-5.411671683208206E-3</v>
      </c>
      <c r="R1279" s="73">
        <f t="shared" si="1936"/>
        <v>3604.5771479999999</v>
      </c>
      <c r="S1279" s="85">
        <f t="shared" si="1941"/>
        <v>7.9505303520794515E-3</v>
      </c>
      <c r="T1279" s="10">
        <f t="shared" si="1970"/>
        <v>-113.51538099999971</v>
      </c>
      <c r="U1279" s="5">
        <f t="shared" si="1971"/>
        <v>0</v>
      </c>
      <c r="V1279" s="5">
        <f t="shared" si="1972"/>
        <v>113.51538099999971</v>
      </c>
      <c r="W1279" s="5">
        <f t="shared" si="1973"/>
        <v>11.828526071428573</v>
      </c>
      <c r="X1279" s="5">
        <f t="shared" si="1974"/>
        <v>28.657226571428573</v>
      </c>
      <c r="Y1279" s="5">
        <f t="shared" si="1975"/>
        <v>0.41275892633733385</v>
      </c>
      <c r="Z1279" s="43">
        <f t="shared" si="1976"/>
        <v>29.216515191833707</v>
      </c>
      <c r="AA1279" s="69">
        <f t="shared" si="1955"/>
        <v>45.774389346780815</v>
      </c>
      <c r="AB1279" s="56">
        <f t="shared" si="1956"/>
        <v>3601.113159</v>
      </c>
      <c r="AC1279" s="56">
        <f t="shared" si="1957"/>
        <v>3601.0305990000002</v>
      </c>
      <c r="AD1279" s="56">
        <f t="shared" si="1958"/>
        <v>3598.5583984000004</v>
      </c>
      <c r="AE1279" s="61">
        <f t="shared" si="1959"/>
        <v>3600.7446290000003</v>
      </c>
      <c r="AF1279" s="61">
        <f t="shared" si="1960"/>
        <v>3596.6932618000001</v>
      </c>
      <c r="AG1279" s="61">
        <f t="shared" si="1961"/>
        <v>3595.1103320399998</v>
      </c>
      <c r="AH1279" s="56">
        <f t="shared" si="1962"/>
        <v>3587.9610189999999</v>
      </c>
      <c r="AI1279" s="56">
        <f t="shared" si="1963"/>
        <v>19987644488486.633</v>
      </c>
      <c r="AJ1279" s="56">
        <f t="shared" si="1964"/>
        <v>0</v>
      </c>
      <c r="AK1279" s="56">
        <f t="shared" si="1965"/>
        <v>19987644488486.633</v>
      </c>
      <c r="AL1279" s="56">
        <f t="shared" ref="AL1279:AM1279" si="2030">SUM(AJ1279:AJ1292)</f>
        <v>157689810638661</v>
      </c>
      <c r="AM1279" s="56">
        <f t="shared" si="2030"/>
        <v>116516203722423.66</v>
      </c>
      <c r="AN1279" s="56">
        <f t="shared" si="1967"/>
        <v>1.3533723688279886</v>
      </c>
      <c r="AO1279" s="56">
        <f t="shared" si="1968"/>
        <v>57.507786984937979</v>
      </c>
      <c r="AP1279" s="65">
        <f t="shared" si="1969"/>
        <v>58.182032029993877</v>
      </c>
    </row>
    <row r="1280" spans="1:42" x14ac:dyDescent="0.3">
      <c r="A1280" s="100">
        <f>INDEX(Date,COUNTA(Date)+ROW(Date)-ROW(),1)</f>
        <v>43485</v>
      </c>
      <c r="B1280" s="18">
        <f t="shared" si="1931"/>
        <v>3725.4460450000001</v>
      </c>
      <c r="C1280" s="14">
        <f t="shared" si="1932"/>
        <v>3743.3879390000002</v>
      </c>
      <c r="D1280" s="14">
        <f t="shared" si="1933"/>
        <v>3583.0195309999999</v>
      </c>
      <c r="E1280" s="14">
        <f t="shared" si="1934"/>
        <v>3601.013672</v>
      </c>
      <c r="F1280" s="19">
        <f t="shared" si="1935"/>
        <v>5582489560</v>
      </c>
      <c r="H1280" s="34">
        <f t="shared" si="1954"/>
        <v>1</v>
      </c>
      <c r="I1280" s="10">
        <f t="shared" si="1951"/>
        <v>3602.4604490000002</v>
      </c>
      <c r="J1280" s="43">
        <f t="shared" si="1946"/>
        <v>3599.7658689999998</v>
      </c>
      <c r="K1280" s="85">
        <f t="shared" si="1952"/>
        <v>-3.0542044312641689E-4</v>
      </c>
      <c r="L1280" s="73">
        <f t="shared" si="1943"/>
        <v>3600.8654790000001</v>
      </c>
      <c r="M1280" s="85">
        <f t="shared" si="1949"/>
        <v>4.3814312051596686E-3</v>
      </c>
      <c r="N1280" s="73">
        <f t="shared" si="1940"/>
        <v>3585.123047</v>
      </c>
      <c r="O1280" s="85">
        <f t="shared" si="1947"/>
        <v>-5.411671683208206E-3</v>
      </c>
      <c r="P1280" s="73">
        <f t="shared" si="1938"/>
        <v>3604.5771479999999</v>
      </c>
      <c r="Q1280" s="85">
        <f t="shared" si="1944"/>
        <v>7.9505303520794515E-3</v>
      </c>
      <c r="R1280" s="73">
        <f t="shared" si="1936"/>
        <v>3576.032471</v>
      </c>
      <c r="S1280" s="85">
        <f t="shared" si="1941"/>
        <v>-6.96144385534997E-3</v>
      </c>
      <c r="T1280" s="10">
        <f t="shared" si="1970"/>
        <v>-18.494629000000259</v>
      </c>
      <c r="U1280" s="5">
        <f t="shared" si="1971"/>
        <v>0</v>
      </c>
      <c r="V1280" s="5">
        <f t="shared" si="1972"/>
        <v>18.494629000000259</v>
      </c>
      <c r="W1280" s="5">
        <f t="shared" si="1973"/>
        <v>22.764177571428586</v>
      </c>
      <c r="X1280" s="5">
        <f t="shared" si="1974"/>
        <v>20.548985071428596</v>
      </c>
      <c r="Y1280" s="5">
        <f t="shared" si="1975"/>
        <v>1.1078005795566033</v>
      </c>
      <c r="Z1280" s="43">
        <f t="shared" si="1976"/>
        <v>52.557181656608144</v>
      </c>
      <c r="AA1280" s="69">
        <f t="shared" si="1955"/>
        <v>43.913375034644915</v>
      </c>
      <c r="AB1280" s="56">
        <f t="shared" si="1956"/>
        <v>3600.3156739999999</v>
      </c>
      <c r="AC1280" s="56">
        <f t="shared" si="1957"/>
        <v>3595.2514649999998</v>
      </c>
      <c r="AD1280" s="56">
        <f t="shared" si="1958"/>
        <v>3593.2728027999997</v>
      </c>
      <c r="AE1280" s="61">
        <f t="shared" si="1959"/>
        <v>3594.3485842000005</v>
      </c>
      <c r="AF1280" s="61">
        <f t="shared" si="1960"/>
        <v>3597.4373535333334</v>
      </c>
      <c r="AG1280" s="61">
        <f t="shared" si="1961"/>
        <v>3594.7710645200004</v>
      </c>
      <c r="AH1280" s="56">
        <f t="shared" si="1962"/>
        <v>3616.9131670000002</v>
      </c>
      <c r="AI1280" s="56">
        <f t="shared" si="1963"/>
        <v>18439686070450.156</v>
      </c>
      <c r="AJ1280" s="56">
        <f t="shared" si="1964"/>
        <v>18439686070450.156</v>
      </c>
      <c r="AK1280" s="56">
        <f t="shared" si="1965"/>
        <v>0</v>
      </c>
      <c r="AL1280" s="56">
        <f t="shared" ref="AL1280:AM1280" si="2031">SUM(AJ1280:AJ1293)</f>
        <v>157689810638661</v>
      </c>
      <c r="AM1280" s="56">
        <f t="shared" si="2031"/>
        <v>113338555227572.53</v>
      </c>
      <c r="AN1280" s="56">
        <f t="shared" si="1967"/>
        <v>1.3913165764468725</v>
      </c>
      <c r="AO1280" s="56">
        <f t="shared" si="1968"/>
        <v>58.182032029993877</v>
      </c>
      <c r="AP1280" s="65">
        <f t="shared" si="1969"/>
        <v>51.54909382902099</v>
      </c>
    </row>
    <row r="1281" spans="1:42" x14ac:dyDescent="0.3">
      <c r="A1281" s="100">
        <f>INDEX(Date,COUNTA(Date)+ROW(Date)-ROW(),1)</f>
        <v>43484</v>
      </c>
      <c r="B1281" s="18">
        <f t="shared" si="1931"/>
        <v>3652.3779300000001</v>
      </c>
      <c r="C1281" s="14">
        <f t="shared" si="1932"/>
        <v>3758.5334469999998</v>
      </c>
      <c r="D1281" s="14">
        <f t="shared" si="1933"/>
        <v>3652.3779300000001</v>
      </c>
      <c r="E1281" s="14">
        <f t="shared" si="1934"/>
        <v>3728.5683589999999</v>
      </c>
      <c r="F1281" s="19">
        <f t="shared" si="1935"/>
        <v>5955691380</v>
      </c>
      <c r="H1281" s="34">
        <f t="shared" si="1954"/>
        <v>-1</v>
      </c>
      <c r="I1281" s="10">
        <f t="shared" si="1951"/>
        <v>3599.7658689999998</v>
      </c>
      <c r="J1281" s="43">
        <f t="shared" si="1946"/>
        <v>3600.8654790000001</v>
      </c>
      <c r="K1281" s="85">
        <f t="shared" si="1952"/>
        <v>4.3814312051596686E-3</v>
      </c>
      <c r="L1281" s="73">
        <f t="shared" si="1943"/>
        <v>3585.123047</v>
      </c>
      <c r="M1281" s="85">
        <f t="shared" si="1949"/>
        <v>-5.411671683208206E-3</v>
      </c>
      <c r="N1281" s="73">
        <f t="shared" si="1940"/>
        <v>3604.5771479999999</v>
      </c>
      <c r="O1281" s="85">
        <f t="shared" si="1947"/>
        <v>7.9505303520794515E-3</v>
      </c>
      <c r="P1281" s="73">
        <f t="shared" si="1938"/>
        <v>3576.032471</v>
      </c>
      <c r="Q1281" s="85">
        <f t="shared" si="1944"/>
        <v>-6.96144385534997E-3</v>
      </c>
      <c r="R1281" s="73">
        <f t="shared" si="1936"/>
        <v>3601.013672</v>
      </c>
      <c r="S1281" s="85">
        <f t="shared" si="1941"/>
        <v>-3.4808960633627414E-2</v>
      </c>
      <c r="T1281" s="10">
        <f t="shared" si="1970"/>
        <v>2.6945800000003146</v>
      </c>
      <c r="U1281" s="5">
        <f t="shared" si="1971"/>
        <v>2.6945800000003146</v>
      </c>
      <c r="V1281" s="5">
        <f t="shared" si="1972"/>
        <v>0</v>
      </c>
      <c r="W1281" s="5">
        <f t="shared" si="1973"/>
        <v>22.764177571428586</v>
      </c>
      <c r="X1281" s="5">
        <f t="shared" si="1974"/>
        <v>26.967075857142877</v>
      </c>
      <c r="Y1281" s="5">
        <f t="shared" si="1975"/>
        <v>0.84414705146457125</v>
      </c>
      <c r="Z1281" s="43">
        <f t="shared" si="1976"/>
        <v>45.774389346780815</v>
      </c>
      <c r="AA1281" s="69">
        <f t="shared" si="1955"/>
        <v>44.631046263744089</v>
      </c>
      <c r="AB1281" s="56">
        <f t="shared" si="1956"/>
        <v>3592.994263</v>
      </c>
      <c r="AC1281" s="56">
        <f t="shared" si="1957"/>
        <v>3596.8552246666663</v>
      </c>
      <c r="AD1281" s="56">
        <f t="shared" si="1958"/>
        <v>3593.5223634000004</v>
      </c>
      <c r="AE1281" s="61">
        <f t="shared" si="1959"/>
        <v>3596.0531738</v>
      </c>
      <c r="AF1281" s="61">
        <f t="shared" si="1960"/>
        <v>3591.0351400666668</v>
      </c>
      <c r="AG1281" s="61">
        <f t="shared" si="1961"/>
        <v>3615.4234473200004</v>
      </c>
      <c r="AH1281" s="56">
        <f t="shared" si="1962"/>
        <v>3596.0970049999996</v>
      </c>
      <c r="AI1281" s="56">
        <f t="shared" si="1963"/>
        <v>18936498563784.52</v>
      </c>
      <c r="AJ1281" s="56">
        <f t="shared" si="1964"/>
        <v>18936498563784.52</v>
      </c>
      <c r="AK1281" s="56">
        <f t="shared" si="1965"/>
        <v>0</v>
      </c>
      <c r="AL1281" s="56">
        <f t="shared" ref="AL1281:AM1281" si="2032">SUM(AJ1281:AJ1294)</f>
        <v>139250124568210.83</v>
      </c>
      <c r="AM1281" s="56">
        <f t="shared" si="2032"/>
        <v>130880956746386.64</v>
      </c>
      <c r="AN1281" s="56">
        <f t="shared" si="1967"/>
        <v>1.0639448857181069</v>
      </c>
      <c r="AO1281" s="56">
        <f t="shared" si="1968"/>
        <v>51.54909382902099</v>
      </c>
      <c r="AP1281" s="65">
        <f t="shared" si="1969"/>
        <v>44.297527585560189</v>
      </c>
    </row>
    <row r="1282" spans="1:42" x14ac:dyDescent="0.3">
      <c r="A1282" s="100">
        <f>INDEX(Date,COUNTA(Date)+ROW(Date)-ROW(),1)</f>
        <v>43483</v>
      </c>
      <c r="B1282" s="18">
        <f t="shared" ref="B1282:B1345" si="2033">INDEX(Open,COUNTA(Open)+ROW(Open)-ROW(),1)</f>
        <v>3677.9904790000001</v>
      </c>
      <c r="C1282" s="14">
        <f t="shared" ref="C1282:C1345" si="2034">INDEX(High,COUNTA(High)+ROW(High)-ROW(),1)</f>
        <v>3682.5200199999999</v>
      </c>
      <c r="D1282" s="14">
        <f t="shared" ref="D1282:D1345" si="2035">INDEX(Low,COUNTA(Low)+ROW(Low)-ROW(),1)</f>
        <v>3637.0808109999998</v>
      </c>
      <c r="E1282" s="14">
        <f t="shared" ref="E1282:E1345" si="2036">INDEX(Close,COUNTA(Close)+ROW(Close)-ROW(),1)</f>
        <v>3657.8393550000001</v>
      </c>
      <c r="F1282" s="19">
        <f t="shared" ref="F1282:F1345" si="2037">INDEX(Volume,COUNTA(Volume)+ROW(Volume)-ROW(),1)</f>
        <v>5002961727</v>
      </c>
      <c r="H1282" s="34">
        <f t="shared" si="1954"/>
        <v>1</v>
      </c>
      <c r="I1282" s="10">
        <f t="shared" si="1951"/>
        <v>3600.8654790000001</v>
      </c>
      <c r="J1282" s="43">
        <f t="shared" si="1946"/>
        <v>3585.123047</v>
      </c>
      <c r="K1282" s="85">
        <f t="shared" si="1952"/>
        <v>-5.411671683208206E-3</v>
      </c>
      <c r="L1282" s="73">
        <f t="shared" si="1943"/>
        <v>3604.5771479999999</v>
      </c>
      <c r="M1282" s="85">
        <f t="shared" si="1949"/>
        <v>7.9505303520794515E-3</v>
      </c>
      <c r="N1282" s="73">
        <f t="shared" si="1940"/>
        <v>3576.032471</v>
      </c>
      <c r="O1282" s="85">
        <f t="shared" si="1947"/>
        <v>-6.96144385534997E-3</v>
      </c>
      <c r="P1282" s="73">
        <f t="shared" si="1938"/>
        <v>3601.013672</v>
      </c>
      <c r="Q1282" s="85">
        <f t="shared" si="1944"/>
        <v>-3.4808960633627414E-2</v>
      </c>
      <c r="R1282" s="73">
        <f t="shared" ref="R1282:R1345" si="2038">P1283</f>
        <v>3728.5683589999999</v>
      </c>
      <c r="S1282" s="85">
        <f t="shared" si="1941"/>
        <v>1.915170908631322E-2</v>
      </c>
      <c r="T1282" s="10">
        <f t="shared" si="1970"/>
        <v>-1.0996100000002116</v>
      </c>
      <c r="U1282" s="5">
        <f t="shared" si="1971"/>
        <v>0</v>
      </c>
      <c r="V1282" s="5">
        <f t="shared" si="1972"/>
        <v>1.0996100000002116</v>
      </c>
      <c r="W1282" s="5">
        <f t="shared" si="1973"/>
        <v>22.571707571428565</v>
      </c>
      <c r="X1282" s="5">
        <f t="shared" si="1974"/>
        <v>28.828822571428582</v>
      </c>
      <c r="Y1282" s="5">
        <f t="shared" si="1975"/>
        <v>0.78295627632738407</v>
      </c>
      <c r="Z1282" s="43">
        <f t="shared" si="1976"/>
        <v>43.913375034644915</v>
      </c>
      <c r="AA1282" s="69">
        <f t="shared" si="1955"/>
        <v>28.916140660821554</v>
      </c>
      <c r="AB1282" s="56">
        <f t="shared" si="1956"/>
        <v>3594.8500974999997</v>
      </c>
      <c r="AC1282" s="56">
        <f t="shared" si="1957"/>
        <v>3588.5775553333333</v>
      </c>
      <c r="AD1282" s="56">
        <f t="shared" si="1958"/>
        <v>3619.0629394000002</v>
      </c>
      <c r="AE1282" s="61">
        <f t="shared" si="1959"/>
        <v>3589.2684570000001</v>
      </c>
      <c r="AF1282" s="61">
        <f t="shared" si="1960"/>
        <v>3592.1241536666666</v>
      </c>
      <c r="AG1282" s="61">
        <f t="shared" si="1961"/>
        <v>3623.9095702</v>
      </c>
      <c r="AH1282" s="56">
        <f t="shared" si="1962"/>
        <v>3595.348551333333</v>
      </c>
      <c r="AI1282" s="56">
        <f t="shared" si="1963"/>
        <v>18921848600393.141</v>
      </c>
      <c r="AJ1282" s="56">
        <f t="shared" si="1964"/>
        <v>18921848600393.141</v>
      </c>
      <c r="AK1282" s="56">
        <f t="shared" si="1965"/>
        <v>0</v>
      </c>
      <c r="AL1282" s="56">
        <f t="shared" ref="AL1282:AM1282" si="2039">SUM(AJ1282:AJ1295)</f>
        <v>120313626004426.33</v>
      </c>
      <c r="AM1282" s="56">
        <f t="shared" si="2039"/>
        <v>151289852930243.06</v>
      </c>
      <c r="AN1282" s="56">
        <f t="shared" si="1967"/>
        <v>0.79525244868802081</v>
      </c>
      <c r="AO1282" s="56">
        <f t="shared" si="1968"/>
        <v>44.297527585560189</v>
      </c>
      <c r="AP1282" s="65">
        <f t="shared" si="1969"/>
        <v>36.366120767298085</v>
      </c>
    </row>
    <row r="1283" spans="1:42" x14ac:dyDescent="0.3">
      <c r="A1283" s="100">
        <f>INDEX(Date,COUNTA(Date)+ROW(Date)-ROW(),1)</f>
        <v>43482</v>
      </c>
      <c r="B1283" s="18">
        <f t="shared" si="2033"/>
        <v>3651.8710940000001</v>
      </c>
      <c r="C1283" s="14">
        <f t="shared" si="2034"/>
        <v>3680.1359859999998</v>
      </c>
      <c r="D1283" s="14">
        <f t="shared" si="2035"/>
        <v>3621.9609380000002</v>
      </c>
      <c r="E1283" s="14">
        <f t="shared" si="2036"/>
        <v>3678.5639649999998</v>
      </c>
      <c r="F1283" s="19">
        <f t="shared" si="2037"/>
        <v>5464420383</v>
      </c>
      <c r="H1283" s="34">
        <f t="shared" si="1954"/>
        <v>-1</v>
      </c>
      <c r="I1283" s="10">
        <f t="shared" si="1951"/>
        <v>3585.123047</v>
      </c>
      <c r="J1283" s="43">
        <f t="shared" si="1946"/>
        <v>3604.5771479999999</v>
      </c>
      <c r="K1283" s="85">
        <f t="shared" si="1952"/>
        <v>7.9505303520794515E-3</v>
      </c>
      <c r="L1283" s="73">
        <f t="shared" si="1943"/>
        <v>3576.032471</v>
      </c>
      <c r="M1283" s="85">
        <f t="shared" si="1949"/>
        <v>-6.96144385534997E-3</v>
      </c>
      <c r="N1283" s="73">
        <f t="shared" si="1940"/>
        <v>3601.013672</v>
      </c>
      <c r="O1283" s="85">
        <f t="shared" si="1947"/>
        <v>-3.4808960633627414E-2</v>
      </c>
      <c r="P1283" s="73">
        <f t="shared" ref="P1283:P1346" si="2040">N1284</f>
        <v>3728.5683589999999</v>
      </c>
      <c r="Q1283" s="85">
        <f t="shared" si="1944"/>
        <v>1.915170908631322E-2</v>
      </c>
      <c r="R1283" s="73">
        <f t="shared" si="2038"/>
        <v>3657.8393550000001</v>
      </c>
      <c r="S1283" s="85">
        <f t="shared" si="1941"/>
        <v>-5.649816190357264E-3</v>
      </c>
      <c r="T1283" s="10">
        <f t="shared" si="1970"/>
        <v>15.742432000000008</v>
      </c>
      <c r="U1283" s="5">
        <f t="shared" si="1971"/>
        <v>15.742432000000008</v>
      </c>
      <c r="V1283" s="5">
        <f t="shared" si="1972"/>
        <v>0</v>
      </c>
      <c r="W1283" s="5">
        <f t="shared" si="1973"/>
        <v>23.174630285714297</v>
      </c>
      <c r="X1283" s="5">
        <f t="shared" si="1974"/>
        <v>28.750278999999995</v>
      </c>
      <c r="Y1283" s="5">
        <f t="shared" si="1975"/>
        <v>0.80606627454691138</v>
      </c>
      <c r="Z1283" s="43">
        <f t="shared" si="1976"/>
        <v>44.631046263744089</v>
      </c>
      <c r="AA1283" s="69">
        <f t="shared" si="1955"/>
        <v>29.751002997408676</v>
      </c>
      <c r="AB1283" s="56">
        <f t="shared" si="1956"/>
        <v>3590.3048094999999</v>
      </c>
      <c r="AC1283" s="56">
        <f t="shared" si="1957"/>
        <v>3593.8744303333333</v>
      </c>
      <c r="AD1283" s="56">
        <f t="shared" si="1958"/>
        <v>3633.6062010000001</v>
      </c>
      <c r="AE1283" s="61">
        <f t="shared" si="1959"/>
        <v>3591.7338868000002</v>
      </c>
      <c r="AF1283" s="61">
        <f t="shared" si="1960"/>
        <v>3629.0792968000005</v>
      </c>
      <c r="AG1283" s="61">
        <f t="shared" si="1961"/>
        <v>3639.6382811200006</v>
      </c>
      <c r="AH1283" s="56">
        <f t="shared" si="1962"/>
        <v>3591.168294333334</v>
      </c>
      <c r="AI1283" s="56">
        <f t="shared" si="1963"/>
        <v>19513531005843.449</v>
      </c>
      <c r="AJ1283" s="56">
        <f t="shared" si="1964"/>
        <v>19513531005843.449</v>
      </c>
      <c r="AK1283" s="56">
        <f t="shared" si="1965"/>
        <v>0</v>
      </c>
      <c r="AL1283" s="56">
        <f t="shared" ref="AL1283:AM1283" si="2041">SUM(AJ1283:AJ1296)</f>
        <v>101391777404033.19</v>
      </c>
      <c r="AM1283" s="56">
        <f t="shared" si="2041"/>
        <v>177416561964428.84</v>
      </c>
      <c r="AN1283" s="56">
        <f t="shared" si="1967"/>
        <v>0.57148992338360016</v>
      </c>
      <c r="AO1283" s="56">
        <f t="shared" si="1968"/>
        <v>36.366120767298085</v>
      </c>
      <c r="AP1283" s="65">
        <f t="shared" si="1969"/>
        <v>29.244955237815233</v>
      </c>
    </row>
    <row r="1284" spans="1:42" x14ac:dyDescent="0.3">
      <c r="A1284" s="100">
        <f>INDEX(Date,COUNTA(Date)+ROW(Date)-ROW(),1)</f>
        <v>43481</v>
      </c>
      <c r="B1284" s="18">
        <f t="shared" si="2033"/>
        <v>3631.5097660000001</v>
      </c>
      <c r="C1284" s="14">
        <f t="shared" si="2034"/>
        <v>3685.7770999999998</v>
      </c>
      <c r="D1284" s="14">
        <f t="shared" si="2035"/>
        <v>3624.6733399999998</v>
      </c>
      <c r="E1284" s="14">
        <f t="shared" si="2036"/>
        <v>3655.006836</v>
      </c>
      <c r="F1284" s="19">
        <f t="shared" si="2037"/>
        <v>5394457145</v>
      </c>
      <c r="H1284" s="34">
        <f t="shared" si="1954"/>
        <v>1</v>
      </c>
      <c r="I1284" s="10">
        <f t="shared" si="1951"/>
        <v>3604.5771479999999</v>
      </c>
      <c r="J1284" s="43">
        <f t="shared" si="1946"/>
        <v>3576.032471</v>
      </c>
      <c r="K1284" s="85">
        <f t="shared" si="1952"/>
        <v>-6.96144385534997E-3</v>
      </c>
      <c r="L1284" s="73">
        <f t="shared" si="1943"/>
        <v>3601.013672</v>
      </c>
      <c r="M1284" s="85">
        <f t="shared" si="1949"/>
        <v>-3.4808960633627414E-2</v>
      </c>
      <c r="N1284" s="73">
        <f t="shared" ref="N1284:N1347" si="2042">L1285</f>
        <v>3728.5683589999999</v>
      </c>
      <c r="O1284" s="85">
        <f t="shared" si="1947"/>
        <v>1.915170908631322E-2</v>
      </c>
      <c r="P1284" s="73">
        <f t="shared" si="2040"/>
        <v>3657.8393550000001</v>
      </c>
      <c r="Q1284" s="85">
        <f t="shared" si="1944"/>
        <v>-5.649816190357264E-3</v>
      </c>
      <c r="R1284" s="73">
        <f t="shared" si="2038"/>
        <v>3678.5639649999998</v>
      </c>
      <c r="S1284" s="85">
        <f t="shared" ref="S1284:S1347" si="2043">LN(R1284/R1285)</f>
        <v>6.4244856057044959E-3</v>
      </c>
      <c r="T1284" s="10">
        <f t="shared" si="1970"/>
        <v>-19.45410099999981</v>
      </c>
      <c r="U1284" s="5">
        <f t="shared" si="1971"/>
        <v>0</v>
      </c>
      <c r="V1284" s="5">
        <f t="shared" si="1972"/>
        <v>19.45410099999981</v>
      </c>
      <c r="W1284" s="5">
        <f t="shared" si="1973"/>
        <v>22.050170857142867</v>
      </c>
      <c r="X1284" s="5">
        <f t="shared" si="1974"/>
        <v>54.205409428571429</v>
      </c>
      <c r="Y1284" s="5">
        <f t="shared" si="1975"/>
        <v>0.40678912104149367</v>
      </c>
      <c r="Z1284" s="43">
        <f t="shared" si="1976"/>
        <v>28.916140660821554</v>
      </c>
      <c r="AA1284" s="69">
        <f t="shared" si="1955"/>
        <v>28.185516349126232</v>
      </c>
      <c r="AB1284" s="56">
        <f t="shared" si="1956"/>
        <v>3588.5230714999998</v>
      </c>
      <c r="AC1284" s="56">
        <f t="shared" si="1957"/>
        <v>3635.2048340000001</v>
      </c>
      <c r="AD1284" s="56">
        <f t="shared" si="1958"/>
        <v>3648.4035644000005</v>
      </c>
      <c r="AE1284" s="61">
        <f t="shared" si="1959"/>
        <v>3647.0393066000001</v>
      </c>
      <c r="AF1284" s="61">
        <f t="shared" si="1960"/>
        <v>3645.1855304666669</v>
      </c>
      <c r="AG1284" s="61">
        <f t="shared" si="1961"/>
        <v>3646.5652441200004</v>
      </c>
      <c r="AH1284" s="56">
        <f t="shared" si="1962"/>
        <v>3588.3483886666668</v>
      </c>
      <c r="AI1284" s="56">
        <f t="shared" si="1963"/>
        <v>19067132525153.844</v>
      </c>
      <c r="AJ1284" s="56">
        <f t="shared" si="1964"/>
        <v>19067132525153.844</v>
      </c>
      <c r="AK1284" s="56">
        <f t="shared" si="1965"/>
        <v>0</v>
      </c>
      <c r="AL1284" s="56">
        <f t="shared" ref="AL1284:AM1284" si="2044">SUM(AJ1284:AJ1297)</f>
        <v>81878246398189.734</v>
      </c>
      <c r="AM1284" s="56">
        <f t="shared" si="2044"/>
        <v>198095669555413.63</v>
      </c>
      <c r="AN1284" s="56">
        <f t="shared" si="1967"/>
        <v>0.41332678590071753</v>
      </c>
      <c r="AO1284" s="56">
        <f t="shared" si="1968"/>
        <v>29.244955237815233</v>
      </c>
      <c r="AP1284" s="65">
        <f t="shared" si="1969"/>
        <v>22.243850837583253</v>
      </c>
    </row>
    <row r="1285" spans="1:42" x14ac:dyDescent="0.3">
      <c r="A1285" s="100">
        <f>INDEX(Date,COUNTA(Date)+ROW(Date)-ROW(),1)</f>
        <v>43480</v>
      </c>
      <c r="B1285" s="18">
        <f t="shared" si="2033"/>
        <v>3704.2163089999999</v>
      </c>
      <c r="C1285" s="14">
        <f t="shared" si="2034"/>
        <v>3720.1533199999999</v>
      </c>
      <c r="D1285" s="14">
        <f t="shared" si="2035"/>
        <v>3619.9492190000001</v>
      </c>
      <c r="E1285" s="14">
        <f t="shared" si="2036"/>
        <v>3630.6752929999998</v>
      </c>
      <c r="F1285" s="19">
        <f t="shared" si="2037"/>
        <v>5537192302</v>
      </c>
      <c r="H1285" s="34">
        <f t="shared" si="1954"/>
        <v>-1</v>
      </c>
      <c r="I1285" s="10">
        <f t="shared" si="1951"/>
        <v>3576.032471</v>
      </c>
      <c r="J1285" s="43">
        <f t="shared" si="1946"/>
        <v>3601.013672</v>
      </c>
      <c r="K1285" s="85">
        <f t="shared" si="1952"/>
        <v>-3.4808960633627414E-2</v>
      </c>
      <c r="L1285" s="73">
        <f t="shared" ref="L1285:L1348" si="2045">J1286</f>
        <v>3728.5683589999999</v>
      </c>
      <c r="M1285" s="85">
        <f t="shared" si="1949"/>
        <v>1.915170908631322E-2</v>
      </c>
      <c r="N1285" s="73">
        <f t="shared" si="2042"/>
        <v>3657.8393550000001</v>
      </c>
      <c r="O1285" s="85">
        <f t="shared" si="1947"/>
        <v>-5.649816190357264E-3</v>
      </c>
      <c r="P1285" s="73">
        <f t="shared" si="2040"/>
        <v>3678.5639649999998</v>
      </c>
      <c r="Q1285" s="85">
        <f t="shared" ref="Q1285:Q1348" si="2046">LN(P1285/R1285)</f>
        <v>6.4244856057044959E-3</v>
      </c>
      <c r="R1285" s="73">
        <f t="shared" si="2038"/>
        <v>3655.006836</v>
      </c>
      <c r="S1285" s="85">
        <f t="shared" si="2043"/>
        <v>6.6793014100391124E-3</v>
      </c>
      <c r="T1285" s="10">
        <f t="shared" si="1970"/>
        <v>28.544676999999865</v>
      </c>
      <c r="U1285" s="5">
        <f t="shared" si="1971"/>
        <v>28.544676999999865</v>
      </c>
      <c r="V1285" s="5">
        <f t="shared" si="1972"/>
        <v>0</v>
      </c>
      <c r="W1285" s="5">
        <f t="shared" si="1973"/>
        <v>22.367919928571414</v>
      </c>
      <c r="X1285" s="5">
        <f t="shared" si="1974"/>
        <v>52.815830785714297</v>
      </c>
      <c r="Y1285" s="5">
        <f t="shared" si="1975"/>
        <v>0.42350786867905371</v>
      </c>
      <c r="Z1285" s="43">
        <f t="shared" si="1976"/>
        <v>29.751002997408676</v>
      </c>
      <c r="AA1285" s="69">
        <f t="shared" si="1955"/>
        <v>27.480816704958158</v>
      </c>
      <c r="AB1285" s="56">
        <f t="shared" si="1956"/>
        <v>3664.7910155</v>
      </c>
      <c r="AC1285" s="56">
        <f t="shared" si="1957"/>
        <v>3662.4737953333333</v>
      </c>
      <c r="AD1285" s="56">
        <f t="shared" si="1958"/>
        <v>3664.1984373999999</v>
      </c>
      <c r="AE1285" s="61">
        <f t="shared" si="1959"/>
        <v>3674.7658200000005</v>
      </c>
      <c r="AF1285" s="61">
        <f t="shared" si="1960"/>
        <v>3670.8618488000002</v>
      </c>
      <c r="AG1285" s="61">
        <f t="shared" si="1961"/>
        <v>3656.3073436800005</v>
      </c>
      <c r="AH1285" s="56">
        <f t="shared" si="1962"/>
        <v>3581.1368000000002</v>
      </c>
      <c r="AI1285" s="56">
        <f t="shared" si="1963"/>
        <v>17921251412956.672</v>
      </c>
      <c r="AJ1285" s="56">
        <f t="shared" si="1964"/>
        <v>0</v>
      </c>
      <c r="AK1285" s="56">
        <f t="shared" si="1965"/>
        <v>17921251412956.672</v>
      </c>
      <c r="AL1285" s="56">
        <f t="shared" ref="AL1285:AM1285" si="2047">SUM(AJ1285:AJ1298)</f>
        <v>62811113873035.891</v>
      </c>
      <c r="AM1285" s="56">
        <f t="shared" si="2047"/>
        <v>219564066268480.5</v>
      </c>
      <c r="AN1285" s="56">
        <f t="shared" si="1967"/>
        <v>0.28607191941977955</v>
      </c>
      <c r="AO1285" s="56">
        <f t="shared" si="1968"/>
        <v>22.243850837583253</v>
      </c>
      <c r="AP1285" s="65">
        <f t="shared" si="1969"/>
        <v>29.399311135986494</v>
      </c>
    </row>
    <row r="1286" spans="1:42" x14ac:dyDescent="0.3">
      <c r="A1286" s="100">
        <f>INDEX(Date,COUNTA(Date)+ROW(Date)-ROW(),1)</f>
        <v>43479</v>
      </c>
      <c r="B1286" s="18">
        <f t="shared" si="2033"/>
        <v>3557.3110350000002</v>
      </c>
      <c r="C1286" s="14">
        <f t="shared" si="2034"/>
        <v>3727.836182</v>
      </c>
      <c r="D1286" s="14">
        <f t="shared" si="2035"/>
        <v>3552.2851559999999</v>
      </c>
      <c r="E1286" s="14">
        <f t="shared" si="2036"/>
        <v>3706.0522460000002</v>
      </c>
      <c r="F1286" s="19">
        <f t="shared" si="2037"/>
        <v>5651384490</v>
      </c>
      <c r="H1286" s="34">
        <f t="shared" si="1954"/>
        <v>-1</v>
      </c>
      <c r="I1286" s="10">
        <f t="shared" si="1951"/>
        <v>3601.013672</v>
      </c>
      <c r="J1286" s="43">
        <f t="shared" ref="J1286:J1349" si="2048">I1287</f>
        <v>3728.5683589999999</v>
      </c>
      <c r="K1286" s="85">
        <f t="shared" si="1952"/>
        <v>1.915170908631322E-2</v>
      </c>
      <c r="L1286" s="73">
        <f t="shared" si="2045"/>
        <v>3657.8393550000001</v>
      </c>
      <c r="M1286" s="85">
        <f t="shared" si="1949"/>
        <v>-5.649816190357264E-3</v>
      </c>
      <c r="N1286" s="73">
        <f t="shared" si="2042"/>
        <v>3678.5639649999998</v>
      </c>
      <c r="O1286" s="85">
        <f t="shared" ref="O1286:O1349" si="2049">LN(N1286/P1286)</f>
        <v>6.4244856057044959E-3</v>
      </c>
      <c r="P1286" s="73">
        <f t="shared" si="2040"/>
        <v>3655.006836</v>
      </c>
      <c r="Q1286" s="85">
        <f t="shared" si="2046"/>
        <v>6.6793014100391124E-3</v>
      </c>
      <c r="R1286" s="73">
        <f t="shared" si="2038"/>
        <v>3630.6752929999998</v>
      </c>
      <c r="S1286" s="85">
        <f t="shared" si="2043"/>
        <v>-2.054856333864441E-2</v>
      </c>
      <c r="T1286" s="10">
        <f t="shared" si="1970"/>
        <v>-24.981201000000056</v>
      </c>
      <c r="U1286" s="5">
        <f t="shared" si="1971"/>
        <v>0</v>
      </c>
      <c r="V1286" s="5">
        <f t="shared" si="1972"/>
        <v>24.981201000000056</v>
      </c>
      <c r="W1286" s="5">
        <f t="shared" si="1973"/>
        <v>20.728986500000019</v>
      </c>
      <c r="X1286" s="5">
        <f t="shared" si="1974"/>
        <v>52.815830785714297</v>
      </c>
      <c r="Y1286" s="5">
        <f t="shared" si="1975"/>
        <v>0.39247676675014692</v>
      </c>
      <c r="Z1286" s="43">
        <f t="shared" si="1976"/>
        <v>28.185516349126232</v>
      </c>
      <c r="AA1286" s="69">
        <f t="shared" si="1955"/>
        <v>44.972634212576793</v>
      </c>
      <c r="AB1286" s="56">
        <f t="shared" si="1956"/>
        <v>3693.203857</v>
      </c>
      <c r="AC1286" s="56">
        <f t="shared" si="1957"/>
        <v>3688.3238930000002</v>
      </c>
      <c r="AD1286" s="56">
        <f t="shared" si="1958"/>
        <v>3670.1307615999999</v>
      </c>
      <c r="AE1286" s="61">
        <f t="shared" si="1959"/>
        <v>3680.2749997999999</v>
      </c>
      <c r="AF1286" s="61">
        <f t="shared" si="1960"/>
        <v>3676.7563800666667</v>
      </c>
      <c r="AG1286" s="61">
        <f t="shared" si="1961"/>
        <v>3678.2157030000003</v>
      </c>
      <c r="AH1286" s="56">
        <f t="shared" si="1962"/>
        <v>3642.4737139999997</v>
      </c>
      <c r="AI1286" s="56">
        <f t="shared" si="1963"/>
        <v>20334071480979.426</v>
      </c>
      <c r="AJ1286" s="56">
        <f t="shared" si="1964"/>
        <v>0</v>
      </c>
      <c r="AK1286" s="56">
        <f t="shared" si="1965"/>
        <v>20334071480979.426</v>
      </c>
      <c r="AL1286" s="56">
        <f t="shared" ref="AL1286:AM1286" si="2050">SUM(AJ1286:AJ1299)</f>
        <v>83967450568253.016</v>
      </c>
      <c r="AM1286" s="56">
        <f t="shared" si="2050"/>
        <v>201642814855523.81</v>
      </c>
      <c r="AN1286" s="56">
        <f t="shared" si="1967"/>
        <v>0.41641677452487125</v>
      </c>
      <c r="AO1286" s="56">
        <f t="shared" si="1968"/>
        <v>29.399311135986494</v>
      </c>
      <c r="AP1286" s="65">
        <f t="shared" si="1969"/>
        <v>36.97065514753244</v>
      </c>
    </row>
    <row r="1287" spans="1:42" x14ac:dyDescent="0.3">
      <c r="A1287" s="100">
        <f>INDEX(Date,COUNTA(Date)+ROW(Date)-ROW(),1)</f>
        <v>43478</v>
      </c>
      <c r="B1287" s="18">
        <f t="shared" si="2033"/>
        <v>3658.868164</v>
      </c>
      <c r="C1287" s="14">
        <f t="shared" si="2034"/>
        <v>3674.76001</v>
      </c>
      <c r="D1287" s="14">
        <f t="shared" si="2035"/>
        <v>3544.9272460000002</v>
      </c>
      <c r="E1287" s="14">
        <f t="shared" si="2036"/>
        <v>3552.953125</v>
      </c>
      <c r="F1287" s="19">
        <f t="shared" si="2037"/>
        <v>4681302466</v>
      </c>
      <c r="H1287" s="34">
        <f t="shared" si="1954"/>
        <v>1</v>
      </c>
      <c r="I1287" s="10">
        <f t="shared" si="1951"/>
        <v>3728.5683589999999</v>
      </c>
      <c r="J1287" s="43">
        <f t="shared" si="2048"/>
        <v>3657.8393550000001</v>
      </c>
      <c r="K1287" s="85">
        <f t="shared" si="1952"/>
        <v>-5.649816190357264E-3</v>
      </c>
      <c r="L1287" s="73">
        <f t="shared" si="2045"/>
        <v>3678.5639649999998</v>
      </c>
      <c r="M1287" s="85">
        <f t="shared" ref="M1287:M1350" si="2051">LN(L1287/N1287)</f>
        <v>6.4244856057044959E-3</v>
      </c>
      <c r="N1287" s="73">
        <f t="shared" si="2042"/>
        <v>3655.006836</v>
      </c>
      <c r="O1287" s="85">
        <f t="shared" si="2049"/>
        <v>6.6793014100391124E-3</v>
      </c>
      <c r="P1287" s="73">
        <f t="shared" si="2040"/>
        <v>3630.6752929999998</v>
      </c>
      <c r="Q1287" s="85">
        <f t="shared" si="2046"/>
        <v>-2.054856333864441E-2</v>
      </c>
      <c r="R1287" s="73">
        <f t="shared" si="2038"/>
        <v>3706.0522460000002</v>
      </c>
      <c r="S1287" s="85">
        <f t="shared" si="2043"/>
        <v>4.2188101567648441E-2</v>
      </c>
      <c r="T1287" s="10">
        <f t="shared" si="1970"/>
        <v>-127.55468699999983</v>
      </c>
      <c r="U1287" s="5">
        <f t="shared" si="1971"/>
        <v>0</v>
      </c>
      <c r="V1287" s="5">
        <f t="shared" si="1972"/>
        <v>127.55468699999983</v>
      </c>
      <c r="W1287" s="5">
        <f t="shared" si="1973"/>
        <v>20.728986500000019</v>
      </c>
      <c r="X1287" s="5">
        <f t="shared" si="1974"/>
        <v>54.701764785714303</v>
      </c>
      <c r="Y1287" s="5">
        <f t="shared" si="1975"/>
        <v>0.37894547975193515</v>
      </c>
      <c r="Z1287" s="43">
        <f t="shared" si="1976"/>
        <v>27.480816704958158</v>
      </c>
      <c r="AA1287" s="69">
        <f t="shared" si="1955"/>
        <v>40.928711745014084</v>
      </c>
      <c r="AB1287" s="56">
        <f t="shared" si="1956"/>
        <v>3668.2016599999997</v>
      </c>
      <c r="AC1287" s="56">
        <f t="shared" si="1957"/>
        <v>3663.8033853333332</v>
      </c>
      <c r="AD1287" s="56">
        <f t="shared" si="1958"/>
        <v>3665.6275390000001</v>
      </c>
      <c r="AE1287" s="61">
        <f t="shared" si="1959"/>
        <v>3664.9961914000005</v>
      </c>
      <c r="AF1287" s="61">
        <f t="shared" si="1960"/>
        <v>3655.3668294000004</v>
      </c>
      <c r="AG1287" s="61">
        <f t="shared" si="1961"/>
        <v>3647.2881054000004</v>
      </c>
      <c r="AH1287" s="56">
        <f t="shared" si="1962"/>
        <v>3713.1599120000005</v>
      </c>
      <c r="AI1287" s="56">
        <f t="shared" si="1963"/>
        <v>22114434480459.961</v>
      </c>
      <c r="AJ1287" s="56">
        <f t="shared" si="1964"/>
        <v>22114434480459.961</v>
      </c>
      <c r="AK1287" s="56">
        <f t="shared" si="1965"/>
        <v>0</v>
      </c>
      <c r="AL1287" s="56">
        <f t="shared" ref="AL1287:AM1287" si="2052">SUM(AJ1287:AJ1300)</f>
        <v>106348924333937.7</v>
      </c>
      <c r="AM1287" s="56">
        <f t="shared" si="2052"/>
        <v>181308743374544.41</v>
      </c>
      <c r="AN1287" s="56">
        <f t="shared" si="1967"/>
        <v>0.58656258024051255</v>
      </c>
      <c r="AO1287" s="56">
        <f t="shared" si="1968"/>
        <v>36.97065514753244</v>
      </c>
      <c r="AP1287" s="65">
        <f t="shared" si="1969"/>
        <v>36.469029707475961</v>
      </c>
    </row>
    <row r="1288" spans="1:42" x14ac:dyDescent="0.3">
      <c r="A1288" s="100">
        <f>INDEX(Date,COUNTA(Date)+ROW(Date)-ROW(),1)</f>
        <v>43477</v>
      </c>
      <c r="B1288" s="18">
        <f t="shared" si="2033"/>
        <v>3686.9731449999999</v>
      </c>
      <c r="C1288" s="14">
        <f t="shared" si="2034"/>
        <v>3698.9782709999999</v>
      </c>
      <c r="D1288" s="14">
        <f t="shared" si="2035"/>
        <v>3653.8107909999999</v>
      </c>
      <c r="E1288" s="14">
        <f t="shared" si="2036"/>
        <v>3661.3010250000002</v>
      </c>
      <c r="F1288" s="19">
        <f t="shared" si="2037"/>
        <v>4778170883</v>
      </c>
      <c r="H1288" s="34">
        <f t="shared" si="1954"/>
        <v>-1</v>
      </c>
      <c r="I1288" s="10">
        <f t="shared" ref="I1288:I1351" si="2053">E1282</f>
        <v>3657.8393550000001</v>
      </c>
      <c r="J1288" s="43">
        <f t="shared" si="2048"/>
        <v>3678.5639649999998</v>
      </c>
      <c r="K1288" s="85">
        <f t="shared" ref="K1288:K1351" si="2054">LN(J1288/L1288)</f>
        <v>6.4244856057044959E-3</v>
      </c>
      <c r="L1288" s="73">
        <f t="shared" si="2045"/>
        <v>3655.006836</v>
      </c>
      <c r="M1288" s="85">
        <f t="shared" si="2051"/>
        <v>6.6793014100391124E-3</v>
      </c>
      <c r="N1288" s="73">
        <f t="shared" si="2042"/>
        <v>3630.6752929999998</v>
      </c>
      <c r="O1288" s="85">
        <f t="shared" si="2049"/>
        <v>-2.054856333864441E-2</v>
      </c>
      <c r="P1288" s="73">
        <f t="shared" si="2040"/>
        <v>3706.0522460000002</v>
      </c>
      <c r="Q1288" s="85">
        <f t="shared" si="2046"/>
        <v>4.2188101567648441E-2</v>
      </c>
      <c r="R1288" s="73">
        <f t="shared" si="2038"/>
        <v>3552.953125</v>
      </c>
      <c r="S1288" s="85">
        <f t="shared" si="2043"/>
        <v>-3.0039431684205063E-2</v>
      </c>
      <c r="T1288" s="10">
        <f t="shared" si="1970"/>
        <v>70.729003999999804</v>
      </c>
      <c r="U1288" s="5">
        <f t="shared" si="1971"/>
        <v>70.729003999999804</v>
      </c>
      <c r="V1288" s="5">
        <f t="shared" si="1972"/>
        <v>0</v>
      </c>
      <c r="W1288" s="5">
        <f t="shared" si="1973"/>
        <v>37.260271357142884</v>
      </c>
      <c r="X1288" s="5">
        <f t="shared" si="1974"/>
        <v>45.590715714285743</v>
      </c>
      <c r="Y1288" s="5">
        <f t="shared" si="1975"/>
        <v>0.8172776139477772</v>
      </c>
      <c r="Z1288" s="43">
        <f t="shared" si="1976"/>
        <v>44.972634212576793</v>
      </c>
      <c r="AA1288" s="69">
        <f t="shared" si="1955"/>
        <v>42.822910006258383</v>
      </c>
      <c r="AB1288" s="56">
        <f t="shared" si="1956"/>
        <v>3666.7854004999999</v>
      </c>
      <c r="AC1288" s="56">
        <f t="shared" si="1957"/>
        <v>3654.7486979999999</v>
      </c>
      <c r="AD1288" s="56">
        <f t="shared" si="1958"/>
        <v>3644.6502930000001</v>
      </c>
      <c r="AE1288" s="61">
        <f t="shared" si="1959"/>
        <v>3649.9856446000003</v>
      </c>
      <c r="AF1288" s="61">
        <f t="shared" si="1960"/>
        <v>3666.8419596666672</v>
      </c>
      <c r="AG1288" s="61">
        <f t="shared" si="1961"/>
        <v>3648.6709570000003</v>
      </c>
      <c r="AH1288" s="56">
        <f t="shared" si="1962"/>
        <v>3659.1467286666666</v>
      </c>
      <c r="AI1288" s="56">
        <f t="shared" si="1963"/>
        <v>18306571036996.586</v>
      </c>
      <c r="AJ1288" s="56">
        <f t="shared" si="1964"/>
        <v>0</v>
      </c>
      <c r="AK1288" s="56">
        <f t="shared" si="1965"/>
        <v>18306571036996.586</v>
      </c>
      <c r="AL1288" s="56">
        <f t="shared" ref="AL1288:AM1288" si="2055">SUM(AJ1288:AJ1301)</f>
        <v>104077647766218.28</v>
      </c>
      <c r="AM1288" s="56">
        <f t="shared" si="2055"/>
        <v>181308743374544.41</v>
      </c>
      <c r="AN1288" s="56">
        <f t="shared" si="1967"/>
        <v>0.57403545923439836</v>
      </c>
      <c r="AO1288" s="56">
        <f t="shared" si="1968"/>
        <v>36.469029707475961</v>
      </c>
      <c r="AP1288" s="65">
        <f t="shared" si="1969"/>
        <v>36.432081938004437</v>
      </c>
    </row>
    <row r="1289" spans="1:42" x14ac:dyDescent="0.3">
      <c r="A1289" s="100">
        <f>INDEX(Date,COUNTA(Date)+ROW(Date)-ROW(),1)</f>
        <v>43476</v>
      </c>
      <c r="B1289" s="18">
        <f t="shared" si="2033"/>
        <v>3674.0153810000002</v>
      </c>
      <c r="C1289" s="14">
        <f t="shared" si="2034"/>
        <v>3713.881836</v>
      </c>
      <c r="D1289" s="14">
        <f t="shared" si="2035"/>
        <v>3653.0698240000002</v>
      </c>
      <c r="E1289" s="14">
        <f t="shared" si="2036"/>
        <v>3687.3654790000001</v>
      </c>
      <c r="F1289" s="19">
        <f t="shared" si="2037"/>
        <v>5538712865</v>
      </c>
      <c r="H1289" s="34">
        <f t="shared" ref="H1289:H1352" si="2056">SIGN(I1289-J1289)</f>
        <v>1</v>
      </c>
      <c r="I1289" s="10">
        <f t="shared" si="2053"/>
        <v>3678.5639649999998</v>
      </c>
      <c r="J1289" s="43">
        <f t="shared" si="2048"/>
        <v>3655.006836</v>
      </c>
      <c r="K1289" s="85">
        <f t="shared" si="2054"/>
        <v>6.6793014100391124E-3</v>
      </c>
      <c r="L1289" s="73">
        <f t="shared" si="2045"/>
        <v>3630.6752929999998</v>
      </c>
      <c r="M1289" s="85">
        <f t="shared" si="2051"/>
        <v>-2.054856333864441E-2</v>
      </c>
      <c r="N1289" s="73">
        <f t="shared" si="2042"/>
        <v>3706.0522460000002</v>
      </c>
      <c r="O1289" s="85">
        <f t="shared" si="2049"/>
        <v>4.2188101567648441E-2</v>
      </c>
      <c r="P1289" s="73">
        <f t="shared" si="2040"/>
        <v>3552.953125</v>
      </c>
      <c r="Q1289" s="85">
        <f t="shared" si="2046"/>
        <v>-3.0039431684205063E-2</v>
      </c>
      <c r="R1289" s="73">
        <f t="shared" si="2038"/>
        <v>3661.3010250000002</v>
      </c>
      <c r="S1289" s="85">
        <f t="shared" si="2043"/>
        <v>-7.0936851695383805E-3</v>
      </c>
      <c r="T1289" s="10">
        <f t="shared" si="1970"/>
        <v>-20.724609999999757</v>
      </c>
      <c r="U1289" s="5">
        <f t="shared" si="1971"/>
        <v>0</v>
      </c>
      <c r="V1289" s="5">
        <f t="shared" si="1972"/>
        <v>20.724609999999757</v>
      </c>
      <c r="W1289" s="5">
        <f t="shared" si="1973"/>
        <v>32.208199642857188</v>
      </c>
      <c r="X1289" s="5">
        <f t="shared" si="1974"/>
        <v>46.485212071428613</v>
      </c>
      <c r="Y1289" s="5">
        <f t="shared" si="1975"/>
        <v>0.69286980111796537</v>
      </c>
      <c r="Z1289" s="43">
        <f t="shared" si="1976"/>
        <v>40.928711745014084</v>
      </c>
      <c r="AA1289" s="69">
        <f t="shared" ref="AA1289:AA1352" si="2057">Z1291</f>
        <v>37.831838933984976</v>
      </c>
      <c r="AB1289" s="56">
        <f t="shared" ref="AB1289:AB1352" si="2058">SUM(I1290:I1291)/2</f>
        <v>3642.8410644999999</v>
      </c>
      <c r="AC1289" s="56">
        <f t="shared" ref="AC1289:AC1352" si="2059">SUM(I1290:I1292)/3</f>
        <v>3663.9114583333335</v>
      </c>
      <c r="AD1289" s="56">
        <f t="shared" ref="AD1289:AD1352" si="2060">SUM(I1290:I1294)/5</f>
        <v>3641.197705</v>
      </c>
      <c r="AE1289" s="61">
        <f t="shared" ref="AE1289:AE1352" si="2061">($AR$1*I1290)+((1-$AR$1)*AB1290)</f>
        <v>3665.6923827999999</v>
      </c>
      <c r="AF1289" s="61">
        <f t="shared" ref="AF1289:AF1352" si="2062">($AR$1*I1290)+((1-$AR$1)*AC1290)</f>
        <v>3634.9162109333333</v>
      </c>
      <c r="AG1289" s="61">
        <f t="shared" ref="AG1289:AG1352" si="2063">($AR$1*I1290)+((1-$AR$1)*AD1290)</f>
        <v>3649.1369140800002</v>
      </c>
      <c r="AH1289" s="56">
        <f t="shared" ref="AH1289:AH1352" si="2064">(C1283+D1283+E1283)/3</f>
        <v>3660.220296333333</v>
      </c>
      <c r="AI1289" s="56">
        <f t="shared" ref="AI1289:AI1352" si="2065">AH1289*F1283</f>
        <v>20000982393554.164</v>
      </c>
      <c r="AJ1289" s="56">
        <f t="shared" ref="AJ1289:AJ1352" si="2066">IF(AH1289&gt;AH1290,AI1289,0)</f>
        <v>20000982393554.164</v>
      </c>
      <c r="AK1289" s="56">
        <f t="shared" ref="AK1289:AK1352" si="2067">IF(AH1289&lt;AH1290,AI1289,0)</f>
        <v>0</v>
      </c>
      <c r="AL1289" s="56">
        <f t="shared" ref="AL1289:AM1289" si="2068">SUM(AJ1289:AJ1302)</f>
        <v>104077647766218.28</v>
      </c>
      <c r="AM1289" s="56">
        <f t="shared" si="2068"/>
        <v>181598169342791.88</v>
      </c>
      <c r="AN1289" s="56">
        <f t="shared" ref="AN1289:AN1352" si="2069">AL1289/AM1289</f>
        <v>0.57312057793797033</v>
      </c>
      <c r="AO1289" s="56">
        <f t="shared" ref="AO1289:AO1352" si="2070">(100-(100)/(1+AN1289))</f>
        <v>36.432081938004437</v>
      </c>
      <c r="AP1289" s="65">
        <f t="shared" ref="AP1289:AP1352" si="2071">AO1290</f>
        <v>29.68917550048215</v>
      </c>
    </row>
    <row r="1290" spans="1:42" x14ac:dyDescent="0.3">
      <c r="A1290" s="100">
        <f>INDEX(Date,COUNTA(Date)+ROW(Date)-ROW(),1)</f>
        <v>43475</v>
      </c>
      <c r="B1290" s="18">
        <f t="shared" si="2033"/>
        <v>4034.4113769999999</v>
      </c>
      <c r="C1290" s="14">
        <f t="shared" si="2034"/>
        <v>4064.0666500000002</v>
      </c>
      <c r="D1290" s="14">
        <f t="shared" si="2035"/>
        <v>3659.1745609999998</v>
      </c>
      <c r="E1290" s="14">
        <f t="shared" si="2036"/>
        <v>3678.9245609999998</v>
      </c>
      <c r="F1290" s="19">
        <f t="shared" si="2037"/>
        <v>6874143796</v>
      </c>
      <c r="H1290" s="34">
        <f t="shared" si="2056"/>
        <v>1</v>
      </c>
      <c r="I1290" s="10">
        <f t="shared" si="2053"/>
        <v>3655.006836</v>
      </c>
      <c r="J1290" s="43">
        <f t="shared" si="2048"/>
        <v>3630.6752929999998</v>
      </c>
      <c r="K1290" s="85">
        <f t="shared" si="2054"/>
        <v>-2.054856333864441E-2</v>
      </c>
      <c r="L1290" s="73">
        <f t="shared" si="2045"/>
        <v>3706.0522460000002</v>
      </c>
      <c r="M1290" s="85">
        <f t="shared" si="2051"/>
        <v>4.2188101567648441E-2</v>
      </c>
      <c r="N1290" s="73">
        <f t="shared" si="2042"/>
        <v>3552.953125</v>
      </c>
      <c r="O1290" s="85">
        <f t="shared" si="2049"/>
        <v>-3.0039431684205063E-2</v>
      </c>
      <c r="P1290" s="73">
        <f t="shared" si="2040"/>
        <v>3661.3010250000002</v>
      </c>
      <c r="Q1290" s="85">
        <f t="shared" si="2046"/>
        <v>-7.0936851695383805E-3</v>
      </c>
      <c r="R1290" s="73">
        <f t="shared" si="2038"/>
        <v>3687.3654790000001</v>
      </c>
      <c r="S1290" s="85">
        <f t="shared" si="2043"/>
        <v>2.2917701172831882E-3</v>
      </c>
      <c r="T1290" s="10">
        <f t="shared" ref="T1290:T1353" si="2072">I1289-I1290</f>
        <v>23.557128999999804</v>
      </c>
      <c r="U1290" s="5">
        <f t="shared" ref="U1290:U1353" si="2073">IF(T1290&gt;0,T1290,0)</f>
        <v>23.557128999999804</v>
      </c>
      <c r="V1290" s="5">
        <f t="shared" ref="V1290:V1353" si="2074">IF(T1290&lt;0,-T1290,0)</f>
        <v>0</v>
      </c>
      <c r="W1290" s="5">
        <f t="shared" ref="W1290:W1353" si="2075">SUM(U1290:U1303)/14</f>
        <v>33.706508071428615</v>
      </c>
      <c r="X1290" s="5">
        <f t="shared" ref="X1290:X1353" si="2076">SUM(V1290:V1303)/14</f>
        <v>45.004882785714344</v>
      </c>
      <c r="Y1290" s="5">
        <f t="shared" ref="Y1290:Y1353" si="2077">W1290/X1290</f>
        <v>0.74895224662440163</v>
      </c>
      <c r="Z1290" s="43">
        <f t="shared" ref="Z1290:Z1353" si="2078">(100-(100/(1+Y1290)))</f>
        <v>42.822910006258383</v>
      </c>
      <c r="AA1290" s="69">
        <f t="shared" si="2057"/>
        <v>41.557991072955488</v>
      </c>
      <c r="AB1290" s="56">
        <f t="shared" si="2058"/>
        <v>3668.3637694999998</v>
      </c>
      <c r="AC1290" s="56">
        <f t="shared" si="2059"/>
        <v>3629.8935546666667</v>
      </c>
      <c r="AD1290" s="56">
        <f t="shared" si="2060"/>
        <v>3647.6694336</v>
      </c>
      <c r="AE1290" s="61">
        <f t="shared" si="2061"/>
        <v>3629.7372070000001</v>
      </c>
      <c r="AF1290" s="61">
        <f t="shared" si="2062"/>
        <v>3638.2167641999999</v>
      </c>
      <c r="AG1290" s="61">
        <f t="shared" si="2063"/>
        <v>3651.9904883600002</v>
      </c>
      <c r="AH1290" s="56">
        <f t="shared" si="2064"/>
        <v>3655.1524253333332</v>
      </c>
      <c r="AI1290" s="56">
        <f t="shared" si="2065"/>
        <v>19717563116903.477</v>
      </c>
      <c r="AJ1290" s="56">
        <f t="shared" si="2066"/>
        <v>0</v>
      </c>
      <c r="AK1290" s="56">
        <f t="shared" si="2067"/>
        <v>19717563116903.477</v>
      </c>
      <c r="AL1290" s="56">
        <f t="shared" ref="AL1290:AM1290" si="2079">SUM(AJ1290:AJ1303)</f>
        <v>84076665372664.109</v>
      </c>
      <c r="AM1290" s="56">
        <f t="shared" si="2079"/>
        <v>199112961672717.13</v>
      </c>
      <c r="AN1290" s="56">
        <f t="shared" si="2069"/>
        <v>0.4222561136469925</v>
      </c>
      <c r="AO1290" s="56">
        <f t="shared" si="2070"/>
        <v>29.68917550048215</v>
      </c>
      <c r="AP1290" s="65">
        <f t="shared" si="2071"/>
        <v>36.819790034042235</v>
      </c>
    </row>
    <row r="1291" spans="1:42" x14ac:dyDescent="0.3">
      <c r="A1291" s="100">
        <f>INDEX(Date,COUNTA(Date)+ROW(Date)-ROW(),1)</f>
        <v>43474</v>
      </c>
      <c r="B1291" s="18">
        <f t="shared" si="2033"/>
        <v>4031.5520019999999</v>
      </c>
      <c r="C1291" s="14">
        <f t="shared" si="2034"/>
        <v>4068.4035640000002</v>
      </c>
      <c r="D1291" s="14">
        <f t="shared" si="2035"/>
        <v>4022.6628420000002</v>
      </c>
      <c r="E1291" s="14">
        <f t="shared" si="2036"/>
        <v>4035.2963869999999</v>
      </c>
      <c r="F1291" s="19">
        <f t="shared" si="2037"/>
        <v>5115905225</v>
      </c>
      <c r="H1291" s="34">
        <f t="shared" si="2056"/>
        <v>-1</v>
      </c>
      <c r="I1291" s="10">
        <f t="shared" si="2053"/>
        <v>3630.6752929999998</v>
      </c>
      <c r="J1291" s="43">
        <f t="shared" si="2048"/>
        <v>3706.0522460000002</v>
      </c>
      <c r="K1291" s="85">
        <f t="shared" si="2054"/>
        <v>4.2188101567648441E-2</v>
      </c>
      <c r="L1291" s="73">
        <f t="shared" si="2045"/>
        <v>3552.953125</v>
      </c>
      <c r="M1291" s="85">
        <f t="shared" si="2051"/>
        <v>-3.0039431684205063E-2</v>
      </c>
      <c r="N1291" s="73">
        <f t="shared" si="2042"/>
        <v>3661.3010250000002</v>
      </c>
      <c r="O1291" s="85">
        <f t="shared" si="2049"/>
        <v>-7.0936851695383805E-3</v>
      </c>
      <c r="P1291" s="73">
        <f t="shared" si="2040"/>
        <v>3687.3654790000001</v>
      </c>
      <c r="Q1291" s="85">
        <f t="shared" si="2046"/>
        <v>2.2917701172831882E-3</v>
      </c>
      <c r="R1291" s="73">
        <f t="shared" si="2038"/>
        <v>3678.9245609999998</v>
      </c>
      <c r="S1291" s="85">
        <f t="shared" si="2043"/>
        <v>-9.2459282439511223E-2</v>
      </c>
      <c r="T1291" s="10">
        <f t="shared" si="2072"/>
        <v>24.331543000000238</v>
      </c>
      <c r="U1291" s="5">
        <f t="shared" si="2073"/>
        <v>24.331543000000238</v>
      </c>
      <c r="V1291" s="5">
        <f t="shared" si="2074"/>
        <v>0</v>
      </c>
      <c r="W1291" s="5">
        <f t="shared" si="2075"/>
        <v>32.023856000000059</v>
      </c>
      <c r="X1291" s="5">
        <f t="shared" si="2076"/>
        <v>52.624040857142909</v>
      </c>
      <c r="Y1291" s="5">
        <f t="shared" si="2077"/>
        <v>0.6085404214194492</v>
      </c>
      <c r="Z1291" s="43">
        <f t="shared" si="2078"/>
        <v>37.831838933984976</v>
      </c>
      <c r="AA1291" s="69">
        <f t="shared" si="2057"/>
        <v>48.575187850528117</v>
      </c>
      <c r="AB1291" s="56">
        <f t="shared" si="2058"/>
        <v>3629.5026855000001</v>
      </c>
      <c r="AC1291" s="56">
        <f t="shared" si="2059"/>
        <v>3640.102132</v>
      </c>
      <c r="AD1291" s="56">
        <f t="shared" si="2060"/>
        <v>3657.3192872</v>
      </c>
      <c r="AE1291" s="61">
        <f t="shared" si="2061"/>
        <v>3626.9121092000005</v>
      </c>
      <c r="AF1291" s="61">
        <f t="shared" si="2062"/>
        <v>3648.3090169333336</v>
      </c>
      <c r="AG1291" s="61">
        <f t="shared" si="2063"/>
        <v>3719.7449415199999</v>
      </c>
      <c r="AH1291" s="56">
        <f t="shared" si="2064"/>
        <v>3656.9259440000001</v>
      </c>
      <c r="AI1291" s="56">
        <f t="shared" si="2065"/>
        <v>20249102186100.883</v>
      </c>
      <c r="AJ1291" s="56">
        <f t="shared" si="2066"/>
        <v>0</v>
      </c>
      <c r="AK1291" s="56">
        <f t="shared" si="2067"/>
        <v>20249102186100.883</v>
      </c>
      <c r="AL1291" s="56">
        <f t="shared" ref="AL1291:AM1291" si="2080">SUM(AJ1291:AJ1304)</f>
        <v>104546992032115.7</v>
      </c>
      <c r="AM1291" s="56">
        <f t="shared" si="2080"/>
        <v>179395398555813.66</v>
      </c>
      <c r="AN1291" s="56">
        <f t="shared" si="2069"/>
        <v>0.5827741005273831</v>
      </c>
      <c r="AO1291" s="56">
        <f t="shared" si="2070"/>
        <v>36.819790034042235</v>
      </c>
      <c r="AP1291" s="65">
        <f t="shared" si="2071"/>
        <v>43.18793766079547</v>
      </c>
    </row>
    <row r="1292" spans="1:42" x14ac:dyDescent="0.3">
      <c r="A1292" s="100">
        <f>INDEX(Date,COUNTA(Date)+ROW(Date)-ROW(),1)</f>
        <v>43473</v>
      </c>
      <c r="B1292" s="18">
        <f t="shared" si="2033"/>
        <v>4028.4721679999998</v>
      </c>
      <c r="C1292" s="14">
        <f t="shared" si="2034"/>
        <v>4109.0209960000002</v>
      </c>
      <c r="D1292" s="14">
        <f t="shared" si="2035"/>
        <v>3996.9553219999998</v>
      </c>
      <c r="E1292" s="14">
        <f t="shared" si="2036"/>
        <v>4030.8479000000002</v>
      </c>
      <c r="F1292" s="19">
        <f t="shared" si="2037"/>
        <v>5306593305</v>
      </c>
      <c r="H1292" s="34">
        <f t="shared" si="2056"/>
        <v>1</v>
      </c>
      <c r="I1292" s="10">
        <f t="shared" si="2053"/>
        <v>3706.0522460000002</v>
      </c>
      <c r="J1292" s="43">
        <f t="shared" si="2048"/>
        <v>3552.953125</v>
      </c>
      <c r="K1292" s="85">
        <f t="shared" si="2054"/>
        <v>-3.0039431684205063E-2</v>
      </c>
      <c r="L1292" s="73">
        <f t="shared" si="2045"/>
        <v>3661.3010250000002</v>
      </c>
      <c r="M1292" s="85">
        <f t="shared" si="2051"/>
        <v>-7.0936851695383805E-3</v>
      </c>
      <c r="N1292" s="73">
        <f t="shared" si="2042"/>
        <v>3687.3654790000001</v>
      </c>
      <c r="O1292" s="85">
        <f t="shared" si="2049"/>
        <v>2.2917701172831882E-3</v>
      </c>
      <c r="P1292" s="73">
        <f t="shared" si="2040"/>
        <v>3678.9245609999998</v>
      </c>
      <c r="Q1292" s="85">
        <f t="shared" si="2046"/>
        <v>-9.2459282439511223E-2</v>
      </c>
      <c r="R1292" s="73">
        <f t="shared" si="2038"/>
        <v>4035.2963869999999</v>
      </c>
      <c r="S1292" s="85">
        <f t="shared" si="2043"/>
        <v>1.1030022009837902E-3</v>
      </c>
      <c r="T1292" s="10">
        <f t="shared" si="2072"/>
        <v>-75.376953000000412</v>
      </c>
      <c r="U1292" s="5">
        <f t="shared" si="2073"/>
        <v>0</v>
      </c>
      <c r="V1292" s="5">
        <f t="shared" si="2074"/>
        <v>75.376953000000412</v>
      </c>
      <c r="W1292" s="5">
        <f t="shared" si="2075"/>
        <v>37.420846071428613</v>
      </c>
      <c r="X1292" s="5">
        <f t="shared" si="2076"/>
        <v>52.624040857142909</v>
      </c>
      <c r="Y1292" s="5">
        <f t="shared" si="2077"/>
        <v>0.71109792144267281</v>
      </c>
      <c r="Z1292" s="43">
        <f t="shared" si="2078"/>
        <v>41.557991072955488</v>
      </c>
      <c r="AA1292" s="69">
        <f t="shared" si="2057"/>
        <v>37.542051353794974</v>
      </c>
      <c r="AB1292" s="56">
        <f t="shared" si="2058"/>
        <v>3607.1270750000003</v>
      </c>
      <c r="AC1292" s="56">
        <f t="shared" si="2059"/>
        <v>3633.8732096666668</v>
      </c>
      <c r="AD1292" s="56">
        <f t="shared" si="2060"/>
        <v>3723.1681153999998</v>
      </c>
      <c r="AE1292" s="61">
        <f t="shared" si="2061"/>
        <v>3650.0572266000008</v>
      </c>
      <c r="AF1292" s="61">
        <f t="shared" si="2062"/>
        <v>3651.2815756666669</v>
      </c>
      <c r="AG1292" s="61">
        <f t="shared" si="2063"/>
        <v>3765.5882813199996</v>
      </c>
      <c r="AH1292" s="56">
        <f t="shared" si="2064"/>
        <v>3662.0578613333332</v>
      </c>
      <c r="AI1292" s="56">
        <f t="shared" si="2065"/>
        <v>20695696999021.77</v>
      </c>
      <c r="AJ1292" s="56">
        <f t="shared" si="2066"/>
        <v>20695696999021.77</v>
      </c>
      <c r="AK1292" s="56">
        <f t="shared" si="2067"/>
        <v>0</v>
      </c>
      <c r="AL1292" s="56">
        <f t="shared" ref="AL1292:AM1292" si="2081">SUM(AJ1292:AJ1305)</f>
        <v>120981355781879.77</v>
      </c>
      <c r="AM1292" s="56">
        <f t="shared" si="2081"/>
        <v>159146296369712.78</v>
      </c>
      <c r="AN1292" s="56">
        <f t="shared" si="2069"/>
        <v>0.76018957739882276</v>
      </c>
      <c r="AO1292" s="56">
        <f t="shared" si="2070"/>
        <v>43.18793766079547</v>
      </c>
      <c r="AP1292" s="65">
        <f t="shared" si="2071"/>
        <v>36.197735888567578</v>
      </c>
    </row>
    <row r="1293" spans="1:42" x14ac:dyDescent="0.3">
      <c r="A1293" s="100">
        <f>INDEX(Date,COUNTA(Date)+ROW(Date)-ROW(),1)</f>
        <v>43472</v>
      </c>
      <c r="B1293" s="18">
        <f t="shared" si="2033"/>
        <v>4078.584961</v>
      </c>
      <c r="C1293" s="14">
        <f t="shared" si="2034"/>
        <v>4092.6135250000002</v>
      </c>
      <c r="D1293" s="14">
        <f t="shared" si="2035"/>
        <v>4020.8940429999998</v>
      </c>
      <c r="E1293" s="14">
        <f t="shared" si="2036"/>
        <v>4025.2482909999999</v>
      </c>
      <c r="F1293" s="19">
        <f t="shared" si="2037"/>
        <v>5228625637</v>
      </c>
      <c r="H1293" s="34">
        <f t="shared" si="2056"/>
        <v>-1</v>
      </c>
      <c r="I1293" s="10">
        <f t="shared" si="2053"/>
        <v>3552.953125</v>
      </c>
      <c r="J1293" s="43">
        <f t="shared" si="2048"/>
        <v>3661.3010250000002</v>
      </c>
      <c r="K1293" s="85">
        <f t="shared" si="2054"/>
        <v>-7.0936851695383805E-3</v>
      </c>
      <c r="L1293" s="73">
        <f t="shared" si="2045"/>
        <v>3687.3654790000001</v>
      </c>
      <c r="M1293" s="85">
        <f t="shared" si="2051"/>
        <v>2.2917701172831882E-3</v>
      </c>
      <c r="N1293" s="73">
        <f t="shared" si="2042"/>
        <v>3678.9245609999998</v>
      </c>
      <c r="O1293" s="85">
        <f t="shared" si="2049"/>
        <v>-9.2459282439511223E-2</v>
      </c>
      <c r="P1293" s="73">
        <f t="shared" si="2040"/>
        <v>4035.2963869999999</v>
      </c>
      <c r="Q1293" s="85">
        <f t="shared" si="2046"/>
        <v>1.1030022009837902E-3</v>
      </c>
      <c r="R1293" s="73">
        <f t="shared" si="2038"/>
        <v>4030.8479000000002</v>
      </c>
      <c r="S1293" s="85">
        <f t="shared" si="2043"/>
        <v>1.3901546776564509E-3</v>
      </c>
      <c r="T1293" s="10">
        <f t="shared" si="2072"/>
        <v>153.0991210000002</v>
      </c>
      <c r="U1293" s="5">
        <f t="shared" si="2073"/>
        <v>153.0991210000002</v>
      </c>
      <c r="V1293" s="5">
        <f t="shared" si="2074"/>
        <v>0</v>
      </c>
      <c r="W1293" s="5">
        <f t="shared" si="2075"/>
        <v>44.622244714285735</v>
      </c>
      <c r="X1293" s="5">
        <f t="shared" si="2076"/>
        <v>47.239972785714308</v>
      </c>
      <c r="Y1293" s="5">
        <f t="shared" si="2077"/>
        <v>0.94458658807229046</v>
      </c>
      <c r="Z1293" s="43">
        <f t="shared" si="2078"/>
        <v>48.575187850528117</v>
      </c>
      <c r="AA1293" s="69">
        <f t="shared" si="2057"/>
        <v>43.333962745633777</v>
      </c>
      <c r="AB1293" s="56">
        <f t="shared" si="2058"/>
        <v>3674.3332520000004</v>
      </c>
      <c r="AC1293" s="56">
        <f t="shared" si="2059"/>
        <v>3675.8636883333334</v>
      </c>
      <c r="AD1293" s="56">
        <f t="shared" si="2060"/>
        <v>3818.7470703999998</v>
      </c>
      <c r="AE1293" s="61">
        <f t="shared" si="2061"/>
        <v>3678.7762210000001</v>
      </c>
      <c r="AF1293" s="61">
        <f t="shared" si="2062"/>
        <v>3772.6832522</v>
      </c>
      <c r="AG1293" s="61">
        <f t="shared" si="2063"/>
        <v>3845.4894238800002</v>
      </c>
      <c r="AH1293" s="56">
        <f t="shared" si="2064"/>
        <v>3590.8801270000004</v>
      </c>
      <c r="AI1293" s="56">
        <f t="shared" si="2065"/>
        <v>16809995993635.494</v>
      </c>
      <c r="AJ1293" s="56">
        <f t="shared" si="2066"/>
        <v>0</v>
      </c>
      <c r="AK1293" s="56">
        <f t="shared" si="2067"/>
        <v>16809995993635.494</v>
      </c>
      <c r="AL1293" s="56">
        <f t="shared" ref="AL1293:AM1293" si="2082">SUM(AJ1293:AJ1306)</f>
        <v>100285658782858</v>
      </c>
      <c r="AM1293" s="56">
        <f t="shared" si="2082"/>
        <v>176763875728308.75</v>
      </c>
      <c r="AN1293" s="56">
        <f t="shared" si="2069"/>
        <v>0.56734249783592661</v>
      </c>
      <c r="AO1293" s="56">
        <f t="shared" si="2070"/>
        <v>36.197735888567578</v>
      </c>
      <c r="AP1293" s="65">
        <f t="shared" si="2071"/>
        <v>35.992380478479575</v>
      </c>
    </row>
    <row r="1294" spans="1:42" x14ac:dyDescent="0.3">
      <c r="A1294" s="100">
        <f>INDEX(Date,COUNTA(Date)+ROW(Date)-ROW(),1)</f>
        <v>43471</v>
      </c>
      <c r="B1294" s="18">
        <f t="shared" si="2033"/>
        <v>3836.5190429999998</v>
      </c>
      <c r="C1294" s="14">
        <f t="shared" si="2034"/>
        <v>4093.2973630000001</v>
      </c>
      <c r="D1294" s="14">
        <f t="shared" si="2035"/>
        <v>3826.5131839999999</v>
      </c>
      <c r="E1294" s="14">
        <f t="shared" si="2036"/>
        <v>4076.632568</v>
      </c>
      <c r="F1294" s="19">
        <f t="shared" si="2037"/>
        <v>5597027440</v>
      </c>
      <c r="H1294" s="34">
        <f t="shared" si="2056"/>
        <v>-1</v>
      </c>
      <c r="I1294" s="10">
        <f t="shared" si="2053"/>
        <v>3661.3010250000002</v>
      </c>
      <c r="J1294" s="43">
        <f t="shared" si="2048"/>
        <v>3687.3654790000001</v>
      </c>
      <c r="K1294" s="85">
        <f t="shared" si="2054"/>
        <v>2.2917701172831882E-3</v>
      </c>
      <c r="L1294" s="73">
        <f t="shared" si="2045"/>
        <v>3678.9245609999998</v>
      </c>
      <c r="M1294" s="85">
        <f t="shared" si="2051"/>
        <v>-9.2459282439511223E-2</v>
      </c>
      <c r="N1294" s="73">
        <f t="shared" si="2042"/>
        <v>4035.2963869999999</v>
      </c>
      <c r="O1294" s="85">
        <f t="shared" si="2049"/>
        <v>1.1030022009837902E-3</v>
      </c>
      <c r="P1294" s="73">
        <f t="shared" si="2040"/>
        <v>4030.8479000000002</v>
      </c>
      <c r="Q1294" s="85">
        <f t="shared" si="2046"/>
        <v>1.3901546776564509E-3</v>
      </c>
      <c r="R1294" s="73">
        <f t="shared" si="2038"/>
        <v>4025.2482909999999</v>
      </c>
      <c r="S1294" s="85">
        <f t="shared" si="2043"/>
        <v>-1.2684700473112556E-2</v>
      </c>
      <c r="T1294" s="10">
        <f t="shared" si="2072"/>
        <v>-108.34790000000021</v>
      </c>
      <c r="U1294" s="5">
        <f t="shared" si="2073"/>
        <v>0</v>
      </c>
      <c r="V1294" s="5">
        <f t="shared" si="2074"/>
        <v>108.34790000000021</v>
      </c>
      <c r="W1294" s="5">
        <f t="shared" si="2075"/>
        <v>33.686593214285722</v>
      </c>
      <c r="X1294" s="5">
        <f t="shared" si="2076"/>
        <v>56.043701214285711</v>
      </c>
      <c r="Y1294" s="5">
        <f t="shared" si="2077"/>
        <v>0.60107723944718527</v>
      </c>
      <c r="Z1294" s="43">
        <f t="shared" si="2078"/>
        <v>37.542051353794974</v>
      </c>
      <c r="AA1294" s="69">
        <f t="shared" si="2057"/>
        <v>40.693225195520341</v>
      </c>
      <c r="AB1294" s="56">
        <f t="shared" si="2058"/>
        <v>3683.1450199999999</v>
      </c>
      <c r="AC1294" s="56">
        <f t="shared" si="2059"/>
        <v>3800.5288089999999</v>
      </c>
      <c r="AD1294" s="56">
        <f t="shared" si="2060"/>
        <v>3891.5365235999998</v>
      </c>
      <c r="AE1294" s="61">
        <f t="shared" si="2061"/>
        <v>3823.1614750000003</v>
      </c>
      <c r="AF1294" s="61">
        <f t="shared" si="2062"/>
        <v>3869.4914552666669</v>
      </c>
      <c r="AG1294" s="61">
        <f t="shared" si="2063"/>
        <v>3912.9850489199998</v>
      </c>
      <c r="AH1294" s="56">
        <f t="shared" si="2064"/>
        <v>3671.3633623333335</v>
      </c>
      <c r="AI1294" s="56">
        <f t="shared" si="2065"/>
        <v>17542401518814.113</v>
      </c>
      <c r="AJ1294" s="56">
        <f t="shared" si="2066"/>
        <v>0</v>
      </c>
      <c r="AK1294" s="56">
        <f t="shared" si="2067"/>
        <v>17542401518814.113</v>
      </c>
      <c r="AL1294" s="56">
        <f t="shared" ref="AL1294:AM1294" si="2083">SUM(AJ1294:AJ1307)</f>
        <v>100285658782858</v>
      </c>
      <c r="AM1294" s="56">
        <f t="shared" si="2083"/>
        <v>178344588646373.31</v>
      </c>
      <c r="AN1294" s="56">
        <f t="shared" si="2069"/>
        <v>0.56231399866977316</v>
      </c>
      <c r="AO1294" s="56">
        <f t="shared" si="2070"/>
        <v>35.992380478479575</v>
      </c>
      <c r="AP1294" s="65">
        <f t="shared" si="2071"/>
        <v>42.651862592176641</v>
      </c>
    </row>
    <row r="1295" spans="1:42" x14ac:dyDescent="0.3">
      <c r="A1295" s="100">
        <f>INDEX(Date,COUNTA(Date)+ROW(Date)-ROW(),1)</f>
        <v>43470</v>
      </c>
      <c r="B1295" s="18">
        <f t="shared" si="2033"/>
        <v>3851.9738769999999</v>
      </c>
      <c r="C1295" s="14">
        <f t="shared" si="2034"/>
        <v>3904.9030760000001</v>
      </c>
      <c r="D1295" s="14">
        <f t="shared" si="2035"/>
        <v>3836.9001459999999</v>
      </c>
      <c r="E1295" s="14">
        <f t="shared" si="2036"/>
        <v>3845.1945799999999</v>
      </c>
      <c r="F1295" s="19">
        <f t="shared" si="2037"/>
        <v>5137609824</v>
      </c>
      <c r="H1295" s="34">
        <f t="shared" si="2056"/>
        <v>1</v>
      </c>
      <c r="I1295" s="10">
        <f t="shared" si="2053"/>
        <v>3687.3654790000001</v>
      </c>
      <c r="J1295" s="43">
        <f t="shared" si="2048"/>
        <v>3678.9245609999998</v>
      </c>
      <c r="K1295" s="85">
        <f t="shared" si="2054"/>
        <v>-9.2459282439511223E-2</v>
      </c>
      <c r="L1295" s="73">
        <f t="shared" si="2045"/>
        <v>4035.2963869999999</v>
      </c>
      <c r="M1295" s="85">
        <f t="shared" si="2051"/>
        <v>1.1030022009837902E-3</v>
      </c>
      <c r="N1295" s="73">
        <f t="shared" si="2042"/>
        <v>4030.8479000000002</v>
      </c>
      <c r="O1295" s="85">
        <f t="shared" si="2049"/>
        <v>1.3901546776564509E-3</v>
      </c>
      <c r="P1295" s="73">
        <f t="shared" si="2040"/>
        <v>4025.2482909999999</v>
      </c>
      <c r="Q1295" s="85">
        <f t="shared" si="2046"/>
        <v>-1.2684700473112556E-2</v>
      </c>
      <c r="R1295" s="73">
        <f t="shared" si="2038"/>
        <v>4076.632568</v>
      </c>
      <c r="S1295" s="85">
        <f t="shared" si="2043"/>
        <v>5.8447088987068525E-2</v>
      </c>
      <c r="T1295" s="10">
        <f t="shared" si="2072"/>
        <v>-26.064453999999841</v>
      </c>
      <c r="U1295" s="5">
        <f t="shared" si="2073"/>
        <v>0</v>
      </c>
      <c r="V1295" s="5">
        <f t="shared" si="2074"/>
        <v>26.064453999999841</v>
      </c>
      <c r="W1295" s="5">
        <f t="shared" si="2075"/>
        <v>36.939732214285705</v>
      </c>
      <c r="X1295" s="5">
        <f t="shared" si="2076"/>
        <v>48.304565499999981</v>
      </c>
      <c r="Y1295" s="5">
        <f t="shared" si="2077"/>
        <v>0.76472548364575843</v>
      </c>
      <c r="Z1295" s="43">
        <f t="shared" si="2078"/>
        <v>43.333962745633777</v>
      </c>
      <c r="AA1295" s="69">
        <f t="shared" si="2057"/>
        <v>50.786513467981493</v>
      </c>
      <c r="AB1295" s="56">
        <f t="shared" si="2058"/>
        <v>3857.1104740000001</v>
      </c>
      <c r="AC1295" s="56">
        <f t="shared" si="2059"/>
        <v>3915.0229493333336</v>
      </c>
      <c r="AD1295" s="56">
        <f t="shared" si="2060"/>
        <v>3969.3899413999998</v>
      </c>
      <c r="AE1295" s="61">
        <f t="shared" si="2061"/>
        <v>3962.2426270000005</v>
      </c>
      <c r="AF1295" s="61">
        <f t="shared" si="2062"/>
        <v>3960.1562663333334</v>
      </c>
      <c r="AG1295" s="61">
        <f t="shared" si="2063"/>
        <v>3937.9000683599998</v>
      </c>
      <c r="AH1295" s="56">
        <f t="shared" si="2064"/>
        <v>3684.7723796666669</v>
      </c>
      <c r="AI1295" s="56">
        <f t="shared" si="2065"/>
        <v>20408896183856.434</v>
      </c>
      <c r="AJ1295" s="56">
        <f t="shared" si="2066"/>
        <v>0</v>
      </c>
      <c r="AK1295" s="56">
        <f t="shared" si="2067"/>
        <v>20408896183856.434</v>
      </c>
      <c r="AL1295" s="56">
        <f t="shared" ref="AL1295:AM1295" si="2084">SUM(AJ1295:AJ1308)</f>
        <v>119594342552274.45</v>
      </c>
      <c r="AM1295" s="56">
        <f t="shared" si="2084"/>
        <v>160802187127559.22</v>
      </c>
      <c r="AN1295" s="56">
        <f t="shared" si="2069"/>
        <v>0.74373579544290713</v>
      </c>
      <c r="AO1295" s="56">
        <f t="shared" si="2070"/>
        <v>42.651862592176641</v>
      </c>
      <c r="AP1295" s="65">
        <f t="shared" si="2071"/>
        <v>50.147587213587904</v>
      </c>
    </row>
    <row r="1296" spans="1:42" x14ac:dyDescent="0.3">
      <c r="A1296" s="100">
        <f>INDEX(Date,COUNTA(Date)+ROW(Date)-ROW(),1)</f>
        <v>43469</v>
      </c>
      <c r="B1296" s="18">
        <f t="shared" si="2033"/>
        <v>3832.040039</v>
      </c>
      <c r="C1296" s="14">
        <f t="shared" si="2034"/>
        <v>3865.9345699999999</v>
      </c>
      <c r="D1296" s="14">
        <f t="shared" si="2035"/>
        <v>3783.85376</v>
      </c>
      <c r="E1296" s="14">
        <f t="shared" si="2036"/>
        <v>3857.717529</v>
      </c>
      <c r="F1296" s="19">
        <f t="shared" si="2037"/>
        <v>4847965467</v>
      </c>
      <c r="H1296" s="34">
        <f t="shared" si="2056"/>
        <v>-1</v>
      </c>
      <c r="I1296" s="10">
        <f t="shared" si="2053"/>
        <v>3678.9245609999998</v>
      </c>
      <c r="J1296" s="43">
        <f t="shared" si="2048"/>
        <v>4035.2963869999999</v>
      </c>
      <c r="K1296" s="85">
        <f t="shared" si="2054"/>
        <v>1.1030022009837902E-3</v>
      </c>
      <c r="L1296" s="73">
        <f t="shared" si="2045"/>
        <v>4030.8479000000002</v>
      </c>
      <c r="M1296" s="85">
        <f t="shared" si="2051"/>
        <v>1.3901546776564509E-3</v>
      </c>
      <c r="N1296" s="73">
        <f t="shared" si="2042"/>
        <v>4025.2482909999999</v>
      </c>
      <c r="O1296" s="85">
        <f t="shared" si="2049"/>
        <v>-1.2684700473112556E-2</v>
      </c>
      <c r="P1296" s="73">
        <f t="shared" si="2040"/>
        <v>4076.632568</v>
      </c>
      <c r="Q1296" s="85">
        <f t="shared" si="2046"/>
        <v>5.8447088987068525E-2</v>
      </c>
      <c r="R1296" s="73">
        <f t="shared" si="2038"/>
        <v>3845.1945799999999</v>
      </c>
      <c r="S1296" s="85">
        <f t="shared" si="2043"/>
        <v>-3.2514871922946771E-3</v>
      </c>
      <c r="T1296" s="10">
        <f t="shared" si="2072"/>
        <v>8.440918000000238</v>
      </c>
      <c r="U1296" s="5">
        <f t="shared" si="2073"/>
        <v>8.440918000000238</v>
      </c>
      <c r="V1296" s="5">
        <f t="shared" si="2074"/>
        <v>0</v>
      </c>
      <c r="W1296" s="5">
        <f t="shared" si="2075"/>
        <v>36.939732214285705</v>
      </c>
      <c r="X1296" s="5">
        <f t="shared" si="2076"/>
        <v>53.836390928571419</v>
      </c>
      <c r="Y1296" s="5">
        <f t="shared" si="2077"/>
        <v>0.68614800467022918</v>
      </c>
      <c r="Z1296" s="43">
        <f t="shared" si="2078"/>
        <v>40.693225195520341</v>
      </c>
      <c r="AA1296" s="69">
        <f t="shared" si="2057"/>
        <v>56.46045598634803</v>
      </c>
      <c r="AB1296" s="56">
        <f t="shared" si="2058"/>
        <v>4033.0721435</v>
      </c>
      <c r="AC1296" s="56">
        <f t="shared" si="2059"/>
        <v>4030.4641926666663</v>
      </c>
      <c r="AD1296" s="56">
        <f t="shared" si="2060"/>
        <v>4002.6439452</v>
      </c>
      <c r="AE1296" s="61">
        <f t="shared" si="2061"/>
        <v>4029.4977538000007</v>
      </c>
      <c r="AF1296" s="61">
        <f t="shared" si="2062"/>
        <v>4042.4536131333339</v>
      </c>
      <c r="AG1296" s="61">
        <f t="shared" si="2063"/>
        <v>3980.7618162800009</v>
      </c>
      <c r="AH1296" s="56">
        <f t="shared" si="2064"/>
        <v>3800.7219239999999</v>
      </c>
      <c r="AI1296" s="56">
        <f t="shared" si="2065"/>
        <v>26126709034185.781</v>
      </c>
      <c r="AJ1296" s="56">
        <f t="shared" si="2066"/>
        <v>0</v>
      </c>
      <c r="AK1296" s="56">
        <f t="shared" si="2067"/>
        <v>26126709034185.781</v>
      </c>
      <c r="AL1296" s="56">
        <f t="shared" ref="AL1296:AM1296" si="2085">SUM(AJ1296:AJ1309)</f>
        <v>141224554806721.44</v>
      </c>
      <c r="AM1296" s="56">
        <f t="shared" si="2085"/>
        <v>140393290943702.8</v>
      </c>
      <c r="AN1296" s="56">
        <f t="shared" si="2069"/>
        <v>1.0059209657201638</v>
      </c>
      <c r="AO1296" s="56">
        <f t="shared" si="2070"/>
        <v>50.147587213587904</v>
      </c>
      <c r="AP1296" s="65">
        <f t="shared" si="2071"/>
        <v>51.429058511759308</v>
      </c>
    </row>
    <row r="1297" spans="1:42" x14ac:dyDescent="0.3">
      <c r="A1297" s="100">
        <f>INDEX(Date,COUNTA(Date)+ROW(Date)-ROW(),1)</f>
        <v>43468</v>
      </c>
      <c r="B1297" s="18">
        <f t="shared" si="2033"/>
        <v>3931.0485840000001</v>
      </c>
      <c r="C1297" s="14">
        <f t="shared" si="2034"/>
        <v>3935.6850589999999</v>
      </c>
      <c r="D1297" s="14">
        <f t="shared" si="2035"/>
        <v>3826.2229000000002</v>
      </c>
      <c r="E1297" s="14">
        <f t="shared" si="2036"/>
        <v>3836.741211</v>
      </c>
      <c r="F1297" s="19">
        <f t="shared" si="2037"/>
        <v>4530215219</v>
      </c>
      <c r="H1297" s="34">
        <f t="shared" si="2056"/>
        <v>1</v>
      </c>
      <c r="I1297" s="10">
        <f t="shared" si="2053"/>
        <v>4035.2963869999999</v>
      </c>
      <c r="J1297" s="43">
        <f t="shared" si="2048"/>
        <v>4030.8479000000002</v>
      </c>
      <c r="K1297" s="85">
        <f t="shared" si="2054"/>
        <v>1.3901546776564509E-3</v>
      </c>
      <c r="L1297" s="73">
        <f t="shared" si="2045"/>
        <v>4025.2482909999999</v>
      </c>
      <c r="M1297" s="85">
        <f t="shared" si="2051"/>
        <v>-1.2684700473112556E-2</v>
      </c>
      <c r="N1297" s="73">
        <f t="shared" si="2042"/>
        <v>4076.632568</v>
      </c>
      <c r="O1297" s="85">
        <f t="shared" si="2049"/>
        <v>5.8447088987068525E-2</v>
      </c>
      <c r="P1297" s="73">
        <f t="shared" si="2040"/>
        <v>3845.1945799999999</v>
      </c>
      <c r="Q1297" s="85">
        <f t="shared" si="2046"/>
        <v>-3.2514871922946771E-3</v>
      </c>
      <c r="R1297" s="73">
        <f t="shared" si="2038"/>
        <v>3857.717529</v>
      </c>
      <c r="S1297" s="85">
        <f t="shared" si="2043"/>
        <v>5.4523315216749337E-3</v>
      </c>
      <c r="T1297" s="10">
        <f t="shared" si="2072"/>
        <v>-356.37182600000006</v>
      </c>
      <c r="U1297" s="5">
        <f t="shared" si="2073"/>
        <v>0</v>
      </c>
      <c r="V1297" s="5">
        <f t="shared" si="2074"/>
        <v>356.37182600000006</v>
      </c>
      <c r="W1297" s="5">
        <f t="shared" si="2075"/>
        <v>55.55718128571425</v>
      </c>
      <c r="X1297" s="5">
        <f t="shared" si="2076"/>
        <v>53.836390928571419</v>
      </c>
      <c r="Y1297" s="5">
        <f t="shared" si="2077"/>
        <v>1.0319633305179376</v>
      </c>
      <c r="Z1297" s="43">
        <f t="shared" si="2078"/>
        <v>50.786513467981493</v>
      </c>
      <c r="AA1297" s="69">
        <f t="shared" si="2057"/>
        <v>57.610005637096535</v>
      </c>
      <c r="AB1297" s="56">
        <f t="shared" si="2058"/>
        <v>4028.0480955000003</v>
      </c>
      <c r="AC1297" s="56">
        <f t="shared" si="2059"/>
        <v>4044.2429196666671</v>
      </c>
      <c r="AD1297" s="56">
        <f t="shared" si="2060"/>
        <v>3967.1281736000005</v>
      </c>
      <c r="AE1297" s="61">
        <f t="shared" si="2061"/>
        <v>4046.9219236000004</v>
      </c>
      <c r="AF1297" s="61">
        <f t="shared" si="2062"/>
        <v>3992.0563637333339</v>
      </c>
      <c r="AG1297" s="61">
        <f t="shared" si="2063"/>
        <v>3948.81504864</v>
      </c>
      <c r="AH1297" s="56">
        <f t="shared" si="2064"/>
        <v>4042.1209309999999</v>
      </c>
      <c r="AI1297" s="56">
        <f t="shared" si="2065"/>
        <v>20679107590984.766</v>
      </c>
      <c r="AJ1297" s="56">
        <f t="shared" si="2066"/>
        <v>0</v>
      </c>
      <c r="AK1297" s="56">
        <f t="shared" si="2067"/>
        <v>20679107590984.766</v>
      </c>
      <c r="AL1297" s="56">
        <f t="shared" ref="AL1297:AM1297" si="2086">SUM(AJ1297:AJ1310)</f>
        <v>141224554806721.44</v>
      </c>
      <c r="AM1297" s="56">
        <f t="shared" si="2086"/>
        <v>133376145446094.38</v>
      </c>
      <c r="AN1297" s="56">
        <f t="shared" si="2069"/>
        <v>1.0588441758785052</v>
      </c>
      <c r="AO1297" s="56">
        <f t="shared" si="2070"/>
        <v>51.429058511759308</v>
      </c>
      <c r="AP1297" s="65">
        <f t="shared" si="2071"/>
        <v>51.471089731904677</v>
      </c>
    </row>
    <row r="1298" spans="1:42" x14ac:dyDescent="0.3">
      <c r="A1298" s="100">
        <f>INDEX(Date,COUNTA(Date)+ROW(Date)-ROW(),1)</f>
        <v>43467</v>
      </c>
      <c r="B1298" s="18">
        <f t="shared" si="2033"/>
        <v>3849.2163089999999</v>
      </c>
      <c r="C1298" s="14">
        <f t="shared" si="2034"/>
        <v>3947.9812010000001</v>
      </c>
      <c r="D1298" s="14">
        <f t="shared" si="2035"/>
        <v>3817.4094239999999</v>
      </c>
      <c r="E1298" s="14">
        <f t="shared" si="2036"/>
        <v>3943.4094239999999</v>
      </c>
      <c r="F1298" s="19">
        <f t="shared" si="2037"/>
        <v>5244856836</v>
      </c>
      <c r="H1298" s="34">
        <f t="shared" si="2056"/>
        <v>1</v>
      </c>
      <c r="I1298" s="10">
        <f t="shared" si="2053"/>
        <v>4030.8479000000002</v>
      </c>
      <c r="J1298" s="43">
        <f t="shared" si="2048"/>
        <v>4025.2482909999999</v>
      </c>
      <c r="K1298" s="85">
        <f t="shared" si="2054"/>
        <v>-1.2684700473112556E-2</v>
      </c>
      <c r="L1298" s="73">
        <f t="shared" si="2045"/>
        <v>4076.632568</v>
      </c>
      <c r="M1298" s="85">
        <f t="shared" si="2051"/>
        <v>5.8447088987068525E-2</v>
      </c>
      <c r="N1298" s="73">
        <f t="shared" si="2042"/>
        <v>3845.1945799999999</v>
      </c>
      <c r="O1298" s="85">
        <f t="shared" si="2049"/>
        <v>-3.2514871922946771E-3</v>
      </c>
      <c r="P1298" s="73">
        <f t="shared" si="2040"/>
        <v>3857.717529</v>
      </c>
      <c r="Q1298" s="85">
        <f t="shared" si="2046"/>
        <v>5.4523315216749337E-3</v>
      </c>
      <c r="R1298" s="73">
        <f t="shared" si="2038"/>
        <v>3836.741211</v>
      </c>
      <c r="S1298" s="85">
        <f t="shared" si="2043"/>
        <v>-2.7422321833487598E-2</v>
      </c>
      <c r="T1298" s="10">
        <f t="shared" si="2072"/>
        <v>4.448486999999659</v>
      </c>
      <c r="U1298" s="5">
        <f t="shared" si="2073"/>
        <v>4.448486999999659</v>
      </c>
      <c r="V1298" s="5">
        <f t="shared" si="2074"/>
        <v>0</v>
      </c>
      <c r="W1298" s="5">
        <f t="shared" si="2075"/>
        <v>55.55718128571425</v>
      </c>
      <c r="X1298" s="5">
        <f t="shared" si="2076"/>
        <v>42.842982714285689</v>
      </c>
      <c r="Y1298" s="5">
        <f t="shared" si="2077"/>
        <v>1.2967626847135716</v>
      </c>
      <c r="Z1298" s="43">
        <f t="shared" si="2078"/>
        <v>56.46045598634803</v>
      </c>
      <c r="AA1298" s="69">
        <f t="shared" si="2057"/>
        <v>48.405028295756956</v>
      </c>
      <c r="AB1298" s="56">
        <f t="shared" si="2058"/>
        <v>4050.9404294999999</v>
      </c>
      <c r="AC1298" s="56">
        <f t="shared" si="2059"/>
        <v>3982.3584796666669</v>
      </c>
      <c r="AD1298" s="56">
        <f t="shared" si="2060"/>
        <v>3928.3068357999996</v>
      </c>
      <c r="AE1298" s="61">
        <f t="shared" si="2061"/>
        <v>3973.7805174000005</v>
      </c>
      <c r="AF1298" s="61">
        <f t="shared" si="2062"/>
        <v>3946.2615720666668</v>
      </c>
      <c r="AG1298" s="61">
        <f t="shared" si="2063"/>
        <v>3934.60090812</v>
      </c>
      <c r="AH1298" s="56">
        <f t="shared" si="2064"/>
        <v>4045.6080726666664</v>
      </c>
      <c r="AI1298" s="56">
        <f t="shared" si="2065"/>
        <v>21468396713066.887</v>
      </c>
      <c r="AJ1298" s="56">
        <f t="shared" si="2066"/>
        <v>0</v>
      </c>
      <c r="AK1298" s="56">
        <f t="shared" si="2067"/>
        <v>21468396713066.887</v>
      </c>
      <c r="AL1298" s="56">
        <f t="shared" ref="AL1298:AM1298" si="2087">SUM(AJ1298:AJ1311)</f>
        <v>141224554806721.44</v>
      </c>
      <c r="AM1298" s="56">
        <f t="shared" si="2087"/>
        <v>133151906896949.28</v>
      </c>
      <c r="AN1298" s="56">
        <f t="shared" si="2069"/>
        <v>1.0606273548603389</v>
      </c>
      <c r="AO1298" s="56">
        <f t="shared" si="2070"/>
        <v>51.471089731904677</v>
      </c>
      <c r="AP1298" s="65">
        <f t="shared" si="2071"/>
        <v>51.010594966775777</v>
      </c>
    </row>
    <row r="1299" spans="1:42" x14ac:dyDescent="0.3">
      <c r="A1299" s="100">
        <f>INDEX(Date,COUNTA(Date)+ROW(Date)-ROW(),1)</f>
        <v>43466</v>
      </c>
      <c r="B1299" s="18">
        <f t="shared" si="2033"/>
        <v>3746.7133789999998</v>
      </c>
      <c r="C1299" s="14">
        <f t="shared" si="2034"/>
        <v>3850.913818</v>
      </c>
      <c r="D1299" s="14">
        <f t="shared" si="2035"/>
        <v>3707.2312010000001</v>
      </c>
      <c r="E1299" s="14">
        <f t="shared" si="2036"/>
        <v>3843.5200199999999</v>
      </c>
      <c r="F1299" s="19">
        <f t="shared" si="2037"/>
        <v>4324200990</v>
      </c>
      <c r="H1299" s="34">
        <f t="shared" si="2056"/>
        <v>-1</v>
      </c>
      <c r="I1299" s="10">
        <f t="shared" si="2053"/>
        <v>4025.2482909999999</v>
      </c>
      <c r="J1299" s="43">
        <f t="shared" si="2048"/>
        <v>4076.632568</v>
      </c>
      <c r="K1299" s="85">
        <f t="shared" si="2054"/>
        <v>5.8447088987068525E-2</v>
      </c>
      <c r="L1299" s="73">
        <f t="shared" si="2045"/>
        <v>3845.1945799999999</v>
      </c>
      <c r="M1299" s="85">
        <f t="shared" si="2051"/>
        <v>-3.2514871922946771E-3</v>
      </c>
      <c r="N1299" s="73">
        <f t="shared" si="2042"/>
        <v>3857.717529</v>
      </c>
      <c r="O1299" s="85">
        <f t="shared" si="2049"/>
        <v>5.4523315216749337E-3</v>
      </c>
      <c r="P1299" s="73">
        <f t="shared" si="2040"/>
        <v>3836.741211</v>
      </c>
      <c r="Q1299" s="85">
        <f t="shared" si="2046"/>
        <v>-2.7422321833487598E-2</v>
      </c>
      <c r="R1299" s="73">
        <f t="shared" si="2038"/>
        <v>3943.4094239999999</v>
      </c>
      <c r="S1299" s="85">
        <f t="shared" si="2043"/>
        <v>2.5657066575517758E-2</v>
      </c>
      <c r="T1299" s="10">
        <f t="shared" si="2072"/>
        <v>5.5996090000003278</v>
      </c>
      <c r="U1299" s="5">
        <f t="shared" si="2073"/>
        <v>5.5996090000003278</v>
      </c>
      <c r="V1299" s="5">
        <f t="shared" si="2074"/>
        <v>0</v>
      </c>
      <c r="W1299" s="5">
        <f t="shared" si="2075"/>
        <v>58.225638214285709</v>
      </c>
      <c r="X1299" s="5">
        <f t="shared" si="2076"/>
        <v>42.842982714285689</v>
      </c>
      <c r="Y1299" s="5">
        <f t="shared" si="2077"/>
        <v>1.3590472587444473</v>
      </c>
      <c r="Z1299" s="43">
        <f t="shared" si="2078"/>
        <v>57.610005637096535</v>
      </c>
      <c r="AA1299" s="69">
        <f t="shared" si="2057"/>
        <v>52.282946896945248</v>
      </c>
      <c r="AB1299" s="56">
        <f t="shared" si="2058"/>
        <v>3960.9135740000002</v>
      </c>
      <c r="AC1299" s="56">
        <f t="shared" si="2059"/>
        <v>3926.5148923333331</v>
      </c>
      <c r="AD1299" s="56">
        <f t="shared" si="2060"/>
        <v>3911.9390623999998</v>
      </c>
      <c r="AE1299" s="61">
        <f t="shared" si="2061"/>
        <v>3896.4913572</v>
      </c>
      <c r="AF1299" s="61">
        <f t="shared" si="2062"/>
        <v>3892.5673989333332</v>
      </c>
      <c r="AG1299" s="61">
        <f t="shared" si="2063"/>
        <v>3907.57975584</v>
      </c>
      <c r="AH1299" s="56">
        <f t="shared" si="2064"/>
        <v>4046.2519530000004</v>
      </c>
      <c r="AI1299" s="56">
        <f t="shared" si="2065"/>
        <v>21156336695217.121</v>
      </c>
      <c r="AJ1299" s="56">
        <f t="shared" si="2066"/>
        <v>21156336695217.121</v>
      </c>
      <c r="AK1299" s="56">
        <f t="shared" si="2067"/>
        <v>0</v>
      </c>
      <c r="AL1299" s="56">
        <f t="shared" ref="AL1299:AM1299" si="2088">SUM(AJ1299:AJ1312)</f>
        <v>141224554806721.44</v>
      </c>
      <c r="AM1299" s="56">
        <f t="shared" si="2088"/>
        <v>135628822219568.5</v>
      </c>
      <c r="AN1299" s="56">
        <f t="shared" si="2069"/>
        <v>1.0412576950502015</v>
      </c>
      <c r="AO1299" s="56">
        <f t="shared" si="2070"/>
        <v>51.010594966775777</v>
      </c>
      <c r="AP1299" s="65">
        <f t="shared" si="2071"/>
        <v>52.495520881018365</v>
      </c>
    </row>
    <row r="1300" spans="1:42" x14ac:dyDescent="0.3">
      <c r="A1300" s="100">
        <f>INDEX(Date,COUNTA(Date)+ROW(Date)-ROW(),1)</f>
        <v>43465</v>
      </c>
      <c r="B1300" s="18">
        <f t="shared" si="2033"/>
        <v>3866.8391109999998</v>
      </c>
      <c r="C1300" s="14">
        <f t="shared" si="2034"/>
        <v>3868.7429200000001</v>
      </c>
      <c r="D1300" s="14">
        <f t="shared" si="2035"/>
        <v>3725.867432</v>
      </c>
      <c r="E1300" s="14">
        <f t="shared" si="2036"/>
        <v>3742.7004390000002</v>
      </c>
      <c r="F1300" s="19">
        <f t="shared" si="2037"/>
        <v>4661840806</v>
      </c>
      <c r="H1300" s="34">
        <f t="shared" si="2056"/>
        <v>1</v>
      </c>
      <c r="I1300" s="10">
        <f t="shared" si="2053"/>
        <v>4076.632568</v>
      </c>
      <c r="J1300" s="43">
        <f t="shared" si="2048"/>
        <v>3845.1945799999999</v>
      </c>
      <c r="K1300" s="85">
        <f t="shared" si="2054"/>
        <v>-3.2514871922946771E-3</v>
      </c>
      <c r="L1300" s="73">
        <f t="shared" si="2045"/>
        <v>3857.717529</v>
      </c>
      <c r="M1300" s="85">
        <f t="shared" si="2051"/>
        <v>5.4523315216749337E-3</v>
      </c>
      <c r="N1300" s="73">
        <f t="shared" si="2042"/>
        <v>3836.741211</v>
      </c>
      <c r="O1300" s="85">
        <f t="shared" si="2049"/>
        <v>-2.7422321833487598E-2</v>
      </c>
      <c r="P1300" s="73">
        <f t="shared" si="2040"/>
        <v>3943.4094239999999</v>
      </c>
      <c r="Q1300" s="85">
        <f t="shared" si="2046"/>
        <v>2.5657066575517758E-2</v>
      </c>
      <c r="R1300" s="73">
        <f t="shared" si="2038"/>
        <v>3843.5200199999999</v>
      </c>
      <c r="S1300" s="85">
        <f t="shared" si="2043"/>
        <v>2.6581225195027713E-2</v>
      </c>
      <c r="T1300" s="10">
        <f t="shared" si="2072"/>
        <v>-51.384277000000111</v>
      </c>
      <c r="U1300" s="5">
        <f t="shared" si="2073"/>
        <v>0</v>
      </c>
      <c r="V1300" s="5">
        <f t="shared" si="2074"/>
        <v>51.384277000000111</v>
      </c>
      <c r="W1300" s="5">
        <f t="shared" si="2075"/>
        <v>57.825666142857116</v>
      </c>
      <c r="X1300" s="5">
        <f t="shared" si="2076"/>
        <v>61.636439714285707</v>
      </c>
      <c r="Y1300" s="5">
        <f t="shared" si="2077"/>
        <v>0.93817336645183691</v>
      </c>
      <c r="Z1300" s="43">
        <f t="shared" si="2078"/>
        <v>48.405028295756956</v>
      </c>
      <c r="AA1300" s="69">
        <f t="shared" si="2057"/>
        <v>44.308129932335611</v>
      </c>
      <c r="AB1300" s="56">
        <f t="shared" si="2058"/>
        <v>3851.4560544999999</v>
      </c>
      <c r="AC1300" s="56">
        <f t="shared" si="2059"/>
        <v>3846.5511066666663</v>
      </c>
      <c r="AD1300" s="56">
        <f t="shared" si="2060"/>
        <v>3865.3165528</v>
      </c>
      <c r="AE1300" s="61">
        <f t="shared" si="2061"/>
        <v>3846.822412</v>
      </c>
      <c r="AF1300" s="61">
        <f t="shared" si="2062"/>
        <v>3872.4704263999997</v>
      </c>
      <c r="AG1300" s="61">
        <f t="shared" si="2063"/>
        <v>3844.89309568</v>
      </c>
      <c r="AH1300" s="56">
        <f t="shared" si="2064"/>
        <v>3998.8143716666668</v>
      </c>
      <c r="AI1300" s="56">
        <f t="shared" si="2065"/>
        <v>22381473765684.691</v>
      </c>
      <c r="AJ1300" s="56">
        <f t="shared" si="2066"/>
        <v>22381473765684.691</v>
      </c>
      <c r="AK1300" s="56">
        <f t="shared" si="2067"/>
        <v>0</v>
      </c>
      <c r="AL1300" s="56">
        <f t="shared" ref="AL1300:AM1300" si="2089">SUM(AJ1300:AJ1313)</f>
        <v>149878617783861.63</v>
      </c>
      <c r="AM1300" s="56">
        <f t="shared" si="2089"/>
        <v>135628822219568.5</v>
      </c>
      <c r="AN1300" s="56">
        <f t="shared" si="2069"/>
        <v>1.1050646561040265</v>
      </c>
      <c r="AO1300" s="56">
        <f t="shared" si="2070"/>
        <v>52.495520881018365</v>
      </c>
      <c r="AP1300" s="65">
        <f t="shared" si="2071"/>
        <v>52.883160884122439</v>
      </c>
    </row>
    <row r="1301" spans="1:42" x14ac:dyDescent="0.3">
      <c r="A1301" s="100">
        <f>INDEX(Date,COUNTA(Date)+ROW(Date)-ROW(),1)</f>
        <v>43464</v>
      </c>
      <c r="B1301" s="18">
        <f t="shared" si="2033"/>
        <v>3822.3847660000001</v>
      </c>
      <c r="C1301" s="14">
        <f t="shared" si="2034"/>
        <v>3901.9089359999998</v>
      </c>
      <c r="D1301" s="14">
        <f t="shared" si="2035"/>
        <v>3797.2192380000001</v>
      </c>
      <c r="E1301" s="14">
        <f t="shared" si="2036"/>
        <v>3865.9526369999999</v>
      </c>
      <c r="F1301" s="19">
        <f t="shared" si="2037"/>
        <v>4770578575</v>
      </c>
      <c r="H1301" s="34">
        <f t="shared" si="2056"/>
        <v>-1</v>
      </c>
      <c r="I1301" s="10">
        <f t="shared" si="2053"/>
        <v>3845.1945799999999</v>
      </c>
      <c r="J1301" s="43">
        <f t="shared" si="2048"/>
        <v>3857.717529</v>
      </c>
      <c r="K1301" s="85">
        <f t="shared" si="2054"/>
        <v>5.4523315216749337E-3</v>
      </c>
      <c r="L1301" s="73">
        <f t="shared" si="2045"/>
        <v>3836.741211</v>
      </c>
      <c r="M1301" s="85">
        <f t="shared" si="2051"/>
        <v>-2.7422321833487598E-2</v>
      </c>
      <c r="N1301" s="73">
        <f t="shared" si="2042"/>
        <v>3943.4094239999999</v>
      </c>
      <c r="O1301" s="85">
        <f t="shared" si="2049"/>
        <v>2.5657066575517758E-2</v>
      </c>
      <c r="P1301" s="73">
        <f t="shared" si="2040"/>
        <v>3843.5200199999999</v>
      </c>
      <c r="Q1301" s="85">
        <f t="shared" si="2046"/>
        <v>2.6581225195027713E-2</v>
      </c>
      <c r="R1301" s="73">
        <f t="shared" si="2038"/>
        <v>3742.7004390000002</v>
      </c>
      <c r="S1301" s="85">
        <f t="shared" si="2043"/>
        <v>-3.240073615457522E-2</v>
      </c>
      <c r="T1301" s="10">
        <f t="shared" si="2072"/>
        <v>231.43798800000013</v>
      </c>
      <c r="U1301" s="5">
        <f t="shared" si="2073"/>
        <v>231.43798800000013</v>
      </c>
      <c r="V1301" s="5">
        <f t="shared" si="2074"/>
        <v>0</v>
      </c>
      <c r="W1301" s="5">
        <f t="shared" si="2075"/>
        <v>63.512730142857144</v>
      </c>
      <c r="X1301" s="5">
        <f t="shared" si="2076"/>
        <v>57.966134214285702</v>
      </c>
      <c r="Y1301" s="5">
        <f t="shared" si="2077"/>
        <v>1.0956868351452784</v>
      </c>
      <c r="Z1301" s="43">
        <f t="shared" si="2078"/>
        <v>52.282946896945248</v>
      </c>
      <c r="AA1301" s="69">
        <f t="shared" si="2057"/>
        <v>48.778732030794515</v>
      </c>
      <c r="AB1301" s="56">
        <f t="shared" si="2058"/>
        <v>3847.22937</v>
      </c>
      <c r="AC1301" s="56">
        <f t="shared" si="2059"/>
        <v>3879.2893879999997</v>
      </c>
      <c r="AD1301" s="56">
        <f t="shared" si="2060"/>
        <v>3844.8177246</v>
      </c>
      <c r="AE1301" s="61">
        <f t="shared" si="2061"/>
        <v>3883.6037598000003</v>
      </c>
      <c r="AF1301" s="61">
        <f t="shared" si="2062"/>
        <v>3871.1890137999999</v>
      </c>
      <c r="AG1301" s="61">
        <f t="shared" si="2063"/>
        <v>3848.7153027600007</v>
      </c>
      <c r="AH1301" s="56">
        <f t="shared" si="2064"/>
        <v>3862.3326006666666</v>
      </c>
      <c r="AI1301" s="56">
        <f t="shared" si="2065"/>
        <v>19843157912740.535</v>
      </c>
      <c r="AJ1301" s="56">
        <f t="shared" si="2066"/>
        <v>19843157912740.535</v>
      </c>
      <c r="AK1301" s="56">
        <f t="shared" si="2067"/>
        <v>0</v>
      </c>
      <c r="AL1301" s="56">
        <f t="shared" ref="AL1301:AM1301" si="2090">SUM(AJ1301:AJ1314)</f>
        <v>152227546680746.69</v>
      </c>
      <c r="AM1301" s="56">
        <f t="shared" si="2090"/>
        <v>135628822219568.5</v>
      </c>
      <c r="AN1301" s="56">
        <f t="shared" si="2069"/>
        <v>1.1223834594265416</v>
      </c>
      <c r="AO1301" s="56">
        <f t="shared" si="2070"/>
        <v>52.883160884122439</v>
      </c>
      <c r="AP1301" s="65">
        <f t="shared" si="2071"/>
        <v>45.615194003458264</v>
      </c>
    </row>
    <row r="1302" spans="1:42" x14ac:dyDescent="0.3">
      <c r="A1302" s="100">
        <f>INDEX(Date,COUNTA(Date)+ROW(Date)-ROW(),1)</f>
        <v>43463</v>
      </c>
      <c r="B1302" s="18">
        <f t="shared" si="2033"/>
        <v>3932.4916990000002</v>
      </c>
      <c r="C1302" s="14">
        <f t="shared" si="2034"/>
        <v>3963.758789</v>
      </c>
      <c r="D1302" s="14">
        <f t="shared" si="2035"/>
        <v>3820.4086910000001</v>
      </c>
      <c r="E1302" s="14">
        <f t="shared" si="2036"/>
        <v>3820.4086910000001</v>
      </c>
      <c r="F1302" s="19">
        <f t="shared" si="2037"/>
        <v>4991655917</v>
      </c>
      <c r="H1302" s="34">
        <f t="shared" si="2056"/>
        <v>1</v>
      </c>
      <c r="I1302" s="10">
        <f t="shared" si="2053"/>
        <v>3857.717529</v>
      </c>
      <c r="J1302" s="43">
        <f t="shared" si="2048"/>
        <v>3836.741211</v>
      </c>
      <c r="K1302" s="85">
        <f t="shared" si="2054"/>
        <v>-2.7422321833487598E-2</v>
      </c>
      <c r="L1302" s="73">
        <f t="shared" si="2045"/>
        <v>3943.4094239999999</v>
      </c>
      <c r="M1302" s="85">
        <f t="shared" si="2051"/>
        <v>2.5657066575517758E-2</v>
      </c>
      <c r="N1302" s="73">
        <f t="shared" si="2042"/>
        <v>3843.5200199999999</v>
      </c>
      <c r="O1302" s="85">
        <f t="shared" si="2049"/>
        <v>2.6581225195027713E-2</v>
      </c>
      <c r="P1302" s="73">
        <f t="shared" si="2040"/>
        <v>3742.7004390000002</v>
      </c>
      <c r="Q1302" s="85">
        <f t="shared" si="2046"/>
        <v>-3.240073615457522E-2</v>
      </c>
      <c r="R1302" s="73">
        <f t="shared" si="2038"/>
        <v>3865.9526369999999</v>
      </c>
      <c r="S1302" s="85">
        <f t="shared" si="2043"/>
        <v>1.1850725478559958E-2</v>
      </c>
      <c r="T1302" s="10">
        <f t="shared" si="2072"/>
        <v>-12.522949000000153</v>
      </c>
      <c r="U1302" s="5">
        <f t="shared" si="2073"/>
        <v>0</v>
      </c>
      <c r="V1302" s="5">
        <f t="shared" si="2074"/>
        <v>12.522949000000153</v>
      </c>
      <c r="W1302" s="5">
        <f t="shared" si="2075"/>
        <v>46.98144528571428</v>
      </c>
      <c r="X1302" s="5">
        <f t="shared" si="2076"/>
        <v>59.052019357142854</v>
      </c>
      <c r="Y1302" s="5">
        <f t="shared" si="2077"/>
        <v>0.79559422009895187</v>
      </c>
      <c r="Z1302" s="43">
        <f t="shared" si="2078"/>
        <v>44.308129932335611</v>
      </c>
      <c r="AA1302" s="69">
        <f t="shared" si="2057"/>
        <v>41.760331318139393</v>
      </c>
      <c r="AB1302" s="56">
        <f t="shared" si="2058"/>
        <v>3890.0753175</v>
      </c>
      <c r="AC1302" s="56">
        <f t="shared" si="2059"/>
        <v>3874.556885</v>
      </c>
      <c r="AD1302" s="56">
        <f t="shared" si="2060"/>
        <v>3846.4647462000003</v>
      </c>
      <c r="AE1302" s="61">
        <f t="shared" si="2061"/>
        <v>3882.1200198000001</v>
      </c>
      <c r="AF1302" s="61">
        <f t="shared" si="2062"/>
        <v>3841.9162110000002</v>
      </c>
      <c r="AG1302" s="61">
        <f t="shared" si="2063"/>
        <v>3841.9068359600005</v>
      </c>
      <c r="AH1302" s="56">
        <f t="shared" si="2064"/>
        <v>3835.835286333333</v>
      </c>
      <c r="AI1302" s="56">
        <f t="shared" si="2065"/>
        <v>18595997005244.055</v>
      </c>
      <c r="AJ1302" s="56">
        <f t="shared" si="2066"/>
        <v>0</v>
      </c>
      <c r="AK1302" s="56">
        <f t="shared" si="2067"/>
        <v>18595997005244.055</v>
      </c>
      <c r="AL1302" s="56">
        <f t="shared" ref="AL1302:AM1302" si="2091">SUM(AJ1302:AJ1315)</f>
        <v>132384388768006.14</v>
      </c>
      <c r="AM1302" s="56">
        <f t="shared" si="2091"/>
        <v>157835551451845.97</v>
      </c>
      <c r="AN1302" s="56">
        <f t="shared" si="2069"/>
        <v>0.83874885949503764</v>
      </c>
      <c r="AO1302" s="56">
        <f t="shared" si="2070"/>
        <v>45.615194003458264</v>
      </c>
      <c r="AP1302" s="65">
        <f t="shared" si="2071"/>
        <v>44.081387915808584</v>
      </c>
    </row>
    <row r="1303" spans="1:42" x14ac:dyDescent="0.3">
      <c r="A1303" s="100">
        <f>INDEX(Date,COUNTA(Date)+ROW(Date)-ROW(),1)</f>
        <v>43462</v>
      </c>
      <c r="B1303" s="18">
        <f t="shared" si="2033"/>
        <v>3653.131836</v>
      </c>
      <c r="C1303" s="14">
        <f t="shared" si="2034"/>
        <v>3956.1359859999998</v>
      </c>
      <c r="D1303" s="14">
        <f t="shared" si="2035"/>
        <v>3642.6320799999999</v>
      </c>
      <c r="E1303" s="14">
        <f t="shared" si="2036"/>
        <v>3923.9187010000001</v>
      </c>
      <c r="F1303" s="19">
        <f t="shared" si="2037"/>
        <v>5631554348</v>
      </c>
      <c r="H1303" s="34">
        <f t="shared" si="2056"/>
        <v>-1</v>
      </c>
      <c r="I1303" s="10">
        <f t="shared" si="2053"/>
        <v>3836.741211</v>
      </c>
      <c r="J1303" s="43">
        <f t="shared" si="2048"/>
        <v>3943.4094239999999</v>
      </c>
      <c r="K1303" s="85">
        <f t="shared" si="2054"/>
        <v>2.5657066575517758E-2</v>
      </c>
      <c r="L1303" s="73">
        <f t="shared" si="2045"/>
        <v>3843.5200199999999</v>
      </c>
      <c r="M1303" s="85">
        <f t="shared" si="2051"/>
        <v>2.6581225195027713E-2</v>
      </c>
      <c r="N1303" s="73">
        <f t="shared" si="2042"/>
        <v>3742.7004390000002</v>
      </c>
      <c r="O1303" s="85">
        <f t="shared" si="2049"/>
        <v>-3.240073615457522E-2</v>
      </c>
      <c r="P1303" s="73">
        <f t="shared" si="2040"/>
        <v>3865.9526369999999</v>
      </c>
      <c r="Q1303" s="85">
        <f t="shared" si="2046"/>
        <v>1.1850725478559958E-2</v>
      </c>
      <c r="R1303" s="73">
        <f t="shared" si="2038"/>
        <v>3820.4086910000001</v>
      </c>
      <c r="S1303" s="85">
        <f t="shared" si="2043"/>
        <v>-2.6733419020356156E-2</v>
      </c>
      <c r="T1303" s="10">
        <f t="shared" si="2072"/>
        <v>20.976317999999992</v>
      </c>
      <c r="U1303" s="5">
        <f t="shared" si="2073"/>
        <v>20.976317999999992</v>
      </c>
      <c r="V1303" s="5">
        <f t="shared" si="2074"/>
        <v>0</v>
      </c>
      <c r="W1303" s="5">
        <f t="shared" si="2075"/>
        <v>55.384224999999979</v>
      </c>
      <c r="X1303" s="5">
        <f t="shared" si="2076"/>
        <v>58.157522999999983</v>
      </c>
      <c r="Y1303" s="5">
        <f t="shared" si="2077"/>
        <v>0.95231402822984734</v>
      </c>
      <c r="Z1303" s="43">
        <f t="shared" si="2078"/>
        <v>48.778732030794515</v>
      </c>
      <c r="AA1303" s="69">
        <f t="shared" si="2057"/>
        <v>54.727674608689696</v>
      </c>
      <c r="AB1303" s="56">
        <f t="shared" si="2058"/>
        <v>3893.4647219999997</v>
      </c>
      <c r="AC1303" s="56">
        <f t="shared" si="2059"/>
        <v>3843.209961</v>
      </c>
      <c r="AD1303" s="56">
        <f t="shared" si="2060"/>
        <v>3843.1982422000001</v>
      </c>
      <c r="AE1303" s="61">
        <f t="shared" si="2061"/>
        <v>3823.1700684000007</v>
      </c>
      <c r="AF1303" s="61">
        <f t="shared" si="2062"/>
        <v>3842.5947104000006</v>
      </c>
      <c r="AG1303" s="61">
        <f t="shared" si="2063"/>
        <v>3860.1219628800009</v>
      </c>
      <c r="AH1303" s="56">
        <f t="shared" si="2064"/>
        <v>3866.21639</v>
      </c>
      <c r="AI1303" s="56">
        <f t="shared" si="2065"/>
        <v>17514792329925.24</v>
      </c>
      <c r="AJ1303" s="56">
        <f t="shared" si="2066"/>
        <v>0</v>
      </c>
      <c r="AK1303" s="56">
        <f t="shared" si="2067"/>
        <v>17514792329925.24</v>
      </c>
      <c r="AL1303" s="56">
        <f t="shared" ref="AL1303:AM1303" si="2092">SUM(AJ1303:AJ1316)</f>
        <v>132384388768006.14</v>
      </c>
      <c r="AM1303" s="56">
        <f t="shared" si="2092"/>
        <v>167933716054029.44</v>
      </c>
      <c r="AN1303" s="56">
        <f t="shared" si="2069"/>
        <v>0.78831334099350259</v>
      </c>
      <c r="AO1303" s="56">
        <f t="shared" si="2070"/>
        <v>44.081387915808584</v>
      </c>
      <c r="AP1303" s="65">
        <f t="shared" si="2071"/>
        <v>52.798559660941471</v>
      </c>
    </row>
    <row r="1304" spans="1:42" x14ac:dyDescent="0.3">
      <c r="A1304" s="100">
        <f>INDEX(Date,COUNTA(Date)+ROW(Date)-ROW(),1)</f>
        <v>43461</v>
      </c>
      <c r="B1304" s="18">
        <f t="shared" si="2033"/>
        <v>3854.6884770000001</v>
      </c>
      <c r="C1304" s="14">
        <f t="shared" si="2034"/>
        <v>3874.4169919999999</v>
      </c>
      <c r="D1304" s="14">
        <f t="shared" si="2035"/>
        <v>3645.4484859999998</v>
      </c>
      <c r="E1304" s="14">
        <f t="shared" si="2036"/>
        <v>3654.8334960000002</v>
      </c>
      <c r="F1304" s="19">
        <f t="shared" si="2037"/>
        <v>5130222366</v>
      </c>
      <c r="H1304" s="34">
        <f t="shared" si="2056"/>
        <v>1</v>
      </c>
      <c r="I1304" s="10">
        <f t="shared" si="2053"/>
        <v>3943.4094239999999</v>
      </c>
      <c r="J1304" s="43">
        <f t="shared" si="2048"/>
        <v>3843.5200199999999</v>
      </c>
      <c r="K1304" s="85">
        <f t="shared" si="2054"/>
        <v>2.6581225195027713E-2</v>
      </c>
      <c r="L1304" s="73">
        <f t="shared" si="2045"/>
        <v>3742.7004390000002</v>
      </c>
      <c r="M1304" s="85">
        <f t="shared" si="2051"/>
        <v>-3.240073615457522E-2</v>
      </c>
      <c r="N1304" s="73">
        <f t="shared" si="2042"/>
        <v>3865.9526369999999</v>
      </c>
      <c r="O1304" s="85">
        <f t="shared" si="2049"/>
        <v>1.1850725478559958E-2</v>
      </c>
      <c r="P1304" s="73">
        <f t="shared" si="2040"/>
        <v>3820.4086910000001</v>
      </c>
      <c r="Q1304" s="85">
        <f t="shared" si="2046"/>
        <v>-2.6733419020356156E-2</v>
      </c>
      <c r="R1304" s="73">
        <f t="shared" si="2038"/>
        <v>3923.9187010000001</v>
      </c>
      <c r="S1304" s="85">
        <f t="shared" si="2043"/>
        <v>7.1040286054778856E-2</v>
      </c>
      <c r="T1304" s="10">
        <f t="shared" si="2072"/>
        <v>-106.66821299999992</v>
      </c>
      <c r="U1304" s="5">
        <f t="shared" si="2073"/>
        <v>0</v>
      </c>
      <c r="V1304" s="5">
        <f t="shared" si="2074"/>
        <v>106.66821299999992</v>
      </c>
      <c r="W1304" s="5">
        <f t="shared" si="2075"/>
        <v>53.885916571428552</v>
      </c>
      <c r="X1304" s="5">
        <f t="shared" si="2076"/>
        <v>75.150216214285692</v>
      </c>
      <c r="Y1304" s="5">
        <f t="shared" si="2077"/>
        <v>0.71704273501724269</v>
      </c>
      <c r="Z1304" s="43">
        <f t="shared" si="2078"/>
        <v>41.760331318139393</v>
      </c>
      <c r="AA1304" s="69">
        <f t="shared" si="2057"/>
        <v>53.617198811117653</v>
      </c>
      <c r="AB1304" s="56">
        <f t="shared" si="2058"/>
        <v>3793.1102295000001</v>
      </c>
      <c r="AC1304" s="56">
        <f t="shared" si="2059"/>
        <v>3817.391032</v>
      </c>
      <c r="AD1304" s="56">
        <f t="shared" si="2060"/>
        <v>3839.3000976000003</v>
      </c>
      <c r="AE1304" s="61">
        <f t="shared" si="2061"/>
        <v>3812.1652344000004</v>
      </c>
      <c r="AF1304" s="61">
        <f t="shared" si="2062"/>
        <v>3816.4538085333343</v>
      </c>
      <c r="AG1304" s="61">
        <f t="shared" si="2063"/>
        <v>3809.9542382400004</v>
      </c>
      <c r="AH1304" s="56">
        <f t="shared" si="2064"/>
        <v>3902.9333496666663</v>
      </c>
      <c r="AI1304" s="56">
        <f t="shared" si="2065"/>
        <v>20470326659451.594</v>
      </c>
      <c r="AJ1304" s="56">
        <f t="shared" si="2066"/>
        <v>20470326659451.594</v>
      </c>
      <c r="AK1304" s="56">
        <f t="shared" si="2067"/>
        <v>0</v>
      </c>
      <c r="AL1304" s="56">
        <f t="shared" ref="AL1304:AM1304" si="2093">SUM(AJ1304:AJ1317)</f>
        <v>168255512148215.25</v>
      </c>
      <c r="AM1304" s="56">
        <f t="shared" si="2093"/>
        <v>150418923724104.19</v>
      </c>
      <c r="AN1304" s="56">
        <f t="shared" si="2069"/>
        <v>1.1185794179516044</v>
      </c>
      <c r="AO1304" s="56">
        <f t="shared" si="2070"/>
        <v>52.798559660941471</v>
      </c>
      <c r="AP1304" s="65">
        <f t="shared" si="2071"/>
        <v>53.580854387182065</v>
      </c>
    </row>
    <row r="1305" spans="1:42" x14ac:dyDescent="0.3">
      <c r="A1305" s="100">
        <f>INDEX(Date,COUNTA(Date)+ROW(Date)-ROW(),1)</f>
        <v>43460</v>
      </c>
      <c r="B1305" s="18">
        <f t="shared" si="2033"/>
        <v>3819.6667480000001</v>
      </c>
      <c r="C1305" s="14">
        <f t="shared" si="2034"/>
        <v>3893.3596189999998</v>
      </c>
      <c r="D1305" s="14">
        <f t="shared" si="2035"/>
        <v>3769.8637699999999</v>
      </c>
      <c r="E1305" s="14">
        <f t="shared" si="2036"/>
        <v>3857.297607</v>
      </c>
      <c r="F1305" s="19">
        <f t="shared" si="2037"/>
        <v>5326547918</v>
      </c>
      <c r="H1305" s="34">
        <f t="shared" si="2056"/>
        <v>1</v>
      </c>
      <c r="I1305" s="10">
        <f t="shared" si="2053"/>
        <v>3843.5200199999999</v>
      </c>
      <c r="J1305" s="43">
        <f t="shared" si="2048"/>
        <v>3742.7004390000002</v>
      </c>
      <c r="K1305" s="85">
        <f t="shared" si="2054"/>
        <v>-3.240073615457522E-2</v>
      </c>
      <c r="L1305" s="73">
        <f t="shared" si="2045"/>
        <v>3865.9526369999999</v>
      </c>
      <c r="M1305" s="85">
        <f t="shared" si="2051"/>
        <v>1.1850725478559958E-2</v>
      </c>
      <c r="N1305" s="73">
        <f t="shared" si="2042"/>
        <v>3820.4086910000001</v>
      </c>
      <c r="O1305" s="85">
        <f t="shared" si="2049"/>
        <v>-2.6733419020356156E-2</v>
      </c>
      <c r="P1305" s="73">
        <f t="shared" si="2040"/>
        <v>3923.9187010000001</v>
      </c>
      <c r="Q1305" s="85">
        <f t="shared" si="2046"/>
        <v>7.1040286054778856E-2</v>
      </c>
      <c r="R1305" s="73">
        <f t="shared" si="2038"/>
        <v>3654.8334960000002</v>
      </c>
      <c r="S1305" s="85">
        <f t="shared" si="2043"/>
        <v>-5.3916299443433534E-2</v>
      </c>
      <c r="T1305" s="10">
        <f t="shared" si="2072"/>
        <v>99.889404000000013</v>
      </c>
      <c r="U1305" s="5">
        <f t="shared" si="2073"/>
        <v>99.889404000000013</v>
      </c>
      <c r="V1305" s="5">
        <f t="shared" si="2074"/>
        <v>0</v>
      </c>
      <c r="W1305" s="5">
        <f t="shared" si="2075"/>
        <v>81.635253857142843</v>
      </c>
      <c r="X1305" s="5">
        <f t="shared" si="2076"/>
        <v>67.53105814285712</v>
      </c>
      <c r="Y1305" s="5">
        <f t="shared" si="2077"/>
        <v>1.2088549491472398</v>
      </c>
      <c r="Z1305" s="43">
        <f t="shared" si="2078"/>
        <v>54.727674608689696</v>
      </c>
      <c r="AA1305" s="69">
        <f t="shared" si="2057"/>
        <v>54.71416370452409</v>
      </c>
      <c r="AB1305" s="56">
        <f t="shared" si="2058"/>
        <v>3804.3265380000003</v>
      </c>
      <c r="AC1305" s="56">
        <f t="shared" si="2059"/>
        <v>3809.6872556666672</v>
      </c>
      <c r="AD1305" s="56">
        <f t="shared" si="2060"/>
        <v>3801.5627928000004</v>
      </c>
      <c r="AE1305" s="61">
        <f t="shared" si="2061"/>
        <v>3823.0846190000002</v>
      </c>
      <c r="AF1305" s="61">
        <f t="shared" si="2062"/>
        <v>3844.6147622000003</v>
      </c>
      <c r="AG1305" s="61">
        <f t="shared" si="2063"/>
        <v>3808.1258689200004</v>
      </c>
      <c r="AH1305" s="56">
        <f t="shared" si="2064"/>
        <v>3800.5550129999997</v>
      </c>
      <c r="AI1305" s="56">
        <f t="shared" si="2065"/>
        <v>16434363749764.063</v>
      </c>
      <c r="AJ1305" s="56">
        <f t="shared" si="2066"/>
        <v>16434363749764.063</v>
      </c>
      <c r="AK1305" s="56">
        <f t="shared" si="2067"/>
        <v>0</v>
      </c>
      <c r="AL1305" s="56">
        <f t="shared" ref="AL1305:AM1305" si="2094">SUM(AJ1305:AJ1318)</f>
        <v>173626083434684</v>
      </c>
      <c r="AM1305" s="56">
        <f t="shared" si="2094"/>
        <v>150418923724104.19</v>
      </c>
      <c r="AN1305" s="56">
        <f t="shared" si="2069"/>
        <v>1.1542835112498611</v>
      </c>
      <c r="AO1305" s="56">
        <f t="shared" si="2070"/>
        <v>53.580854387182065</v>
      </c>
      <c r="AP1305" s="65">
        <f t="shared" si="2071"/>
        <v>54.288030823662723</v>
      </c>
    </row>
    <row r="1306" spans="1:42" x14ac:dyDescent="0.3">
      <c r="A1306" s="100">
        <f>INDEX(Date,COUNTA(Date)+ROW(Date)-ROW(),1)</f>
        <v>43459</v>
      </c>
      <c r="B1306" s="18">
        <f t="shared" si="2033"/>
        <v>4081.030518</v>
      </c>
      <c r="C1306" s="14">
        <f t="shared" si="2034"/>
        <v>4089.5615229999999</v>
      </c>
      <c r="D1306" s="14">
        <f t="shared" si="2035"/>
        <v>3760.0205080000001</v>
      </c>
      <c r="E1306" s="14">
        <f t="shared" si="2036"/>
        <v>3815.4907229999999</v>
      </c>
      <c r="F1306" s="19">
        <f t="shared" si="2037"/>
        <v>6158207293</v>
      </c>
      <c r="H1306" s="34">
        <f t="shared" si="2056"/>
        <v>-1</v>
      </c>
      <c r="I1306" s="10">
        <f t="shared" si="2053"/>
        <v>3742.7004390000002</v>
      </c>
      <c r="J1306" s="43">
        <f t="shared" si="2048"/>
        <v>3865.9526369999999</v>
      </c>
      <c r="K1306" s="85">
        <f t="shared" si="2054"/>
        <v>1.1850725478559958E-2</v>
      </c>
      <c r="L1306" s="73">
        <f t="shared" si="2045"/>
        <v>3820.4086910000001</v>
      </c>
      <c r="M1306" s="85">
        <f t="shared" si="2051"/>
        <v>-2.6733419020356156E-2</v>
      </c>
      <c r="N1306" s="73">
        <f t="shared" si="2042"/>
        <v>3923.9187010000001</v>
      </c>
      <c r="O1306" s="85">
        <f t="shared" si="2049"/>
        <v>7.1040286054778856E-2</v>
      </c>
      <c r="P1306" s="73">
        <f t="shared" si="2040"/>
        <v>3654.8334960000002</v>
      </c>
      <c r="Q1306" s="85">
        <f t="shared" si="2046"/>
        <v>-5.3916299443433534E-2</v>
      </c>
      <c r="R1306" s="73">
        <f t="shared" si="2038"/>
        <v>3857.297607</v>
      </c>
      <c r="S1306" s="85">
        <f t="shared" si="2043"/>
        <v>1.0897550131199142E-2</v>
      </c>
      <c r="T1306" s="10">
        <f t="shared" si="2072"/>
        <v>100.81958099999974</v>
      </c>
      <c r="U1306" s="5">
        <f t="shared" si="2073"/>
        <v>100.81958099999974</v>
      </c>
      <c r="V1306" s="5">
        <f t="shared" si="2074"/>
        <v>0</v>
      </c>
      <c r="W1306" s="5">
        <f t="shared" si="2075"/>
        <v>78.063982285714246</v>
      </c>
      <c r="X1306" s="5">
        <f t="shared" si="2076"/>
        <v>67.53105814285712</v>
      </c>
      <c r="Y1306" s="5">
        <f t="shared" si="2077"/>
        <v>1.1559715549040483</v>
      </c>
      <c r="Z1306" s="43">
        <f t="shared" si="2078"/>
        <v>53.617198811117653</v>
      </c>
      <c r="AA1306" s="69">
        <f t="shared" si="2057"/>
        <v>63.579607866237119</v>
      </c>
      <c r="AB1306" s="56">
        <f t="shared" si="2058"/>
        <v>3843.180664</v>
      </c>
      <c r="AC1306" s="56">
        <f t="shared" si="2059"/>
        <v>3870.093343</v>
      </c>
      <c r="AD1306" s="56">
        <f t="shared" si="2060"/>
        <v>3824.4822264000004</v>
      </c>
      <c r="AE1306" s="61">
        <f t="shared" si="2061"/>
        <v>3870.9214842000001</v>
      </c>
      <c r="AF1306" s="61">
        <f t="shared" si="2062"/>
        <v>3812.9667642000004</v>
      </c>
      <c r="AG1306" s="61">
        <f t="shared" si="2063"/>
        <v>3824.7024022800006</v>
      </c>
      <c r="AH1306" s="56">
        <f t="shared" si="2064"/>
        <v>3779.1035969999998</v>
      </c>
      <c r="AI1306" s="56">
        <f t="shared" si="2065"/>
        <v>17617579358595.977</v>
      </c>
      <c r="AJ1306" s="56">
        <f t="shared" si="2066"/>
        <v>0</v>
      </c>
      <c r="AK1306" s="56">
        <f t="shared" si="2067"/>
        <v>17617579358595.977</v>
      </c>
      <c r="AL1306" s="56">
        <f t="shared" ref="AL1306:AM1306" si="2095">SUM(AJ1306:AJ1319)</f>
        <v>178639146699097.56</v>
      </c>
      <c r="AM1306" s="56">
        <f t="shared" si="2095"/>
        <v>150418923724104.19</v>
      </c>
      <c r="AN1306" s="56">
        <f t="shared" si="2069"/>
        <v>1.1876108555779485</v>
      </c>
      <c r="AO1306" s="56">
        <f t="shared" si="2070"/>
        <v>54.288030823662723</v>
      </c>
      <c r="AP1306" s="65">
        <f t="shared" si="2071"/>
        <v>59.779956240004417</v>
      </c>
    </row>
    <row r="1307" spans="1:42" x14ac:dyDescent="0.3">
      <c r="A1307" s="100">
        <f>INDEX(Date,COUNTA(Date)+ROW(Date)-ROW(),1)</f>
        <v>43458</v>
      </c>
      <c r="B1307" s="18">
        <f t="shared" si="2033"/>
        <v>4000.3317870000001</v>
      </c>
      <c r="C1307" s="14">
        <f t="shared" si="2034"/>
        <v>4271.7924800000001</v>
      </c>
      <c r="D1307" s="14">
        <f t="shared" si="2035"/>
        <v>4000.3317870000001</v>
      </c>
      <c r="E1307" s="14">
        <f t="shared" si="2036"/>
        <v>4078.5991210000002</v>
      </c>
      <c r="F1307" s="19">
        <f t="shared" si="2037"/>
        <v>7240968501</v>
      </c>
      <c r="H1307" s="34">
        <f t="shared" si="2056"/>
        <v>1</v>
      </c>
      <c r="I1307" s="10">
        <f t="shared" si="2053"/>
        <v>3865.9526369999999</v>
      </c>
      <c r="J1307" s="43">
        <f t="shared" si="2048"/>
        <v>3820.4086910000001</v>
      </c>
      <c r="K1307" s="85">
        <f t="shared" si="2054"/>
        <v>-2.6733419020356156E-2</v>
      </c>
      <c r="L1307" s="73">
        <f t="shared" si="2045"/>
        <v>3923.9187010000001</v>
      </c>
      <c r="M1307" s="85">
        <f t="shared" si="2051"/>
        <v>7.1040286054778856E-2</v>
      </c>
      <c r="N1307" s="73">
        <f t="shared" si="2042"/>
        <v>3654.8334960000002</v>
      </c>
      <c r="O1307" s="85">
        <f t="shared" si="2049"/>
        <v>-5.3916299443433534E-2</v>
      </c>
      <c r="P1307" s="73">
        <f t="shared" si="2040"/>
        <v>3857.297607</v>
      </c>
      <c r="Q1307" s="85">
        <f t="shared" si="2046"/>
        <v>1.0897550131199142E-2</v>
      </c>
      <c r="R1307" s="73">
        <f t="shared" si="2038"/>
        <v>3815.4907229999999</v>
      </c>
      <c r="S1307" s="85">
        <f t="shared" si="2043"/>
        <v>-6.6684290414607814E-2</v>
      </c>
      <c r="T1307" s="10">
        <f t="shared" si="2072"/>
        <v>-123.25219799999968</v>
      </c>
      <c r="U1307" s="5">
        <f t="shared" si="2073"/>
        <v>0</v>
      </c>
      <c r="V1307" s="5">
        <f t="shared" si="2074"/>
        <v>123.25219799999968</v>
      </c>
      <c r="W1307" s="5">
        <f t="shared" si="2075"/>
        <v>81.590750499999984</v>
      </c>
      <c r="X1307" s="5">
        <f t="shared" si="2076"/>
        <v>67.53105814285712</v>
      </c>
      <c r="Y1307" s="5">
        <f t="shared" si="2077"/>
        <v>1.2081959433746854</v>
      </c>
      <c r="Z1307" s="43">
        <f t="shared" si="2078"/>
        <v>54.71416370452409</v>
      </c>
      <c r="AA1307" s="69">
        <f t="shared" si="2057"/>
        <v>63.097930319954386</v>
      </c>
      <c r="AB1307" s="56">
        <f t="shared" si="2058"/>
        <v>3872.1636960000001</v>
      </c>
      <c r="AC1307" s="56">
        <f t="shared" si="2059"/>
        <v>3799.720296</v>
      </c>
      <c r="AD1307" s="56">
        <f t="shared" si="2060"/>
        <v>3814.3898436000004</v>
      </c>
      <c r="AE1307" s="61">
        <f t="shared" si="2061"/>
        <v>3795.582617</v>
      </c>
      <c r="AF1307" s="61">
        <f t="shared" si="2062"/>
        <v>3813.6950192666668</v>
      </c>
      <c r="AG1307" s="61">
        <f t="shared" si="2063"/>
        <v>3856.9040818799999</v>
      </c>
      <c r="AH1307" s="56">
        <f t="shared" si="2064"/>
        <v>3855.0269370000001</v>
      </c>
      <c r="AI1307" s="56">
        <f t="shared" si="2065"/>
        <v>18390708911700.074</v>
      </c>
      <c r="AJ1307" s="56">
        <f t="shared" si="2066"/>
        <v>0</v>
      </c>
      <c r="AK1307" s="56">
        <f t="shared" si="2067"/>
        <v>18390708911700.074</v>
      </c>
      <c r="AL1307" s="56">
        <f t="shared" ref="AL1307:AM1307" si="2096">SUM(AJ1307:AJ1320)</f>
        <v>197385626981344.47</v>
      </c>
      <c r="AM1307" s="56">
        <f t="shared" si="2096"/>
        <v>132801344365508.2</v>
      </c>
      <c r="AN1307" s="56">
        <f t="shared" si="2069"/>
        <v>1.486322506179466</v>
      </c>
      <c r="AO1307" s="56">
        <f t="shared" si="2070"/>
        <v>59.779956240004417</v>
      </c>
      <c r="AP1307" s="65">
        <f t="shared" si="2071"/>
        <v>64.690037740947929</v>
      </c>
    </row>
    <row r="1308" spans="1:42" x14ac:dyDescent="0.3">
      <c r="A1308" s="100">
        <f>INDEX(Date,COUNTA(Date)+ROW(Date)-ROW(),1)</f>
        <v>43457</v>
      </c>
      <c r="B1308" s="18">
        <f t="shared" si="2033"/>
        <v>4020.9946289999998</v>
      </c>
      <c r="C1308" s="14">
        <f t="shared" si="2034"/>
        <v>4085.7236330000001</v>
      </c>
      <c r="D1308" s="14">
        <f t="shared" si="2035"/>
        <v>3976.4057619999999</v>
      </c>
      <c r="E1308" s="14">
        <f t="shared" si="2036"/>
        <v>3998.9802249999998</v>
      </c>
      <c r="F1308" s="19">
        <f t="shared" si="2037"/>
        <v>6151275490</v>
      </c>
      <c r="H1308" s="34">
        <f t="shared" si="2056"/>
        <v>-1</v>
      </c>
      <c r="I1308" s="10">
        <f t="shared" si="2053"/>
        <v>3820.4086910000001</v>
      </c>
      <c r="J1308" s="43">
        <f t="shared" si="2048"/>
        <v>3923.9187010000001</v>
      </c>
      <c r="K1308" s="85">
        <f t="shared" si="2054"/>
        <v>7.1040286054778856E-2</v>
      </c>
      <c r="L1308" s="73">
        <f t="shared" si="2045"/>
        <v>3654.8334960000002</v>
      </c>
      <c r="M1308" s="85">
        <f t="shared" si="2051"/>
        <v>-5.3916299443433534E-2</v>
      </c>
      <c r="N1308" s="73">
        <f t="shared" si="2042"/>
        <v>3857.297607</v>
      </c>
      <c r="O1308" s="85">
        <f t="shared" si="2049"/>
        <v>1.0897550131199142E-2</v>
      </c>
      <c r="P1308" s="73">
        <f t="shared" si="2040"/>
        <v>3815.4907229999999</v>
      </c>
      <c r="Q1308" s="85">
        <f t="shared" si="2046"/>
        <v>-6.6684290414607814E-2</v>
      </c>
      <c r="R1308" s="73">
        <f t="shared" si="2038"/>
        <v>4078.5991210000002</v>
      </c>
      <c r="S1308" s="85">
        <f t="shared" si="2043"/>
        <v>1.9714191894750512E-2</v>
      </c>
      <c r="T1308" s="10">
        <f t="shared" si="2072"/>
        <v>45.543945999999778</v>
      </c>
      <c r="U1308" s="5">
        <f t="shared" si="2073"/>
        <v>45.543945999999778</v>
      </c>
      <c r="V1308" s="5">
        <f t="shared" si="2074"/>
        <v>0</v>
      </c>
      <c r="W1308" s="5">
        <f t="shared" si="2075"/>
        <v>102.52115300000001</v>
      </c>
      <c r="X1308" s="5">
        <f t="shared" si="2076"/>
        <v>58.727329714285716</v>
      </c>
      <c r="Y1308" s="5">
        <f t="shared" si="2077"/>
        <v>1.7457145335702404</v>
      </c>
      <c r="Z1308" s="43">
        <f t="shared" si="2078"/>
        <v>63.579607866237119</v>
      </c>
      <c r="AA1308" s="69">
        <f t="shared" si="2057"/>
        <v>65.994407395411429</v>
      </c>
      <c r="AB1308" s="56">
        <f t="shared" si="2058"/>
        <v>3789.3760984999999</v>
      </c>
      <c r="AC1308" s="56">
        <f t="shared" si="2059"/>
        <v>3812.0166013333333</v>
      </c>
      <c r="AD1308" s="56">
        <f t="shared" si="2060"/>
        <v>3866.0279295999999</v>
      </c>
      <c r="AE1308" s="61">
        <f t="shared" si="2061"/>
        <v>3789.6361814000002</v>
      </c>
      <c r="AF1308" s="61">
        <f t="shared" si="2062"/>
        <v>3805.4828938000001</v>
      </c>
      <c r="AG1308" s="61">
        <f t="shared" si="2063"/>
        <v>3889.6159277199999</v>
      </c>
      <c r="AH1308" s="56">
        <f t="shared" si="2064"/>
        <v>3868.1920570000002</v>
      </c>
      <c r="AI1308" s="56">
        <f t="shared" si="2065"/>
        <v>19308683769416.453</v>
      </c>
      <c r="AJ1308" s="56">
        <f t="shared" si="2066"/>
        <v>19308683769416.453</v>
      </c>
      <c r="AK1308" s="56">
        <f t="shared" si="2067"/>
        <v>0</v>
      </c>
      <c r="AL1308" s="56">
        <f t="shared" ref="AL1308:AM1308" si="2097">SUM(AJ1308:AJ1321)</f>
        <v>209607370043996.69</v>
      </c>
      <c r="AM1308" s="56">
        <f t="shared" si="2097"/>
        <v>114410635453808.13</v>
      </c>
      <c r="AN1308" s="56">
        <f t="shared" si="2069"/>
        <v>1.8320619338629849</v>
      </c>
      <c r="AO1308" s="56">
        <f t="shared" si="2070"/>
        <v>64.690037740947929</v>
      </c>
      <c r="AP1308" s="65">
        <f t="shared" si="2071"/>
        <v>60.183501205488916</v>
      </c>
    </row>
    <row r="1309" spans="1:42" x14ac:dyDescent="0.3">
      <c r="A1309" s="100">
        <f>INDEX(Date,COUNTA(Date)+ROW(Date)-ROW(),1)</f>
        <v>43456</v>
      </c>
      <c r="B1309" s="18">
        <f t="shared" si="2033"/>
        <v>3898.08374</v>
      </c>
      <c r="C1309" s="14">
        <f t="shared" si="2034"/>
        <v>4014.1826169999999</v>
      </c>
      <c r="D1309" s="14">
        <f t="shared" si="2035"/>
        <v>3855.7390140000002</v>
      </c>
      <c r="E1309" s="14">
        <f t="shared" si="2036"/>
        <v>4014.1826169999999</v>
      </c>
      <c r="F1309" s="19">
        <f t="shared" si="2037"/>
        <v>5605823233</v>
      </c>
      <c r="H1309" s="34">
        <f t="shared" si="2056"/>
        <v>1</v>
      </c>
      <c r="I1309" s="10">
        <f t="shared" si="2053"/>
        <v>3923.9187010000001</v>
      </c>
      <c r="J1309" s="43">
        <f t="shared" si="2048"/>
        <v>3654.8334960000002</v>
      </c>
      <c r="K1309" s="85">
        <f t="shared" si="2054"/>
        <v>-5.3916299443433534E-2</v>
      </c>
      <c r="L1309" s="73">
        <f t="shared" si="2045"/>
        <v>3857.297607</v>
      </c>
      <c r="M1309" s="85">
        <f t="shared" si="2051"/>
        <v>1.0897550131199142E-2</v>
      </c>
      <c r="N1309" s="73">
        <f t="shared" si="2042"/>
        <v>3815.4907229999999</v>
      </c>
      <c r="O1309" s="85">
        <f t="shared" si="2049"/>
        <v>-6.6684290414607814E-2</v>
      </c>
      <c r="P1309" s="73">
        <f t="shared" si="2040"/>
        <v>4078.5991210000002</v>
      </c>
      <c r="Q1309" s="85">
        <f t="shared" si="2046"/>
        <v>1.9714191894750512E-2</v>
      </c>
      <c r="R1309" s="73">
        <f t="shared" si="2038"/>
        <v>3998.9802249999998</v>
      </c>
      <c r="S1309" s="85">
        <f t="shared" si="2043"/>
        <v>-3.7943594905102303E-3</v>
      </c>
      <c r="T1309" s="10">
        <f t="shared" si="2072"/>
        <v>-103.51000999999997</v>
      </c>
      <c r="U1309" s="5">
        <f t="shared" si="2073"/>
        <v>0</v>
      </c>
      <c r="V1309" s="5">
        <f t="shared" si="2074"/>
        <v>103.51000999999997</v>
      </c>
      <c r="W1309" s="5">
        <f t="shared" si="2075"/>
        <v>100.41639914285714</v>
      </c>
      <c r="X1309" s="5">
        <f t="shared" si="2076"/>
        <v>58.727329714285716</v>
      </c>
      <c r="Y1309" s="5">
        <f t="shared" si="2077"/>
        <v>1.7098751063839082</v>
      </c>
      <c r="Z1309" s="43">
        <f t="shared" si="2078"/>
        <v>63.097930319954386</v>
      </c>
      <c r="AA1309" s="69">
        <f t="shared" si="2057"/>
        <v>58.82757618513314</v>
      </c>
      <c r="AB1309" s="56">
        <f t="shared" si="2058"/>
        <v>3756.0655514999999</v>
      </c>
      <c r="AC1309" s="56">
        <f t="shared" si="2059"/>
        <v>3775.8739419999997</v>
      </c>
      <c r="AD1309" s="56">
        <f t="shared" si="2060"/>
        <v>3881.0402343999995</v>
      </c>
      <c r="AE1309" s="61">
        <f t="shared" si="2061"/>
        <v>3800.0820312000001</v>
      </c>
      <c r="AF1309" s="61">
        <f t="shared" si="2062"/>
        <v>3864.6700194666664</v>
      </c>
      <c r="AG1309" s="61">
        <f t="shared" si="2063"/>
        <v>3893.2947460800001</v>
      </c>
      <c r="AH1309" s="56">
        <f t="shared" si="2064"/>
        <v>3840.8955889999997</v>
      </c>
      <c r="AI1309" s="56">
        <f t="shared" si="2065"/>
        <v>21630212254446.969</v>
      </c>
      <c r="AJ1309" s="56">
        <f t="shared" si="2066"/>
        <v>21630212254446.969</v>
      </c>
      <c r="AK1309" s="56">
        <f t="shared" si="2067"/>
        <v>0</v>
      </c>
      <c r="AL1309" s="56">
        <f t="shared" ref="AL1309:AM1309" si="2098">SUM(AJ1309:AJ1322)</f>
        <v>190298686274580.25</v>
      </c>
      <c r="AM1309" s="56">
        <f t="shared" si="2098"/>
        <v>125898747345689.83</v>
      </c>
      <c r="AN1309" s="56">
        <f t="shared" si="2069"/>
        <v>1.5115216814037282</v>
      </c>
      <c r="AO1309" s="56">
        <f t="shared" si="2070"/>
        <v>60.183501205488916</v>
      </c>
      <c r="AP1309" s="65">
        <f t="shared" si="2071"/>
        <v>54.617017805368469</v>
      </c>
    </row>
    <row r="1310" spans="1:42" x14ac:dyDescent="0.3">
      <c r="A1310" s="100">
        <f>INDEX(Date,COUNTA(Date)+ROW(Date)-ROW(),1)</f>
        <v>43455</v>
      </c>
      <c r="B1310" s="18">
        <f t="shared" si="2033"/>
        <v>4133.7036129999997</v>
      </c>
      <c r="C1310" s="14">
        <f t="shared" si="2034"/>
        <v>4198.4296880000002</v>
      </c>
      <c r="D1310" s="14">
        <f t="shared" si="2035"/>
        <v>3850.946289</v>
      </c>
      <c r="E1310" s="14">
        <f t="shared" si="2036"/>
        <v>3896.5437010000001</v>
      </c>
      <c r="F1310" s="19">
        <f t="shared" si="2037"/>
        <v>7206015706</v>
      </c>
      <c r="H1310" s="34">
        <f t="shared" si="2056"/>
        <v>-1</v>
      </c>
      <c r="I1310" s="10">
        <f t="shared" si="2053"/>
        <v>3654.8334960000002</v>
      </c>
      <c r="J1310" s="43">
        <f t="shared" si="2048"/>
        <v>3857.297607</v>
      </c>
      <c r="K1310" s="85">
        <f t="shared" si="2054"/>
        <v>1.0897550131199142E-2</v>
      </c>
      <c r="L1310" s="73">
        <f t="shared" si="2045"/>
        <v>3815.4907229999999</v>
      </c>
      <c r="M1310" s="85">
        <f t="shared" si="2051"/>
        <v>-6.6684290414607814E-2</v>
      </c>
      <c r="N1310" s="73">
        <f t="shared" si="2042"/>
        <v>4078.5991210000002</v>
      </c>
      <c r="O1310" s="85">
        <f t="shared" si="2049"/>
        <v>1.9714191894750512E-2</v>
      </c>
      <c r="P1310" s="73">
        <f t="shared" si="2040"/>
        <v>3998.9802249999998</v>
      </c>
      <c r="Q1310" s="85">
        <f t="shared" si="2046"/>
        <v>-3.7943594905102303E-3</v>
      </c>
      <c r="R1310" s="73">
        <f t="shared" si="2038"/>
        <v>4014.1826169999999</v>
      </c>
      <c r="S1310" s="85">
        <f t="shared" si="2043"/>
        <v>2.9743814668369822E-2</v>
      </c>
      <c r="T1310" s="10">
        <f t="shared" si="2072"/>
        <v>269.08520499999986</v>
      </c>
      <c r="U1310" s="5">
        <f t="shared" si="2073"/>
        <v>269.08520499999986</v>
      </c>
      <c r="V1310" s="5">
        <f t="shared" si="2074"/>
        <v>0</v>
      </c>
      <c r="W1310" s="5">
        <f t="shared" si="2075"/>
        <v>100.41639914285714</v>
      </c>
      <c r="X1310" s="5">
        <f t="shared" si="2076"/>
        <v>51.74255357142858</v>
      </c>
      <c r="Y1310" s="5">
        <f t="shared" si="2077"/>
        <v>1.9406927608285938</v>
      </c>
      <c r="Z1310" s="43">
        <f t="shared" si="2078"/>
        <v>65.994407395411429</v>
      </c>
      <c r="AA1310" s="69">
        <f t="shared" si="2057"/>
        <v>59.729897656356641</v>
      </c>
      <c r="AB1310" s="56">
        <f t="shared" si="2058"/>
        <v>3836.3941649999997</v>
      </c>
      <c r="AC1310" s="56">
        <f t="shared" si="2059"/>
        <v>3917.1291503333327</v>
      </c>
      <c r="AD1310" s="56">
        <f t="shared" si="2060"/>
        <v>3952.9100585999995</v>
      </c>
      <c r="AE1310" s="61">
        <f t="shared" si="2061"/>
        <v>3929.0954590000001</v>
      </c>
      <c r="AF1310" s="61">
        <f t="shared" si="2062"/>
        <v>3942.9448731333337</v>
      </c>
      <c r="AG1310" s="61">
        <f t="shared" si="2063"/>
        <v>3940.0669433200001</v>
      </c>
      <c r="AH1310" s="56">
        <f t="shared" si="2064"/>
        <v>3724.8996579999998</v>
      </c>
      <c r="AI1310" s="56">
        <f t="shared" si="2065"/>
        <v>19109563536577.352</v>
      </c>
      <c r="AJ1310" s="56">
        <f t="shared" si="2066"/>
        <v>0</v>
      </c>
      <c r="AK1310" s="56">
        <f t="shared" si="2067"/>
        <v>19109563536577.352</v>
      </c>
      <c r="AL1310" s="56">
        <f t="shared" ref="AL1310:AM1310" si="2099">SUM(AJ1310:AJ1323)</f>
        <v>168668474020133.28</v>
      </c>
      <c r="AM1310" s="56">
        <f t="shared" si="2099"/>
        <v>140151891495236.13</v>
      </c>
      <c r="AN1310" s="56">
        <f t="shared" si="2069"/>
        <v>1.2034691235392028</v>
      </c>
      <c r="AO1310" s="56">
        <f t="shared" si="2070"/>
        <v>54.617017805368469</v>
      </c>
      <c r="AP1310" s="65">
        <f t="shared" si="2071"/>
        <v>55.421843869208843</v>
      </c>
    </row>
    <row r="1311" spans="1:42" x14ac:dyDescent="0.3">
      <c r="A1311" s="100">
        <f>INDEX(Date,COUNTA(Date)+ROW(Date)-ROW(),1)</f>
        <v>43454</v>
      </c>
      <c r="B1311" s="18">
        <f t="shared" si="2033"/>
        <v>3742.195068</v>
      </c>
      <c r="C1311" s="14">
        <f t="shared" si="2034"/>
        <v>4191.2285160000001</v>
      </c>
      <c r="D1311" s="14">
        <f t="shared" si="2035"/>
        <v>3728.9746089999999</v>
      </c>
      <c r="E1311" s="14">
        <f t="shared" si="2036"/>
        <v>4134.4414059999999</v>
      </c>
      <c r="F1311" s="19">
        <f t="shared" si="2037"/>
        <v>8927129279</v>
      </c>
      <c r="H1311" s="34">
        <f t="shared" si="2056"/>
        <v>1</v>
      </c>
      <c r="I1311" s="10">
        <f t="shared" si="2053"/>
        <v>3857.297607</v>
      </c>
      <c r="J1311" s="43">
        <f t="shared" si="2048"/>
        <v>3815.4907229999999</v>
      </c>
      <c r="K1311" s="85">
        <f t="shared" si="2054"/>
        <v>-6.6684290414607814E-2</v>
      </c>
      <c r="L1311" s="73">
        <f t="shared" si="2045"/>
        <v>4078.5991210000002</v>
      </c>
      <c r="M1311" s="85">
        <f t="shared" si="2051"/>
        <v>1.9714191894750512E-2</v>
      </c>
      <c r="N1311" s="73">
        <f t="shared" si="2042"/>
        <v>3998.9802249999998</v>
      </c>
      <c r="O1311" s="85">
        <f t="shared" si="2049"/>
        <v>-3.7943594905102303E-3</v>
      </c>
      <c r="P1311" s="73">
        <f t="shared" si="2040"/>
        <v>4014.1826169999999</v>
      </c>
      <c r="Q1311" s="85">
        <f t="shared" si="2046"/>
        <v>2.9743814668369822E-2</v>
      </c>
      <c r="R1311" s="73">
        <f t="shared" si="2038"/>
        <v>3896.5437010000001</v>
      </c>
      <c r="S1311" s="85">
        <f t="shared" si="2043"/>
        <v>-5.9262300423722783E-2</v>
      </c>
      <c r="T1311" s="10">
        <f t="shared" si="2072"/>
        <v>-202.46411099999978</v>
      </c>
      <c r="U1311" s="5">
        <f t="shared" si="2073"/>
        <v>0</v>
      </c>
      <c r="V1311" s="5">
        <f t="shared" si="2074"/>
        <v>202.46411099999978</v>
      </c>
      <c r="W1311" s="5">
        <f t="shared" si="2075"/>
        <v>81.196027357142867</v>
      </c>
      <c r="X1311" s="5">
        <f t="shared" si="2076"/>
        <v>56.827723785714298</v>
      </c>
      <c r="Y1311" s="5">
        <f t="shared" si="2077"/>
        <v>1.4288101290721489</v>
      </c>
      <c r="Z1311" s="43">
        <f t="shared" si="2078"/>
        <v>58.82757618513314</v>
      </c>
      <c r="AA1311" s="69">
        <f t="shared" si="2057"/>
        <v>60.160193718288816</v>
      </c>
      <c r="AB1311" s="56">
        <f t="shared" si="2058"/>
        <v>3947.044922</v>
      </c>
      <c r="AC1311" s="56">
        <f t="shared" si="2059"/>
        <v>3964.3566896666666</v>
      </c>
      <c r="AD1311" s="56">
        <f t="shared" si="2060"/>
        <v>3960.7592773999995</v>
      </c>
      <c r="AE1311" s="61">
        <f t="shared" si="2061"/>
        <v>3994.1298830000005</v>
      </c>
      <c r="AF1311" s="61">
        <f t="shared" si="2062"/>
        <v>3987.5680014000004</v>
      </c>
      <c r="AG1311" s="61">
        <f t="shared" si="2063"/>
        <v>3982.7376758000005</v>
      </c>
      <c r="AH1311" s="56">
        <f t="shared" si="2064"/>
        <v>3840.1736653333332</v>
      </c>
      <c r="AI1311" s="56">
        <f t="shared" si="2065"/>
        <v>20454869041839.695</v>
      </c>
      <c r="AJ1311" s="56">
        <f t="shared" si="2066"/>
        <v>0</v>
      </c>
      <c r="AK1311" s="56">
        <f t="shared" si="2067"/>
        <v>20454869041839.695</v>
      </c>
      <c r="AL1311" s="56">
        <f t="shared" ref="AL1311:AM1311" si="2100">SUM(AJ1311:AJ1324)</f>
        <v>168668474020133.28</v>
      </c>
      <c r="AM1311" s="56">
        <f t="shared" si="2100"/>
        <v>135667257606150.2</v>
      </c>
      <c r="AN1311" s="56">
        <f t="shared" si="2069"/>
        <v>1.2432511498816279</v>
      </c>
      <c r="AO1311" s="56">
        <f t="shared" si="2070"/>
        <v>55.421843869208843</v>
      </c>
      <c r="AP1311" s="65">
        <f t="shared" si="2071"/>
        <v>61.374220865749393</v>
      </c>
    </row>
    <row r="1312" spans="1:42" x14ac:dyDescent="0.3">
      <c r="A1312" s="100">
        <f>INDEX(Date,COUNTA(Date)+ROW(Date)-ROW(),1)</f>
        <v>43453</v>
      </c>
      <c r="B1312" s="18">
        <f t="shared" si="2033"/>
        <v>3706.8249510000001</v>
      </c>
      <c r="C1312" s="14">
        <f t="shared" si="2034"/>
        <v>3949.3229980000001</v>
      </c>
      <c r="D1312" s="14">
        <f t="shared" si="2035"/>
        <v>3687.2299800000001</v>
      </c>
      <c r="E1312" s="14">
        <f t="shared" si="2036"/>
        <v>3745.9506839999999</v>
      </c>
      <c r="F1312" s="19">
        <f t="shared" si="2037"/>
        <v>6810689119</v>
      </c>
      <c r="H1312" s="34">
        <f t="shared" si="2056"/>
        <v>-1</v>
      </c>
      <c r="I1312" s="10">
        <f t="shared" si="2053"/>
        <v>3815.4907229999999</v>
      </c>
      <c r="J1312" s="43">
        <f t="shared" si="2048"/>
        <v>4078.5991210000002</v>
      </c>
      <c r="K1312" s="85">
        <f t="shared" si="2054"/>
        <v>1.9714191894750512E-2</v>
      </c>
      <c r="L1312" s="73">
        <f t="shared" si="2045"/>
        <v>3998.9802249999998</v>
      </c>
      <c r="M1312" s="85">
        <f t="shared" si="2051"/>
        <v>-3.7943594905102303E-3</v>
      </c>
      <c r="N1312" s="73">
        <f t="shared" si="2042"/>
        <v>4014.1826169999999</v>
      </c>
      <c r="O1312" s="85">
        <f t="shared" si="2049"/>
        <v>2.9743814668369822E-2</v>
      </c>
      <c r="P1312" s="73">
        <f t="shared" si="2040"/>
        <v>3896.5437010000001</v>
      </c>
      <c r="Q1312" s="85">
        <f t="shared" si="2046"/>
        <v>-5.9262300423722783E-2</v>
      </c>
      <c r="R1312" s="73">
        <f t="shared" si="2038"/>
        <v>4134.4414059999999</v>
      </c>
      <c r="S1312" s="85">
        <f t="shared" si="2043"/>
        <v>9.8676791152807933E-2</v>
      </c>
      <c r="T1312" s="10">
        <f t="shared" si="2072"/>
        <v>41.806884000000082</v>
      </c>
      <c r="U1312" s="5">
        <f t="shared" si="2073"/>
        <v>41.806884000000082</v>
      </c>
      <c r="V1312" s="5">
        <f t="shared" si="2074"/>
        <v>0</v>
      </c>
      <c r="W1312" s="5">
        <f t="shared" si="2075"/>
        <v>81.196027357142867</v>
      </c>
      <c r="X1312" s="5">
        <f t="shared" si="2076"/>
        <v>54.742640785714293</v>
      </c>
      <c r="Y1312" s="5">
        <f t="shared" si="2077"/>
        <v>1.4832318315621318</v>
      </c>
      <c r="Z1312" s="43">
        <f t="shared" si="2078"/>
        <v>59.729897656356641</v>
      </c>
      <c r="AA1312" s="69">
        <f t="shared" si="2057"/>
        <v>66.562882882129273</v>
      </c>
      <c r="AB1312" s="56">
        <f t="shared" si="2058"/>
        <v>4038.7896730000002</v>
      </c>
      <c r="AC1312" s="56">
        <f t="shared" si="2059"/>
        <v>4030.5873210000004</v>
      </c>
      <c r="AD1312" s="56">
        <f t="shared" si="2060"/>
        <v>4024.5494140000001</v>
      </c>
      <c r="AE1312" s="61">
        <f t="shared" si="2061"/>
        <v>4020.9849610000001</v>
      </c>
      <c r="AF1312" s="61">
        <f t="shared" si="2062"/>
        <v>3991.6415689999999</v>
      </c>
      <c r="AG1312" s="61">
        <f t="shared" si="2063"/>
        <v>3982.1356054800003</v>
      </c>
      <c r="AH1312" s="56">
        <f t="shared" si="2064"/>
        <v>3888.3575846666668</v>
      </c>
      <c r="AI1312" s="56">
        <f t="shared" si="2065"/>
        <v>23945312035686.133</v>
      </c>
      <c r="AJ1312" s="56">
        <f t="shared" si="2066"/>
        <v>0</v>
      </c>
      <c r="AK1312" s="56">
        <f t="shared" si="2067"/>
        <v>23945312035686.133</v>
      </c>
      <c r="AL1312" s="56">
        <f t="shared" ref="AL1312:AM1312" si="2101">SUM(AJ1312:AJ1325)</f>
        <v>183066095770904.63</v>
      </c>
      <c r="AM1312" s="56">
        <f t="shared" si="2101"/>
        <v>115212388564310.48</v>
      </c>
      <c r="AN1312" s="56">
        <f t="shared" si="2069"/>
        <v>1.5889445401847462</v>
      </c>
      <c r="AO1312" s="56">
        <f t="shared" si="2070"/>
        <v>61.374220865749393</v>
      </c>
      <c r="AP1312" s="65">
        <f t="shared" si="2071"/>
        <v>63.016344470055337</v>
      </c>
    </row>
    <row r="1313" spans="1:42" x14ac:dyDescent="0.3">
      <c r="A1313" s="100">
        <f>INDEX(Date,COUNTA(Date)+ROW(Date)-ROW(),1)</f>
        <v>43452</v>
      </c>
      <c r="B1313" s="18">
        <f t="shared" si="2033"/>
        <v>3544.7614749999998</v>
      </c>
      <c r="C1313" s="14">
        <f t="shared" si="2034"/>
        <v>3701.349365</v>
      </c>
      <c r="D1313" s="14">
        <f t="shared" si="2035"/>
        <v>3487.1691890000002</v>
      </c>
      <c r="E1313" s="14">
        <f t="shared" si="2036"/>
        <v>3696.0590820000002</v>
      </c>
      <c r="F1313" s="19">
        <f t="shared" si="2037"/>
        <v>5911325473</v>
      </c>
      <c r="H1313" s="34">
        <f t="shared" si="2056"/>
        <v>1</v>
      </c>
      <c r="I1313" s="10">
        <f t="shared" si="2053"/>
        <v>4078.5991210000002</v>
      </c>
      <c r="J1313" s="43">
        <f t="shared" si="2048"/>
        <v>3998.9802249999998</v>
      </c>
      <c r="K1313" s="85">
        <f t="shared" si="2054"/>
        <v>-3.7943594905102303E-3</v>
      </c>
      <c r="L1313" s="73">
        <f t="shared" si="2045"/>
        <v>4014.1826169999999</v>
      </c>
      <c r="M1313" s="85">
        <f t="shared" si="2051"/>
        <v>2.9743814668369822E-2</v>
      </c>
      <c r="N1313" s="73">
        <f t="shared" si="2042"/>
        <v>3896.5437010000001</v>
      </c>
      <c r="O1313" s="85">
        <f t="shared" si="2049"/>
        <v>-5.9262300423722783E-2</v>
      </c>
      <c r="P1313" s="73">
        <f t="shared" si="2040"/>
        <v>4134.4414059999999</v>
      </c>
      <c r="Q1313" s="85">
        <f t="shared" si="2046"/>
        <v>9.8676791152807933E-2</v>
      </c>
      <c r="R1313" s="73">
        <f t="shared" si="2038"/>
        <v>3745.9506839999999</v>
      </c>
      <c r="S1313" s="85">
        <f t="shared" si="2043"/>
        <v>1.3408299917980144E-2</v>
      </c>
      <c r="T1313" s="10">
        <f t="shared" si="2072"/>
        <v>-263.10839800000031</v>
      </c>
      <c r="U1313" s="5">
        <f t="shared" si="2073"/>
        <v>0</v>
      </c>
      <c r="V1313" s="5">
        <f t="shared" si="2074"/>
        <v>263.10839800000031</v>
      </c>
      <c r="W1313" s="5">
        <f t="shared" si="2075"/>
        <v>82.66425421428572</v>
      </c>
      <c r="X1313" s="5">
        <f t="shared" si="2076"/>
        <v>54.742640785714293</v>
      </c>
      <c r="Y1313" s="5">
        <f t="shared" si="2077"/>
        <v>1.5100523655383808</v>
      </c>
      <c r="Z1313" s="43">
        <f t="shared" si="2078"/>
        <v>60.160193718288816</v>
      </c>
      <c r="AA1313" s="69">
        <f t="shared" si="2057"/>
        <v>60.864748874475552</v>
      </c>
      <c r="AB1313" s="56">
        <f t="shared" si="2058"/>
        <v>4006.5814209999999</v>
      </c>
      <c r="AC1313" s="56">
        <f t="shared" si="2059"/>
        <v>3969.9021809999999</v>
      </c>
      <c r="AD1313" s="56">
        <f t="shared" si="2060"/>
        <v>3958.0197266000005</v>
      </c>
      <c r="AE1313" s="61">
        <f t="shared" si="2061"/>
        <v>3964.0865722000003</v>
      </c>
      <c r="AF1313" s="61">
        <f t="shared" si="2062"/>
        <v>4011.8407714</v>
      </c>
      <c r="AG1313" s="61">
        <f t="shared" si="2063"/>
        <v>3917.7444433999999</v>
      </c>
      <c r="AH1313" s="56">
        <f t="shared" si="2064"/>
        <v>4116.9077959999995</v>
      </c>
      <c r="AI1313" s="56">
        <f t="shared" si="2065"/>
        <v>29810399672357.332</v>
      </c>
      <c r="AJ1313" s="56">
        <f t="shared" si="2066"/>
        <v>29810399672357.332</v>
      </c>
      <c r="AK1313" s="56">
        <f t="shared" si="2067"/>
        <v>0</v>
      </c>
      <c r="AL1313" s="56">
        <f t="shared" ref="AL1313:AM1313" si="2102">SUM(AJ1313:AJ1326)</f>
        <v>183066095770904.63</v>
      </c>
      <c r="AM1313" s="56">
        <f t="shared" si="2102"/>
        <v>107439640971561.61</v>
      </c>
      <c r="AN1313" s="56">
        <f t="shared" si="2069"/>
        <v>1.7038971288014702</v>
      </c>
      <c r="AO1313" s="56">
        <f t="shared" si="2070"/>
        <v>63.016344470055337</v>
      </c>
      <c r="AP1313" s="65">
        <f t="shared" si="2071"/>
        <v>55.034945296255614</v>
      </c>
    </row>
    <row r="1314" spans="1:42" x14ac:dyDescent="0.3">
      <c r="A1314" s="100">
        <f>INDEX(Date,COUNTA(Date)+ROW(Date)-ROW(),1)</f>
        <v>43451</v>
      </c>
      <c r="B1314" s="18">
        <f t="shared" si="2033"/>
        <v>3253.123047</v>
      </c>
      <c r="C1314" s="14">
        <f t="shared" si="2034"/>
        <v>3597.9179690000001</v>
      </c>
      <c r="D1314" s="14">
        <f t="shared" si="2035"/>
        <v>3253.123047</v>
      </c>
      <c r="E1314" s="14">
        <f t="shared" si="2036"/>
        <v>3545.8647460000002</v>
      </c>
      <c r="F1314" s="19">
        <f t="shared" si="2037"/>
        <v>5409247918</v>
      </c>
      <c r="H1314" s="34">
        <f t="shared" si="2056"/>
        <v>-1</v>
      </c>
      <c r="I1314" s="10">
        <f t="shared" si="2053"/>
        <v>3998.9802249999998</v>
      </c>
      <c r="J1314" s="43">
        <f t="shared" si="2048"/>
        <v>4014.1826169999999</v>
      </c>
      <c r="K1314" s="85">
        <f t="shared" si="2054"/>
        <v>2.9743814668369822E-2</v>
      </c>
      <c r="L1314" s="73">
        <f t="shared" si="2045"/>
        <v>3896.5437010000001</v>
      </c>
      <c r="M1314" s="85">
        <f t="shared" si="2051"/>
        <v>-5.9262300423722783E-2</v>
      </c>
      <c r="N1314" s="73">
        <f t="shared" si="2042"/>
        <v>4134.4414059999999</v>
      </c>
      <c r="O1314" s="85">
        <f t="shared" si="2049"/>
        <v>9.8676791152807933E-2</v>
      </c>
      <c r="P1314" s="73">
        <f t="shared" si="2040"/>
        <v>3745.9506839999999</v>
      </c>
      <c r="Q1314" s="85">
        <f t="shared" si="2046"/>
        <v>1.3408299917980144E-2</v>
      </c>
      <c r="R1314" s="73">
        <f t="shared" si="2038"/>
        <v>3696.0590820000002</v>
      </c>
      <c r="S1314" s="85">
        <f t="shared" si="2043"/>
        <v>4.1485074812713657E-2</v>
      </c>
      <c r="T1314" s="10">
        <f t="shared" si="2072"/>
        <v>79.618896000000404</v>
      </c>
      <c r="U1314" s="5">
        <f t="shared" si="2073"/>
        <v>79.618896000000404</v>
      </c>
      <c r="V1314" s="5">
        <f t="shared" si="2074"/>
        <v>0</v>
      </c>
      <c r="W1314" s="5">
        <f t="shared" si="2075"/>
        <v>82.66425421428572</v>
      </c>
      <c r="X1314" s="5">
        <f t="shared" si="2076"/>
        <v>41.525460285714288</v>
      </c>
      <c r="Y1314" s="5">
        <f t="shared" si="2077"/>
        <v>1.990688451025409</v>
      </c>
      <c r="Z1314" s="43">
        <f t="shared" si="2078"/>
        <v>66.562882882129273</v>
      </c>
      <c r="AA1314" s="69">
        <f t="shared" si="2057"/>
        <v>64.208042652390134</v>
      </c>
      <c r="AB1314" s="56">
        <f t="shared" si="2058"/>
        <v>3955.363159</v>
      </c>
      <c r="AC1314" s="56">
        <f t="shared" si="2059"/>
        <v>4015.0559079999998</v>
      </c>
      <c r="AD1314" s="56">
        <f t="shared" si="2060"/>
        <v>3897.4354979999998</v>
      </c>
      <c r="AE1314" s="61">
        <f t="shared" si="2061"/>
        <v>4015.2305662000008</v>
      </c>
      <c r="AF1314" s="61">
        <f t="shared" si="2062"/>
        <v>3943.3527343333335</v>
      </c>
      <c r="AG1314" s="61">
        <f t="shared" si="2063"/>
        <v>3845.8540624400002</v>
      </c>
      <c r="AH1314" s="56">
        <f t="shared" si="2064"/>
        <v>4020.3698733333331</v>
      </c>
      <c r="AI1314" s="56">
        <f t="shared" si="2065"/>
        <v>24730402662569.738</v>
      </c>
      <c r="AJ1314" s="56">
        <f t="shared" si="2066"/>
        <v>24730402662569.738</v>
      </c>
      <c r="AK1314" s="56">
        <f t="shared" si="2067"/>
        <v>0</v>
      </c>
      <c r="AL1314" s="56">
        <f t="shared" ref="AL1314:AM1314" si="2103">SUM(AJ1314:AJ1327)</f>
        <v>153255696098547.31</v>
      </c>
      <c r="AM1314" s="56">
        <f t="shared" si="2103"/>
        <v>125214093002840.81</v>
      </c>
      <c r="AN1314" s="56">
        <f t="shared" si="2069"/>
        <v>1.2239492570143067</v>
      </c>
      <c r="AO1314" s="56">
        <f t="shared" si="2070"/>
        <v>55.034945296255614</v>
      </c>
      <c r="AP1314" s="65">
        <f t="shared" si="2071"/>
        <v>53.880323423210591</v>
      </c>
    </row>
    <row r="1315" spans="1:42" x14ac:dyDescent="0.3">
      <c r="A1315" s="100">
        <f>INDEX(Date,COUNTA(Date)+ROW(Date)-ROW(),1)</f>
        <v>43450</v>
      </c>
      <c r="B1315" s="18">
        <f t="shared" si="2033"/>
        <v>3236.2746579999998</v>
      </c>
      <c r="C1315" s="14">
        <f t="shared" si="2034"/>
        <v>3305.7531739999999</v>
      </c>
      <c r="D1315" s="14">
        <f t="shared" si="2035"/>
        <v>3233.8198240000002</v>
      </c>
      <c r="E1315" s="14">
        <f t="shared" si="2036"/>
        <v>3252.8391109999998</v>
      </c>
      <c r="F1315" s="19">
        <f t="shared" si="2037"/>
        <v>3744248994</v>
      </c>
      <c r="H1315" s="34">
        <f t="shared" si="2056"/>
        <v>1</v>
      </c>
      <c r="I1315" s="10">
        <f t="shared" si="2053"/>
        <v>4014.1826169999999</v>
      </c>
      <c r="J1315" s="43">
        <f t="shared" si="2048"/>
        <v>3896.5437010000001</v>
      </c>
      <c r="K1315" s="85">
        <f t="shared" si="2054"/>
        <v>-5.9262300423722783E-2</v>
      </c>
      <c r="L1315" s="73">
        <f t="shared" si="2045"/>
        <v>4134.4414059999999</v>
      </c>
      <c r="M1315" s="85">
        <f t="shared" si="2051"/>
        <v>9.8676791152807933E-2</v>
      </c>
      <c r="N1315" s="73">
        <f t="shared" si="2042"/>
        <v>3745.9506839999999</v>
      </c>
      <c r="O1315" s="85">
        <f t="shared" si="2049"/>
        <v>1.3408299917980144E-2</v>
      </c>
      <c r="P1315" s="73">
        <f t="shared" si="2040"/>
        <v>3696.0590820000002</v>
      </c>
      <c r="Q1315" s="85">
        <f t="shared" si="2046"/>
        <v>4.1485074812713657E-2</v>
      </c>
      <c r="R1315" s="73">
        <f t="shared" si="2038"/>
        <v>3545.8647460000002</v>
      </c>
      <c r="S1315" s="85">
        <f t="shared" si="2043"/>
        <v>8.6253876614025338E-2</v>
      </c>
      <c r="T1315" s="10">
        <f t="shared" si="2072"/>
        <v>-15.202392000000145</v>
      </c>
      <c r="U1315" s="5">
        <f t="shared" si="2073"/>
        <v>0</v>
      </c>
      <c r="V1315" s="5">
        <f t="shared" si="2074"/>
        <v>15.202392000000145</v>
      </c>
      <c r="W1315" s="5">
        <f t="shared" si="2075"/>
        <v>76.977190214285685</v>
      </c>
      <c r="X1315" s="5">
        <f t="shared" si="2076"/>
        <v>49.495343785714276</v>
      </c>
      <c r="Y1315" s="5">
        <f t="shared" si="2077"/>
        <v>1.5552410454517023</v>
      </c>
      <c r="Z1315" s="43">
        <f t="shared" si="2078"/>
        <v>60.864748874475552</v>
      </c>
      <c r="AA1315" s="69">
        <f t="shared" si="2057"/>
        <v>63.007311680006701</v>
      </c>
      <c r="AB1315" s="56">
        <f t="shared" si="2058"/>
        <v>4015.4925535000002</v>
      </c>
      <c r="AC1315" s="56">
        <f t="shared" si="2059"/>
        <v>3925.6452636666668</v>
      </c>
      <c r="AD1315" s="56">
        <f t="shared" si="2060"/>
        <v>3803.7719238</v>
      </c>
      <c r="AE1315" s="61">
        <f t="shared" si="2061"/>
        <v>3931.4655762000002</v>
      </c>
      <c r="AF1315" s="61">
        <f t="shared" si="2062"/>
        <v>3866.3623860666667</v>
      </c>
      <c r="AG1315" s="61">
        <f t="shared" si="2063"/>
        <v>3719.3335448400007</v>
      </c>
      <c r="AH1315" s="56">
        <f t="shared" si="2064"/>
        <v>3961.3680826666664</v>
      </c>
      <c r="AI1315" s="56">
        <f t="shared" si="2065"/>
        <v>22206729232277.465</v>
      </c>
      <c r="AJ1315" s="56">
        <f t="shared" si="2066"/>
        <v>0</v>
      </c>
      <c r="AK1315" s="56">
        <f t="shared" si="2067"/>
        <v>22206729232277.465</v>
      </c>
      <c r="AL1315" s="56">
        <f t="shared" ref="AL1315:AM1315" si="2104">SUM(AJ1315:AJ1328)</f>
        <v>146284109709745.31</v>
      </c>
      <c r="AM1315" s="56">
        <f t="shared" si="2104"/>
        <v>125214093002840.81</v>
      </c>
      <c r="AN1315" s="56">
        <f t="shared" si="2069"/>
        <v>1.1682719269182142</v>
      </c>
      <c r="AO1315" s="56">
        <f t="shared" si="2070"/>
        <v>53.880323423210591</v>
      </c>
      <c r="AP1315" s="65">
        <f t="shared" si="2071"/>
        <v>61.501699921200974</v>
      </c>
    </row>
    <row r="1316" spans="1:42" x14ac:dyDescent="0.3">
      <c r="A1316" s="100">
        <f>INDEX(Date,COUNTA(Date)+ROW(Date)-ROW(),1)</f>
        <v>43449</v>
      </c>
      <c r="B1316" s="18">
        <f t="shared" si="2033"/>
        <v>3243.9975589999999</v>
      </c>
      <c r="C1316" s="14">
        <f t="shared" si="2034"/>
        <v>3275.3779300000001</v>
      </c>
      <c r="D1316" s="14">
        <f t="shared" si="2035"/>
        <v>3191.3034670000002</v>
      </c>
      <c r="E1316" s="14">
        <f t="shared" si="2036"/>
        <v>3236.7617190000001</v>
      </c>
      <c r="F1316" s="19">
        <f t="shared" si="2037"/>
        <v>3551763561</v>
      </c>
      <c r="H1316" s="34">
        <f t="shared" si="2056"/>
        <v>-1</v>
      </c>
      <c r="I1316" s="10">
        <f t="shared" si="2053"/>
        <v>3896.5437010000001</v>
      </c>
      <c r="J1316" s="43">
        <f t="shared" si="2048"/>
        <v>4134.4414059999999</v>
      </c>
      <c r="K1316" s="85">
        <f t="shared" si="2054"/>
        <v>9.8676791152807933E-2</v>
      </c>
      <c r="L1316" s="73">
        <f t="shared" si="2045"/>
        <v>3745.9506839999999</v>
      </c>
      <c r="M1316" s="85">
        <f t="shared" si="2051"/>
        <v>1.3408299917980144E-2</v>
      </c>
      <c r="N1316" s="73">
        <f t="shared" si="2042"/>
        <v>3696.0590820000002</v>
      </c>
      <c r="O1316" s="85">
        <f t="shared" si="2049"/>
        <v>4.1485074812713657E-2</v>
      </c>
      <c r="P1316" s="73">
        <f t="shared" si="2040"/>
        <v>3545.8647460000002</v>
      </c>
      <c r="Q1316" s="85">
        <f t="shared" si="2046"/>
        <v>8.6253876614025338E-2</v>
      </c>
      <c r="R1316" s="73">
        <f t="shared" si="2038"/>
        <v>3252.8391109999998</v>
      </c>
      <c r="S1316" s="85">
        <f t="shared" si="2043"/>
        <v>4.954827057388457E-3</v>
      </c>
      <c r="T1316" s="10">
        <f t="shared" si="2072"/>
        <v>117.63891599999988</v>
      </c>
      <c r="U1316" s="5">
        <f t="shared" si="2073"/>
        <v>117.63891599999988</v>
      </c>
      <c r="V1316" s="5">
        <f t="shared" si="2074"/>
        <v>0</v>
      </c>
      <c r="W1316" s="5">
        <f t="shared" si="2075"/>
        <v>86.842877999999956</v>
      </c>
      <c r="X1316" s="5">
        <f t="shared" si="2076"/>
        <v>48.409458642857125</v>
      </c>
      <c r="Y1316" s="5">
        <f t="shared" si="2077"/>
        <v>1.7939237585920356</v>
      </c>
      <c r="Z1316" s="43">
        <f t="shared" si="2078"/>
        <v>64.208042652390134</v>
      </c>
      <c r="AA1316" s="69">
        <f t="shared" si="2057"/>
        <v>68.089004991430826</v>
      </c>
      <c r="AB1316" s="56">
        <f t="shared" si="2058"/>
        <v>3940.1960449999997</v>
      </c>
      <c r="AC1316" s="56">
        <f t="shared" si="2059"/>
        <v>3858.8170573333332</v>
      </c>
      <c r="AD1316" s="56">
        <f t="shared" si="2060"/>
        <v>3675.0310058000005</v>
      </c>
      <c r="AE1316" s="61">
        <f t="shared" si="2061"/>
        <v>3803.6921876000006</v>
      </c>
      <c r="AF1316" s="61">
        <f t="shared" si="2062"/>
        <v>3756.9881510666669</v>
      </c>
      <c r="AG1316" s="61">
        <f t="shared" si="2063"/>
        <v>3623.2843359200001</v>
      </c>
      <c r="AH1316" s="56">
        <f t="shared" si="2064"/>
        <v>3981.9732260000001</v>
      </c>
      <c r="AI1316" s="56">
        <f t="shared" si="2065"/>
        <v>28694161607427.488</v>
      </c>
      <c r="AJ1316" s="56">
        <f t="shared" si="2066"/>
        <v>0</v>
      </c>
      <c r="AK1316" s="56">
        <f t="shared" si="2067"/>
        <v>28694161607427.488</v>
      </c>
      <c r="AL1316" s="56">
        <f t="shared" ref="AL1316:AM1316" si="2105">SUM(AJ1316:AJ1329)</f>
        <v>164556044379214.69</v>
      </c>
      <c r="AM1316" s="56">
        <f t="shared" si="2105"/>
        <v>103007363770563.38</v>
      </c>
      <c r="AN1316" s="56">
        <f t="shared" si="2069"/>
        <v>1.5975172876547317</v>
      </c>
      <c r="AO1316" s="56">
        <f t="shared" si="2070"/>
        <v>61.501699921200974</v>
      </c>
      <c r="AP1316" s="65">
        <f t="shared" si="2071"/>
        <v>62.774249619166326</v>
      </c>
    </row>
    <row r="1317" spans="1:42" x14ac:dyDescent="0.3">
      <c r="A1317" s="100">
        <f>INDEX(Date,COUNTA(Date)+ROW(Date)-ROW(),1)</f>
        <v>43448</v>
      </c>
      <c r="B1317" s="18">
        <f t="shared" si="2033"/>
        <v>3311.751953</v>
      </c>
      <c r="C1317" s="14">
        <f t="shared" si="2034"/>
        <v>3329.5559079999998</v>
      </c>
      <c r="D1317" s="14">
        <f t="shared" si="2035"/>
        <v>3206.5422359999998</v>
      </c>
      <c r="E1317" s="14">
        <f t="shared" si="2036"/>
        <v>3242.4848630000001</v>
      </c>
      <c r="F1317" s="19">
        <f t="shared" si="2037"/>
        <v>4372763663</v>
      </c>
      <c r="H1317" s="34">
        <f t="shared" si="2056"/>
        <v>1</v>
      </c>
      <c r="I1317" s="10">
        <f t="shared" si="2053"/>
        <v>4134.4414059999999</v>
      </c>
      <c r="J1317" s="43">
        <f t="shared" si="2048"/>
        <v>3745.9506839999999</v>
      </c>
      <c r="K1317" s="85">
        <f t="shared" si="2054"/>
        <v>1.3408299917980144E-2</v>
      </c>
      <c r="L1317" s="73">
        <f t="shared" si="2045"/>
        <v>3696.0590820000002</v>
      </c>
      <c r="M1317" s="85">
        <f t="shared" si="2051"/>
        <v>4.1485074812713657E-2</v>
      </c>
      <c r="N1317" s="73">
        <f t="shared" si="2042"/>
        <v>3545.8647460000002</v>
      </c>
      <c r="O1317" s="85">
        <f t="shared" si="2049"/>
        <v>8.6253876614025338E-2</v>
      </c>
      <c r="P1317" s="73">
        <f t="shared" si="2040"/>
        <v>3252.8391109999998</v>
      </c>
      <c r="Q1317" s="85">
        <f t="shared" si="2046"/>
        <v>4.954827057388457E-3</v>
      </c>
      <c r="R1317" s="73">
        <f t="shared" si="2038"/>
        <v>3236.7617190000001</v>
      </c>
      <c r="S1317" s="85">
        <f t="shared" si="2043"/>
        <v>-1.7666083289215927E-3</v>
      </c>
      <c r="T1317" s="10">
        <f t="shared" si="2072"/>
        <v>-237.89770499999986</v>
      </c>
      <c r="U1317" s="5">
        <f t="shared" si="2073"/>
        <v>0</v>
      </c>
      <c r="V1317" s="5">
        <f t="shared" si="2074"/>
        <v>237.89770499999986</v>
      </c>
      <c r="W1317" s="5">
        <f t="shared" si="2075"/>
        <v>82.452776142857118</v>
      </c>
      <c r="X1317" s="5">
        <f t="shared" si="2076"/>
        <v>48.409458642857125</v>
      </c>
      <c r="Y1317" s="5">
        <f t="shared" si="2077"/>
        <v>1.7032368973831342</v>
      </c>
      <c r="Z1317" s="43">
        <f t="shared" si="2078"/>
        <v>63.007311680006701</v>
      </c>
      <c r="AA1317" s="69">
        <f t="shared" si="2057"/>
        <v>49.738781011470408</v>
      </c>
      <c r="AB1317" s="56">
        <f t="shared" si="2058"/>
        <v>3721.0048830000001</v>
      </c>
      <c r="AC1317" s="56">
        <f t="shared" si="2059"/>
        <v>3662.6248373333333</v>
      </c>
      <c r="AD1317" s="56">
        <f t="shared" si="2060"/>
        <v>3495.4950683999996</v>
      </c>
      <c r="AE1317" s="61">
        <f t="shared" si="2061"/>
        <v>3645.9596680000004</v>
      </c>
      <c r="AF1317" s="61">
        <f t="shared" si="2062"/>
        <v>3547.7935871999998</v>
      </c>
      <c r="AG1317" s="61">
        <f t="shared" si="2063"/>
        <v>3465.0316601600002</v>
      </c>
      <c r="AH1317" s="56">
        <f t="shared" si="2064"/>
        <v>4018.2148436666666</v>
      </c>
      <c r="AI1317" s="56">
        <f t="shared" si="2065"/>
        <v>35871123380209.109</v>
      </c>
      <c r="AJ1317" s="56">
        <f t="shared" si="2066"/>
        <v>35871123380209.109</v>
      </c>
      <c r="AK1317" s="56">
        <f t="shared" si="2067"/>
        <v>0</v>
      </c>
      <c r="AL1317" s="56">
        <f t="shared" ref="AL1317:AM1317" si="2106">SUM(AJ1317:AJ1330)</f>
        <v>164556044379214.69</v>
      </c>
      <c r="AM1317" s="56">
        <f t="shared" si="2106"/>
        <v>97583360516152.156</v>
      </c>
      <c r="AN1317" s="56">
        <f t="shared" si="2069"/>
        <v>1.6863125384165993</v>
      </c>
      <c r="AO1317" s="56">
        <f t="shared" si="2070"/>
        <v>62.774249619166326</v>
      </c>
      <c r="AP1317" s="65">
        <f t="shared" si="2071"/>
        <v>51.960344624305833</v>
      </c>
    </row>
    <row r="1318" spans="1:42" x14ac:dyDescent="0.3">
      <c r="A1318" s="100">
        <f>INDEX(Date,COUNTA(Date)+ROW(Date)-ROW(),1)</f>
        <v>43447</v>
      </c>
      <c r="B1318" s="18">
        <f t="shared" si="2033"/>
        <v>3487.8793949999999</v>
      </c>
      <c r="C1318" s="14">
        <f t="shared" si="2034"/>
        <v>3489.7395019999999</v>
      </c>
      <c r="D1318" s="14">
        <f t="shared" si="2035"/>
        <v>3298.1320799999999</v>
      </c>
      <c r="E1318" s="14">
        <f t="shared" si="2036"/>
        <v>3313.6772460000002</v>
      </c>
      <c r="F1318" s="19">
        <f t="shared" si="2037"/>
        <v>4343372456</v>
      </c>
      <c r="H1318" s="34">
        <f t="shared" si="2056"/>
        <v>1</v>
      </c>
      <c r="I1318" s="10">
        <f t="shared" si="2053"/>
        <v>3745.9506839999999</v>
      </c>
      <c r="J1318" s="43">
        <f t="shared" si="2048"/>
        <v>3696.0590820000002</v>
      </c>
      <c r="K1318" s="85">
        <f t="shared" si="2054"/>
        <v>4.1485074812713657E-2</v>
      </c>
      <c r="L1318" s="73">
        <f t="shared" si="2045"/>
        <v>3545.8647460000002</v>
      </c>
      <c r="M1318" s="85">
        <f t="shared" si="2051"/>
        <v>8.6253876614025338E-2</v>
      </c>
      <c r="N1318" s="73">
        <f t="shared" si="2042"/>
        <v>3252.8391109999998</v>
      </c>
      <c r="O1318" s="85">
        <f t="shared" si="2049"/>
        <v>4.954827057388457E-3</v>
      </c>
      <c r="P1318" s="73">
        <f t="shared" si="2040"/>
        <v>3236.7617190000001</v>
      </c>
      <c r="Q1318" s="85">
        <f t="shared" si="2046"/>
        <v>-1.7666083289215927E-3</v>
      </c>
      <c r="R1318" s="73">
        <f t="shared" si="2038"/>
        <v>3242.4848630000001</v>
      </c>
      <c r="S1318" s="85">
        <f t="shared" si="2043"/>
        <v>-2.1718554307280362E-2</v>
      </c>
      <c r="T1318" s="10">
        <f t="shared" si="2072"/>
        <v>388.49072200000001</v>
      </c>
      <c r="U1318" s="5">
        <f t="shared" si="2073"/>
        <v>388.49072200000001</v>
      </c>
      <c r="V1318" s="5">
        <f t="shared" si="2074"/>
        <v>0</v>
      </c>
      <c r="W1318" s="5">
        <f t="shared" si="2075"/>
        <v>82.452776142857118</v>
      </c>
      <c r="X1318" s="5">
        <f t="shared" si="2076"/>
        <v>38.642804785714262</v>
      </c>
      <c r="Y1318" s="5">
        <f t="shared" si="2077"/>
        <v>2.1337161368094799</v>
      </c>
      <c r="Z1318" s="43">
        <f t="shared" si="2078"/>
        <v>68.089004991430826</v>
      </c>
      <c r="AA1318" s="69">
        <f t="shared" si="2057"/>
        <v>42.295523383757747</v>
      </c>
      <c r="AB1318" s="56">
        <f t="shared" si="2058"/>
        <v>3620.9619140000004</v>
      </c>
      <c r="AC1318" s="56">
        <f t="shared" si="2059"/>
        <v>3498.2543129999999</v>
      </c>
      <c r="AD1318" s="56">
        <f t="shared" si="2060"/>
        <v>3394.8019042000001</v>
      </c>
      <c r="AE1318" s="61">
        <f t="shared" si="2061"/>
        <v>3458.6933592000005</v>
      </c>
      <c r="AF1318" s="61">
        <f t="shared" si="2062"/>
        <v>3415.3359700000001</v>
      </c>
      <c r="AG1318" s="61">
        <f t="shared" si="2063"/>
        <v>3393.8722459999999</v>
      </c>
      <c r="AH1318" s="56">
        <f t="shared" si="2064"/>
        <v>3794.1678873333331</v>
      </c>
      <c r="AI1318" s="56">
        <f t="shared" si="2065"/>
        <v>25840897945920.348</v>
      </c>
      <c r="AJ1318" s="56">
        <f t="shared" si="2066"/>
        <v>25840897945920.348</v>
      </c>
      <c r="AK1318" s="56">
        <f t="shared" si="2067"/>
        <v>0</v>
      </c>
      <c r="AL1318" s="56">
        <f t="shared" ref="AL1318:AM1318" si="2107">SUM(AJ1318:AJ1331)</f>
        <v>128684920999005.61</v>
      </c>
      <c r="AM1318" s="56">
        <f t="shared" si="2107"/>
        <v>118974947174404.91</v>
      </c>
      <c r="AN1318" s="56">
        <f t="shared" si="2069"/>
        <v>1.0816136006378461</v>
      </c>
      <c r="AO1318" s="56">
        <f t="shared" si="2070"/>
        <v>51.960344624305833</v>
      </c>
      <c r="AP1318" s="65">
        <f t="shared" si="2071"/>
        <v>42.47902437712434</v>
      </c>
    </row>
    <row r="1319" spans="1:42" x14ac:dyDescent="0.3">
      <c r="A1319" s="100">
        <f>INDEX(Date,COUNTA(Date)+ROW(Date)-ROW(),1)</f>
        <v>43446</v>
      </c>
      <c r="B1319" s="18">
        <f t="shared" si="2033"/>
        <v>3421.4582519999999</v>
      </c>
      <c r="C1319" s="14">
        <f t="shared" si="2034"/>
        <v>3534.2285160000001</v>
      </c>
      <c r="D1319" s="14">
        <f t="shared" si="2035"/>
        <v>3413.4814449999999</v>
      </c>
      <c r="E1319" s="14">
        <f t="shared" si="2036"/>
        <v>3486.9501949999999</v>
      </c>
      <c r="F1319" s="19">
        <f t="shared" si="2037"/>
        <v>4139364829</v>
      </c>
      <c r="H1319" s="34">
        <f t="shared" si="2056"/>
        <v>1</v>
      </c>
      <c r="I1319" s="10">
        <f t="shared" si="2053"/>
        <v>3696.0590820000002</v>
      </c>
      <c r="J1319" s="43">
        <f t="shared" si="2048"/>
        <v>3545.8647460000002</v>
      </c>
      <c r="K1319" s="85">
        <f t="shared" si="2054"/>
        <v>8.6253876614025338E-2</v>
      </c>
      <c r="L1319" s="73">
        <f t="shared" si="2045"/>
        <v>3252.8391109999998</v>
      </c>
      <c r="M1319" s="85">
        <f t="shared" si="2051"/>
        <v>4.954827057388457E-3</v>
      </c>
      <c r="N1319" s="73">
        <f t="shared" si="2042"/>
        <v>3236.7617190000001</v>
      </c>
      <c r="O1319" s="85">
        <f t="shared" si="2049"/>
        <v>-1.7666083289215927E-3</v>
      </c>
      <c r="P1319" s="73">
        <f t="shared" si="2040"/>
        <v>3242.4848630000001</v>
      </c>
      <c r="Q1319" s="85">
        <f t="shared" si="2046"/>
        <v>-2.1718554307280362E-2</v>
      </c>
      <c r="R1319" s="73">
        <f t="shared" si="2038"/>
        <v>3313.6772460000002</v>
      </c>
      <c r="S1319" s="85">
        <f t="shared" si="2043"/>
        <v>-5.0968961346819081E-2</v>
      </c>
      <c r="T1319" s="10">
        <f t="shared" si="2072"/>
        <v>49.891601999999693</v>
      </c>
      <c r="U1319" s="5">
        <f t="shared" si="2073"/>
        <v>49.891601999999693</v>
      </c>
      <c r="V1319" s="5">
        <f t="shared" si="2074"/>
        <v>0</v>
      </c>
      <c r="W1319" s="5">
        <f t="shared" si="2075"/>
        <v>54.703438857142828</v>
      </c>
      <c r="X1319" s="5">
        <f t="shared" si="2076"/>
        <v>55.278023785714268</v>
      </c>
      <c r="Y1319" s="5">
        <f t="shared" si="2077"/>
        <v>0.98960554503904075</v>
      </c>
      <c r="Z1319" s="43">
        <f t="shared" si="2078"/>
        <v>49.738781011470408</v>
      </c>
      <c r="AA1319" s="69">
        <f t="shared" si="2057"/>
        <v>39.152726779740355</v>
      </c>
      <c r="AB1319" s="56">
        <f t="shared" si="2058"/>
        <v>3399.3519285000002</v>
      </c>
      <c r="AC1319" s="56">
        <f t="shared" si="2059"/>
        <v>3345.1551920000002</v>
      </c>
      <c r="AD1319" s="56">
        <f t="shared" si="2060"/>
        <v>3318.3255369999997</v>
      </c>
      <c r="AE1319" s="61">
        <f t="shared" si="2061"/>
        <v>3305.0132811999997</v>
      </c>
      <c r="AF1319" s="61">
        <f t="shared" si="2062"/>
        <v>3304.3958006666667</v>
      </c>
      <c r="AG1319" s="61">
        <f t="shared" si="2063"/>
        <v>3354.4070506400003</v>
      </c>
      <c r="AH1319" s="56">
        <f t="shared" si="2064"/>
        <v>3628.1925453333333</v>
      </c>
      <c r="AI1319" s="56">
        <f t="shared" si="2065"/>
        <v>21447427014177.641</v>
      </c>
      <c r="AJ1319" s="56">
        <f t="shared" si="2066"/>
        <v>21447427014177.641</v>
      </c>
      <c r="AK1319" s="56">
        <f t="shared" si="2067"/>
        <v>0</v>
      </c>
      <c r="AL1319" s="56">
        <f t="shared" ref="AL1319:AM1319" si="2108">SUM(AJ1319:AJ1332)</f>
        <v>102844023053085.25</v>
      </c>
      <c r="AM1319" s="56">
        <f t="shared" si="2108"/>
        <v>139261403239304.95</v>
      </c>
      <c r="AN1319" s="56">
        <f t="shared" si="2069"/>
        <v>0.73849624275549941</v>
      </c>
      <c r="AO1319" s="56">
        <f t="shared" si="2070"/>
        <v>42.47902437712434</v>
      </c>
      <c r="AP1319" s="65">
        <f t="shared" si="2071"/>
        <v>33.838481786953849</v>
      </c>
    </row>
    <row r="1320" spans="1:42" x14ac:dyDescent="0.3">
      <c r="A1320" s="100">
        <f>INDEX(Date,COUNTA(Date)+ROW(Date)-ROW(),1)</f>
        <v>43445</v>
      </c>
      <c r="B1320" s="18">
        <f t="shared" si="2033"/>
        <v>3497.5546880000002</v>
      </c>
      <c r="C1320" s="14">
        <f t="shared" si="2034"/>
        <v>3513.1850589999999</v>
      </c>
      <c r="D1320" s="14">
        <f t="shared" si="2035"/>
        <v>3392.25</v>
      </c>
      <c r="E1320" s="14">
        <f t="shared" si="2036"/>
        <v>3424.588135</v>
      </c>
      <c r="F1320" s="19">
        <f t="shared" si="2037"/>
        <v>4696765188</v>
      </c>
      <c r="H1320" s="34">
        <f t="shared" si="2056"/>
        <v>1</v>
      </c>
      <c r="I1320" s="10">
        <f t="shared" si="2053"/>
        <v>3545.8647460000002</v>
      </c>
      <c r="J1320" s="43">
        <f t="shared" si="2048"/>
        <v>3252.8391109999998</v>
      </c>
      <c r="K1320" s="85">
        <f t="shared" si="2054"/>
        <v>4.954827057388457E-3</v>
      </c>
      <c r="L1320" s="73">
        <f t="shared" si="2045"/>
        <v>3236.7617190000001</v>
      </c>
      <c r="M1320" s="85">
        <f t="shared" si="2051"/>
        <v>-1.7666083289215927E-3</v>
      </c>
      <c r="N1320" s="73">
        <f t="shared" si="2042"/>
        <v>3242.4848630000001</v>
      </c>
      <c r="O1320" s="85">
        <f t="shared" si="2049"/>
        <v>-2.1718554307280362E-2</v>
      </c>
      <c r="P1320" s="73">
        <f t="shared" si="2040"/>
        <v>3313.6772460000002</v>
      </c>
      <c r="Q1320" s="85">
        <f t="shared" si="2046"/>
        <v>-5.0968961346819081E-2</v>
      </c>
      <c r="R1320" s="73">
        <f t="shared" si="2038"/>
        <v>3486.9501949999999</v>
      </c>
      <c r="S1320" s="85">
        <f t="shared" si="2043"/>
        <v>1.8046272611650926E-2</v>
      </c>
      <c r="T1320" s="10">
        <f t="shared" si="2072"/>
        <v>150.19433600000002</v>
      </c>
      <c r="U1320" s="5">
        <f t="shared" si="2073"/>
        <v>150.19433600000002</v>
      </c>
      <c r="V1320" s="5">
        <f t="shared" si="2074"/>
        <v>0</v>
      </c>
      <c r="W1320" s="5">
        <f t="shared" si="2075"/>
        <v>51.139752999999992</v>
      </c>
      <c r="X1320" s="5">
        <f t="shared" si="2076"/>
        <v>69.77080421428569</v>
      </c>
      <c r="Y1320" s="5">
        <f t="shared" si="2077"/>
        <v>0.73296780187505761</v>
      </c>
      <c r="Z1320" s="43">
        <f t="shared" si="2078"/>
        <v>42.295523383757747</v>
      </c>
      <c r="AA1320" s="69">
        <f t="shared" si="2057"/>
        <v>21.533463576511423</v>
      </c>
      <c r="AB1320" s="56">
        <f t="shared" si="2058"/>
        <v>3244.8004149999997</v>
      </c>
      <c r="AC1320" s="56">
        <f t="shared" si="2059"/>
        <v>3244.0285643333332</v>
      </c>
      <c r="AD1320" s="56">
        <f t="shared" si="2060"/>
        <v>3306.5426268000001</v>
      </c>
      <c r="AE1320" s="61">
        <f t="shared" si="2061"/>
        <v>3242.2664550000004</v>
      </c>
      <c r="AF1320" s="61">
        <f t="shared" si="2062"/>
        <v>3262.0141763333336</v>
      </c>
      <c r="AG1320" s="61">
        <f t="shared" si="2063"/>
        <v>3323.2817674800003</v>
      </c>
      <c r="AH1320" s="56">
        <f t="shared" si="2064"/>
        <v>3465.6352540000003</v>
      </c>
      <c r="AI1320" s="56">
        <f t="shared" si="2065"/>
        <v>18746480282246.902</v>
      </c>
      <c r="AJ1320" s="56">
        <f t="shared" si="2066"/>
        <v>18746480282246.902</v>
      </c>
      <c r="AK1320" s="56">
        <f t="shared" si="2067"/>
        <v>0</v>
      </c>
      <c r="AL1320" s="56">
        <f t="shared" ref="AL1320:AM1320" si="2109">SUM(AJ1320:AJ1333)</f>
        <v>81396596038907.609</v>
      </c>
      <c r="AM1320" s="56">
        <f t="shared" si="2109"/>
        <v>159147872094675.75</v>
      </c>
      <c r="AN1320" s="56">
        <f t="shared" si="2069"/>
        <v>0.5114526193004042</v>
      </c>
      <c r="AO1320" s="56">
        <f t="shared" si="2070"/>
        <v>33.838481786953849</v>
      </c>
      <c r="AP1320" s="65">
        <f t="shared" si="2071"/>
        <v>25.891623248881544</v>
      </c>
    </row>
    <row r="1321" spans="1:42" x14ac:dyDescent="0.3">
      <c r="A1321" s="100">
        <f>INDEX(Date,COUNTA(Date)+ROW(Date)-ROW(),1)</f>
        <v>43444</v>
      </c>
      <c r="B1321" s="18">
        <f t="shared" si="2033"/>
        <v>3612.0463869999999</v>
      </c>
      <c r="C1321" s="14">
        <f t="shared" si="2034"/>
        <v>3647.3325199999999</v>
      </c>
      <c r="D1321" s="14">
        <f t="shared" si="2035"/>
        <v>3470.1445309999999</v>
      </c>
      <c r="E1321" s="14">
        <f t="shared" si="2036"/>
        <v>3502.6560060000002</v>
      </c>
      <c r="F1321" s="19">
        <f t="shared" si="2037"/>
        <v>5020968740</v>
      </c>
      <c r="H1321" s="34">
        <f t="shared" si="2056"/>
        <v>1</v>
      </c>
      <c r="I1321" s="10">
        <f t="shared" si="2053"/>
        <v>3252.8391109999998</v>
      </c>
      <c r="J1321" s="43">
        <f t="shared" si="2048"/>
        <v>3236.7617190000001</v>
      </c>
      <c r="K1321" s="85">
        <f t="shared" si="2054"/>
        <v>-1.7666083289215927E-3</v>
      </c>
      <c r="L1321" s="73">
        <f t="shared" si="2045"/>
        <v>3242.4848630000001</v>
      </c>
      <c r="M1321" s="85">
        <f t="shared" si="2051"/>
        <v>-2.1718554307280362E-2</v>
      </c>
      <c r="N1321" s="73">
        <f t="shared" si="2042"/>
        <v>3313.6772460000002</v>
      </c>
      <c r="O1321" s="85">
        <f t="shared" si="2049"/>
        <v>-5.0968961346819081E-2</v>
      </c>
      <c r="P1321" s="73">
        <f t="shared" si="2040"/>
        <v>3486.9501949999999</v>
      </c>
      <c r="Q1321" s="85">
        <f t="shared" si="2046"/>
        <v>1.8046272611650926E-2</v>
      </c>
      <c r="R1321" s="73">
        <f t="shared" si="2038"/>
        <v>3424.588135</v>
      </c>
      <c r="S1321" s="85">
        <f t="shared" si="2043"/>
        <v>-2.2540327636186765E-2</v>
      </c>
      <c r="T1321" s="10">
        <f t="shared" si="2072"/>
        <v>293.02563500000042</v>
      </c>
      <c r="U1321" s="5">
        <f t="shared" si="2073"/>
        <v>293.02563500000042</v>
      </c>
      <c r="V1321" s="5">
        <f t="shared" si="2074"/>
        <v>0</v>
      </c>
      <c r="W1321" s="5">
        <f t="shared" si="2075"/>
        <v>44.894653285714284</v>
      </c>
      <c r="X1321" s="5">
        <f t="shared" si="2076"/>
        <v>69.77080421428569</v>
      </c>
      <c r="Y1321" s="5">
        <f t="shared" si="2077"/>
        <v>0.6434590197330996</v>
      </c>
      <c r="Z1321" s="43">
        <f t="shared" si="2078"/>
        <v>39.152726779740355</v>
      </c>
      <c r="AA1321" s="69">
        <f t="shared" si="2057"/>
        <v>19.756997116285547</v>
      </c>
      <c r="AB1321" s="56">
        <f t="shared" si="2058"/>
        <v>3239.6232909999999</v>
      </c>
      <c r="AC1321" s="56">
        <f t="shared" si="2059"/>
        <v>3264.3079426666663</v>
      </c>
      <c r="AD1321" s="56">
        <f t="shared" si="2060"/>
        <v>3340.8924315999998</v>
      </c>
      <c r="AE1321" s="61">
        <f t="shared" si="2061"/>
        <v>3269.8171874000009</v>
      </c>
      <c r="AF1321" s="61">
        <f t="shared" si="2062"/>
        <v>3325.5156248666672</v>
      </c>
      <c r="AG1321" s="61">
        <f t="shared" si="2063"/>
        <v>3362.6093750000009</v>
      </c>
      <c r="AH1321" s="56">
        <f t="shared" si="2064"/>
        <v>3264.1373696666665</v>
      </c>
      <c r="AI1321" s="56">
        <f t="shared" si="2065"/>
        <v>12221743062652.223</v>
      </c>
      <c r="AJ1321" s="56">
        <f t="shared" si="2066"/>
        <v>12221743062652.223</v>
      </c>
      <c r="AK1321" s="56">
        <f t="shared" si="2067"/>
        <v>0</v>
      </c>
      <c r="AL1321" s="56">
        <f t="shared" ref="AL1321:AM1321" si="2110">SUM(AJ1321:AJ1334)</f>
        <v>62650115756660.703</v>
      </c>
      <c r="AM1321" s="56">
        <f t="shared" si="2110"/>
        <v>179320482820495.13</v>
      </c>
      <c r="AN1321" s="56">
        <f t="shared" si="2069"/>
        <v>0.34937512308270574</v>
      </c>
      <c r="AO1321" s="56">
        <f t="shared" si="2070"/>
        <v>25.891623248881544</v>
      </c>
      <c r="AP1321" s="65">
        <f t="shared" si="2071"/>
        <v>28.775688408914675</v>
      </c>
    </row>
    <row r="1322" spans="1:42" x14ac:dyDescent="0.3">
      <c r="A1322" s="100">
        <f>INDEX(Date,COUNTA(Date)+ROW(Date)-ROW(),1)</f>
        <v>43443</v>
      </c>
      <c r="B1322" s="18">
        <f t="shared" si="2033"/>
        <v>3473.227539</v>
      </c>
      <c r="C1322" s="14">
        <f t="shared" si="2034"/>
        <v>3685.305664</v>
      </c>
      <c r="D1322" s="14">
        <f t="shared" si="2035"/>
        <v>3469.0942380000001</v>
      </c>
      <c r="E1322" s="14">
        <f t="shared" si="2036"/>
        <v>3614.234375</v>
      </c>
      <c r="F1322" s="19">
        <f t="shared" si="2037"/>
        <v>4947372847</v>
      </c>
      <c r="H1322" s="34">
        <f t="shared" si="2056"/>
        <v>-1</v>
      </c>
      <c r="I1322" s="10">
        <f t="shared" si="2053"/>
        <v>3236.7617190000001</v>
      </c>
      <c r="J1322" s="43">
        <f t="shared" si="2048"/>
        <v>3242.4848630000001</v>
      </c>
      <c r="K1322" s="85">
        <f t="shared" si="2054"/>
        <v>-2.1718554307280362E-2</v>
      </c>
      <c r="L1322" s="73">
        <f t="shared" si="2045"/>
        <v>3313.6772460000002</v>
      </c>
      <c r="M1322" s="85">
        <f t="shared" si="2051"/>
        <v>-5.0968961346819081E-2</v>
      </c>
      <c r="N1322" s="73">
        <f t="shared" si="2042"/>
        <v>3486.9501949999999</v>
      </c>
      <c r="O1322" s="85">
        <f t="shared" si="2049"/>
        <v>1.8046272611650926E-2</v>
      </c>
      <c r="P1322" s="73">
        <f t="shared" si="2040"/>
        <v>3424.588135</v>
      </c>
      <c r="Q1322" s="85">
        <f t="shared" si="2046"/>
        <v>-2.2540327636186765E-2</v>
      </c>
      <c r="R1322" s="73">
        <f t="shared" si="2038"/>
        <v>3502.6560060000002</v>
      </c>
      <c r="S1322" s="85">
        <f t="shared" si="2043"/>
        <v>-3.1358502467108459E-2</v>
      </c>
      <c r="T1322" s="10">
        <f t="shared" si="2072"/>
        <v>16.077391999999691</v>
      </c>
      <c r="U1322" s="5">
        <f t="shared" si="2073"/>
        <v>16.077391999999691</v>
      </c>
      <c r="V1322" s="5">
        <f t="shared" si="2074"/>
        <v>0</v>
      </c>
      <c r="W1322" s="5">
        <f t="shared" si="2075"/>
        <v>23.964250785714253</v>
      </c>
      <c r="X1322" s="5">
        <f t="shared" si="2076"/>
        <v>87.324166428571388</v>
      </c>
      <c r="Y1322" s="5">
        <f t="shared" si="2077"/>
        <v>0.27442862343628904</v>
      </c>
      <c r="Z1322" s="43">
        <f t="shared" si="2078"/>
        <v>21.533463576511423</v>
      </c>
      <c r="AA1322" s="69">
        <f t="shared" si="2057"/>
        <v>28.578608680323995</v>
      </c>
      <c r="AB1322" s="56">
        <f t="shared" si="2058"/>
        <v>3278.0810545000004</v>
      </c>
      <c r="AC1322" s="56">
        <f t="shared" si="2059"/>
        <v>3347.7041013333333</v>
      </c>
      <c r="AD1322" s="56">
        <f t="shared" si="2060"/>
        <v>3394.0712890000004</v>
      </c>
      <c r="AE1322" s="61">
        <f t="shared" si="2061"/>
        <v>3368.7479490000005</v>
      </c>
      <c r="AF1322" s="61">
        <f t="shared" si="2062"/>
        <v>3375.2211262000001</v>
      </c>
      <c r="AG1322" s="61">
        <f t="shared" si="2063"/>
        <v>3423.2339257200001</v>
      </c>
      <c r="AH1322" s="56">
        <f t="shared" si="2064"/>
        <v>3234.4810386666668</v>
      </c>
      <c r="AI1322" s="56">
        <f t="shared" si="2065"/>
        <v>11488111891881.699</v>
      </c>
      <c r="AJ1322" s="56">
        <f t="shared" si="2066"/>
        <v>0</v>
      </c>
      <c r="AK1322" s="56">
        <f t="shared" si="2067"/>
        <v>11488111891881.699</v>
      </c>
      <c r="AL1322" s="56">
        <f t="shared" ref="AL1322:AM1322" si="2111">SUM(AJ1322:AJ1335)</f>
        <v>72448160237810.641</v>
      </c>
      <c r="AM1322" s="56">
        <f t="shared" si="2111"/>
        <v>179320482820495.13</v>
      </c>
      <c r="AN1322" s="56">
        <f t="shared" si="2069"/>
        <v>0.404014974186375</v>
      </c>
      <c r="AO1322" s="56">
        <f t="shared" si="2070"/>
        <v>28.775688408914675</v>
      </c>
      <c r="AP1322" s="65">
        <f t="shared" si="2071"/>
        <v>36.104384964396466</v>
      </c>
    </row>
    <row r="1323" spans="1:42" x14ac:dyDescent="0.3">
      <c r="A1323" s="100">
        <f>INDEX(Date,COUNTA(Date)+ROW(Date)-ROW(),1)</f>
        <v>43442</v>
      </c>
      <c r="B1323" s="18">
        <f t="shared" si="2033"/>
        <v>3421.9104000000002</v>
      </c>
      <c r="C1323" s="14">
        <f t="shared" si="2034"/>
        <v>3506.0434570000002</v>
      </c>
      <c r="D1323" s="14">
        <f t="shared" si="2035"/>
        <v>3350.650635</v>
      </c>
      <c r="E1323" s="14">
        <f t="shared" si="2036"/>
        <v>3476.1147460000002</v>
      </c>
      <c r="F1323" s="19">
        <f t="shared" si="2037"/>
        <v>5305024497</v>
      </c>
      <c r="H1323" s="34">
        <f t="shared" si="2056"/>
        <v>-1</v>
      </c>
      <c r="I1323" s="10">
        <f t="shared" si="2053"/>
        <v>3242.4848630000001</v>
      </c>
      <c r="J1323" s="43">
        <f t="shared" si="2048"/>
        <v>3313.6772460000002</v>
      </c>
      <c r="K1323" s="85">
        <f t="shared" si="2054"/>
        <v>-5.0968961346819081E-2</v>
      </c>
      <c r="L1323" s="73">
        <f t="shared" si="2045"/>
        <v>3486.9501949999999</v>
      </c>
      <c r="M1323" s="85">
        <f t="shared" si="2051"/>
        <v>1.8046272611650926E-2</v>
      </c>
      <c r="N1323" s="73">
        <f t="shared" si="2042"/>
        <v>3424.588135</v>
      </c>
      <c r="O1323" s="85">
        <f t="shared" si="2049"/>
        <v>-2.2540327636186765E-2</v>
      </c>
      <c r="P1323" s="73">
        <f t="shared" si="2040"/>
        <v>3502.6560060000002</v>
      </c>
      <c r="Q1323" s="85">
        <f t="shared" si="2046"/>
        <v>-3.1358502467108459E-2</v>
      </c>
      <c r="R1323" s="73">
        <f t="shared" si="2038"/>
        <v>3614.234375</v>
      </c>
      <c r="S1323" s="85">
        <f t="shared" si="2043"/>
        <v>3.8964824241418582E-2</v>
      </c>
      <c r="T1323" s="10">
        <f t="shared" si="2072"/>
        <v>-5.7231440000000475</v>
      </c>
      <c r="U1323" s="5">
        <f t="shared" si="2073"/>
        <v>0</v>
      </c>
      <c r="V1323" s="5">
        <f t="shared" si="2074"/>
        <v>5.7231440000000475</v>
      </c>
      <c r="W1323" s="5">
        <f t="shared" si="2075"/>
        <v>22.81586564285713</v>
      </c>
      <c r="X1323" s="5">
        <f t="shared" si="2076"/>
        <v>92.666591071428556</v>
      </c>
      <c r="Y1323" s="5">
        <f t="shared" si="2077"/>
        <v>0.24621457829683599</v>
      </c>
      <c r="Z1323" s="43">
        <f t="shared" si="2078"/>
        <v>19.756997116285547</v>
      </c>
      <c r="AA1323" s="69">
        <f t="shared" si="2057"/>
        <v>25.856523265108777</v>
      </c>
      <c r="AB1323" s="56">
        <f t="shared" si="2058"/>
        <v>3400.3137205000003</v>
      </c>
      <c r="AC1323" s="56">
        <f t="shared" si="2059"/>
        <v>3408.4051920000002</v>
      </c>
      <c r="AD1323" s="56">
        <f t="shared" si="2060"/>
        <v>3468.4211913999998</v>
      </c>
      <c r="AE1323" s="61">
        <f t="shared" si="2061"/>
        <v>3427.3507811999998</v>
      </c>
      <c r="AF1323" s="61">
        <f t="shared" si="2062"/>
        <v>3439.8539388000004</v>
      </c>
      <c r="AG1323" s="61">
        <f t="shared" si="2063"/>
        <v>3463.4624023199999</v>
      </c>
      <c r="AH1323" s="56">
        <f t="shared" si="2064"/>
        <v>3259.5276689999996</v>
      </c>
      <c r="AI1323" s="56">
        <f t="shared" si="2065"/>
        <v>14253144149546.289</v>
      </c>
      <c r="AJ1323" s="56">
        <f t="shared" si="2066"/>
        <v>0</v>
      </c>
      <c r="AK1323" s="56">
        <f t="shared" si="2067"/>
        <v>14253144149546.289</v>
      </c>
      <c r="AL1323" s="56">
        <f t="shared" ref="AL1323:AM1323" si="2112">SUM(AJ1323:AJ1336)</f>
        <v>94834121654789.813</v>
      </c>
      <c r="AM1323" s="56">
        <f t="shared" si="2112"/>
        <v>167832370928613.44</v>
      </c>
      <c r="AN1323" s="56">
        <f t="shared" si="2069"/>
        <v>0.56505262441371917</v>
      </c>
      <c r="AO1323" s="56">
        <f t="shared" si="2070"/>
        <v>36.104384964396466</v>
      </c>
      <c r="AP1323" s="65">
        <f t="shared" si="2071"/>
        <v>34.715382684475742</v>
      </c>
    </row>
    <row r="1324" spans="1:42" x14ac:dyDescent="0.3">
      <c r="A1324" s="100">
        <f>INDEX(Date,COUNTA(Date)+ROW(Date)-ROW(),1)</f>
        <v>43441</v>
      </c>
      <c r="B1324" s="18">
        <f t="shared" si="2033"/>
        <v>3512.5903320000002</v>
      </c>
      <c r="C1324" s="14">
        <f t="shared" si="2034"/>
        <v>3512.5903320000002</v>
      </c>
      <c r="D1324" s="14">
        <f t="shared" si="2035"/>
        <v>3280.22876</v>
      </c>
      <c r="E1324" s="14">
        <f t="shared" si="2036"/>
        <v>3419.9372560000002</v>
      </c>
      <c r="F1324" s="19">
        <f t="shared" si="2037"/>
        <v>6835615448</v>
      </c>
      <c r="H1324" s="34">
        <f t="shared" si="2056"/>
        <v>-1</v>
      </c>
      <c r="I1324" s="10">
        <f t="shared" si="2053"/>
        <v>3313.6772460000002</v>
      </c>
      <c r="J1324" s="43">
        <f t="shared" si="2048"/>
        <v>3486.9501949999999</v>
      </c>
      <c r="K1324" s="85">
        <f t="shared" si="2054"/>
        <v>1.8046272611650926E-2</v>
      </c>
      <c r="L1324" s="73">
        <f t="shared" si="2045"/>
        <v>3424.588135</v>
      </c>
      <c r="M1324" s="85">
        <f t="shared" si="2051"/>
        <v>-2.2540327636186765E-2</v>
      </c>
      <c r="N1324" s="73">
        <f t="shared" si="2042"/>
        <v>3502.6560060000002</v>
      </c>
      <c r="O1324" s="85">
        <f t="shared" si="2049"/>
        <v>-3.1358502467108459E-2</v>
      </c>
      <c r="P1324" s="73">
        <f t="shared" si="2040"/>
        <v>3614.234375</v>
      </c>
      <c r="Q1324" s="85">
        <f t="shared" si="2046"/>
        <v>3.8964824241418582E-2</v>
      </c>
      <c r="R1324" s="73">
        <f t="shared" si="2038"/>
        <v>3476.1147460000002</v>
      </c>
      <c r="S1324" s="85">
        <f t="shared" si="2043"/>
        <v>1.6293013083012928E-2</v>
      </c>
      <c r="T1324" s="10">
        <f t="shared" si="2072"/>
        <v>-71.192383000000063</v>
      </c>
      <c r="U1324" s="5">
        <f t="shared" si="2073"/>
        <v>0</v>
      </c>
      <c r="V1324" s="5">
        <f t="shared" si="2074"/>
        <v>71.192383000000063</v>
      </c>
      <c r="W1324" s="5">
        <f t="shared" si="2075"/>
        <v>36.916102785714266</v>
      </c>
      <c r="X1324" s="5">
        <f t="shared" si="2076"/>
        <v>92.257795071428546</v>
      </c>
      <c r="Y1324" s="5">
        <f t="shared" si="2077"/>
        <v>0.40014074428218011</v>
      </c>
      <c r="Z1324" s="43">
        <f t="shared" si="2078"/>
        <v>28.578608680323995</v>
      </c>
      <c r="AA1324" s="69">
        <f t="shared" si="2057"/>
        <v>29.142378925622182</v>
      </c>
      <c r="AB1324" s="56">
        <f t="shared" si="2058"/>
        <v>3455.7691649999997</v>
      </c>
      <c r="AC1324" s="56">
        <f t="shared" si="2059"/>
        <v>3471.3981120000003</v>
      </c>
      <c r="AD1324" s="56">
        <f t="shared" si="2060"/>
        <v>3500.9086914</v>
      </c>
      <c r="AE1324" s="61">
        <f t="shared" si="2061"/>
        <v>3468.2876954000003</v>
      </c>
      <c r="AF1324" s="61">
        <f t="shared" si="2062"/>
        <v>3508.4509765999996</v>
      </c>
      <c r="AG1324" s="61">
        <f t="shared" si="2063"/>
        <v>3487.3949218799999</v>
      </c>
      <c r="AH1324" s="56">
        <f t="shared" si="2064"/>
        <v>3367.1829426666663</v>
      </c>
      <c r="AI1324" s="56">
        <f t="shared" si="2065"/>
        <v>14624929647491.426</v>
      </c>
      <c r="AJ1324" s="56">
        <f t="shared" si="2066"/>
        <v>0</v>
      </c>
      <c r="AK1324" s="56">
        <f t="shared" si="2067"/>
        <v>14624929647491.426</v>
      </c>
      <c r="AL1324" s="56">
        <f t="shared" ref="AL1324:AM1324" si="2113">SUM(AJ1324:AJ1337)</f>
        <v>94834121654789.813</v>
      </c>
      <c r="AM1324" s="56">
        <f t="shared" si="2113"/>
        <v>178341958576635.59</v>
      </c>
      <c r="AN1324" s="56">
        <f t="shared" si="2069"/>
        <v>0.53175440267489549</v>
      </c>
      <c r="AO1324" s="56">
        <f t="shared" si="2070"/>
        <v>34.715382684475742</v>
      </c>
      <c r="AP1324" s="65">
        <f t="shared" si="2071"/>
        <v>42.832309907235583</v>
      </c>
    </row>
    <row r="1325" spans="1:42" x14ac:dyDescent="0.3">
      <c r="A1325" s="100">
        <f>INDEX(Date,COUNTA(Date)+ROW(Date)-ROW(),1)</f>
        <v>43440</v>
      </c>
      <c r="B1325" s="18">
        <f t="shared" si="2033"/>
        <v>3754.0744629999999</v>
      </c>
      <c r="C1325" s="14">
        <f t="shared" si="2034"/>
        <v>3874.9660640000002</v>
      </c>
      <c r="D1325" s="14">
        <f t="shared" si="2035"/>
        <v>3521.101807</v>
      </c>
      <c r="E1325" s="14">
        <f t="shared" si="2036"/>
        <v>3521.101807</v>
      </c>
      <c r="F1325" s="19">
        <f t="shared" si="2037"/>
        <v>5878333109</v>
      </c>
      <c r="H1325" s="34">
        <f t="shared" si="2056"/>
        <v>1</v>
      </c>
      <c r="I1325" s="10">
        <f t="shared" si="2053"/>
        <v>3486.9501949999999</v>
      </c>
      <c r="J1325" s="43">
        <f t="shared" si="2048"/>
        <v>3424.588135</v>
      </c>
      <c r="K1325" s="85">
        <f t="shared" si="2054"/>
        <v>-2.2540327636186765E-2</v>
      </c>
      <c r="L1325" s="73">
        <f t="shared" si="2045"/>
        <v>3502.6560060000002</v>
      </c>
      <c r="M1325" s="85">
        <f t="shared" si="2051"/>
        <v>-3.1358502467108459E-2</v>
      </c>
      <c r="N1325" s="73">
        <f t="shared" si="2042"/>
        <v>3614.234375</v>
      </c>
      <c r="O1325" s="85">
        <f t="shared" si="2049"/>
        <v>3.8964824241418582E-2</v>
      </c>
      <c r="P1325" s="73">
        <f t="shared" si="2040"/>
        <v>3476.1147460000002</v>
      </c>
      <c r="Q1325" s="85">
        <f t="shared" si="2046"/>
        <v>1.6293013083012928E-2</v>
      </c>
      <c r="R1325" s="73">
        <f t="shared" si="2038"/>
        <v>3419.9372560000002</v>
      </c>
      <c r="S1325" s="85">
        <f t="shared" si="2043"/>
        <v>-2.9151749276429585E-2</v>
      </c>
      <c r="T1325" s="10">
        <f t="shared" si="2072"/>
        <v>-173.2729489999997</v>
      </c>
      <c r="U1325" s="5">
        <f t="shared" si="2073"/>
        <v>0</v>
      </c>
      <c r="V1325" s="5">
        <f t="shared" si="2074"/>
        <v>173.2729489999997</v>
      </c>
      <c r="W1325" s="5">
        <f t="shared" si="2075"/>
        <v>36.916102785714266</v>
      </c>
      <c r="X1325" s="5">
        <f t="shared" si="2076"/>
        <v>105.85677664285708</v>
      </c>
      <c r="Y1325" s="5">
        <f t="shared" si="2077"/>
        <v>0.34873632049333009</v>
      </c>
      <c r="Z1325" s="43">
        <f t="shared" si="2078"/>
        <v>25.856523265108777</v>
      </c>
      <c r="AA1325" s="69">
        <f t="shared" si="2057"/>
        <v>41.083381491208542</v>
      </c>
      <c r="AB1325" s="56">
        <f t="shared" si="2058"/>
        <v>3463.6220705000001</v>
      </c>
      <c r="AC1325" s="56">
        <f t="shared" si="2059"/>
        <v>3513.8261719999996</v>
      </c>
      <c r="AD1325" s="56">
        <f t="shared" si="2060"/>
        <v>3487.5061035999997</v>
      </c>
      <c r="AE1325" s="61">
        <f t="shared" si="2061"/>
        <v>3531.6737794000001</v>
      </c>
      <c r="AF1325" s="61">
        <f t="shared" si="2062"/>
        <v>3509.7189942000005</v>
      </c>
      <c r="AG1325" s="61">
        <f t="shared" si="2063"/>
        <v>3490.3646974000003</v>
      </c>
      <c r="AH1325" s="56">
        <f t="shared" si="2064"/>
        <v>3478.2200520000001</v>
      </c>
      <c r="AI1325" s="56">
        <f t="shared" si="2065"/>
        <v>14397621750771.352</v>
      </c>
      <c r="AJ1325" s="56">
        <f t="shared" si="2066"/>
        <v>14397621750771.352</v>
      </c>
      <c r="AK1325" s="56">
        <f t="shared" si="2067"/>
        <v>0</v>
      </c>
      <c r="AL1325" s="56">
        <f t="shared" ref="AL1325:AM1325" si="2114">SUM(AJ1325:AJ1338)</f>
        <v>122663317492908.41</v>
      </c>
      <c r="AM1325" s="56">
        <f t="shared" si="2114"/>
        <v>163717028929144.16</v>
      </c>
      <c r="AN1325" s="56">
        <f t="shared" si="2069"/>
        <v>0.74923982126499755</v>
      </c>
      <c r="AO1325" s="56">
        <f t="shared" si="2070"/>
        <v>42.832309907235583</v>
      </c>
      <c r="AP1325" s="65">
        <f t="shared" si="2071"/>
        <v>45.831071938412315</v>
      </c>
    </row>
    <row r="1326" spans="1:42" x14ac:dyDescent="0.3">
      <c r="A1326" s="100">
        <f>INDEX(Date,COUNTA(Date)+ROW(Date)-ROW(),1)</f>
        <v>43439</v>
      </c>
      <c r="B1326" s="18">
        <f t="shared" si="2033"/>
        <v>3958.8947750000002</v>
      </c>
      <c r="C1326" s="14">
        <f t="shared" si="2034"/>
        <v>3969.5358890000002</v>
      </c>
      <c r="D1326" s="14">
        <f t="shared" si="2035"/>
        <v>3753.9948730000001</v>
      </c>
      <c r="E1326" s="14">
        <f t="shared" si="2036"/>
        <v>3753.9948730000001</v>
      </c>
      <c r="F1326" s="19">
        <f t="shared" si="2037"/>
        <v>5302481574</v>
      </c>
      <c r="H1326" s="34">
        <f t="shared" si="2056"/>
        <v>-1</v>
      </c>
      <c r="I1326" s="10">
        <f t="shared" si="2053"/>
        <v>3424.588135</v>
      </c>
      <c r="J1326" s="43">
        <f t="shared" si="2048"/>
        <v>3502.6560060000002</v>
      </c>
      <c r="K1326" s="85">
        <f t="shared" si="2054"/>
        <v>-3.1358502467108459E-2</v>
      </c>
      <c r="L1326" s="73">
        <f t="shared" si="2045"/>
        <v>3614.234375</v>
      </c>
      <c r="M1326" s="85">
        <f t="shared" si="2051"/>
        <v>3.8964824241418582E-2</v>
      </c>
      <c r="N1326" s="73">
        <f t="shared" si="2042"/>
        <v>3476.1147460000002</v>
      </c>
      <c r="O1326" s="85">
        <f t="shared" si="2049"/>
        <v>1.6293013083012928E-2</v>
      </c>
      <c r="P1326" s="73">
        <f t="shared" si="2040"/>
        <v>3419.9372560000002</v>
      </c>
      <c r="Q1326" s="85">
        <f t="shared" si="2046"/>
        <v>-2.9151749276429585E-2</v>
      </c>
      <c r="R1326" s="73">
        <f t="shared" si="2038"/>
        <v>3521.101807</v>
      </c>
      <c r="S1326" s="85">
        <f t="shared" si="2043"/>
        <v>-6.4046618436357824E-2</v>
      </c>
      <c r="T1326" s="10">
        <f t="shared" si="2072"/>
        <v>62.362059999999929</v>
      </c>
      <c r="U1326" s="5">
        <f t="shared" si="2073"/>
        <v>62.362059999999929</v>
      </c>
      <c r="V1326" s="5">
        <f t="shared" si="2074"/>
        <v>0</v>
      </c>
      <c r="W1326" s="5">
        <f t="shared" si="2075"/>
        <v>38.446585499999955</v>
      </c>
      <c r="X1326" s="5">
        <f t="shared" si="2076"/>
        <v>93.480137428571396</v>
      </c>
      <c r="Y1326" s="5">
        <f t="shared" si="2077"/>
        <v>0.41128079779918131</v>
      </c>
      <c r="Z1326" s="43">
        <f t="shared" si="2078"/>
        <v>29.142378925622182</v>
      </c>
      <c r="AA1326" s="69">
        <f t="shared" si="2057"/>
        <v>43.67288663528165</v>
      </c>
      <c r="AB1326" s="56">
        <f t="shared" si="2058"/>
        <v>3558.4451905000001</v>
      </c>
      <c r="AC1326" s="56">
        <f t="shared" si="2059"/>
        <v>3531.0017090000001</v>
      </c>
      <c r="AD1326" s="56">
        <f t="shared" si="2060"/>
        <v>3506.8088379999999</v>
      </c>
      <c r="AE1326" s="61">
        <f t="shared" si="2061"/>
        <v>3536.6708496000001</v>
      </c>
      <c r="AF1326" s="61">
        <f t="shared" si="2062"/>
        <v>3503.2742350666672</v>
      </c>
      <c r="AG1326" s="61">
        <f t="shared" si="2063"/>
        <v>3546.1924903200002</v>
      </c>
      <c r="AH1326" s="56">
        <f t="shared" si="2064"/>
        <v>3443.3410646666666</v>
      </c>
      <c r="AI1326" s="56">
        <f t="shared" si="2065"/>
        <v>16172564442937.256</v>
      </c>
      <c r="AJ1326" s="56">
        <f t="shared" si="2066"/>
        <v>0</v>
      </c>
      <c r="AK1326" s="56">
        <f t="shared" si="2067"/>
        <v>16172564442937.256</v>
      </c>
      <c r="AL1326" s="56">
        <f t="shared" ref="AL1326:AM1326" si="2115">SUM(AJ1326:AJ1339)</f>
        <v>138517175785051.23</v>
      </c>
      <c r="AM1326" s="56">
        <f t="shared" si="2115"/>
        <v>163717028929144.16</v>
      </c>
      <c r="AN1326" s="56">
        <f t="shared" si="2069"/>
        <v>0.84607677460968778</v>
      </c>
      <c r="AO1326" s="56">
        <f t="shared" si="2070"/>
        <v>45.831071938412315</v>
      </c>
      <c r="AP1326" s="65">
        <f t="shared" si="2071"/>
        <v>44.864417721806532</v>
      </c>
    </row>
    <row r="1327" spans="1:42" x14ac:dyDescent="0.3">
      <c r="A1327" s="100">
        <f>INDEX(Date,COUNTA(Date)+ROW(Date)-ROW(),1)</f>
        <v>43438</v>
      </c>
      <c r="B1327" s="18">
        <f t="shared" si="2033"/>
        <v>3886.294922</v>
      </c>
      <c r="C1327" s="14">
        <f t="shared" si="2034"/>
        <v>4075.6276859999998</v>
      </c>
      <c r="D1327" s="14">
        <f t="shared" si="2035"/>
        <v>3832.75</v>
      </c>
      <c r="E1327" s="14">
        <f t="shared" si="2036"/>
        <v>3956.8937989999999</v>
      </c>
      <c r="F1327" s="19">
        <f t="shared" si="2037"/>
        <v>5028069239</v>
      </c>
      <c r="H1327" s="34">
        <f t="shared" si="2056"/>
        <v>-1</v>
      </c>
      <c r="I1327" s="10">
        <f t="shared" si="2053"/>
        <v>3502.6560060000002</v>
      </c>
      <c r="J1327" s="43">
        <f t="shared" si="2048"/>
        <v>3614.234375</v>
      </c>
      <c r="K1327" s="85">
        <f t="shared" si="2054"/>
        <v>3.8964824241418582E-2</v>
      </c>
      <c r="L1327" s="73">
        <f t="shared" si="2045"/>
        <v>3476.1147460000002</v>
      </c>
      <c r="M1327" s="85">
        <f t="shared" si="2051"/>
        <v>1.6293013083012928E-2</v>
      </c>
      <c r="N1327" s="73">
        <f t="shared" si="2042"/>
        <v>3419.9372560000002</v>
      </c>
      <c r="O1327" s="85">
        <f t="shared" si="2049"/>
        <v>-2.9151749276429585E-2</v>
      </c>
      <c r="P1327" s="73">
        <f t="shared" si="2040"/>
        <v>3521.101807</v>
      </c>
      <c r="Q1327" s="85">
        <f t="shared" si="2046"/>
        <v>-6.4046618436357824E-2</v>
      </c>
      <c r="R1327" s="73">
        <f t="shared" si="2038"/>
        <v>3753.9948730000001</v>
      </c>
      <c r="S1327" s="85">
        <f t="shared" si="2043"/>
        <v>-5.2638750856201351E-2</v>
      </c>
      <c r="T1327" s="10">
        <f t="shared" si="2072"/>
        <v>-78.067871000000196</v>
      </c>
      <c r="U1327" s="5">
        <f t="shared" si="2073"/>
        <v>0</v>
      </c>
      <c r="V1327" s="5">
        <f t="shared" si="2074"/>
        <v>78.067871000000196</v>
      </c>
      <c r="W1327" s="5">
        <f t="shared" si="2075"/>
        <v>65.185006285714252</v>
      </c>
      <c r="X1327" s="5">
        <f t="shared" si="2076"/>
        <v>93.480137428571396</v>
      </c>
      <c r="Y1327" s="5">
        <f t="shared" si="2077"/>
        <v>0.69731397576862164</v>
      </c>
      <c r="Z1327" s="43">
        <f t="shared" si="2078"/>
        <v>41.083381491208542</v>
      </c>
      <c r="AA1327" s="69">
        <f t="shared" si="2057"/>
        <v>41.412345559144221</v>
      </c>
      <c r="AB1327" s="56">
        <f t="shared" si="2058"/>
        <v>3545.1745605000001</v>
      </c>
      <c r="AC1327" s="56">
        <f t="shared" si="2059"/>
        <v>3503.4287923333336</v>
      </c>
      <c r="AD1327" s="56">
        <f t="shared" si="2060"/>
        <v>3557.0766113999998</v>
      </c>
      <c r="AE1327" s="61">
        <f t="shared" si="2061"/>
        <v>3481.2676758000007</v>
      </c>
      <c r="AF1327" s="61">
        <f t="shared" si="2062"/>
        <v>3500.7545574000005</v>
      </c>
      <c r="AG1327" s="61">
        <f t="shared" si="2063"/>
        <v>3623.3336719600002</v>
      </c>
      <c r="AH1327" s="56">
        <f t="shared" si="2064"/>
        <v>3540.0443523333329</v>
      </c>
      <c r="AI1327" s="56">
        <f t="shared" si="2065"/>
        <v>17774452031279.211</v>
      </c>
      <c r="AJ1327" s="56">
        <f t="shared" si="2066"/>
        <v>0</v>
      </c>
      <c r="AK1327" s="56">
        <f t="shared" si="2067"/>
        <v>17774452031279.211</v>
      </c>
      <c r="AL1327" s="56">
        <f t="shared" ref="AL1327:AM1327" si="2116">SUM(AJ1327:AJ1340)</f>
        <v>138517175785051.23</v>
      </c>
      <c r="AM1327" s="56">
        <f t="shared" si="2116"/>
        <v>170229003969165</v>
      </c>
      <c r="AN1327" s="56">
        <f t="shared" si="2069"/>
        <v>0.81371078109663386</v>
      </c>
      <c r="AO1327" s="56">
        <f t="shared" si="2070"/>
        <v>44.864417721806532</v>
      </c>
      <c r="AP1327" s="65">
        <f t="shared" si="2071"/>
        <v>43.853280829956226</v>
      </c>
    </row>
    <row r="1328" spans="1:42" x14ac:dyDescent="0.3">
      <c r="A1328" s="100">
        <f>INDEX(Date,COUNTA(Date)+ROW(Date)-ROW(),1)</f>
        <v>43437</v>
      </c>
      <c r="B1328" s="18">
        <f t="shared" si="2033"/>
        <v>4147.3237300000001</v>
      </c>
      <c r="C1328" s="14">
        <f t="shared" si="2034"/>
        <v>4155.9794920000004</v>
      </c>
      <c r="D1328" s="14">
        <f t="shared" si="2035"/>
        <v>3840.446289</v>
      </c>
      <c r="E1328" s="14">
        <f t="shared" si="2036"/>
        <v>3894.1308589999999</v>
      </c>
      <c r="F1328" s="19">
        <f t="shared" si="2037"/>
        <v>5089570994</v>
      </c>
      <c r="H1328" s="34">
        <f t="shared" si="2056"/>
        <v>1</v>
      </c>
      <c r="I1328" s="10">
        <f t="shared" si="2053"/>
        <v>3614.234375</v>
      </c>
      <c r="J1328" s="43">
        <f t="shared" si="2048"/>
        <v>3476.1147460000002</v>
      </c>
      <c r="K1328" s="85">
        <f t="shared" si="2054"/>
        <v>1.6293013083012928E-2</v>
      </c>
      <c r="L1328" s="73">
        <f t="shared" si="2045"/>
        <v>3419.9372560000002</v>
      </c>
      <c r="M1328" s="85">
        <f t="shared" si="2051"/>
        <v>-2.9151749276429585E-2</v>
      </c>
      <c r="N1328" s="73">
        <f t="shared" si="2042"/>
        <v>3521.101807</v>
      </c>
      <c r="O1328" s="85">
        <f t="shared" si="2049"/>
        <v>-6.4046618436357824E-2</v>
      </c>
      <c r="P1328" s="73">
        <f t="shared" si="2040"/>
        <v>3753.9948730000001</v>
      </c>
      <c r="Q1328" s="85">
        <f t="shared" si="2046"/>
        <v>-5.2638750856201351E-2</v>
      </c>
      <c r="R1328" s="73">
        <f t="shared" si="2038"/>
        <v>3956.8937989999999</v>
      </c>
      <c r="S1328" s="85">
        <f t="shared" si="2043"/>
        <v>1.598881160082578E-2</v>
      </c>
      <c r="T1328" s="10">
        <f t="shared" si="2072"/>
        <v>-111.57836899999984</v>
      </c>
      <c r="U1328" s="5">
        <f t="shared" si="2073"/>
        <v>0</v>
      </c>
      <c r="V1328" s="5">
        <f t="shared" si="2074"/>
        <v>111.57836899999984</v>
      </c>
      <c r="W1328" s="5">
        <f t="shared" si="2075"/>
        <v>68.15572685714281</v>
      </c>
      <c r="X1328" s="5">
        <f t="shared" si="2076"/>
        <v>87.903860928571376</v>
      </c>
      <c r="Y1328" s="5">
        <f t="shared" si="2077"/>
        <v>0.77534395118918109</v>
      </c>
      <c r="Z1328" s="43">
        <f t="shared" si="2078"/>
        <v>43.67288663528165</v>
      </c>
      <c r="AA1328" s="69">
        <f t="shared" si="2057"/>
        <v>41.184914542099833</v>
      </c>
      <c r="AB1328" s="56">
        <f t="shared" si="2058"/>
        <v>3448.0260010000002</v>
      </c>
      <c r="AC1328" s="56">
        <f t="shared" si="2059"/>
        <v>3472.384603</v>
      </c>
      <c r="AD1328" s="56">
        <f t="shared" si="2060"/>
        <v>3625.6084962</v>
      </c>
      <c r="AE1328" s="61">
        <f t="shared" si="2061"/>
        <v>3471.6385744000004</v>
      </c>
      <c r="AF1328" s="61">
        <f t="shared" si="2062"/>
        <v>3547.2319988000004</v>
      </c>
      <c r="AG1328" s="61">
        <f t="shared" si="2063"/>
        <v>3662.5923242399999</v>
      </c>
      <c r="AH1328" s="56">
        <f t="shared" si="2064"/>
        <v>3589.5447590000003</v>
      </c>
      <c r="AI1328" s="56">
        <f t="shared" si="2065"/>
        <v>17758816273767.762</v>
      </c>
      <c r="AJ1328" s="56">
        <f t="shared" si="2066"/>
        <v>17758816273767.762</v>
      </c>
      <c r="AK1328" s="56">
        <f t="shared" si="2067"/>
        <v>0</v>
      </c>
      <c r="AL1328" s="56">
        <f t="shared" ref="AL1328:AM1328" si="2117">SUM(AJ1328:AJ1341)</f>
        <v>138517175785051.23</v>
      </c>
      <c r="AM1328" s="56">
        <f t="shared" si="2117"/>
        <v>177347847682999.06</v>
      </c>
      <c r="AN1328" s="56">
        <f t="shared" si="2069"/>
        <v>0.78104796643849983</v>
      </c>
      <c r="AO1328" s="56">
        <f t="shared" si="2070"/>
        <v>43.853280829956226</v>
      </c>
      <c r="AP1328" s="65">
        <f t="shared" si="2071"/>
        <v>37.183604741002839</v>
      </c>
    </row>
    <row r="1329" spans="1:42" x14ac:dyDescent="0.3">
      <c r="A1329" s="100">
        <f>INDEX(Date,COUNTA(Date)+ROW(Date)-ROW(),1)</f>
        <v>43436</v>
      </c>
      <c r="B1329" s="18">
        <f t="shared" si="2033"/>
        <v>4200.7333980000003</v>
      </c>
      <c r="C1329" s="14">
        <f t="shared" si="2034"/>
        <v>4301.5195309999999</v>
      </c>
      <c r="D1329" s="14">
        <f t="shared" si="2035"/>
        <v>4110.9785160000001</v>
      </c>
      <c r="E1329" s="14">
        <f t="shared" si="2036"/>
        <v>4139.8779299999997</v>
      </c>
      <c r="F1329" s="19">
        <f t="shared" si="2037"/>
        <v>5262697895</v>
      </c>
      <c r="H1329" s="34">
        <f t="shared" si="2056"/>
        <v>1</v>
      </c>
      <c r="I1329" s="10">
        <f t="shared" si="2053"/>
        <v>3476.1147460000002</v>
      </c>
      <c r="J1329" s="43">
        <f t="shared" si="2048"/>
        <v>3419.9372560000002</v>
      </c>
      <c r="K1329" s="85">
        <f t="shared" si="2054"/>
        <v>-2.9151749276429585E-2</v>
      </c>
      <c r="L1329" s="73">
        <f t="shared" si="2045"/>
        <v>3521.101807</v>
      </c>
      <c r="M1329" s="85">
        <f t="shared" si="2051"/>
        <v>-6.4046618436357824E-2</v>
      </c>
      <c r="N1329" s="73">
        <f t="shared" si="2042"/>
        <v>3753.9948730000001</v>
      </c>
      <c r="O1329" s="85">
        <f t="shared" si="2049"/>
        <v>-5.2638750856201351E-2</v>
      </c>
      <c r="P1329" s="73">
        <f t="shared" si="2040"/>
        <v>3956.8937989999999</v>
      </c>
      <c r="Q1329" s="85">
        <f t="shared" si="2046"/>
        <v>1.598881160082578E-2</v>
      </c>
      <c r="R1329" s="73">
        <f t="shared" si="2038"/>
        <v>3894.1308589999999</v>
      </c>
      <c r="S1329" s="85">
        <f t="shared" si="2043"/>
        <v>-6.1195790219717661E-2</v>
      </c>
      <c r="T1329" s="10">
        <f t="shared" si="2072"/>
        <v>138.1196289999998</v>
      </c>
      <c r="U1329" s="5">
        <f t="shared" si="2073"/>
        <v>138.1196289999998</v>
      </c>
      <c r="V1329" s="5">
        <f t="shared" si="2074"/>
        <v>0</v>
      </c>
      <c r="W1329" s="5">
        <f t="shared" si="2075"/>
        <v>68.15572685714281</v>
      </c>
      <c r="X1329" s="5">
        <f t="shared" si="2076"/>
        <v>96.422555142857092</v>
      </c>
      <c r="Y1329" s="5">
        <f t="shared" si="2077"/>
        <v>0.7068442311673353</v>
      </c>
      <c r="Z1329" s="43">
        <f t="shared" si="2078"/>
        <v>41.412345559144221</v>
      </c>
      <c r="AA1329" s="69">
        <f t="shared" si="2057"/>
        <v>32.864146138275984</v>
      </c>
      <c r="AB1329" s="56">
        <f t="shared" si="2058"/>
        <v>3470.5195315000001</v>
      </c>
      <c r="AC1329" s="56">
        <f t="shared" si="2059"/>
        <v>3565.0113120000001</v>
      </c>
      <c r="AD1329" s="56">
        <f t="shared" si="2060"/>
        <v>3709.2117187999997</v>
      </c>
      <c r="AE1329" s="61">
        <f t="shared" si="2061"/>
        <v>3594.0261232000007</v>
      </c>
      <c r="AF1329" s="61">
        <f t="shared" si="2062"/>
        <v>3679.1849122666672</v>
      </c>
      <c r="AG1329" s="61">
        <f t="shared" si="2063"/>
        <v>3766.5473340800004</v>
      </c>
      <c r="AH1329" s="56">
        <f t="shared" si="2064"/>
        <v>3444.2696126666669</v>
      </c>
      <c r="AI1329" s="56">
        <f t="shared" si="2065"/>
        <v>18271934669469.371</v>
      </c>
      <c r="AJ1329" s="56">
        <f t="shared" si="2066"/>
        <v>18271934669469.371</v>
      </c>
      <c r="AK1329" s="56">
        <f t="shared" si="2067"/>
        <v>0</v>
      </c>
      <c r="AL1329" s="56">
        <f t="shared" ref="AL1329:AM1329" si="2118">SUM(AJ1329:AJ1342)</f>
        <v>120758359511283.48</v>
      </c>
      <c r="AM1329" s="56">
        <f t="shared" si="2118"/>
        <v>204004019909455.44</v>
      </c>
      <c r="AN1329" s="56">
        <f t="shared" si="2069"/>
        <v>0.59194107824385289</v>
      </c>
      <c r="AO1329" s="56">
        <f t="shared" si="2070"/>
        <v>37.183604741002839</v>
      </c>
      <c r="AP1329" s="65">
        <f t="shared" si="2071"/>
        <v>31.500623954542476</v>
      </c>
    </row>
    <row r="1330" spans="1:42" x14ac:dyDescent="0.3">
      <c r="A1330" s="100">
        <f>INDEX(Date,COUNTA(Date)+ROW(Date)-ROW(),1)</f>
        <v>43435</v>
      </c>
      <c r="B1330" s="18">
        <f t="shared" si="2033"/>
        <v>4024.4643550000001</v>
      </c>
      <c r="C1330" s="14">
        <f t="shared" si="2034"/>
        <v>4309.3774409999996</v>
      </c>
      <c r="D1330" s="14">
        <f t="shared" si="2035"/>
        <v>3969.710693</v>
      </c>
      <c r="E1330" s="14">
        <f t="shared" si="2036"/>
        <v>4214.671875</v>
      </c>
      <c r="F1330" s="19">
        <f t="shared" si="2037"/>
        <v>5375314093</v>
      </c>
      <c r="H1330" s="34">
        <f t="shared" si="2056"/>
        <v>-1</v>
      </c>
      <c r="I1330" s="10">
        <f t="shared" si="2053"/>
        <v>3419.9372560000002</v>
      </c>
      <c r="J1330" s="43">
        <f t="shared" si="2048"/>
        <v>3521.101807</v>
      </c>
      <c r="K1330" s="85">
        <f t="shared" si="2054"/>
        <v>-6.4046618436357824E-2</v>
      </c>
      <c r="L1330" s="73">
        <f t="shared" si="2045"/>
        <v>3753.9948730000001</v>
      </c>
      <c r="M1330" s="85">
        <f t="shared" si="2051"/>
        <v>-5.2638750856201351E-2</v>
      </c>
      <c r="N1330" s="73">
        <f t="shared" si="2042"/>
        <v>3956.8937989999999</v>
      </c>
      <c r="O1330" s="85">
        <f t="shared" si="2049"/>
        <v>1.598881160082578E-2</v>
      </c>
      <c r="P1330" s="73">
        <f t="shared" si="2040"/>
        <v>3894.1308589999999</v>
      </c>
      <c r="Q1330" s="85">
        <f t="shared" si="2046"/>
        <v>-6.1195790219717661E-2</v>
      </c>
      <c r="R1330" s="73">
        <f t="shared" si="2038"/>
        <v>4139.8779299999997</v>
      </c>
      <c r="S1330" s="85">
        <f t="shared" si="2043"/>
        <v>-1.79054395532263E-2</v>
      </c>
      <c r="T1330" s="10">
        <f t="shared" si="2072"/>
        <v>56.177490000000034</v>
      </c>
      <c r="U1330" s="5">
        <f t="shared" si="2073"/>
        <v>56.177490000000034</v>
      </c>
      <c r="V1330" s="5">
        <f t="shared" si="2074"/>
        <v>0</v>
      </c>
      <c r="W1330" s="5">
        <f t="shared" si="2075"/>
        <v>67.519321999999974</v>
      </c>
      <c r="X1330" s="5">
        <f t="shared" si="2076"/>
        <v>96.422555142857092</v>
      </c>
      <c r="Y1330" s="5">
        <f t="shared" si="2077"/>
        <v>0.70024406530157957</v>
      </c>
      <c r="Z1330" s="43">
        <f t="shared" si="2078"/>
        <v>41.184914542099833</v>
      </c>
      <c r="AA1330" s="69">
        <f t="shared" si="2057"/>
        <v>33.895723423699906</v>
      </c>
      <c r="AB1330" s="56">
        <f t="shared" si="2058"/>
        <v>3637.5483400000003</v>
      </c>
      <c r="AC1330" s="56">
        <f t="shared" si="2059"/>
        <v>3743.9968263333335</v>
      </c>
      <c r="AD1330" s="56">
        <f t="shared" si="2060"/>
        <v>3853.1998536000001</v>
      </c>
      <c r="AE1330" s="61">
        <f t="shared" si="2061"/>
        <v>3788.5758302000004</v>
      </c>
      <c r="AF1330" s="61">
        <f t="shared" si="2062"/>
        <v>3798.8922363333336</v>
      </c>
      <c r="AG1330" s="61">
        <f t="shared" si="2063"/>
        <v>3897.7514551600002</v>
      </c>
      <c r="AH1330" s="56">
        <f t="shared" si="2064"/>
        <v>3404.2521159999997</v>
      </c>
      <c r="AI1330" s="56">
        <f t="shared" si="2065"/>
        <v>23270158353016.285</v>
      </c>
      <c r="AJ1330" s="56">
        <f t="shared" si="2066"/>
        <v>0</v>
      </c>
      <c r="AK1330" s="56">
        <f t="shared" si="2067"/>
        <v>23270158353016.285</v>
      </c>
      <c r="AL1330" s="56">
        <f t="shared" ref="AL1330:AM1330" si="2119">SUM(AJ1330:AJ1343)</f>
        <v>102486424841814.11</v>
      </c>
      <c r="AM1330" s="56">
        <f t="shared" si="2119"/>
        <v>222860860309454.44</v>
      </c>
      <c r="AN1330" s="56">
        <f t="shared" si="2069"/>
        <v>0.45986731227504968</v>
      </c>
      <c r="AO1330" s="56">
        <f t="shared" si="2070"/>
        <v>31.500623954542476</v>
      </c>
      <c r="AP1330" s="65">
        <f t="shared" si="2071"/>
        <v>31.720881028255562</v>
      </c>
    </row>
    <row r="1331" spans="1:42" x14ac:dyDescent="0.3">
      <c r="A1331" s="100">
        <f>INDEX(Date,COUNTA(Date)+ROW(Date)-ROW(),1)</f>
        <v>43434</v>
      </c>
      <c r="B1331" s="18">
        <f t="shared" si="2033"/>
        <v>4289.0888670000004</v>
      </c>
      <c r="C1331" s="14">
        <f t="shared" si="2034"/>
        <v>4322.9765630000002</v>
      </c>
      <c r="D1331" s="14">
        <f t="shared" si="2035"/>
        <v>3942.8220209999999</v>
      </c>
      <c r="E1331" s="14">
        <f t="shared" si="2036"/>
        <v>4017.2685550000001</v>
      </c>
      <c r="F1331" s="19">
        <f t="shared" si="2037"/>
        <v>6048016717</v>
      </c>
      <c r="H1331" s="34">
        <f t="shared" si="2056"/>
        <v>-1</v>
      </c>
      <c r="I1331" s="10">
        <f t="shared" si="2053"/>
        <v>3521.101807</v>
      </c>
      <c r="J1331" s="43">
        <f t="shared" si="2048"/>
        <v>3753.9948730000001</v>
      </c>
      <c r="K1331" s="85">
        <f t="shared" si="2054"/>
        <v>-5.2638750856201351E-2</v>
      </c>
      <c r="L1331" s="73">
        <f t="shared" si="2045"/>
        <v>3956.8937989999999</v>
      </c>
      <c r="M1331" s="85">
        <f t="shared" si="2051"/>
        <v>1.598881160082578E-2</v>
      </c>
      <c r="N1331" s="73">
        <f t="shared" si="2042"/>
        <v>3894.1308589999999</v>
      </c>
      <c r="O1331" s="85">
        <f t="shared" si="2049"/>
        <v>-6.1195790219717661E-2</v>
      </c>
      <c r="P1331" s="73">
        <f t="shared" si="2040"/>
        <v>4139.8779299999997</v>
      </c>
      <c r="Q1331" s="85">
        <f t="shared" si="2046"/>
        <v>-1.79054395532263E-2</v>
      </c>
      <c r="R1331" s="73">
        <f t="shared" si="2038"/>
        <v>4214.671875</v>
      </c>
      <c r="S1331" s="85">
        <f t="shared" si="2043"/>
        <v>4.7969533688147999E-2</v>
      </c>
      <c r="T1331" s="10">
        <f t="shared" si="2072"/>
        <v>-101.16455099999985</v>
      </c>
      <c r="U1331" s="5">
        <f t="shared" si="2073"/>
        <v>0</v>
      </c>
      <c r="V1331" s="5">
        <f t="shared" si="2074"/>
        <v>101.16455099999985</v>
      </c>
      <c r="W1331" s="5">
        <f t="shared" si="2075"/>
        <v>63.506644142857112</v>
      </c>
      <c r="X1331" s="5">
        <f t="shared" si="2076"/>
        <v>129.73325892857136</v>
      </c>
      <c r="Y1331" s="5">
        <f t="shared" si="2077"/>
        <v>0.48951706499427916</v>
      </c>
      <c r="Z1331" s="43">
        <f t="shared" si="2078"/>
        <v>32.864146138275984</v>
      </c>
      <c r="AA1331" s="69">
        <f t="shared" si="2057"/>
        <v>33.852657316539549</v>
      </c>
      <c r="AB1331" s="56">
        <f t="shared" si="2058"/>
        <v>3855.444336</v>
      </c>
      <c r="AC1331" s="56">
        <f t="shared" si="2059"/>
        <v>3868.3398436666666</v>
      </c>
      <c r="AD1331" s="56">
        <f t="shared" si="2060"/>
        <v>3991.9138671999999</v>
      </c>
      <c r="AE1331" s="61">
        <f t="shared" si="2061"/>
        <v>3891.2088378000008</v>
      </c>
      <c r="AF1331" s="61">
        <f t="shared" si="2062"/>
        <v>3948.3729980666667</v>
      </c>
      <c r="AG1331" s="61">
        <f t="shared" si="2063"/>
        <v>3986.4538574799999</v>
      </c>
      <c r="AH1331" s="56">
        <f t="shared" si="2064"/>
        <v>3639.0565593333336</v>
      </c>
      <c r="AI1331" s="56">
        <f t="shared" si="2065"/>
        <v>21391586658252.758</v>
      </c>
      <c r="AJ1331" s="56">
        <f t="shared" si="2066"/>
        <v>0</v>
      </c>
      <c r="AK1331" s="56">
        <f t="shared" si="2067"/>
        <v>21391586658252.758</v>
      </c>
      <c r="AL1331" s="56">
        <f t="shared" ref="AL1331:AM1331" si="2120">SUM(AJ1331:AJ1344)</f>
        <v>102486424841814.11</v>
      </c>
      <c r="AM1331" s="56">
        <f t="shared" si="2120"/>
        <v>220601779267408.75</v>
      </c>
      <c r="AN1331" s="56">
        <f t="shared" si="2069"/>
        <v>0.46457660125026579</v>
      </c>
      <c r="AO1331" s="56">
        <f t="shared" si="2070"/>
        <v>31.720881028255562</v>
      </c>
      <c r="AP1331" s="65">
        <f t="shared" si="2071"/>
        <v>31.823397318925842</v>
      </c>
    </row>
    <row r="1332" spans="1:42" x14ac:dyDescent="0.3">
      <c r="A1332" s="100">
        <f>INDEX(Date,COUNTA(Date)+ROW(Date)-ROW(),1)</f>
        <v>43433</v>
      </c>
      <c r="B1332" s="18">
        <f t="shared" si="2033"/>
        <v>4269.0043949999999</v>
      </c>
      <c r="C1332" s="14">
        <f t="shared" si="2034"/>
        <v>4413.0205079999996</v>
      </c>
      <c r="D1332" s="14">
        <f t="shared" si="2035"/>
        <v>4145.7651370000003</v>
      </c>
      <c r="E1332" s="14">
        <f t="shared" si="2036"/>
        <v>4278.8466799999997</v>
      </c>
      <c r="F1332" s="19">
        <f t="shared" si="2037"/>
        <v>6503347767</v>
      </c>
      <c r="H1332" s="34">
        <f t="shared" si="2056"/>
        <v>-1</v>
      </c>
      <c r="I1332" s="10">
        <f t="shared" si="2053"/>
        <v>3753.9948730000001</v>
      </c>
      <c r="J1332" s="43">
        <f t="shared" si="2048"/>
        <v>3956.8937989999999</v>
      </c>
      <c r="K1332" s="85">
        <f t="shared" si="2054"/>
        <v>1.598881160082578E-2</v>
      </c>
      <c r="L1332" s="73">
        <f t="shared" si="2045"/>
        <v>3894.1308589999999</v>
      </c>
      <c r="M1332" s="85">
        <f t="shared" si="2051"/>
        <v>-6.1195790219717661E-2</v>
      </c>
      <c r="N1332" s="73">
        <f t="shared" si="2042"/>
        <v>4139.8779299999997</v>
      </c>
      <c r="O1332" s="85">
        <f t="shared" si="2049"/>
        <v>-1.79054395532263E-2</v>
      </c>
      <c r="P1332" s="73">
        <f t="shared" si="2040"/>
        <v>4214.671875</v>
      </c>
      <c r="Q1332" s="85">
        <f t="shared" si="2046"/>
        <v>4.7969533688147999E-2</v>
      </c>
      <c r="R1332" s="73">
        <f t="shared" si="2038"/>
        <v>4017.2685550000001</v>
      </c>
      <c r="S1332" s="85">
        <f t="shared" si="2043"/>
        <v>-6.3081298230803232E-2</v>
      </c>
      <c r="T1332" s="10">
        <f t="shared" si="2072"/>
        <v>-232.89306600000009</v>
      </c>
      <c r="U1332" s="5">
        <f t="shared" si="2073"/>
        <v>0</v>
      </c>
      <c r="V1332" s="5">
        <f t="shared" si="2074"/>
        <v>232.89306600000009</v>
      </c>
      <c r="W1332" s="5">
        <f t="shared" si="2075"/>
        <v>63.506644142857112</v>
      </c>
      <c r="X1332" s="5">
        <f t="shared" si="2076"/>
        <v>123.85222514285708</v>
      </c>
      <c r="Y1332" s="5">
        <f t="shared" si="2077"/>
        <v>0.51276143056457413</v>
      </c>
      <c r="Z1332" s="43">
        <f t="shared" si="2078"/>
        <v>33.895723423699906</v>
      </c>
      <c r="AA1332" s="69">
        <f t="shared" si="2057"/>
        <v>40.384186165554802</v>
      </c>
      <c r="AB1332" s="56">
        <f t="shared" si="2058"/>
        <v>3925.5123290000001</v>
      </c>
      <c r="AC1332" s="56">
        <f t="shared" si="2059"/>
        <v>3996.9675293333335</v>
      </c>
      <c r="AD1332" s="56">
        <f t="shared" si="2060"/>
        <v>4044.5686035999997</v>
      </c>
      <c r="AE1332" s="61">
        <f t="shared" si="2061"/>
        <v>4004.9822753999997</v>
      </c>
      <c r="AF1332" s="61">
        <f t="shared" si="2062"/>
        <v>4057.6936035333333</v>
      </c>
      <c r="AG1332" s="61">
        <f t="shared" si="2063"/>
        <v>4078.5461036400002</v>
      </c>
      <c r="AH1332" s="56">
        <f t="shared" si="2064"/>
        <v>3825.8418783333332</v>
      </c>
      <c r="AI1332" s="56">
        <f t="shared" si="2065"/>
        <v>20286456064900.051</v>
      </c>
      <c r="AJ1332" s="56">
        <f t="shared" si="2066"/>
        <v>0</v>
      </c>
      <c r="AK1332" s="56">
        <f t="shared" si="2067"/>
        <v>20286456064900.051</v>
      </c>
      <c r="AL1332" s="56">
        <f t="shared" ref="AL1332:AM1332" si="2121">SUM(AJ1332:AJ1345)</f>
        <v>102486424841814.11</v>
      </c>
      <c r="AM1332" s="56">
        <f t="shared" si="2121"/>
        <v>219560978880427.5</v>
      </c>
      <c r="AN1332" s="56">
        <f t="shared" si="2069"/>
        <v>0.46677886646528399</v>
      </c>
      <c r="AO1332" s="56">
        <f t="shared" si="2070"/>
        <v>31.823397318925842</v>
      </c>
      <c r="AP1332" s="65">
        <f t="shared" si="2071"/>
        <v>31.098887936057309</v>
      </c>
    </row>
    <row r="1333" spans="1:42" x14ac:dyDescent="0.3">
      <c r="A1333" s="100">
        <f>INDEX(Date,COUNTA(Date)+ROW(Date)-ROW(),1)</f>
        <v>43432</v>
      </c>
      <c r="B1333" s="18">
        <f t="shared" si="2033"/>
        <v>3822.469971</v>
      </c>
      <c r="C1333" s="14">
        <f t="shared" si="2034"/>
        <v>4385.8999020000001</v>
      </c>
      <c r="D1333" s="14">
        <f t="shared" si="2035"/>
        <v>3822.469971</v>
      </c>
      <c r="E1333" s="14">
        <f t="shared" si="2036"/>
        <v>4257.419922</v>
      </c>
      <c r="F1333" s="19">
        <f t="shared" si="2037"/>
        <v>7280280000</v>
      </c>
      <c r="H1333" s="34">
        <f t="shared" si="2056"/>
        <v>1</v>
      </c>
      <c r="I1333" s="10">
        <f t="shared" si="2053"/>
        <v>3956.8937989999999</v>
      </c>
      <c r="J1333" s="43">
        <f t="shared" si="2048"/>
        <v>3894.1308589999999</v>
      </c>
      <c r="K1333" s="85">
        <f t="shared" si="2054"/>
        <v>-6.1195790219717661E-2</v>
      </c>
      <c r="L1333" s="73">
        <f t="shared" si="2045"/>
        <v>4139.8779299999997</v>
      </c>
      <c r="M1333" s="85">
        <f t="shared" si="2051"/>
        <v>-1.79054395532263E-2</v>
      </c>
      <c r="N1333" s="73">
        <f t="shared" si="2042"/>
        <v>4214.671875</v>
      </c>
      <c r="O1333" s="85">
        <f t="shared" si="2049"/>
        <v>4.7969533688147999E-2</v>
      </c>
      <c r="P1333" s="73">
        <f t="shared" si="2040"/>
        <v>4017.2685550000001</v>
      </c>
      <c r="Q1333" s="85">
        <f t="shared" si="2046"/>
        <v>-6.3081298230803232E-2</v>
      </c>
      <c r="R1333" s="73">
        <f t="shared" si="2038"/>
        <v>4278.8466799999997</v>
      </c>
      <c r="S1333" s="85">
        <f t="shared" si="2043"/>
        <v>5.0201813038774825E-3</v>
      </c>
      <c r="T1333" s="10">
        <f t="shared" si="2072"/>
        <v>-202.89892599999985</v>
      </c>
      <c r="U1333" s="5">
        <f t="shared" si="2073"/>
        <v>0</v>
      </c>
      <c r="V1333" s="5">
        <f t="shared" si="2074"/>
        <v>202.89892599999985</v>
      </c>
      <c r="W1333" s="5">
        <f t="shared" si="2075"/>
        <v>63.506644142857112</v>
      </c>
      <c r="X1333" s="5">
        <f t="shared" si="2076"/>
        <v>124.09057621428568</v>
      </c>
      <c r="Y1333" s="5">
        <f t="shared" si="2077"/>
        <v>0.51177652711669852</v>
      </c>
      <c r="Z1333" s="43">
        <f t="shared" si="2078"/>
        <v>33.852657316539549</v>
      </c>
      <c r="AA1333" s="69">
        <f t="shared" si="2057"/>
        <v>33.325035974027969</v>
      </c>
      <c r="AB1333" s="56">
        <f t="shared" si="2058"/>
        <v>4017.0043944999998</v>
      </c>
      <c r="AC1333" s="56">
        <f t="shared" si="2059"/>
        <v>4082.8935546666667</v>
      </c>
      <c r="AD1333" s="56">
        <f t="shared" si="2060"/>
        <v>4108.9591798000001</v>
      </c>
      <c r="AE1333" s="61">
        <f t="shared" si="2061"/>
        <v>4120.6460938</v>
      </c>
      <c r="AF1333" s="61">
        <f t="shared" si="2062"/>
        <v>4077.9777344666668</v>
      </c>
      <c r="AG1333" s="61">
        <f t="shared" si="2063"/>
        <v>4124.1197657200009</v>
      </c>
      <c r="AH1333" s="56">
        <f t="shared" si="2064"/>
        <v>3955.0904949999999</v>
      </c>
      <c r="AI1333" s="56">
        <f t="shared" si="2065"/>
        <v>19886468855370.781</v>
      </c>
      <c r="AJ1333" s="56">
        <f t="shared" si="2066"/>
        <v>0</v>
      </c>
      <c r="AK1333" s="56">
        <f t="shared" si="2067"/>
        <v>19886468855370.781</v>
      </c>
      <c r="AL1333" s="56">
        <f t="shared" ref="AL1333:AM1333" si="2122">SUM(AJ1333:AJ1346)</f>
        <v>102486424841814.11</v>
      </c>
      <c r="AM1333" s="56">
        <f t="shared" si="2122"/>
        <v>227063702650002.75</v>
      </c>
      <c r="AN1333" s="56">
        <f t="shared" si="2069"/>
        <v>0.45135538461551139</v>
      </c>
      <c r="AO1333" s="56">
        <f t="shared" si="2070"/>
        <v>31.098887936057309</v>
      </c>
      <c r="AP1333" s="65">
        <f t="shared" si="2071"/>
        <v>29.442992222749695</v>
      </c>
    </row>
    <row r="1334" spans="1:42" x14ac:dyDescent="0.3">
      <c r="A1334" s="100">
        <f>INDEX(Date,COUNTA(Date)+ROW(Date)-ROW(),1)</f>
        <v>43431</v>
      </c>
      <c r="B1334" s="18">
        <f t="shared" si="2033"/>
        <v>3765.9499510000001</v>
      </c>
      <c r="C1334" s="14">
        <f t="shared" si="2034"/>
        <v>3862.959961</v>
      </c>
      <c r="D1334" s="14">
        <f t="shared" si="2035"/>
        <v>3661.01001</v>
      </c>
      <c r="E1334" s="14">
        <f t="shared" si="2036"/>
        <v>3820.719971</v>
      </c>
      <c r="F1334" s="19">
        <f t="shared" si="2037"/>
        <v>5998720000</v>
      </c>
      <c r="H1334" s="34">
        <f t="shared" si="2056"/>
        <v>-1</v>
      </c>
      <c r="I1334" s="10">
        <f t="shared" si="2053"/>
        <v>3894.1308589999999</v>
      </c>
      <c r="J1334" s="43">
        <f t="shared" si="2048"/>
        <v>4139.8779299999997</v>
      </c>
      <c r="K1334" s="85">
        <f t="shared" si="2054"/>
        <v>-1.79054395532263E-2</v>
      </c>
      <c r="L1334" s="73">
        <f t="shared" si="2045"/>
        <v>4214.671875</v>
      </c>
      <c r="M1334" s="85">
        <f t="shared" si="2051"/>
        <v>4.7969533688147999E-2</v>
      </c>
      <c r="N1334" s="73">
        <f t="shared" si="2042"/>
        <v>4017.2685550000001</v>
      </c>
      <c r="O1334" s="85">
        <f t="shared" si="2049"/>
        <v>-6.3081298230803232E-2</v>
      </c>
      <c r="P1334" s="73">
        <f t="shared" si="2040"/>
        <v>4278.8466799999997</v>
      </c>
      <c r="Q1334" s="85">
        <f t="shared" si="2046"/>
        <v>5.0201813038774825E-3</v>
      </c>
      <c r="R1334" s="73">
        <f t="shared" si="2038"/>
        <v>4257.419922</v>
      </c>
      <c r="S1334" s="85">
        <f t="shared" si="2043"/>
        <v>0.10822444574402994</v>
      </c>
      <c r="T1334" s="10">
        <f t="shared" si="2072"/>
        <v>62.762940000000071</v>
      </c>
      <c r="U1334" s="5">
        <f t="shared" si="2073"/>
        <v>62.762940000000071</v>
      </c>
      <c r="V1334" s="5">
        <f t="shared" si="2074"/>
        <v>0</v>
      </c>
      <c r="W1334" s="5">
        <f t="shared" si="2075"/>
        <v>74.242344499999945</v>
      </c>
      <c r="X1334" s="5">
        <f t="shared" si="2076"/>
        <v>109.59779578571427</v>
      </c>
      <c r="Y1334" s="5">
        <f t="shared" si="2077"/>
        <v>0.67740727783575738</v>
      </c>
      <c r="Z1334" s="43">
        <f t="shared" si="2078"/>
        <v>40.384186165554802</v>
      </c>
      <c r="AA1334" s="69">
        <f t="shared" si="2057"/>
        <v>28.415830167800934</v>
      </c>
      <c r="AB1334" s="56">
        <f t="shared" si="2058"/>
        <v>4177.2749024999994</v>
      </c>
      <c r="AC1334" s="56">
        <f t="shared" si="2059"/>
        <v>4123.9394533333334</v>
      </c>
      <c r="AD1334" s="56">
        <f t="shared" si="2060"/>
        <v>4181.6169924000005</v>
      </c>
      <c r="AE1334" s="61">
        <f t="shared" si="2061"/>
        <v>4120.7517580000003</v>
      </c>
      <c r="AF1334" s="61">
        <f t="shared" si="2062"/>
        <v>4164.1854820000008</v>
      </c>
      <c r="AG1334" s="61">
        <f t="shared" si="2063"/>
        <v>4122.2039064800001</v>
      </c>
      <c r="AH1334" s="56">
        <f t="shared" si="2064"/>
        <v>3963.5188799999996</v>
      </c>
      <c r="AI1334" s="56">
        <f t="shared" si="2065"/>
        <v>20172610725819.363</v>
      </c>
      <c r="AJ1334" s="56">
        <f t="shared" si="2066"/>
        <v>0</v>
      </c>
      <c r="AK1334" s="56">
        <f t="shared" si="2067"/>
        <v>20172610725819.363</v>
      </c>
      <c r="AL1334" s="56">
        <f t="shared" ref="AL1334:AM1334" si="2123">SUM(AJ1334:AJ1347)</f>
        <v>102486424841814.11</v>
      </c>
      <c r="AM1334" s="56">
        <f t="shared" si="2123"/>
        <v>245597846167251.47</v>
      </c>
      <c r="AN1334" s="56">
        <f t="shared" si="2069"/>
        <v>0.41729366295835157</v>
      </c>
      <c r="AO1334" s="56">
        <f t="shared" si="2070"/>
        <v>29.442992222749695</v>
      </c>
      <c r="AP1334" s="65">
        <f t="shared" si="2071"/>
        <v>28.163660513027878</v>
      </c>
    </row>
    <row r="1335" spans="1:42" x14ac:dyDescent="0.3">
      <c r="A1335" s="100">
        <f>INDEX(Date,COUNTA(Date)+ROW(Date)-ROW(),1)</f>
        <v>43430</v>
      </c>
      <c r="B1335" s="18">
        <f t="shared" si="2033"/>
        <v>4015.070068</v>
      </c>
      <c r="C1335" s="14">
        <f t="shared" si="2034"/>
        <v>4107.1401370000003</v>
      </c>
      <c r="D1335" s="14">
        <f t="shared" si="2035"/>
        <v>3643.919922</v>
      </c>
      <c r="E1335" s="14">
        <f t="shared" si="2036"/>
        <v>3779.1298830000001</v>
      </c>
      <c r="F1335" s="19">
        <f t="shared" si="2037"/>
        <v>6476900000</v>
      </c>
      <c r="H1335" s="34">
        <f t="shared" si="2056"/>
        <v>-1</v>
      </c>
      <c r="I1335" s="10">
        <f t="shared" si="2053"/>
        <v>4139.8779299999997</v>
      </c>
      <c r="J1335" s="43">
        <f t="shared" si="2048"/>
        <v>4214.671875</v>
      </c>
      <c r="K1335" s="85">
        <f t="shared" si="2054"/>
        <v>4.7969533688147999E-2</v>
      </c>
      <c r="L1335" s="73">
        <f t="shared" si="2045"/>
        <v>4017.2685550000001</v>
      </c>
      <c r="M1335" s="85">
        <f t="shared" si="2051"/>
        <v>-6.3081298230803232E-2</v>
      </c>
      <c r="N1335" s="73">
        <f t="shared" si="2042"/>
        <v>4278.8466799999997</v>
      </c>
      <c r="O1335" s="85">
        <f t="shared" si="2049"/>
        <v>5.0201813038774825E-3</v>
      </c>
      <c r="P1335" s="73">
        <f t="shared" si="2040"/>
        <v>4257.419922</v>
      </c>
      <c r="Q1335" s="85">
        <f t="shared" si="2046"/>
        <v>0.10822444574402994</v>
      </c>
      <c r="R1335" s="73">
        <f t="shared" si="2038"/>
        <v>3820.719971</v>
      </c>
      <c r="S1335" s="85">
        <f t="shared" si="2043"/>
        <v>1.0945085491999374E-2</v>
      </c>
      <c r="T1335" s="10">
        <f t="shared" si="2072"/>
        <v>-245.74707099999978</v>
      </c>
      <c r="U1335" s="5">
        <f t="shared" si="2073"/>
        <v>0</v>
      </c>
      <c r="V1335" s="5">
        <f t="shared" si="2074"/>
        <v>245.74707099999978</v>
      </c>
      <c r="W1335" s="5">
        <f t="shared" si="2075"/>
        <v>69.759277357142793</v>
      </c>
      <c r="X1335" s="5">
        <f t="shared" si="2076"/>
        <v>139.57066128571424</v>
      </c>
      <c r="Y1335" s="5">
        <f t="shared" si="2077"/>
        <v>0.49981333264832073</v>
      </c>
      <c r="Z1335" s="43">
        <f t="shared" si="2078"/>
        <v>33.325035974027969</v>
      </c>
      <c r="AA1335" s="69">
        <f t="shared" si="2057"/>
        <v>30.47906901687287</v>
      </c>
      <c r="AB1335" s="56">
        <f t="shared" si="2058"/>
        <v>4115.9702150000003</v>
      </c>
      <c r="AC1335" s="56">
        <f t="shared" si="2059"/>
        <v>4170.2623700000004</v>
      </c>
      <c r="AD1335" s="56">
        <f t="shared" si="2060"/>
        <v>4117.7854005999998</v>
      </c>
      <c r="AE1335" s="61">
        <f t="shared" si="2061"/>
        <v>4161.3804689999997</v>
      </c>
      <c r="AF1335" s="61">
        <f t="shared" si="2062"/>
        <v>4190.5437501999995</v>
      </c>
      <c r="AG1335" s="61">
        <f t="shared" si="2063"/>
        <v>4067.4759767599999</v>
      </c>
      <c r="AH1335" s="56">
        <f t="shared" si="2064"/>
        <v>4184.1253256666669</v>
      </c>
      <c r="AI1335" s="56">
        <f t="shared" si="2065"/>
        <v>22019787543802.156</v>
      </c>
      <c r="AJ1335" s="56">
        <f t="shared" si="2066"/>
        <v>22019787543802.156</v>
      </c>
      <c r="AK1335" s="56">
        <f t="shared" si="2067"/>
        <v>0</v>
      </c>
      <c r="AL1335" s="56">
        <f t="shared" ref="AL1335:AM1335" si="2124">SUM(AJ1335:AJ1348)</f>
        <v>102486424841814.11</v>
      </c>
      <c r="AM1335" s="56">
        <f t="shared" si="2124"/>
        <v>261409542425673.09</v>
      </c>
      <c r="AN1335" s="56">
        <f t="shared" si="2069"/>
        <v>0.39205311286964289</v>
      </c>
      <c r="AO1335" s="56">
        <f t="shared" si="2070"/>
        <v>28.163660513027878</v>
      </c>
      <c r="AP1335" s="65">
        <f t="shared" si="2071"/>
        <v>28.424390363727809</v>
      </c>
    </row>
    <row r="1336" spans="1:42" x14ac:dyDescent="0.3">
      <c r="A1336" s="100">
        <f>INDEX(Date,COUNTA(Date)+ROW(Date)-ROW(),1)</f>
        <v>43429</v>
      </c>
      <c r="B1336" s="18">
        <f t="shared" si="2033"/>
        <v>3880.780029</v>
      </c>
      <c r="C1336" s="14">
        <f t="shared" si="2034"/>
        <v>4120.8701170000004</v>
      </c>
      <c r="D1336" s="14">
        <f t="shared" si="2035"/>
        <v>3585.0600589999999</v>
      </c>
      <c r="E1336" s="14">
        <f t="shared" si="2036"/>
        <v>4009.969971</v>
      </c>
      <c r="F1336" s="19">
        <f t="shared" si="2037"/>
        <v>6825640000</v>
      </c>
      <c r="H1336" s="34">
        <f t="shared" si="2056"/>
        <v>1</v>
      </c>
      <c r="I1336" s="10">
        <f t="shared" si="2053"/>
        <v>4214.671875</v>
      </c>
      <c r="J1336" s="43">
        <f t="shared" si="2048"/>
        <v>4017.2685550000001</v>
      </c>
      <c r="K1336" s="85">
        <f t="shared" si="2054"/>
        <v>-6.3081298230803232E-2</v>
      </c>
      <c r="L1336" s="73">
        <f t="shared" si="2045"/>
        <v>4278.8466799999997</v>
      </c>
      <c r="M1336" s="85">
        <f t="shared" si="2051"/>
        <v>5.0201813038774825E-3</v>
      </c>
      <c r="N1336" s="73">
        <f t="shared" si="2042"/>
        <v>4257.419922</v>
      </c>
      <c r="O1336" s="85">
        <f t="shared" si="2049"/>
        <v>0.10822444574402994</v>
      </c>
      <c r="P1336" s="73">
        <f t="shared" si="2040"/>
        <v>3820.719971</v>
      </c>
      <c r="Q1336" s="85">
        <f t="shared" si="2046"/>
        <v>1.0945085491999374E-2</v>
      </c>
      <c r="R1336" s="73">
        <f t="shared" si="2038"/>
        <v>3779.1298830000001</v>
      </c>
      <c r="S1336" s="85">
        <f t="shared" si="2043"/>
        <v>-5.928995931051502E-2</v>
      </c>
      <c r="T1336" s="10">
        <f t="shared" si="2072"/>
        <v>-74.793945000000349</v>
      </c>
      <c r="U1336" s="5">
        <f t="shared" si="2073"/>
        <v>0</v>
      </c>
      <c r="V1336" s="5">
        <f t="shared" si="2074"/>
        <v>74.793945000000349</v>
      </c>
      <c r="W1336" s="5">
        <f t="shared" si="2075"/>
        <v>69.759277357142793</v>
      </c>
      <c r="X1336" s="5">
        <f t="shared" si="2076"/>
        <v>175.73514228571429</v>
      </c>
      <c r="Y1336" s="5">
        <f t="shared" si="2077"/>
        <v>0.39695690030925362</v>
      </c>
      <c r="Z1336" s="43">
        <f t="shared" si="2078"/>
        <v>28.415830167800934</v>
      </c>
      <c r="AA1336" s="69">
        <f t="shared" si="2057"/>
        <v>26.064402677356583</v>
      </c>
      <c r="AB1336" s="56">
        <f t="shared" si="2058"/>
        <v>4148.0576174999997</v>
      </c>
      <c r="AC1336" s="56">
        <f t="shared" si="2059"/>
        <v>4184.5117189999992</v>
      </c>
      <c r="AD1336" s="56">
        <f t="shared" si="2060"/>
        <v>4030.6770021999996</v>
      </c>
      <c r="AE1336" s="61">
        <f t="shared" si="2061"/>
        <v>4217.9603518000004</v>
      </c>
      <c r="AF1336" s="61">
        <f t="shared" si="2062"/>
        <v>4098.6501304666672</v>
      </c>
      <c r="AG1336" s="61">
        <f t="shared" si="2063"/>
        <v>4026.8275393200001</v>
      </c>
      <c r="AH1336" s="56">
        <f t="shared" si="2064"/>
        <v>4164.5866696666662</v>
      </c>
      <c r="AI1336" s="56">
        <f t="shared" si="2065"/>
        <v>22385961416979.168</v>
      </c>
      <c r="AJ1336" s="56">
        <f t="shared" si="2066"/>
        <v>22385961416979.168</v>
      </c>
      <c r="AK1336" s="56">
        <f t="shared" si="2067"/>
        <v>0</v>
      </c>
      <c r="AL1336" s="56">
        <f t="shared" ref="AL1336:AM1336" si="2125">SUM(AJ1336:AJ1349)</f>
        <v>103811995684984.11</v>
      </c>
      <c r="AM1336" s="56">
        <f t="shared" si="2125"/>
        <v>261409542425673.09</v>
      </c>
      <c r="AN1336" s="56">
        <f t="shared" si="2069"/>
        <v>0.39712397153405793</v>
      </c>
      <c r="AO1336" s="56">
        <f t="shared" si="2070"/>
        <v>28.424390363727809</v>
      </c>
      <c r="AP1336" s="65">
        <f t="shared" si="2071"/>
        <v>22.203773578839275</v>
      </c>
    </row>
    <row r="1337" spans="1:42" x14ac:dyDescent="0.3">
      <c r="A1337" s="100">
        <f>INDEX(Date,COUNTA(Date)+ROW(Date)-ROW(),1)</f>
        <v>43428</v>
      </c>
      <c r="B1337" s="18">
        <f t="shared" si="2033"/>
        <v>4347.6899409999996</v>
      </c>
      <c r="C1337" s="14">
        <f t="shared" si="2034"/>
        <v>4413.0898440000001</v>
      </c>
      <c r="D1337" s="14">
        <f t="shared" si="2035"/>
        <v>3795.1599120000001</v>
      </c>
      <c r="E1337" s="14">
        <f t="shared" si="2036"/>
        <v>3880.76001</v>
      </c>
      <c r="F1337" s="19">
        <f t="shared" si="2037"/>
        <v>4679500000</v>
      </c>
      <c r="H1337" s="34">
        <f t="shared" si="2056"/>
        <v>-1</v>
      </c>
      <c r="I1337" s="10">
        <f t="shared" si="2053"/>
        <v>4017.2685550000001</v>
      </c>
      <c r="J1337" s="43">
        <f t="shared" si="2048"/>
        <v>4278.8466799999997</v>
      </c>
      <c r="K1337" s="85">
        <f t="shared" si="2054"/>
        <v>5.0201813038774825E-3</v>
      </c>
      <c r="L1337" s="73">
        <f t="shared" si="2045"/>
        <v>4257.419922</v>
      </c>
      <c r="M1337" s="85">
        <f t="shared" si="2051"/>
        <v>0.10822444574402994</v>
      </c>
      <c r="N1337" s="73">
        <f t="shared" si="2042"/>
        <v>3820.719971</v>
      </c>
      <c r="O1337" s="85">
        <f t="shared" si="2049"/>
        <v>1.0945085491999374E-2</v>
      </c>
      <c r="P1337" s="73">
        <f t="shared" si="2040"/>
        <v>3779.1298830000001</v>
      </c>
      <c r="Q1337" s="85">
        <f t="shared" si="2046"/>
        <v>-5.928995931051502E-2</v>
      </c>
      <c r="R1337" s="73">
        <f t="shared" si="2038"/>
        <v>4009.969971</v>
      </c>
      <c r="S1337" s="85">
        <f t="shared" si="2043"/>
        <v>3.275273944235918E-2</v>
      </c>
      <c r="T1337" s="10">
        <f t="shared" si="2072"/>
        <v>197.40331999999989</v>
      </c>
      <c r="U1337" s="5">
        <f t="shared" si="2073"/>
        <v>197.40331999999989</v>
      </c>
      <c r="V1337" s="5">
        <f t="shared" si="2074"/>
        <v>0</v>
      </c>
      <c r="W1337" s="5">
        <f t="shared" si="2075"/>
        <v>74.70284599999998</v>
      </c>
      <c r="X1337" s="5">
        <f t="shared" si="2076"/>
        <v>170.39271764285712</v>
      </c>
      <c r="Y1337" s="5">
        <f t="shared" si="2077"/>
        <v>0.43841572006954566</v>
      </c>
      <c r="Z1337" s="43">
        <f t="shared" si="2078"/>
        <v>30.47906901687287</v>
      </c>
      <c r="AA1337" s="69">
        <f t="shared" si="2057"/>
        <v>27.671917331645815</v>
      </c>
      <c r="AB1337" s="56">
        <f t="shared" si="2058"/>
        <v>4268.1333009999998</v>
      </c>
      <c r="AC1337" s="56">
        <f t="shared" si="2059"/>
        <v>4118.9955243333334</v>
      </c>
      <c r="AD1337" s="56">
        <f t="shared" si="2060"/>
        <v>4029.2172853999996</v>
      </c>
      <c r="AE1337" s="61">
        <f t="shared" si="2061"/>
        <v>4087.0252931999999</v>
      </c>
      <c r="AF1337" s="61">
        <f t="shared" si="2062"/>
        <v>4017.707942933333</v>
      </c>
      <c r="AG1337" s="61">
        <f t="shared" si="2063"/>
        <v>4015.4492971199998</v>
      </c>
      <c r="AH1337" s="56">
        <f t="shared" si="2064"/>
        <v>4094.3557130000004</v>
      </c>
      <c r="AI1337" s="56">
        <f t="shared" si="2065"/>
        <v>24762731797568.457</v>
      </c>
      <c r="AJ1337" s="56">
        <f t="shared" si="2066"/>
        <v>0</v>
      </c>
      <c r="AK1337" s="56">
        <f t="shared" si="2067"/>
        <v>24762731797568.457</v>
      </c>
      <c r="AL1337" s="56">
        <f t="shared" ref="AL1337:AM1337" si="2126">SUM(AJ1337:AJ1350)</f>
        <v>81426034268004.938</v>
      </c>
      <c r="AM1337" s="56">
        <f t="shared" si="2126"/>
        <v>285295568160898.88</v>
      </c>
      <c r="AN1337" s="56">
        <f t="shared" si="2069"/>
        <v>0.28540939066422122</v>
      </c>
      <c r="AO1337" s="56">
        <f t="shared" si="2070"/>
        <v>22.203773578839275</v>
      </c>
      <c r="AP1337" s="65">
        <f t="shared" si="2071"/>
        <v>21.923930646460974</v>
      </c>
    </row>
    <row r="1338" spans="1:42" x14ac:dyDescent="0.3">
      <c r="A1338" s="100">
        <f>INDEX(Date,COUNTA(Date)+ROW(Date)-ROW(),1)</f>
        <v>43427</v>
      </c>
      <c r="B1338" s="18">
        <f t="shared" si="2033"/>
        <v>4360.7001950000003</v>
      </c>
      <c r="C1338" s="14">
        <f t="shared" si="2034"/>
        <v>4396.419922</v>
      </c>
      <c r="D1338" s="14">
        <f t="shared" si="2035"/>
        <v>4195.6801759999998</v>
      </c>
      <c r="E1338" s="14">
        <f t="shared" si="2036"/>
        <v>4347.1098629999997</v>
      </c>
      <c r="F1338" s="19">
        <f t="shared" si="2037"/>
        <v>4871490000</v>
      </c>
      <c r="H1338" s="34">
        <f t="shared" si="2056"/>
        <v>1</v>
      </c>
      <c r="I1338" s="10">
        <f t="shared" si="2053"/>
        <v>4278.8466799999997</v>
      </c>
      <c r="J1338" s="43">
        <f t="shared" si="2048"/>
        <v>4257.419922</v>
      </c>
      <c r="K1338" s="85">
        <f t="shared" si="2054"/>
        <v>0.10822444574402994</v>
      </c>
      <c r="L1338" s="73">
        <f t="shared" si="2045"/>
        <v>3820.719971</v>
      </c>
      <c r="M1338" s="85">
        <f t="shared" si="2051"/>
        <v>1.0945085491999374E-2</v>
      </c>
      <c r="N1338" s="73">
        <f t="shared" si="2042"/>
        <v>3779.1298830000001</v>
      </c>
      <c r="O1338" s="85">
        <f t="shared" si="2049"/>
        <v>-5.928995931051502E-2</v>
      </c>
      <c r="P1338" s="73">
        <f t="shared" si="2040"/>
        <v>4009.969971</v>
      </c>
      <c r="Q1338" s="85">
        <f t="shared" si="2046"/>
        <v>3.275273944235918E-2</v>
      </c>
      <c r="R1338" s="73">
        <f t="shared" si="2038"/>
        <v>3880.76001</v>
      </c>
      <c r="S1338" s="85">
        <f t="shared" si="2043"/>
        <v>-0.11348021165981498</v>
      </c>
      <c r="T1338" s="10">
        <f t="shared" si="2072"/>
        <v>-261.57812499999955</v>
      </c>
      <c r="U1338" s="5">
        <f t="shared" si="2073"/>
        <v>0</v>
      </c>
      <c r="V1338" s="5">
        <f t="shared" si="2074"/>
        <v>261.57812499999955</v>
      </c>
      <c r="W1338" s="5">
        <f t="shared" si="2075"/>
        <v>60.60260885714284</v>
      </c>
      <c r="X1338" s="5">
        <f t="shared" si="2076"/>
        <v>171.90841242857138</v>
      </c>
      <c r="Y1338" s="5">
        <f t="shared" si="2077"/>
        <v>0.35252846559980572</v>
      </c>
      <c r="Z1338" s="43">
        <f t="shared" si="2078"/>
        <v>26.064402677356583</v>
      </c>
      <c r="AA1338" s="69">
        <f t="shared" si="2057"/>
        <v>26.38032003797619</v>
      </c>
      <c r="AB1338" s="56">
        <f t="shared" si="2058"/>
        <v>4039.0699464999998</v>
      </c>
      <c r="AC1338" s="56">
        <f t="shared" si="2059"/>
        <v>3952.4232586666662</v>
      </c>
      <c r="AD1338" s="56">
        <f t="shared" si="2060"/>
        <v>3949.5999513999996</v>
      </c>
      <c r="AE1338" s="61">
        <f t="shared" si="2061"/>
        <v>3891.4239260000004</v>
      </c>
      <c r="AF1338" s="61">
        <f t="shared" si="2062"/>
        <v>3947.435937733334</v>
      </c>
      <c r="AG1338" s="61">
        <f t="shared" si="2063"/>
        <v>4025.5143360800002</v>
      </c>
      <c r="AH1338" s="56">
        <f t="shared" si="2064"/>
        <v>4279.2107749999996</v>
      </c>
      <c r="AI1338" s="56">
        <f t="shared" si="2065"/>
        <v>27829195838118.586</v>
      </c>
      <c r="AJ1338" s="56">
        <f t="shared" si="2066"/>
        <v>27829195838118.586</v>
      </c>
      <c r="AK1338" s="56">
        <f t="shared" si="2067"/>
        <v>0</v>
      </c>
      <c r="AL1338" s="56">
        <f t="shared" ref="AL1338:AM1338" si="2127">SUM(AJ1338:AJ1351)</f>
        <v>81426034268004.938</v>
      </c>
      <c r="AM1338" s="56">
        <f t="shared" si="2127"/>
        <v>289976501075943.44</v>
      </c>
      <c r="AN1338" s="56">
        <f t="shared" si="2069"/>
        <v>0.28080218212812996</v>
      </c>
      <c r="AO1338" s="56">
        <f t="shared" si="2070"/>
        <v>21.923930646460974</v>
      </c>
      <c r="AP1338" s="65">
        <f t="shared" si="2071"/>
        <v>13.997266452468196</v>
      </c>
    </row>
    <row r="1339" spans="1:42" x14ac:dyDescent="0.3">
      <c r="A1339" s="100">
        <f>INDEX(Date,COUNTA(Date)+ROW(Date)-ROW(),1)</f>
        <v>43426</v>
      </c>
      <c r="B1339" s="18">
        <f t="shared" si="2033"/>
        <v>4611.5698240000002</v>
      </c>
      <c r="C1339" s="14">
        <f t="shared" si="2034"/>
        <v>4629.6401370000003</v>
      </c>
      <c r="D1339" s="14">
        <f t="shared" si="2035"/>
        <v>4365.6401370000003</v>
      </c>
      <c r="E1339" s="14">
        <f t="shared" si="2036"/>
        <v>4365.9399409999996</v>
      </c>
      <c r="F1339" s="19">
        <f t="shared" si="2037"/>
        <v>4569370000</v>
      </c>
      <c r="H1339" s="34">
        <f t="shared" si="2056"/>
        <v>1</v>
      </c>
      <c r="I1339" s="10">
        <f t="shared" si="2053"/>
        <v>4257.419922</v>
      </c>
      <c r="J1339" s="43">
        <f t="shared" si="2048"/>
        <v>3820.719971</v>
      </c>
      <c r="K1339" s="85">
        <f t="shared" si="2054"/>
        <v>1.0945085491999374E-2</v>
      </c>
      <c r="L1339" s="73">
        <f t="shared" si="2045"/>
        <v>3779.1298830000001</v>
      </c>
      <c r="M1339" s="85">
        <f t="shared" si="2051"/>
        <v>-5.928995931051502E-2</v>
      </c>
      <c r="N1339" s="73">
        <f t="shared" si="2042"/>
        <v>4009.969971</v>
      </c>
      <c r="O1339" s="85">
        <f t="shared" si="2049"/>
        <v>3.275273944235918E-2</v>
      </c>
      <c r="P1339" s="73">
        <f t="shared" si="2040"/>
        <v>3880.76001</v>
      </c>
      <c r="Q1339" s="85">
        <f t="shared" si="2046"/>
        <v>-0.11348021165981498</v>
      </c>
      <c r="R1339" s="73">
        <f t="shared" si="2038"/>
        <v>4347.1098629999997</v>
      </c>
      <c r="S1339" s="85">
        <f t="shared" si="2043"/>
        <v>-4.3222769842913376E-3</v>
      </c>
      <c r="T1339" s="10">
        <f t="shared" si="2072"/>
        <v>21.426757999999609</v>
      </c>
      <c r="U1339" s="5">
        <f t="shared" si="2073"/>
        <v>21.426757999999609</v>
      </c>
      <c r="V1339" s="5">
        <f t="shared" si="2074"/>
        <v>0</v>
      </c>
      <c r="W1339" s="5">
        <f t="shared" si="2075"/>
        <v>60.60260885714284</v>
      </c>
      <c r="X1339" s="5">
        <f t="shared" si="2076"/>
        <v>158.40140207142855</v>
      </c>
      <c r="Y1339" s="5">
        <f t="shared" si="2077"/>
        <v>0.38258884116325609</v>
      </c>
      <c r="Z1339" s="43">
        <f t="shared" si="2078"/>
        <v>27.671917331645815</v>
      </c>
      <c r="AA1339" s="69">
        <f t="shared" si="2057"/>
        <v>11.758480551594545</v>
      </c>
      <c r="AB1339" s="56">
        <f t="shared" si="2058"/>
        <v>3799.924927</v>
      </c>
      <c r="AC1339" s="56">
        <f t="shared" si="2059"/>
        <v>3869.939941666667</v>
      </c>
      <c r="AD1339" s="56">
        <f t="shared" si="2060"/>
        <v>3967.5379396000003</v>
      </c>
      <c r="AE1339" s="61">
        <f t="shared" si="2061"/>
        <v>3879.7839358000006</v>
      </c>
      <c r="AF1339" s="61">
        <f t="shared" si="2062"/>
        <v>3876.1066246000005</v>
      </c>
      <c r="AG1339" s="61">
        <f t="shared" si="2063"/>
        <v>4025.4095410800005</v>
      </c>
      <c r="AH1339" s="56">
        <f t="shared" si="2064"/>
        <v>4155.2632650000005</v>
      </c>
      <c r="AI1339" s="56">
        <f t="shared" si="2065"/>
        <v>30251480042914.203</v>
      </c>
      <c r="AJ1339" s="56">
        <f t="shared" si="2066"/>
        <v>30251480042914.203</v>
      </c>
      <c r="AK1339" s="56">
        <f t="shared" si="2067"/>
        <v>0</v>
      </c>
      <c r="AL1339" s="56">
        <f t="shared" ref="AL1339:AM1339" si="2128">SUM(AJ1339:AJ1352)</f>
        <v>53596838429886.359</v>
      </c>
      <c r="AM1339" s="56">
        <f t="shared" si="2128"/>
        <v>329312486129234.38</v>
      </c>
      <c r="AN1339" s="56">
        <f t="shared" si="2069"/>
        <v>0.16275373903937848</v>
      </c>
      <c r="AO1339" s="56">
        <f t="shared" si="2070"/>
        <v>13.997266452468196</v>
      </c>
      <c r="AP1339" s="65">
        <f t="shared" si="2071"/>
        <v>5.8923446412227491</v>
      </c>
    </row>
    <row r="1340" spans="1:42" x14ac:dyDescent="0.3">
      <c r="A1340" s="100">
        <f>INDEX(Date,COUNTA(Date)+ROW(Date)-ROW(),1)</f>
        <v>43425</v>
      </c>
      <c r="B1340" s="18">
        <f t="shared" si="2033"/>
        <v>4465.5400390000004</v>
      </c>
      <c r="C1340" s="14">
        <f t="shared" si="2034"/>
        <v>4675.7299800000001</v>
      </c>
      <c r="D1340" s="14">
        <f t="shared" si="2035"/>
        <v>4343.9799800000001</v>
      </c>
      <c r="E1340" s="14">
        <f t="shared" si="2036"/>
        <v>4602.169922</v>
      </c>
      <c r="F1340" s="19">
        <f t="shared" si="2037"/>
        <v>6120120000</v>
      </c>
      <c r="H1340" s="34">
        <f t="shared" si="2056"/>
        <v>1</v>
      </c>
      <c r="I1340" s="10">
        <f t="shared" si="2053"/>
        <v>3820.719971</v>
      </c>
      <c r="J1340" s="43">
        <f t="shared" si="2048"/>
        <v>3779.1298830000001</v>
      </c>
      <c r="K1340" s="85">
        <f t="shared" si="2054"/>
        <v>-5.928995931051502E-2</v>
      </c>
      <c r="L1340" s="73">
        <f t="shared" si="2045"/>
        <v>4009.969971</v>
      </c>
      <c r="M1340" s="85">
        <f t="shared" si="2051"/>
        <v>3.275273944235918E-2</v>
      </c>
      <c r="N1340" s="73">
        <f t="shared" si="2042"/>
        <v>3880.76001</v>
      </c>
      <c r="O1340" s="85">
        <f t="shared" si="2049"/>
        <v>-0.11348021165981498</v>
      </c>
      <c r="P1340" s="73">
        <f t="shared" si="2040"/>
        <v>4347.1098629999997</v>
      </c>
      <c r="Q1340" s="85">
        <f t="shared" si="2046"/>
        <v>-4.3222769842913376E-3</v>
      </c>
      <c r="R1340" s="73">
        <f t="shared" si="2038"/>
        <v>4365.9399409999996</v>
      </c>
      <c r="S1340" s="85">
        <f t="shared" si="2043"/>
        <v>-5.2694412479527275E-2</v>
      </c>
      <c r="T1340" s="10">
        <f t="shared" si="2072"/>
        <v>436.69995100000006</v>
      </c>
      <c r="U1340" s="5">
        <f t="shared" si="2073"/>
        <v>436.69995100000006</v>
      </c>
      <c r="V1340" s="5">
        <f t="shared" si="2074"/>
        <v>0</v>
      </c>
      <c r="W1340" s="5">
        <f t="shared" si="2075"/>
        <v>59.072126142857151</v>
      </c>
      <c r="X1340" s="5">
        <f t="shared" si="2076"/>
        <v>164.85285300000001</v>
      </c>
      <c r="Y1340" s="5">
        <f t="shared" si="2077"/>
        <v>0.35833244659015484</v>
      </c>
      <c r="Z1340" s="43">
        <f t="shared" si="2078"/>
        <v>26.38032003797619</v>
      </c>
      <c r="AA1340" s="69">
        <f t="shared" si="2057"/>
        <v>10.600738402988242</v>
      </c>
      <c r="AB1340" s="56">
        <f t="shared" si="2058"/>
        <v>3894.549927</v>
      </c>
      <c r="AC1340" s="56">
        <f t="shared" si="2059"/>
        <v>3889.9532880000002</v>
      </c>
      <c r="AD1340" s="56">
        <f t="shared" si="2060"/>
        <v>4076.5819336</v>
      </c>
      <c r="AE1340" s="61">
        <f t="shared" si="2061"/>
        <v>3912.1179690000004</v>
      </c>
      <c r="AF1340" s="61">
        <f t="shared" si="2062"/>
        <v>4019.2499350000003</v>
      </c>
      <c r="AG1340" s="61">
        <f t="shared" si="2063"/>
        <v>4148.7779297200004</v>
      </c>
      <c r="AH1340" s="56">
        <f t="shared" si="2064"/>
        <v>3781.5633140000004</v>
      </c>
      <c r="AI1340" s="56">
        <f t="shared" si="2065"/>
        <v>22684539482958.082</v>
      </c>
      <c r="AJ1340" s="56">
        <f t="shared" si="2066"/>
        <v>0</v>
      </c>
      <c r="AK1340" s="56">
        <f t="shared" si="2067"/>
        <v>22684539482958.082</v>
      </c>
      <c r="AL1340" s="56">
        <f t="shared" ref="AL1340:AM1340" si="2129">SUM(AJ1340:AJ1353)</f>
        <v>23345358386972.156</v>
      </c>
      <c r="AM1340" s="56">
        <f t="shared" si="2129"/>
        <v>372852756428790.44</v>
      </c>
      <c r="AN1340" s="56">
        <f t="shared" si="2069"/>
        <v>6.2612808902301323E-2</v>
      </c>
      <c r="AO1340" s="56">
        <f t="shared" si="2070"/>
        <v>5.8923446412227491</v>
      </c>
      <c r="AP1340" s="65">
        <f t="shared" si="2071"/>
        <v>5.8046475175471812</v>
      </c>
    </row>
    <row r="1341" spans="1:42" x14ac:dyDescent="0.3">
      <c r="A1341" s="100">
        <f>INDEX(Date,COUNTA(Date)+ROW(Date)-ROW(),1)</f>
        <v>43424</v>
      </c>
      <c r="B1341" s="18">
        <f t="shared" si="2033"/>
        <v>4863.9301759999998</v>
      </c>
      <c r="C1341" s="14">
        <f t="shared" si="2034"/>
        <v>4951.6098629999997</v>
      </c>
      <c r="D1341" s="14">
        <f t="shared" si="2035"/>
        <v>4272.1098629999997</v>
      </c>
      <c r="E1341" s="14">
        <f t="shared" si="2036"/>
        <v>4451.8701170000004</v>
      </c>
      <c r="F1341" s="19">
        <f t="shared" si="2037"/>
        <v>8428290000</v>
      </c>
      <c r="H1341" s="34">
        <f t="shared" si="2056"/>
        <v>-1</v>
      </c>
      <c r="I1341" s="10">
        <f t="shared" si="2053"/>
        <v>3779.1298830000001</v>
      </c>
      <c r="J1341" s="43">
        <f t="shared" si="2048"/>
        <v>4009.969971</v>
      </c>
      <c r="K1341" s="85">
        <f t="shared" si="2054"/>
        <v>3.275273944235918E-2</v>
      </c>
      <c r="L1341" s="73">
        <f t="shared" si="2045"/>
        <v>3880.76001</v>
      </c>
      <c r="M1341" s="85">
        <f t="shared" si="2051"/>
        <v>-0.11348021165981498</v>
      </c>
      <c r="N1341" s="73">
        <f t="shared" si="2042"/>
        <v>4347.1098629999997</v>
      </c>
      <c r="O1341" s="85">
        <f t="shared" si="2049"/>
        <v>-4.3222769842913376E-3</v>
      </c>
      <c r="P1341" s="73">
        <f t="shared" si="2040"/>
        <v>4365.9399409999996</v>
      </c>
      <c r="Q1341" s="85">
        <f t="shared" si="2046"/>
        <v>-5.2694412479527275E-2</v>
      </c>
      <c r="R1341" s="73">
        <f t="shared" si="2038"/>
        <v>4602.169922</v>
      </c>
      <c r="S1341" s="85">
        <f t="shared" si="2043"/>
        <v>3.3203655534373551E-2</v>
      </c>
      <c r="T1341" s="10">
        <f t="shared" si="2072"/>
        <v>41.590087999999923</v>
      </c>
      <c r="U1341" s="5">
        <f t="shared" si="2073"/>
        <v>41.590087999999923</v>
      </c>
      <c r="V1341" s="5">
        <f t="shared" si="2074"/>
        <v>0</v>
      </c>
      <c r="W1341" s="5">
        <f t="shared" si="2075"/>
        <v>27.879272500000006</v>
      </c>
      <c r="X1341" s="5">
        <f t="shared" si="2076"/>
        <v>209.22000557142857</v>
      </c>
      <c r="Y1341" s="5">
        <f t="shared" si="2077"/>
        <v>0.13325337805940315</v>
      </c>
      <c r="Z1341" s="43">
        <f t="shared" si="2078"/>
        <v>11.758480551594545</v>
      </c>
      <c r="AA1341" s="69">
        <f t="shared" si="2057"/>
        <v>11.253599299405195</v>
      </c>
      <c r="AB1341" s="56">
        <f t="shared" si="2058"/>
        <v>3945.3649905000002</v>
      </c>
      <c r="AC1341" s="56">
        <f t="shared" si="2059"/>
        <v>4079.2799479999999</v>
      </c>
      <c r="AD1341" s="56">
        <f t="shared" si="2060"/>
        <v>4241.1899414</v>
      </c>
      <c r="AE1341" s="61">
        <f t="shared" si="2061"/>
        <v>4093.1419433999999</v>
      </c>
      <c r="AF1341" s="61">
        <f t="shared" si="2062"/>
        <v>4160.3432779333334</v>
      </c>
      <c r="AG1341" s="61">
        <f t="shared" si="2063"/>
        <v>4265.6499706800005</v>
      </c>
      <c r="AH1341" s="56">
        <f t="shared" si="2064"/>
        <v>3843.3966473333335</v>
      </c>
      <c r="AI1341" s="56">
        <f t="shared" si="2065"/>
        <v>24893295745113.27</v>
      </c>
      <c r="AJ1341" s="56">
        <f t="shared" si="2066"/>
        <v>0</v>
      </c>
      <c r="AK1341" s="56">
        <f t="shared" si="2067"/>
        <v>24893295745113.27</v>
      </c>
      <c r="AL1341" s="56">
        <f t="shared" ref="AL1341:AM1341" si="2130">SUM(AJ1341:AJ1354)</f>
        <v>23345358386972.156</v>
      </c>
      <c r="AM1341" s="56">
        <f t="shared" si="2130"/>
        <v>378838552288055.25</v>
      </c>
      <c r="AN1341" s="56">
        <f t="shared" si="2069"/>
        <v>6.1623502270226137E-2</v>
      </c>
      <c r="AO1341" s="56">
        <f t="shared" si="2070"/>
        <v>5.8046475175471812</v>
      </c>
      <c r="AP1341" s="65">
        <f t="shared" si="2071"/>
        <v>5.768063230972345</v>
      </c>
    </row>
    <row r="1342" spans="1:42" x14ac:dyDescent="0.3">
      <c r="A1342" s="100">
        <f>INDEX(Date,COUNTA(Date)+ROW(Date)-ROW(),1)</f>
        <v>43423</v>
      </c>
      <c r="B1342" s="18">
        <f t="shared" si="2033"/>
        <v>5620.7797849999997</v>
      </c>
      <c r="C1342" s="14">
        <f t="shared" si="2034"/>
        <v>5620.7797849999997</v>
      </c>
      <c r="D1342" s="14">
        <f t="shared" si="2035"/>
        <v>4842.9101559999999</v>
      </c>
      <c r="E1342" s="14">
        <f t="shared" si="2036"/>
        <v>4871.4902339999999</v>
      </c>
      <c r="F1342" s="19">
        <f t="shared" si="2037"/>
        <v>7039560000</v>
      </c>
      <c r="H1342" s="34">
        <f t="shared" si="2056"/>
        <v>1</v>
      </c>
      <c r="I1342" s="10">
        <f t="shared" si="2053"/>
        <v>4009.969971</v>
      </c>
      <c r="J1342" s="43">
        <f t="shared" si="2048"/>
        <v>3880.76001</v>
      </c>
      <c r="K1342" s="85">
        <f t="shared" si="2054"/>
        <v>-0.11348021165981498</v>
      </c>
      <c r="L1342" s="73">
        <f t="shared" si="2045"/>
        <v>4347.1098629999997</v>
      </c>
      <c r="M1342" s="85">
        <f t="shared" si="2051"/>
        <v>-4.3222769842913376E-3</v>
      </c>
      <c r="N1342" s="73">
        <f t="shared" si="2042"/>
        <v>4365.9399409999996</v>
      </c>
      <c r="O1342" s="85">
        <f t="shared" si="2049"/>
        <v>-5.2694412479527275E-2</v>
      </c>
      <c r="P1342" s="73">
        <f t="shared" si="2040"/>
        <v>4602.169922</v>
      </c>
      <c r="Q1342" s="85">
        <f t="shared" si="2046"/>
        <v>3.3203655534373551E-2</v>
      </c>
      <c r="R1342" s="73">
        <f t="shared" si="2038"/>
        <v>4451.8701170000004</v>
      </c>
      <c r="S1342" s="85">
        <f t="shared" si="2043"/>
        <v>-9.00756342512498E-2</v>
      </c>
      <c r="T1342" s="10">
        <f t="shared" si="2072"/>
        <v>-230.84008799999992</v>
      </c>
      <c r="U1342" s="5">
        <f t="shared" si="2073"/>
        <v>0</v>
      </c>
      <c r="V1342" s="5">
        <f t="shared" si="2074"/>
        <v>230.84008799999992</v>
      </c>
      <c r="W1342" s="5">
        <f t="shared" si="2075"/>
        <v>24.908551928571438</v>
      </c>
      <c r="X1342" s="5">
        <f t="shared" si="2076"/>
        <v>210.06141885714285</v>
      </c>
      <c r="Y1342" s="5">
        <f t="shared" si="2077"/>
        <v>0.11857747159896638</v>
      </c>
      <c r="Z1342" s="43">
        <f t="shared" si="2078"/>
        <v>10.600738402988242</v>
      </c>
      <c r="AA1342" s="69">
        <f t="shared" si="2057"/>
        <v>7.4559533880082398</v>
      </c>
      <c r="AB1342" s="56">
        <f t="shared" si="2058"/>
        <v>4113.9349364999998</v>
      </c>
      <c r="AC1342" s="56">
        <f t="shared" si="2059"/>
        <v>4197.9366046666664</v>
      </c>
      <c r="AD1342" s="56">
        <f t="shared" si="2060"/>
        <v>4329.5699705999996</v>
      </c>
      <c r="AE1342" s="61">
        <f t="shared" si="2061"/>
        <v>4261.3719235999997</v>
      </c>
      <c r="AF1342" s="61">
        <f t="shared" si="2062"/>
        <v>4326.8772622666665</v>
      </c>
      <c r="AG1342" s="61">
        <f t="shared" si="2063"/>
        <v>4398.3248143200008</v>
      </c>
      <c r="AH1342" s="56">
        <f t="shared" si="2064"/>
        <v>3905.3000489999999</v>
      </c>
      <c r="AI1342" s="56">
        <f t="shared" si="2065"/>
        <v>26656172226456.359</v>
      </c>
      <c r="AJ1342" s="56">
        <f t="shared" si="2066"/>
        <v>0</v>
      </c>
      <c r="AK1342" s="56">
        <f t="shared" si="2067"/>
        <v>26656172226456.359</v>
      </c>
      <c r="AL1342" s="56">
        <f t="shared" ref="AL1342:AM1342" si="2131">SUM(AJ1342:AJ1355)</f>
        <v>23345358386972.156</v>
      </c>
      <c r="AM1342" s="56">
        <f t="shared" si="2131"/>
        <v>381389427834099</v>
      </c>
      <c r="AN1342" s="56">
        <f t="shared" si="2069"/>
        <v>6.1211341173114997E-2</v>
      </c>
      <c r="AO1342" s="56">
        <f t="shared" si="2070"/>
        <v>5.768063230972345</v>
      </c>
      <c r="AP1342" s="65">
        <f t="shared" si="2071"/>
        <v>5.789036000262044</v>
      </c>
    </row>
    <row r="1343" spans="1:42" x14ac:dyDescent="0.3">
      <c r="A1343" s="100">
        <f>INDEX(Date,COUNTA(Date)+ROW(Date)-ROW(),1)</f>
        <v>43422</v>
      </c>
      <c r="B1343" s="18">
        <f t="shared" si="2033"/>
        <v>5559.7402339999999</v>
      </c>
      <c r="C1343" s="14">
        <f t="shared" si="2034"/>
        <v>5653.6098629999997</v>
      </c>
      <c r="D1343" s="14">
        <f t="shared" si="2035"/>
        <v>5559.7402339999999</v>
      </c>
      <c r="E1343" s="14">
        <f t="shared" si="2036"/>
        <v>5623.5400390000004</v>
      </c>
      <c r="F1343" s="19">
        <f t="shared" si="2037"/>
        <v>4159680000</v>
      </c>
      <c r="H1343" s="34">
        <f t="shared" si="2056"/>
        <v>-1</v>
      </c>
      <c r="I1343" s="10">
        <f t="shared" si="2053"/>
        <v>3880.76001</v>
      </c>
      <c r="J1343" s="43">
        <f t="shared" si="2048"/>
        <v>4347.1098629999997</v>
      </c>
      <c r="K1343" s="85">
        <f t="shared" si="2054"/>
        <v>-4.3222769842913376E-3</v>
      </c>
      <c r="L1343" s="73">
        <f t="shared" si="2045"/>
        <v>4365.9399409999996</v>
      </c>
      <c r="M1343" s="85">
        <f t="shared" si="2051"/>
        <v>-5.2694412479527275E-2</v>
      </c>
      <c r="N1343" s="73">
        <f t="shared" si="2042"/>
        <v>4602.169922</v>
      </c>
      <c r="O1343" s="85">
        <f t="shared" si="2049"/>
        <v>3.3203655534373551E-2</v>
      </c>
      <c r="P1343" s="73">
        <f t="shared" si="2040"/>
        <v>4451.8701170000004</v>
      </c>
      <c r="Q1343" s="85">
        <f t="shared" si="2046"/>
        <v>-9.00756342512498E-2</v>
      </c>
      <c r="R1343" s="73">
        <f t="shared" si="2038"/>
        <v>4871.4902339999999</v>
      </c>
      <c r="S1343" s="85">
        <f t="shared" si="2043"/>
        <v>-0.14356147261977767</v>
      </c>
      <c r="T1343" s="10">
        <f t="shared" si="2072"/>
        <v>129.20996100000002</v>
      </c>
      <c r="U1343" s="5">
        <f t="shared" si="2073"/>
        <v>129.20996100000002</v>
      </c>
      <c r="V1343" s="5">
        <f t="shared" si="2074"/>
        <v>0</v>
      </c>
      <c r="W1343" s="5">
        <f t="shared" si="2075"/>
        <v>24.908551928571438</v>
      </c>
      <c r="X1343" s="5">
        <f t="shared" si="2076"/>
        <v>196.42998400000002</v>
      </c>
      <c r="Y1343" s="5">
        <f t="shared" si="2077"/>
        <v>0.12680626155613511</v>
      </c>
      <c r="Z1343" s="43">
        <f t="shared" si="2078"/>
        <v>11.253599299405195</v>
      </c>
      <c r="AA1343" s="69">
        <f t="shared" si="2057"/>
        <v>9.6945903265118005</v>
      </c>
      <c r="AB1343" s="56">
        <f t="shared" si="2058"/>
        <v>4356.5249019999992</v>
      </c>
      <c r="AC1343" s="56">
        <f t="shared" si="2059"/>
        <v>4438.4065753333334</v>
      </c>
      <c r="AD1343" s="56">
        <f t="shared" si="2060"/>
        <v>4527.7160154000003</v>
      </c>
      <c r="AE1343" s="61">
        <f t="shared" si="2061"/>
        <v>4456.6659178</v>
      </c>
      <c r="AF1343" s="61">
        <f t="shared" si="2062"/>
        <v>4448.0833006000003</v>
      </c>
      <c r="AG1343" s="61">
        <f t="shared" si="2063"/>
        <v>4695.8236130800005</v>
      </c>
      <c r="AH1343" s="56">
        <f t="shared" si="2064"/>
        <v>4029.6699220000005</v>
      </c>
      <c r="AI1343" s="56">
        <f t="shared" si="2065"/>
        <v>18856840399999.004</v>
      </c>
      <c r="AJ1343" s="56">
        <f t="shared" si="2066"/>
        <v>0</v>
      </c>
      <c r="AK1343" s="56">
        <f t="shared" si="2067"/>
        <v>18856840399999.004</v>
      </c>
      <c r="AL1343" s="56">
        <f t="shared" ref="AL1343:AM1343" si="2132">SUM(AJ1343:AJ1356)</f>
        <v>23345358386972.156</v>
      </c>
      <c r="AM1343" s="56">
        <f t="shared" si="2132"/>
        <v>379923137195287.5</v>
      </c>
      <c r="AN1343" s="56">
        <f t="shared" si="2069"/>
        <v>6.1447582685579406E-2</v>
      </c>
      <c r="AO1343" s="56">
        <f t="shared" si="2070"/>
        <v>5.789036000262044</v>
      </c>
      <c r="AP1343" s="65">
        <f t="shared" si="2071"/>
        <v>11.539131509621967</v>
      </c>
    </row>
    <row r="1344" spans="1:42" x14ac:dyDescent="0.3">
      <c r="A1344" s="100">
        <f>INDEX(Date,COUNTA(Date)+ROW(Date)-ROW(),1)</f>
        <v>43421</v>
      </c>
      <c r="B1344" s="18">
        <f t="shared" si="2033"/>
        <v>5578.580078</v>
      </c>
      <c r="C1344" s="14">
        <f t="shared" si="2034"/>
        <v>5578.580078</v>
      </c>
      <c r="D1344" s="14">
        <f t="shared" si="2035"/>
        <v>5519.5600590000004</v>
      </c>
      <c r="E1344" s="14">
        <f t="shared" si="2036"/>
        <v>5554.330078</v>
      </c>
      <c r="F1344" s="19">
        <f t="shared" si="2037"/>
        <v>4303150000</v>
      </c>
      <c r="H1344" s="34">
        <f t="shared" si="2056"/>
        <v>-1</v>
      </c>
      <c r="I1344" s="10">
        <f t="shared" si="2053"/>
        <v>4347.1098629999997</v>
      </c>
      <c r="J1344" s="43">
        <f t="shared" si="2048"/>
        <v>4365.9399409999996</v>
      </c>
      <c r="K1344" s="85">
        <f t="shared" si="2054"/>
        <v>-5.2694412479527275E-2</v>
      </c>
      <c r="L1344" s="73">
        <f t="shared" si="2045"/>
        <v>4602.169922</v>
      </c>
      <c r="M1344" s="85">
        <f t="shared" si="2051"/>
        <v>3.3203655534373551E-2</v>
      </c>
      <c r="N1344" s="73">
        <f t="shared" si="2042"/>
        <v>4451.8701170000004</v>
      </c>
      <c r="O1344" s="85">
        <f t="shared" si="2049"/>
        <v>-9.00756342512498E-2</v>
      </c>
      <c r="P1344" s="73">
        <f t="shared" si="2040"/>
        <v>4871.4902339999999</v>
      </c>
      <c r="Q1344" s="85">
        <f t="shared" si="2046"/>
        <v>-0.14356147261977767</v>
      </c>
      <c r="R1344" s="73">
        <f t="shared" si="2038"/>
        <v>5623.5400390000004</v>
      </c>
      <c r="S1344" s="85">
        <f t="shared" si="2043"/>
        <v>1.2383547980423329E-2</v>
      </c>
      <c r="T1344" s="10">
        <f t="shared" si="2072"/>
        <v>-466.34985299999971</v>
      </c>
      <c r="U1344" s="5">
        <f t="shared" si="2073"/>
        <v>0</v>
      </c>
      <c r="V1344" s="5">
        <f t="shared" si="2074"/>
        <v>466.34985299999971</v>
      </c>
      <c r="W1344" s="5">
        <f t="shared" si="2075"/>
        <v>15.825683642857127</v>
      </c>
      <c r="X1344" s="5">
        <f t="shared" si="2076"/>
        <v>196.42998400000002</v>
      </c>
      <c r="Y1344" s="5">
        <f t="shared" si="2077"/>
        <v>8.0566537351329862E-2</v>
      </c>
      <c r="Z1344" s="43">
        <f t="shared" si="2078"/>
        <v>7.4559533880082398</v>
      </c>
      <c r="AA1344" s="69">
        <f t="shared" si="2057"/>
        <v>9.5093171675323021</v>
      </c>
      <c r="AB1344" s="56">
        <f t="shared" si="2058"/>
        <v>4484.0549314999998</v>
      </c>
      <c r="AC1344" s="56">
        <f t="shared" si="2059"/>
        <v>4473.3266599999997</v>
      </c>
      <c r="AD1344" s="56">
        <f t="shared" si="2060"/>
        <v>4783.0020506000001</v>
      </c>
      <c r="AE1344" s="61">
        <f t="shared" si="2061"/>
        <v>4494.8040037999999</v>
      </c>
      <c r="AF1344" s="61">
        <f t="shared" si="2062"/>
        <v>4586.6627276666668</v>
      </c>
      <c r="AG1344" s="61">
        <f t="shared" si="2063"/>
        <v>4889.7320505999996</v>
      </c>
      <c r="AH1344" s="56">
        <f t="shared" si="2064"/>
        <v>4313.0699869999999</v>
      </c>
      <c r="AI1344" s="56">
        <f t="shared" si="2065"/>
        <v>21011077310970.629</v>
      </c>
      <c r="AJ1344" s="56">
        <f t="shared" si="2066"/>
        <v>0</v>
      </c>
      <c r="AK1344" s="56">
        <f t="shared" si="2067"/>
        <v>21011077310970.629</v>
      </c>
      <c r="AL1344" s="56">
        <f t="shared" ref="AL1344:AM1344" si="2133">SUM(AJ1344:AJ1357)</f>
        <v>47098695202910.109</v>
      </c>
      <c r="AM1344" s="56">
        <f t="shared" si="2133"/>
        <v>361066296795288.5</v>
      </c>
      <c r="AN1344" s="56">
        <f t="shared" si="2069"/>
        <v>0.13044334411974587</v>
      </c>
      <c r="AO1344" s="56">
        <f t="shared" si="2070"/>
        <v>11.539131509621967</v>
      </c>
      <c r="AP1344" s="65">
        <f t="shared" si="2071"/>
        <v>11.349193963428618</v>
      </c>
    </row>
    <row r="1345" spans="1:42" x14ac:dyDescent="0.3">
      <c r="A1345" s="100">
        <f>INDEX(Date,COUNTA(Date)+ROW(Date)-ROW(),1)</f>
        <v>43420</v>
      </c>
      <c r="B1345" s="18">
        <f t="shared" si="2033"/>
        <v>5645.3198240000002</v>
      </c>
      <c r="C1345" s="14">
        <f t="shared" si="2034"/>
        <v>5657.0200199999999</v>
      </c>
      <c r="D1345" s="14">
        <f t="shared" si="2035"/>
        <v>5498.9399409999996</v>
      </c>
      <c r="E1345" s="14">
        <f t="shared" si="2036"/>
        <v>5575.5498049999997</v>
      </c>
      <c r="F1345" s="19">
        <f t="shared" si="2037"/>
        <v>5279320000</v>
      </c>
      <c r="H1345" s="34">
        <f t="shared" si="2056"/>
        <v>-1</v>
      </c>
      <c r="I1345" s="10">
        <f t="shared" si="2053"/>
        <v>4365.9399409999996</v>
      </c>
      <c r="J1345" s="43">
        <f t="shared" si="2048"/>
        <v>4602.169922</v>
      </c>
      <c r="K1345" s="85">
        <f t="shared" si="2054"/>
        <v>3.3203655534373551E-2</v>
      </c>
      <c r="L1345" s="73">
        <f t="shared" si="2045"/>
        <v>4451.8701170000004</v>
      </c>
      <c r="M1345" s="85">
        <f t="shared" si="2051"/>
        <v>-9.00756342512498E-2</v>
      </c>
      <c r="N1345" s="73">
        <f t="shared" si="2042"/>
        <v>4871.4902339999999</v>
      </c>
      <c r="O1345" s="85">
        <f t="shared" si="2049"/>
        <v>-0.14356147261977767</v>
      </c>
      <c r="P1345" s="73">
        <f t="shared" si="2040"/>
        <v>5623.5400390000004</v>
      </c>
      <c r="Q1345" s="85">
        <f t="shared" si="2046"/>
        <v>1.2383547980423329E-2</v>
      </c>
      <c r="R1345" s="73">
        <f t="shared" si="2038"/>
        <v>5554.330078</v>
      </c>
      <c r="S1345" s="85">
        <f t="shared" si="2043"/>
        <v>-3.8131144152527387E-3</v>
      </c>
      <c r="T1345" s="10">
        <f t="shared" si="2072"/>
        <v>-18.830077999999958</v>
      </c>
      <c r="U1345" s="5">
        <f t="shared" si="2073"/>
        <v>0</v>
      </c>
      <c r="V1345" s="5">
        <f t="shared" si="2074"/>
        <v>18.830077999999958</v>
      </c>
      <c r="W1345" s="5">
        <f t="shared" si="2075"/>
        <v>17.511404928571405</v>
      </c>
      <c r="X1345" s="5">
        <f t="shared" si="2076"/>
        <v>163.11928021428574</v>
      </c>
      <c r="Y1345" s="5">
        <f t="shared" si="2077"/>
        <v>0.10735337297692282</v>
      </c>
      <c r="Z1345" s="43">
        <f t="shared" si="2078"/>
        <v>9.6945903265118005</v>
      </c>
      <c r="AA1345" s="69">
        <f t="shared" si="2057"/>
        <v>10.137730144674677</v>
      </c>
      <c r="AB1345" s="56">
        <f t="shared" si="2058"/>
        <v>4527.0200194999998</v>
      </c>
      <c r="AC1345" s="56">
        <f t="shared" si="2059"/>
        <v>4641.8434243333331</v>
      </c>
      <c r="AD1345" s="56">
        <f t="shared" si="2060"/>
        <v>5020.6800779999994</v>
      </c>
      <c r="AE1345" s="61">
        <f t="shared" si="2061"/>
        <v>4649.7781248000001</v>
      </c>
      <c r="AF1345" s="61">
        <f t="shared" si="2062"/>
        <v>4906.2740883999995</v>
      </c>
      <c r="AG1345" s="61">
        <f t="shared" si="2063"/>
        <v>5092.7188280800001</v>
      </c>
      <c r="AH1345" s="56">
        <f t="shared" si="2064"/>
        <v>4453.7400716666671</v>
      </c>
      <c r="AI1345" s="56">
        <f t="shared" si="2065"/>
        <v>20350786271271.52</v>
      </c>
      <c r="AJ1345" s="56">
        <f t="shared" si="2066"/>
        <v>0</v>
      </c>
      <c r="AK1345" s="56">
        <f t="shared" si="2067"/>
        <v>20350786271271.52</v>
      </c>
      <c r="AL1345" s="56">
        <f t="shared" ref="AL1345:AM1345" si="2134">SUM(AJ1345:AJ1358)</f>
        <v>47098695202910.109</v>
      </c>
      <c r="AM1345" s="56">
        <f t="shared" si="2134"/>
        <v>367897253889861.19</v>
      </c>
      <c r="AN1345" s="56">
        <f t="shared" si="2069"/>
        <v>0.12802132852290934</v>
      </c>
      <c r="AO1345" s="56">
        <f t="shared" si="2070"/>
        <v>11.349193963428618</v>
      </c>
      <c r="AP1345" s="65">
        <f t="shared" si="2071"/>
        <v>11.085718409196843</v>
      </c>
    </row>
    <row r="1346" spans="1:42" x14ac:dyDescent="0.3">
      <c r="A1346" s="100">
        <f>INDEX(Date,COUNTA(Date)+ROW(Date)-ROW(),1)</f>
        <v>43419</v>
      </c>
      <c r="B1346" s="18">
        <f t="shared" ref="B1346:B1409" si="2135">INDEX(Open,COUNTA(Open)+ROW(Open)-ROW(),1)</f>
        <v>5736.1499020000001</v>
      </c>
      <c r="C1346" s="14">
        <f t="shared" ref="C1346:C1409" si="2136">INDEX(High,COUNTA(High)+ROW(High)-ROW(),1)</f>
        <v>5774.8198240000002</v>
      </c>
      <c r="D1346" s="14">
        <f t="shared" ref="D1346:D1409" si="2137">INDEX(Low,COUNTA(Low)+ROW(Low)-ROW(),1)</f>
        <v>5358.3798829999996</v>
      </c>
      <c r="E1346" s="14">
        <f t="shared" ref="E1346:E1409" si="2138">INDEX(Close,COUNTA(Close)+ROW(Close)-ROW(),1)</f>
        <v>5648.0297849999997</v>
      </c>
      <c r="F1346" s="19">
        <f t="shared" ref="F1346:F1409" si="2139">INDEX(Volume,COUNTA(Volume)+ROW(Volume)-ROW(),1)</f>
        <v>7032140000</v>
      </c>
      <c r="H1346" s="34">
        <f t="shared" si="2056"/>
        <v>1</v>
      </c>
      <c r="I1346" s="10">
        <f t="shared" si="2053"/>
        <v>4602.169922</v>
      </c>
      <c r="J1346" s="43">
        <f t="shared" si="2048"/>
        <v>4451.8701170000004</v>
      </c>
      <c r="K1346" s="85">
        <f t="shared" si="2054"/>
        <v>-9.00756342512498E-2</v>
      </c>
      <c r="L1346" s="73">
        <f t="shared" si="2045"/>
        <v>4871.4902339999999</v>
      </c>
      <c r="M1346" s="85">
        <f t="shared" si="2051"/>
        <v>-0.14356147261977767</v>
      </c>
      <c r="N1346" s="73">
        <f t="shared" si="2042"/>
        <v>5623.5400390000004</v>
      </c>
      <c r="O1346" s="85">
        <f t="shared" si="2049"/>
        <v>1.2383547980423329E-2</v>
      </c>
      <c r="P1346" s="73">
        <f t="shared" si="2040"/>
        <v>5554.330078</v>
      </c>
      <c r="Q1346" s="85">
        <f t="shared" si="2046"/>
        <v>-3.8131144152527387E-3</v>
      </c>
      <c r="R1346" s="73">
        <f t="shared" ref="R1346:R1409" si="2140">P1347</f>
        <v>5575.5498049999997</v>
      </c>
      <c r="S1346" s="85">
        <f t="shared" si="2043"/>
        <v>-1.2915841510676327E-2</v>
      </c>
      <c r="T1346" s="10">
        <f t="shared" si="2072"/>
        <v>-236.22998100000041</v>
      </c>
      <c r="U1346" s="5">
        <f t="shared" si="2073"/>
        <v>0</v>
      </c>
      <c r="V1346" s="5">
        <f t="shared" si="2074"/>
        <v>236.22998100000041</v>
      </c>
      <c r="W1346" s="5">
        <f t="shared" si="2075"/>
        <v>17.511404928571405</v>
      </c>
      <c r="X1346" s="5">
        <f t="shared" si="2076"/>
        <v>166.63856735714288</v>
      </c>
      <c r="Y1346" s="5">
        <f t="shared" si="2077"/>
        <v>0.10508614666039846</v>
      </c>
      <c r="Z1346" s="43">
        <f t="shared" si="2078"/>
        <v>9.5093171675323021</v>
      </c>
      <c r="AA1346" s="69">
        <f t="shared" si="2057"/>
        <v>7.0167653629274156</v>
      </c>
      <c r="AB1346" s="56">
        <f t="shared" si="2058"/>
        <v>4661.6801754999997</v>
      </c>
      <c r="AC1346" s="56">
        <f t="shared" si="2059"/>
        <v>4982.3001299999996</v>
      </c>
      <c r="AD1346" s="56">
        <f t="shared" si="2060"/>
        <v>5215.356054599999</v>
      </c>
      <c r="AE1346" s="61">
        <f t="shared" si="2061"/>
        <v>5088.3861326000006</v>
      </c>
      <c r="AF1346" s="61">
        <f t="shared" si="2062"/>
        <v>5170.2034503333343</v>
      </c>
      <c r="AG1346" s="61">
        <f t="shared" si="2063"/>
        <v>5254.0444139600004</v>
      </c>
      <c r="AH1346" s="56">
        <f t="shared" si="2064"/>
        <v>4540.626627333334</v>
      </c>
      <c r="AI1346" s="56">
        <f t="shared" si="2065"/>
        <v>27789179834475.285</v>
      </c>
      <c r="AJ1346" s="56">
        <f t="shared" si="2066"/>
        <v>0</v>
      </c>
      <c r="AK1346" s="56">
        <f t="shared" si="2067"/>
        <v>27789179834475.285</v>
      </c>
      <c r="AL1346" s="56">
        <f t="shared" ref="AL1346:AM1346" si="2141">SUM(AJ1346:AJ1359)</f>
        <v>47098695202910.109</v>
      </c>
      <c r="AM1346" s="56">
        <f t="shared" si="2141"/>
        <v>377760510708692.94</v>
      </c>
      <c r="AN1346" s="56">
        <f t="shared" si="2069"/>
        <v>0.12467871539709427</v>
      </c>
      <c r="AO1346" s="56">
        <f t="shared" si="2070"/>
        <v>11.085718409196843</v>
      </c>
      <c r="AP1346" s="65">
        <f t="shared" si="2071"/>
        <v>18.473211208347934</v>
      </c>
    </row>
    <row r="1347" spans="1:42" x14ac:dyDescent="0.3">
      <c r="A1347" s="100">
        <f>INDEX(Date,COUNTA(Date)+ROW(Date)-ROW(),1)</f>
        <v>43418</v>
      </c>
      <c r="B1347" s="18">
        <f t="shared" si="2135"/>
        <v>6351.2402339999999</v>
      </c>
      <c r="C1347" s="14">
        <f t="shared" si="2136"/>
        <v>6371.5498049999997</v>
      </c>
      <c r="D1347" s="14">
        <f t="shared" si="2137"/>
        <v>5544.0898440000001</v>
      </c>
      <c r="E1347" s="14">
        <f t="shared" si="2138"/>
        <v>5738.3500979999999</v>
      </c>
      <c r="F1347" s="19">
        <f t="shared" si="2139"/>
        <v>7398940000</v>
      </c>
      <c r="H1347" s="34">
        <f t="shared" si="2056"/>
        <v>-1</v>
      </c>
      <c r="I1347" s="10">
        <f t="shared" si="2053"/>
        <v>4451.8701170000004</v>
      </c>
      <c r="J1347" s="43">
        <f t="shared" si="2048"/>
        <v>4871.4902339999999</v>
      </c>
      <c r="K1347" s="85">
        <f t="shared" si="2054"/>
        <v>-0.14356147261977767</v>
      </c>
      <c r="L1347" s="73">
        <f t="shared" si="2045"/>
        <v>5623.5400390000004</v>
      </c>
      <c r="M1347" s="85">
        <f t="shared" si="2051"/>
        <v>1.2383547980423329E-2</v>
      </c>
      <c r="N1347" s="73">
        <f t="shared" si="2042"/>
        <v>5554.330078</v>
      </c>
      <c r="O1347" s="85">
        <f t="shared" si="2049"/>
        <v>-3.8131144152527387E-3</v>
      </c>
      <c r="P1347" s="73">
        <f t="shared" ref="P1347:P1410" si="2142">N1348</f>
        <v>5575.5498049999997</v>
      </c>
      <c r="Q1347" s="85">
        <f t="shared" si="2046"/>
        <v>-1.2915841510676327E-2</v>
      </c>
      <c r="R1347" s="73">
        <f t="shared" si="2140"/>
        <v>5648.0297849999997</v>
      </c>
      <c r="S1347" s="85">
        <f t="shared" si="2043"/>
        <v>-1.5864955914843871E-2</v>
      </c>
      <c r="T1347" s="10">
        <f t="shared" si="2072"/>
        <v>150.29980499999965</v>
      </c>
      <c r="U1347" s="5">
        <f t="shared" si="2073"/>
        <v>150.29980499999965</v>
      </c>
      <c r="V1347" s="5">
        <f t="shared" si="2074"/>
        <v>0</v>
      </c>
      <c r="W1347" s="5">
        <f t="shared" si="2075"/>
        <v>17.511404928571405</v>
      </c>
      <c r="X1347" s="5">
        <f t="shared" si="2076"/>
        <v>155.22356314285713</v>
      </c>
      <c r="Y1347" s="5">
        <f t="shared" si="2077"/>
        <v>0.11281408939475966</v>
      </c>
      <c r="Z1347" s="43">
        <f t="shared" si="2078"/>
        <v>10.137730144674677</v>
      </c>
      <c r="AA1347" s="69">
        <f t="shared" si="2057"/>
        <v>10.482675328523399</v>
      </c>
      <c r="AB1347" s="56">
        <f t="shared" si="2058"/>
        <v>5247.5151365000002</v>
      </c>
      <c r="AC1347" s="56">
        <f t="shared" si="2059"/>
        <v>5349.7867836666665</v>
      </c>
      <c r="AD1347" s="56">
        <f t="shared" si="2060"/>
        <v>5454.587988199999</v>
      </c>
      <c r="AE1347" s="61">
        <f t="shared" si="2061"/>
        <v>5445.4460935999996</v>
      </c>
      <c r="AF1347" s="61">
        <f t="shared" si="2062"/>
        <v>5441.8766926666667</v>
      </c>
      <c r="AG1347" s="61">
        <f t="shared" si="2063"/>
        <v>5476.6660155999998</v>
      </c>
      <c r="AH1347" s="56">
        <f t="shared" si="2064"/>
        <v>4558.5299476666669</v>
      </c>
      <c r="AI1347" s="56">
        <f t="shared" si="2065"/>
        <v>38420612372619.492</v>
      </c>
      <c r="AJ1347" s="56">
        <f t="shared" si="2066"/>
        <v>0</v>
      </c>
      <c r="AK1347" s="56">
        <f t="shared" si="2067"/>
        <v>38420612372619.492</v>
      </c>
      <c r="AL1347" s="56">
        <f t="shared" ref="AL1347:AM1347" si="2143">SUM(AJ1347:AJ1360)</f>
        <v>79300244838884.625</v>
      </c>
      <c r="AM1347" s="56">
        <f t="shared" si="2143"/>
        <v>349971330874217.63</v>
      </c>
      <c r="AN1347" s="56">
        <f t="shared" si="2069"/>
        <v>0.22659068855953157</v>
      </c>
      <c r="AO1347" s="56">
        <f t="shared" si="2070"/>
        <v>18.473211208347934</v>
      </c>
      <c r="AP1347" s="65">
        <f t="shared" si="2071"/>
        <v>26.021905235751902</v>
      </c>
    </row>
    <row r="1348" spans="1:42" x14ac:dyDescent="0.3">
      <c r="A1348" s="100">
        <f>INDEX(Date,COUNTA(Date)+ROW(Date)-ROW(),1)</f>
        <v>43417</v>
      </c>
      <c r="B1348" s="18">
        <f t="shared" si="2135"/>
        <v>6373.1899409999996</v>
      </c>
      <c r="C1348" s="14">
        <f t="shared" si="2136"/>
        <v>6395.2700199999999</v>
      </c>
      <c r="D1348" s="14">
        <f t="shared" si="2137"/>
        <v>6342.669922</v>
      </c>
      <c r="E1348" s="14">
        <f t="shared" si="2138"/>
        <v>6359.4902339999999</v>
      </c>
      <c r="F1348" s="19">
        <f t="shared" si="2139"/>
        <v>4503800000</v>
      </c>
      <c r="H1348" s="34">
        <f t="shared" si="2056"/>
        <v>-1</v>
      </c>
      <c r="I1348" s="10">
        <f t="shared" si="2053"/>
        <v>4871.4902339999999</v>
      </c>
      <c r="J1348" s="43">
        <f t="shared" si="2048"/>
        <v>5623.5400390000004</v>
      </c>
      <c r="K1348" s="85">
        <f t="shared" si="2054"/>
        <v>1.2383547980423329E-2</v>
      </c>
      <c r="L1348" s="73">
        <f t="shared" si="2045"/>
        <v>5554.330078</v>
      </c>
      <c r="M1348" s="85">
        <f t="shared" si="2051"/>
        <v>-3.8131144152527387E-3</v>
      </c>
      <c r="N1348" s="73">
        <f t="shared" ref="N1348:N1411" si="2144">L1349</f>
        <v>5575.5498049999997</v>
      </c>
      <c r="O1348" s="85">
        <f t="shared" si="2049"/>
        <v>-1.2915841510676327E-2</v>
      </c>
      <c r="P1348" s="73">
        <f t="shared" si="2142"/>
        <v>5648.0297849999997</v>
      </c>
      <c r="Q1348" s="85">
        <f t="shared" si="2046"/>
        <v>-1.5864955914843871E-2</v>
      </c>
      <c r="R1348" s="73">
        <f t="shared" si="2140"/>
        <v>5738.3500979999999</v>
      </c>
      <c r="S1348" s="85">
        <f t="shared" ref="S1348:S1411" si="2145">LN(R1348/R1349)</f>
        <v>-0.10277649261286588</v>
      </c>
      <c r="T1348" s="10">
        <f t="shared" si="2072"/>
        <v>-419.62011699999948</v>
      </c>
      <c r="U1348" s="5">
        <f t="shared" si="2073"/>
        <v>0</v>
      </c>
      <c r="V1348" s="5">
        <f t="shared" si="2074"/>
        <v>419.62011699999948</v>
      </c>
      <c r="W1348" s="5">
        <f t="shared" si="2075"/>
        <v>11.71358821428573</v>
      </c>
      <c r="X1348" s="5">
        <f t="shared" si="2076"/>
        <v>155.22356314285713</v>
      </c>
      <c r="Y1348" s="5">
        <f t="shared" si="2077"/>
        <v>7.5462693788992244E-2</v>
      </c>
      <c r="Z1348" s="43">
        <f t="shared" si="2078"/>
        <v>7.0167653629274156</v>
      </c>
      <c r="AA1348" s="69">
        <f t="shared" si="2057"/>
        <v>19.904353416819376</v>
      </c>
      <c r="AB1348" s="56">
        <f t="shared" si="2058"/>
        <v>5588.9350585000002</v>
      </c>
      <c r="AC1348" s="56">
        <f t="shared" si="2059"/>
        <v>5584.4733073333337</v>
      </c>
      <c r="AD1348" s="56">
        <f t="shared" si="2060"/>
        <v>5627.9599609999996</v>
      </c>
      <c r="AE1348" s="61">
        <f t="shared" si="2061"/>
        <v>5576.6599610000003</v>
      </c>
      <c r="AF1348" s="61">
        <f t="shared" si="2062"/>
        <v>5598.8172526000008</v>
      </c>
      <c r="AG1348" s="61">
        <f t="shared" si="2063"/>
        <v>5744.8280077999998</v>
      </c>
      <c r="AH1348" s="56">
        <f t="shared" si="2064"/>
        <v>5111.7267250000004</v>
      </c>
      <c r="AI1348" s="56">
        <f t="shared" si="2065"/>
        <v>35984306984241</v>
      </c>
      <c r="AJ1348" s="56">
        <f t="shared" si="2066"/>
        <v>0</v>
      </c>
      <c r="AK1348" s="56">
        <f t="shared" si="2067"/>
        <v>35984306984241</v>
      </c>
      <c r="AL1348" s="56">
        <f t="shared" ref="AL1348:AM1348" si="2146">SUM(AJ1348:AJ1361)</f>
        <v>109588430180780.98</v>
      </c>
      <c r="AM1348" s="56">
        <f t="shared" si="2146"/>
        <v>311550718501598.13</v>
      </c>
      <c r="AN1348" s="56">
        <f t="shared" si="2069"/>
        <v>0.35175149236646308</v>
      </c>
      <c r="AO1348" s="56">
        <f t="shared" si="2070"/>
        <v>26.021905235751902</v>
      </c>
      <c r="AP1348" s="65">
        <f t="shared" si="2071"/>
        <v>33.108851070372637</v>
      </c>
    </row>
    <row r="1349" spans="1:42" x14ac:dyDescent="0.3">
      <c r="A1349" s="100">
        <f>INDEX(Date,COUNTA(Date)+ROW(Date)-ROW(),1)</f>
        <v>43416</v>
      </c>
      <c r="B1349" s="18">
        <f t="shared" si="2135"/>
        <v>6411.7597660000001</v>
      </c>
      <c r="C1349" s="14">
        <f t="shared" si="2136"/>
        <v>6434.2099609999996</v>
      </c>
      <c r="D1349" s="14">
        <f t="shared" si="2137"/>
        <v>6360.4702150000003</v>
      </c>
      <c r="E1349" s="14">
        <f t="shared" si="2138"/>
        <v>6371.2700199999999</v>
      </c>
      <c r="F1349" s="19">
        <f t="shared" si="2139"/>
        <v>4295770000</v>
      </c>
      <c r="H1349" s="34">
        <f t="shared" si="2056"/>
        <v>1</v>
      </c>
      <c r="I1349" s="10">
        <f t="shared" si="2053"/>
        <v>5623.5400390000004</v>
      </c>
      <c r="J1349" s="43">
        <f t="shared" si="2048"/>
        <v>5554.330078</v>
      </c>
      <c r="K1349" s="85">
        <f t="shared" si="2054"/>
        <v>-3.8131144152527387E-3</v>
      </c>
      <c r="L1349" s="73">
        <f t="shared" ref="L1349:L1412" si="2147">J1350</f>
        <v>5575.5498049999997</v>
      </c>
      <c r="M1349" s="85">
        <f t="shared" si="2051"/>
        <v>-1.2915841510676327E-2</v>
      </c>
      <c r="N1349" s="73">
        <f t="shared" si="2144"/>
        <v>5648.0297849999997</v>
      </c>
      <c r="O1349" s="85">
        <f t="shared" si="2049"/>
        <v>-1.5864955914843871E-2</v>
      </c>
      <c r="P1349" s="73">
        <f t="shared" si="2142"/>
        <v>5738.3500979999999</v>
      </c>
      <c r="Q1349" s="85">
        <f t="shared" ref="Q1349:Q1412" si="2148">LN(P1349/R1349)</f>
        <v>-0.10277649261286588</v>
      </c>
      <c r="R1349" s="73">
        <f t="shared" si="2140"/>
        <v>6359.4902339999999</v>
      </c>
      <c r="S1349" s="85">
        <f t="shared" si="2145"/>
        <v>-1.8506026548070595E-3</v>
      </c>
      <c r="T1349" s="10">
        <f t="shared" si="2072"/>
        <v>-752.04980500000056</v>
      </c>
      <c r="U1349" s="5">
        <f t="shared" si="2073"/>
        <v>0</v>
      </c>
      <c r="V1349" s="5">
        <f t="shared" si="2074"/>
        <v>752.04980500000056</v>
      </c>
      <c r="W1349" s="5">
        <f t="shared" si="2075"/>
        <v>14.667131785714316</v>
      </c>
      <c r="X1349" s="5">
        <f t="shared" si="2076"/>
        <v>125.25069764285718</v>
      </c>
      <c r="Y1349" s="5">
        <f t="shared" si="2077"/>
        <v>0.11710219632896997</v>
      </c>
      <c r="Z1349" s="43">
        <f t="shared" si="2078"/>
        <v>10.482675328523399</v>
      </c>
      <c r="AA1349" s="69">
        <f t="shared" si="2057"/>
        <v>16.265205864105383</v>
      </c>
      <c r="AB1349" s="56">
        <f t="shared" si="2058"/>
        <v>5564.9399414999998</v>
      </c>
      <c r="AC1349" s="56">
        <f t="shared" si="2059"/>
        <v>5592.6365560000004</v>
      </c>
      <c r="AD1349" s="56">
        <f t="shared" si="2060"/>
        <v>5775.15</v>
      </c>
      <c r="AE1349" s="61">
        <f t="shared" si="2061"/>
        <v>5600.2978516000003</v>
      </c>
      <c r="AF1349" s="61">
        <f t="shared" si="2062"/>
        <v>5634.0472657333339</v>
      </c>
      <c r="AG1349" s="61">
        <f t="shared" si="2063"/>
        <v>5861.6964063200012</v>
      </c>
      <c r="AH1349" s="56">
        <f t="shared" si="2064"/>
        <v>5612.2967119999994</v>
      </c>
      <c r="AI1349" s="56">
        <f t="shared" si="2065"/>
        <v>23345358386972.156</v>
      </c>
      <c r="AJ1349" s="56">
        <f t="shared" si="2066"/>
        <v>23345358386972.156</v>
      </c>
      <c r="AK1349" s="56">
        <f t="shared" si="2067"/>
        <v>0</v>
      </c>
      <c r="AL1349" s="56">
        <f t="shared" ref="AL1349:AM1349" si="2149">SUM(AJ1349:AJ1362)</f>
        <v>136396031835598.19</v>
      </c>
      <c r="AM1349" s="56">
        <f t="shared" si="2149"/>
        <v>275566411517357.13</v>
      </c>
      <c r="AN1349" s="56">
        <f t="shared" si="2069"/>
        <v>0.49496609940434266</v>
      </c>
      <c r="AO1349" s="56">
        <f t="shared" si="2070"/>
        <v>33.108851070372637</v>
      </c>
      <c r="AP1349" s="65">
        <f t="shared" si="2071"/>
        <v>27.142538915480131</v>
      </c>
    </row>
    <row r="1350" spans="1:42" x14ac:dyDescent="0.3">
      <c r="A1350" s="100">
        <f>INDEX(Date,COUNTA(Date)+ROW(Date)-ROW(),1)</f>
        <v>43415</v>
      </c>
      <c r="B1350" s="18">
        <f t="shared" si="2135"/>
        <v>6413.6298829999996</v>
      </c>
      <c r="C1350" s="14">
        <f t="shared" si="2136"/>
        <v>6423.25</v>
      </c>
      <c r="D1350" s="14">
        <f t="shared" si="2137"/>
        <v>6350.169922</v>
      </c>
      <c r="E1350" s="14">
        <f t="shared" si="2138"/>
        <v>6411.2700199999999</v>
      </c>
      <c r="F1350" s="19">
        <f t="shared" si="2139"/>
        <v>3939060000</v>
      </c>
      <c r="H1350" s="34">
        <f t="shared" si="2056"/>
        <v>-1</v>
      </c>
      <c r="I1350" s="10">
        <f t="shared" si="2053"/>
        <v>5554.330078</v>
      </c>
      <c r="J1350" s="43">
        <f t="shared" ref="J1350:J1413" si="2150">I1351</f>
        <v>5575.5498049999997</v>
      </c>
      <c r="K1350" s="85">
        <f t="shared" si="2054"/>
        <v>-1.2915841510676327E-2</v>
      </c>
      <c r="L1350" s="73">
        <f t="shared" si="2147"/>
        <v>5648.0297849999997</v>
      </c>
      <c r="M1350" s="85">
        <f t="shared" si="2051"/>
        <v>-1.5864955914843871E-2</v>
      </c>
      <c r="N1350" s="73">
        <f t="shared" si="2144"/>
        <v>5738.3500979999999</v>
      </c>
      <c r="O1350" s="85">
        <f t="shared" ref="O1350:O1413" si="2151">LN(N1350/P1350)</f>
        <v>-0.10277649261286588</v>
      </c>
      <c r="P1350" s="73">
        <f t="shared" si="2142"/>
        <v>6359.4902339999999</v>
      </c>
      <c r="Q1350" s="85">
        <f t="shared" si="2148"/>
        <v>-1.8506026548070595E-3</v>
      </c>
      <c r="R1350" s="73">
        <f t="shared" si="2140"/>
        <v>6371.2700199999999</v>
      </c>
      <c r="S1350" s="85">
        <f t="shared" si="2145"/>
        <v>-6.2585574447458648E-3</v>
      </c>
      <c r="T1350" s="10">
        <f t="shared" si="2072"/>
        <v>69.209961000000476</v>
      </c>
      <c r="U1350" s="5">
        <f t="shared" si="2073"/>
        <v>69.209961000000476</v>
      </c>
      <c r="V1350" s="5">
        <f t="shared" si="2074"/>
        <v>0</v>
      </c>
      <c r="W1350" s="5">
        <f t="shared" si="2075"/>
        <v>17.776437000000051</v>
      </c>
      <c r="X1350" s="5">
        <f t="shared" si="2076"/>
        <v>71.532854428571426</v>
      </c>
      <c r="Y1350" s="5">
        <f t="shared" si="2077"/>
        <v>0.24850730677538632</v>
      </c>
      <c r="Z1350" s="43">
        <f t="shared" si="2078"/>
        <v>19.904353416819376</v>
      </c>
      <c r="AA1350" s="69">
        <f t="shared" si="2057"/>
        <v>16.184547052514489</v>
      </c>
      <c r="AB1350" s="56">
        <f t="shared" si="2058"/>
        <v>5611.7897949999997</v>
      </c>
      <c r="AC1350" s="56">
        <f t="shared" si="2059"/>
        <v>5653.9765626666667</v>
      </c>
      <c r="AD1350" s="56">
        <f t="shared" si="2060"/>
        <v>5938.5379884000004</v>
      </c>
      <c r="AE1350" s="61">
        <f t="shared" si="2061"/>
        <v>5669.6619142</v>
      </c>
      <c r="AF1350" s="61">
        <f t="shared" si="2062"/>
        <v>5847.3419922000003</v>
      </c>
      <c r="AG1350" s="61">
        <f t="shared" si="2063"/>
        <v>5999.6555861200004</v>
      </c>
      <c r="AH1350" s="56">
        <f t="shared" si="2064"/>
        <v>5550.8234050000001</v>
      </c>
      <c r="AI1350" s="56">
        <f t="shared" si="2065"/>
        <v>23886025735225.75</v>
      </c>
      <c r="AJ1350" s="56">
        <f t="shared" si="2066"/>
        <v>0</v>
      </c>
      <c r="AK1350" s="56">
        <f t="shared" si="2067"/>
        <v>23886025735225.75</v>
      </c>
      <c r="AL1350" s="56">
        <f t="shared" ref="AL1350:AM1350" si="2152">SUM(AJ1350:AJ1363)</f>
        <v>113050673448626.03</v>
      </c>
      <c r="AM1350" s="56">
        <f t="shared" si="2152"/>
        <v>303456690879587.75</v>
      </c>
      <c r="AN1350" s="56">
        <f t="shared" si="2069"/>
        <v>0.37254302457771404</v>
      </c>
      <c r="AO1350" s="56">
        <f t="shared" si="2070"/>
        <v>27.142538915480131</v>
      </c>
      <c r="AP1350" s="65">
        <f t="shared" si="2071"/>
        <v>27.180922557205193</v>
      </c>
    </row>
    <row r="1351" spans="1:42" x14ac:dyDescent="0.3">
      <c r="A1351" s="100">
        <f>INDEX(Date,COUNTA(Date)+ROW(Date)-ROW(),1)</f>
        <v>43414</v>
      </c>
      <c r="B1351" s="18">
        <f t="shared" si="2135"/>
        <v>6386.1298829999996</v>
      </c>
      <c r="C1351" s="14">
        <f t="shared" si="2136"/>
        <v>6437.2797849999997</v>
      </c>
      <c r="D1351" s="14">
        <f t="shared" si="2137"/>
        <v>6385.3100590000004</v>
      </c>
      <c r="E1351" s="14">
        <f t="shared" si="2138"/>
        <v>6409.2202150000003</v>
      </c>
      <c r="F1351" s="19">
        <f t="shared" si="2139"/>
        <v>3705320000</v>
      </c>
      <c r="H1351" s="34">
        <f t="shared" si="2056"/>
        <v>-1</v>
      </c>
      <c r="I1351" s="10">
        <f t="shared" si="2053"/>
        <v>5575.5498049999997</v>
      </c>
      <c r="J1351" s="43">
        <f t="shared" si="2150"/>
        <v>5648.0297849999997</v>
      </c>
      <c r="K1351" s="85">
        <f t="shared" si="2054"/>
        <v>-1.5864955914843871E-2</v>
      </c>
      <c r="L1351" s="73">
        <f t="shared" si="2147"/>
        <v>5738.3500979999999</v>
      </c>
      <c r="M1351" s="85">
        <f t="shared" ref="M1351:M1414" si="2153">LN(L1351/N1351)</f>
        <v>-0.10277649261286588</v>
      </c>
      <c r="N1351" s="73">
        <f t="shared" si="2144"/>
        <v>6359.4902339999999</v>
      </c>
      <c r="O1351" s="85">
        <f t="shared" si="2151"/>
        <v>-1.8506026548070595E-3</v>
      </c>
      <c r="P1351" s="73">
        <f t="shared" si="2142"/>
        <v>6371.2700199999999</v>
      </c>
      <c r="Q1351" s="85">
        <f t="shared" si="2148"/>
        <v>-6.2585574447458648E-3</v>
      </c>
      <c r="R1351" s="73">
        <f t="shared" si="2140"/>
        <v>6411.2700199999999</v>
      </c>
      <c r="S1351" s="85">
        <f t="shared" si="2145"/>
        <v>3.1977014605419856E-4</v>
      </c>
      <c r="T1351" s="10">
        <f t="shared" si="2072"/>
        <v>-21.219726999999693</v>
      </c>
      <c r="U1351" s="5">
        <f t="shared" si="2073"/>
        <v>0</v>
      </c>
      <c r="V1351" s="5">
        <f t="shared" si="2074"/>
        <v>21.219726999999693</v>
      </c>
      <c r="W1351" s="5">
        <f t="shared" si="2075"/>
        <v>13.895019571428552</v>
      </c>
      <c r="X1351" s="5">
        <f t="shared" si="2076"/>
        <v>71.532854428571426</v>
      </c>
      <c r="Y1351" s="5">
        <f t="shared" si="2077"/>
        <v>0.19424668122678251</v>
      </c>
      <c r="Z1351" s="43">
        <f t="shared" si="2078"/>
        <v>16.265205864105383</v>
      </c>
      <c r="AA1351" s="69">
        <f t="shared" si="2057"/>
        <v>17.997094649293132</v>
      </c>
      <c r="AB1351" s="56">
        <f t="shared" si="2058"/>
        <v>5693.1899414999998</v>
      </c>
      <c r="AC1351" s="56">
        <f t="shared" si="2059"/>
        <v>5915.2900389999995</v>
      </c>
      <c r="AD1351" s="56">
        <f t="shared" si="2060"/>
        <v>6105.6820313999997</v>
      </c>
      <c r="AE1351" s="61">
        <f t="shared" si="2061"/>
        <v>5968.7420898</v>
      </c>
      <c r="AF1351" s="61">
        <f t="shared" si="2062"/>
        <v>6054.7020508666665</v>
      </c>
      <c r="AG1351" s="61">
        <f t="shared" si="2063"/>
        <v>6135.9420509199999</v>
      </c>
      <c r="AH1351" s="56">
        <f t="shared" si="2064"/>
        <v>5577.169922</v>
      </c>
      <c r="AI1351" s="56">
        <f t="shared" si="2065"/>
        <v>29443664712613.039</v>
      </c>
      <c r="AJ1351" s="56">
        <f t="shared" si="2066"/>
        <v>0</v>
      </c>
      <c r="AK1351" s="56">
        <f t="shared" si="2067"/>
        <v>29443664712613.039</v>
      </c>
      <c r="AL1351" s="56">
        <f t="shared" ref="AL1351:AM1351" si="2154">SUM(AJ1351:AJ1364)</f>
        <v>113050673448626.03</v>
      </c>
      <c r="AM1351" s="56">
        <f t="shared" si="2154"/>
        <v>302868518443034.81</v>
      </c>
      <c r="AN1351" s="56">
        <f t="shared" si="2069"/>
        <v>0.3732665053132263</v>
      </c>
      <c r="AO1351" s="56">
        <f t="shared" si="2070"/>
        <v>27.180922557205193</v>
      </c>
      <c r="AP1351" s="65">
        <f t="shared" si="2071"/>
        <v>27.342892306386062</v>
      </c>
    </row>
    <row r="1352" spans="1:42" x14ac:dyDescent="0.3">
      <c r="A1352" s="100">
        <f>INDEX(Date,COUNTA(Date)+ROW(Date)-ROW(),1)</f>
        <v>43413</v>
      </c>
      <c r="B1352" s="18">
        <f t="shared" si="2135"/>
        <v>6442.6000979999999</v>
      </c>
      <c r="C1352" s="14">
        <f t="shared" si="2136"/>
        <v>6456.4599609999996</v>
      </c>
      <c r="D1352" s="14">
        <f t="shared" si="2137"/>
        <v>6373.3701170000004</v>
      </c>
      <c r="E1352" s="14">
        <f t="shared" si="2138"/>
        <v>6385.6201170000004</v>
      </c>
      <c r="F1352" s="19">
        <f t="shared" si="2139"/>
        <v>4346820000</v>
      </c>
      <c r="H1352" s="34">
        <f t="shared" si="2056"/>
        <v>-1</v>
      </c>
      <c r="I1352" s="10">
        <f t="shared" ref="I1352:I1415" si="2155">E1346</f>
        <v>5648.0297849999997</v>
      </c>
      <c r="J1352" s="43">
        <f t="shared" si="2150"/>
        <v>5738.3500979999999</v>
      </c>
      <c r="K1352" s="85">
        <f t="shared" ref="K1352:K1415" si="2156">LN(J1352/L1352)</f>
        <v>-0.10277649261286588</v>
      </c>
      <c r="L1352" s="73">
        <f t="shared" si="2147"/>
        <v>6359.4902339999999</v>
      </c>
      <c r="M1352" s="85">
        <f t="shared" si="2153"/>
        <v>-1.8506026548070595E-3</v>
      </c>
      <c r="N1352" s="73">
        <f t="shared" si="2144"/>
        <v>6371.2700199999999</v>
      </c>
      <c r="O1352" s="85">
        <f t="shared" si="2151"/>
        <v>-6.2585574447458648E-3</v>
      </c>
      <c r="P1352" s="73">
        <f t="shared" si="2142"/>
        <v>6411.2700199999999</v>
      </c>
      <c r="Q1352" s="85">
        <f t="shared" si="2148"/>
        <v>3.1977014605419856E-4</v>
      </c>
      <c r="R1352" s="73">
        <f t="shared" si="2140"/>
        <v>6409.2202150000003</v>
      </c>
      <c r="S1352" s="85">
        <f t="shared" si="2145"/>
        <v>3.6890065294513078E-3</v>
      </c>
      <c r="T1352" s="10">
        <f t="shared" si="2072"/>
        <v>-72.479980000000069</v>
      </c>
      <c r="U1352" s="5">
        <f t="shared" si="2073"/>
        <v>0</v>
      </c>
      <c r="V1352" s="5">
        <f t="shared" si="2074"/>
        <v>72.479980000000069</v>
      </c>
      <c r="W1352" s="5">
        <f t="shared" si="2075"/>
        <v>13.895019571428552</v>
      </c>
      <c r="X1352" s="5">
        <f t="shared" si="2076"/>
        <v>71.958600714285694</v>
      </c>
      <c r="Y1352" s="5">
        <f t="shared" si="2077"/>
        <v>0.19309741203277764</v>
      </c>
      <c r="Z1352" s="43">
        <f t="shared" si="2078"/>
        <v>16.184547052514489</v>
      </c>
      <c r="AA1352" s="69">
        <f t="shared" si="2057"/>
        <v>23.906758669282496</v>
      </c>
      <c r="AB1352" s="56">
        <f t="shared" si="2058"/>
        <v>6048.9201659999999</v>
      </c>
      <c r="AC1352" s="56">
        <f t="shared" si="2059"/>
        <v>6156.3701173333329</v>
      </c>
      <c r="AD1352" s="56">
        <f t="shared" si="2060"/>
        <v>6257.9201174</v>
      </c>
      <c r="AE1352" s="61">
        <f t="shared" si="2061"/>
        <v>6239.9741212000008</v>
      </c>
      <c r="AF1352" s="61">
        <f t="shared" si="2062"/>
        <v>6252.2114260000008</v>
      </c>
      <c r="AG1352" s="61">
        <f t="shared" si="2063"/>
        <v>6257.5693165600005</v>
      </c>
      <c r="AH1352" s="56">
        <f t="shared" si="2064"/>
        <v>5593.7431639999995</v>
      </c>
      <c r="AI1352" s="56">
        <f t="shared" si="2065"/>
        <v>39335985053290.953</v>
      </c>
      <c r="AJ1352" s="56">
        <f t="shared" si="2066"/>
        <v>0</v>
      </c>
      <c r="AK1352" s="56">
        <f t="shared" si="2067"/>
        <v>39335985053290.953</v>
      </c>
      <c r="AL1352" s="56">
        <f t="shared" ref="AL1352:AM1352" si="2157">SUM(AJ1352:AJ1365)</f>
        <v>113050673448626.03</v>
      </c>
      <c r="AM1352" s="56">
        <f t="shared" si="2157"/>
        <v>300404758339117</v>
      </c>
      <c r="AN1352" s="56">
        <f t="shared" si="2069"/>
        <v>0.37632783872553333</v>
      </c>
      <c r="AO1352" s="56">
        <f t="shared" si="2070"/>
        <v>27.342892306386062</v>
      </c>
      <c r="AP1352" s="65">
        <f t="shared" si="2071"/>
        <v>34.473654385738826</v>
      </c>
    </row>
    <row r="1353" spans="1:42" x14ac:dyDescent="0.3">
      <c r="A1353" s="100">
        <f>INDEX(Date,COUNTA(Date)+ROW(Date)-ROW(),1)</f>
        <v>43412</v>
      </c>
      <c r="B1353" s="18">
        <f t="shared" si="2135"/>
        <v>6522.2700199999999</v>
      </c>
      <c r="C1353" s="14">
        <f t="shared" si="2136"/>
        <v>6536.919922</v>
      </c>
      <c r="D1353" s="14">
        <f t="shared" si="2137"/>
        <v>6438.5297849999997</v>
      </c>
      <c r="E1353" s="14">
        <f t="shared" si="2138"/>
        <v>6453.7202150000003</v>
      </c>
      <c r="F1353" s="19">
        <f t="shared" si="2139"/>
        <v>4665260000</v>
      </c>
      <c r="H1353" s="34">
        <f t="shared" ref="H1353:H1416" si="2158">SIGN(I1353-J1353)</f>
        <v>-1</v>
      </c>
      <c r="I1353" s="10">
        <f t="shared" si="2155"/>
        <v>5738.3500979999999</v>
      </c>
      <c r="J1353" s="43">
        <f t="shared" si="2150"/>
        <v>6359.4902339999999</v>
      </c>
      <c r="K1353" s="85">
        <f t="shared" si="2156"/>
        <v>-1.8506026548070595E-3</v>
      </c>
      <c r="L1353" s="73">
        <f t="shared" si="2147"/>
        <v>6371.2700199999999</v>
      </c>
      <c r="M1353" s="85">
        <f t="shared" si="2153"/>
        <v>-6.2585574447458648E-3</v>
      </c>
      <c r="N1353" s="73">
        <f t="shared" si="2144"/>
        <v>6411.2700199999999</v>
      </c>
      <c r="O1353" s="85">
        <f t="shared" si="2151"/>
        <v>3.1977014605419856E-4</v>
      </c>
      <c r="P1353" s="73">
        <f t="shared" si="2142"/>
        <v>6409.2202150000003</v>
      </c>
      <c r="Q1353" s="85">
        <f t="shared" si="2148"/>
        <v>3.6890065294513078E-3</v>
      </c>
      <c r="R1353" s="73">
        <f t="shared" si="2140"/>
        <v>6385.6201170000004</v>
      </c>
      <c r="S1353" s="85">
        <f t="shared" si="2145"/>
        <v>-1.0608136377887588E-2</v>
      </c>
      <c r="T1353" s="10">
        <f t="shared" si="2072"/>
        <v>-90.320313000000169</v>
      </c>
      <c r="U1353" s="5">
        <f t="shared" si="2073"/>
        <v>0</v>
      </c>
      <c r="V1353" s="5">
        <f t="shared" si="2074"/>
        <v>90.320313000000169</v>
      </c>
      <c r="W1353" s="5">
        <f t="shared" si="2075"/>
        <v>14.656459285714261</v>
      </c>
      <c r="X1353" s="5">
        <f t="shared" si="2076"/>
        <v>66.781459285714263</v>
      </c>
      <c r="Y1353" s="5">
        <f t="shared" si="2077"/>
        <v>0.21946898798675304</v>
      </c>
      <c r="Z1353" s="43">
        <f t="shared" si="2078"/>
        <v>17.997094649293132</v>
      </c>
      <c r="AA1353" s="69">
        <f t="shared" ref="AA1353:AA1416" si="2159">Z1355</f>
        <v>52.494578590814022</v>
      </c>
      <c r="AB1353" s="56">
        <f t="shared" ref="AB1353:AB1416" si="2160">SUM(I1354:I1355)/2</f>
        <v>6365.3801270000004</v>
      </c>
      <c r="AC1353" s="56">
        <f t="shared" ref="AC1353:AC1416" si="2161">SUM(I1354:I1356)/3</f>
        <v>6380.6767580000005</v>
      </c>
      <c r="AD1353" s="56">
        <f t="shared" ref="AD1353:AD1416" si="2162">SUM(I1354:I1358)/5</f>
        <v>6387.3741212000004</v>
      </c>
      <c r="AE1353" s="61">
        <f t="shared" ref="AE1353:AE1416" si="2163">($AR$1*I1354)+((1-$AR$1)*AB1354)</f>
        <v>6384.9140628000005</v>
      </c>
      <c r="AF1353" s="61">
        <f t="shared" ref="AF1353:AF1416" si="2164">($AR$1*I1354)+((1-$AR$1)*AC1354)</f>
        <v>6389.7007814666676</v>
      </c>
      <c r="AG1353" s="61">
        <f t="shared" ref="AG1353:AG1416" si="2165">($AR$1*I1354)+((1-$AR$1)*AD1354)</f>
        <v>6396.8741407200005</v>
      </c>
      <c r="AH1353" s="56">
        <f t="shared" ref="AH1353:AH1416" si="2166">(C1347+D1347+E1347)/3</f>
        <v>5884.6632490000002</v>
      </c>
      <c r="AI1353" s="56">
        <f t="shared" ref="AI1353:AI1416" si="2167">AH1353*F1347</f>
        <v>43540270299556.063</v>
      </c>
      <c r="AJ1353" s="56">
        <f t="shared" ref="AJ1353:AJ1416" si="2168">IF(AH1353&gt;AH1354,AI1353,0)</f>
        <v>0</v>
      </c>
      <c r="AK1353" s="56">
        <f t="shared" ref="AK1353:AK1416" si="2169">IF(AH1353&lt;AH1354,AI1353,0)</f>
        <v>43540270299556.063</v>
      </c>
      <c r="AL1353" s="56">
        <f t="shared" ref="AL1353:AM1353" si="2170">SUM(AJ1353:AJ1366)</f>
        <v>137349253598626.03</v>
      </c>
      <c r="AM1353" s="56">
        <f t="shared" si="2170"/>
        <v>261068773285826.03</v>
      </c>
      <c r="AN1353" s="56">
        <f t="shared" ref="AN1353:AN1416" si="2171">AL1353/AM1353</f>
        <v>0.52610372305328101</v>
      </c>
      <c r="AO1353" s="56">
        <f t="shared" ref="AO1353:AO1416" si="2172">(100-(100)/(1+AN1353))</f>
        <v>34.473654385738826</v>
      </c>
      <c r="AP1353" s="65">
        <f t="shared" ref="AP1353:AP1416" si="2173">AO1354</f>
        <v>36.011918552089369</v>
      </c>
    </row>
    <row r="1354" spans="1:42" x14ac:dyDescent="0.3">
      <c r="A1354" s="100">
        <f>INDEX(Date,COUNTA(Date)+ROW(Date)-ROW(),1)</f>
        <v>43411</v>
      </c>
      <c r="B1354" s="18">
        <f t="shared" si="2135"/>
        <v>6468.5</v>
      </c>
      <c r="C1354" s="14">
        <f t="shared" si="2136"/>
        <v>6552.1601559999999</v>
      </c>
      <c r="D1354" s="14">
        <f t="shared" si="2137"/>
        <v>6468.3100590000004</v>
      </c>
      <c r="E1354" s="14">
        <f t="shared" si="2138"/>
        <v>6530.1401370000003</v>
      </c>
      <c r="F1354" s="19">
        <f t="shared" si="2139"/>
        <v>4941260000</v>
      </c>
      <c r="H1354" s="34">
        <f t="shared" si="2158"/>
        <v>-1</v>
      </c>
      <c r="I1354" s="10">
        <f t="shared" si="2155"/>
        <v>6359.4902339999999</v>
      </c>
      <c r="J1354" s="43">
        <f t="shared" si="2150"/>
        <v>6371.2700199999999</v>
      </c>
      <c r="K1354" s="85">
        <f t="shared" si="2156"/>
        <v>-6.2585574447458648E-3</v>
      </c>
      <c r="L1354" s="73">
        <f t="shared" si="2147"/>
        <v>6411.2700199999999</v>
      </c>
      <c r="M1354" s="85">
        <f t="shared" si="2153"/>
        <v>3.1977014605419856E-4</v>
      </c>
      <c r="N1354" s="73">
        <f t="shared" si="2144"/>
        <v>6409.2202150000003</v>
      </c>
      <c r="O1354" s="85">
        <f t="shared" si="2151"/>
        <v>3.6890065294513078E-3</v>
      </c>
      <c r="P1354" s="73">
        <f t="shared" si="2142"/>
        <v>6385.6201170000004</v>
      </c>
      <c r="Q1354" s="85">
        <f t="shared" si="2148"/>
        <v>-1.0608136377887588E-2</v>
      </c>
      <c r="R1354" s="73">
        <f t="shared" si="2140"/>
        <v>6453.7202150000003</v>
      </c>
      <c r="S1354" s="85">
        <f t="shared" si="2145"/>
        <v>-1.1771661493273475E-2</v>
      </c>
      <c r="T1354" s="10">
        <f t="shared" ref="T1354:T1417" si="2174">I1353-I1354</f>
        <v>-621.14013599999998</v>
      </c>
      <c r="U1354" s="5">
        <f t="shared" ref="U1354:U1417" si="2175">IF(T1354&gt;0,T1354,0)</f>
        <v>0</v>
      </c>
      <c r="V1354" s="5">
        <f t="shared" ref="V1354:V1417" si="2176">IF(T1354&lt;0,-T1354,0)</f>
        <v>621.14013599999998</v>
      </c>
      <c r="W1354" s="5">
        <f t="shared" ref="W1354:W1417" si="2177">SUM(U1354:U1367)/14</f>
        <v>18.954310857142836</v>
      </c>
      <c r="X1354" s="5">
        <f t="shared" ref="X1354:X1417" si="2178">SUM(V1354:V1367)/14</f>
        <v>60.330008357142823</v>
      </c>
      <c r="Y1354" s="5">
        <f t="shared" ref="Y1354:Y1417" si="2179">W1354/X1354</f>
        <v>0.3141771627966089</v>
      </c>
      <c r="Z1354" s="43">
        <f t="shared" ref="Z1354:Z1417" si="2180">(100-(100/(1+Y1354)))</f>
        <v>23.906758669282496</v>
      </c>
      <c r="AA1354" s="69">
        <f t="shared" si="2159"/>
        <v>53.900201005190105</v>
      </c>
      <c r="AB1354" s="56">
        <f t="shared" si="2160"/>
        <v>6391.2700199999999</v>
      </c>
      <c r="AC1354" s="56">
        <f t="shared" si="2161"/>
        <v>6397.2534183333337</v>
      </c>
      <c r="AD1354" s="56">
        <f t="shared" si="2162"/>
        <v>6406.2201174000002</v>
      </c>
      <c r="AE1354" s="61">
        <f t="shared" si="2163"/>
        <v>6402.4500980000012</v>
      </c>
      <c r="AF1354" s="61">
        <f t="shared" si="2164"/>
        <v>6395.8834312000017</v>
      </c>
      <c r="AG1354" s="61">
        <f t="shared" si="2165"/>
        <v>6424.6493166400014</v>
      </c>
      <c r="AH1354" s="56">
        <f t="shared" si="2166"/>
        <v>6365.8100586666669</v>
      </c>
      <c r="AI1354" s="56">
        <f t="shared" si="2167"/>
        <v>28670335342222.934</v>
      </c>
      <c r="AJ1354" s="56">
        <f t="shared" si="2168"/>
        <v>0</v>
      </c>
      <c r="AK1354" s="56">
        <f t="shared" si="2169"/>
        <v>28670335342222.934</v>
      </c>
      <c r="AL1354" s="56">
        <f t="shared" ref="AL1354:AM1354" si="2181">SUM(AJ1354:AJ1367)</f>
        <v>137349253598626.03</v>
      </c>
      <c r="AM1354" s="56">
        <f t="shared" si="2181"/>
        <v>244050180591356.06</v>
      </c>
      <c r="AN1354" s="56">
        <f t="shared" si="2171"/>
        <v>0.56279103447420586</v>
      </c>
      <c r="AO1354" s="56">
        <f t="shared" si="2172"/>
        <v>36.011918552089369</v>
      </c>
      <c r="AP1354" s="65">
        <f t="shared" si="2173"/>
        <v>36.462346864080281</v>
      </c>
    </row>
    <row r="1355" spans="1:42" x14ac:dyDescent="0.3">
      <c r="A1355" s="100">
        <f>INDEX(Date,COUNTA(Date)+ROW(Date)-ROW(),1)</f>
        <v>43410</v>
      </c>
      <c r="B1355" s="18">
        <f t="shared" si="2135"/>
        <v>6433.3798829999996</v>
      </c>
      <c r="C1355" s="14">
        <f t="shared" si="2136"/>
        <v>6463.5498049999997</v>
      </c>
      <c r="D1355" s="14">
        <f t="shared" si="2137"/>
        <v>6408.1601559999999</v>
      </c>
      <c r="E1355" s="14">
        <f t="shared" si="2138"/>
        <v>6461.0097660000001</v>
      </c>
      <c r="F1355" s="19">
        <f t="shared" si="2139"/>
        <v>4700040000</v>
      </c>
      <c r="H1355" s="34">
        <f t="shared" si="2158"/>
        <v>-1</v>
      </c>
      <c r="I1355" s="10">
        <f t="shared" si="2155"/>
        <v>6371.2700199999999</v>
      </c>
      <c r="J1355" s="43">
        <f t="shared" si="2150"/>
        <v>6411.2700199999999</v>
      </c>
      <c r="K1355" s="85">
        <f t="shared" si="2156"/>
        <v>3.1977014605419856E-4</v>
      </c>
      <c r="L1355" s="73">
        <f t="shared" si="2147"/>
        <v>6409.2202150000003</v>
      </c>
      <c r="M1355" s="85">
        <f t="shared" si="2153"/>
        <v>3.6890065294513078E-3</v>
      </c>
      <c r="N1355" s="73">
        <f t="shared" si="2144"/>
        <v>6385.6201170000004</v>
      </c>
      <c r="O1355" s="85">
        <f t="shared" si="2151"/>
        <v>-1.0608136377887588E-2</v>
      </c>
      <c r="P1355" s="73">
        <f t="shared" si="2142"/>
        <v>6453.7202150000003</v>
      </c>
      <c r="Q1355" s="85">
        <f t="shared" si="2148"/>
        <v>-1.1771661493273475E-2</v>
      </c>
      <c r="R1355" s="73">
        <f t="shared" si="2140"/>
        <v>6530.1401370000003</v>
      </c>
      <c r="S1355" s="85">
        <f t="shared" si="2145"/>
        <v>1.0642787442503772E-2</v>
      </c>
      <c r="T1355" s="10">
        <f t="shared" si="2174"/>
        <v>-11.779786000000058</v>
      </c>
      <c r="U1355" s="5">
        <f t="shared" si="2175"/>
        <v>0</v>
      </c>
      <c r="V1355" s="5">
        <f t="shared" si="2176"/>
        <v>11.779786000000058</v>
      </c>
      <c r="W1355" s="5">
        <f t="shared" si="2177"/>
        <v>18.954310857142836</v>
      </c>
      <c r="X1355" s="5">
        <f t="shared" si="2178"/>
        <v>17.152866999999983</v>
      </c>
      <c r="Y1355" s="5">
        <f t="shared" si="2179"/>
        <v>1.1050229012527675</v>
      </c>
      <c r="Z1355" s="43">
        <f t="shared" si="2180"/>
        <v>52.494578590814022</v>
      </c>
      <c r="AA1355" s="69">
        <f t="shared" si="2159"/>
        <v>43.833728825300298</v>
      </c>
      <c r="AB1355" s="56">
        <f t="shared" si="2160"/>
        <v>6410.2451175000006</v>
      </c>
      <c r="AC1355" s="56">
        <f t="shared" si="2161"/>
        <v>6402.0367840000008</v>
      </c>
      <c r="AD1355" s="56">
        <f t="shared" si="2162"/>
        <v>6437.9941408000013</v>
      </c>
      <c r="AE1355" s="61">
        <f t="shared" si="2163"/>
        <v>6400.1901368000008</v>
      </c>
      <c r="AF1355" s="61">
        <f t="shared" si="2164"/>
        <v>6415.2034832000008</v>
      </c>
      <c r="AG1355" s="61">
        <f t="shared" si="2165"/>
        <v>6440.6076760000014</v>
      </c>
      <c r="AH1355" s="56">
        <f t="shared" si="2166"/>
        <v>6388.6500653333323</v>
      </c>
      <c r="AI1355" s="56">
        <f t="shared" si="2167"/>
        <v>27444171291156.969</v>
      </c>
      <c r="AJ1355" s="56">
        <f t="shared" si="2168"/>
        <v>0</v>
      </c>
      <c r="AK1355" s="56">
        <f t="shared" si="2169"/>
        <v>27444171291156.969</v>
      </c>
      <c r="AL1355" s="56">
        <f t="shared" ref="AL1355:AM1355" si="2182">SUM(AJ1355:AJ1368)</f>
        <v>137349253598626.03</v>
      </c>
      <c r="AM1355" s="56">
        <f t="shared" si="2182"/>
        <v>239338659855269.81</v>
      </c>
      <c r="AN1355" s="56">
        <f t="shared" si="2171"/>
        <v>0.57386990334817756</v>
      </c>
      <c r="AO1355" s="56">
        <f t="shared" si="2172"/>
        <v>36.462346864080281</v>
      </c>
      <c r="AP1355" s="65">
        <f t="shared" si="2173"/>
        <v>36.524814085048256</v>
      </c>
    </row>
    <row r="1356" spans="1:42" x14ac:dyDescent="0.3">
      <c r="A1356" s="100">
        <f>INDEX(Date,COUNTA(Date)+ROW(Date)-ROW(),1)</f>
        <v>43409</v>
      </c>
      <c r="B1356" s="18">
        <f t="shared" si="2135"/>
        <v>6363.6201170000004</v>
      </c>
      <c r="C1356" s="14">
        <f t="shared" si="2136"/>
        <v>6480.5898440000001</v>
      </c>
      <c r="D1356" s="14">
        <f t="shared" si="2137"/>
        <v>6363.6201170000004</v>
      </c>
      <c r="E1356" s="14">
        <f t="shared" si="2138"/>
        <v>6419.6601559999999</v>
      </c>
      <c r="F1356" s="19">
        <f t="shared" si="2139"/>
        <v>4174800000</v>
      </c>
      <c r="H1356" s="34">
        <f t="shared" si="2158"/>
        <v>1</v>
      </c>
      <c r="I1356" s="10">
        <f t="shared" si="2155"/>
        <v>6411.2700199999999</v>
      </c>
      <c r="J1356" s="43">
        <f t="shared" si="2150"/>
        <v>6409.2202150000003</v>
      </c>
      <c r="K1356" s="85">
        <f t="shared" si="2156"/>
        <v>3.6890065294513078E-3</v>
      </c>
      <c r="L1356" s="73">
        <f t="shared" si="2147"/>
        <v>6385.6201170000004</v>
      </c>
      <c r="M1356" s="85">
        <f t="shared" si="2153"/>
        <v>-1.0608136377887588E-2</v>
      </c>
      <c r="N1356" s="73">
        <f t="shared" si="2144"/>
        <v>6453.7202150000003</v>
      </c>
      <c r="O1356" s="85">
        <f t="shared" si="2151"/>
        <v>-1.1771661493273475E-2</v>
      </c>
      <c r="P1356" s="73">
        <f t="shared" si="2142"/>
        <v>6530.1401370000003</v>
      </c>
      <c r="Q1356" s="85">
        <f t="shared" si="2148"/>
        <v>1.0642787442503772E-2</v>
      </c>
      <c r="R1356" s="73">
        <f t="shared" si="2140"/>
        <v>6461.0097660000001</v>
      </c>
      <c r="S1356" s="85">
        <f t="shared" si="2145"/>
        <v>6.4204350073484729E-3</v>
      </c>
      <c r="T1356" s="10">
        <f t="shared" si="2174"/>
        <v>-40</v>
      </c>
      <c r="U1356" s="5">
        <f t="shared" si="2175"/>
        <v>0</v>
      </c>
      <c r="V1356" s="5">
        <f t="shared" si="2176"/>
        <v>40</v>
      </c>
      <c r="W1356" s="5">
        <f t="shared" si="2177"/>
        <v>19.0714635</v>
      </c>
      <c r="X1356" s="5">
        <f t="shared" si="2178"/>
        <v>16.311453714285694</v>
      </c>
      <c r="Y1356" s="5">
        <f t="shared" si="2179"/>
        <v>1.1692068551374466</v>
      </c>
      <c r="Z1356" s="43">
        <f t="shared" si="2180"/>
        <v>53.900201005190105</v>
      </c>
      <c r="AA1356" s="69">
        <f t="shared" si="2159"/>
        <v>44.196557644214522</v>
      </c>
      <c r="AB1356" s="56">
        <f t="shared" si="2160"/>
        <v>6397.4201659999999</v>
      </c>
      <c r="AC1356" s="56">
        <f t="shared" si="2161"/>
        <v>6416.1868490000006</v>
      </c>
      <c r="AD1356" s="56">
        <f t="shared" si="2162"/>
        <v>6447.9420900000005</v>
      </c>
      <c r="AE1356" s="61">
        <f t="shared" si="2163"/>
        <v>6417.5801758000007</v>
      </c>
      <c r="AF1356" s="61">
        <f t="shared" si="2164"/>
        <v>6447.0388347333346</v>
      </c>
      <c r="AG1356" s="61">
        <f t="shared" si="2165"/>
        <v>6441.8681055600009</v>
      </c>
      <c r="AH1356" s="56">
        <f t="shared" si="2166"/>
        <v>6394.8966473333339</v>
      </c>
      <c r="AI1356" s="56">
        <f t="shared" si="2167"/>
        <v>25189881587644.844</v>
      </c>
      <c r="AJ1356" s="56">
        <f t="shared" si="2168"/>
        <v>0</v>
      </c>
      <c r="AK1356" s="56">
        <f t="shared" si="2169"/>
        <v>25189881587644.844</v>
      </c>
      <c r="AL1356" s="56">
        <f t="shared" ref="AL1356:AM1356" si="2183">SUM(AJ1356:AJ1369)</f>
        <v>137349253598626.03</v>
      </c>
      <c r="AM1356" s="56">
        <f t="shared" si="2183"/>
        <v>238694422568506.44</v>
      </c>
      <c r="AN1356" s="56">
        <f t="shared" si="2171"/>
        <v>0.575418780718289</v>
      </c>
      <c r="AO1356" s="56">
        <f t="shared" si="2172"/>
        <v>36.524814085048256</v>
      </c>
      <c r="AP1356" s="65">
        <f t="shared" si="2173"/>
        <v>36.805617906308321</v>
      </c>
    </row>
    <row r="1357" spans="1:42" x14ac:dyDescent="0.3">
      <c r="A1357" s="100">
        <f>INDEX(Date,COUNTA(Date)+ROW(Date)-ROW(),1)</f>
        <v>43408</v>
      </c>
      <c r="B1357" s="18">
        <f t="shared" si="2135"/>
        <v>6365.4702150000003</v>
      </c>
      <c r="C1357" s="14">
        <f t="shared" si="2136"/>
        <v>6388.6298829999996</v>
      </c>
      <c r="D1357" s="14">
        <f t="shared" si="2137"/>
        <v>6294.5698240000002</v>
      </c>
      <c r="E1357" s="14">
        <f t="shared" si="2138"/>
        <v>6376.1298829999996</v>
      </c>
      <c r="F1357" s="19">
        <f t="shared" si="2139"/>
        <v>4390020000</v>
      </c>
      <c r="H1357" s="34">
        <f t="shared" si="2158"/>
        <v>1</v>
      </c>
      <c r="I1357" s="10">
        <f t="shared" si="2155"/>
        <v>6409.2202150000003</v>
      </c>
      <c r="J1357" s="43">
        <f t="shared" si="2150"/>
        <v>6385.6201170000004</v>
      </c>
      <c r="K1357" s="85">
        <f t="shared" si="2156"/>
        <v>-1.0608136377887588E-2</v>
      </c>
      <c r="L1357" s="73">
        <f t="shared" si="2147"/>
        <v>6453.7202150000003</v>
      </c>
      <c r="M1357" s="85">
        <f t="shared" si="2153"/>
        <v>-1.1771661493273475E-2</v>
      </c>
      <c r="N1357" s="73">
        <f t="shared" si="2144"/>
        <v>6530.1401370000003</v>
      </c>
      <c r="O1357" s="85">
        <f t="shared" si="2151"/>
        <v>1.0642787442503772E-2</v>
      </c>
      <c r="P1357" s="73">
        <f t="shared" si="2142"/>
        <v>6461.0097660000001</v>
      </c>
      <c r="Q1357" s="85">
        <f t="shared" si="2148"/>
        <v>6.4204350073484729E-3</v>
      </c>
      <c r="R1357" s="73">
        <f t="shared" si="2140"/>
        <v>6419.6601559999999</v>
      </c>
      <c r="S1357" s="85">
        <f t="shared" si="2145"/>
        <v>6.8038692092925283E-3</v>
      </c>
      <c r="T1357" s="10">
        <f t="shared" si="2174"/>
        <v>2.049804999999651</v>
      </c>
      <c r="U1357" s="5">
        <f t="shared" si="2175"/>
        <v>2.049804999999651</v>
      </c>
      <c r="V1357" s="5">
        <f t="shared" si="2176"/>
        <v>0</v>
      </c>
      <c r="W1357" s="5">
        <f t="shared" si="2177"/>
        <v>19.0714635</v>
      </c>
      <c r="X1357" s="5">
        <f t="shared" si="2178"/>
        <v>24.437186142857172</v>
      </c>
      <c r="Y1357" s="5">
        <f t="shared" si="2179"/>
        <v>0.78042796697255845</v>
      </c>
      <c r="Z1357" s="43">
        <f t="shared" si="2180"/>
        <v>43.833728825300298</v>
      </c>
      <c r="AA1357" s="69">
        <f t="shared" si="2159"/>
        <v>42.511495021463503</v>
      </c>
      <c r="AB1357" s="56">
        <f t="shared" si="2160"/>
        <v>6419.6701659999999</v>
      </c>
      <c r="AC1357" s="56">
        <f t="shared" si="2161"/>
        <v>6456.4934896666673</v>
      </c>
      <c r="AD1357" s="56">
        <f t="shared" si="2162"/>
        <v>6450.0300782000004</v>
      </c>
      <c r="AE1357" s="61">
        <f t="shared" si="2163"/>
        <v>6470.6681642000003</v>
      </c>
      <c r="AF1357" s="61">
        <f t="shared" si="2164"/>
        <v>6462.422721533334</v>
      </c>
      <c r="AG1357" s="61">
        <f t="shared" si="2165"/>
        <v>6435.62964852</v>
      </c>
      <c r="AH1357" s="56">
        <f t="shared" si="2166"/>
        <v>6410.6033529999995</v>
      </c>
      <c r="AI1357" s="56">
        <f t="shared" si="2167"/>
        <v>23753336815937.957</v>
      </c>
      <c r="AJ1357" s="56">
        <f t="shared" si="2168"/>
        <v>23753336815937.957</v>
      </c>
      <c r="AK1357" s="56">
        <f t="shared" si="2169"/>
        <v>0</v>
      </c>
      <c r="AL1357" s="56">
        <f t="shared" ref="AL1357:AM1357" si="2184">SUM(AJ1357:AJ1370)</f>
        <v>137349253598626.03</v>
      </c>
      <c r="AM1357" s="56">
        <f t="shared" si="2184"/>
        <v>235825444753836.56</v>
      </c>
      <c r="AN1357" s="56">
        <f t="shared" si="2171"/>
        <v>0.58241914371028258</v>
      </c>
      <c r="AO1357" s="56">
        <f t="shared" si="2172"/>
        <v>36.805617906308321</v>
      </c>
      <c r="AP1357" s="65">
        <f t="shared" si="2173"/>
        <v>36.505549879553776</v>
      </c>
    </row>
    <row r="1358" spans="1:42" x14ac:dyDescent="0.3">
      <c r="A1358" s="100">
        <f>INDEX(Date,COUNTA(Date)+ROW(Date)-ROW(),1)</f>
        <v>43407</v>
      </c>
      <c r="B1358" s="18">
        <f t="shared" si="2135"/>
        <v>6387.2402339999999</v>
      </c>
      <c r="C1358" s="14">
        <f t="shared" si="2136"/>
        <v>6400.0698240000002</v>
      </c>
      <c r="D1358" s="14">
        <f t="shared" si="2137"/>
        <v>6342.3701170000004</v>
      </c>
      <c r="E1358" s="14">
        <f t="shared" si="2138"/>
        <v>6361.2597660000001</v>
      </c>
      <c r="F1358" s="19">
        <f t="shared" si="2139"/>
        <v>3658640000</v>
      </c>
      <c r="H1358" s="34">
        <f t="shared" si="2158"/>
        <v>-1</v>
      </c>
      <c r="I1358" s="10">
        <f t="shared" si="2155"/>
        <v>6385.6201170000004</v>
      </c>
      <c r="J1358" s="43">
        <f t="shared" si="2150"/>
        <v>6453.7202150000003</v>
      </c>
      <c r="K1358" s="85">
        <f t="shared" si="2156"/>
        <v>-1.1771661493273475E-2</v>
      </c>
      <c r="L1358" s="73">
        <f t="shared" si="2147"/>
        <v>6530.1401370000003</v>
      </c>
      <c r="M1358" s="85">
        <f t="shared" si="2153"/>
        <v>1.0642787442503772E-2</v>
      </c>
      <c r="N1358" s="73">
        <f t="shared" si="2144"/>
        <v>6461.0097660000001</v>
      </c>
      <c r="O1358" s="85">
        <f t="shared" si="2151"/>
        <v>6.4204350073484729E-3</v>
      </c>
      <c r="P1358" s="73">
        <f t="shared" si="2142"/>
        <v>6419.6601559999999</v>
      </c>
      <c r="Q1358" s="85">
        <f t="shared" si="2148"/>
        <v>6.8038692092925283E-3</v>
      </c>
      <c r="R1358" s="73">
        <f t="shared" si="2140"/>
        <v>6376.1298829999996</v>
      </c>
      <c r="S1358" s="85">
        <f t="shared" si="2145"/>
        <v>2.3348777363856894E-3</v>
      </c>
      <c r="T1358" s="10">
        <f t="shared" si="2174"/>
        <v>23.600097999999889</v>
      </c>
      <c r="U1358" s="5">
        <f t="shared" si="2175"/>
        <v>23.600097999999889</v>
      </c>
      <c r="V1358" s="5">
        <f t="shared" si="2176"/>
        <v>0</v>
      </c>
      <c r="W1358" s="5">
        <f t="shared" si="2177"/>
        <v>19.354352714285792</v>
      </c>
      <c r="X1358" s="5">
        <f t="shared" si="2178"/>
        <v>24.437186142857172</v>
      </c>
      <c r="Y1358" s="5">
        <f t="shared" si="2179"/>
        <v>0.79200414487749615</v>
      </c>
      <c r="Z1358" s="43">
        <f t="shared" si="2180"/>
        <v>44.196557644214522</v>
      </c>
      <c r="AA1358" s="69">
        <f t="shared" si="2159"/>
        <v>47.864935221894363</v>
      </c>
      <c r="AB1358" s="56">
        <f t="shared" si="2160"/>
        <v>6491.9301759999998</v>
      </c>
      <c r="AC1358" s="56">
        <f t="shared" si="2161"/>
        <v>6481.623372666666</v>
      </c>
      <c r="AD1358" s="56">
        <f t="shared" si="2162"/>
        <v>6448.1320313999995</v>
      </c>
      <c r="AE1358" s="61">
        <f t="shared" si="2163"/>
        <v>6487.2040042000008</v>
      </c>
      <c r="AF1358" s="61">
        <f t="shared" si="2164"/>
        <v>6466.9600587333352</v>
      </c>
      <c r="AG1358" s="61">
        <f t="shared" si="2165"/>
        <v>6434.4559962800013</v>
      </c>
      <c r="AH1358" s="56">
        <f t="shared" si="2166"/>
        <v>6405.1500649999989</v>
      </c>
      <c r="AI1358" s="56">
        <f t="shared" si="2167"/>
        <v>27842034405543.297</v>
      </c>
      <c r="AJ1358" s="56">
        <f t="shared" si="2168"/>
        <v>0</v>
      </c>
      <c r="AK1358" s="56">
        <f t="shared" si="2169"/>
        <v>27842034405543.297</v>
      </c>
      <c r="AL1358" s="56">
        <f t="shared" ref="AL1358:AM1358" si="2185">SUM(AJ1358:AJ1371)</f>
        <v>135585669613617.41</v>
      </c>
      <c r="AM1358" s="56">
        <f t="shared" si="2185"/>
        <v>235825444753836.56</v>
      </c>
      <c r="AN1358" s="56">
        <f t="shared" si="2171"/>
        <v>0.57494079892501337</v>
      </c>
      <c r="AO1358" s="56">
        <f t="shared" si="2172"/>
        <v>36.505549879553776</v>
      </c>
      <c r="AP1358" s="65">
        <f t="shared" si="2173"/>
        <v>37.149490164669601</v>
      </c>
    </row>
    <row r="1359" spans="1:42" x14ac:dyDescent="0.3">
      <c r="A1359" s="100">
        <f>INDEX(Date,COUNTA(Date)+ROW(Date)-ROW(),1)</f>
        <v>43406</v>
      </c>
      <c r="B1359" s="18">
        <f t="shared" si="2135"/>
        <v>6378.919922</v>
      </c>
      <c r="C1359" s="14">
        <f t="shared" si="2136"/>
        <v>6396.8598629999997</v>
      </c>
      <c r="D1359" s="14">
        <f t="shared" si="2137"/>
        <v>6327.3798829999996</v>
      </c>
      <c r="E1359" s="14">
        <f t="shared" si="2138"/>
        <v>6388.4399409999996</v>
      </c>
      <c r="F1359" s="19">
        <f t="shared" si="2139"/>
        <v>4234870000</v>
      </c>
      <c r="H1359" s="34">
        <f t="shared" si="2158"/>
        <v>-1</v>
      </c>
      <c r="I1359" s="10">
        <f t="shared" si="2155"/>
        <v>6453.7202150000003</v>
      </c>
      <c r="J1359" s="43">
        <f t="shared" si="2150"/>
        <v>6530.1401370000003</v>
      </c>
      <c r="K1359" s="85">
        <f t="shared" si="2156"/>
        <v>1.0642787442503772E-2</v>
      </c>
      <c r="L1359" s="73">
        <f t="shared" si="2147"/>
        <v>6461.0097660000001</v>
      </c>
      <c r="M1359" s="85">
        <f t="shared" si="2153"/>
        <v>6.4204350073484729E-3</v>
      </c>
      <c r="N1359" s="73">
        <f t="shared" si="2144"/>
        <v>6419.6601559999999</v>
      </c>
      <c r="O1359" s="85">
        <f t="shared" si="2151"/>
        <v>6.8038692092925283E-3</v>
      </c>
      <c r="P1359" s="73">
        <f t="shared" si="2142"/>
        <v>6376.1298829999996</v>
      </c>
      <c r="Q1359" s="85">
        <f t="shared" si="2148"/>
        <v>2.3348777363856894E-3</v>
      </c>
      <c r="R1359" s="73">
        <f t="shared" si="2140"/>
        <v>6361.2597660000001</v>
      </c>
      <c r="S1359" s="85">
        <f t="shared" si="2145"/>
        <v>-4.2636637410958808E-3</v>
      </c>
      <c r="T1359" s="10">
        <f t="shared" si="2174"/>
        <v>-68.100097999999889</v>
      </c>
      <c r="U1359" s="5">
        <f t="shared" si="2175"/>
        <v>0</v>
      </c>
      <c r="V1359" s="5">
        <f t="shared" si="2176"/>
        <v>68.100097999999889</v>
      </c>
      <c r="W1359" s="5">
        <f t="shared" si="2177"/>
        <v>18.070765928571486</v>
      </c>
      <c r="X1359" s="5">
        <f t="shared" si="2178"/>
        <v>24.437186142857172</v>
      </c>
      <c r="Y1359" s="5">
        <f t="shared" si="2179"/>
        <v>0.73947817980890784</v>
      </c>
      <c r="Z1359" s="43">
        <f t="shared" si="2180"/>
        <v>42.511495021463503</v>
      </c>
      <c r="AA1359" s="69">
        <f t="shared" si="2159"/>
        <v>53.635961791333244</v>
      </c>
      <c r="AB1359" s="56">
        <f t="shared" si="2160"/>
        <v>6495.5749515000007</v>
      </c>
      <c r="AC1359" s="56">
        <f t="shared" si="2161"/>
        <v>6470.2700196666674</v>
      </c>
      <c r="AD1359" s="56">
        <f t="shared" si="2162"/>
        <v>6429.6399416000004</v>
      </c>
      <c r="AE1359" s="61">
        <f t="shared" si="2163"/>
        <v>6458.2959962000004</v>
      </c>
      <c r="AF1359" s="61">
        <f t="shared" si="2164"/>
        <v>6441.1746420666677</v>
      </c>
      <c r="AG1359" s="61">
        <f t="shared" si="2165"/>
        <v>6427.0679493200005</v>
      </c>
      <c r="AH1359" s="56">
        <f t="shared" si="2166"/>
        <v>6476.3899740000006</v>
      </c>
      <c r="AI1359" s="56">
        <f t="shared" si="2167"/>
        <v>30214043090103.242</v>
      </c>
      <c r="AJ1359" s="56">
        <f t="shared" si="2168"/>
        <v>0</v>
      </c>
      <c r="AK1359" s="56">
        <f t="shared" si="2169"/>
        <v>30214043090103.242</v>
      </c>
      <c r="AL1359" s="56">
        <f t="shared" ref="AL1359:AM1359" si="2186">SUM(AJ1359:AJ1372)</f>
        <v>135585669613617.41</v>
      </c>
      <c r="AM1359" s="56">
        <f t="shared" si="2186"/>
        <v>229387494251128.94</v>
      </c>
      <c r="AN1359" s="56">
        <f t="shared" si="2171"/>
        <v>0.59107698986057566</v>
      </c>
      <c r="AO1359" s="56">
        <f t="shared" si="2172"/>
        <v>37.149490164669601</v>
      </c>
      <c r="AP1359" s="65">
        <f t="shared" si="2173"/>
        <v>38.12011360418019</v>
      </c>
    </row>
    <row r="1360" spans="1:42" x14ac:dyDescent="0.3">
      <c r="A1360" s="100">
        <f>INDEX(Date,COUNTA(Date)+ROW(Date)-ROW(),1)</f>
        <v>43405</v>
      </c>
      <c r="B1360" s="18">
        <f t="shared" si="2135"/>
        <v>6318.1401370000003</v>
      </c>
      <c r="C1360" s="14">
        <f t="shared" si="2136"/>
        <v>6547.1401370000003</v>
      </c>
      <c r="D1360" s="14">
        <f t="shared" si="2137"/>
        <v>6311.830078</v>
      </c>
      <c r="E1360" s="14">
        <f t="shared" si="2138"/>
        <v>6377.7797849999997</v>
      </c>
      <c r="F1360" s="19">
        <f t="shared" si="2139"/>
        <v>3789400000</v>
      </c>
      <c r="H1360" s="34">
        <f t="shared" si="2158"/>
        <v>1</v>
      </c>
      <c r="I1360" s="10">
        <f t="shared" si="2155"/>
        <v>6530.1401370000003</v>
      </c>
      <c r="J1360" s="43">
        <f t="shared" si="2150"/>
        <v>6461.0097660000001</v>
      </c>
      <c r="K1360" s="85">
        <f t="shared" si="2156"/>
        <v>6.4204350073484729E-3</v>
      </c>
      <c r="L1360" s="73">
        <f t="shared" si="2147"/>
        <v>6419.6601559999999</v>
      </c>
      <c r="M1360" s="85">
        <f t="shared" si="2153"/>
        <v>6.8038692092925283E-3</v>
      </c>
      <c r="N1360" s="73">
        <f t="shared" si="2144"/>
        <v>6376.1298829999996</v>
      </c>
      <c r="O1360" s="85">
        <f t="shared" si="2151"/>
        <v>2.3348777363856894E-3</v>
      </c>
      <c r="P1360" s="73">
        <f t="shared" si="2142"/>
        <v>6361.2597660000001</v>
      </c>
      <c r="Q1360" s="85">
        <f t="shared" si="2148"/>
        <v>-4.2636637410958808E-3</v>
      </c>
      <c r="R1360" s="73">
        <f t="shared" si="2140"/>
        <v>6388.4399409999996</v>
      </c>
      <c r="S1360" s="85">
        <f t="shared" si="2145"/>
        <v>1.6700571831718531E-3</v>
      </c>
      <c r="T1360" s="10">
        <f t="shared" si="2174"/>
        <v>-76.419922000000042</v>
      </c>
      <c r="U1360" s="5">
        <f t="shared" si="2175"/>
        <v>0</v>
      </c>
      <c r="V1360" s="5">
        <f t="shared" si="2176"/>
        <v>76.419922000000042</v>
      </c>
      <c r="W1360" s="5">
        <f t="shared" si="2177"/>
        <v>18.070765928571486</v>
      </c>
      <c r="X1360" s="5">
        <f t="shared" si="2178"/>
        <v>19.682896214285783</v>
      </c>
      <c r="Y1360" s="5">
        <f t="shared" si="2179"/>
        <v>0.91809486428403675</v>
      </c>
      <c r="Z1360" s="43">
        <f t="shared" si="2180"/>
        <v>47.864935221894363</v>
      </c>
      <c r="AA1360" s="69">
        <f t="shared" si="2159"/>
        <v>48.257369651274367</v>
      </c>
      <c r="AB1360" s="56">
        <f t="shared" si="2160"/>
        <v>6440.3349610000005</v>
      </c>
      <c r="AC1360" s="56">
        <f t="shared" si="2161"/>
        <v>6418.9332683333341</v>
      </c>
      <c r="AD1360" s="56">
        <f t="shared" si="2162"/>
        <v>6401.2999024000001</v>
      </c>
      <c r="AE1360" s="61">
        <f t="shared" si="2163"/>
        <v>6410.5179688000007</v>
      </c>
      <c r="AF1360" s="61">
        <f t="shared" si="2164"/>
        <v>6400.7485678666671</v>
      </c>
      <c r="AG1360" s="61">
        <f t="shared" si="2165"/>
        <v>6399.9250781600003</v>
      </c>
      <c r="AH1360" s="56">
        <f t="shared" si="2166"/>
        <v>6516.8701173333347</v>
      </c>
      <c r="AI1360" s="56">
        <f t="shared" si="2167"/>
        <v>32201549635974.512</v>
      </c>
      <c r="AJ1360" s="56">
        <f t="shared" si="2168"/>
        <v>32201549635974.512</v>
      </c>
      <c r="AK1360" s="56">
        <f t="shared" si="2169"/>
        <v>0</v>
      </c>
      <c r="AL1360" s="56">
        <f t="shared" ref="AL1360:AM1360" si="2187">SUM(AJ1360:AJ1373)</f>
        <v>135585669613617.41</v>
      </c>
      <c r="AM1360" s="56">
        <f t="shared" si="2187"/>
        <v>220094460360468.78</v>
      </c>
      <c r="AN1360" s="56">
        <f t="shared" si="2171"/>
        <v>0.61603399463828568</v>
      </c>
      <c r="AO1360" s="56">
        <f t="shared" si="2172"/>
        <v>38.12011360418019</v>
      </c>
      <c r="AP1360" s="65">
        <f t="shared" si="2173"/>
        <v>36.338054300990557</v>
      </c>
    </row>
    <row r="1361" spans="1:42" x14ac:dyDescent="0.3">
      <c r="A1361" s="100">
        <f>INDEX(Date,COUNTA(Date)+ROW(Date)-ROW(),1)</f>
        <v>43404</v>
      </c>
      <c r="B1361" s="18">
        <f t="shared" si="2135"/>
        <v>6336.9902339999999</v>
      </c>
      <c r="C1361" s="14">
        <f t="shared" si="2136"/>
        <v>6349.1601559999999</v>
      </c>
      <c r="D1361" s="14">
        <f t="shared" si="2137"/>
        <v>6316.8798829999996</v>
      </c>
      <c r="E1361" s="14">
        <f t="shared" si="2138"/>
        <v>6317.6098629999997</v>
      </c>
      <c r="F1361" s="19">
        <f t="shared" si="2139"/>
        <v>4191240000</v>
      </c>
      <c r="H1361" s="34">
        <f t="shared" si="2158"/>
        <v>1</v>
      </c>
      <c r="I1361" s="10">
        <f t="shared" si="2155"/>
        <v>6461.0097660000001</v>
      </c>
      <c r="J1361" s="43">
        <f t="shared" si="2150"/>
        <v>6419.6601559999999</v>
      </c>
      <c r="K1361" s="85">
        <f t="shared" si="2156"/>
        <v>6.8038692092925283E-3</v>
      </c>
      <c r="L1361" s="73">
        <f t="shared" si="2147"/>
        <v>6376.1298829999996</v>
      </c>
      <c r="M1361" s="85">
        <f t="shared" si="2153"/>
        <v>2.3348777363856894E-3</v>
      </c>
      <c r="N1361" s="73">
        <f t="shared" si="2144"/>
        <v>6361.2597660000001</v>
      </c>
      <c r="O1361" s="85">
        <f t="shared" si="2151"/>
        <v>-4.2636637410958808E-3</v>
      </c>
      <c r="P1361" s="73">
        <f t="shared" si="2142"/>
        <v>6388.4399409999996</v>
      </c>
      <c r="Q1361" s="85">
        <f t="shared" si="2148"/>
        <v>1.6700571831718531E-3</v>
      </c>
      <c r="R1361" s="73">
        <f t="shared" si="2140"/>
        <v>6377.7797849999997</v>
      </c>
      <c r="S1361" s="85">
        <f t="shared" si="2145"/>
        <v>9.4790903163663263E-3</v>
      </c>
      <c r="T1361" s="10">
        <f t="shared" si="2174"/>
        <v>69.130371000000196</v>
      </c>
      <c r="U1361" s="5">
        <f t="shared" si="2175"/>
        <v>69.130371000000196</v>
      </c>
      <c r="V1361" s="5">
        <f t="shared" si="2176"/>
        <v>0</v>
      </c>
      <c r="W1361" s="5">
        <f t="shared" si="2177"/>
        <v>18.070765928571486</v>
      </c>
      <c r="X1361" s="5">
        <f t="shared" si="2178"/>
        <v>15.62074500000004</v>
      </c>
      <c r="Y1361" s="5">
        <f t="shared" si="2179"/>
        <v>1.1568440512005951</v>
      </c>
      <c r="Z1361" s="43">
        <f t="shared" si="2180"/>
        <v>53.635961791333244</v>
      </c>
      <c r="AA1361" s="69">
        <f t="shared" si="2159"/>
        <v>41.40610625916991</v>
      </c>
      <c r="AB1361" s="56">
        <f t="shared" si="2160"/>
        <v>6397.8950194999998</v>
      </c>
      <c r="AC1361" s="56">
        <f t="shared" si="2161"/>
        <v>6385.6832683333332</v>
      </c>
      <c r="AD1361" s="56">
        <f t="shared" si="2162"/>
        <v>6384.6539061999993</v>
      </c>
      <c r="AE1361" s="61">
        <f t="shared" si="2163"/>
        <v>6378.8878908000006</v>
      </c>
      <c r="AF1361" s="61">
        <f t="shared" si="2164"/>
        <v>6384.1532552000008</v>
      </c>
      <c r="AG1361" s="61">
        <f t="shared" si="2165"/>
        <v>6375.3271092800005</v>
      </c>
      <c r="AH1361" s="56">
        <f t="shared" si="2166"/>
        <v>6444.2399089999999</v>
      </c>
      <c r="AI1361" s="56">
        <f t="shared" si="2167"/>
        <v>30288185341896.359</v>
      </c>
      <c r="AJ1361" s="56">
        <f t="shared" si="2168"/>
        <v>30288185341896.359</v>
      </c>
      <c r="AK1361" s="56">
        <f t="shared" si="2169"/>
        <v>0</v>
      </c>
      <c r="AL1361" s="56">
        <f t="shared" ref="AL1361:AM1361" si="2188">SUM(AJ1361:AJ1374)</f>
        <v>125629280791057.72</v>
      </c>
      <c r="AM1361" s="56">
        <f t="shared" si="2188"/>
        <v>220094460360468.78</v>
      </c>
      <c r="AN1361" s="56">
        <f t="shared" si="2171"/>
        <v>0.57079710495804026</v>
      </c>
      <c r="AO1361" s="56">
        <f t="shared" si="2172"/>
        <v>36.338054300990557</v>
      </c>
      <c r="AP1361" s="65">
        <f t="shared" si="2173"/>
        <v>28.082171425600421</v>
      </c>
    </row>
    <row r="1362" spans="1:42" x14ac:dyDescent="0.3">
      <c r="A1362" s="100">
        <f>INDEX(Date,COUNTA(Date)+ROW(Date)-ROW(),1)</f>
        <v>43403</v>
      </c>
      <c r="B1362" s="18">
        <f t="shared" si="2135"/>
        <v>6337.0400390000004</v>
      </c>
      <c r="C1362" s="14">
        <f t="shared" si="2136"/>
        <v>6364.9902339999999</v>
      </c>
      <c r="D1362" s="14">
        <f t="shared" si="2137"/>
        <v>6310.1401370000003</v>
      </c>
      <c r="E1362" s="14">
        <f t="shared" si="2138"/>
        <v>6334.2700199999999</v>
      </c>
      <c r="F1362" s="19">
        <f t="shared" si="2139"/>
        <v>3781100000</v>
      </c>
      <c r="H1362" s="34">
        <f t="shared" si="2158"/>
        <v>1</v>
      </c>
      <c r="I1362" s="10">
        <f t="shared" si="2155"/>
        <v>6419.6601559999999</v>
      </c>
      <c r="J1362" s="43">
        <f t="shared" si="2150"/>
        <v>6376.1298829999996</v>
      </c>
      <c r="K1362" s="85">
        <f t="shared" si="2156"/>
        <v>2.3348777363856894E-3</v>
      </c>
      <c r="L1362" s="73">
        <f t="shared" si="2147"/>
        <v>6361.2597660000001</v>
      </c>
      <c r="M1362" s="85">
        <f t="shared" si="2153"/>
        <v>-4.2636637410958808E-3</v>
      </c>
      <c r="N1362" s="73">
        <f t="shared" si="2144"/>
        <v>6388.4399409999996</v>
      </c>
      <c r="O1362" s="85">
        <f t="shared" si="2151"/>
        <v>1.6700571831718531E-3</v>
      </c>
      <c r="P1362" s="73">
        <f t="shared" si="2142"/>
        <v>6377.7797849999997</v>
      </c>
      <c r="Q1362" s="85">
        <f t="shared" si="2148"/>
        <v>9.4790903163663263E-3</v>
      </c>
      <c r="R1362" s="73">
        <f t="shared" si="2140"/>
        <v>6317.6098629999997</v>
      </c>
      <c r="S1362" s="85">
        <f t="shared" si="2145"/>
        <v>-2.6336270631124288E-3</v>
      </c>
      <c r="T1362" s="10">
        <f t="shared" si="2174"/>
        <v>41.349610000000212</v>
      </c>
      <c r="U1362" s="5">
        <f t="shared" si="2175"/>
        <v>41.349610000000212</v>
      </c>
      <c r="V1362" s="5">
        <f t="shared" si="2176"/>
        <v>0</v>
      </c>
      <c r="W1362" s="5">
        <f t="shared" si="2177"/>
        <v>14.568568714285773</v>
      </c>
      <c r="X1362" s="5">
        <f t="shared" si="2178"/>
        <v>15.62074500000004</v>
      </c>
      <c r="Y1362" s="5">
        <f t="shared" si="2179"/>
        <v>0.93264237488581592</v>
      </c>
      <c r="Z1362" s="43">
        <f t="shared" si="2180"/>
        <v>48.257369651274367</v>
      </c>
      <c r="AA1362" s="69">
        <f t="shared" si="2159"/>
        <v>34.99716549826573</v>
      </c>
      <c r="AB1362" s="56">
        <f t="shared" si="2160"/>
        <v>6368.6948245000003</v>
      </c>
      <c r="AC1362" s="56">
        <f t="shared" si="2161"/>
        <v>6375.2765300000001</v>
      </c>
      <c r="AD1362" s="56">
        <f t="shared" si="2162"/>
        <v>6364.2438475999998</v>
      </c>
      <c r="AE1362" s="61">
        <f t="shared" si="2163"/>
        <v>6375.1058593999996</v>
      </c>
      <c r="AF1362" s="61">
        <f t="shared" si="2164"/>
        <v>6375.8871744666658</v>
      </c>
      <c r="AG1362" s="61">
        <f t="shared" si="2165"/>
        <v>6359.923476599999</v>
      </c>
      <c r="AH1362" s="56">
        <f t="shared" si="2166"/>
        <v>6421.2900389999995</v>
      </c>
      <c r="AI1362" s="56">
        <f t="shared" si="2167"/>
        <v>26807601654817.199</v>
      </c>
      <c r="AJ1362" s="56">
        <f t="shared" si="2168"/>
        <v>26807601654817.199</v>
      </c>
      <c r="AK1362" s="56">
        <f t="shared" si="2169"/>
        <v>0</v>
      </c>
      <c r="AL1362" s="56">
        <f t="shared" ref="AL1362:AM1362" si="2189">SUM(AJ1362:AJ1375)</f>
        <v>95341095449161.344</v>
      </c>
      <c r="AM1362" s="56">
        <f t="shared" si="2189"/>
        <v>244166466142909.78</v>
      </c>
      <c r="AN1362" s="56">
        <f t="shared" si="2171"/>
        <v>0.39047579692355677</v>
      </c>
      <c r="AO1362" s="56">
        <f t="shared" si="2172"/>
        <v>28.082171425600421</v>
      </c>
      <c r="AP1362" s="65">
        <f t="shared" si="2173"/>
        <v>20.362564009125393</v>
      </c>
    </row>
    <row r="1363" spans="1:42" x14ac:dyDescent="0.3">
      <c r="A1363" s="100">
        <f>INDEX(Date,COUNTA(Date)+ROW(Date)-ROW(),1)</f>
        <v>43402</v>
      </c>
      <c r="B1363" s="18">
        <f t="shared" si="2135"/>
        <v>6492.3500979999999</v>
      </c>
      <c r="C1363" s="14">
        <f t="shared" si="2136"/>
        <v>6503.6000979999999</v>
      </c>
      <c r="D1363" s="14">
        <f t="shared" si="2137"/>
        <v>6306.9902339999999</v>
      </c>
      <c r="E1363" s="14">
        <f t="shared" si="2138"/>
        <v>6332.6298829999996</v>
      </c>
      <c r="F1363" s="19">
        <f t="shared" si="2139"/>
        <v>4199910000</v>
      </c>
      <c r="H1363" s="34">
        <f t="shared" si="2158"/>
        <v>1</v>
      </c>
      <c r="I1363" s="10">
        <f t="shared" si="2155"/>
        <v>6376.1298829999996</v>
      </c>
      <c r="J1363" s="43">
        <f t="shared" si="2150"/>
        <v>6361.2597660000001</v>
      </c>
      <c r="K1363" s="85">
        <f t="shared" si="2156"/>
        <v>-4.2636637410958808E-3</v>
      </c>
      <c r="L1363" s="73">
        <f t="shared" si="2147"/>
        <v>6388.4399409999996</v>
      </c>
      <c r="M1363" s="85">
        <f t="shared" si="2153"/>
        <v>1.6700571831718531E-3</v>
      </c>
      <c r="N1363" s="73">
        <f t="shared" si="2144"/>
        <v>6377.7797849999997</v>
      </c>
      <c r="O1363" s="85">
        <f t="shared" si="2151"/>
        <v>9.4790903163663263E-3</v>
      </c>
      <c r="P1363" s="73">
        <f t="shared" si="2142"/>
        <v>6317.6098629999997</v>
      </c>
      <c r="Q1363" s="85">
        <f t="shared" si="2148"/>
        <v>-2.6336270631124288E-3</v>
      </c>
      <c r="R1363" s="73">
        <f t="shared" si="2140"/>
        <v>6334.2700199999999</v>
      </c>
      <c r="S1363" s="85">
        <f t="shared" si="2145"/>
        <v>2.5896423303666471E-4</v>
      </c>
      <c r="T1363" s="10">
        <f t="shared" si="2174"/>
        <v>43.530273000000307</v>
      </c>
      <c r="U1363" s="5">
        <f t="shared" si="2175"/>
        <v>43.530273000000307</v>
      </c>
      <c r="V1363" s="5">
        <f t="shared" si="2176"/>
        <v>0</v>
      </c>
      <c r="W1363" s="5">
        <f t="shared" si="2177"/>
        <v>11.615025142857187</v>
      </c>
      <c r="X1363" s="5">
        <f t="shared" si="2178"/>
        <v>16.436453714285758</v>
      </c>
      <c r="Y1363" s="5">
        <f t="shared" si="2179"/>
        <v>0.70666247992180808</v>
      </c>
      <c r="Z1363" s="43">
        <f t="shared" si="2180"/>
        <v>41.40610625916991</v>
      </c>
      <c r="AA1363" s="69">
        <f t="shared" si="2159"/>
        <v>31.511388921153369</v>
      </c>
      <c r="AB1363" s="56">
        <f t="shared" si="2160"/>
        <v>6374.8498534999999</v>
      </c>
      <c r="AC1363" s="56">
        <f t="shared" si="2161"/>
        <v>6375.8264973333326</v>
      </c>
      <c r="AD1363" s="56">
        <f t="shared" si="2162"/>
        <v>6355.8718749999989</v>
      </c>
      <c r="AE1363" s="61">
        <f t="shared" si="2163"/>
        <v>6378.7398436000003</v>
      </c>
      <c r="AF1363" s="61">
        <f t="shared" si="2164"/>
        <v>6361.2731769333332</v>
      </c>
      <c r="AG1363" s="61">
        <f t="shared" si="2165"/>
        <v>6352.3686719200014</v>
      </c>
      <c r="AH1363" s="56">
        <f t="shared" si="2166"/>
        <v>6353.109863333334</v>
      </c>
      <c r="AI1363" s="56">
        <f t="shared" si="2167"/>
        <v>27890279362230.602</v>
      </c>
      <c r="AJ1363" s="56">
        <f t="shared" si="2168"/>
        <v>0</v>
      </c>
      <c r="AK1363" s="56">
        <f t="shared" si="2169"/>
        <v>27890279362230.602</v>
      </c>
      <c r="AL1363" s="56">
        <f t="shared" ref="AL1363:AM1363" si="2190">SUM(AJ1363:AJ1376)</f>
        <v>68533493794344.148</v>
      </c>
      <c r="AM1363" s="56">
        <f t="shared" si="2190"/>
        <v>268032636893476.88</v>
      </c>
      <c r="AN1363" s="56">
        <f t="shared" si="2171"/>
        <v>0.25569085387754903</v>
      </c>
      <c r="AO1363" s="56">
        <f t="shared" si="2172"/>
        <v>20.362564009125393</v>
      </c>
      <c r="AP1363" s="65">
        <f t="shared" si="2173"/>
        <v>27.194353237665851</v>
      </c>
    </row>
    <row r="1364" spans="1:42" x14ac:dyDescent="0.3">
      <c r="A1364" s="100">
        <f>INDEX(Date,COUNTA(Date)+ROW(Date)-ROW(),1)</f>
        <v>43401</v>
      </c>
      <c r="B1364" s="18">
        <f t="shared" si="2135"/>
        <v>6482.6601559999999</v>
      </c>
      <c r="C1364" s="14">
        <f t="shared" si="2136"/>
        <v>6502.2797849999997</v>
      </c>
      <c r="D1364" s="14">
        <f t="shared" si="2137"/>
        <v>6447.9101559999999</v>
      </c>
      <c r="E1364" s="14">
        <f t="shared" si="2138"/>
        <v>6486.3901370000003</v>
      </c>
      <c r="F1364" s="19">
        <f t="shared" si="2139"/>
        <v>3445190000</v>
      </c>
      <c r="H1364" s="34">
        <f t="shared" si="2158"/>
        <v>-1</v>
      </c>
      <c r="I1364" s="10">
        <f t="shared" si="2155"/>
        <v>6361.2597660000001</v>
      </c>
      <c r="J1364" s="43">
        <f t="shared" si="2150"/>
        <v>6388.4399409999996</v>
      </c>
      <c r="K1364" s="85">
        <f t="shared" si="2156"/>
        <v>1.6700571831718531E-3</v>
      </c>
      <c r="L1364" s="73">
        <f t="shared" si="2147"/>
        <v>6377.7797849999997</v>
      </c>
      <c r="M1364" s="85">
        <f t="shared" si="2153"/>
        <v>9.4790903163663263E-3</v>
      </c>
      <c r="N1364" s="73">
        <f t="shared" si="2144"/>
        <v>6317.6098629999997</v>
      </c>
      <c r="O1364" s="85">
        <f t="shared" si="2151"/>
        <v>-2.6336270631124288E-3</v>
      </c>
      <c r="P1364" s="73">
        <f t="shared" si="2142"/>
        <v>6334.2700199999999</v>
      </c>
      <c r="Q1364" s="85">
        <f t="shared" si="2148"/>
        <v>2.5896423303666471E-4</v>
      </c>
      <c r="R1364" s="73">
        <f t="shared" si="2140"/>
        <v>6332.6298829999996</v>
      </c>
      <c r="S1364" s="85">
        <f t="shared" si="2145"/>
        <v>-2.3990543484064739E-2</v>
      </c>
      <c r="T1364" s="10">
        <f t="shared" si="2174"/>
        <v>14.870116999999482</v>
      </c>
      <c r="U1364" s="5">
        <f t="shared" si="2175"/>
        <v>14.870116999999482</v>
      </c>
      <c r="V1364" s="5">
        <f t="shared" si="2176"/>
        <v>0</v>
      </c>
      <c r="W1364" s="5">
        <f t="shared" si="2177"/>
        <v>8.8492955000000233</v>
      </c>
      <c r="X1364" s="5">
        <f t="shared" si="2178"/>
        <v>16.436453714285758</v>
      </c>
      <c r="Y1364" s="5">
        <f t="shared" si="2179"/>
        <v>0.53839445258855634</v>
      </c>
      <c r="Z1364" s="43">
        <f t="shared" si="2180"/>
        <v>34.99716549826573</v>
      </c>
      <c r="AA1364" s="69">
        <f t="shared" si="2159"/>
        <v>38.765762571178016</v>
      </c>
      <c r="AB1364" s="56">
        <f t="shared" si="2160"/>
        <v>6383.1098629999997</v>
      </c>
      <c r="AC1364" s="56">
        <f t="shared" si="2161"/>
        <v>6361.2765296666666</v>
      </c>
      <c r="AD1364" s="56">
        <f t="shared" si="2162"/>
        <v>6350.1458984000001</v>
      </c>
      <c r="AE1364" s="61">
        <f t="shared" si="2163"/>
        <v>6355.8438474000004</v>
      </c>
      <c r="AF1364" s="61">
        <f t="shared" si="2164"/>
        <v>6352.2638996666674</v>
      </c>
      <c r="AG1364" s="61">
        <f t="shared" si="2165"/>
        <v>6373.476738280001</v>
      </c>
      <c r="AH1364" s="56">
        <f t="shared" si="2166"/>
        <v>6367.8999023333336</v>
      </c>
      <c r="AI1364" s="56">
        <f t="shared" si="2167"/>
        <v>23297853298672.828</v>
      </c>
      <c r="AJ1364" s="56">
        <f t="shared" si="2168"/>
        <v>0</v>
      </c>
      <c r="AK1364" s="56">
        <f t="shared" si="2169"/>
        <v>23297853298672.828</v>
      </c>
      <c r="AL1364" s="56">
        <f t="shared" ref="AL1364:AM1364" si="2191">SUM(AJ1364:AJ1377)</f>
        <v>89697933998837.953</v>
      </c>
      <c r="AM1364" s="56">
        <f t="shared" si="2191"/>
        <v>240142357531246.28</v>
      </c>
      <c r="AN1364" s="56">
        <f t="shared" si="2171"/>
        <v>0.37351983598797994</v>
      </c>
      <c r="AO1364" s="56">
        <f t="shared" si="2172"/>
        <v>27.194353237665851</v>
      </c>
      <c r="AP1364" s="65">
        <f t="shared" si="2173"/>
        <v>33.976350773493252</v>
      </c>
    </row>
    <row r="1365" spans="1:42" x14ac:dyDescent="0.3">
      <c r="A1365" s="100">
        <f>INDEX(Date,COUNTA(Date)+ROW(Date)-ROW(),1)</f>
        <v>43400</v>
      </c>
      <c r="B1365" s="18">
        <f t="shared" si="2135"/>
        <v>6480.8398440000001</v>
      </c>
      <c r="C1365" s="14">
        <f t="shared" si="2136"/>
        <v>6507.4101559999999</v>
      </c>
      <c r="D1365" s="14">
        <f t="shared" si="2137"/>
        <v>6453.5297849999997</v>
      </c>
      <c r="E1365" s="14">
        <f t="shared" si="2138"/>
        <v>6480.3798829999996</v>
      </c>
      <c r="F1365" s="19">
        <f t="shared" si="2139"/>
        <v>3393250000</v>
      </c>
      <c r="H1365" s="34">
        <f t="shared" si="2158"/>
        <v>1</v>
      </c>
      <c r="I1365" s="10">
        <f t="shared" si="2155"/>
        <v>6388.4399409999996</v>
      </c>
      <c r="J1365" s="43">
        <f t="shared" si="2150"/>
        <v>6377.7797849999997</v>
      </c>
      <c r="K1365" s="85">
        <f t="shared" si="2156"/>
        <v>9.4790903163663263E-3</v>
      </c>
      <c r="L1365" s="73">
        <f t="shared" si="2147"/>
        <v>6317.6098629999997</v>
      </c>
      <c r="M1365" s="85">
        <f t="shared" si="2153"/>
        <v>-2.6336270631124288E-3</v>
      </c>
      <c r="N1365" s="73">
        <f t="shared" si="2144"/>
        <v>6334.2700199999999</v>
      </c>
      <c r="O1365" s="85">
        <f t="shared" si="2151"/>
        <v>2.5896423303666471E-4</v>
      </c>
      <c r="P1365" s="73">
        <f t="shared" si="2142"/>
        <v>6332.6298829999996</v>
      </c>
      <c r="Q1365" s="85">
        <f t="shared" si="2148"/>
        <v>-2.3990543484064739E-2</v>
      </c>
      <c r="R1365" s="73">
        <f t="shared" si="2140"/>
        <v>6486.3901370000003</v>
      </c>
      <c r="S1365" s="85">
        <f t="shared" si="2145"/>
        <v>9.2702414265870726E-4</v>
      </c>
      <c r="T1365" s="10">
        <f t="shared" si="2174"/>
        <v>-27.180174999999508</v>
      </c>
      <c r="U1365" s="5">
        <f t="shared" si="2175"/>
        <v>0</v>
      </c>
      <c r="V1365" s="5">
        <f t="shared" si="2176"/>
        <v>27.180174999999508</v>
      </c>
      <c r="W1365" s="5">
        <f t="shared" si="2177"/>
        <v>7.787144285714346</v>
      </c>
      <c r="X1365" s="5">
        <f t="shared" si="2178"/>
        <v>16.925013928571452</v>
      </c>
      <c r="Y1365" s="5">
        <f t="shared" si="2179"/>
        <v>0.46009677265722737</v>
      </c>
      <c r="Z1365" s="43">
        <f t="shared" si="2180"/>
        <v>31.511388921153369</v>
      </c>
      <c r="AA1365" s="69">
        <f t="shared" si="2159"/>
        <v>35.587493426827791</v>
      </c>
      <c r="AB1365" s="56">
        <f t="shared" si="2160"/>
        <v>6347.6948240000002</v>
      </c>
      <c r="AC1365" s="56">
        <f t="shared" si="2161"/>
        <v>6343.2198893333334</v>
      </c>
      <c r="AD1365" s="56">
        <f t="shared" si="2162"/>
        <v>6369.7359376000004</v>
      </c>
      <c r="AE1365" s="61">
        <f t="shared" si="2163"/>
        <v>6336.3079102000011</v>
      </c>
      <c r="AF1365" s="61">
        <f t="shared" si="2164"/>
        <v>6338.0918946000002</v>
      </c>
      <c r="AG1365" s="61">
        <f t="shared" si="2165"/>
        <v>6387.7607227600001</v>
      </c>
      <c r="AH1365" s="56">
        <f t="shared" si="2166"/>
        <v>6370.8932290000002</v>
      </c>
      <c r="AI1365" s="56">
        <f t="shared" si="2167"/>
        <v>26979904608695.23</v>
      </c>
      <c r="AJ1365" s="56">
        <f t="shared" si="2168"/>
        <v>0</v>
      </c>
      <c r="AK1365" s="56">
        <f t="shared" si="2169"/>
        <v>26979904608695.23</v>
      </c>
      <c r="AL1365" s="56">
        <f t="shared" ref="AL1365:AM1365" si="2192">SUM(AJ1365:AJ1378)</f>
        <v>111590089693986.05</v>
      </c>
      <c r="AM1365" s="56">
        <f t="shared" si="2192"/>
        <v>216844504232573.47</v>
      </c>
      <c r="AN1365" s="56">
        <f t="shared" si="2171"/>
        <v>0.51460879808280358</v>
      </c>
      <c r="AO1365" s="56">
        <f t="shared" si="2172"/>
        <v>33.976350773493252</v>
      </c>
      <c r="AP1365" s="65">
        <f t="shared" si="2173"/>
        <v>34.37737396319821</v>
      </c>
    </row>
    <row r="1366" spans="1:42" x14ac:dyDescent="0.3">
      <c r="A1366" s="100">
        <f>INDEX(Date,COUNTA(Date)+ROW(Date)-ROW(),1)</f>
        <v>43399</v>
      </c>
      <c r="B1366" s="18">
        <f t="shared" si="2135"/>
        <v>6468.4399409999996</v>
      </c>
      <c r="C1366" s="14">
        <f t="shared" si="2136"/>
        <v>6498.2900390000004</v>
      </c>
      <c r="D1366" s="14">
        <f t="shared" si="2137"/>
        <v>6449.6098629999997</v>
      </c>
      <c r="E1366" s="14">
        <f t="shared" si="2138"/>
        <v>6474.75</v>
      </c>
      <c r="F1366" s="19">
        <f t="shared" si="2139"/>
        <v>3306050000</v>
      </c>
      <c r="H1366" s="34">
        <f t="shared" si="2158"/>
        <v>1</v>
      </c>
      <c r="I1366" s="10">
        <f t="shared" si="2155"/>
        <v>6377.7797849999997</v>
      </c>
      <c r="J1366" s="43">
        <f t="shared" si="2150"/>
        <v>6317.6098629999997</v>
      </c>
      <c r="K1366" s="85">
        <f t="shared" si="2156"/>
        <v>-2.6336270631124288E-3</v>
      </c>
      <c r="L1366" s="73">
        <f t="shared" si="2147"/>
        <v>6334.2700199999999</v>
      </c>
      <c r="M1366" s="85">
        <f t="shared" si="2153"/>
        <v>2.5896423303666471E-4</v>
      </c>
      <c r="N1366" s="73">
        <f t="shared" si="2144"/>
        <v>6332.6298829999996</v>
      </c>
      <c r="O1366" s="85">
        <f t="shared" si="2151"/>
        <v>-2.3990543484064739E-2</v>
      </c>
      <c r="P1366" s="73">
        <f t="shared" si="2142"/>
        <v>6486.3901370000003</v>
      </c>
      <c r="Q1366" s="85">
        <f t="shared" si="2148"/>
        <v>9.2702414265870726E-4</v>
      </c>
      <c r="R1366" s="73">
        <f t="shared" si="2140"/>
        <v>6480.3798829999996</v>
      </c>
      <c r="S1366" s="85">
        <f t="shared" si="2145"/>
        <v>8.6913576401684788E-4</v>
      </c>
      <c r="T1366" s="10">
        <f t="shared" si="2174"/>
        <v>10.660155999999915</v>
      </c>
      <c r="U1366" s="5">
        <f t="shared" si="2175"/>
        <v>10.660155999999915</v>
      </c>
      <c r="V1366" s="5">
        <f t="shared" si="2176"/>
        <v>0</v>
      </c>
      <c r="W1366" s="5">
        <f t="shared" si="2177"/>
        <v>9.4857003571428979</v>
      </c>
      <c r="X1366" s="5">
        <f t="shared" si="2178"/>
        <v>14.983572857142917</v>
      </c>
      <c r="Y1366" s="5">
        <f t="shared" si="2179"/>
        <v>0.63307332954442219</v>
      </c>
      <c r="Z1366" s="43">
        <f t="shared" si="2180"/>
        <v>38.765762571178016</v>
      </c>
      <c r="AA1366" s="69">
        <f t="shared" si="2159"/>
        <v>17.667284800083806</v>
      </c>
      <c r="AB1366" s="56">
        <f t="shared" si="2160"/>
        <v>6325.9399414999998</v>
      </c>
      <c r="AC1366" s="56">
        <f t="shared" si="2161"/>
        <v>6328.169922</v>
      </c>
      <c r="AD1366" s="56">
        <f t="shared" si="2162"/>
        <v>6390.2559572</v>
      </c>
      <c r="AE1366" s="61">
        <f t="shared" si="2163"/>
        <v>6330.2819338000008</v>
      </c>
      <c r="AF1366" s="61">
        <f t="shared" si="2164"/>
        <v>6371.0659832666679</v>
      </c>
      <c r="AG1366" s="61">
        <f t="shared" si="2165"/>
        <v>6400.8691602800009</v>
      </c>
      <c r="AH1366" s="56">
        <f t="shared" si="2166"/>
        <v>6412.25</v>
      </c>
      <c r="AI1366" s="56">
        <f t="shared" si="2167"/>
        <v>24298580150000</v>
      </c>
      <c r="AJ1366" s="56">
        <f t="shared" si="2168"/>
        <v>24298580150000</v>
      </c>
      <c r="AK1366" s="56">
        <f t="shared" si="2169"/>
        <v>0</v>
      </c>
      <c r="AL1366" s="56">
        <f t="shared" ref="AL1366:AM1366" si="2193">SUM(AJ1366:AJ1379)</f>
        <v>111590089693986.05</v>
      </c>
      <c r="AM1366" s="56">
        <f t="shared" si="2193"/>
        <v>213013208432990.97</v>
      </c>
      <c r="AN1366" s="56">
        <f t="shared" si="2171"/>
        <v>0.5238646491214638</v>
      </c>
      <c r="AO1366" s="56">
        <f t="shared" si="2172"/>
        <v>34.37737396319821</v>
      </c>
      <c r="AP1366" s="65">
        <f t="shared" si="2173"/>
        <v>26.792664111736087</v>
      </c>
    </row>
    <row r="1367" spans="1:42" x14ac:dyDescent="0.3">
      <c r="A1367" s="100">
        <f>INDEX(Date,COUNTA(Date)+ROW(Date)-ROW(),1)</f>
        <v>43398</v>
      </c>
      <c r="B1367" s="18">
        <f t="shared" si="2135"/>
        <v>6484.6499020000001</v>
      </c>
      <c r="C1367" s="14">
        <f t="shared" si="2136"/>
        <v>6504.6499020000001</v>
      </c>
      <c r="D1367" s="14">
        <f t="shared" si="2137"/>
        <v>6447.0297849999997</v>
      </c>
      <c r="E1367" s="14">
        <f t="shared" si="2138"/>
        <v>6476.2900390000004</v>
      </c>
      <c r="F1367" s="19">
        <f t="shared" si="2139"/>
        <v>3230550000</v>
      </c>
      <c r="H1367" s="34">
        <f t="shared" si="2158"/>
        <v>-1</v>
      </c>
      <c r="I1367" s="10">
        <f t="shared" si="2155"/>
        <v>6317.6098629999997</v>
      </c>
      <c r="J1367" s="43">
        <f t="shared" si="2150"/>
        <v>6334.2700199999999</v>
      </c>
      <c r="K1367" s="85">
        <f t="shared" si="2156"/>
        <v>2.5896423303666471E-4</v>
      </c>
      <c r="L1367" s="73">
        <f t="shared" si="2147"/>
        <v>6332.6298829999996</v>
      </c>
      <c r="M1367" s="85">
        <f t="shared" si="2153"/>
        <v>-2.3990543484064739E-2</v>
      </c>
      <c r="N1367" s="73">
        <f t="shared" si="2144"/>
        <v>6486.3901370000003</v>
      </c>
      <c r="O1367" s="85">
        <f t="shared" si="2151"/>
        <v>9.2702414265870726E-4</v>
      </c>
      <c r="P1367" s="73">
        <f t="shared" si="2142"/>
        <v>6480.3798829999996</v>
      </c>
      <c r="Q1367" s="85">
        <f t="shared" si="2148"/>
        <v>8.6913576401684788E-4</v>
      </c>
      <c r="R1367" s="73">
        <f t="shared" si="2140"/>
        <v>6474.75</v>
      </c>
      <c r="S1367" s="85">
        <f t="shared" si="2145"/>
        <v>-2.3782476196845904E-4</v>
      </c>
      <c r="T1367" s="10">
        <f t="shared" si="2174"/>
        <v>60.169922000000042</v>
      </c>
      <c r="U1367" s="5">
        <f t="shared" si="2175"/>
        <v>60.169922000000042</v>
      </c>
      <c r="V1367" s="5">
        <f t="shared" si="2176"/>
        <v>0</v>
      </c>
      <c r="W1367" s="5">
        <f t="shared" si="2177"/>
        <v>8.7242606428571889</v>
      </c>
      <c r="X1367" s="5">
        <f t="shared" si="2178"/>
        <v>15.790701785714321</v>
      </c>
      <c r="Y1367" s="5">
        <f t="shared" si="2179"/>
        <v>0.55249353456538164</v>
      </c>
      <c r="Z1367" s="43">
        <f t="shared" si="2180"/>
        <v>35.587493426827791</v>
      </c>
      <c r="AA1367" s="69">
        <f t="shared" si="2159"/>
        <v>16.063518048248312</v>
      </c>
      <c r="AB1367" s="56">
        <f t="shared" si="2160"/>
        <v>6333.4499514999998</v>
      </c>
      <c r="AC1367" s="56">
        <f t="shared" si="2161"/>
        <v>6384.4300133333336</v>
      </c>
      <c r="AD1367" s="56">
        <f t="shared" si="2162"/>
        <v>6421.6839846000003</v>
      </c>
      <c r="AE1367" s="61">
        <f t="shared" si="2163"/>
        <v>6394.462012</v>
      </c>
      <c r="AF1367" s="61">
        <f t="shared" si="2164"/>
        <v>6413.3606447999991</v>
      </c>
      <c r="AG1367" s="61">
        <f t="shared" si="2165"/>
        <v>6426.9243947200002</v>
      </c>
      <c r="AH1367" s="56">
        <f t="shared" si="2166"/>
        <v>6327.8833006666655</v>
      </c>
      <c r="AI1367" s="56">
        <f t="shared" si="2167"/>
        <v>26521677605086.156</v>
      </c>
      <c r="AJ1367" s="56">
        <f t="shared" si="2168"/>
        <v>0</v>
      </c>
      <c r="AK1367" s="56">
        <f t="shared" si="2169"/>
        <v>26521677605086.156</v>
      </c>
      <c r="AL1367" s="56">
        <f t="shared" ref="AL1367:AM1367" si="2194">SUM(AJ1367:AJ1380)</f>
        <v>87291509543986.063</v>
      </c>
      <c r="AM1367" s="56">
        <f t="shared" si="2194"/>
        <v>238512259651737.34</v>
      </c>
      <c r="AN1367" s="56">
        <f t="shared" si="2171"/>
        <v>0.36598332375637371</v>
      </c>
      <c r="AO1367" s="56">
        <f t="shared" si="2172"/>
        <v>26.792664111736087</v>
      </c>
      <c r="AP1367" s="65">
        <f t="shared" si="2173"/>
        <v>26.770042702453807</v>
      </c>
    </row>
    <row r="1368" spans="1:42" x14ac:dyDescent="0.3">
      <c r="A1368" s="100">
        <f>INDEX(Date,COUNTA(Date)+ROW(Date)-ROW(),1)</f>
        <v>43397</v>
      </c>
      <c r="B1368" s="18">
        <f t="shared" si="2135"/>
        <v>6478.8901370000003</v>
      </c>
      <c r="C1368" s="14">
        <f t="shared" si="2136"/>
        <v>6521.9902339999999</v>
      </c>
      <c r="D1368" s="14">
        <f t="shared" si="2137"/>
        <v>6468.8598629999997</v>
      </c>
      <c r="E1368" s="14">
        <f t="shared" si="2138"/>
        <v>6495.8398440000001</v>
      </c>
      <c r="F1368" s="19">
        <f t="shared" si="2139"/>
        <v>3424670000</v>
      </c>
      <c r="H1368" s="34">
        <f t="shared" si="2158"/>
        <v>1</v>
      </c>
      <c r="I1368" s="10">
        <f t="shared" si="2155"/>
        <v>6334.2700199999999</v>
      </c>
      <c r="J1368" s="43">
        <f t="shared" si="2150"/>
        <v>6332.6298829999996</v>
      </c>
      <c r="K1368" s="85">
        <f t="shared" si="2156"/>
        <v>-2.3990543484064739E-2</v>
      </c>
      <c r="L1368" s="73">
        <f t="shared" si="2147"/>
        <v>6486.3901370000003</v>
      </c>
      <c r="M1368" s="85">
        <f t="shared" si="2153"/>
        <v>9.2702414265870726E-4</v>
      </c>
      <c r="N1368" s="73">
        <f t="shared" si="2144"/>
        <v>6480.3798829999996</v>
      </c>
      <c r="O1368" s="85">
        <f t="shared" si="2151"/>
        <v>8.6913576401684788E-4</v>
      </c>
      <c r="P1368" s="73">
        <f t="shared" si="2142"/>
        <v>6474.75</v>
      </c>
      <c r="Q1368" s="85">
        <f t="shared" si="2148"/>
        <v>-2.3782476196845904E-4</v>
      </c>
      <c r="R1368" s="73">
        <f t="shared" si="2140"/>
        <v>6476.2900390000004</v>
      </c>
      <c r="S1368" s="85">
        <f t="shared" si="2145"/>
        <v>-3.0141264352249041E-3</v>
      </c>
      <c r="T1368" s="10">
        <f t="shared" si="2174"/>
        <v>-16.660157000000254</v>
      </c>
      <c r="U1368" s="5">
        <f t="shared" si="2175"/>
        <v>0</v>
      </c>
      <c r="V1368" s="5">
        <f t="shared" si="2176"/>
        <v>16.660157000000254</v>
      </c>
      <c r="W1368" s="5">
        <f t="shared" si="2177"/>
        <v>4.4264090714286146</v>
      </c>
      <c r="X1368" s="5">
        <f t="shared" si="2178"/>
        <v>20.627860000000055</v>
      </c>
      <c r="Y1368" s="5">
        <f t="shared" si="2179"/>
        <v>0.21458401750974665</v>
      </c>
      <c r="Z1368" s="43">
        <f t="shared" si="2180"/>
        <v>17.667284800083806</v>
      </c>
      <c r="AA1368" s="69">
        <f t="shared" si="2159"/>
        <v>15.687571616474401</v>
      </c>
      <c r="AB1368" s="56">
        <f t="shared" si="2160"/>
        <v>6409.51001</v>
      </c>
      <c r="AC1368" s="56">
        <f t="shared" si="2161"/>
        <v>6433.1333009999989</v>
      </c>
      <c r="AD1368" s="56">
        <f t="shared" si="2162"/>
        <v>6450.0879883999996</v>
      </c>
      <c r="AE1368" s="61">
        <f t="shared" si="2163"/>
        <v>6453.2339846000004</v>
      </c>
      <c r="AF1368" s="61">
        <f t="shared" si="2164"/>
        <v>6450.9313152666673</v>
      </c>
      <c r="AG1368" s="61">
        <f t="shared" si="2165"/>
        <v>6452.7099610799996</v>
      </c>
      <c r="AH1368" s="56">
        <f t="shared" si="2166"/>
        <v>6336.466797</v>
      </c>
      <c r="AI1368" s="56">
        <f t="shared" si="2167"/>
        <v>23958814606136.699</v>
      </c>
      <c r="AJ1368" s="56">
        <f t="shared" si="2168"/>
        <v>0</v>
      </c>
      <c r="AK1368" s="56">
        <f t="shared" si="2169"/>
        <v>23958814606136.699</v>
      </c>
      <c r="AL1368" s="56">
        <f t="shared" ref="AL1368:AM1368" si="2195">SUM(AJ1368:AJ1381)</f>
        <v>87291509543986.063</v>
      </c>
      <c r="AM1368" s="56">
        <f t="shared" si="2195"/>
        <v>238787572638369.63</v>
      </c>
      <c r="AN1368" s="56">
        <f t="shared" si="2171"/>
        <v>0.36556135890783625</v>
      </c>
      <c r="AO1368" s="56">
        <f t="shared" si="2172"/>
        <v>26.770042702453807</v>
      </c>
      <c r="AP1368" s="65">
        <f t="shared" si="2173"/>
        <v>34.716341988839488</v>
      </c>
    </row>
    <row r="1369" spans="1:42" x14ac:dyDescent="0.3">
      <c r="A1369" s="100">
        <f>INDEX(Date,COUNTA(Date)+ROW(Date)-ROW(),1)</f>
        <v>43396</v>
      </c>
      <c r="B1369" s="18">
        <f t="shared" si="2135"/>
        <v>6472.3598629999997</v>
      </c>
      <c r="C1369" s="14">
        <f t="shared" si="2136"/>
        <v>6506.0097660000001</v>
      </c>
      <c r="D1369" s="14">
        <f t="shared" si="2137"/>
        <v>6451.2700199999999</v>
      </c>
      <c r="E1369" s="14">
        <f t="shared" si="2138"/>
        <v>6475.7402339999999</v>
      </c>
      <c r="F1369" s="19">
        <f t="shared" si="2139"/>
        <v>3716150000</v>
      </c>
      <c r="H1369" s="34">
        <f t="shared" si="2158"/>
        <v>-1</v>
      </c>
      <c r="I1369" s="10">
        <f t="shared" si="2155"/>
        <v>6332.6298829999996</v>
      </c>
      <c r="J1369" s="43">
        <f t="shared" si="2150"/>
        <v>6486.3901370000003</v>
      </c>
      <c r="K1369" s="85">
        <f t="shared" si="2156"/>
        <v>9.2702414265870726E-4</v>
      </c>
      <c r="L1369" s="73">
        <f t="shared" si="2147"/>
        <v>6480.3798829999996</v>
      </c>
      <c r="M1369" s="85">
        <f t="shared" si="2153"/>
        <v>8.6913576401684788E-4</v>
      </c>
      <c r="N1369" s="73">
        <f t="shared" si="2144"/>
        <v>6474.75</v>
      </c>
      <c r="O1369" s="85">
        <f t="shared" si="2151"/>
        <v>-2.3782476196845904E-4</v>
      </c>
      <c r="P1369" s="73">
        <f t="shared" si="2142"/>
        <v>6476.2900390000004</v>
      </c>
      <c r="Q1369" s="85">
        <f t="shared" si="2148"/>
        <v>-3.0141264352249041E-3</v>
      </c>
      <c r="R1369" s="73">
        <f t="shared" si="2140"/>
        <v>6495.8398440000001</v>
      </c>
      <c r="S1369" s="85">
        <f t="shared" si="2145"/>
        <v>3.0990250941598553E-3</v>
      </c>
      <c r="T1369" s="10">
        <f t="shared" si="2174"/>
        <v>1.6401370000003226</v>
      </c>
      <c r="U1369" s="5">
        <f t="shared" si="2175"/>
        <v>1.6401370000003226</v>
      </c>
      <c r="V1369" s="5">
        <f t="shared" si="2176"/>
        <v>0</v>
      </c>
      <c r="W1369" s="5">
        <f t="shared" si="2177"/>
        <v>4.4264090714286146</v>
      </c>
      <c r="X1369" s="5">
        <f t="shared" si="2178"/>
        <v>23.129255000000025</v>
      </c>
      <c r="Y1369" s="5">
        <f t="shared" si="2179"/>
        <v>0.19137707078886068</v>
      </c>
      <c r="Z1369" s="43">
        <f t="shared" si="2180"/>
        <v>16.063518048248312</v>
      </c>
      <c r="AA1369" s="69">
        <f t="shared" si="2159"/>
        <v>68.218965122493955</v>
      </c>
      <c r="AB1369" s="56">
        <f t="shared" si="2160"/>
        <v>6483.38501</v>
      </c>
      <c r="AC1369" s="56">
        <f t="shared" si="2161"/>
        <v>6480.5066733333333</v>
      </c>
      <c r="AD1369" s="56">
        <f t="shared" si="2162"/>
        <v>6482.7299805999992</v>
      </c>
      <c r="AE1369" s="61">
        <f t="shared" si="2163"/>
        <v>6479.3299805999995</v>
      </c>
      <c r="AF1369" s="61">
        <f t="shared" si="2164"/>
        <v>6478.9900066000009</v>
      </c>
      <c r="AG1369" s="61">
        <f t="shared" si="2165"/>
        <v>6481.7580274000011</v>
      </c>
      <c r="AH1369" s="56">
        <f t="shared" si="2166"/>
        <v>6381.0734050000001</v>
      </c>
      <c r="AI1369" s="56">
        <f t="shared" si="2167"/>
        <v>26799934004393.551</v>
      </c>
      <c r="AJ1369" s="56">
        <f t="shared" si="2168"/>
        <v>0</v>
      </c>
      <c r="AK1369" s="56">
        <f t="shared" si="2169"/>
        <v>26799934004393.551</v>
      </c>
      <c r="AL1369" s="56">
        <f t="shared" ref="AL1369:AM1369" si="2196">SUM(AJ1369:AJ1382)</f>
        <v>114240973316931.13</v>
      </c>
      <c r="AM1369" s="56">
        <f t="shared" si="2196"/>
        <v>214828758032232.94</v>
      </c>
      <c r="AN1369" s="56">
        <f t="shared" si="2171"/>
        <v>0.53177691089100088</v>
      </c>
      <c r="AO1369" s="56">
        <f t="shared" si="2172"/>
        <v>34.716341988839488</v>
      </c>
      <c r="AP1369" s="65">
        <f t="shared" si="2173"/>
        <v>46.425452731938258</v>
      </c>
    </row>
    <row r="1370" spans="1:42" x14ac:dyDescent="0.3">
      <c r="A1370" s="100">
        <f>INDEX(Date,COUNTA(Date)+ROW(Date)-ROW(),1)</f>
        <v>43395</v>
      </c>
      <c r="B1370" s="18">
        <f t="shared" si="2135"/>
        <v>6486.0498049999997</v>
      </c>
      <c r="C1370" s="14">
        <f t="shared" si="2136"/>
        <v>6543.7998049999997</v>
      </c>
      <c r="D1370" s="14">
        <f t="shared" si="2137"/>
        <v>6462.9799800000001</v>
      </c>
      <c r="E1370" s="14">
        <f t="shared" si="2138"/>
        <v>6487.1601559999999</v>
      </c>
      <c r="F1370" s="19">
        <f t="shared" si="2139"/>
        <v>3672860000</v>
      </c>
      <c r="H1370" s="34">
        <f t="shared" si="2158"/>
        <v>1</v>
      </c>
      <c r="I1370" s="10">
        <f t="shared" si="2155"/>
        <v>6486.3901370000003</v>
      </c>
      <c r="J1370" s="43">
        <f t="shared" si="2150"/>
        <v>6480.3798829999996</v>
      </c>
      <c r="K1370" s="85">
        <f t="shared" si="2156"/>
        <v>8.6913576401684788E-4</v>
      </c>
      <c r="L1370" s="73">
        <f t="shared" si="2147"/>
        <v>6474.75</v>
      </c>
      <c r="M1370" s="85">
        <f t="shared" si="2153"/>
        <v>-2.3782476196845904E-4</v>
      </c>
      <c r="N1370" s="73">
        <f t="shared" si="2144"/>
        <v>6476.2900390000004</v>
      </c>
      <c r="O1370" s="85">
        <f t="shared" si="2151"/>
        <v>-3.0141264352249041E-3</v>
      </c>
      <c r="P1370" s="73">
        <f t="shared" si="2142"/>
        <v>6495.8398440000001</v>
      </c>
      <c r="Q1370" s="85">
        <f t="shared" si="2148"/>
        <v>3.0990250941598553E-3</v>
      </c>
      <c r="R1370" s="73">
        <f t="shared" si="2140"/>
        <v>6475.7402339999999</v>
      </c>
      <c r="S1370" s="85">
        <f t="shared" si="2145"/>
        <v>-1.7619397836573473E-3</v>
      </c>
      <c r="T1370" s="10">
        <f t="shared" si="2174"/>
        <v>-153.76025400000071</v>
      </c>
      <c r="U1370" s="5">
        <f t="shared" si="2175"/>
        <v>0</v>
      </c>
      <c r="V1370" s="5">
        <f t="shared" si="2176"/>
        <v>153.76025400000071</v>
      </c>
      <c r="W1370" s="5">
        <f t="shared" si="2177"/>
        <v>4.309256428571449</v>
      </c>
      <c r="X1370" s="5">
        <f t="shared" si="2178"/>
        <v>23.159981857142935</v>
      </c>
      <c r="Y1370" s="5">
        <f t="shared" si="2179"/>
        <v>0.18606475839023168</v>
      </c>
      <c r="Z1370" s="43">
        <f t="shared" si="2180"/>
        <v>15.687571616474401</v>
      </c>
      <c r="AA1370" s="69">
        <f t="shared" si="2159"/>
        <v>68.155425924100527</v>
      </c>
      <c r="AB1370" s="56">
        <f t="shared" si="2160"/>
        <v>6477.5649414999998</v>
      </c>
      <c r="AC1370" s="56">
        <f t="shared" si="2161"/>
        <v>6477.1399740000006</v>
      </c>
      <c r="AD1370" s="56">
        <f t="shared" si="2162"/>
        <v>6480.6</v>
      </c>
      <c r="AE1370" s="61">
        <f t="shared" si="2163"/>
        <v>6476.4919921999999</v>
      </c>
      <c r="AF1370" s="61">
        <f t="shared" si="2164"/>
        <v>6481.9106120666675</v>
      </c>
      <c r="AG1370" s="61">
        <f t="shared" si="2165"/>
        <v>6481.6408202800012</v>
      </c>
      <c r="AH1370" s="56">
        <f t="shared" si="2166"/>
        <v>6478.8600259999994</v>
      </c>
      <c r="AI1370" s="56">
        <f t="shared" si="2167"/>
        <v>22320903772974.938</v>
      </c>
      <c r="AJ1370" s="56">
        <f t="shared" si="2168"/>
        <v>0</v>
      </c>
      <c r="AK1370" s="56">
        <f t="shared" si="2169"/>
        <v>22320903772974.938</v>
      </c>
      <c r="AL1370" s="56">
        <f t="shared" ref="AL1370:AM1370" si="2197">SUM(AJ1370:AJ1383)</f>
        <v>162937882395328.13</v>
      </c>
      <c r="AM1370" s="56">
        <f t="shared" si="2197"/>
        <v>188028824027839.38</v>
      </c>
      <c r="AN1370" s="56">
        <f t="shared" si="2171"/>
        <v>0.86655800374097802</v>
      </c>
      <c r="AO1370" s="56">
        <f t="shared" si="2172"/>
        <v>46.425452731938258</v>
      </c>
      <c r="AP1370" s="65">
        <f t="shared" si="2173"/>
        <v>52.399001972424372</v>
      </c>
    </row>
    <row r="1371" spans="1:42" x14ac:dyDescent="0.3">
      <c r="A1371" s="100">
        <f>INDEX(Date,COUNTA(Date)+ROW(Date)-ROW(),1)</f>
        <v>43394</v>
      </c>
      <c r="B1371" s="18">
        <f t="shared" si="2135"/>
        <v>6490.0898440000001</v>
      </c>
      <c r="C1371" s="14">
        <f t="shared" si="2136"/>
        <v>6556.3798829999996</v>
      </c>
      <c r="D1371" s="14">
        <f t="shared" si="2137"/>
        <v>6476</v>
      </c>
      <c r="E1371" s="14">
        <f t="shared" si="2138"/>
        <v>6482.3500979999999</v>
      </c>
      <c r="F1371" s="19">
        <f t="shared" si="2139"/>
        <v>3253610000</v>
      </c>
      <c r="H1371" s="34">
        <f t="shared" si="2158"/>
        <v>1</v>
      </c>
      <c r="I1371" s="10">
        <f t="shared" si="2155"/>
        <v>6480.3798829999996</v>
      </c>
      <c r="J1371" s="43">
        <f t="shared" si="2150"/>
        <v>6474.75</v>
      </c>
      <c r="K1371" s="85">
        <f t="shared" si="2156"/>
        <v>-2.3782476196845904E-4</v>
      </c>
      <c r="L1371" s="73">
        <f t="shared" si="2147"/>
        <v>6476.2900390000004</v>
      </c>
      <c r="M1371" s="85">
        <f t="shared" si="2153"/>
        <v>-3.0141264352249041E-3</v>
      </c>
      <c r="N1371" s="73">
        <f t="shared" si="2144"/>
        <v>6495.8398440000001</v>
      </c>
      <c r="O1371" s="85">
        <f t="shared" si="2151"/>
        <v>3.0990250941598553E-3</v>
      </c>
      <c r="P1371" s="73">
        <f t="shared" si="2142"/>
        <v>6475.7402339999999</v>
      </c>
      <c r="Q1371" s="85">
        <f t="shared" si="2148"/>
        <v>-1.7619397836573473E-3</v>
      </c>
      <c r="R1371" s="73">
        <f t="shared" si="2140"/>
        <v>6487.1601559999999</v>
      </c>
      <c r="S1371" s="85">
        <f t="shared" si="2145"/>
        <v>7.4174862833459277E-4</v>
      </c>
      <c r="T1371" s="10">
        <f t="shared" si="2174"/>
        <v>6.0102540000007139</v>
      </c>
      <c r="U1371" s="5">
        <f t="shared" si="2175"/>
        <v>6.0102540000007139</v>
      </c>
      <c r="V1371" s="5">
        <f t="shared" si="2176"/>
        <v>0</v>
      </c>
      <c r="W1371" s="5">
        <f t="shared" si="2177"/>
        <v>26.138532357142918</v>
      </c>
      <c r="X1371" s="5">
        <f t="shared" si="2178"/>
        <v>12.177106571428599</v>
      </c>
      <c r="Y1371" s="5">
        <f t="shared" si="2179"/>
        <v>2.1465306395915351</v>
      </c>
      <c r="Z1371" s="43">
        <f t="shared" si="2180"/>
        <v>68.218965122493955</v>
      </c>
      <c r="AA1371" s="69">
        <f t="shared" si="2159"/>
        <v>68.495585781920852</v>
      </c>
      <c r="AB1371" s="56">
        <f t="shared" si="2160"/>
        <v>6475.5200194999998</v>
      </c>
      <c r="AC1371" s="56">
        <f t="shared" si="2161"/>
        <v>6482.2932943333335</v>
      </c>
      <c r="AD1371" s="56">
        <f t="shared" si="2162"/>
        <v>6481.9560546000012</v>
      </c>
      <c r="AE1371" s="61">
        <f t="shared" si="2163"/>
        <v>6483.8019532000008</v>
      </c>
      <c r="AF1371" s="61">
        <f t="shared" si="2164"/>
        <v>6481.0486978666677</v>
      </c>
      <c r="AG1371" s="61">
        <f t="shared" si="2165"/>
        <v>6481.730859360001</v>
      </c>
      <c r="AH1371" s="56">
        <f t="shared" si="2166"/>
        <v>6480.4399413333331</v>
      </c>
      <c r="AI1371" s="56">
        <f t="shared" si="2167"/>
        <v>21989752830929.332</v>
      </c>
      <c r="AJ1371" s="56">
        <f t="shared" si="2168"/>
        <v>21989752830929.332</v>
      </c>
      <c r="AK1371" s="56">
        <f t="shared" si="2169"/>
        <v>0</v>
      </c>
      <c r="AL1371" s="56">
        <f t="shared" ref="AL1371:AM1371" si="2198">SUM(AJ1371:AJ1384)</f>
        <v>182410663643037.28</v>
      </c>
      <c r="AM1371" s="56">
        <f t="shared" si="2198"/>
        <v>165707920254864.44</v>
      </c>
      <c r="AN1371" s="56">
        <f t="shared" si="2171"/>
        <v>1.1007962888103566</v>
      </c>
      <c r="AO1371" s="56">
        <f t="shared" si="2172"/>
        <v>52.399001972424372</v>
      </c>
      <c r="AP1371" s="65">
        <f t="shared" si="2173"/>
        <v>52.022336232708355</v>
      </c>
    </row>
    <row r="1372" spans="1:42" x14ac:dyDescent="0.3">
      <c r="A1372" s="100">
        <f>INDEX(Date,COUNTA(Date)+ROW(Date)-ROW(),1)</f>
        <v>43393</v>
      </c>
      <c r="B1372" s="18">
        <f t="shared" si="2135"/>
        <v>6460.919922</v>
      </c>
      <c r="C1372" s="14">
        <f t="shared" si="2136"/>
        <v>6497.7202150000003</v>
      </c>
      <c r="D1372" s="14">
        <f t="shared" si="2137"/>
        <v>6449</v>
      </c>
      <c r="E1372" s="14">
        <f t="shared" si="2138"/>
        <v>6489.1899409999996</v>
      </c>
      <c r="F1372" s="19">
        <f t="shared" si="2139"/>
        <v>3379130000</v>
      </c>
      <c r="H1372" s="34">
        <f t="shared" si="2158"/>
        <v>-1</v>
      </c>
      <c r="I1372" s="10">
        <f t="shared" si="2155"/>
        <v>6474.75</v>
      </c>
      <c r="J1372" s="43">
        <f t="shared" si="2150"/>
        <v>6476.2900390000004</v>
      </c>
      <c r="K1372" s="85">
        <f t="shared" si="2156"/>
        <v>-3.0141264352249041E-3</v>
      </c>
      <c r="L1372" s="73">
        <f t="shared" si="2147"/>
        <v>6495.8398440000001</v>
      </c>
      <c r="M1372" s="85">
        <f t="shared" si="2153"/>
        <v>3.0990250941598553E-3</v>
      </c>
      <c r="N1372" s="73">
        <f t="shared" si="2144"/>
        <v>6475.7402339999999</v>
      </c>
      <c r="O1372" s="85">
        <f t="shared" si="2151"/>
        <v>-1.7619397836573473E-3</v>
      </c>
      <c r="P1372" s="73">
        <f t="shared" si="2142"/>
        <v>6487.1601559999999</v>
      </c>
      <c r="Q1372" s="85">
        <f t="shared" si="2148"/>
        <v>7.4174862833459277E-4</v>
      </c>
      <c r="R1372" s="73">
        <f t="shared" si="2140"/>
        <v>6482.3500979999999</v>
      </c>
      <c r="S1372" s="85">
        <f t="shared" si="2145"/>
        <v>-1.0545923789086905E-3</v>
      </c>
      <c r="T1372" s="10">
        <f t="shared" si="2174"/>
        <v>5.6298829999996087</v>
      </c>
      <c r="U1372" s="5">
        <f t="shared" si="2175"/>
        <v>5.6298829999996087</v>
      </c>
      <c r="V1372" s="5">
        <f t="shared" si="2176"/>
        <v>0</v>
      </c>
      <c r="W1372" s="5">
        <f t="shared" si="2177"/>
        <v>26.062081500000009</v>
      </c>
      <c r="X1372" s="5">
        <f t="shared" si="2178"/>
        <v>12.177106571428599</v>
      </c>
      <c r="Y1372" s="5">
        <f t="shared" si="2179"/>
        <v>2.140252394698591</v>
      </c>
      <c r="Z1372" s="43">
        <f t="shared" si="2180"/>
        <v>68.155425924100527</v>
      </c>
      <c r="AA1372" s="69">
        <f t="shared" si="2159"/>
        <v>69.720243882555849</v>
      </c>
      <c r="AB1372" s="56">
        <f t="shared" si="2160"/>
        <v>6486.0649415000007</v>
      </c>
      <c r="AC1372" s="56">
        <f t="shared" si="2161"/>
        <v>6482.6233723333344</v>
      </c>
      <c r="AD1372" s="56">
        <f t="shared" si="2162"/>
        <v>6483.4760742000008</v>
      </c>
      <c r="AE1372" s="61">
        <f t="shared" si="2163"/>
        <v>6483.8900389999999</v>
      </c>
      <c r="AF1372" s="61">
        <f t="shared" si="2164"/>
        <v>6484.2554035333333</v>
      </c>
      <c r="AG1372" s="61">
        <f t="shared" si="2165"/>
        <v>6484.10285148</v>
      </c>
      <c r="AH1372" s="56">
        <f t="shared" si="2166"/>
        <v>6474.2166340000003</v>
      </c>
      <c r="AI1372" s="56">
        <f t="shared" si="2167"/>
        <v>21404083902835.699</v>
      </c>
      <c r="AJ1372" s="56">
        <f t="shared" si="2168"/>
        <v>0</v>
      </c>
      <c r="AK1372" s="56">
        <f t="shared" si="2169"/>
        <v>21404083902835.699</v>
      </c>
      <c r="AL1372" s="56">
        <f t="shared" ref="AL1372:AM1372" si="2199">SUM(AJ1372:AJ1385)</f>
        <v>179677634695467.19</v>
      </c>
      <c r="AM1372" s="56">
        <f t="shared" si="2199"/>
        <v>165707920254864.44</v>
      </c>
      <c r="AN1372" s="56">
        <f t="shared" si="2171"/>
        <v>1.0843032392122045</v>
      </c>
      <c r="AO1372" s="56">
        <f t="shared" si="2172"/>
        <v>52.022336232708355</v>
      </c>
      <c r="AP1372" s="65">
        <f t="shared" si="2173"/>
        <v>51.669917556082162</v>
      </c>
    </row>
    <row r="1373" spans="1:42" x14ac:dyDescent="0.3">
      <c r="A1373" s="100">
        <f>INDEX(Date,COUNTA(Date)+ROW(Date)-ROW(),1)</f>
        <v>43392</v>
      </c>
      <c r="B1373" s="18">
        <f t="shared" si="2135"/>
        <v>6478.0698240000002</v>
      </c>
      <c r="C1373" s="14">
        <f t="shared" si="2136"/>
        <v>6493.6801759999998</v>
      </c>
      <c r="D1373" s="14">
        <f t="shared" si="2137"/>
        <v>6445.3100590000004</v>
      </c>
      <c r="E1373" s="14">
        <f t="shared" si="2138"/>
        <v>6465.4101559999999</v>
      </c>
      <c r="F1373" s="19">
        <f t="shared" si="2139"/>
        <v>3578870000</v>
      </c>
      <c r="H1373" s="34">
        <f t="shared" si="2158"/>
        <v>-1</v>
      </c>
      <c r="I1373" s="10">
        <f t="shared" si="2155"/>
        <v>6476.2900390000004</v>
      </c>
      <c r="J1373" s="43">
        <f t="shared" si="2150"/>
        <v>6495.8398440000001</v>
      </c>
      <c r="K1373" s="85">
        <f t="shared" si="2156"/>
        <v>3.0990250941598553E-3</v>
      </c>
      <c r="L1373" s="73">
        <f t="shared" si="2147"/>
        <v>6475.7402339999999</v>
      </c>
      <c r="M1373" s="85">
        <f t="shared" si="2153"/>
        <v>-1.7619397836573473E-3</v>
      </c>
      <c r="N1373" s="73">
        <f t="shared" si="2144"/>
        <v>6487.1601559999999</v>
      </c>
      <c r="O1373" s="85">
        <f t="shared" si="2151"/>
        <v>7.4174862833459277E-4</v>
      </c>
      <c r="P1373" s="73">
        <f t="shared" si="2142"/>
        <v>6482.3500979999999</v>
      </c>
      <c r="Q1373" s="85">
        <f t="shared" si="2148"/>
        <v>-1.0545923789086905E-3</v>
      </c>
      <c r="R1373" s="73">
        <f t="shared" si="2140"/>
        <v>6489.1899409999996</v>
      </c>
      <c r="S1373" s="85">
        <f t="shared" si="2145"/>
        <v>3.6712536907052124E-3</v>
      </c>
      <c r="T1373" s="10">
        <f t="shared" si="2174"/>
        <v>-1.5400390000004336</v>
      </c>
      <c r="U1373" s="5">
        <f t="shared" si="2175"/>
        <v>0</v>
      </c>
      <c r="V1373" s="5">
        <f t="shared" si="2176"/>
        <v>1.5400390000004336</v>
      </c>
      <c r="W1373" s="5">
        <f t="shared" si="2177"/>
        <v>26.474958142857172</v>
      </c>
      <c r="X1373" s="5">
        <f t="shared" si="2178"/>
        <v>12.177106571428599</v>
      </c>
      <c r="Y1373" s="5">
        <f t="shared" si="2179"/>
        <v>2.1741583673888445</v>
      </c>
      <c r="Z1373" s="43">
        <f t="shared" si="2180"/>
        <v>68.495585781920852</v>
      </c>
      <c r="AA1373" s="69">
        <f t="shared" si="2159"/>
        <v>44.83155459459099</v>
      </c>
      <c r="AB1373" s="56">
        <f t="shared" si="2160"/>
        <v>6485.7900389999995</v>
      </c>
      <c r="AC1373" s="56">
        <f t="shared" si="2161"/>
        <v>6486.246744666666</v>
      </c>
      <c r="AD1373" s="56">
        <f t="shared" si="2162"/>
        <v>6486.0560545999997</v>
      </c>
      <c r="AE1373" s="61">
        <f t="shared" si="2163"/>
        <v>6484.3281248000003</v>
      </c>
      <c r="AF1373" s="61">
        <f t="shared" si="2164"/>
        <v>6484.5680989333341</v>
      </c>
      <c r="AG1373" s="61">
        <f t="shared" si="2165"/>
        <v>6483.1440624000006</v>
      </c>
      <c r="AH1373" s="56">
        <f t="shared" si="2166"/>
        <v>6475.9899086666665</v>
      </c>
      <c r="AI1373" s="56">
        <f t="shared" si="2167"/>
        <v>20921009199443.098</v>
      </c>
      <c r="AJ1373" s="56">
        <f t="shared" si="2168"/>
        <v>0</v>
      </c>
      <c r="AK1373" s="56">
        <f t="shared" si="2169"/>
        <v>20921009199443.098</v>
      </c>
      <c r="AL1373" s="56">
        <f t="shared" ref="AL1373:AM1373" si="2200">SUM(AJ1373:AJ1386)</f>
        <v>179677634695467.19</v>
      </c>
      <c r="AM1373" s="56">
        <f t="shared" si="2200"/>
        <v>168063649196550.59</v>
      </c>
      <c r="AN1373" s="56">
        <f t="shared" si="2171"/>
        <v>1.0691046847693639</v>
      </c>
      <c r="AO1373" s="56">
        <f t="shared" si="2172"/>
        <v>51.669917556082162</v>
      </c>
      <c r="AP1373" s="65">
        <f t="shared" si="2173"/>
        <v>49.939986206853163</v>
      </c>
    </row>
    <row r="1374" spans="1:42" x14ac:dyDescent="0.3">
      <c r="A1374" s="100">
        <f>INDEX(Date,COUNTA(Date)+ROW(Date)-ROW(),1)</f>
        <v>43391</v>
      </c>
      <c r="B1374" s="18">
        <f t="shared" si="2135"/>
        <v>6542.330078</v>
      </c>
      <c r="C1374" s="14">
        <f t="shared" si="2136"/>
        <v>6567.5400390000004</v>
      </c>
      <c r="D1374" s="14">
        <f t="shared" si="2137"/>
        <v>6450.0400390000004</v>
      </c>
      <c r="E1374" s="14">
        <f t="shared" si="2138"/>
        <v>6476.7099609999996</v>
      </c>
      <c r="F1374" s="19">
        <f t="shared" si="2139"/>
        <v>3924080000</v>
      </c>
      <c r="H1374" s="34">
        <f t="shared" si="2158"/>
        <v>1</v>
      </c>
      <c r="I1374" s="10">
        <f t="shared" si="2155"/>
        <v>6495.8398440000001</v>
      </c>
      <c r="J1374" s="43">
        <f t="shared" si="2150"/>
        <v>6475.7402339999999</v>
      </c>
      <c r="K1374" s="85">
        <f t="shared" si="2156"/>
        <v>-1.7619397836573473E-3</v>
      </c>
      <c r="L1374" s="73">
        <f t="shared" si="2147"/>
        <v>6487.1601559999999</v>
      </c>
      <c r="M1374" s="85">
        <f t="shared" si="2153"/>
        <v>7.4174862833459277E-4</v>
      </c>
      <c r="N1374" s="73">
        <f t="shared" si="2144"/>
        <v>6482.3500979999999</v>
      </c>
      <c r="O1374" s="85">
        <f t="shared" si="2151"/>
        <v>-1.0545923789086905E-3</v>
      </c>
      <c r="P1374" s="73">
        <f t="shared" si="2142"/>
        <v>6489.1899409999996</v>
      </c>
      <c r="Q1374" s="85">
        <f t="shared" si="2148"/>
        <v>3.6712536907052124E-3</v>
      </c>
      <c r="R1374" s="73">
        <f t="shared" si="2140"/>
        <v>6465.4101559999999</v>
      </c>
      <c r="S1374" s="85">
        <f t="shared" si="2145"/>
        <v>-1.7462066136246538E-3</v>
      </c>
      <c r="T1374" s="10">
        <f t="shared" si="2174"/>
        <v>-19.549804999999651</v>
      </c>
      <c r="U1374" s="5">
        <f t="shared" si="2175"/>
        <v>0</v>
      </c>
      <c r="V1374" s="5">
        <f t="shared" si="2176"/>
        <v>19.549804999999651</v>
      </c>
      <c r="W1374" s="5">
        <f t="shared" si="2177"/>
        <v>27.784947000000038</v>
      </c>
      <c r="X1374" s="5">
        <f t="shared" si="2178"/>
        <v>12.067103785714282</v>
      </c>
      <c r="Y1374" s="5">
        <f t="shared" si="2179"/>
        <v>2.3025365069697523</v>
      </c>
      <c r="Z1374" s="43">
        <f t="shared" si="2180"/>
        <v>69.720243882555849</v>
      </c>
      <c r="AA1374" s="69">
        <f t="shared" si="2159"/>
        <v>40.775741103338873</v>
      </c>
      <c r="AB1374" s="56">
        <f t="shared" si="2160"/>
        <v>6481.4501949999994</v>
      </c>
      <c r="AC1374" s="56">
        <f t="shared" si="2161"/>
        <v>6481.7501626666663</v>
      </c>
      <c r="AD1374" s="56">
        <f t="shared" si="2162"/>
        <v>6479.9701169999998</v>
      </c>
      <c r="AE1374" s="61">
        <f t="shared" si="2163"/>
        <v>6482.9521484000006</v>
      </c>
      <c r="AF1374" s="61">
        <f t="shared" si="2164"/>
        <v>6484.134765466667</v>
      </c>
      <c r="AG1374" s="61">
        <f t="shared" si="2165"/>
        <v>6479.2792967200012</v>
      </c>
      <c r="AH1374" s="56">
        <f t="shared" si="2166"/>
        <v>6495.5633136666656</v>
      </c>
      <c r="AI1374" s="56">
        <f t="shared" si="2167"/>
        <v>22245160813414.82</v>
      </c>
      <c r="AJ1374" s="56">
        <f t="shared" si="2168"/>
        <v>22245160813414.82</v>
      </c>
      <c r="AK1374" s="56">
        <f t="shared" si="2169"/>
        <v>0</v>
      </c>
      <c r="AL1374" s="56">
        <f t="shared" ref="AL1374:AM1374" si="2201">SUM(AJ1374:AJ1387)</f>
        <v>179677634695467.19</v>
      </c>
      <c r="AM1374" s="56">
        <f t="shared" si="2201"/>
        <v>180109478483211.25</v>
      </c>
      <c r="AN1374" s="56">
        <f t="shared" si="2171"/>
        <v>0.99760232614418287</v>
      </c>
      <c r="AO1374" s="56">
        <f t="shared" si="2172"/>
        <v>49.939986206853163</v>
      </c>
      <c r="AP1374" s="65">
        <f t="shared" si="2173"/>
        <v>43.430130181744929</v>
      </c>
    </row>
    <row r="1375" spans="1:42" x14ac:dyDescent="0.3">
      <c r="A1375" s="100">
        <f>INDEX(Date,COUNTA(Date)+ROW(Date)-ROW(),1)</f>
        <v>43390</v>
      </c>
      <c r="B1375" s="18">
        <f t="shared" si="2135"/>
        <v>6590.5200199999999</v>
      </c>
      <c r="C1375" s="14">
        <f t="shared" si="2136"/>
        <v>6601.2099609999996</v>
      </c>
      <c r="D1375" s="14">
        <f t="shared" si="2137"/>
        <v>6517.4501950000003</v>
      </c>
      <c r="E1375" s="14">
        <f t="shared" si="2138"/>
        <v>6544.4301759999998</v>
      </c>
      <c r="F1375" s="19">
        <f t="shared" si="2139"/>
        <v>4088420000</v>
      </c>
      <c r="H1375" s="34">
        <f t="shared" si="2158"/>
        <v>-1</v>
      </c>
      <c r="I1375" s="10">
        <f t="shared" si="2155"/>
        <v>6475.7402339999999</v>
      </c>
      <c r="J1375" s="43">
        <f t="shared" si="2150"/>
        <v>6487.1601559999999</v>
      </c>
      <c r="K1375" s="85">
        <f t="shared" si="2156"/>
        <v>7.4174862833459277E-4</v>
      </c>
      <c r="L1375" s="73">
        <f t="shared" si="2147"/>
        <v>6482.3500979999999</v>
      </c>
      <c r="M1375" s="85">
        <f t="shared" si="2153"/>
        <v>-1.0545923789086905E-3</v>
      </c>
      <c r="N1375" s="73">
        <f t="shared" si="2144"/>
        <v>6489.1899409999996</v>
      </c>
      <c r="O1375" s="85">
        <f t="shared" si="2151"/>
        <v>3.6712536907052124E-3</v>
      </c>
      <c r="P1375" s="73">
        <f t="shared" si="2142"/>
        <v>6465.4101559999999</v>
      </c>
      <c r="Q1375" s="85">
        <f t="shared" si="2148"/>
        <v>-1.7462066136246538E-3</v>
      </c>
      <c r="R1375" s="73">
        <f t="shared" si="2140"/>
        <v>6476.7099609999996</v>
      </c>
      <c r="S1375" s="85">
        <f t="shared" si="2145"/>
        <v>-1.0401673719464761E-2</v>
      </c>
      <c r="T1375" s="10">
        <f t="shared" si="2174"/>
        <v>20.099610000000212</v>
      </c>
      <c r="U1375" s="5">
        <f t="shared" si="2175"/>
        <v>20.099610000000212</v>
      </c>
      <c r="V1375" s="5">
        <f t="shared" si="2176"/>
        <v>0</v>
      </c>
      <c r="W1375" s="5">
        <f t="shared" si="2177"/>
        <v>27.784947000000038</v>
      </c>
      <c r="X1375" s="5">
        <f t="shared" si="2178"/>
        <v>34.19137135714287</v>
      </c>
      <c r="Y1375" s="5">
        <f t="shared" si="2179"/>
        <v>0.8126303771140061</v>
      </c>
      <c r="Z1375" s="43">
        <f t="shared" si="2180"/>
        <v>44.83155459459099</v>
      </c>
      <c r="AA1375" s="69">
        <f t="shared" si="2159"/>
        <v>40.858393703701012</v>
      </c>
      <c r="AB1375" s="56">
        <f t="shared" si="2160"/>
        <v>6484.7551270000004</v>
      </c>
      <c r="AC1375" s="56">
        <f t="shared" si="2161"/>
        <v>6486.2333983333338</v>
      </c>
      <c r="AD1375" s="56">
        <f t="shared" si="2162"/>
        <v>6480.1640624000011</v>
      </c>
      <c r="AE1375" s="61">
        <f t="shared" si="2163"/>
        <v>6486.0480468000005</v>
      </c>
      <c r="AF1375" s="61">
        <f t="shared" si="2164"/>
        <v>6480.6187498666668</v>
      </c>
      <c r="AG1375" s="61">
        <f t="shared" si="2165"/>
        <v>6490.726484320001</v>
      </c>
      <c r="AH1375" s="56">
        <f t="shared" si="2166"/>
        <v>6477.6733400000003</v>
      </c>
      <c r="AI1375" s="56">
        <f t="shared" si="2167"/>
        <v>24072005782441</v>
      </c>
      <c r="AJ1375" s="56">
        <f t="shared" si="2168"/>
        <v>0</v>
      </c>
      <c r="AK1375" s="56">
        <f t="shared" si="2169"/>
        <v>24072005782441</v>
      </c>
      <c r="AL1375" s="56">
        <f t="shared" ref="AL1375:AM1375" si="2202">SUM(AJ1375:AJ1388)</f>
        <v>157432473882052.38</v>
      </c>
      <c r="AM1375" s="56">
        <f t="shared" si="2202"/>
        <v>205063501200763</v>
      </c>
      <c r="AN1375" s="56">
        <f t="shared" si="2171"/>
        <v>0.76772547508550293</v>
      </c>
      <c r="AO1375" s="56">
        <f t="shared" si="2172"/>
        <v>43.430130181744929</v>
      </c>
      <c r="AP1375" s="65">
        <f t="shared" si="2173"/>
        <v>50.028548951495416</v>
      </c>
    </row>
    <row r="1376" spans="1:42" x14ac:dyDescent="0.3">
      <c r="A1376" s="100">
        <f>INDEX(Date,COUNTA(Date)+ROW(Date)-ROW(),1)</f>
        <v>43389</v>
      </c>
      <c r="B1376" s="18">
        <f t="shared" si="2135"/>
        <v>6601.4101559999999</v>
      </c>
      <c r="C1376" s="14">
        <f t="shared" si="2136"/>
        <v>6673.5898440000001</v>
      </c>
      <c r="D1376" s="14">
        <f t="shared" si="2137"/>
        <v>6571.3701170000004</v>
      </c>
      <c r="E1376" s="14">
        <f t="shared" si="2138"/>
        <v>6596.1098629999997</v>
      </c>
      <c r="F1376" s="19">
        <f t="shared" si="2139"/>
        <v>4074800000</v>
      </c>
      <c r="H1376" s="34">
        <f t="shared" si="2158"/>
        <v>1</v>
      </c>
      <c r="I1376" s="10">
        <f t="shared" si="2155"/>
        <v>6487.1601559999999</v>
      </c>
      <c r="J1376" s="43">
        <f t="shared" si="2150"/>
        <v>6482.3500979999999</v>
      </c>
      <c r="K1376" s="85">
        <f t="shared" si="2156"/>
        <v>-1.0545923789086905E-3</v>
      </c>
      <c r="L1376" s="73">
        <f t="shared" si="2147"/>
        <v>6489.1899409999996</v>
      </c>
      <c r="M1376" s="85">
        <f t="shared" si="2153"/>
        <v>3.6712536907052124E-3</v>
      </c>
      <c r="N1376" s="73">
        <f t="shared" si="2144"/>
        <v>6465.4101559999999</v>
      </c>
      <c r="O1376" s="85">
        <f t="shared" si="2151"/>
        <v>-1.7462066136246538E-3</v>
      </c>
      <c r="P1376" s="73">
        <f t="shared" si="2142"/>
        <v>6476.7099609999996</v>
      </c>
      <c r="Q1376" s="85">
        <f t="shared" si="2148"/>
        <v>-1.0401673719464761E-2</v>
      </c>
      <c r="R1376" s="73">
        <f t="shared" si="2140"/>
        <v>6544.4301759999998</v>
      </c>
      <c r="S1376" s="85">
        <f t="shared" si="2145"/>
        <v>-7.8657274810273996E-3</v>
      </c>
      <c r="T1376" s="10">
        <f t="shared" si="2174"/>
        <v>-11.419922000000042</v>
      </c>
      <c r="U1376" s="5">
        <f t="shared" si="2175"/>
        <v>0</v>
      </c>
      <c r="V1376" s="5">
        <f t="shared" si="2176"/>
        <v>11.419922000000042</v>
      </c>
      <c r="W1376" s="5">
        <f t="shared" si="2177"/>
        <v>26.349260571428594</v>
      </c>
      <c r="X1376" s="5">
        <f t="shared" si="2178"/>
        <v>38.27068221428577</v>
      </c>
      <c r="Y1376" s="5">
        <f t="shared" si="2179"/>
        <v>0.6884972790370818</v>
      </c>
      <c r="Z1376" s="43">
        <f t="shared" si="2180"/>
        <v>40.775741103338873</v>
      </c>
      <c r="AA1376" s="69">
        <f t="shared" si="2159"/>
        <v>43.634661794077005</v>
      </c>
      <c r="AB1376" s="56">
        <f t="shared" si="2160"/>
        <v>6485.7700194999998</v>
      </c>
      <c r="AC1376" s="56">
        <f t="shared" si="2161"/>
        <v>6478.9833983333328</v>
      </c>
      <c r="AD1376" s="56">
        <f t="shared" si="2162"/>
        <v>6491.6180664000003</v>
      </c>
      <c r="AE1376" s="61">
        <f t="shared" si="2163"/>
        <v>6478.3100584000003</v>
      </c>
      <c r="AF1376" s="61">
        <f t="shared" si="2164"/>
        <v>6478.1527017333337</v>
      </c>
      <c r="AG1376" s="61">
        <f t="shared" si="2165"/>
        <v>6507.96603512</v>
      </c>
      <c r="AH1376" s="56">
        <f t="shared" si="2166"/>
        <v>6497.9799803333326</v>
      </c>
      <c r="AI1376" s="56">
        <f t="shared" si="2167"/>
        <v>23866170750567.086</v>
      </c>
      <c r="AJ1376" s="56">
        <f t="shared" si="2168"/>
        <v>0</v>
      </c>
      <c r="AK1376" s="56">
        <f t="shared" si="2169"/>
        <v>23866170750567.086</v>
      </c>
      <c r="AL1376" s="56">
        <f t="shared" ref="AL1376:AM1376" si="2203">SUM(AJ1376:AJ1389)</f>
        <v>181198298195322.22</v>
      </c>
      <c r="AM1376" s="56">
        <f t="shared" si="2203"/>
        <v>180991495418322</v>
      </c>
      <c r="AN1376" s="56">
        <f t="shared" si="2171"/>
        <v>1.0011426104664323</v>
      </c>
      <c r="AO1376" s="56">
        <f t="shared" si="2172"/>
        <v>50.028548951495416</v>
      </c>
      <c r="AP1376" s="65">
        <f t="shared" si="2173"/>
        <v>56.919522684555808</v>
      </c>
    </row>
    <row r="1377" spans="1:42" x14ac:dyDescent="0.3">
      <c r="A1377" s="100">
        <f>INDEX(Date,COUNTA(Date)+ROW(Date)-ROW(),1)</f>
        <v>43388</v>
      </c>
      <c r="B1377" s="18">
        <f t="shared" si="2135"/>
        <v>6292.6401370000003</v>
      </c>
      <c r="C1377" s="14">
        <f t="shared" si="2136"/>
        <v>6965.0600590000004</v>
      </c>
      <c r="D1377" s="14">
        <f t="shared" si="2137"/>
        <v>6258.6801759999998</v>
      </c>
      <c r="E1377" s="14">
        <f t="shared" si="2138"/>
        <v>6596.5400390000004</v>
      </c>
      <c r="F1377" s="19">
        <f t="shared" si="2139"/>
        <v>7370770000</v>
      </c>
      <c r="H1377" s="34">
        <f t="shared" si="2158"/>
        <v>-1</v>
      </c>
      <c r="I1377" s="10">
        <f t="shared" si="2155"/>
        <v>6482.3500979999999</v>
      </c>
      <c r="J1377" s="43">
        <f t="shared" si="2150"/>
        <v>6489.1899409999996</v>
      </c>
      <c r="K1377" s="85">
        <f t="shared" si="2156"/>
        <v>3.6712536907052124E-3</v>
      </c>
      <c r="L1377" s="73">
        <f t="shared" si="2147"/>
        <v>6465.4101559999999</v>
      </c>
      <c r="M1377" s="85">
        <f t="shared" si="2153"/>
        <v>-1.7462066136246538E-3</v>
      </c>
      <c r="N1377" s="73">
        <f t="shared" si="2144"/>
        <v>6476.7099609999996</v>
      </c>
      <c r="O1377" s="85">
        <f t="shared" si="2151"/>
        <v>-1.0401673719464761E-2</v>
      </c>
      <c r="P1377" s="73">
        <f t="shared" si="2142"/>
        <v>6544.4301759999998</v>
      </c>
      <c r="Q1377" s="85">
        <f t="shared" si="2148"/>
        <v>-7.8657274810273996E-3</v>
      </c>
      <c r="R1377" s="73">
        <f t="shared" si="2140"/>
        <v>6596.1098629999997</v>
      </c>
      <c r="S1377" s="85">
        <f t="shared" si="2145"/>
        <v>-6.5214494942032674E-5</v>
      </c>
      <c r="T1377" s="10">
        <f t="shared" si="2174"/>
        <v>4.8100580000000264</v>
      </c>
      <c r="U1377" s="5">
        <f t="shared" si="2175"/>
        <v>4.8100580000000264</v>
      </c>
      <c r="V1377" s="5">
        <f t="shared" si="2176"/>
        <v>0</v>
      </c>
      <c r="W1377" s="5">
        <f t="shared" si="2177"/>
        <v>26.349260571428594</v>
      </c>
      <c r="X1377" s="5">
        <f t="shared" si="2178"/>
        <v>38.139962285714319</v>
      </c>
      <c r="Y1377" s="5">
        <f t="shared" si="2179"/>
        <v>0.69085701695352641</v>
      </c>
      <c r="Z1377" s="43">
        <f t="shared" si="2180"/>
        <v>40.858393703701012</v>
      </c>
      <c r="AA1377" s="69">
        <f t="shared" si="2159"/>
        <v>44.811112360286245</v>
      </c>
      <c r="AB1377" s="56">
        <f t="shared" si="2160"/>
        <v>6477.3000484999993</v>
      </c>
      <c r="AC1377" s="56">
        <f t="shared" si="2161"/>
        <v>6477.1033526666661</v>
      </c>
      <c r="AD1377" s="56">
        <f t="shared" si="2162"/>
        <v>6514.3700193999994</v>
      </c>
      <c r="AE1377" s="61">
        <f t="shared" si="2163"/>
        <v>6474.6860349999997</v>
      </c>
      <c r="AF1377" s="61">
        <f t="shared" si="2164"/>
        <v>6494.2513996666667</v>
      </c>
      <c r="AG1377" s="61">
        <f t="shared" si="2165"/>
        <v>6526.5100193999997</v>
      </c>
      <c r="AH1377" s="56">
        <f t="shared" si="2166"/>
        <v>6504.9099936666671</v>
      </c>
      <c r="AI1377" s="56">
        <f t="shared" si="2167"/>
        <v>21164440204493.805</v>
      </c>
      <c r="AJ1377" s="56">
        <f t="shared" si="2168"/>
        <v>21164440204493.805</v>
      </c>
      <c r="AK1377" s="56">
        <f t="shared" si="2169"/>
        <v>0</v>
      </c>
      <c r="AL1377" s="56">
        <f t="shared" ref="AL1377:AM1377" si="2204">SUM(AJ1377:AJ1390)</f>
        <v>207599800166054.84</v>
      </c>
      <c r="AM1377" s="56">
        <f t="shared" si="2204"/>
        <v>157125324667754.91</v>
      </c>
      <c r="AN1377" s="56">
        <f t="shared" si="2171"/>
        <v>1.321237048229045</v>
      </c>
      <c r="AO1377" s="56">
        <f t="shared" si="2172"/>
        <v>56.919522684555808</v>
      </c>
      <c r="AP1377" s="65">
        <f t="shared" si="2173"/>
        <v>56.997451279742606</v>
      </c>
    </row>
    <row r="1378" spans="1:42" x14ac:dyDescent="0.3">
      <c r="A1378" s="100">
        <f>INDEX(Date,COUNTA(Date)+ROW(Date)-ROW(),1)</f>
        <v>43387</v>
      </c>
      <c r="B1378" s="18">
        <f t="shared" si="2135"/>
        <v>6288.4902339999999</v>
      </c>
      <c r="C1378" s="14">
        <f t="shared" si="2136"/>
        <v>6363.2099609999996</v>
      </c>
      <c r="D1378" s="14">
        <f t="shared" si="2137"/>
        <v>6280.1499020000001</v>
      </c>
      <c r="E1378" s="14">
        <f t="shared" si="2138"/>
        <v>6290.9301759999998</v>
      </c>
      <c r="F1378" s="19">
        <f t="shared" si="2139"/>
        <v>3085320000</v>
      </c>
      <c r="H1378" s="34">
        <f t="shared" si="2158"/>
        <v>1</v>
      </c>
      <c r="I1378" s="10">
        <f t="shared" si="2155"/>
        <v>6489.1899409999996</v>
      </c>
      <c r="J1378" s="43">
        <f t="shared" si="2150"/>
        <v>6465.4101559999999</v>
      </c>
      <c r="K1378" s="85">
        <f t="shared" si="2156"/>
        <v>-1.7462066136246538E-3</v>
      </c>
      <c r="L1378" s="73">
        <f t="shared" si="2147"/>
        <v>6476.7099609999996</v>
      </c>
      <c r="M1378" s="85">
        <f t="shared" si="2153"/>
        <v>-1.0401673719464761E-2</v>
      </c>
      <c r="N1378" s="73">
        <f t="shared" si="2144"/>
        <v>6544.4301759999998</v>
      </c>
      <c r="O1378" s="85">
        <f t="shared" si="2151"/>
        <v>-7.8657274810273996E-3</v>
      </c>
      <c r="P1378" s="73">
        <f t="shared" si="2142"/>
        <v>6596.1098629999997</v>
      </c>
      <c r="Q1378" s="85">
        <f t="shared" si="2148"/>
        <v>-6.5214494942032674E-5</v>
      </c>
      <c r="R1378" s="73">
        <f t="shared" si="2140"/>
        <v>6596.5400390000004</v>
      </c>
      <c r="S1378" s="85">
        <f t="shared" si="2145"/>
        <v>4.743633356128639E-2</v>
      </c>
      <c r="T1378" s="10">
        <f t="shared" si="2174"/>
        <v>-6.8398429999997461</v>
      </c>
      <c r="U1378" s="5">
        <f t="shared" si="2175"/>
        <v>0</v>
      </c>
      <c r="V1378" s="5">
        <f t="shared" si="2176"/>
        <v>6.8398429999997461</v>
      </c>
      <c r="W1378" s="5">
        <f t="shared" si="2177"/>
        <v>29.525669642857142</v>
      </c>
      <c r="X1378" s="5">
        <f t="shared" si="2178"/>
        <v>38.139962285714319</v>
      </c>
      <c r="Y1378" s="5">
        <f t="shared" si="2179"/>
        <v>0.77413998004702433</v>
      </c>
      <c r="Z1378" s="43">
        <f t="shared" si="2180"/>
        <v>43.634661794077005</v>
      </c>
      <c r="AA1378" s="69">
        <f t="shared" si="2159"/>
        <v>41.865959866759475</v>
      </c>
      <c r="AB1378" s="56">
        <f t="shared" si="2160"/>
        <v>6471.0600584999993</v>
      </c>
      <c r="AC1378" s="56">
        <f t="shared" si="2161"/>
        <v>6495.5167643333334</v>
      </c>
      <c r="AD1378" s="56">
        <f t="shared" si="2162"/>
        <v>6535.8400389999997</v>
      </c>
      <c r="AE1378" s="61">
        <f t="shared" si="2163"/>
        <v>6501.5380860000005</v>
      </c>
      <c r="AF1378" s="61">
        <f t="shared" si="2164"/>
        <v>6524.348697866666</v>
      </c>
      <c r="AG1378" s="61">
        <f t="shared" si="2165"/>
        <v>6493.837265600001</v>
      </c>
      <c r="AH1378" s="56">
        <f t="shared" si="2166"/>
        <v>6478.6367186666675</v>
      </c>
      <c r="AI1378" s="56">
        <f t="shared" si="2167"/>
        <v>21892155695148.098</v>
      </c>
      <c r="AJ1378" s="56">
        <f t="shared" si="2168"/>
        <v>21892155695148.098</v>
      </c>
      <c r="AK1378" s="56">
        <f t="shared" si="2169"/>
        <v>0</v>
      </c>
      <c r="AL1378" s="56">
        <f t="shared" ref="AL1378:AM1378" si="2205">SUM(AJ1378:AJ1391)</f>
        <v>208260749748195.31</v>
      </c>
      <c r="AM1378" s="56">
        <f t="shared" si="2205"/>
        <v>157125324667754.91</v>
      </c>
      <c r="AN1378" s="56">
        <f t="shared" si="2171"/>
        <v>1.3254435603462869</v>
      </c>
      <c r="AO1378" s="56">
        <f t="shared" si="2172"/>
        <v>56.997451279742606</v>
      </c>
      <c r="AP1378" s="65">
        <f t="shared" si="2173"/>
        <v>51.059554528689844</v>
      </c>
    </row>
    <row r="1379" spans="1:42" x14ac:dyDescent="0.3">
      <c r="A1379" s="100">
        <f>INDEX(Date,COUNTA(Date)+ROW(Date)-ROW(),1)</f>
        <v>43386</v>
      </c>
      <c r="B1379" s="18">
        <f t="shared" si="2135"/>
        <v>6278.080078</v>
      </c>
      <c r="C1379" s="14">
        <f t="shared" si="2136"/>
        <v>6308.5097660000001</v>
      </c>
      <c r="D1379" s="14">
        <f t="shared" si="2137"/>
        <v>6259.8100590000004</v>
      </c>
      <c r="E1379" s="14">
        <f t="shared" si="2138"/>
        <v>6285.9902339999999</v>
      </c>
      <c r="F1379" s="19">
        <f t="shared" si="2139"/>
        <v>3064030000</v>
      </c>
      <c r="H1379" s="34">
        <f t="shared" si="2158"/>
        <v>-1</v>
      </c>
      <c r="I1379" s="10">
        <f t="shared" si="2155"/>
        <v>6465.4101559999999</v>
      </c>
      <c r="J1379" s="43">
        <f t="shared" si="2150"/>
        <v>6476.7099609999996</v>
      </c>
      <c r="K1379" s="85">
        <f t="shared" si="2156"/>
        <v>-1.0401673719464761E-2</v>
      </c>
      <c r="L1379" s="73">
        <f t="shared" si="2147"/>
        <v>6544.4301759999998</v>
      </c>
      <c r="M1379" s="85">
        <f t="shared" si="2153"/>
        <v>-7.8657274810273996E-3</v>
      </c>
      <c r="N1379" s="73">
        <f t="shared" si="2144"/>
        <v>6596.1098629999997</v>
      </c>
      <c r="O1379" s="85">
        <f t="shared" si="2151"/>
        <v>-6.5214494942032674E-5</v>
      </c>
      <c r="P1379" s="73">
        <f t="shared" si="2142"/>
        <v>6596.5400390000004</v>
      </c>
      <c r="Q1379" s="85">
        <f t="shared" si="2148"/>
        <v>4.743633356128639E-2</v>
      </c>
      <c r="R1379" s="73">
        <f t="shared" si="2140"/>
        <v>6290.9301759999998</v>
      </c>
      <c r="S1379" s="85">
        <f t="shared" si="2145"/>
        <v>7.8555673296759826E-4</v>
      </c>
      <c r="T1379" s="10">
        <f t="shared" si="2174"/>
        <v>23.77978499999972</v>
      </c>
      <c r="U1379" s="5">
        <f t="shared" si="2175"/>
        <v>23.77978499999972</v>
      </c>
      <c r="V1379" s="5">
        <f t="shared" si="2176"/>
        <v>0</v>
      </c>
      <c r="W1379" s="5">
        <f t="shared" si="2177"/>
        <v>30.571393642857142</v>
      </c>
      <c r="X1379" s="5">
        <f t="shared" si="2178"/>
        <v>37.65140207142862</v>
      </c>
      <c r="Y1379" s="5">
        <f t="shared" si="2179"/>
        <v>0.81195896994380268</v>
      </c>
      <c r="Z1379" s="43">
        <f t="shared" si="2180"/>
        <v>44.811112360286245</v>
      </c>
      <c r="AA1379" s="69">
        <f t="shared" si="2159"/>
        <v>45.000998550489292</v>
      </c>
      <c r="AB1379" s="56">
        <f t="shared" si="2160"/>
        <v>6510.5700684999993</v>
      </c>
      <c r="AC1379" s="56">
        <f t="shared" si="2161"/>
        <v>6539.083333333333</v>
      </c>
      <c r="AD1379" s="56">
        <f t="shared" si="2162"/>
        <v>6500.9440430000004</v>
      </c>
      <c r="AE1379" s="61">
        <f t="shared" si="2163"/>
        <v>6551.5580078000003</v>
      </c>
      <c r="AF1379" s="61">
        <f t="shared" si="2164"/>
        <v>6558.5633463333334</v>
      </c>
      <c r="AG1379" s="61">
        <f t="shared" si="2165"/>
        <v>6465.5820702800011</v>
      </c>
      <c r="AH1379" s="56">
        <f t="shared" si="2166"/>
        <v>6468.1334636666679</v>
      </c>
      <c r="AI1379" s="56">
        <f t="shared" si="2167"/>
        <v>23148608809112.727</v>
      </c>
      <c r="AJ1379" s="56">
        <f t="shared" si="2168"/>
        <v>0</v>
      </c>
      <c r="AK1379" s="56">
        <f t="shared" si="2169"/>
        <v>23148608809112.727</v>
      </c>
      <c r="AL1379" s="56">
        <f t="shared" ref="AL1379:AM1379" si="2206">SUM(AJ1379:AJ1392)</f>
        <v>186368594053047.22</v>
      </c>
      <c r="AM1379" s="56">
        <f t="shared" si="2206"/>
        <v>178633795359356.66</v>
      </c>
      <c r="AN1379" s="56">
        <f t="shared" si="2171"/>
        <v>1.0432997500732182</v>
      </c>
      <c r="AO1379" s="56">
        <f t="shared" si="2172"/>
        <v>51.059554528689844</v>
      </c>
      <c r="AP1379" s="65">
        <f t="shared" si="2173"/>
        <v>57.528149771290821</v>
      </c>
    </row>
    <row r="1380" spans="1:42" x14ac:dyDescent="0.3">
      <c r="A1380" s="100">
        <f>INDEX(Date,COUNTA(Date)+ROW(Date)-ROW(),1)</f>
        <v>43385</v>
      </c>
      <c r="B1380" s="18">
        <f t="shared" si="2135"/>
        <v>6239.25</v>
      </c>
      <c r="C1380" s="14">
        <f t="shared" si="2136"/>
        <v>6328.5</v>
      </c>
      <c r="D1380" s="14">
        <f t="shared" si="2137"/>
        <v>6236.4702150000003</v>
      </c>
      <c r="E1380" s="14">
        <f t="shared" si="2138"/>
        <v>6274.580078</v>
      </c>
      <c r="F1380" s="19">
        <f t="shared" si="2139"/>
        <v>3783500000</v>
      </c>
      <c r="H1380" s="34">
        <f t="shared" si="2158"/>
        <v>-1</v>
      </c>
      <c r="I1380" s="10">
        <f t="shared" si="2155"/>
        <v>6476.7099609999996</v>
      </c>
      <c r="J1380" s="43">
        <f t="shared" si="2150"/>
        <v>6544.4301759999998</v>
      </c>
      <c r="K1380" s="85">
        <f t="shared" si="2156"/>
        <v>-7.8657274810273996E-3</v>
      </c>
      <c r="L1380" s="73">
        <f t="shared" si="2147"/>
        <v>6596.1098629999997</v>
      </c>
      <c r="M1380" s="85">
        <f t="shared" si="2153"/>
        <v>-6.5214494942032674E-5</v>
      </c>
      <c r="N1380" s="73">
        <f t="shared" si="2144"/>
        <v>6596.5400390000004</v>
      </c>
      <c r="O1380" s="85">
        <f t="shared" si="2151"/>
        <v>4.743633356128639E-2</v>
      </c>
      <c r="P1380" s="73">
        <f t="shared" si="2142"/>
        <v>6290.9301759999998</v>
      </c>
      <c r="Q1380" s="85">
        <f t="shared" si="2148"/>
        <v>7.8555673296759826E-4</v>
      </c>
      <c r="R1380" s="73">
        <f t="shared" si="2140"/>
        <v>6285.9902339999999</v>
      </c>
      <c r="S1380" s="85">
        <f t="shared" si="2145"/>
        <v>1.8168218249918495E-3</v>
      </c>
      <c r="T1380" s="10">
        <f t="shared" si="2174"/>
        <v>-11.299804999999651</v>
      </c>
      <c r="U1380" s="5">
        <f t="shared" si="2175"/>
        <v>0</v>
      </c>
      <c r="V1380" s="5">
        <f t="shared" si="2176"/>
        <v>11.299804999999651</v>
      </c>
      <c r="W1380" s="5">
        <f t="shared" si="2177"/>
        <v>28.87283757142859</v>
      </c>
      <c r="X1380" s="5">
        <f t="shared" si="2178"/>
        <v>40.092110714285745</v>
      </c>
      <c r="Y1380" s="5">
        <f t="shared" si="2179"/>
        <v>0.7201625720628505</v>
      </c>
      <c r="Z1380" s="43">
        <f t="shared" si="2180"/>
        <v>41.865959866759475</v>
      </c>
      <c r="AA1380" s="69">
        <f t="shared" si="2159"/>
        <v>52.078755404403182</v>
      </c>
      <c r="AB1380" s="56">
        <f t="shared" si="2160"/>
        <v>6570.2700194999998</v>
      </c>
      <c r="AC1380" s="56">
        <f t="shared" si="2161"/>
        <v>6579.0266926666663</v>
      </c>
      <c r="AD1380" s="56">
        <f t="shared" si="2162"/>
        <v>6462.8000976000003</v>
      </c>
      <c r="AE1380" s="61">
        <f t="shared" si="2163"/>
        <v>6585.9459960000013</v>
      </c>
      <c r="AF1380" s="61">
        <f t="shared" si="2164"/>
        <v>6504.5073893333338</v>
      </c>
      <c r="AG1380" s="61">
        <f t="shared" si="2165"/>
        <v>6435.9500976000008</v>
      </c>
      <c r="AH1380" s="56">
        <f t="shared" si="2166"/>
        <v>6498.0966796666662</v>
      </c>
      <c r="AI1380" s="56">
        <f t="shared" si="2167"/>
        <v>25499051218746.371</v>
      </c>
      <c r="AJ1380" s="56">
        <f t="shared" si="2168"/>
        <v>0</v>
      </c>
      <c r="AK1380" s="56">
        <f t="shared" si="2169"/>
        <v>25499051218746.371</v>
      </c>
      <c r="AL1380" s="56">
        <f t="shared" ref="AL1380:AM1380" si="2207">SUM(AJ1380:AJ1393)</f>
        <v>210604790017677.06</v>
      </c>
      <c r="AM1380" s="56">
        <f t="shared" si="2207"/>
        <v>155485186550243.94</v>
      </c>
      <c r="AN1380" s="56">
        <f t="shared" si="2171"/>
        <v>1.3545006742466854</v>
      </c>
      <c r="AO1380" s="56">
        <f t="shared" si="2172"/>
        <v>57.528149771290821</v>
      </c>
      <c r="AP1380" s="65">
        <f t="shared" si="2173"/>
        <v>64.46215722184661</v>
      </c>
    </row>
    <row r="1381" spans="1:42" x14ac:dyDescent="0.3">
      <c r="A1381" s="100">
        <f>INDEX(Date,COUNTA(Date)+ROW(Date)-ROW(),1)</f>
        <v>43384</v>
      </c>
      <c r="B1381" s="18">
        <f t="shared" si="2135"/>
        <v>6586.7402339999999</v>
      </c>
      <c r="C1381" s="14">
        <f t="shared" si="2136"/>
        <v>6586.7402339999999</v>
      </c>
      <c r="D1381" s="14">
        <f t="shared" si="2137"/>
        <v>6243.7402339999999</v>
      </c>
      <c r="E1381" s="14">
        <f t="shared" si="2138"/>
        <v>6256.2402339999999</v>
      </c>
      <c r="F1381" s="19">
        <f t="shared" si="2139"/>
        <v>5181640000</v>
      </c>
      <c r="H1381" s="34">
        <f t="shared" si="2158"/>
        <v>-1</v>
      </c>
      <c r="I1381" s="10">
        <f t="shared" si="2155"/>
        <v>6544.4301759999998</v>
      </c>
      <c r="J1381" s="43">
        <f t="shared" si="2150"/>
        <v>6596.1098629999997</v>
      </c>
      <c r="K1381" s="85">
        <f t="shared" si="2156"/>
        <v>-6.5214494942032674E-5</v>
      </c>
      <c r="L1381" s="73">
        <f t="shared" si="2147"/>
        <v>6596.5400390000004</v>
      </c>
      <c r="M1381" s="85">
        <f t="shared" si="2153"/>
        <v>4.743633356128639E-2</v>
      </c>
      <c r="N1381" s="73">
        <f t="shared" si="2144"/>
        <v>6290.9301759999998</v>
      </c>
      <c r="O1381" s="85">
        <f t="shared" si="2151"/>
        <v>7.8555673296759826E-4</v>
      </c>
      <c r="P1381" s="73">
        <f t="shared" si="2142"/>
        <v>6285.9902339999999</v>
      </c>
      <c r="Q1381" s="85">
        <f t="shared" si="2148"/>
        <v>1.8168218249918495E-3</v>
      </c>
      <c r="R1381" s="73">
        <f t="shared" si="2140"/>
        <v>6274.580078</v>
      </c>
      <c r="S1381" s="85">
        <f t="shared" si="2145"/>
        <v>2.9271598568033443E-3</v>
      </c>
      <c r="T1381" s="10">
        <f t="shared" si="2174"/>
        <v>-67.72021500000028</v>
      </c>
      <c r="U1381" s="5">
        <f t="shared" si="2175"/>
        <v>0</v>
      </c>
      <c r="V1381" s="5">
        <f t="shared" si="2176"/>
        <v>67.72021500000028</v>
      </c>
      <c r="W1381" s="5">
        <f t="shared" si="2177"/>
        <v>32.14355464285719</v>
      </c>
      <c r="X1381" s="5">
        <f t="shared" si="2178"/>
        <v>39.284981785714344</v>
      </c>
      <c r="Y1381" s="5">
        <f t="shared" si="2179"/>
        <v>0.81821482871466988</v>
      </c>
      <c r="Z1381" s="43">
        <f t="shared" si="2180"/>
        <v>45.000998550489292</v>
      </c>
      <c r="AA1381" s="69">
        <f t="shared" si="2159"/>
        <v>51.984198065236519</v>
      </c>
      <c r="AB1381" s="56">
        <f t="shared" si="2160"/>
        <v>6596.3249510000005</v>
      </c>
      <c r="AC1381" s="56">
        <f t="shared" si="2161"/>
        <v>6494.5266926666663</v>
      </c>
      <c r="AD1381" s="56">
        <f t="shared" si="2162"/>
        <v>6408.830078</v>
      </c>
      <c r="AE1381" s="61">
        <f t="shared" si="2163"/>
        <v>6474.2100586000015</v>
      </c>
      <c r="AF1381" s="61">
        <f t="shared" si="2164"/>
        <v>6432.1447590000016</v>
      </c>
      <c r="AG1381" s="61">
        <f t="shared" si="2165"/>
        <v>6391.9068943600005</v>
      </c>
      <c r="AH1381" s="56">
        <f t="shared" si="2166"/>
        <v>6554.3634439999996</v>
      </c>
      <c r="AI1381" s="56">
        <f t="shared" si="2167"/>
        <v>26796990591718.477</v>
      </c>
      <c r="AJ1381" s="56">
        <f t="shared" si="2168"/>
        <v>0</v>
      </c>
      <c r="AK1381" s="56">
        <f t="shared" si="2169"/>
        <v>26796990591718.477</v>
      </c>
      <c r="AL1381" s="56">
        <f t="shared" ref="AL1381:AM1381" si="2208">SUM(AJ1381:AJ1394)</f>
        <v>235782085724974.38</v>
      </c>
      <c r="AM1381" s="56">
        <f t="shared" si="2208"/>
        <v>129986135331497.56</v>
      </c>
      <c r="AN1381" s="56">
        <f t="shared" si="2171"/>
        <v>1.8139018067093875</v>
      </c>
      <c r="AO1381" s="56">
        <f t="shared" si="2172"/>
        <v>64.46215722184661</v>
      </c>
      <c r="AP1381" s="65">
        <f t="shared" si="2173"/>
        <v>64.726374711496675</v>
      </c>
    </row>
    <row r="1382" spans="1:42" x14ac:dyDescent="0.3">
      <c r="A1382" s="100">
        <f>INDEX(Date,COUNTA(Date)+ROW(Date)-ROW(),1)</f>
        <v>43383</v>
      </c>
      <c r="B1382" s="18">
        <f t="shared" si="2135"/>
        <v>6640.2900390000004</v>
      </c>
      <c r="C1382" s="14">
        <f t="shared" si="2136"/>
        <v>6640.2900390000004</v>
      </c>
      <c r="D1382" s="14">
        <f t="shared" si="2137"/>
        <v>6538.9599609999996</v>
      </c>
      <c r="E1382" s="14">
        <f t="shared" si="2138"/>
        <v>6585.5297849999997</v>
      </c>
      <c r="F1382" s="19">
        <f t="shared" si="2139"/>
        <v>3787650000</v>
      </c>
      <c r="H1382" s="34">
        <f t="shared" si="2158"/>
        <v>-1</v>
      </c>
      <c r="I1382" s="10">
        <f t="shared" si="2155"/>
        <v>6596.1098629999997</v>
      </c>
      <c r="J1382" s="43">
        <f t="shared" si="2150"/>
        <v>6596.5400390000004</v>
      </c>
      <c r="K1382" s="85">
        <f t="shared" si="2156"/>
        <v>4.743633356128639E-2</v>
      </c>
      <c r="L1382" s="73">
        <f t="shared" si="2147"/>
        <v>6290.9301759999998</v>
      </c>
      <c r="M1382" s="85">
        <f t="shared" si="2153"/>
        <v>7.8555673296759826E-4</v>
      </c>
      <c r="N1382" s="73">
        <f t="shared" si="2144"/>
        <v>6285.9902339999999</v>
      </c>
      <c r="O1382" s="85">
        <f t="shared" si="2151"/>
        <v>1.8168218249918495E-3</v>
      </c>
      <c r="P1382" s="73">
        <f t="shared" si="2142"/>
        <v>6274.580078</v>
      </c>
      <c r="Q1382" s="85">
        <f t="shared" si="2148"/>
        <v>2.9271598568033443E-3</v>
      </c>
      <c r="R1382" s="73">
        <f t="shared" si="2140"/>
        <v>6256.2402339999999</v>
      </c>
      <c r="S1382" s="85">
        <f t="shared" si="2145"/>
        <v>-5.1295382180837852E-2</v>
      </c>
      <c r="T1382" s="10">
        <f t="shared" si="2174"/>
        <v>-51.679686999999831</v>
      </c>
      <c r="U1382" s="5">
        <f t="shared" si="2175"/>
        <v>0</v>
      </c>
      <c r="V1382" s="5">
        <f t="shared" si="2176"/>
        <v>51.679686999999831</v>
      </c>
      <c r="W1382" s="5">
        <f t="shared" si="2177"/>
        <v>37.436418714285729</v>
      </c>
      <c r="X1382" s="5">
        <f t="shared" si="2178"/>
        <v>34.447823571428607</v>
      </c>
      <c r="Y1382" s="5">
        <f t="shared" si="2179"/>
        <v>1.0867571542411143</v>
      </c>
      <c r="Z1382" s="43">
        <f t="shared" si="2180"/>
        <v>52.078755404403182</v>
      </c>
      <c r="AA1382" s="69">
        <f t="shared" si="2159"/>
        <v>50.332273279352833</v>
      </c>
      <c r="AB1382" s="56">
        <f t="shared" si="2160"/>
        <v>6443.7351075000006</v>
      </c>
      <c r="AC1382" s="56">
        <f t="shared" si="2161"/>
        <v>6391.153483000001</v>
      </c>
      <c r="AD1382" s="56">
        <f t="shared" si="2162"/>
        <v>6340.8561522</v>
      </c>
      <c r="AE1382" s="61">
        <f t="shared" si="2163"/>
        <v>6350.0761718000003</v>
      </c>
      <c r="AF1382" s="61">
        <f t="shared" si="2164"/>
        <v>6346.3748046000001</v>
      </c>
      <c r="AG1382" s="61">
        <f t="shared" si="2165"/>
        <v>6390.2312889200002</v>
      </c>
      <c r="AH1382" s="56">
        <f t="shared" si="2166"/>
        <v>6613.6899413333331</v>
      </c>
      <c r="AI1382" s="56">
        <f t="shared" si="2167"/>
        <v>26949463772945.066</v>
      </c>
      <c r="AJ1382" s="56">
        <f t="shared" si="2168"/>
        <v>26949463772945.066</v>
      </c>
      <c r="AK1382" s="56">
        <f t="shared" si="2169"/>
        <v>0</v>
      </c>
      <c r="AL1382" s="56">
        <f t="shared" ref="AL1382:AM1382" si="2209">SUM(AJ1382:AJ1395)</f>
        <v>235782085724974.38</v>
      </c>
      <c r="AM1382" s="56">
        <f t="shared" si="2209"/>
        <v>128493044430113.39</v>
      </c>
      <c r="AN1382" s="56">
        <f t="shared" si="2171"/>
        <v>1.8349793700562123</v>
      </c>
      <c r="AO1382" s="56">
        <f t="shared" si="2172"/>
        <v>64.726374711496675</v>
      </c>
      <c r="AP1382" s="65">
        <f t="shared" si="2173"/>
        <v>57.456223225193277</v>
      </c>
    </row>
    <row r="1383" spans="1:42" x14ac:dyDescent="0.3">
      <c r="A1383" s="100">
        <f>INDEX(Date,COUNTA(Date)+ROW(Date)-ROW(),1)</f>
        <v>43382</v>
      </c>
      <c r="B1383" s="18">
        <f t="shared" si="2135"/>
        <v>6653.080078</v>
      </c>
      <c r="C1383" s="14">
        <f t="shared" si="2136"/>
        <v>6661.4101559999999</v>
      </c>
      <c r="D1383" s="14">
        <f t="shared" si="2137"/>
        <v>6606.9399409999996</v>
      </c>
      <c r="E1383" s="14">
        <f t="shared" si="2138"/>
        <v>6642.6401370000003</v>
      </c>
      <c r="F1383" s="19">
        <f t="shared" si="2139"/>
        <v>3580810000</v>
      </c>
      <c r="H1383" s="34">
        <f t="shared" si="2158"/>
        <v>1</v>
      </c>
      <c r="I1383" s="10">
        <f t="shared" si="2155"/>
        <v>6596.5400390000004</v>
      </c>
      <c r="J1383" s="43">
        <f t="shared" si="2150"/>
        <v>6290.9301759999998</v>
      </c>
      <c r="K1383" s="85">
        <f t="shared" si="2156"/>
        <v>7.8555673296759826E-4</v>
      </c>
      <c r="L1383" s="73">
        <f t="shared" si="2147"/>
        <v>6285.9902339999999</v>
      </c>
      <c r="M1383" s="85">
        <f t="shared" si="2153"/>
        <v>1.8168218249918495E-3</v>
      </c>
      <c r="N1383" s="73">
        <f t="shared" si="2144"/>
        <v>6274.580078</v>
      </c>
      <c r="O1383" s="85">
        <f t="shared" si="2151"/>
        <v>2.9271598568033443E-3</v>
      </c>
      <c r="P1383" s="73">
        <f t="shared" si="2142"/>
        <v>6256.2402339999999</v>
      </c>
      <c r="Q1383" s="85">
        <f t="shared" si="2148"/>
        <v>-5.1295382180837852E-2</v>
      </c>
      <c r="R1383" s="73">
        <f t="shared" si="2140"/>
        <v>6585.5297849999997</v>
      </c>
      <c r="S1383" s="85">
        <f t="shared" si="2145"/>
        <v>-8.634710194002089E-3</v>
      </c>
      <c r="T1383" s="10">
        <f t="shared" si="2174"/>
        <v>-0.43017600000075618</v>
      </c>
      <c r="U1383" s="5">
        <f t="shared" si="2175"/>
        <v>0</v>
      </c>
      <c r="V1383" s="5">
        <f t="shared" si="2176"/>
        <v>0.43017600000075618</v>
      </c>
      <c r="W1383" s="5">
        <f t="shared" si="2177"/>
        <v>37.436418714285729</v>
      </c>
      <c r="X1383" s="5">
        <f t="shared" si="2178"/>
        <v>34.578578357142888</v>
      </c>
      <c r="Y1383" s="5">
        <f t="shared" si="2179"/>
        <v>1.0826477111819288</v>
      </c>
      <c r="Z1383" s="43">
        <f t="shared" si="2180"/>
        <v>51.984198065236519</v>
      </c>
      <c r="AA1383" s="69">
        <f t="shared" si="2159"/>
        <v>28.316684511599377</v>
      </c>
      <c r="AB1383" s="56">
        <f t="shared" si="2160"/>
        <v>6288.4602049999994</v>
      </c>
      <c r="AC1383" s="56">
        <f t="shared" si="2161"/>
        <v>6283.8334959999993</v>
      </c>
      <c r="AD1383" s="56">
        <f t="shared" si="2162"/>
        <v>6338.6541013999995</v>
      </c>
      <c r="AE1383" s="61">
        <f t="shared" si="2163"/>
        <v>6282.4141600000003</v>
      </c>
      <c r="AF1383" s="61">
        <f t="shared" si="2164"/>
        <v>6276.002180800001</v>
      </c>
      <c r="AG1383" s="61">
        <f t="shared" si="2165"/>
        <v>6385.3829100800012</v>
      </c>
      <c r="AH1383" s="56">
        <f t="shared" si="2166"/>
        <v>6606.7600913333335</v>
      </c>
      <c r="AI1383" s="56">
        <f t="shared" si="2167"/>
        <v>48696909078396.992</v>
      </c>
      <c r="AJ1383" s="56">
        <f t="shared" si="2168"/>
        <v>48696909078396.992</v>
      </c>
      <c r="AK1383" s="56">
        <f t="shared" si="2169"/>
        <v>0</v>
      </c>
      <c r="AL1383" s="56">
        <f t="shared" ref="AL1383:AM1383" si="2210">SUM(AJ1383:AJ1396)</f>
        <v>208832621952029.31</v>
      </c>
      <c r="AM1383" s="56">
        <f t="shared" si="2210"/>
        <v>154631264515991.88</v>
      </c>
      <c r="AN1383" s="56">
        <f t="shared" si="2171"/>
        <v>1.3505200426685509</v>
      </c>
      <c r="AO1383" s="56">
        <f t="shared" si="2172"/>
        <v>57.456223225193277</v>
      </c>
      <c r="AP1383" s="65">
        <f t="shared" si="2173"/>
        <v>46.938222764633281</v>
      </c>
    </row>
    <row r="1384" spans="1:42" x14ac:dyDescent="0.3">
      <c r="A1384" s="100">
        <f>INDEX(Date,COUNTA(Date)+ROW(Date)-ROW(),1)</f>
        <v>43381</v>
      </c>
      <c r="B1384" s="18">
        <f t="shared" si="2135"/>
        <v>6600.1899409999996</v>
      </c>
      <c r="C1384" s="14">
        <f t="shared" si="2136"/>
        <v>6675.0600590000004</v>
      </c>
      <c r="D1384" s="14">
        <f t="shared" si="2137"/>
        <v>6576.0400390000004</v>
      </c>
      <c r="E1384" s="14">
        <f t="shared" si="2138"/>
        <v>6652.2299800000001</v>
      </c>
      <c r="F1384" s="19">
        <f t="shared" si="2139"/>
        <v>3979460000</v>
      </c>
      <c r="H1384" s="34">
        <f t="shared" si="2158"/>
        <v>1</v>
      </c>
      <c r="I1384" s="10">
        <f t="shared" si="2155"/>
        <v>6290.9301759999998</v>
      </c>
      <c r="J1384" s="43">
        <f t="shared" si="2150"/>
        <v>6285.9902339999999</v>
      </c>
      <c r="K1384" s="85">
        <f t="shared" si="2156"/>
        <v>1.8168218249918495E-3</v>
      </c>
      <c r="L1384" s="73">
        <f t="shared" si="2147"/>
        <v>6274.580078</v>
      </c>
      <c r="M1384" s="85">
        <f t="shared" si="2153"/>
        <v>2.9271598568033443E-3</v>
      </c>
      <c r="N1384" s="73">
        <f t="shared" si="2144"/>
        <v>6256.2402339999999</v>
      </c>
      <c r="O1384" s="85">
        <f t="shared" si="2151"/>
        <v>-5.1295382180837852E-2</v>
      </c>
      <c r="P1384" s="73">
        <f t="shared" si="2142"/>
        <v>6585.5297849999997</v>
      </c>
      <c r="Q1384" s="85">
        <f t="shared" si="2148"/>
        <v>-8.634710194002089E-3</v>
      </c>
      <c r="R1384" s="73">
        <f t="shared" si="2140"/>
        <v>6642.6401370000003</v>
      </c>
      <c r="S1384" s="85">
        <f t="shared" si="2145"/>
        <v>-1.4426383377660972E-3</v>
      </c>
      <c r="T1384" s="10">
        <f t="shared" si="2174"/>
        <v>305.60986300000059</v>
      </c>
      <c r="U1384" s="5">
        <f t="shared" si="2175"/>
        <v>305.60986300000059</v>
      </c>
      <c r="V1384" s="5">
        <f t="shared" si="2176"/>
        <v>0</v>
      </c>
      <c r="W1384" s="5">
        <f t="shared" si="2177"/>
        <v>37.436418714285729</v>
      </c>
      <c r="X1384" s="5">
        <f t="shared" si="2178"/>
        <v>36.942138571428586</v>
      </c>
      <c r="Y1384" s="5">
        <f t="shared" si="2179"/>
        <v>1.0133798464834796</v>
      </c>
      <c r="Z1384" s="43">
        <f t="shared" si="2180"/>
        <v>50.332273279352833</v>
      </c>
      <c r="AA1384" s="69">
        <f t="shared" si="2159"/>
        <v>30.009255323561703</v>
      </c>
      <c r="AB1384" s="56">
        <f t="shared" si="2160"/>
        <v>6280.2851559999999</v>
      </c>
      <c r="AC1384" s="56">
        <f t="shared" si="2161"/>
        <v>6272.2701820000002</v>
      </c>
      <c r="AD1384" s="56">
        <f t="shared" si="2162"/>
        <v>6408.9960936000007</v>
      </c>
      <c r="AE1384" s="61">
        <f t="shared" si="2163"/>
        <v>6269.5261716000005</v>
      </c>
      <c r="AF1384" s="61">
        <f t="shared" si="2164"/>
        <v>6354.8914059999997</v>
      </c>
      <c r="AG1384" s="61">
        <f t="shared" si="2165"/>
        <v>6442.9932810399996</v>
      </c>
      <c r="AH1384" s="56">
        <f t="shared" si="2166"/>
        <v>6311.4300130000001</v>
      </c>
      <c r="AI1384" s="56">
        <f t="shared" si="2167"/>
        <v>19472781247709.16</v>
      </c>
      <c r="AJ1384" s="56">
        <f t="shared" si="2168"/>
        <v>19472781247709.16</v>
      </c>
      <c r="AK1384" s="56">
        <f t="shared" si="2169"/>
        <v>0</v>
      </c>
      <c r="AL1384" s="56">
        <f t="shared" ref="AL1384:AM1384" si="2211">SUM(AJ1384:AJ1397)</f>
        <v>160135712873632.31</v>
      </c>
      <c r="AM1384" s="56">
        <f t="shared" si="2211"/>
        <v>181026997262658.53</v>
      </c>
      <c r="AN1384" s="56">
        <f t="shared" si="2171"/>
        <v>0.88459575254007938</v>
      </c>
      <c r="AO1384" s="56">
        <f t="shared" si="2172"/>
        <v>46.938222764633281</v>
      </c>
      <c r="AP1384" s="65">
        <f t="shared" si="2173"/>
        <v>48.00358509724358</v>
      </c>
    </row>
    <row r="1385" spans="1:42" x14ac:dyDescent="0.3">
      <c r="A1385" s="100">
        <f>INDEX(Date,COUNTA(Date)+ROW(Date)-ROW(),1)</f>
        <v>43380</v>
      </c>
      <c r="B1385" s="18">
        <f t="shared" si="2135"/>
        <v>6590.6801759999998</v>
      </c>
      <c r="C1385" s="14">
        <f t="shared" si="2136"/>
        <v>6641.4902339999999</v>
      </c>
      <c r="D1385" s="14">
        <f t="shared" si="2137"/>
        <v>6557.0400390000004</v>
      </c>
      <c r="E1385" s="14">
        <f t="shared" si="2138"/>
        <v>6602.9501950000003</v>
      </c>
      <c r="F1385" s="19">
        <f t="shared" si="2139"/>
        <v>3306630000</v>
      </c>
      <c r="H1385" s="34">
        <f t="shared" si="2158"/>
        <v>1</v>
      </c>
      <c r="I1385" s="10">
        <f t="shared" si="2155"/>
        <v>6285.9902339999999</v>
      </c>
      <c r="J1385" s="43">
        <f t="shared" si="2150"/>
        <v>6274.580078</v>
      </c>
      <c r="K1385" s="85">
        <f t="shared" si="2156"/>
        <v>2.9271598568033443E-3</v>
      </c>
      <c r="L1385" s="73">
        <f t="shared" si="2147"/>
        <v>6256.2402339999999</v>
      </c>
      <c r="M1385" s="85">
        <f t="shared" si="2153"/>
        <v>-5.1295382180837852E-2</v>
      </c>
      <c r="N1385" s="73">
        <f t="shared" si="2144"/>
        <v>6585.5297849999997</v>
      </c>
      <c r="O1385" s="85">
        <f t="shared" si="2151"/>
        <v>-8.634710194002089E-3</v>
      </c>
      <c r="P1385" s="73">
        <f t="shared" si="2142"/>
        <v>6642.6401370000003</v>
      </c>
      <c r="Q1385" s="85">
        <f t="shared" si="2148"/>
        <v>-1.4426383377660972E-3</v>
      </c>
      <c r="R1385" s="73">
        <f t="shared" si="2140"/>
        <v>6652.2299800000001</v>
      </c>
      <c r="S1385" s="85">
        <f t="shared" si="2145"/>
        <v>7.435585393376065E-3</v>
      </c>
      <c r="T1385" s="10">
        <f t="shared" si="2174"/>
        <v>4.9399419999999736</v>
      </c>
      <c r="U1385" s="5">
        <f t="shared" si="2175"/>
        <v>4.9399419999999736</v>
      </c>
      <c r="V1385" s="5">
        <f t="shared" si="2176"/>
        <v>0</v>
      </c>
      <c r="W1385" s="5">
        <f t="shared" si="2177"/>
        <v>15.607142785714261</v>
      </c>
      <c r="X1385" s="5">
        <f t="shared" si="2178"/>
        <v>39.509277285714298</v>
      </c>
      <c r="Y1385" s="5">
        <f t="shared" si="2179"/>
        <v>0.3950247602063191</v>
      </c>
      <c r="Z1385" s="43">
        <f t="shared" si="2180"/>
        <v>28.316684511599377</v>
      </c>
      <c r="AA1385" s="69">
        <f t="shared" si="2159"/>
        <v>27.495286908923404</v>
      </c>
      <c r="AB1385" s="56">
        <f t="shared" si="2160"/>
        <v>6265.4101559999999</v>
      </c>
      <c r="AC1385" s="56">
        <f t="shared" si="2161"/>
        <v>6372.1166989999992</v>
      </c>
      <c r="AD1385" s="56">
        <f t="shared" si="2162"/>
        <v>6482.2440427999991</v>
      </c>
      <c r="AE1385" s="61">
        <f t="shared" si="2163"/>
        <v>6391.6240232</v>
      </c>
      <c r="AF1385" s="61">
        <f t="shared" si="2164"/>
        <v>6450.7587238666665</v>
      </c>
      <c r="AG1385" s="61">
        <f t="shared" si="2165"/>
        <v>6493.2504685599997</v>
      </c>
      <c r="AH1385" s="56">
        <f t="shared" si="2166"/>
        <v>6284.7700196666665</v>
      </c>
      <c r="AI1385" s="56">
        <f t="shared" si="2167"/>
        <v>19256723883359.258</v>
      </c>
      <c r="AJ1385" s="56">
        <f t="shared" si="2168"/>
        <v>19256723883359.258</v>
      </c>
      <c r="AK1385" s="56">
        <f t="shared" si="2169"/>
        <v>0</v>
      </c>
      <c r="AL1385" s="56">
        <f t="shared" ref="AL1385:AM1385" si="2212">SUM(AJ1385:AJ1398)</f>
        <v>167125846738634.25</v>
      </c>
      <c r="AM1385" s="56">
        <f t="shared" si="2212"/>
        <v>181026997262658.53</v>
      </c>
      <c r="AN1385" s="56">
        <f t="shared" si="2171"/>
        <v>0.92320951717574695</v>
      </c>
      <c r="AO1385" s="56">
        <f t="shared" si="2172"/>
        <v>48.00358509724358</v>
      </c>
      <c r="AP1385" s="65">
        <f t="shared" si="2173"/>
        <v>41.346551810298628</v>
      </c>
    </row>
    <row r="1386" spans="1:42" x14ac:dyDescent="0.3">
      <c r="A1386" s="100">
        <f>INDEX(Date,COUNTA(Date)+ROW(Date)-ROW(),1)</f>
        <v>43379</v>
      </c>
      <c r="B1386" s="18">
        <f t="shared" si="2135"/>
        <v>6622.4501950000003</v>
      </c>
      <c r="C1386" s="14">
        <f t="shared" si="2136"/>
        <v>6628.5400390000004</v>
      </c>
      <c r="D1386" s="14">
        <f t="shared" si="2137"/>
        <v>6577.7998049999997</v>
      </c>
      <c r="E1386" s="14">
        <f t="shared" si="2138"/>
        <v>6588.3100590000004</v>
      </c>
      <c r="F1386" s="19">
        <f t="shared" si="2139"/>
        <v>3259740000</v>
      </c>
      <c r="H1386" s="34">
        <f t="shared" si="2158"/>
        <v>1</v>
      </c>
      <c r="I1386" s="10">
        <f t="shared" si="2155"/>
        <v>6274.580078</v>
      </c>
      <c r="J1386" s="43">
        <f t="shared" si="2150"/>
        <v>6256.2402339999999</v>
      </c>
      <c r="K1386" s="85">
        <f t="shared" si="2156"/>
        <v>-5.1295382180837852E-2</v>
      </c>
      <c r="L1386" s="73">
        <f t="shared" si="2147"/>
        <v>6585.5297849999997</v>
      </c>
      <c r="M1386" s="85">
        <f t="shared" si="2153"/>
        <v>-8.634710194002089E-3</v>
      </c>
      <c r="N1386" s="73">
        <f t="shared" si="2144"/>
        <v>6642.6401370000003</v>
      </c>
      <c r="O1386" s="85">
        <f t="shared" si="2151"/>
        <v>-1.4426383377660972E-3</v>
      </c>
      <c r="P1386" s="73">
        <f t="shared" si="2142"/>
        <v>6652.2299800000001</v>
      </c>
      <c r="Q1386" s="85">
        <f t="shared" si="2148"/>
        <v>7.435585393376065E-3</v>
      </c>
      <c r="R1386" s="73">
        <f t="shared" si="2140"/>
        <v>6602.9501950000003</v>
      </c>
      <c r="S1386" s="85">
        <f t="shared" si="2145"/>
        <v>2.2196729848450499E-3</v>
      </c>
      <c r="T1386" s="10">
        <f t="shared" si="2174"/>
        <v>11.410155999999915</v>
      </c>
      <c r="U1386" s="5">
        <f t="shared" si="2175"/>
        <v>11.410155999999915</v>
      </c>
      <c r="V1386" s="5">
        <f t="shared" si="2176"/>
        <v>0</v>
      </c>
      <c r="W1386" s="5">
        <f t="shared" si="2177"/>
        <v>16.940011071428607</v>
      </c>
      <c r="X1386" s="5">
        <f t="shared" si="2178"/>
        <v>39.509277285714298</v>
      </c>
      <c r="Y1386" s="5">
        <f t="shared" si="2179"/>
        <v>0.42876033770310829</v>
      </c>
      <c r="Z1386" s="43">
        <f t="shared" si="2180"/>
        <v>30.009255323561703</v>
      </c>
      <c r="AA1386" s="69">
        <f t="shared" si="2159"/>
        <v>24.829724316067868</v>
      </c>
      <c r="AB1386" s="56">
        <f t="shared" si="2160"/>
        <v>6420.8850094999998</v>
      </c>
      <c r="AC1386" s="56">
        <f t="shared" si="2161"/>
        <v>6494.8033853333327</v>
      </c>
      <c r="AD1386" s="56">
        <f t="shared" si="2162"/>
        <v>6547.9180661999999</v>
      </c>
      <c r="AE1386" s="61">
        <f t="shared" si="2163"/>
        <v>6542.5160156000011</v>
      </c>
      <c r="AF1386" s="61">
        <f t="shared" si="2164"/>
        <v>6552.6880206666674</v>
      </c>
      <c r="AG1386" s="61">
        <f t="shared" si="2165"/>
        <v>6542.7136717600015</v>
      </c>
      <c r="AH1386" s="56">
        <f t="shared" si="2166"/>
        <v>6279.8500976666664</v>
      </c>
      <c r="AI1386" s="56">
        <f t="shared" si="2167"/>
        <v>23759812844521.832</v>
      </c>
      <c r="AJ1386" s="56">
        <f t="shared" si="2168"/>
        <v>0</v>
      </c>
      <c r="AK1386" s="56">
        <f t="shared" si="2169"/>
        <v>23759812844521.832</v>
      </c>
      <c r="AL1386" s="56">
        <f t="shared" ref="AL1386:AM1386" si="2213">SUM(AJ1386:AJ1399)</f>
        <v>147869122855275</v>
      </c>
      <c r="AM1386" s="56">
        <f t="shared" si="2213"/>
        <v>209764383159230.56</v>
      </c>
      <c r="AN1386" s="56">
        <f t="shared" si="2171"/>
        <v>0.70492960067023702</v>
      </c>
      <c r="AO1386" s="56">
        <f t="shared" si="2172"/>
        <v>41.346551810298628</v>
      </c>
      <c r="AP1386" s="65">
        <f t="shared" si="2173"/>
        <v>49.365728395309276</v>
      </c>
    </row>
    <row r="1387" spans="1:42" x14ac:dyDescent="0.3">
      <c r="A1387" s="100">
        <f>INDEX(Date,COUNTA(Date)+ROW(Date)-ROW(),1)</f>
        <v>43378</v>
      </c>
      <c r="B1387" s="18">
        <f t="shared" si="2135"/>
        <v>6574.1499020000001</v>
      </c>
      <c r="C1387" s="14">
        <f t="shared" si="2136"/>
        <v>6623.6201170000004</v>
      </c>
      <c r="D1387" s="14">
        <f t="shared" si="2137"/>
        <v>6557.4101559999999</v>
      </c>
      <c r="E1387" s="14">
        <f t="shared" si="2138"/>
        <v>6622.4799800000001</v>
      </c>
      <c r="F1387" s="19">
        <f t="shared" si="2139"/>
        <v>3671500000</v>
      </c>
      <c r="H1387" s="34">
        <f t="shared" si="2158"/>
        <v>-1</v>
      </c>
      <c r="I1387" s="10">
        <f t="shared" si="2155"/>
        <v>6256.2402339999999</v>
      </c>
      <c r="J1387" s="43">
        <f t="shared" si="2150"/>
        <v>6585.5297849999997</v>
      </c>
      <c r="K1387" s="85">
        <f t="shared" si="2156"/>
        <v>-8.634710194002089E-3</v>
      </c>
      <c r="L1387" s="73">
        <f t="shared" si="2147"/>
        <v>6642.6401370000003</v>
      </c>
      <c r="M1387" s="85">
        <f t="shared" si="2153"/>
        <v>-1.4426383377660972E-3</v>
      </c>
      <c r="N1387" s="73">
        <f t="shared" si="2144"/>
        <v>6652.2299800000001</v>
      </c>
      <c r="O1387" s="85">
        <f t="shared" si="2151"/>
        <v>7.435585393376065E-3</v>
      </c>
      <c r="P1387" s="73">
        <f t="shared" si="2142"/>
        <v>6602.9501950000003</v>
      </c>
      <c r="Q1387" s="85">
        <f t="shared" si="2148"/>
        <v>2.2196729848450499E-3</v>
      </c>
      <c r="R1387" s="73">
        <f t="shared" si="2140"/>
        <v>6588.3100590000004</v>
      </c>
      <c r="S1387" s="85">
        <f t="shared" si="2145"/>
        <v>-5.1730437164016945E-3</v>
      </c>
      <c r="T1387" s="10">
        <f t="shared" si="2174"/>
        <v>18.339844000000085</v>
      </c>
      <c r="U1387" s="5">
        <f t="shared" si="2175"/>
        <v>18.339844000000085</v>
      </c>
      <c r="V1387" s="5">
        <f t="shared" si="2176"/>
        <v>0</v>
      </c>
      <c r="W1387" s="5">
        <f t="shared" si="2177"/>
        <v>16.124999928571469</v>
      </c>
      <c r="X1387" s="5">
        <f t="shared" si="2178"/>
        <v>42.521414571428586</v>
      </c>
      <c r="Y1387" s="5">
        <f t="shared" si="2179"/>
        <v>0.37922068423862693</v>
      </c>
      <c r="Z1387" s="43">
        <f t="shared" si="2180"/>
        <v>27.495286908923404</v>
      </c>
      <c r="AA1387" s="69">
        <f t="shared" si="2159"/>
        <v>56.581203266794027</v>
      </c>
      <c r="AB1387" s="56">
        <f t="shared" si="2160"/>
        <v>6614.0849610000005</v>
      </c>
      <c r="AC1387" s="56">
        <f t="shared" si="2161"/>
        <v>6626.7999673333334</v>
      </c>
      <c r="AD1387" s="56">
        <f t="shared" si="2162"/>
        <v>6614.3320312000014</v>
      </c>
      <c r="AE1387" s="61">
        <f t="shared" si="2163"/>
        <v>6635.0540037999999</v>
      </c>
      <c r="AF1387" s="61">
        <f t="shared" si="2164"/>
        <v>6623.1913735333328</v>
      </c>
      <c r="AG1387" s="61">
        <f t="shared" si="2165"/>
        <v>6614.4836131599995</v>
      </c>
      <c r="AH1387" s="56">
        <f t="shared" si="2166"/>
        <v>6362.2402339999999</v>
      </c>
      <c r="AI1387" s="56">
        <f t="shared" si="2167"/>
        <v>32966838486103.758</v>
      </c>
      <c r="AJ1387" s="56">
        <f t="shared" si="2168"/>
        <v>0</v>
      </c>
      <c r="AK1387" s="56">
        <f t="shared" si="2169"/>
        <v>32966838486103.758</v>
      </c>
      <c r="AL1387" s="56">
        <f t="shared" ref="AL1387:AM1387" si="2214">SUM(AJ1387:AJ1400)</f>
        <v>181344587518298.19</v>
      </c>
      <c r="AM1387" s="56">
        <f t="shared" si="2214"/>
        <v>186004570314708.72</v>
      </c>
      <c r="AN1387" s="56">
        <f t="shared" si="2171"/>
        <v>0.97494694464482179</v>
      </c>
      <c r="AO1387" s="56">
        <f t="shared" si="2172"/>
        <v>49.365728395309276</v>
      </c>
      <c r="AP1387" s="65">
        <f t="shared" si="2173"/>
        <v>58.056902010730767</v>
      </c>
    </row>
    <row r="1388" spans="1:42" x14ac:dyDescent="0.3">
      <c r="A1388" s="100">
        <f>INDEX(Date,COUNTA(Date)+ROW(Date)-ROW(),1)</f>
        <v>43377</v>
      </c>
      <c r="B1388" s="18">
        <f t="shared" si="2135"/>
        <v>6497.9101559999999</v>
      </c>
      <c r="C1388" s="14">
        <f t="shared" si="2136"/>
        <v>6603.3100590000004</v>
      </c>
      <c r="D1388" s="14">
        <f t="shared" si="2137"/>
        <v>6497.9101559999999</v>
      </c>
      <c r="E1388" s="14">
        <f t="shared" si="2138"/>
        <v>6576.6899409999996</v>
      </c>
      <c r="F1388" s="19">
        <f t="shared" si="2139"/>
        <v>3838410000</v>
      </c>
      <c r="H1388" s="34">
        <f t="shared" si="2158"/>
        <v>-1</v>
      </c>
      <c r="I1388" s="10">
        <f t="shared" si="2155"/>
        <v>6585.5297849999997</v>
      </c>
      <c r="J1388" s="43">
        <f t="shared" si="2150"/>
        <v>6642.6401370000003</v>
      </c>
      <c r="K1388" s="85">
        <f t="shared" si="2156"/>
        <v>-1.4426383377660972E-3</v>
      </c>
      <c r="L1388" s="73">
        <f t="shared" si="2147"/>
        <v>6652.2299800000001</v>
      </c>
      <c r="M1388" s="85">
        <f t="shared" si="2153"/>
        <v>7.435585393376065E-3</v>
      </c>
      <c r="N1388" s="73">
        <f t="shared" si="2144"/>
        <v>6602.9501950000003</v>
      </c>
      <c r="O1388" s="85">
        <f t="shared" si="2151"/>
        <v>2.2196729848450499E-3</v>
      </c>
      <c r="P1388" s="73">
        <f t="shared" si="2142"/>
        <v>6588.3100590000004</v>
      </c>
      <c r="Q1388" s="85">
        <f t="shared" si="2148"/>
        <v>-5.1730437164016945E-3</v>
      </c>
      <c r="R1388" s="73">
        <f t="shared" si="2140"/>
        <v>6622.4799800000001</v>
      </c>
      <c r="S1388" s="85">
        <f t="shared" si="2145"/>
        <v>6.9383488463143654E-3</v>
      </c>
      <c r="T1388" s="10">
        <f t="shared" si="2174"/>
        <v>-329.28955099999985</v>
      </c>
      <c r="U1388" s="5">
        <f t="shared" si="2175"/>
        <v>0</v>
      </c>
      <c r="V1388" s="5">
        <f t="shared" si="2176"/>
        <v>329.28955099999985</v>
      </c>
      <c r="W1388" s="5">
        <f t="shared" si="2177"/>
        <v>14.815011071428605</v>
      </c>
      <c r="X1388" s="5">
        <f t="shared" si="2178"/>
        <v>44.851422928571473</v>
      </c>
      <c r="Y1388" s="5">
        <f t="shared" si="2179"/>
        <v>0.33031306710207126</v>
      </c>
      <c r="Z1388" s="43">
        <f t="shared" si="2180"/>
        <v>24.829724316067868</v>
      </c>
      <c r="AA1388" s="69">
        <f t="shared" si="2159"/>
        <v>64.441036949578987</v>
      </c>
      <c r="AB1388" s="56">
        <f t="shared" si="2160"/>
        <v>6647.4350585000002</v>
      </c>
      <c r="AC1388" s="56">
        <f t="shared" si="2161"/>
        <v>6632.6067706666663</v>
      </c>
      <c r="AD1388" s="56">
        <f t="shared" si="2162"/>
        <v>6621.7220701999995</v>
      </c>
      <c r="AE1388" s="61">
        <f t="shared" si="2163"/>
        <v>6630.6000974000017</v>
      </c>
      <c r="AF1388" s="61">
        <f t="shared" si="2164"/>
        <v>6620.1254231333332</v>
      </c>
      <c r="AG1388" s="61">
        <f t="shared" si="2165"/>
        <v>6615.3536521999995</v>
      </c>
      <c r="AH1388" s="56">
        <f t="shared" si="2166"/>
        <v>6588.2599283333329</v>
      </c>
      <c r="AI1388" s="56">
        <f t="shared" si="2167"/>
        <v>24954022717551.75</v>
      </c>
      <c r="AJ1388" s="56">
        <f t="shared" si="2168"/>
        <v>0</v>
      </c>
      <c r="AK1388" s="56">
        <f t="shared" si="2169"/>
        <v>24954022717551.75</v>
      </c>
      <c r="AL1388" s="56">
        <f t="shared" ref="AL1388:AM1388" si="2215">SUM(AJ1388:AJ1401)</f>
        <v>211832149427563.31</v>
      </c>
      <c r="AM1388" s="56">
        <f t="shared" si="2215"/>
        <v>153037731828604.97</v>
      </c>
      <c r="AN1388" s="56">
        <f t="shared" si="2171"/>
        <v>1.3841824947118617</v>
      </c>
      <c r="AO1388" s="56">
        <f t="shared" si="2172"/>
        <v>58.056902010730767</v>
      </c>
      <c r="AP1388" s="65">
        <f t="shared" si="2173"/>
        <v>65.263263670242196</v>
      </c>
    </row>
    <row r="1389" spans="1:42" x14ac:dyDescent="0.3">
      <c r="A1389" s="100">
        <f>INDEX(Date,COUNTA(Date)+ROW(Date)-ROW(),1)</f>
        <v>43376</v>
      </c>
      <c r="B1389" s="18">
        <f t="shared" si="2135"/>
        <v>6553.8598629999997</v>
      </c>
      <c r="C1389" s="14">
        <f t="shared" si="2136"/>
        <v>6571.4599609999996</v>
      </c>
      <c r="D1389" s="14">
        <f t="shared" si="2137"/>
        <v>6454.0297849999997</v>
      </c>
      <c r="E1389" s="14">
        <f t="shared" si="2138"/>
        <v>6502.5898440000001</v>
      </c>
      <c r="F1389" s="19">
        <f t="shared" si="2139"/>
        <v>3887310000</v>
      </c>
      <c r="H1389" s="34">
        <f t="shared" si="2158"/>
        <v>-1</v>
      </c>
      <c r="I1389" s="10">
        <f t="shared" si="2155"/>
        <v>6642.6401370000003</v>
      </c>
      <c r="J1389" s="43">
        <f t="shared" si="2150"/>
        <v>6652.2299800000001</v>
      </c>
      <c r="K1389" s="85">
        <f t="shared" si="2156"/>
        <v>7.435585393376065E-3</v>
      </c>
      <c r="L1389" s="73">
        <f t="shared" si="2147"/>
        <v>6602.9501950000003</v>
      </c>
      <c r="M1389" s="85">
        <f t="shared" si="2153"/>
        <v>2.2196729848450499E-3</v>
      </c>
      <c r="N1389" s="73">
        <f t="shared" si="2144"/>
        <v>6588.3100590000004</v>
      </c>
      <c r="O1389" s="85">
        <f t="shared" si="2151"/>
        <v>-5.1730437164016945E-3</v>
      </c>
      <c r="P1389" s="73">
        <f t="shared" si="2142"/>
        <v>6622.4799800000001</v>
      </c>
      <c r="Q1389" s="85">
        <f t="shared" si="2148"/>
        <v>6.9383488463143654E-3</v>
      </c>
      <c r="R1389" s="73">
        <f t="shared" si="2140"/>
        <v>6576.6899409999996</v>
      </c>
      <c r="S1389" s="85">
        <f t="shared" si="2145"/>
        <v>1.1331035200751514E-2</v>
      </c>
      <c r="T1389" s="10">
        <f t="shared" si="2174"/>
        <v>-57.110352000000603</v>
      </c>
      <c r="U1389" s="5">
        <f t="shared" si="2175"/>
        <v>0</v>
      </c>
      <c r="V1389" s="5">
        <f t="shared" si="2176"/>
        <v>57.110352000000603</v>
      </c>
      <c r="W1389" s="5">
        <f t="shared" si="2177"/>
        <v>27.797153928571465</v>
      </c>
      <c r="X1389" s="5">
        <f t="shared" si="2178"/>
        <v>21.330740714285771</v>
      </c>
      <c r="Y1389" s="5">
        <f t="shared" si="2179"/>
        <v>1.3031499609366572</v>
      </c>
      <c r="Z1389" s="43">
        <f t="shared" si="2180"/>
        <v>56.581203266794027</v>
      </c>
      <c r="AA1389" s="69">
        <f t="shared" si="2159"/>
        <v>53.470718097194819</v>
      </c>
      <c r="AB1389" s="56">
        <f t="shared" si="2160"/>
        <v>6627.5900875000007</v>
      </c>
      <c r="AC1389" s="56">
        <f t="shared" si="2161"/>
        <v>6614.4967446666669</v>
      </c>
      <c r="AD1389" s="56">
        <f t="shared" si="2162"/>
        <v>6608.5320309999997</v>
      </c>
      <c r="AE1389" s="61">
        <f t="shared" si="2163"/>
        <v>6606.9500976000008</v>
      </c>
      <c r="AF1389" s="61">
        <f t="shared" si="2164"/>
        <v>6614.1100584000005</v>
      </c>
      <c r="AG1389" s="61">
        <f t="shared" si="2165"/>
        <v>6593.3291990400012</v>
      </c>
      <c r="AH1389" s="56">
        <f t="shared" si="2166"/>
        <v>6636.996744666666</v>
      </c>
      <c r="AI1389" s="56">
        <f t="shared" si="2167"/>
        <v>23765824313269.844</v>
      </c>
      <c r="AJ1389" s="56">
        <f t="shared" si="2168"/>
        <v>23765824313269.844</v>
      </c>
      <c r="AK1389" s="56">
        <f t="shared" si="2169"/>
        <v>0</v>
      </c>
      <c r="AL1389" s="56">
        <f t="shared" ref="AL1389:AM1389" si="2216">SUM(AJ1389:AJ1402)</f>
        <v>240643242940939.63</v>
      </c>
      <c r="AM1389" s="56">
        <f t="shared" si="2216"/>
        <v>128083709111053.22</v>
      </c>
      <c r="AN1389" s="56">
        <f t="shared" si="2171"/>
        <v>1.8787966448745892</v>
      </c>
      <c r="AO1389" s="56">
        <f t="shared" si="2172"/>
        <v>65.263263670242196</v>
      </c>
      <c r="AP1389" s="65">
        <f t="shared" si="2173"/>
        <v>57.745569976446248</v>
      </c>
    </row>
    <row r="1390" spans="1:42" x14ac:dyDescent="0.3">
      <c r="A1390" s="100">
        <f>INDEX(Date,COUNTA(Date)+ROW(Date)-ROW(),1)</f>
        <v>43375</v>
      </c>
      <c r="B1390" s="18">
        <f t="shared" si="2135"/>
        <v>6593.2402339999999</v>
      </c>
      <c r="C1390" s="14">
        <f t="shared" si="2136"/>
        <v>6611.8398440000001</v>
      </c>
      <c r="D1390" s="14">
        <f t="shared" si="2137"/>
        <v>6537.8999020000001</v>
      </c>
      <c r="E1390" s="14">
        <f t="shared" si="2138"/>
        <v>6556.1000979999999</v>
      </c>
      <c r="F1390" s="19">
        <f t="shared" si="2139"/>
        <v>3979260000</v>
      </c>
      <c r="H1390" s="34">
        <f t="shared" si="2158"/>
        <v>1</v>
      </c>
      <c r="I1390" s="10">
        <f t="shared" si="2155"/>
        <v>6652.2299800000001</v>
      </c>
      <c r="J1390" s="43">
        <f t="shared" si="2150"/>
        <v>6602.9501950000003</v>
      </c>
      <c r="K1390" s="85">
        <f t="shared" si="2156"/>
        <v>2.2196729848450499E-3</v>
      </c>
      <c r="L1390" s="73">
        <f t="shared" si="2147"/>
        <v>6588.3100590000004</v>
      </c>
      <c r="M1390" s="85">
        <f t="shared" si="2153"/>
        <v>-5.1730437164016945E-3</v>
      </c>
      <c r="N1390" s="73">
        <f t="shared" si="2144"/>
        <v>6622.4799800000001</v>
      </c>
      <c r="O1390" s="85">
        <f t="shared" si="2151"/>
        <v>6.9383488463143654E-3</v>
      </c>
      <c r="P1390" s="73">
        <f t="shared" si="2142"/>
        <v>6576.6899409999996</v>
      </c>
      <c r="Q1390" s="85">
        <f t="shared" si="2148"/>
        <v>1.1331035200751514E-2</v>
      </c>
      <c r="R1390" s="73">
        <f t="shared" si="2140"/>
        <v>6502.5898440000001</v>
      </c>
      <c r="S1390" s="85">
        <f t="shared" si="2145"/>
        <v>-8.1953938314429532E-3</v>
      </c>
      <c r="T1390" s="10">
        <f t="shared" si="2174"/>
        <v>-9.5898429999997461</v>
      </c>
      <c r="U1390" s="5">
        <f t="shared" si="2175"/>
        <v>0</v>
      </c>
      <c r="V1390" s="5">
        <f t="shared" si="2176"/>
        <v>9.5898429999997461</v>
      </c>
      <c r="W1390" s="5">
        <f t="shared" si="2177"/>
        <v>31.263567142857159</v>
      </c>
      <c r="X1390" s="5">
        <f t="shared" si="2178"/>
        <v>17.25142985714287</v>
      </c>
      <c r="Y1390" s="5">
        <f t="shared" si="2179"/>
        <v>1.8122304876608608</v>
      </c>
      <c r="Z1390" s="43">
        <f t="shared" si="2180"/>
        <v>64.441036949578987</v>
      </c>
      <c r="AA1390" s="69">
        <f t="shared" si="2159"/>
        <v>43.912962790080229</v>
      </c>
      <c r="AB1390" s="56">
        <f t="shared" si="2160"/>
        <v>6595.6301270000004</v>
      </c>
      <c r="AC1390" s="56">
        <f t="shared" si="2161"/>
        <v>6604.580078</v>
      </c>
      <c r="AD1390" s="56">
        <f t="shared" si="2162"/>
        <v>6578.604003800001</v>
      </c>
      <c r="AE1390" s="61">
        <f t="shared" si="2163"/>
        <v>6604.9060546000001</v>
      </c>
      <c r="AF1390" s="61">
        <f t="shared" si="2164"/>
        <v>6597.2513670000008</v>
      </c>
      <c r="AG1390" s="61">
        <f t="shared" si="2165"/>
        <v>6575.9772265200008</v>
      </c>
      <c r="AH1390" s="56">
        <f t="shared" si="2166"/>
        <v>6634.4433593333333</v>
      </c>
      <c r="AI1390" s="56">
        <f t="shared" si="2167"/>
        <v>26401501970732.625</v>
      </c>
      <c r="AJ1390" s="56">
        <f t="shared" si="2168"/>
        <v>26401501970732.625</v>
      </c>
      <c r="AK1390" s="56">
        <f t="shared" si="2169"/>
        <v>0</v>
      </c>
      <c r="AL1390" s="56">
        <f t="shared" ref="AL1390:AM1390" si="2217">SUM(AJ1390:AJ1403)</f>
        <v>216877418627669.75</v>
      </c>
      <c r="AM1390" s="56">
        <f t="shared" si="2217"/>
        <v>158696705441296.13</v>
      </c>
      <c r="AN1390" s="56">
        <f t="shared" si="2171"/>
        <v>1.3666157594424377</v>
      </c>
      <c r="AO1390" s="56">
        <f t="shared" si="2172"/>
        <v>57.745569976446248</v>
      </c>
      <c r="AP1390" s="65">
        <f t="shared" si="2173"/>
        <v>50.541811283868107</v>
      </c>
    </row>
    <row r="1391" spans="1:42" x14ac:dyDescent="0.3">
      <c r="A1391" s="100">
        <f>INDEX(Date,COUNTA(Date)+ROW(Date)-ROW(),1)</f>
        <v>43374</v>
      </c>
      <c r="B1391" s="18">
        <f t="shared" si="2135"/>
        <v>6619.8500979999999</v>
      </c>
      <c r="C1391" s="14">
        <f t="shared" si="2136"/>
        <v>6653.2998049999997</v>
      </c>
      <c r="D1391" s="14">
        <f t="shared" si="2137"/>
        <v>6549.080078</v>
      </c>
      <c r="E1391" s="14">
        <f t="shared" si="2138"/>
        <v>6589.6201170000004</v>
      </c>
      <c r="F1391" s="19">
        <f t="shared" si="2139"/>
        <v>4000970000</v>
      </c>
      <c r="H1391" s="34">
        <f t="shared" si="2158"/>
        <v>1</v>
      </c>
      <c r="I1391" s="10">
        <f t="shared" si="2155"/>
        <v>6602.9501950000003</v>
      </c>
      <c r="J1391" s="43">
        <f t="shared" si="2150"/>
        <v>6588.3100590000004</v>
      </c>
      <c r="K1391" s="85">
        <f t="shared" si="2156"/>
        <v>-5.1730437164016945E-3</v>
      </c>
      <c r="L1391" s="73">
        <f t="shared" si="2147"/>
        <v>6622.4799800000001</v>
      </c>
      <c r="M1391" s="85">
        <f t="shared" si="2153"/>
        <v>6.9383488463143654E-3</v>
      </c>
      <c r="N1391" s="73">
        <f t="shared" si="2144"/>
        <v>6576.6899409999996</v>
      </c>
      <c r="O1391" s="85">
        <f t="shared" si="2151"/>
        <v>1.1331035200751514E-2</v>
      </c>
      <c r="P1391" s="73">
        <f t="shared" si="2142"/>
        <v>6502.5898440000001</v>
      </c>
      <c r="Q1391" s="85">
        <f t="shared" si="2148"/>
        <v>-8.1953938314429532E-3</v>
      </c>
      <c r="R1391" s="73">
        <f t="shared" si="2140"/>
        <v>6556.1000979999999</v>
      </c>
      <c r="S1391" s="85">
        <f t="shared" si="2145"/>
        <v>-5.0997725647442087E-3</v>
      </c>
      <c r="T1391" s="10">
        <f t="shared" si="2174"/>
        <v>49.27978499999972</v>
      </c>
      <c r="U1391" s="5">
        <f t="shared" si="2175"/>
        <v>49.27978499999972</v>
      </c>
      <c r="V1391" s="5">
        <f t="shared" si="2176"/>
        <v>0</v>
      </c>
      <c r="W1391" s="5">
        <f t="shared" si="2177"/>
        <v>31.263567142857159</v>
      </c>
      <c r="X1391" s="5">
        <f t="shared" si="2178"/>
        <v>27.205008285714289</v>
      </c>
      <c r="Y1391" s="5">
        <f t="shared" si="2179"/>
        <v>1.1491842536682511</v>
      </c>
      <c r="Z1391" s="43">
        <f t="shared" si="2180"/>
        <v>53.470718097194819</v>
      </c>
      <c r="AA1391" s="69">
        <f t="shared" si="2159"/>
        <v>42.415546395339838</v>
      </c>
      <c r="AB1391" s="56">
        <f t="shared" si="2160"/>
        <v>6605.3950194999998</v>
      </c>
      <c r="AC1391" s="56">
        <f t="shared" si="2161"/>
        <v>6595.8266599999997</v>
      </c>
      <c r="AD1391" s="56">
        <f t="shared" si="2162"/>
        <v>6569.2339843999998</v>
      </c>
      <c r="AE1391" s="61">
        <f t="shared" si="2163"/>
        <v>6597.329980200001</v>
      </c>
      <c r="AF1391" s="61">
        <f t="shared" si="2164"/>
        <v>6571.4646158000005</v>
      </c>
      <c r="AG1391" s="61">
        <f t="shared" si="2165"/>
        <v>6573.2588086000005</v>
      </c>
      <c r="AH1391" s="56">
        <f t="shared" si="2166"/>
        <v>6600.4934893333339</v>
      </c>
      <c r="AI1391" s="56">
        <f t="shared" si="2167"/>
        <v>21825389786634.281</v>
      </c>
      <c r="AJ1391" s="56">
        <f t="shared" si="2168"/>
        <v>21825389786634.281</v>
      </c>
      <c r="AK1391" s="56">
        <f t="shared" si="2169"/>
        <v>0</v>
      </c>
      <c r="AL1391" s="56">
        <f t="shared" ref="AL1391:AM1391" si="2218">SUM(AJ1391:AJ1404)</f>
        <v>190475916656937.13</v>
      </c>
      <c r="AM1391" s="56">
        <f t="shared" si="2218"/>
        <v>186392089887444.56</v>
      </c>
      <c r="AN1391" s="56">
        <f t="shared" si="2171"/>
        <v>1.0219098716686885</v>
      </c>
      <c r="AO1391" s="56">
        <f t="shared" si="2172"/>
        <v>50.541811283868107</v>
      </c>
      <c r="AP1391" s="65">
        <f t="shared" si="2173"/>
        <v>51.364705788709507</v>
      </c>
    </row>
    <row r="1392" spans="1:42" x14ac:dyDescent="0.3">
      <c r="A1392" s="100">
        <f>INDEX(Date,COUNTA(Date)+ROW(Date)-ROW(),1)</f>
        <v>43373</v>
      </c>
      <c r="B1392" s="18">
        <f t="shared" si="2135"/>
        <v>6604.7099609999996</v>
      </c>
      <c r="C1392" s="14">
        <f t="shared" si="2136"/>
        <v>6643.7797849999997</v>
      </c>
      <c r="D1392" s="14">
        <f t="shared" si="2137"/>
        <v>6566.5400390000004</v>
      </c>
      <c r="E1392" s="14">
        <f t="shared" si="2138"/>
        <v>6625.5600590000004</v>
      </c>
      <c r="F1392" s="19">
        <f t="shared" si="2139"/>
        <v>4002280000</v>
      </c>
      <c r="H1392" s="34">
        <f t="shared" si="2158"/>
        <v>-1</v>
      </c>
      <c r="I1392" s="10">
        <f t="shared" si="2155"/>
        <v>6588.3100590000004</v>
      </c>
      <c r="J1392" s="43">
        <f t="shared" si="2150"/>
        <v>6622.4799800000001</v>
      </c>
      <c r="K1392" s="85">
        <f t="shared" si="2156"/>
        <v>6.9383488463143654E-3</v>
      </c>
      <c r="L1392" s="73">
        <f t="shared" si="2147"/>
        <v>6576.6899409999996</v>
      </c>
      <c r="M1392" s="85">
        <f t="shared" si="2153"/>
        <v>1.1331035200751514E-2</v>
      </c>
      <c r="N1392" s="73">
        <f t="shared" si="2144"/>
        <v>6502.5898440000001</v>
      </c>
      <c r="O1392" s="85">
        <f t="shared" si="2151"/>
        <v>-8.1953938314429532E-3</v>
      </c>
      <c r="P1392" s="73">
        <f t="shared" si="2142"/>
        <v>6556.1000979999999</v>
      </c>
      <c r="Q1392" s="85">
        <f t="shared" si="2148"/>
        <v>-5.0997725647442087E-3</v>
      </c>
      <c r="R1392" s="73">
        <f t="shared" si="2140"/>
        <v>6589.6201170000004</v>
      </c>
      <c r="S1392" s="85">
        <f t="shared" si="2145"/>
        <v>-5.4392040256825694E-3</v>
      </c>
      <c r="T1392" s="10">
        <f t="shared" si="2174"/>
        <v>14.640135999999984</v>
      </c>
      <c r="U1392" s="5">
        <f t="shared" si="2175"/>
        <v>14.640135999999984</v>
      </c>
      <c r="V1392" s="5">
        <f t="shared" si="2176"/>
        <v>0</v>
      </c>
      <c r="W1392" s="5">
        <f t="shared" si="2177"/>
        <v>27.743582500000034</v>
      </c>
      <c r="X1392" s="5">
        <f t="shared" si="2178"/>
        <v>35.434988785714268</v>
      </c>
      <c r="Y1392" s="5">
        <f t="shared" si="2179"/>
        <v>0.78294317144485592</v>
      </c>
      <c r="Z1392" s="43">
        <f t="shared" si="2180"/>
        <v>43.912962790080229</v>
      </c>
      <c r="AA1392" s="69">
        <f t="shared" si="2159"/>
        <v>43.461111968859278</v>
      </c>
      <c r="AB1392" s="56">
        <f t="shared" si="2160"/>
        <v>6599.5849605000003</v>
      </c>
      <c r="AC1392" s="56">
        <f t="shared" si="2161"/>
        <v>6567.2532550000005</v>
      </c>
      <c r="AD1392" s="56">
        <f t="shared" si="2162"/>
        <v>6569.4959960000006</v>
      </c>
      <c r="AE1392" s="61">
        <f t="shared" si="2163"/>
        <v>6556.2079099999992</v>
      </c>
      <c r="AF1392" s="61">
        <f t="shared" si="2164"/>
        <v>6560.5972981333325</v>
      </c>
      <c r="AG1392" s="61">
        <f t="shared" si="2165"/>
        <v>6580.585605440001</v>
      </c>
      <c r="AH1392" s="56">
        <f t="shared" si="2166"/>
        <v>6598.2166343333338</v>
      </c>
      <c r="AI1392" s="56">
        <f t="shared" si="2167"/>
        <v>21508470691601.742</v>
      </c>
      <c r="AJ1392" s="56">
        <f t="shared" si="2168"/>
        <v>0</v>
      </c>
      <c r="AK1392" s="56">
        <f t="shared" si="2169"/>
        <v>21508470691601.742</v>
      </c>
      <c r="AL1392" s="56">
        <f t="shared" ref="AL1392:AM1392" si="2219">SUM(AJ1392:AJ1405)</f>
        <v>196852409627013.69</v>
      </c>
      <c r="AM1392" s="56">
        <f t="shared" si="2219"/>
        <v>186392089887444.56</v>
      </c>
      <c r="AN1392" s="56">
        <f t="shared" si="2171"/>
        <v>1.056119976689385</v>
      </c>
      <c r="AO1392" s="56">
        <f t="shared" si="2172"/>
        <v>51.364705788709507</v>
      </c>
      <c r="AP1392" s="65">
        <f t="shared" si="2173"/>
        <v>57.941171067716624</v>
      </c>
    </row>
    <row r="1393" spans="1:42" x14ac:dyDescent="0.3">
      <c r="A1393" s="100">
        <f>INDEX(Date,COUNTA(Date)+ROW(Date)-ROW(),1)</f>
        <v>43372</v>
      </c>
      <c r="B1393" s="18">
        <f t="shared" si="2135"/>
        <v>6643.1000979999999</v>
      </c>
      <c r="C1393" s="14">
        <f t="shared" si="2136"/>
        <v>6643.1000979999999</v>
      </c>
      <c r="D1393" s="14">
        <f t="shared" si="2137"/>
        <v>6511.6499020000001</v>
      </c>
      <c r="E1393" s="14">
        <f t="shared" si="2138"/>
        <v>6601.9599609999996</v>
      </c>
      <c r="F1393" s="19">
        <f t="shared" si="2139"/>
        <v>4363690000</v>
      </c>
      <c r="H1393" s="34">
        <f t="shared" si="2158"/>
        <v>1</v>
      </c>
      <c r="I1393" s="10">
        <f t="shared" si="2155"/>
        <v>6622.4799800000001</v>
      </c>
      <c r="J1393" s="43">
        <f t="shared" si="2150"/>
        <v>6576.6899409999996</v>
      </c>
      <c r="K1393" s="85">
        <f t="shared" si="2156"/>
        <v>1.1331035200751514E-2</v>
      </c>
      <c r="L1393" s="73">
        <f t="shared" si="2147"/>
        <v>6502.5898440000001</v>
      </c>
      <c r="M1393" s="85">
        <f t="shared" si="2153"/>
        <v>-8.1953938314429532E-3</v>
      </c>
      <c r="N1393" s="73">
        <f t="shared" si="2144"/>
        <v>6556.1000979999999</v>
      </c>
      <c r="O1393" s="85">
        <f t="shared" si="2151"/>
        <v>-5.0997725647442087E-3</v>
      </c>
      <c r="P1393" s="73">
        <f t="shared" si="2142"/>
        <v>6589.6201170000004</v>
      </c>
      <c r="Q1393" s="85">
        <f t="shared" si="2148"/>
        <v>-5.4392040256825694E-3</v>
      </c>
      <c r="R1393" s="73">
        <f t="shared" si="2140"/>
        <v>6625.5600590000004</v>
      </c>
      <c r="S1393" s="85">
        <f t="shared" si="2145"/>
        <v>3.5683367715242807E-3</v>
      </c>
      <c r="T1393" s="10">
        <f t="shared" si="2174"/>
        <v>-34.169920999999704</v>
      </c>
      <c r="U1393" s="5">
        <f t="shared" si="2175"/>
        <v>0</v>
      </c>
      <c r="V1393" s="5">
        <f t="shared" si="2176"/>
        <v>34.169920999999704</v>
      </c>
      <c r="W1393" s="5">
        <f t="shared" si="2177"/>
        <v>26.697858500000034</v>
      </c>
      <c r="X1393" s="5">
        <f t="shared" si="2178"/>
        <v>36.245710000000017</v>
      </c>
      <c r="Y1393" s="5">
        <f t="shared" si="2179"/>
        <v>0.73657981868750877</v>
      </c>
      <c r="Z1393" s="43">
        <f t="shared" si="2180"/>
        <v>42.415546395339838</v>
      </c>
      <c r="AA1393" s="69">
        <f t="shared" si="2159"/>
        <v>52.769305100872643</v>
      </c>
      <c r="AB1393" s="56">
        <f t="shared" si="2160"/>
        <v>6539.6398924999994</v>
      </c>
      <c r="AC1393" s="56">
        <f t="shared" si="2161"/>
        <v>6545.1266276666656</v>
      </c>
      <c r="AD1393" s="56">
        <f t="shared" si="2162"/>
        <v>6570.1120118000008</v>
      </c>
      <c r="AE1393" s="61">
        <f t="shared" si="2163"/>
        <v>6538.8139650000003</v>
      </c>
      <c r="AF1393" s="61">
        <f t="shared" si="2164"/>
        <v>6554.8873372666676</v>
      </c>
      <c r="AG1393" s="61">
        <f t="shared" si="2165"/>
        <v>6575.4708008400003</v>
      </c>
      <c r="AH1393" s="56">
        <f t="shared" si="2166"/>
        <v>6601.1700843333338</v>
      </c>
      <c r="AI1393" s="56">
        <f t="shared" si="2167"/>
        <v>24236195964629.836</v>
      </c>
      <c r="AJ1393" s="56">
        <f t="shared" si="2168"/>
        <v>24236195964629.836</v>
      </c>
      <c r="AK1393" s="56">
        <f t="shared" si="2169"/>
        <v>0</v>
      </c>
      <c r="AL1393" s="56">
        <f t="shared" ref="AL1393:AM1393" si="2220">SUM(AJ1393:AJ1406)</f>
        <v>227147313147311.38</v>
      </c>
      <c r="AM1393" s="56">
        <f t="shared" si="2220"/>
        <v>164883619195842.81</v>
      </c>
      <c r="AN1393" s="56">
        <f t="shared" si="2171"/>
        <v>1.3776220721933208</v>
      </c>
      <c r="AO1393" s="56">
        <f t="shared" si="2172"/>
        <v>57.941171067716624</v>
      </c>
      <c r="AP1393" s="65">
        <f t="shared" si="2173"/>
        <v>59.921028235913681</v>
      </c>
    </row>
    <row r="1394" spans="1:42" x14ac:dyDescent="0.3">
      <c r="A1394" s="100">
        <f>INDEX(Date,COUNTA(Date)+ROW(Date)-ROW(),1)</f>
        <v>43371</v>
      </c>
      <c r="B1394" s="18">
        <f t="shared" si="2135"/>
        <v>6678.75</v>
      </c>
      <c r="C1394" s="14">
        <f t="shared" si="2136"/>
        <v>6785.0297849999997</v>
      </c>
      <c r="D1394" s="14">
        <f t="shared" si="2137"/>
        <v>6598.3198240000002</v>
      </c>
      <c r="E1394" s="14">
        <f t="shared" si="2138"/>
        <v>6644.1298829999996</v>
      </c>
      <c r="F1394" s="19">
        <f t="shared" si="2139"/>
        <v>5014430000</v>
      </c>
      <c r="H1394" s="34">
        <f t="shared" si="2158"/>
        <v>1</v>
      </c>
      <c r="I1394" s="10">
        <f t="shared" si="2155"/>
        <v>6576.6899409999996</v>
      </c>
      <c r="J1394" s="43">
        <f t="shared" si="2150"/>
        <v>6502.5898440000001</v>
      </c>
      <c r="K1394" s="85">
        <f t="shared" si="2156"/>
        <v>-8.1953938314429532E-3</v>
      </c>
      <c r="L1394" s="73">
        <f t="shared" si="2147"/>
        <v>6556.1000979999999</v>
      </c>
      <c r="M1394" s="85">
        <f t="shared" si="2153"/>
        <v>-5.0997725647442087E-3</v>
      </c>
      <c r="N1394" s="73">
        <f t="shared" si="2144"/>
        <v>6589.6201170000004</v>
      </c>
      <c r="O1394" s="85">
        <f t="shared" si="2151"/>
        <v>-5.4392040256825694E-3</v>
      </c>
      <c r="P1394" s="73">
        <f t="shared" si="2142"/>
        <v>6625.5600590000004</v>
      </c>
      <c r="Q1394" s="85">
        <f t="shared" si="2148"/>
        <v>3.5683367715242807E-3</v>
      </c>
      <c r="R1394" s="73">
        <f t="shared" si="2140"/>
        <v>6601.9599609999996</v>
      </c>
      <c r="S1394" s="85">
        <f t="shared" si="2145"/>
        <v>-6.3671717410457712E-3</v>
      </c>
      <c r="T1394" s="10">
        <f t="shared" si="2174"/>
        <v>45.790039000000434</v>
      </c>
      <c r="U1394" s="5">
        <f t="shared" si="2175"/>
        <v>45.790039000000434</v>
      </c>
      <c r="V1394" s="5">
        <f t="shared" si="2176"/>
        <v>0</v>
      </c>
      <c r="W1394" s="5">
        <f t="shared" si="2177"/>
        <v>26.697858500000034</v>
      </c>
      <c r="X1394" s="5">
        <f t="shared" si="2178"/>
        <v>34.731445285714344</v>
      </c>
      <c r="Y1394" s="5">
        <f t="shared" si="2179"/>
        <v>0.76869414101178613</v>
      </c>
      <c r="Z1394" s="43">
        <f t="shared" si="2180"/>
        <v>43.461111968859278</v>
      </c>
      <c r="AA1394" s="69">
        <f t="shared" si="2159"/>
        <v>54.832646494465997</v>
      </c>
      <c r="AB1394" s="56">
        <f t="shared" si="2160"/>
        <v>6529.3449710000004</v>
      </c>
      <c r="AC1394" s="56">
        <f t="shared" si="2161"/>
        <v>6549.4366863333344</v>
      </c>
      <c r="AD1394" s="56">
        <f t="shared" si="2162"/>
        <v>6575.1660157999995</v>
      </c>
      <c r="AE1394" s="61">
        <f t="shared" si="2163"/>
        <v>6558.8060548000003</v>
      </c>
      <c r="AF1394" s="61">
        <f t="shared" si="2164"/>
        <v>6572.8593752000006</v>
      </c>
      <c r="AG1394" s="61">
        <f t="shared" si="2165"/>
        <v>6583.2971876800002</v>
      </c>
      <c r="AH1394" s="56">
        <f t="shared" si="2166"/>
        <v>6559.3033853333336</v>
      </c>
      <c r="AI1394" s="56">
        <f t="shared" si="2167"/>
        <v>25177295707297.32</v>
      </c>
      <c r="AJ1394" s="56">
        <f t="shared" si="2168"/>
        <v>25177295707297.32</v>
      </c>
      <c r="AK1394" s="56">
        <f t="shared" si="2169"/>
        <v>0</v>
      </c>
      <c r="AL1394" s="56">
        <f t="shared" ref="AL1394:AM1394" si="2221">SUM(AJ1394:AJ1407)</f>
        <v>246513210459329.5</v>
      </c>
      <c r="AM1394" s="56">
        <f t="shared" si="2221"/>
        <v>164883619195842.81</v>
      </c>
      <c r="AN1394" s="56">
        <f t="shared" si="2171"/>
        <v>1.4950739901368251</v>
      </c>
      <c r="AO1394" s="56">
        <f t="shared" si="2172"/>
        <v>59.921028235913681</v>
      </c>
      <c r="AP1394" s="65">
        <f t="shared" si="2173"/>
        <v>60.211708400204799</v>
      </c>
    </row>
    <row r="1395" spans="1:42" x14ac:dyDescent="0.3">
      <c r="A1395" s="100">
        <f>INDEX(Date,COUNTA(Date)+ROW(Date)-ROW(),1)</f>
        <v>43370</v>
      </c>
      <c r="B1395" s="18">
        <f t="shared" si="2135"/>
        <v>6495.2900390000004</v>
      </c>
      <c r="C1395" s="14">
        <f t="shared" si="2136"/>
        <v>6712.1000979999999</v>
      </c>
      <c r="D1395" s="14">
        <f t="shared" si="2137"/>
        <v>6464.9501950000003</v>
      </c>
      <c r="E1395" s="14">
        <f t="shared" si="2138"/>
        <v>6676.75</v>
      </c>
      <c r="F1395" s="19">
        <f t="shared" si="2139"/>
        <v>4606810000</v>
      </c>
      <c r="H1395" s="34">
        <f t="shared" si="2158"/>
        <v>-1</v>
      </c>
      <c r="I1395" s="10">
        <f t="shared" si="2155"/>
        <v>6502.5898440000001</v>
      </c>
      <c r="J1395" s="43">
        <f t="shared" si="2150"/>
        <v>6556.1000979999999</v>
      </c>
      <c r="K1395" s="85">
        <f t="shared" si="2156"/>
        <v>-5.0997725647442087E-3</v>
      </c>
      <c r="L1395" s="73">
        <f t="shared" si="2147"/>
        <v>6589.6201170000004</v>
      </c>
      <c r="M1395" s="85">
        <f t="shared" si="2153"/>
        <v>-5.4392040256825694E-3</v>
      </c>
      <c r="N1395" s="73">
        <f t="shared" si="2144"/>
        <v>6625.5600590000004</v>
      </c>
      <c r="O1395" s="85">
        <f t="shared" si="2151"/>
        <v>3.5683367715242807E-3</v>
      </c>
      <c r="P1395" s="73">
        <f t="shared" si="2142"/>
        <v>6601.9599609999996</v>
      </c>
      <c r="Q1395" s="85">
        <f t="shared" si="2148"/>
        <v>-6.3671717410457712E-3</v>
      </c>
      <c r="R1395" s="73">
        <f t="shared" si="2140"/>
        <v>6644.1298829999996</v>
      </c>
      <c r="S1395" s="85">
        <f t="shared" si="2145"/>
        <v>-4.8976017335232696E-3</v>
      </c>
      <c r="T1395" s="10">
        <f t="shared" si="2174"/>
        <v>74.10009699999955</v>
      </c>
      <c r="U1395" s="5">
        <f t="shared" si="2175"/>
        <v>74.10009699999955</v>
      </c>
      <c r="V1395" s="5">
        <f t="shared" si="2176"/>
        <v>0</v>
      </c>
      <c r="W1395" s="5">
        <f t="shared" si="2177"/>
        <v>38.80430378571431</v>
      </c>
      <c r="X1395" s="5">
        <f t="shared" si="2178"/>
        <v>34.731445285714344</v>
      </c>
      <c r="Y1395" s="5">
        <f t="shared" si="2179"/>
        <v>1.1172671757968911</v>
      </c>
      <c r="Z1395" s="43">
        <f t="shared" si="2180"/>
        <v>52.769305100872643</v>
      </c>
      <c r="AA1395" s="69">
        <f t="shared" si="2159"/>
        <v>58.797833321413897</v>
      </c>
      <c r="AB1395" s="56">
        <f t="shared" si="2160"/>
        <v>6572.8601075000006</v>
      </c>
      <c r="AC1395" s="56">
        <f t="shared" si="2161"/>
        <v>6590.4267580000005</v>
      </c>
      <c r="AD1395" s="56">
        <f t="shared" si="2162"/>
        <v>6603.4740235999998</v>
      </c>
      <c r="AE1395" s="61">
        <f t="shared" si="2163"/>
        <v>6597.2920900000017</v>
      </c>
      <c r="AF1395" s="61">
        <f t="shared" si="2164"/>
        <v>6595.7907228000013</v>
      </c>
      <c r="AG1395" s="61">
        <f t="shared" si="2165"/>
        <v>6613.3032228000011</v>
      </c>
      <c r="AH1395" s="56">
        <f t="shared" si="2166"/>
        <v>6509.359863333334</v>
      </c>
      <c r="AI1395" s="56">
        <f t="shared" si="2167"/>
        <v>25303899690334.301</v>
      </c>
      <c r="AJ1395" s="56">
        <f t="shared" si="2168"/>
        <v>0</v>
      </c>
      <c r="AK1395" s="56">
        <f t="shared" si="2169"/>
        <v>25303899690334.301</v>
      </c>
      <c r="AL1395" s="56">
        <f t="shared" ref="AL1395:AM1395" si="2222">SUM(AJ1395:AJ1408)</f>
        <v>249518740308055.84</v>
      </c>
      <c r="AM1395" s="56">
        <f t="shared" si="2222"/>
        <v>164883619195842.81</v>
      </c>
      <c r="AN1395" s="56">
        <f t="shared" si="2171"/>
        <v>1.5133021795918156</v>
      </c>
      <c r="AO1395" s="56">
        <f t="shared" si="2172"/>
        <v>60.211708400204799</v>
      </c>
      <c r="AP1395" s="65">
        <f t="shared" si="2173"/>
        <v>66.54732823861778</v>
      </c>
    </row>
    <row r="1396" spans="1:42" x14ac:dyDescent="0.3">
      <c r="A1396" s="100">
        <f>INDEX(Date,COUNTA(Date)+ROW(Date)-ROW(),1)</f>
        <v>43369</v>
      </c>
      <c r="B1396" s="18">
        <f t="shared" si="2135"/>
        <v>6452.7900390000004</v>
      </c>
      <c r="C1396" s="14">
        <f t="shared" si="2136"/>
        <v>6585.9101559999999</v>
      </c>
      <c r="D1396" s="14">
        <f t="shared" si="2137"/>
        <v>6397.8901370000003</v>
      </c>
      <c r="E1396" s="14">
        <f t="shared" si="2138"/>
        <v>6495</v>
      </c>
      <c r="F1396" s="19">
        <f t="shared" si="2139"/>
        <v>4437300000</v>
      </c>
      <c r="H1396" s="34">
        <f t="shared" si="2158"/>
        <v>-1</v>
      </c>
      <c r="I1396" s="10">
        <f t="shared" si="2155"/>
        <v>6556.1000979999999</v>
      </c>
      <c r="J1396" s="43">
        <f t="shared" si="2150"/>
        <v>6589.6201170000004</v>
      </c>
      <c r="K1396" s="85">
        <f t="shared" si="2156"/>
        <v>-5.4392040256825694E-3</v>
      </c>
      <c r="L1396" s="73">
        <f t="shared" si="2147"/>
        <v>6625.5600590000004</v>
      </c>
      <c r="M1396" s="85">
        <f t="shared" si="2153"/>
        <v>3.5683367715242807E-3</v>
      </c>
      <c r="N1396" s="73">
        <f t="shared" si="2144"/>
        <v>6601.9599609999996</v>
      </c>
      <c r="O1396" s="85">
        <f t="shared" si="2151"/>
        <v>-6.3671717410457712E-3</v>
      </c>
      <c r="P1396" s="73">
        <f t="shared" si="2142"/>
        <v>6644.1298829999996</v>
      </c>
      <c r="Q1396" s="85">
        <f t="shared" si="2148"/>
        <v>-4.8976017335232696E-3</v>
      </c>
      <c r="R1396" s="73">
        <f t="shared" si="2140"/>
        <v>6676.75</v>
      </c>
      <c r="S1396" s="85">
        <f t="shared" si="2145"/>
        <v>2.7598692087246655E-2</v>
      </c>
      <c r="T1396" s="10">
        <f t="shared" si="2174"/>
        <v>-53.510253999999804</v>
      </c>
      <c r="U1396" s="5">
        <f t="shared" si="2175"/>
        <v>0</v>
      </c>
      <c r="V1396" s="5">
        <f t="shared" si="2176"/>
        <v>53.510253999999804</v>
      </c>
      <c r="W1396" s="5">
        <f t="shared" si="2177"/>
        <v>42.163574214285745</v>
      </c>
      <c r="X1396" s="5">
        <f t="shared" si="2178"/>
        <v>34.731445285714344</v>
      </c>
      <c r="Y1396" s="5">
        <f t="shared" si="2179"/>
        <v>1.2139884726198931</v>
      </c>
      <c r="Z1396" s="43">
        <f t="shared" si="2180"/>
        <v>54.832646494465997</v>
      </c>
      <c r="AA1396" s="69">
        <f t="shared" si="2159"/>
        <v>63.932454802376974</v>
      </c>
      <c r="AB1396" s="56">
        <f t="shared" si="2160"/>
        <v>6607.5900880000008</v>
      </c>
      <c r="AC1396" s="56">
        <f t="shared" si="2161"/>
        <v>6605.7133790000007</v>
      </c>
      <c r="AD1396" s="56">
        <f t="shared" si="2162"/>
        <v>6627.6040040000007</v>
      </c>
      <c r="AE1396" s="61">
        <f t="shared" si="2163"/>
        <v>6608.9320314000006</v>
      </c>
      <c r="AF1396" s="61">
        <f t="shared" si="2164"/>
        <v>6617.0306641999996</v>
      </c>
      <c r="AG1396" s="61">
        <f t="shared" si="2165"/>
        <v>6604.8680078799998</v>
      </c>
      <c r="AH1396" s="56">
        <f t="shared" si="2166"/>
        <v>6568.6132813333325</v>
      </c>
      <c r="AI1396" s="56">
        <f t="shared" si="2167"/>
        <v>26138220085878.477</v>
      </c>
      <c r="AJ1396" s="56">
        <f t="shared" si="2168"/>
        <v>0</v>
      </c>
      <c r="AK1396" s="56">
        <f t="shared" si="2169"/>
        <v>26138220085878.477</v>
      </c>
      <c r="AL1396" s="56">
        <f t="shared" ref="AL1396:AM1396" si="2223">SUM(AJ1396:AJ1409)</f>
        <v>277665636862826.16</v>
      </c>
      <c r="AM1396" s="56">
        <f t="shared" si="2223"/>
        <v>139579719505508.5</v>
      </c>
      <c r="AN1396" s="56">
        <f t="shared" si="2171"/>
        <v>1.9892978567840445</v>
      </c>
      <c r="AO1396" s="56">
        <f t="shared" si="2172"/>
        <v>66.54732823861778</v>
      </c>
      <c r="AP1396" s="65">
        <f t="shared" si="2173"/>
        <v>66.489131309848574</v>
      </c>
    </row>
    <row r="1397" spans="1:42" x14ac:dyDescent="0.3">
      <c r="A1397" s="100">
        <f>INDEX(Date,COUNTA(Date)+ROW(Date)-ROW(),1)</f>
        <v>43368</v>
      </c>
      <c r="B1397" s="18">
        <f t="shared" si="2135"/>
        <v>6603.6401370000003</v>
      </c>
      <c r="C1397" s="14">
        <f t="shared" si="2136"/>
        <v>6603.6401370000003</v>
      </c>
      <c r="D1397" s="14">
        <f t="shared" si="2137"/>
        <v>6381.8598629999997</v>
      </c>
      <c r="E1397" s="14">
        <f t="shared" si="2138"/>
        <v>6446.4702150000003</v>
      </c>
      <c r="F1397" s="19">
        <f t="shared" si="2139"/>
        <v>4726180000</v>
      </c>
      <c r="H1397" s="34">
        <f t="shared" si="2158"/>
        <v>-1</v>
      </c>
      <c r="I1397" s="10">
        <f t="shared" si="2155"/>
        <v>6589.6201170000004</v>
      </c>
      <c r="J1397" s="43">
        <f t="shared" si="2150"/>
        <v>6625.5600590000004</v>
      </c>
      <c r="K1397" s="85">
        <f t="shared" si="2156"/>
        <v>3.5683367715242807E-3</v>
      </c>
      <c r="L1397" s="73">
        <f t="shared" si="2147"/>
        <v>6601.9599609999996</v>
      </c>
      <c r="M1397" s="85">
        <f t="shared" si="2153"/>
        <v>-6.3671717410457712E-3</v>
      </c>
      <c r="N1397" s="73">
        <f t="shared" si="2144"/>
        <v>6644.1298829999996</v>
      </c>
      <c r="O1397" s="85">
        <f t="shared" si="2151"/>
        <v>-4.8976017335232696E-3</v>
      </c>
      <c r="P1397" s="73">
        <f t="shared" si="2142"/>
        <v>6676.75</v>
      </c>
      <c r="Q1397" s="85">
        <f t="shared" si="2148"/>
        <v>2.7598692087246655E-2</v>
      </c>
      <c r="R1397" s="73">
        <f t="shared" si="2140"/>
        <v>6495</v>
      </c>
      <c r="S1397" s="85">
        <f t="shared" si="2145"/>
        <v>7.4999226010982181E-3</v>
      </c>
      <c r="T1397" s="10">
        <f t="shared" si="2174"/>
        <v>-33.520019000000502</v>
      </c>
      <c r="U1397" s="5">
        <f t="shared" si="2175"/>
        <v>0</v>
      </c>
      <c r="V1397" s="5">
        <f t="shared" si="2176"/>
        <v>33.520019000000502</v>
      </c>
      <c r="W1397" s="5">
        <f t="shared" si="2177"/>
        <v>44.109305214285804</v>
      </c>
      <c r="X1397" s="5">
        <f t="shared" si="2178"/>
        <v>30.909284285714357</v>
      </c>
      <c r="Y1397" s="5">
        <f t="shared" si="2179"/>
        <v>1.4270568288335368</v>
      </c>
      <c r="Z1397" s="43">
        <f t="shared" si="2180"/>
        <v>58.797833321413897</v>
      </c>
      <c r="AA1397" s="69">
        <f t="shared" si="2159"/>
        <v>54.14651279011234</v>
      </c>
      <c r="AB1397" s="56">
        <f t="shared" si="2160"/>
        <v>6613.76001</v>
      </c>
      <c r="AC1397" s="56">
        <f t="shared" si="2161"/>
        <v>6623.8833009999989</v>
      </c>
      <c r="AD1397" s="56">
        <f t="shared" si="2162"/>
        <v>6608.6799805999999</v>
      </c>
      <c r="AE1397" s="61">
        <f t="shared" si="2163"/>
        <v>6623.5479493999992</v>
      </c>
      <c r="AF1397" s="61">
        <f t="shared" si="2164"/>
        <v>6637.8693035333336</v>
      </c>
      <c r="AG1397" s="61">
        <f t="shared" si="2165"/>
        <v>6583.4016212399993</v>
      </c>
      <c r="AH1397" s="56">
        <f t="shared" si="2166"/>
        <v>6597.333333333333</v>
      </c>
      <c r="AI1397" s="56">
        <f t="shared" si="2167"/>
        <v>26395732746666.664</v>
      </c>
      <c r="AJ1397" s="56">
        <f t="shared" si="2168"/>
        <v>0</v>
      </c>
      <c r="AK1397" s="56">
        <f t="shared" si="2169"/>
        <v>26395732746666.664</v>
      </c>
      <c r="AL1397" s="56">
        <f t="shared" ref="AL1397:AM1397" si="2224">SUM(AJ1397:AJ1410)</f>
        <v>277665636862826.16</v>
      </c>
      <c r="AM1397" s="56">
        <f t="shared" si="2224"/>
        <v>139944928041181.61</v>
      </c>
      <c r="AN1397" s="56">
        <f t="shared" si="2171"/>
        <v>1.9841064678036595</v>
      </c>
      <c r="AO1397" s="56">
        <f t="shared" si="2172"/>
        <v>66.489131309848574</v>
      </c>
      <c r="AP1397" s="65">
        <f t="shared" si="2173"/>
        <v>66.732751875650067</v>
      </c>
    </row>
    <row r="1398" spans="1:42" x14ac:dyDescent="0.3">
      <c r="A1398" s="100">
        <f>INDEX(Date,COUNTA(Date)+ROW(Date)-ROW(),1)</f>
        <v>43367</v>
      </c>
      <c r="B1398" s="18">
        <f t="shared" si="2135"/>
        <v>6704.7700199999999</v>
      </c>
      <c r="C1398" s="14">
        <f t="shared" si="2136"/>
        <v>6713.5600590000004</v>
      </c>
      <c r="D1398" s="14">
        <f t="shared" si="2137"/>
        <v>6580.8999020000001</v>
      </c>
      <c r="E1398" s="14">
        <f t="shared" si="2138"/>
        <v>6595.4101559999999</v>
      </c>
      <c r="F1398" s="19">
        <f t="shared" si="2139"/>
        <v>4177310000</v>
      </c>
      <c r="H1398" s="34">
        <f t="shared" si="2158"/>
        <v>1</v>
      </c>
      <c r="I1398" s="10">
        <f t="shared" si="2155"/>
        <v>6625.5600590000004</v>
      </c>
      <c r="J1398" s="43">
        <f t="shared" si="2150"/>
        <v>6601.9599609999996</v>
      </c>
      <c r="K1398" s="85">
        <f t="shared" si="2156"/>
        <v>-6.3671717410457712E-3</v>
      </c>
      <c r="L1398" s="73">
        <f t="shared" si="2147"/>
        <v>6644.1298829999996</v>
      </c>
      <c r="M1398" s="85">
        <f t="shared" si="2153"/>
        <v>-4.8976017335232696E-3</v>
      </c>
      <c r="N1398" s="73">
        <f t="shared" si="2144"/>
        <v>6676.75</v>
      </c>
      <c r="O1398" s="85">
        <f t="shared" si="2151"/>
        <v>2.7598692087246655E-2</v>
      </c>
      <c r="P1398" s="73">
        <f t="shared" si="2142"/>
        <v>6495</v>
      </c>
      <c r="Q1398" s="85">
        <f t="shared" si="2148"/>
        <v>7.4999226010982181E-3</v>
      </c>
      <c r="R1398" s="73">
        <f t="shared" si="2140"/>
        <v>6446.4702150000003</v>
      </c>
      <c r="S1398" s="85">
        <f t="shared" si="2145"/>
        <v>-2.2841248677581999E-2</v>
      </c>
      <c r="T1398" s="10">
        <f t="shared" si="2174"/>
        <v>-35.939941999999974</v>
      </c>
      <c r="U1398" s="5">
        <f t="shared" si="2175"/>
        <v>0</v>
      </c>
      <c r="V1398" s="5">
        <f t="shared" si="2176"/>
        <v>35.939941999999974</v>
      </c>
      <c r="W1398" s="5">
        <f t="shared" si="2177"/>
        <v>50.544991642857177</v>
      </c>
      <c r="X1398" s="5">
        <f t="shared" si="2178"/>
        <v>28.514997214285749</v>
      </c>
      <c r="Y1398" s="5">
        <f t="shared" si="2179"/>
        <v>1.7725757173679331</v>
      </c>
      <c r="Z1398" s="43">
        <f t="shared" si="2180"/>
        <v>63.932454802376974</v>
      </c>
      <c r="AA1398" s="69">
        <f t="shared" si="2159"/>
        <v>52.243938547171702</v>
      </c>
      <c r="AB1398" s="56">
        <f t="shared" si="2160"/>
        <v>6623.0449219999991</v>
      </c>
      <c r="AC1398" s="56">
        <f t="shared" si="2161"/>
        <v>6640.9466146666664</v>
      </c>
      <c r="AD1398" s="56">
        <f t="shared" si="2162"/>
        <v>6572.862011799999</v>
      </c>
      <c r="AE1398" s="61">
        <f t="shared" si="2163"/>
        <v>6648.7439453999996</v>
      </c>
      <c r="AF1398" s="61">
        <f t="shared" si="2164"/>
        <v>6604.6266276666665</v>
      </c>
      <c r="AG1398" s="61">
        <f t="shared" si="2165"/>
        <v>6577.6336328400012</v>
      </c>
      <c r="AH1398" s="56">
        <f t="shared" si="2166"/>
        <v>6611.9599610000005</v>
      </c>
      <c r="AI1398" s="56">
        <f t="shared" si="2167"/>
        <v>26462915112711.082</v>
      </c>
      <c r="AJ1398" s="56">
        <f t="shared" si="2168"/>
        <v>26462915112711.082</v>
      </c>
      <c r="AK1398" s="56">
        <f t="shared" si="2169"/>
        <v>0</v>
      </c>
      <c r="AL1398" s="56">
        <f t="shared" ref="AL1398:AM1398" si="2225">SUM(AJ1398:AJ1411)</f>
        <v>277665636862826.16</v>
      </c>
      <c r="AM1398" s="56">
        <f t="shared" si="2225"/>
        <v>138420361479080.72</v>
      </c>
      <c r="AN1398" s="56">
        <f t="shared" si="2171"/>
        <v>2.0059594838205173</v>
      </c>
      <c r="AO1398" s="56">
        <f t="shared" si="2172"/>
        <v>66.732751875650067</v>
      </c>
      <c r="AP1398" s="65">
        <f t="shared" si="2173"/>
        <v>61.130903504417581</v>
      </c>
    </row>
    <row r="1399" spans="1:42" x14ac:dyDescent="0.3">
      <c r="A1399" s="100">
        <f>INDEX(Date,COUNTA(Date)+ROW(Date)-ROW(),1)</f>
        <v>43366</v>
      </c>
      <c r="B1399" s="18">
        <f t="shared" si="2135"/>
        <v>6715.3198240000002</v>
      </c>
      <c r="C1399" s="14">
        <f t="shared" si="2136"/>
        <v>6766.1499020000001</v>
      </c>
      <c r="D1399" s="14">
        <f t="shared" si="2137"/>
        <v>6679.419922</v>
      </c>
      <c r="E1399" s="14">
        <f t="shared" si="2138"/>
        <v>6710.6298829999996</v>
      </c>
      <c r="F1399" s="19">
        <f t="shared" si="2139"/>
        <v>4197500000</v>
      </c>
      <c r="H1399" s="34">
        <f t="shared" si="2158"/>
        <v>-1</v>
      </c>
      <c r="I1399" s="10">
        <f t="shared" si="2155"/>
        <v>6601.9599609999996</v>
      </c>
      <c r="J1399" s="43">
        <f t="shared" si="2150"/>
        <v>6644.1298829999996</v>
      </c>
      <c r="K1399" s="85">
        <f t="shared" si="2156"/>
        <v>-4.8976017335232696E-3</v>
      </c>
      <c r="L1399" s="73">
        <f t="shared" si="2147"/>
        <v>6676.75</v>
      </c>
      <c r="M1399" s="85">
        <f t="shared" si="2153"/>
        <v>2.7598692087246655E-2</v>
      </c>
      <c r="N1399" s="73">
        <f t="shared" si="2144"/>
        <v>6495</v>
      </c>
      <c r="O1399" s="85">
        <f t="shared" si="2151"/>
        <v>7.4999226010982181E-3</v>
      </c>
      <c r="P1399" s="73">
        <f t="shared" si="2142"/>
        <v>6446.4702150000003</v>
      </c>
      <c r="Q1399" s="85">
        <f t="shared" si="2148"/>
        <v>-2.2841248677581999E-2</v>
      </c>
      <c r="R1399" s="73">
        <f t="shared" si="2140"/>
        <v>6595.4101559999999</v>
      </c>
      <c r="S1399" s="85">
        <f t="shared" si="2145"/>
        <v>-1.7318842658995671E-2</v>
      </c>
      <c r="T1399" s="10">
        <f t="shared" si="2174"/>
        <v>23.600098000000798</v>
      </c>
      <c r="U1399" s="5">
        <f t="shared" si="2175"/>
        <v>23.600098000000798</v>
      </c>
      <c r="V1399" s="5">
        <f t="shared" si="2176"/>
        <v>0</v>
      </c>
      <c r="W1399" s="5">
        <f t="shared" si="2177"/>
        <v>50.544991642857177</v>
      </c>
      <c r="X1399" s="5">
        <f t="shared" si="2178"/>
        <v>42.803571428571431</v>
      </c>
      <c r="Y1399" s="5">
        <f t="shared" si="2179"/>
        <v>1.18085921234877</v>
      </c>
      <c r="Z1399" s="43">
        <f t="shared" si="2180"/>
        <v>54.14651279011234</v>
      </c>
      <c r="AA1399" s="69">
        <f t="shared" si="2159"/>
        <v>55.063882733457866</v>
      </c>
      <c r="AB1399" s="56">
        <f t="shared" si="2160"/>
        <v>6660.4399414999998</v>
      </c>
      <c r="AC1399" s="56">
        <f t="shared" si="2161"/>
        <v>6605.2932943333335</v>
      </c>
      <c r="AD1399" s="56">
        <f t="shared" si="2162"/>
        <v>6571.5520508</v>
      </c>
      <c r="AE1399" s="61">
        <f t="shared" si="2163"/>
        <v>6597.5259766000008</v>
      </c>
      <c r="AF1399" s="61">
        <f t="shared" si="2164"/>
        <v>6560.3513672666677</v>
      </c>
      <c r="AG1399" s="61">
        <f t="shared" si="2165"/>
        <v>6596.7076172400002</v>
      </c>
      <c r="AH1399" s="56">
        <f t="shared" si="2166"/>
        <v>6585.5699869999999</v>
      </c>
      <c r="AI1399" s="56">
        <f t="shared" si="2167"/>
        <v>28737385896572.031</v>
      </c>
      <c r="AJ1399" s="56">
        <f t="shared" si="2168"/>
        <v>0</v>
      </c>
      <c r="AK1399" s="56">
        <f t="shared" si="2169"/>
        <v>28737385896572.031</v>
      </c>
      <c r="AL1399" s="56">
        <f t="shared" ref="AL1399:AM1399" si="2226">SUM(AJ1399:AJ1412)</f>
        <v>251202721750115.09</v>
      </c>
      <c r="AM1399" s="56">
        <f t="shared" si="2226"/>
        <v>159723188631631.72</v>
      </c>
      <c r="AN1399" s="56">
        <f t="shared" si="2171"/>
        <v>1.5727379593545547</v>
      </c>
      <c r="AO1399" s="56">
        <f t="shared" si="2172"/>
        <v>61.130903504417581</v>
      </c>
      <c r="AP1399" s="65">
        <f t="shared" si="2173"/>
        <v>67.513445359583329</v>
      </c>
    </row>
    <row r="1400" spans="1:42" x14ac:dyDescent="0.3">
      <c r="A1400" s="100">
        <f>INDEX(Date,COUNTA(Date)+ROW(Date)-ROW(),1)</f>
        <v>43365</v>
      </c>
      <c r="B1400" s="18">
        <f t="shared" si="2135"/>
        <v>6735.0498049999997</v>
      </c>
      <c r="C1400" s="14">
        <f t="shared" si="2136"/>
        <v>6814.5600590000004</v>
      </c>
      <c r="D1400" s="14">
        <f t="shared" si="2137"/>
        <v>6616.7998049999997</v>
      </c>
      <c r="E1400" s="14">
        <f t="shared" si="2138"/>
        <v>6721.9799800000001</v>
      </c>
      <c r="F1400" s="19">
        <f t="shared" si="2139"/>
        <v>4509660000</v>
      </c>
      <c r="H1400" s="34">
        <f t="shared" si="2158"/>
        <v>-1</v>
      </c>
      <c r="I1400" s="10">
        <f t="shared" si="2155"/>
        <v>6644.1298829999996</v>
      </c>
      <c r="J1400" s="43">
        <f t="shared" si="2150"/>
        <v>6676.75</v>
      </c>
      <c r="K1400" s="85">
        <f t="shared" si="2156"/>
        <v>2.7598692087246655E-2</v>
      </c>
      <c r="L1400" s="73">
        <f t="shared" si="2147"/>
        <v>6495</v>
      </c>
      <c r="M1400" s="85">
        <f t="shared" si="2153"/>
        <v>7.4999226010982181E-3</v>
      </c>
      <c r="N1400" s="73">
        <f t="shared" si="2144"/>
        <v>6446.4702150000003</v>
      </c>
      <c r="O1400" s="85">
        <f t="shared" si="2151"/>
        <v>-2.2841248677581999E-2</v>
      </c>
      <c r="P1400" s="73">
        <f t="shared" si="2142"/>
        <v>6595.4101559999999</v>
      </c>
      <c r="Q1400" s="85">
        <f t="shared" si="2148"/>
        <v>-1.7318842658995671E-2</v>
      </c>
      <c r="R1400" s="73">
        <f t="shared" si="2140"/>
        <v>6710.6298829999996</v>
      </c>
      <c r="S1400" s="85">
        <f t="shared" si="2145"/>
        <v>-1.6899321601627276E-3</v>
      </c>
      <c r="T1400" s="10">
        <f t="shared" si="2174"/>
        <v>-42.169922000000042</v>
      </c>
      <c r="U1400" s="5">
        <f t="shared" si="2175"/>
        <v>0</v>
      </c>
      <c r="V1400" s="5">
        <f t="shared" si="2176"/>
        <v>42.169922000000042</v>
      </c>
      <c r="W1400" s="5">
        <f t="shared" si="2177"/>
        <v>48.85927035714284</v>
      </c>
      <c r="X1400" s="5">
        <f t="shared" si="2178"/>
        <v>44.662144214285753</v>
      </c>
      <c r="Y1400" s="5">
        <f t="shared" si="2179"/>
        <v>1.0939750255321281</v>
      </c>
      <c r="Z1400" s="43">
        <f t="shared" si="2180"/>
        <v>52.243938547171702</v>
      </c>
      <c r="AA1400" s="69">
        <f t="shared" si="2159"/>
        <v>56.279140233871594</v>
      </c>
      <c r="AB1400" s="56">
        <f t="shared" si="2160"/>
        <v>6585.875</v>
      </c>
      <c r="AC1400" s="56">
        <f t="shared" si="2161"/>
        <v>6539.406738333334</v>
      </c>
      <c r="AD1400" s="56">
        <f t="shared" si="2162"/>
        <v>6584.8520508000001</v>
      </c>
      <c r="AE1400" s="61">
        <f t="shared" si="2163"/>
        <v>6511.938086000001</v>
      </c>
      <c r="AF1400" s="61">
        <f t="shared" si="2164"/>
        <v>6545.1847656000009</v>
      </c>
      <c r="AG1400" s="61">
        <f t="shared" si="2165"/>
        <v>6610.4684374400003</v>
      </c>
      <c r="AH1400" s="56">
        <f t="shared" si="2166"/>
        <v>6675.8264973333326</v>
      </c>
      <c r="AI1400" s="56">
        <f t="shared" si="2167"/>
        <v>33475464663023.184</v>
      </c>
      <c r="AJ1400" s="56">
        <f t="shared" si="2168"/>
        <v>33475464663023.184</v>
      </c>
      <c r="AK1400" s="56">
        <f t="shared" si="2169"/>
        <v>0</v>
      </c>
      <c r="AL1400" s="56">
        <f t="shared" ref="AL1400:AM1400" si="2227">SUM(AJ1400:AJ1413)</f>
        <v>272214241667616.59</v>
      </c>
      <c r="AM1400" s="56">
        <f t="shared" si="2227"/>
        <v>130985802735059.67</v>
      </c>
      <c r="AN1400" s="56">
        <f t="shared" si="2171"/>
        <v>2.0781965372095681</v>
      </c>
      <c r="AO1400" s="56">
        <f t="shared" si="2172"/>
        <v>67.513445359583329</v>
      </c>
      <c r="AP1400" s="65">
        <f t="shared" si="2173"/>
        <v>66.948508894754809</v>
      </c>
    </row>
    <row r="1401" spans="1:42" x14ac:dyDescent="0.3">
      <c r="A1401" s="100">
        <f>INDEX(Date,COUNTA(Date)+ROW(Date)-ROW(),1)</f>
        <v>43364</v>
      </c>
      <c r="B1401" s="18">
        <f t="shared" si="2135"/>
        <v>6513.8701170000004</v>
      </c>
      <c r="C1401" s="14">
        <f t="shared" si="2136"/>
        <v>6794.330078</v>
      </c>
      <c r="D1401" s="14">
        <f t="shared" si="2137"/>
        <v>6496.3598629999997</v>
      </c>
      <c r="E1401" s="14">
        <f t="shared" si="2138"/>
        <v>6734.9501950000003</v>
      </c>
      <c r="F1401" s="19">
        <f t="shared" si="2139"/>
        <v>6531940000</v>
      </c>
      <c r="H1401" s="34">
        <f t="shared" si="2158"/>
        <v>1</v>
      </c>
      <c r="I1401" s="10">
        <f t="shared" si="2155"/>
        <v>6676.75</v>
      </c>
      <c r="J1401" s="43">
        <f t="shared" si="2150"/>
        <v>6495</v>
      </c>
      <c r="K1401" s="85">
        <f t="shared" si="2156"/>
        <v>7.4999226010982181E-3</v>
      </c>
      <c r="L1401" s="73">
        <f t="shared" si="2147"/>
        <v>6446.4702150000003</v>
      </c>
      <c r="M1401" s="85">
        <f t="shared" si="2153"/>
        <v>-2.2841248677581999E-2</v>
      </c>
      <c r="N1401" s="73">
        <f t="shared" si="2144"/>
        <v>6595.4101559999999</v>
      </c>
      <c r="O1401" s="85">
        <f t="shared" si="2151"/>
        <v>-1.7318842658995671E-2</v>
      </c>
      <c r="P1401" s="73">
        <f t="shared" si="2142"/>
        <v>6710.6298829999996</v>
      </c>
      <c r="Q1401" s="85">
        <f t="shared" si="2148"/>
        <v>-1.6899321601627276E-3</v>
      </c>
      <c r="R1401" s="73">
        <f t="shared" si="2140"/>
        <v>6721.9799800000001</v>
      </c>
      <c r="S1401" s="85">
        <f t="shared" si="2145"/>
        <v>-1.927663865034791E-3</v>
      </c>
      <c r="T1401" s="10">
        <f t="shared" si="2174"/>
        <v>-32.620117000000391</v>
      </c>
      <c r="U1401" s="5">
        <f t="shared" si="2175"/>
        <v>0</v>
      </c>
      <c r="V1401" s="5">
        <f t="shared" si="2176"/>
        <v>32.620117000000391</v>
      </c>
      <c r="W1401" s="5">
        <f t="shared" si="2177"/>
        <v>51.037144214285753</v>
      </c>
      <c r="X1401" s="5">
        <f t="shared" si="2178"/>
        <v>41.650006928571464</v>
      </c>
      <c r="Y1401" s="5">
        <f t="shared" si="2179"/>
        <v>1.2253814099434113</v>
      </c>
      <c r="Z1401" s="43">
        <f t="shared" si="2180"/>
        <v>55.063882733457866</v>
      </c>
      <c r="AA1401" s="69">
        <f t="shared" si="2159"/>
        <v>55.71265059109885</v>
      </c>
      <c r="AB1401" s="56">
        <f t="shared" si="2160"/>
        <v>6470.7351075000006</v>
      </c>
      <c r="AC1401" s="56">
        <f t="shared" si="2161"/>
        <v>6512.2934569999998</v>
      </c>
      <c r="AD1401" s="56">
        <f t="shared" si="2162"/>
        <v>6593.8980467999991</v>
      </c>
      <c r="AE1401" s="61">
        <f t="shared" si="2163"/>
        <v>6515.7521483999999</v>
      </c>
      <c r="AF1401" s="61">
        <f t="shared" si="2164"/>
        <v>6566.3360677333339</v>
      </c>
      <c r="AG1401" s="61">
        <f t="shared" si="2165"/>
        <v>6612.5104686400009</v>
      </c>
      <c r="AH1401" s="56">
        <f t="shared" si="2166"/>
        <v>6617.9334310000004</v>
      </c>
      <c r="AI1401" s="56">
        <f t="shared" si="2167"/>
        <v>30487561909265.113</v>
      </c>
      <c r="AJ1401" s="56">
        <f t="shared" si="2168"/>
        <v>30487561909265.113</v>
      </c>
      <c r="AK1401" s="56">
        <f t="shared" si="2169"/>
        <v>0</v>
      </c>
      <c r="AL1401" s="56">
        <f t="shared" ref="AL1401:AM1401" si="2228">SUM(AJ1401:AJ1414)</f>
        <v>265322497903977.34</v>
      </c>
      <c r="AM1401" s="56">
        <f t="shared" si="2228"/>
        <v>130985802735059.67</v>
      </c>
      <c r="AN1401" s="56">
        <f t="shared" si="2171"/>
        <v>2.0255821040440218</v>
      </c>
      <c r="AO1401" s="56">
        <f t="shared" si="2172"/>
        <v>66.948508894754809</v>
      </c>
      <c r="AP1401" s="65">
        <f t="shared" si="2173"/>
        <v>66.675456802170288</v>
      </c>
    </row>
    <row r="1402" spans="1:42" x14ac:dyDescent="0.3">
      <c r="A1402" s="100">
        <f>INDEX(Date,COUNTA(Date)+ROW(Date)-ROW(),1)</f>
        <v>43363</v>
      </c>
      <c r="B1402" s="18">
        <f t="shared" si="2135"/>
        <v>6398.8500979999999</v>
      </c>
      <c r="C1402" s="14">
        <f t="shared" si="2136"/>
        <v>6529.2597660000001</v>
      </c>
      <c r="D1402" s="14">
        <f t="shared" si="2137"/>
        <v>6395.9501950000003</v>
      </c>
      <c r="E1402" s="14">
        <f t="shared" si="2138"/>
        <v>6519.669922</v>
      </c>
      <c r="F1402" s="19">
        <f t="shared" si="2139"/>
        <v>4348110000</v>
      </c>
      <c r="H1402" s="34">
        <f t="shared" si="2158"/>
        <v>1</v>
      </c>
      <c r="I1402" s="10">
        <f t="shared" si="2155"/>
        <v>6495</v>
      </c>
      <c r="J1402" s="43">
        <f t="shared" si="2150"/>
        <v>6446.4702150000003</v>
      </c>
      <c r="K1402" s="85">
        <f t="shared" si="2156"/>
        <v>-2.2841248677581999E-2</v>
      </c>
      <c r="L1402" s="73">
        <f t="shared" si="2147"/>
        <v>6595.4101559999999</v>
      </c>
      <c r="M1402" s="85">
        <f t="shared" si="2153"/>
        <v>-1.7318842658995671E-2</v>
      </c>
      <c r="N1402" s="73">
        <f t="shared" si="2144"/>
        <v>6710.6298829999996</v>
      </c>
      <c r="O1402" s="85">
        <f t="shared" si="2151"/>
        <v>-1.6899321601627276E-3</v>
      </c>
      <c r="P1402" s="73">
        <f t="shared" si="2142"/>
        <v>6721.9799800000001</v>
      </c>
      <c r="Q1402" s="85">
        <f t="shared" si="2148"/>
        <v>-1.927663865034791E-3</v>
      </c>
      <c r="R1402" s="73">
        <f t="shared" si="2140"/>
        <v>6734.9501950000003</v>
      </c>
      <c r="S1402" s="85">
        <f t="shared" si="2145"/>
        <v>3.2486665686313025E-2</v>
      </c>
      <c r="T1402" s="10">
        <f t="shared" si="2174"/>
        <v>181.75</v>
      </c>
      <c r="U1402" s="5">
        <f t="shared" si="2175"/>
        <v>181.75</v>
      </c>
      <c r="V1402" s="5">
        <f t="shared" si="2176"/>
        <v>0</v>
      </c>
      <c r="W1402" s="5">
        <f t="shared" si="2177"/>
        <v>51.037144214285753</v>
      </c>
      <c r="X1402" s="5">
        <f t="shared" si="2178"/>
        <v>39.64857700000006</v>
      </c>
      <c r="Y1402" s="5">
        <f t="shared" si="2179"/>
        <v>1.2872377289678183</v>
      </c>
      <c r="Z1402" s="43">
        <f t="shared" si="2180"/>
        <v>56.279140233871594</v>
      </c>
      <c r="AA1402" s="69">
        <f t="shared" si="2159"/>
        <v>55.06989477971112</v>
      </c>
      <c r="AB1402" s="56">
        <f t="shared" si="2160"/>
        <v>6520.9401854999996</v>
      </c>
      <c r="AC1402" s="56">
        <f t="shared" si="2161"/>
        <v>6584.1700846666672</v>
      </c>
      <c r="AD1402" s="56">
        <f t="shared" si="2162"/>
        <v>6641.8880858000002</v>
      </c>
      <c r="AE1402" s="61">
        <f t="shared" si="2163"/>
        <v>6611.7100585999997</v>
      </c>
      <c r="AF1402" s="61">
        <f t="shared" si="2164"/>
        <v>6630.0993814000003</v>
      </c>
      <c r="AG1402" s="61">
        <f t="shared" si="2165"/>
        <v>6614.5164647600004</v>
      </c>
      <c r="AH1402" s="56">
        <f t="shared" si="2166"/>
        <v>6492.9334310000004</v>
      </c>
      <c r="AI1402" s="56">
        <f t="shared" si="2167"/>
        <v>28811093513376.301</v>
      </c>
      <c r="AJ1402" s="56">
        <f t="shared" si="2168"/>
        <v>28811093513376.301</v>
      </c>
      <c r="AK1402" s="56">
        <f t="shared" si="2169"/>
        <v>0</v>
      </c>
      <c r="AL1402" s="56">
        <f t="shared" ref="AL1402:AM1402" si="2229">SUM(AJ1402:AJ1415)</f>
        <v>262075257269478.41</v>
      </c>
      <c r="AM1402" s="56">
        <f t="shared" si="2229"/>
        <v>130985802735059.67</v>
      </c>
      <c r="AN1402" s="56">
        <f t="shared" si="2171"/>
        <v>2.0007913208698556</v>
      </c>
      <c r="AO1402" s="56">
        <f t="shared" si="2172"/>
        <v>66.675456802170288</v>
      </c>
      <c r="AP1402" s="65">
        <f t="shared" si="2173"/>
        <v>66.410798281096419</v>
      </c>
    </row>
    <row r="1403" spans="1:42" x14ac:dyDescent="0.3">
      <c r="A1403" s="100">
        <f>INDEX(Date,COUNTA(Date)+ROW(Date)-ROW(),1)</f>
        <v>43362</v>
      </c>
      <c r="B1403" s="18">
        <f t="shared" si="2135"/>
        <v>6371.8500979999999</v>
      </c>
      <c r="C1403" s="14">
        <f t="shared" si="2136"/>
        <v>6448.4599609999996</v>
      </c>
      <c r="D1403" s="14">
        <f t="shared" si="2137"/>
        <v>6208.3398440000001</v>
      </c>
      <c r="E1403" s="14">
        <f t="shared" si="2138"/>
        <v>6398.5400390000004</v>
      </c>
      <c r="F1403" s="19">
        <f t="shared" si="2139"/>
        <v>4431340000</v>
      </c>
      <c r="H1403" s="34">
        <f t="shared" si="2158"/>
        <v>-1</v>
      </c>
      <c r="I1403" s="10">
        <f t="shared" si="2155"/>
        <v>6446.4702150000003</v>
      </c>
      <c r="J1403" s="43">
        <f t="shared" si="2150"/>
        <v>6595.4101559999999</v>
      </c>
      <c r="K1403" s="85">
        <f t="shared" si="2156"/>
        <v>-1.7318842658995671E-2</v>
      </c>
      <c r="L1403" s="73">
        <f t="shared" si="2147"/>
        <v>6710.6298829999996</v>
      </c>
      <c r="M1403" s="85">
        <f t="shared" si="2153"/>
        <v>-1.6899321601627276E-3</v>
      </c>
      <c r="N1403" s="73">
        <f t="shared" si="2144"/>
        <v>6721.9799800000001</v>
      </c>
      <c r="O1403" s="85">
        <f t="shared" si="2151"/>
        <v>-1.927663865034791E-3</v>
      </c>
      <c r="P1403" s="73">
        <f t="shared" si="2142"/>
        <v>6734.9501950000003</v>
      </c>
      <c r="Q1403" s="85">
        <f t="shared" si="2148"/>
        <v>3.2486665686313025E-2</v>
      </c>
      <c r="R1403" s="73">
        <f t="shared" si="2140"/>
        <v>6519.669922</v>
      </c>
      <c r="S1403" s="85">
        <f t="shared" si="2145"/>
        <v>1.8753903760626075E-2</v>
      </c>
      <c r="T1403" s="10">
        <f t="shared" si="2174"/>
        <v>48.52978499999972</v>
      </c>
      <c r="U1403" s="5">
        <f t="shared" si="2175"/>
        <v>48.52978499999972</v>
      </c>
      <c r="V1403" s="5">
        <f t="shared" si="2176"/>
        <v>0</v>
      </c>
      <c r="W1403" s="5">
        <f t="shared" si="2177"/>
        <v>49.877162357142943</v>
      </c>
      <c r="X1403" s="5">
        <f t="shared" si="2178"/>
        <v>39.64857700000006</v>
      </c>
      <c r="Y1403" s="5">
        <f t="shared" si="2179"/>
        <v>1.257981146640972</v>
      </c>
      <c r="Z1403" s="43">
        <f t="shared" si="2180"/>
        <v>55.71265059109885</v>
      </c>
      <c r="AA1403" s="69">
        <f t="shared" si="2159"/>
        <v>62.132983131123495</v>
      </c>
      <c r="AB1403" s="56">
        <f t="shared" si="2160"/>
        <v>6653.0200194999998</v>
      </c>
      <c r="AC1403" s="56">
        <f t="shared" si="2161"/>
        <v>6676.0066729999999</v>
      </c>
      <c r="AD1403" s="56">
        <f t="shared" si="2162"/>
        <v>6656.5280272</v>
      </c>
      <c r="AE1403" s="61">
        <f t="shared" si="2163"/>
        <v>6692.1259764000006</v>
      </c>
      <c r="AF1403" s="61">
        <f t="shared" si="2164"/>
        <v>6697.0980466666661</v>
      </c>
      <c r="AG1403" s="61">
        <f t="shared" si="2165"/>
        <v>6612.8052342400006</v>
      </c>
      <c r="AH1403" s="56">
        <f t="shared" si="2166"/>
        <v>6477.3234050000001</v>
      </c>
      <c r="AI1403" s="56">
        <f t="shared" si="2167"/>
        <v>30612996330242.902</v>
      </c>
      <c r="AJ1403" s="56">
        <f t="shared" si="2168"/>
        <v>0</v>
      </c>
      <c r="AK1403" s="56">
        <f t="shared" si="2169"/>
        <v>30612996330242.902</v>
      </c>
      <c r="AL1403" s="56">
        <f t="shared" ref="AL1403:AM1403" si="2230">SUM(AJ1403:AJ1416)</f>
        <v>258978221510692.19</v>
      </c>
      <c r="AM1403" s="56">
        <f t="shared" si="2230"/>
        <v>130985802735059.67</v>
      </c>
      <c r="AN1403" s="56">
        <f t="shared" si="2171"/>
        <v>1.9771472640780636</v>
      </c>
      <c r="AO1403" s="56">
        <f t="shared" si="2172"/>
        <v>66.410798281096419</v>
      </c>
      <c r="AP1403" s="65">
        <f t="shared" si="2173"/>
        <v>67.493471891429067</v>
      </c>
    </row>
    <row r="1404" spans="1:42" x14ac:dyDescent="0.3">
      <c r="A1404" s="100">
        <f>INDEX(Date,COUNTA(Date)+ROW(Date)-ROW(),1)</f>
        <v>43361</v>
      </c>
      <c r="B1404" s="18">
        <f t="shared" si="2135"/>
        <v>6280.9101559999999</v>
      </c>
      <c r="C1404" s="14">
        <f t="shared" si="2136"/>
        <v>6384.1801759999998</v>
      </c>
      <c r="D1404" s="14">
        <f t="shared" si="2137"/>
        <v>6265.7099609999996</v>
      </c>
      <c r="E1404" s="14">
        <f t="shared" si="2138"/>
        <v>6371.2998049999997</v>
      </c>
      <c r="F1404" s="19">
        <f t="shared" si="2139"/>
        <v>4180090000</v>
      </c>
      <c r="H1404" s="34">
        <f t="shared" si="2158"/>
        <v>-1</v>
      </c>
      <c r="I1404" s="10">
        <f t="shared" si="2155"/>
        <v>6595.4101559999999</v>
      </c>
      <c r="J1404" s="43">
        <f t="shared" si="2150"/>
        <v>6710.6298829999996</v>
      </c>
      <c r="K1404" s="85">
        <f t="shared" si="2156"/>
        <v>-1.6899321601627276E-3</v>
      </c>
      <c r="L1404" s="73">
        <f t="shared" si="2147"/>
        <v>6721.9799800000001</v>
      </c>
      <c r="M1404" s="85">
        <f t="shared" si="2153"/>
        <v>-1.927663865034791E-3</v>
      </c>
      <c r="N1404" s="73">
        <f t="shared" si="2144"/>
        <v>6734.9501950000003</v>
      </c>
      <c r="O1404" s="85">
        <f t="shared" si="2151"/>
        <v>3.2486665686313025E-2</v>
      </c>
      <c r="P1404" s="73">
        <f t="shared" si="2142"/>
        <v>6519.669922</v>
      </c>
      <c r="Q1404" s="85">
        <f t="shared" si="2148"/>
        <v>1.8753903760626075E-2</v>
      </c>
      <c r="R1404" s="73">
        <f t="shared" si="2140"/>
        <v>6398.5400390000004</v>
      </c>
      <c r="S1404" s="85">
        <f t="shared" si="2145"/>
        <v>4.2663456473987565E-3</v>
      </c>
      <c r="T1404" s="10">
        <f t="shared" si="2174"/>
        <v>-148.93994099999964</v>
      </c>
      <c r="U1404" s="5">
        <f t="shared" si="2175"/>
        <v>0</v>
      </c>
      <c r="V1404" s="5">
        <f t="shared" si="2176"/>
        <v>148.93994099999964</v>
      </c>
      <c r="W1404" s="5">
        <f t="shared" si="2177"/>
        <v>48.596435571428628</v>
      </c>
      <c r="X1404" s="5">
        <f t="shared" si="2178"/>
        <v>39.64857700000006</v>
      </c>
      <c r="Y1404" s="5">
        <f t="shared" si="2179"/>
        <v>1.225679185697599</v>
      </c>
      <c r="Z1404" s="43">
        <f t="shared" si="2180"/>
        <v>55.06989477971112</v>
      </c>
      <c r="AA1404" s="69">
        <f t="shared" si="2159"/>
        <v>70.313583978534211</v>
      </c>
      <c r="AB1404" s="56">
        <f t="shared" si="2160"/>
        <v>6716.3049314999998</v>
      </c>
      <c r="AC1404" s="56">
        <f t="shared" si="2161"/>
        <v>6722.520019333333</v>
      </c>
      <c r="AD1404" s="56">
        <f t="shared" si="2162"/>
        <v>6617.1540038000003</v>
      </c>
      <c r="AE1404" s="61">
        <f t="shared" si="2163"/>
        <v>6724.8980466000012</v>
      </c>
      <c r="AF1404" s="61">
        <f t="shared" si="2164"/>
        <v>6669.2193358000013</v>
      </c>
      <c r="AG1404" s="61">
        <f t="shared" si="2165"/>
        <v>6581.5563671600003</v>
      </c>
      <c r="AH1404" s="56">
        <f t="shared" si="2166"/>
        <v>6629.9567056666665</v>
      </c>
      <c r="AI1404" s="56">
        <f t="shared" si="2167"/>
        <v>27695384446148.422</v>
      </c>
      <c r="AJ1404" s="56">
        <f t="shared" si="2168"/>
        <v>0</v>
      </c>
      <c r="AK1404" s="56">
        <f t="shared" si="2169"/>
        <v>27695384446148.422</v>
      </c>
      <c r="AL1404" s="56">
        <f t="shared" ref="AL1404:AM1404" si="2231">SUM(AJ1404:AJ1417)</f>
        <v>258978221510692.19</v>
      </c>
      <c r="AM1404" s="56">
        <f t="shared" si="2231"/>
        <v>124730327261681.09</v>
      </c>
      <c r="AN1404" s="56">
        <f t="shared" si="2171"/>
        <v>2.0763051552599743</v>
      </c>
      <c r="AO1404" s="56">
        <f t="shared" si="2172"/>
        <v>67.493471891429067</v>
      </c>
      <c r="AP1404" s="65">
        <f t="shared" si="2173"/>
        <v>74.433043274744904</v>
      </c>
    </row>
    <row r="1405" spans="1:42" x14ac:dyDescent="0.3">
      <c r="A1405" s="100">
        <f>INDEX(Date,COUNTA(Date)+ROW(Date)-ROW(),1)</f>
        <v>43360</v>
      </c>
      <c r="B1405" s="18">
        <f t="shared" si="2135"/>
        <v>6514.0600590000004</v>
      </c>
      <c r="C1405" s="14">
        <f t="shared" si="2136"/>
        <v>6540.2099609999996</v>
      </c>
      <c r="D1405" s="14">
        <f t="shared" si="2137"/>
        <v>6257.5200199999999</v>
      </c>
      <c r="E1405" s="14">
        <f t="shared" si="2138"/>
        <v>6281.2001950000003</v>
      </c>
      <c r="F1405" s="19">
        <f t="shared" si="2139"/>
        <v>3910780000</v>
      </c>
      <c r="H1405" s="34">
        <f t="shared" si="2158"/>
        <v>-1</v>
      </c>
      <c r="I1405" s="10">
        <f t="shared" si="2155"/>
        <v>6710.6298829999996</v>
      </c>
      <c r="J1405" s="43">
        <f t="shared" si="2150"/>
        <v>6721.9799800000001</v>
      </c>
      <c r="K1405" s="85">
        <f t="shared" si="2156"/>
        <v>-1.927663865034791E-3</v>
      </c>
      <c r="L1405" s="73">
        <f t="shared" si="2147"/>
        <v>6734.9501950000003</v>
      </c>
      <c r="M1405" s="85">
        <f t="shared" si="2153"/>
        <v>3.2486665686313025E-2</v>
      </c>
      <c r="N1405" s="73">
        <f t="shared" si="2144"/>
        <v>6519.669922</v>
      </c>
      <c r="O1405" s="85">
        <f t="shared" si="2151"/>
        <v>1.8753903760626075E-2</v>
      </c>
      <c r="P1405" s="73">
        <f t="shared" si="2142"/>
        <v>6398.5400390000004</v>
      </c>
      <c r="Q1405" s="85">
        <f t="shared" si="2148"/>
        <v>4.2663456473987565E-3</v>
      </c>
      <c r="R1405" s="73">
        <f t="shared" si="2140"/>
        <v>6371.2998049999997</v>
      </c>
      <c r="S1405" s="85">
        <f t="shared" si="2145"/>
        <v>1.4242423715217689E-2</v>
      </c>
      <c r="T1405" s="10">
        <f t="shared" si="2174"/>
        <v>-115.21972699999969</v>
      </c>
      <c r="U1405" s="5">
        <f t="shared" si="2175"/>
        <v>0</v>
      </c>
      <c r="V1405" s="5">
        <f t="shared" si="2176"/>
        <v>115.21972699999969</v>
      </c>
      <c r="W1405" s="5">
        <f t="shared" si="2177"/>
        <v>48.596435571428628</v>
      </c>
      <c r="X1405" s="5">
        <f t="shared" si="2178"/>
        <v>29.617152642857231</v>
      </c>
      <c r="Y1405" s="5">
        <f t="shared" si="2179"/>
        <v>1.6408206473267657</v>
      </c>
      <c r="Z1405" s="43">
        <f t="shared" si="2180"/>
        <v>62.132983131123495</v>
      </c>
      <c r="AA1405" s="69">
        <f t="shared" si="2159"/>
        <v>73.131293972624775</v>
      </c>
      <c r="AB1405" s="56">
        <f t="shared" si="2160"/>
        <v>6728.4650875000007</v>
      </c>
      <c r="AC1405" s="56">
        <f t="shared" si="2161"/>
        <v>6658.8666990000011</v>
      </c>
      <c r="AD1405" s="56">
        <f t="shared" si="2162"/>
        <v>6549.2879881999997</v>
      </c>
      <c r="AE1405" s="61">
        <f t="shared" si="2163"/>
        <v>6646.2440428000009</v>
      </c>
      <c r="AF1405" s="61">
        <f t="shared" si="2164"/>
        <v>6585.2387042666678</v>
      </c>
      <c r="AG1405" s="61">
        <f t="shared" si="2165"/>
        <v>6513.3016209600009</v>
      </c>
      <c r="AH1405" s="56">
        <f t="shared" si="2166"/>
        <v>6718.7332356666666</v>
      </c>
      <c r="AI1405" s="56">
        <f t="shared" si="2167"/>
        <v>28201882756710.832</v>
      </c>
      <c r="AJ1405" s="56">
        <f t="shared" si="2168"/>
        <v>28201882756710.832</v>
      </c>
      <c r="AK1405" s="56">
        <f t="shared" si="2169"/>
        <v>0</v>
      </c>
      <c r="AL1405" s="56">
        <f t="shared" ref="AL1405:AM1405" si="2232">SUM(AJ1405:AJ1418)</f>
        <v>282497685405648.25</v>
      </c>
      <c r="AM1405" s="56">
        <f t="shared" si="2232"/>
        <v>97034942815532.672</v>
      </c>
      <c r="AN1405" s="56">
        <f t="shared" si="2171"/>
        <v>2.9112985199845762</v>
      </c>
      <c r="AO1405" s="56">
        <f t="shared" si="2172"/>
        <v>74.433043274744904</v>
      </c>
      <c r="AP1405" s="65">
        <f t="shared" si="2173"/>
        <v>67.898613910376838</v>
      </c>
    </row>
    <row r="1406" spans="1:42" x14ac:dyDescent="0.3">
      <c r="A1406" s="100">
        <f>INDEX(Date,COUNTA(Date)+ROW(Date)-ROW(),1)</f>
        <v>43359</v>
      </c>
      <c r="B1406" s="18">
        <f t="shared" si="2135"/>
        <v>6536.6801759999998</v>
      </c>
      <c r="C1406" s="14">
        <f t="shared" si="2136"/>
        <v>6544.330078</v>
      </c>
      <c r="D1406" s="14">
        <f t="shared" si="2137"/>
        <v>6460.1000979999999</v>
      </c>
      <c r="E1406" s="14">
        <f t="shared" si="2138"/>
        <v>6517.1801759999998</v>
      </c>
      <c r="F1406" s="19">
        <f t="shared" si="2139"/>
        <v>3273730000</v>
      </c>
      <c r="H1406" s="34">
        <f t="shared" si="2158"/>
        <v>-1</v>
      </c>
      <c r="I1406" s="10">
        <f t="shared" si="2155"/>
        <v>6721.9799800000001</v>
      </c>
      <c r="J1406" s="43">
        <f t="shared" si="2150"/>
        <v>6734.9501950000003</v>
      </c>
      <c r="K1406" s="85">
        <f t="shared" si="2156"/>
        <v>3.2486665686313025E-2</v>
      </c>
      <c r="L1406" s="73">
        <f t="shared" si="2147"/>
        <v>6519.669922</v>
      </c>
      <c r="M1406" s="85">
        <f t="shared" si="2153"/>
        <v>1.8753903760626075E-2</v>
      </c>
      <c r="N1406" s="73">
        <f t="shared" si="2144"/>
        <v>6398.5400390000004</v>
      </c>
      <c r="O1406" s="85">
        <f t="shared" si="2151"/>
        <v>4.2663456473987565E-3</v>
      </c>
      <c r="P1406" s="73">
        <f t="shared" si="2142"/>
        <v>6371.2998049999997</v>
      </c>
      <c r="Q1406" s="85">
        <f t="shared" si="2148"/>
        <v>1.4242423715217689E-2</v>
      </c>
      <c r="R1406" s="73">
        <f t="shared" si="2140"/>
        <v>6281.2001950000003</v>
      </c>
      <c r="S1406" s="85">
        <f t="shared" si="2145"/>
        <v>-3.6880717971261232E-2</v>
      </c>
      <c r="T1406" s="10">
        <f t="shared" si="2174"/>
        <v>-11.35009700000046</v>
      </c>
      <c r="U1406" s="5">
        <f t="shared" si="2175"/>
        <v>0</v>
      </c>
      <c r="V1406" s="5">
        <f t="shared" si="2176"/>
        <v>11.35009700000046</v>
      </c>
      <c r="W1406" s="5">
        <f t="shared" si="2177"/>
        <v>50.656459285714391</v>
      </c>
      <c r="X1406" s="5">
        <f t="shared" si="2178"/>
        <v>21.387172142857253</v>
      </c>
      <c r="Y1406" s="5">
        <f t="shared" si="2179"/>
        <v>2.3685440481495492</v>
      </c>
      <c r="Z1406" s="43">
        <f t="shared" si="2180"/>
        <v>70.313583978534211</v>
      </c>
      <c r="AA1406" s="69">
        <f t="shared" si="2159"/>
        <v>60.301028965928047</v>
      </c>
      <c r="AB1406" s="56">
        <f t="shared" si="2160"/>
        <v>6627.3100585000002</v>
      </c>
      <c r="AC1406" s="56">
        <f t="shared" si="2161"/>
        <v>6551.0533853333336</v>
      </c>
      <c r="AD1406" s="56">
        <f t="shared" si="2162"/>
        <v>6461.1320312000007</v>
      </c>
      <c r="AE1406" s="61">
        <f t="shared" si="2163"/>
        <v>6514.2740234000012</v>
      </c>
      <c r="AF1406" s="61">
        <f t="shared" si="2164"/>
        <v>6490.8593099333339</v>
      </c>
      <c r="AG1406" s="61">
        <f t="shared" si="2165"/>
        <v>6481.0524609200011</v>
      </c>
      <c r="AH1406" s="56">
        <f t="shared" si="2166"/>
        <v>6717.7799480000003</v>
      </c>
      <c r="AI1406" s="56">
        <f t="shared" si="2167"/>
        <v>30294903520297.68</v>
      </c>
      <c r="AJ1406" s="56">
        <f t="shared" si="2168"/>
        <v>30294903520297.68</v>
      </c>
      <c r="AK1406" s="56">
        <f t="shared" si="2169"/>
        <v>0</v>
      </c>
      <c r="AL1406" s="56">
        <f t="shared" ref="AL1406:AM1406" si="2233">SUM(AJ1406:AJ1419)</f>
        <v>254295802648937.38</v>
      </c>
      <c r="AM1406" s="56">
        <f t="shared" si="2233"/>
        <v>120227016012127.73</v>
      </c>
      <c r="AN1406" s="56">
        <f t="shared" si="2171"/>
        <v>2.1151302850541147</v>
      </c>
      <c r="AO1406" s="56">
        <f t="shared" si="2172"/>
        <v>67.898613910376838</v>
      </c>
      <c r="AP1406" s="65">
        <f t="shared" si="2173"/>
        <v>60.793385314549361</v>
      </c>
    </row>
    <row r="1407" spans="1:42" x14ac:dyDescent="0.3">
      <c r="A1407" s="100">
        <f>INDEX(Date,COUNTA(Date)+ROW(Date)-ROW(),1)</f>
        <v>43358</v>
      </c>
      <c r="B1407" s="18">
        <f t="shared" si="2135"/>
        <v>6509.3999020000001</v>
      </c>
      <c r="C1407" s="14">
        <f t="shared" si="2136"/>
        <v>6561.7202150000003</v>
      </c>
      <c r="D1407" s="14">
        <f t="shared" si="2137"/>
        <v>6493.5498049999997</v>
      </c>
      <c r="E1407" s="14">
        <f t="shared" si="2138"/>
        <v>6543.2001950000003</v>
      </c>
      <c r="F1407" s="19">
        <f t="shared" si="2139"/>
        <v>3216300000</v>
      </c>
      <c r="H1407" s="34">
        <f t="shared" si="2158"/>
        <v>1</v>
      </c>
      <c r="I1407" s="10">
        <f t="shared" si="2155"/>
        <v>6734.9501950000003</v>
      </c>
      <c r="J1407" s="43">
        <f t="shared" si="2150"/>
        <v>6519.669922</v>
      </c>
      <c r="K1407" s="85">
        <f t="shared" si="2156"/>
        <v>1.8753903760626075E-2</v>
      </c>
      <c r="L1407" s="73">
        <f t="shared" si="2147"/>
        <v>6398.5400390000004</v>
      </c>
      <c r="M1407" s="85">
        <f t="shared" si="2153"/>
        <v>4.2663456473987565E-3</v>
      </c>
      <c r="N1407" s="73">
        <f t="shared" si="2144"/>
        <v>6371.2998049999997</v>
      </c>
      <c r="O1407" s="85">
        <f t="shared" si="2151"/>
        <v>1.4242423715217689E-2</v>
      </c>
      <c r="P1407" s="73">
        <f t="shared" si="2142"/>
        <v>6281.2001950000003</v>
      </c>
      <c r="Q1407" s="85">
        <f t="shared" si="2148"/>
        <v>-3.6880717971261232E-2</v>
      </c>
      <c r="R1407" s="73">
        <f t="shared" si="2140"/>
        <v>6517.1801759999998</v>
      </c>
      <c r="S1407" s="85">
        <f t="shared" si="2145"/>
        <v>-3.9845781956129121E-3</v>
      </c>
      <c r="T1407" s="10">
        <f t="shared" si="2174"/>
        <v>-12.97021500000028</v>
      </c>
      <c r="U1407" s="5">
        <f t="shared" si="2175"/>
        <v>0</v>
      </c>
      <c r="V1407" s="5">
        <f t="shared" si="2176"/>
        <v>12.97021500000028</v>
      </c>
      <c r="W1407" s="5">
        <f t="shared" si="2177"/>
        <v>56.005022357142934</v>
      </c>
      <c r="X1407" s="5">
        <f t="shared" si="2178"/>
        <v>20.576450928571507</v>
      </c>
      <c r="Y1407" s="5">
        <f t="shared" si="2179"/>
        <v>2.7218018574513718</v>
      </c>
      <c r="Z1407" s="43">
        <f t="shared" si="2180"/>
        <v>73.131293972624775</v>
      </c>
      <c r="AA1407" s="69">
        <f t="shared" si="2159"/>
        <v>49.585905109606642</v>
      </c>
      <c r="AB1407" s="56">
        <f t="shared" si="2160"/>
        <v>6459.1049805000002</v>
      </c>
      <c r="AC1407" s="56">
        <f t="shared" si="2161"/>
        <v>6429.8365886666661</v>
      </c>
      <c r="AD1407" s="56">
        <f t="shared" si="2162"/>
        <v>6417.5780274000008</v>
      </c>
      <c r="AE1407" s="61">
        <f t="shared" si="2163"/>
        <v>6411.8699219999999</v>
      </c>
      <c r="AF1407" s="61">
        <f t="shared" si="2164"/>
        <v>6384.2113281333332</v>
      </c>
      <c r="AG1407" s="61">
        <f t="shared" si="2165"/>
        <v>6441.7612500000014</v>
      </c>
      <c r="AH1407" s="56">
        <f t="shared" si="2166"/>
        <v>6675.2133786666673</v>
      </c>
      <c r="AI1407" s="56">
        <f t="shared" si="2167"/>
        <v>43602093276647.953</v>
      </c>
      <c r="AJ1407" s="56">
        <f t="shared" si="2168"/>
        <v>43602093276647.953</v>
      </c>
      <c r="AK1407" s="56">
        <f t="shared" si="2169"/>
        <v>0</v>
      </c>
      <c r="AL1407" s="56">
        <f t="shared" ref="AL1407:AM1407" si="2234">SUM(AJ1407:AJ1420)</f>
        <v>224000899128639.72</v>
      </c>
      <c r="AM1407" s="56">
        <f t="shared" si="2234"/>
        <v>144461718917127.75</v>
      </c>
      <c r="AN1407" s="56">
        <f t="shared" si="2171"/>
        <v>1.5505900165644617</v>
      </c>
      <c r="AO1407" s="56">
        <f t="shared" si="2172"/>
        <v>60.793385314549361</v>
      </c>
      <c r="AP1407" s="65">
        <f t="shared" si="2173"/>
        <v>51.181884692673727</v>
      </c>
    </row>
    <row r="1408" spans="1:42" x14ac:dyDescent="0.3">
      <c r="A1408" s="100">
        <f>INDEX(Date,COUNTA(Date)+ROW(Date)-ROW(),1)</f>
        <v>43357</v>
      </c>
      <c r="B1408" s="18">
        <f t="shared" si="2135"/>
        <v>6515.4101559999999</v>
      </c>
      <c r="C1408" s="14">
        <f t="shared" si="2136"/>
        <v>6596.1000979999999</v>
      </c>
      <c r="D1408" s="14">
        <f t="shared" si="2137"/>
        <v>6456.169922</v>
      </c>
      <c r="E1408" s="14">
        <f t="shared" si="2138"/>
        <v>6512.7099609999996</v>
      </c>
      <c r="F1408" s="19">
        <f t="shared" si="2139"/>
        <v>4076220000</v>
      </c>
      <c r="H1408" s="34">
        <f t="shared" si="2158"/>
        <v>1</v>
      </c>
      <c r="I1408" s="10">
        <f t="shared" si="2155"/>
        <v>6519.669922</v>
      </c>
      <c r="J1408" s="43">
        <f t="shared" si="2150"/>
        <v>6398.5400390000004</v>
      </c>
      <c r="K1408" s="85">
        <f t="shared" si="2156"/>
        <v>4.2663456473987565E-3</v>
      </c>
      <c r="L1408" s="73">
        <f t="shared" si="2147"/>
        <v>6371.2998049999997</v>
      </c>
      <c r="M1408" s="85">
        <f t="shared" si="2153"/>
        <v>1.4242423715217689E-2</v>
      </c>
      <c r="N1408" s="73">
        <f t="shared" si="2144"/>
        <v>6281.2001950000003</v>
      </c>
      <c r="O1408" s="85">
        <f t="shared" si="2151"/>
        <v>-3.6880717971261232E-2</v>
      </c>
      <c r="P1408" s="73">
        <f t="shared" si="2142"/>
        <v>6517.1801759999998</v>
      </c>
      <c r="Q1408" s="85">
        <f t="shared" si="2148"/>
        <v>-3.9845781956129121E-3</v>
      </c>
      <c r="R1408" s="73">
        <f t="shared" si="2140"/>
        <v>6543.2001950000003</v>
      </c>
      <c r="S1408" s="85">
        <f t="shared" si="2145"/>
        <v>4.6707259878629222E-3</v>
      </c>
      <c r="T1408" s="10">
        <f t="shared" si="2174"/>
        <v>215.28027300000031</v>
      </c>
      <c r="U1408" s="5">
        <f t="shared" si="2175"/>
        <v>215.28027300000031</v>
      </c>
      <c r="V1408" s="5">
        <f t="shared" si="2176"/>
        <v>0</v>
      </c>
      <c r="W1408" s="5">
        <f t="shared" si="2177"/>
        <v>56.005022357142934</v>
      </c>
      <c r="X1408" s="5">
        <f t="shared" si="2178"/>
        <v>36.870710142857206</v>
      </c>
      <c r="Y1408" s="5">
        <f t="shared" si="2179"/>
        <v>1.5189569753375778</v>
      </c>
      <c r="Z1408" s="43">
        <f t="shared" si="2180"/>
        <v>60.301028965928047</v>
      </c>
      <c r="AA1408" s="69">
        <f t="shared" si="2159"/>
        <v>34.712822827345931</v>
      </c>
      <c r="AB1408" s="56">
        <f t="shared" si="2160"/>
        <v>6384.919922</v>
      </c>
      <c r="AC1408" s="56">
        <f t="shared" si="2161"/>
        <v>6350.3466796666662</v>
      </c>
      <c r="AD1408" s="56">
        <f t="shared" si="2162"/>
        <v>6422.2840820000001</v>
      </c>
      <c r="AE1408" s="61">
        <f t="shared" si="2163"/>
        <v>6340.7080077999999</v>
      </c>
      <c r="AF1408" s="61">
        <f t="shared" si="2164"/>
        <v>6391.622721400001</v>
      </c>
      <c r="AG1408" s="61">
        <f t="shared" si="2165"/>
        <v>6435.8024609200002</v>
      </c>
      <c r="AH1408" s="56">
        <f t="shared" si="2166"/>
        <v>6481.6266276666674</v>
      </c>
      <c r="AI1408" s="56">
        <f t="shared" si="2167"/>
        <v>28182825556023.715</v>
      </c>
      <c r="AJ1408" s="56">
        <f t="shared" si="2168"/>
        <v>28182825556023.715</v>
      </c>
      <c r="AK1408" s="56">
        <f t="shared" si="2169"/>
        <v>0</v>
      </c>
      <c r="AL1408" s="56">
        <f t="shared" ref="AL1408:AM1408" si="2235">SUM(AJ1408:AJ1421)</f>
        <v>180398805851991.75</v>
      </c>
      <c r="AM1408" s="56">
        <f t="shared" si="2235"/>
        <v>172067319487496.56</v>
      </c>
      <c r="AN1408" s="56">
        <f t="shared" si="2171"/>
        <v>1.0484199230237943</v>
      </c>
      <c r="AO1408" s="56">
        <f t="shared" si="2172"/>
        <v>51.181884692673727</v>
      </c>
      <c r="AP1408" s="65">
        <f t="shared" si="2173"/>
        <v>42.219604005094595</v>
      </c>
    </row>
    <row r="1409" spans="1:42" x14ac:dyDescent="0.3">
      <c r="A1409" s="100">
        <f>INDEX(Date,COUNTA(Date)+ROW(Date)-ROW(),1)</f>
        <v>43356</v>
      </c>
      <c r="B1409" s="18">
        <f t="shared" si="2135"/>
        <v>6354.2402339999999</v>
      </c>
      <c r="C1409" s="14">
        <f t="shared" si="2136"/>
        <v>6535.4101559999999</v>
      </c>
      <c r="D1409" s="14">
        <f t="shared" si="2137"/>
        <v>6354.2402339999999</v>
      </c>
      <c r="E1409" s="14">
        <f t="shared" si="2138"/>
        <v>6517.3100590000004</v>
      </c>
      <c r="F1409" s="19">
        <f t="shared" si="2139"/>
        <v>4210910000</v>
      </c>
      <c r="H1409" s="34">
        <f t="shared" si="2158"/>
        <v>1</v>
      </c>
      <c r="I1409" s="10">
        <f t="shared" si="2155"/>
        <v>6398.5400390000004</v>
      </c>
      <c r="J1409" s="43">
        <f t="shared" si="2150"/>
        <v>6371.2998049999997</v>
      </c>
      <c r="K1409" s="85">
        <f t="shared" si="2156"/>
        <v>1.4242423715217689E-2</v>
      </c>
      <c r="L1409" s="73">
        <f t="shared" si="2147"/>
        <v>6281.2001950000003</v>
      </c>
      <c r="M1409" s="85">
        <f t="shared" si="2153"/>
        <v>-3.6880717971261232E-2</v>
      </c>
      <c r="N1409" s="73">
        <f t="shared" si="2144"/>
        <v>6517.1801759999998</v>
      </c>
      <c r="O1409" s="85">
        <f t="shared" si="2151"/>
        <v>-3.9845781956129121E-3</v>
      </c>
      <c r="P1409" s="73">
        <f t="shared" si="2142"/>
        <v>6543.2001950000003</v>
      </c>
      <c r="Q1409" s="85">
        <f t="shared" si="2148"/>
        <v>4.6707259878629222E-3</v>
      </c>
      <c r="R1409" s="73">
        <f t="shared" si="2140"/>
        <v>6512.7099609999996</v>
      </c>
      <c r="S1409" s="85">
        <f t="shared" si="2145"/>
        <v>-7.0607691838581372E-4</v>
      </c>
      <c r="T1409" s="10">
        <f t="shared" si="2174"/>
        <v>121.12988299999961</v>
      </c>
      <c r="U1409" s="5">
        <f t="shared" si="2175"/>
        <v>121.12988299999961</v>
      </c>
      <c r="V1409" s="5">
        <f t="shared" si="2176"/>
        <v>0</v>
      </c>
      <c r="W1409" s="5">
        <f t="shared" si="2177"/>
        <v>40.627860000000055</v>
      </c>
      <c r="X1409" s="5">
        <f t="shared" si="2178"/>
        <v>41.306431428571486</v>
      </c>
      <c r="Y1409" s="5">
        <f t="shared" si="2179"/>
        <v>0.98357225727076325</v>
      </c>
      <c r="Z1409" s="43">
        <f t="shared" si="2180"/>
        <v>49.585905109606642</v>
      </c>
      <c r="AA1409" s="69">
        <f t="shared" si="2159"/>
        <v>22.958708921545622</v>
      </c>
      <c r="AB1409" s="56">
        <f t="shared" si="2160"/>
        <v>6326.25</v>
      </c>
      <c r="AC1409" s="56">
        <f t="shared" si="2161"/>
        <v>6389.8933920000009</v>
      </c>
      <c r="AD1409" s="56">
        <f t="shared" si="2162"/>
        <v>6445.1180664000003</v>
      </c>
      <c r="AE1409" s="61">
        <f t="shared" si="2163"/>
        <v>6393.6121094</v>
      </c>
      <c r="AF1409" s="61">
        <f t="shared" si="2164"/>
        <v>6432.0147786000007</v>
      </c>
      <c r="AG1409" s="61">
        <f t="shared" si="2165"/>
        <v>6453.7160547599997</v>
      </c>
      <c r="AH1409" s="56">
        <f t="shared" si="2166"/>
        <v>6351.7799479999994</v>
      </c>
      <c r="AI1409" s="56">
        <f t="shared" si="2167"/>
        <v>28146896554770.316</v>
      </c>
      <c r="AJ1409" s="56">
        <f t="shared" si="2168"/>
        <v>28146896554770.316</v>
      </c>
      <c r="AK1409" s="56">
        <f t="shared" si="2169"/>
        <v>0</v>
      </c>
      <c r="AL1409" s="56">
        <f t="shared" ref="AL1409:AM1409" si="2236">SUM(AJ1409:AJ1422)</f>
        <v>152215980295968.03</v>
      </c>
      <c r="AM1409" s="56">
        <f t="shared" si="2236"/>
        <v>208317908836673.5</v>
      </c>
      <c r="AN1409" s="56">
        <f t="shared" si="2171"/>
        <v>0.73069080400240194</v>
      </c>
      <c r="AO1409" s="56">
        <f t="shared" si="2172"/>
        <v>42.219604005094595</v>
      </c>
      <c r="AP1409" s="65">
        <f t="shared" si="2173"/>
        <v>33.267829934433578</v>
      </c>
    </row>
    <row r="1410" spans="1:42" x14ac:dyDescent="0.3">
      <c r="A1410" s="100">
        <f>INDEX(Date,COUNTA(Date)+ROW(Date)-ROW(),1)</f>
        <v>43355</v>
      </c>
      <c r="B1410" s="18">
        <f t="shared" ref="B1410:B1473" si="2237">INDEX(Open,COUNTA(Open)+ROW(Open)-ROW(),1)</f>
        <v>6317.0097660000001</v>
      </c>
      <c r="C1410" s="14">
        <f t="shared" ref="C1410:C1473" si="2238">INDEX(High,COUNTA(High)+ROW(High)-ROW(),1)</f>
        <v>6363.8701170000004</v>
      </c>
      <c r="D1410" s="14">
        <f t="shared" ref="D1410:D1473" si="2239">INDEX(Low,COUNTA(Low)+ROW(Low)-ROW(),1)</f>
        <v>6265.0898440000001</v>
      </c>
      <c r="E1410" s="14">
        <f t="shared" ref="E1410:E1473" si="2240">INDEX(Close,COUNTA(Close)+ROW(Close)-ROW(),1)</f>
        <v>6351.7998049999997</v>
      </c>
      <c r="F1410" s="19">
        <f t="shared" ref="F1410:F1473" si="2241">INDEX(Volume,COUNTA(Volume)+ROW(Volume)-ROW(),1)</f>
        <v>4064230000</v>
      </c>
      <c r="H1410" s="34">
        <f t="shared" si="2158"/>
        <v>1</v>
      </c>
      <c r="I1410" s="10">
        <f t="shared" si="2155"/>
        <v>6371.2998049999997</v>
      </c>
      <c r="J1410" s="43">
        <f t="shared" si="2150"/>
        <v>6281.2001950000003</v>
      </c>
      <c r="K1410" s="85">
        <f t="shared" si="2156"/>
        <v>-3.6880717971261232E-2</v>
      </c>
      <c r="L1410" s="73">
        <f t="shared" si="2147"/>
        <v>6517.1801759999998</v>
      </c>
      <c r="M1410" s="85">
        <f t="shared" si="2153"/>
        <v>-3.9845781956129121E-3</v>
      </c>
      <c r="N1410" s="73">
        <f t="shared" si="2144"/>
        <v>6543.2001950000003</v>
      </c>
      <c r="O1410" s="85">
        <f t="shared" si="2151"/>
        <v>4.6707259878629222E-3</v>
      </c>
      <c r="P1410" s="73">
        <f t="shared" si="2142"/>
        <v>6512.7099609999996</v>
      </c>
      <c r="Q1410" s="85">
        <f t="shared" si="2148"/>
        <v>-7.0607691838581372E-4</v>
      </c>
      <c r="R1410" s="73">
        <f t="shared" ref="R1410:R1473" si="2242">P1411</f>
        <v>6517.3100590000004</v>
      </c>
      <c r="S1410" s="85">
        <f t="shared" si="2145"/>
        <v>2.5723516568001481E-2</v>
      </c>
      <c r="T1410" s="10">
        <f t="shared" si="2174"/>
        <v>27.240234000000783</v>
      </c>
      <c r="U1410" s="5">
        <f t="shared" si="2175"/>
        <v>27.240234000000783</v>
      </c>
      <c r="V1410" s="5">
        <f t="shared" si="2176"/>
        <v>0</v>
      </c>
      <c r="W1410" s="5">
        <f t="shared" si="2177"/>
        <v>31.975725500000085</v>
      </c>
      <c r="X1410" s="5">
        <f t="shared" si="2178"/>
        <v>60.139299714285762</v>
      </c>
      <c r="Y1410" s="5">
        <f t="shared" si="2179"/>
        <v>0.53169434383028613</v>
      </c>
      <c r="Z1410" s="43">
        <f t="shared" si="2180"/>
        <v>34.712822827345931</v>
      </c>
      <c r="AA1410" s="69">
        <f t="shared" si="2159"/>
        <v>23.439531647777926</v>
      </c>
      <c r="AB1410" s="56">
        <f t="shared" si="2160"/>
        <v>6399.1901854999996</v>
      </c>
      <c r="AC1410" s="56">
        <f t="shared" si="2161"/>
        <v>6447.1935220000005</v>
      </c>
      <c r="AD1410" s="56">
        <f t="shared" si="2162"/>
        <v>6474.3201171999999</v>
      </c>
      <c r="AE1410" s="61">
        <f t="shared" si="2163"/>
        <v>6480.3921874000007</v>
      </c>
      <c r="AF1410" s="61">
        <f t="shared" si="2164"/>
        <v>6475.7307942000007</v>
      </c>
      <c r="AG1410" s="61">
        <f t="shared" si="2165"/>
        <v>6446.9920703600001</v>
      </c>
      <c r="AH1410" s="56">
        <f t="shared" si="2166"/>
        <v>6340.3966473333321</v>
      </c>
      <c r="AI1410" s="56">
        <f t="shared" si="2167"/>
        <v>26503428621551.59</v>
      </c>
      <c r="AJ1410" s="56">
        <f t="shared" si="2168"/>
        <v>0</v>
      </c>
      <c r="AK1410" s="56">
        <f t="shared" si="2169"/>
        <v>26503428621551.59</v>
      </c>
      <c r="AL1410" s="56">
        <f t="shared" ref="AL1410:AM1410" si="2243">SUM(AJ1410:AJ1423)</f>
        <v>124069083741197.72</v>
      </c>
      <c r="AM1410" s="56">
        <f t="shared" si="2243"/>
        <v>248871032839057.75</v>
      </c>
      <c r="AN1410" s="56">
        <f t="shared" si="2171"/>
        <v>0.49852762021296337</v>
      </c>
      <c r="AO1410" s="56">
        <f t="shared" si="2172"/>
        <v>33.267829934433578</v>
      </c>
      <c r="AP1410" s="65">
        <f t="shared" si="2173"/>
        <v>41.139011127034394</v>
      </c>
    </row>
    <row r="1411" spans="1:42" x14ac:dyDescent="0.3">
      <c r="A1411" s="100">
        <f>INDEX(Date,COUNTA(Date)+ROW(Date)-ROW(),1)</f>
        <v>43354</v>
      </c>
      <c r="B1411" s="18">
        <f t="shared" si="2237"/>
        <v>6331.8798829999996</v>
      </c>
      <c r="C1411" s="14">
        <f t="shared" si="2238"/>
        <v>6398.919922</v>
      </c>
      <c r="D1411" s="14">
        <f t="shared" si="2239"/>
        <v>6260.2099609999996</v>
      </c>
      <c r="E1411" s="14">
        <f t="shared" si="2240"/>
        <v>6321.2001950000003</v>
      </c>
      <c r="F1411" s="19">
        <f t="shared" si="2241"/>
        <v>3849910000</v>
      </c>
      <c r="H1411" s="34">
        <f t="shared" si="2158"/>
        <v>-1</v>
      </c>
      <c r="I1411" s="10">
        <f t="shared" si="2155"/>
        <v>6281.2001950000003</v>
      </c>
      <c r="J1411" s="43">
        <f t="shared" si="2150"/>
        <v>6517.1801759999998</v>
      </c>
      <c r="K1411" s="85">
        <f t="shared" si="2156"/>
        <v>-3.9845781956129121E-3</v>
      </c>
      <c r="L1411" s="73">
        <f t="shared" si="2147"/>
        <v>6543.2001950000003</v>
      </c>
      <c r="M1411" s="85">
        <f t="shared" si="2153"/>
        <v>4.6707259878629222E-3</v>
      </c>
      <c r="N1411" s="73">
        <f t="shared" si="2144"/>
        <v>6512.7099609999996</v>
      </c>
      <c r="O1411" s="85">
        <f t="shared" si="2151"/>
        <v>-7.0607691838581372E-4</v>
      </c>
      <c r="P1411" s="73">
        <f t="shared" ref="P1411:P1474" si="2244">N1412</f>
        <v>6517.3100590000004</v>
      </c>
      <c r="Q1411" s="85">
        <f t="shared" si="2148"/>
        <v>2.5723516568001481E-2</v>
      </c>
      <c r="R1411" s="73">
        <f t="shared" si="2242"/>
        <v>6351.7998049999997</v>
      </c>
      <c r="S1411" s="85">
        <f t="shared" si="2145"/>
        <v>4.8291122016959872E-3</v>
      </c>
      <c r="T1411" s="10">
        <f t="shared" si="2174"/>
        <v>90.099609999999302</v>
      </c>
      <c r="U1411" s="5">
        <f t="shared" si="2175"/>
        <v>90.099609999999302</v>
      </c>
      <c r="V1411" s="5">
        <f t="shared" si="2176"/>
        <v>0</v>
      </c>
      <c r="W1411" s="5">
        <f t="shared" si="2177"/>
        <v>30.029994500000026</v>
      </c>
      <c r="X1411" s="5">
        <f t="shared" si="2178"/>
        <v>100.77001957142862</v>
      </c>
      <c r="Y1411" s="5">
        <f t="shared" si="2179"/>
        <v>0.29800524627976205</v>
      </c>
      <c r="Z1411" s="43">
        <f t="shared" si="2180"/>
        <v>22.958708921545622</v>
      </c>
      <c r="AA1411" s="69">
        <f t="shared" si="2159"/>
        <v>26.67194734330252</v>
      </c>
      <c r="AB1411" s="56">
        <f t="shared" si="2160"/>
        <v>6530.1901854999996</v>
      </c>
      <c r="AC1411" s="56">
        <f t="shared" si="2161"/>
        <v>6524.3634439999996</v>
      </c>
      <c r="AD1411" s="56">
        <f t="shared" si="2162"/>
        <v>6488.4400391999998</v>
      </c>
      <c r="AE1411" s="61">
        <f t="shared" si="2163"/>
        <v>6525.8000976000003</v>
      </c>
      <c r="AF1411" s="61">
        <f t="shared" si="2164"/>
        <v>6522.9614258666679</v>
      </c>
      <c r="AG1411" s="61">
        <f t="shared" si="2165"/>
        <v>6462.8312696000012</v>
      </c>
      <c r="AH1411" s="56">
        <f t="shared" si="2166"/>
        <v>6359.6433920000009</v>
      </c>
      <c r="AI1411" s="56">
        <f t="shared" si="2167"/>
        <v>24871166184565.762</v>
      </c>
      <c r="AJ1411" s="56">
        <f t="shared" si="2168"/>
        <v>0</v>
      </c>
      <c r="AK1411" s="56">
        <f t="shared" si="2169"/>
        <v>24871166184565.762</v>
      </c>
      <c r="AL1411" s="56">
        <f t="shared" ref="AL1411:AM1411" si="2245">SUM(AJ1411:AJ1424)</f>
        <v>155416745782834.81</v>
      </c>
      <c r="AM1411" s="56">
        <f t="shared" si="2245"/>
        <v>222367604217506.13</v>
      </c>
      <c r="AN1411" s="56">
        <f t="shared" si="2171"/>
        <v>0.69891811053023645</v>
      </c>
      <c r="AO1411" s="56">
        <f t="shared" si="2172"/>
        <v>41.139011127034394</v>
      </c>
      <c r="AP1411" s="65">
        <f t="shared" si="2173"/>
        <v>48.380264381833818</v>
      </c>
    </row>
    <row r="1412" spans="1:42" x14ac:dyDescent="0.3">
      <c r="A1412" s="100">
        <f>INDEX(Date,COUNTA(Date)+ROW(Date)-ROW(),1)</f>
        <v>43353</v>
      </c>
      <c r="B1412" s="18">
        <f t="shared" si="2237"/>
        <v>6301.5698240000002</v>
      </c>
      <c r="C1412" s="14">
        <f t="shared" si="2238"/>
        <v>6374.9799800000001</v>
      </c>
      <c r="D1412" s="14">
        <f t="shared" si="2239"/>
        <v>6292.7597660000001</v>
      </c>
      <c r="E1412" s="14">
        <f t="shared" si="2240"/>
        <v>6329.7001950000003</v>
      </c>
      <c r="F1412" s="19">
        <f t="shared" si="2241"/>
        <v>3714100000</v>
      </c>
      <c r="H1412" s="34">
        <f t="shared" si="2158"/>
        <v>-1</v>
      </c>
      <c r="I1412" s="10">
        <f t="shared" si="2155"/>
        <v>6517.1801759999998</v>
      </c>
      <c r="J1412" s="43">
        <f t="shared" si="2150"/>
        <v>6543.2001950000003</v>
      </c>
      <c r="K1412" s="85">
        <f t="shared" si="2156"/>
        <v>4.6707259878629222E-3</v>
      </c>
      <c r="L1412" s="73">
        <f t="shared" si="2147"/>
        <v>6512.7099609999996</v>
      </c>
      <c r="M1412" s="85">
        <f t="shared" si="2153"/>
        <v>-7.0607691838581372E-4</v>
      </c>
      <c r="N1412" s="73">
        <f t="shared" ref="N1412:N1475" si="2246">L1413</f>
        <v>6517.3100590000004</v>
      </c>
      <c r="O1412" s="85">
        <f t="shared" si="2151"/>
        <v>2.5723516568001481E-2</v>
      </c>
      <c r="P1412" s="73">
        <f t="shared" si="2244"/>
        <v>6351.7998049999997</v>
      </c>
      <c r="Q1412" s="85">
        <f t="shared" si="2148"/>
        <v>4.8291122016959872E-3</v>
      </c>
      <c r="R1412" s="73">
        <f t="shared" si="2242"/>
        <v>6321.2001950000003</v>
      </c>
      <c r="S1412" s="85">
        <f t="shared" ref="S1412:S1475" si="2247">LN(R1412/R1413)</f>
        <v>-1.3437780738174753E-3</v>
      </c>
      <c r="T1412" s="10">
        <f t="shared" si="2174"/>
        <v>-235.9799809999995</v>
      </c>
      <c r="U1412" s="5">
        <f t="shared" si="2175"/>
        <v>0</v>
      </c>
      <c r="V1412" s="5">
        <f t="shared" si="2176"/>
        <v>235.9799809999995</v>
      </c>
      <c r="W1412" s="5">
        <f t="shared" si="2177"/>
        <v>30.851457857142901</v>
      </c>
      <c r="X1412" s="5">
        <f t="shared" si="2178"/>
        <v>100.77001957142862</v>
      </c>
      <c r="Y1412" s="5">
        <f t="shared" si="2179"/>
        <v>0.3061571089134752</v>
      </c>
      <c r="Z1412" s="43">
        <f t="shared" si="2180"/>
        <v>23.439531647777926</v>
      </c>
      <c r="AA1412" s="69">
        <f t="shared" si="2159"/>
        <v>30.570368924673048</v>
      </c>
      <c r="AB1412" s="56">
        <f t="shared" si="2160"/>
        <v>6527.955078</v>
      </c>
      <c r="AC1412" s="56">
        <f t="shared" si="2161"/>
        <v>6524.406738333334</v>
      </c>
      <c r="AD1412" s="56">
        <f t="shared" si="2162"/>
        <v>6449.2440430000006</v>
      </c>
      <c r="AE1412" s="61">
        <f t="shared" si="2163"/>
        <v>6520.6480470000006</v>
      </c>
      <c r="AF1412" s="61">
        <f t="shared" si="2164"/>
        <v>6477.125325666666</v>
      </c>
      <c r="AG1412" s="61">
        <f t="shared" si="2165"/>
        <v>6433.8752734</v>
      </c>
      <c r="AH1412" s="56">
        <f t="shared" si="2166"/>
        <v>6507.2034506666669</v>
      </c>
      <c r="AI1412" s="56">
        <f t="shared" si="2167"/>
        <v>21302827152550.988</v>
      </c>
      <c r="AJ1412" s="56">
        <f t="shared" si="2168"/>
        <v>0</v>
      </c>
      <c r="AK1412" s="56">
        <f t="shared" si="2169"/>
        <v>21302827152550.988</v>
      </c>
      <c r="AL1412" s="56">
        <f t="shared" ref="AL1412:AM1412" si="2248">SUM(AJ1412:AJ1425)</f>
        <v>185102263157301.31</v>
      </c>
      <c r="AM1412" s="56">
        <f t="shared" si="2248"/>
        <v>197496438032940.38</v>
      </c>
      <c r="AN1412" s="56">
        <f t="shared" si="2171"/>
        <v>0.93724355234410939</v>
      </c>
      <c r="AO1412" s="56">
        <f t="shared" si="2172"/>
        <v>48.380264381833818</v>
      </c>
      <c r="AP1412" s="65">
        <f t="shared" si="2173"/>
        <v>55.124660305661337</v>
      </c>
    </row>
    <row r="1413" spans="1:42" x14ac:dyDescent="0.3">
      <c r="A1413" s="100">
        <f>INDEX(Date,COUNTA(Date)+ROW(Date)-ROW(),1)</f>
        <v>43352</v>
      </c>
      <c r="B1413" s="18">
        <f t="shared" si="2237"/>
        <v>6223.3798829999996</v>
      </c>
      <c r="C1413" s="14">
        <f t="shared" si="2238"/>
        <v>6446.2597660000001</v>
      </c>
      <c r="D1413" s="14">
        <f t="shared" si="2239"/>
        <v>6201.2202150000003</v>
      </c>
      <c r="E1413" s="14">
        <f t="shared" si="2240"/>
        <v>6300.8598629999997</v>
      </c>
      <c r="F1413" s="19">
        <f t="shared" si="2241"/>
        <v>3671890000</v>
      </c>
      <c r="H1413" s="34">
        <f t="shared" si="2158"/>
        <v>1</v>
      </c>
      <c r="I1413" s="10">
        <f t="shared" si="2155"/>
        <v>6543.2001950000003</v>
      </c>
      <c r="J1413" s="43">
        <f t="shared" si="2150"/>
        <v>6512.7099609999996</v>
      </c>
      <c r="K1413" s="85">
        <f t="shared" si="2156"/>
        <v>-7.0607691838581372E-4</v>
      </c>
      <c r="L1413" s="73">
        <f t="shared" ref="L1413:L1476" si="2249">J1414</f>
        <v>6517.3100590000004</v>
      </c>
      <c r="M1413" s="85">
        <f t="shared" si="2153"/>
        <v>2.5723516568001481E-2</v>
      </c>
      <c r="N1413" s="73">
        <f t="shared" si="2246"/>
        <v>6351.7998049999997</v>
      </c>
      <c r="O1413" s="85">
        <f t="shared" si="2151"/>
        <v>4.8291122016959872E-3</v>
      </c>
      <c r="P1413" s="73">
        <f t="shared" si="2244"/>
        <v>6321.2001950000003</v>
      </c>
      <c r="Q1413" s="85">
        <f t="shared" ref="Q1413:Q1476" si="2250">LN(P1413/R1413)</f>
        <v>-1.3437780738174753E-3</v>
      </c>
      <c r="R1413" s="73">
        <f t="shared" si="2242"/>
        <v>6329.7001950000003</v>
      </c>
      <c r="S1413" s="85">
        <f t="shared" si="2247"/>
        <v>4.5667622006313044E-3</v>
      </c>
      <c r="T1413" s="10">
        <f t="shared" si="2174"/>
        <v>-26.020019000000502</v>
      </c>
      <c r="U1413" s="5">
        <f t="shared" si="2175"/>
        <v>0</v>
      </c>
      <c r="V1413" s="5">
        <f t="shared" si="2176"/>
        <v>26.020019000000502</v>
      </c>
      <c r="W1413" s="5">
        <f t="shared" si="2177"/>
        <v>30.851457857142901</v>
      </c>
      <c r="X1413" s="5">
        <f t="shared" si="2178"/>
        <v>84.81860350000008</v>
      </c>
      <c r="Y1413" s="5">
        <f t="shared" si="2179"/>
        <v>0.36373456510802932</v>
      </c>
      <c r="Z1413" s="43">
        <f t="shared" si="2180"/>
        <v>26.67194734330252</v>
      </c>
      <c r="AA1413" s="69">
        <f t="shared" si="2159"/>
        <v>35.404144022959272</v>
      </c>
      <c r="AB1413" s="56">
        <f t="shared" si="2160"/>
        <v>6515.01001</v>
      </c>
      <c r="AC1413" s="56">
        <f t="shared" si="2161"/>
        <v>6460.6066083333326</v>
      </c>
      <c r="AD1413" s="56">
        <f t="shared" si="2162"/>
        <v>6406.5440429999999</v>
      </c>
      <c r="AE1413" s="61">
        <f t="shared" si="2163"/>
        <v>6450.1859378000008</v>
      </c>
      <c r="AF1413" s="61">
        <f t="shared" si="2164"/>
        <v>6419.9580079333336</v>
      </c>
      <c r="AG1413" s="61">
        <f t="shared" si="2165"/>
        <v>6393.8812109200007</v>
      </c>
      <c r="AH1413" s="56">
        <f t="shared" si="2166"/>
        <v>6532.8234050000001</v>
      </c>
      <c r="AI1413" s="56">
        <f t="shared" si="2167"/>
        <v>21011519917501.5</v>
      </c>
      <c r="AJ1413" s="56">
        <f t="shared" si="2168"/>
        <v>21011519917501.5</v>
      </c>
      <c r="AK1413" s="56">
        <f t="shared" si="2169"/>
        <v>0</v>
      </c>
      <c r="AL1413" s="56">
        <f t="shared" ref="AL1413:AM1413" si="2251">SUM(AJ1413:AJ1426)</f>
        <v>216435418962068.72</v>
      </c>
      <c r="AM1413" s="56">
        <f t="shared" si="2251"/>
        <v>176193610880389.38</v>
      </c>
      <c r="AN1413" s="56">
        <f t="shared" si="2171"/>
        <v>1.2283953877816709</v>
      </c>
      <c r="AO1413" s="56">
        <f t="shared" si="2172"/>
        <v>55.124660305661337</v>
      </c>
      <c r="AP1413" s="65">
        <f t="shared" si="2173"/>
        <v>56.070167531182172</v>
      </c>
    </row>
    <row r="1414" spans="1:42" x14ac:dyDescent="0.3">
      <c r="A1414" s="100">
        <f>INDEX(Date,COUNTA(Date)+ROW(Date)-ROW(),1)</f>
        <v>43351</v>
      </c>
      <c r="B1414" s="18">
        <f t="shared" si="2237"/>
        <v>6460.169922</v>
      </c>
      <c r="C1414" s="14">
        <f t="shared" si="2238"/>
        <v>6534.25</v>
      </c>
      <c r="D1414" s="14">
        <f t="shared" si="2239"/>
        <v>6197.5200199999999</v>
      </c>
      <c r="E1414" s="14">
        <f t="shared" si="2240"/>
        <v>6225.9799800000001</v>
      </c>
      <c r="F1414" s="19">
        <f t="shared" si="2241"/>
        <v>3835060000</v>
      </c>
      <c r="H1414" s="34">
        <f t="shared" si="2158"/>
        <v>-1</v>
      </c>
      <c r="I1414" s="10">
        <f t="shared" si="2155"/>
        <v>6512.7099609999996</v>
      </c>
      <c r="J1414" s="43">
        <f t="shared" ref="J1414:J1477" si="2252">I1415</f>
        <v>6517.3100590000004</v>
      </c>
      <c r="K1414" s="85">
        <f t="shared" si="2156"/>
        <v>2.5723516568001481E-2</v>
      </c>
      <c r="L1414" s="73">
        <f t="shared" si="2249"/>
        <v>6351.7998049999997</v>
      </c>
      <c r="M1414" s="85">
        <f t="shared" si="2153"/>
        <v>4.8291122016959872E-3</v>
      </c>
      <c r="N1414" s="73">
        <f t="shared" si="2246"/>
        <v>6321.2001950000003</v>
      </c>
      <c r="O1414" s="85">
        <f t="shared" ref="O1414:O1477" si="2253">LN(N1414/P1414)</f>
        <v>-1.3437780738174753E-3</v>
      </c>
      <c r="P1414" s="73">
        <f t="shared" si="2244"/>
        <v>6329.7001950000003</v>
      </c>
      <c r="Q1414" s="85">
        <f t="shared" si="2250"/>
        <v>4.5667622006313044E-3</v>
      </c>
      <c r="R1414" s="73">
        <f t="shared" si="2242"/>
        <v>6300.8598629999997</v>
      </c>
      <c r="S1414" s="85">
        <f t="shared" si="2247"/>
        <v>1.1955253808027153E-2</v>
      </c>
      <c r="T1414" s="10">
        <f t="shared" si="2174"/>
        <v>30.490234000000783</v>
      </c>
      <c r="U1414" s="5">
        <f t="shared" si="2175"/>
        <v>30.490234000000783</v>
      </c>
      <c r="V1414" s="5">
        <f t="shared" si="2176"/>
        <v>0</v>
      </c>
      <c r="W1414" s="5">
        <f t="shared" si="2177"/>
        <v>36.527901785714349</v>
      </c>
      <c r="X1414" s="5">
        <f t="shared" si="2178"/>
        <v>82.96003071428575</v>
      </c>
      <c r="Y1414" s="5">
        <f t="shared" si="2179"/>
        <v>0.44030723555921042</v>
      </c>
      <c r="Z1414" s="43">
        <f t="shared" si="2180"/>
        <v>30.570368924673048</v>
      </c>
      <c r="AA1414" s="69">
        <f t="shared" si="2159"/>
        <v>37.561267078293234</v>
      </c>
      <c r="AB1414" s="56">
        <f t="shared" si="2160"/>
        <v>6434.554932</v>
      </c>
      <c r="AC1414" s="56">
        <f t="shared" si="2161"/>
        <v>6396.7700196666665</v>
      </c>
      <c r="AD1414" s="56">
        <f t="shared" si="2162"/>
        <v>6364.1740233999999</v>
      </c>
      <c r="AE1414" s="61">
        <f t="shared" si="2163"/>
        <v>6372.662011800001</v>
      </c>
      <c r="AF1414" s="61">
        <f t="shared" si="2164"/>
        <v>6370.8487304666678</v>
      </c>
      <c r="AG1414" s="61">
        <f t="shared" si="2165"/>
        <v>6348.188417880001</v>
      </c>
      <c r="AH1414" s="56">
        <f t="shared" si="2166"/>
        <v>6521.6599936666671</v>
      </c>
      <c r="AI1414" s="56">
        <f t="shared" si="2167"/>
        <v>26583720899383.941</v>
      </c>
      <c r="AJ1414" s="56">
        <f t="shared" si="2168"/>
        <v>26583720899383.941</v>
      </c>
      <c r="AK1414" s="56">
        <f t="shared" si="2169"/>
        <v>0</v>
      </c>
      <c r="AL1414" s="56">
        <f t="shared" ref="AL1414:AM1414" si="2254">SUM(AJ1414:AJ1427)</f>
        <v>224886022203699.31</v>
      </c>
      <c r="AM1414" s="56">
        <f t="shared" si="2254"/>
        <v>176193610880389.38</v>
      </c>
      <c r="AN1414" s="56">
        <f t="shared" si="2171"/>
        <v>1.2763574177293251</v>
      </c>
      <c r="AO1414" s="56">
        <f t="shared" si="2172"/>
        <v>56.070167531182172</v>
      </c>
      <c r="AP1414" s="65">
        <f t="shared" si="2173"/>
        <v>56.601255416121987</v>
      </c>
    </row>
    <row r="1415" spans="1:42" x14ac:dyDescent="0.3">
      <c r="A1415" s="100">
        <f>INDEX(Date,COUNTA(Date)+ROW(Date)-ROW(),1)</f>
        <v>43350</v>
      </c>
      <c r="B1415" s="18">
        <f t="shared" si="2237"/>
        <v>6528.919922</v>
      </c>
      <c r="C1415" s="14">
        <f t="shared" si="2238"/>
        <v>6555.2900390000004</v>
      </c>
      <c r="D1415" s="14">
        <f t="shared" si="2239"/>
        <v>6396.8701170000004</v>
      </c>
      <c r="E1415" s="14">
        <f t="shared" si="2240"/>
        <v>6467.0698240000002</v>
      </c>
      <c r="F1415" s="19">
        <f t="shared" si="2241"/>
        <v>4264680000</v>
      </c>
      <c r="H1415" s="34">
        <f t="shared" si="2158"/>
        <v>1</v>
      </c>
      <c r="I1415" s="10">
        <f t="shared" si="2155"/>
        <v>6517.3100590000004</v>
      </c>
      <c r="J1415" s="43">
        <f t="shared" si="2252"/>
        <v>6351.7998049999997</v>
      </c>
      <c r="K1415" s="85">
        <f t="shared" si="2156"/>
        <v>4.8291122016959872E-3</v>
      </c>
      <c r="L1415" s="73">
        <f t="shared" si="2249"/>
        <v>6321.2001950000003</v>
      </c>
      <c r="M1415" s="85">
        <f t="shared" ref="M1415:M1478" si="2255">LN(L1415/N1415)</f>
        <v>-1.3437780738174753E-3</v>
      </c>
      <c r="N1415" s="73">
        <f t="shared" si="2246"/>
        <v>6329.7001950000003</v>
      </c>
      <c r="O1415" s="85">
        <f t="shared" si="2253"/>
        <v>4.5667622006313044E-3</v>
      </c>
      <c r="P1415" s="73">
        <f t="shared" si="2244"/>
        <v>6300.8598629999997</v>
      </c>
      <c r="Q1415" s="85">
        <f t="shared" si="2250"/>
        <v>1.1955253808027153E-2</v>
      </c>
      <c r="R1415" s="73">
        <f t="shared" si="2242"/>
        <v>6225.9799800000001</v>
      </c>
      <c r="S1415" s="85">
        <f t="shared" si="2247"/>
        <v>-3.7992262908853901E-2</v>
      </c>
      <c r="T1415" s="10">
        <f t="shared" si="2174"/>
        <v>-4.6000980000007985</v>
      </c>
      <c r="U1415" s="5">
        <f t="shared" si="2175"/>
        <v>0</v>
      </c>
      <c r="V1415" s="5">
        <f t="shared" si="2176"/>
        <v>4.6000980000007985</v>
      </c>
      <c r="W1415" s="5">
        <f t="shared" si="2177"/>
        <v>45.469308071428586</v>
      </c>
      <c r="X1415" s="5">
        <f t="shared" si="2178"/>
        <v>82.96003071428575</v>
      </c>
      <c r="Y1415" s="5">
        <f t="shared" si="2179"/>
        <v>0.54808692426868588</v>
      </c>
      <c r="Z1415" s="43">
        <f t="shared" si="2180"/>
        <v>35.404144022959272</v>
      </c>
      <c r="AA1415" s="69">
        <f t="shared" si="2159"/>
        <v>30.202482442203618</v>
      </c>
      <c r="AB1415" s="56">
        <f t="shared" si="2160"/>
        <v>6336.5</v>
      </c>
      <c r="AC1415" s="56">
        <f t="shared" si="2161"/>
        <v>6334.2333983333338</v>
      </c>
      <c r="AD1415" s="56">
        <f t="shared" si="2162"/>
        <v>6305.9080076000009</v>
      </c>
      <c r="AE1415" s="61">
        <f t="shared" si="2163"/>
        <v>6330.7201170000008</v>
      </c>
      <c r="AF1415" s="61">
        <f t="shared" si="2164"/>
        <v>6324.1626951333337</v>
      </c>
      <c r="AG1415" s="61">
        <f t="shared" si="2165"/>
        <v>6333.5295701200012</v>
      </c>
      <c r="AH1415" s="56">
        <f t="shared" si="2166"/>
        <v>6468.9868163333331</v>
      </c>
      <c r="AI1415" s="56">
        <f t="shared" si="2167"/>
        <v>27240321274766.195</v>
      </c>
      <c r="AJ1415" s="56">
        <f t="shared" si="2168"/>
        <v>27240321274766.195</v>
      </c>
      <c r="AK1415" s="56">
        <f t="shared" si="2169"/>
        <v>0</v>
      </c>
      <c r="AL1415" s="56">
        <f t="shared" ref="AL1415:AM1415" si="2256">SUM(AJ1415:AJ1428)</f>
        <v>229794194918589.13</v>
      </c>
      <c r="AM1415" s="56">
        <f t="shared" si="2256"/>
        <v>176193610880389.38</v>
      </c>
      <c r="AN1415" s="56">
        <f t="shared" si="2171"/>
        <v>1.304214118607212</v>
      </c>
      <c r="AO1415" s="56">
        <f t="shared" si="2172"/>
        <v>56.601255416121987</v>
      </c>
      <c r="AP1415" s="65">
        <f t="shared" si="2173"/>
        <v>49.425076530308949</v>
      </c>
    </row>
    <row r="1416" spans="1:42" x14ac:dyDescent="0.3">
      <c r="A1416" s="100">
        <f>INDEX(Date,COUNTA(Date)+ROW(Date)-ROW(),1)</f>
        <v>43349</v>
      </c>
      <c r="B1416" s="18">
        <f t="shared" si="2237"/>
        <v>6755.1401370000003</v>
      </c>
      <c r="C1416" s="14">
        <f t="shared" si="2238"/>
        <v>6755.1401370000003</v>
      </c>
      <c r="D1416" s="14">
        <f t="shared" si="2239"/>
        <v>6404.7202150000003</v>
      </c>
      <c r="E1416" s="14">
        <f t="shared" si="2240"/>
        <v>6529.169922</v>
      </c>
      <c r="F1416" s="19">
        <f t="shared" si="2241"/>
        <v>5523470000</v>
      </c>
      <c r="H1416" s="34">
        <f t="shared" si="2158"/>
        <v>1</v>
      </c>
      <c r="I1416" s="10">
        <f t="shared" ref="I1416:I1479" si="2257">E1410</f>
        <v>6351.7998049999997</v>
      </c>
      <c r="J1416" s="43">
        <f t="shared" si="2252"/>
        <v>6321.2001950000003</v>
      </c>
      <c r="K1416" s="85">
        <f t="shared" ref="K1416:K1479" si="2258">LN(J1416/L1416)</f>
        <v>-1.3437780738174753E-3</v>
      </c>
      <c r="L1416" s="73">
        <f t="shared" si="2249"/>
        <v>6329.7001950000003</v>
      </c>
      <c r="M1416" s="85">
        <f t="shared" si="2255"/>
        <v>4.5667622006313044E-3</v>
      </c>
      <c r="N1416" s="73">
        <f t="shared" si="2246"/>
        <v>6300.8598629999997</v>
      </c>
      <c r="O1416" s="85">
        <f t="shared" si="2253"/>
        <v>1.1955253808027153E-2</v>
      </c>
      <c r="P1416" s="73">
        <f t="shared" si="2244"/>
        <v>6225.9799800000001</v>
      </c>
      <c r="Q1416" s="85">
        <f t="shared" si="2250"/>
        <v>-3.7992262908853901E-2</v>
      </c>
      <c r="R1416" s="73">
        <f t="shared" si="2242"/>
        <v>6467.0698240000002</v>
      </c>
      <c r="S1416" s="85">
        <f t="shared" si="2247"/>
        <v>-9.5566982217880798E-3</v>
      </c>
      <c r="T1416" s="10">
        <f t="shared" si="2174"/>
        <v>165.51025400000071</v>
      </c>
      <c r="U1416" s="5">
        <f t="shared" si="2175"/>
        <v>165.51025400000071</v>
      </c>
      <c r="V1416" s="5">
        <f t="shared" si="2176"/>
        <v>0</v>
      </c>
      <c r="W1416" s="5">
        <f t="shared" si="2177"/>
        <v>49.708600785714289</v>
      </c>
      <c r="X1416" s="5">
        <f t="shared" si="2178"/>
        <v>82.631452285714275</v>
      </c>
      <c r="Y1416" s="5">
        <f t="shared" si="2179"/>
        <v>0.60156997620999275</v>
      </c>
      <c r="Z1416" s="43">
        <f t="shared" si="2180"/>
        <v>37.561267078293234</v>
      </c>
      <c r="AA1416" s="69">
        <f t="shared" si="2159"/>
        <v>28.163089782186631</v>
      </c>
      <c r="AB1416" s="56">
        <f t="shared" si="2160"/>
        <v>6325.4501950000003</v>
      </c>
      <c r="AC1416" s="56">
        <f t="shared" si="2161"/>
        <v>6317.2534176666668</v>
      </c>
      <c r="AD1416" s="56">
        <f t="shared" si="2162"/>
        <v>6328.9620114000008</v>
      </c>
      <c r="AE1416" s="61">
        <f t="shared" si="2163"/>
        <v>6316.4640622000006</v>
      </c>
      <c r="AF1416" s="61">
        <f t="shared" si="2164"/>
        <v>6292.6507158000004</v>
      </c>
      <c r="AG1416" s="61">
        <f t="shared" si="2165"/>
        <v>6360.6848044400003</v>
      </c>
      <c r="AH1416" s="56">
        <f t="shared" si="2166"/>
        <v>6326.919922</v>
      </c>
      <c r="AI1416" s="56">
        <f t="shared" si="2167"/>
        <v>25714057754590.059</v>
      </c>
      <c r="AJ1416" s="56">
        <f t="shared" si="2168"/>
        <v>25714057754590.059</v>
      </c>
      <c r="AK1416" s="56">
        <f t="shared" si="2169"/>
        <v>0</v>
      </c>
      <c r="AL1416" s="56">
        <f t="shared" ref="AL1416:AM1416" si="2259">SUM(AJ1416:AJ1429)</f>
        <v>202553873643822.94</v>
      </c>
      <c r="AM1416" s="56">
        <f t="shared" si="2259"/>
        <v>207266176952579.88</v>
      </c>
      <c r="AN1416" s="56">
        <f t="shared" si="2171"/>
        <v>0.97726448483760542</v>
      </c>
      <c r="AO1416" s="56">
        <f t="shared" si="2172"/>
        <v>49.425076530308949</v>
      </c>
      <c r="AP1416" s="65">
        <f t="shared" si="2173"/>
        <v>49.851953513430388</v>
      </c>
    </row>
    <row r="1417" spans="1:42" x14ac:dyDescent="0.3">
      <c r="A1417" s="100">
        <f>INDEX(Date,COUNTA(Date)+ROW(Date)-ROW(),1)</f>
        <v>43348</v>
      </c>
      <c r="B1417" s="18">
        <f t="shared" si="2237"/>
        <v>7361.4599609999996</v>
      </c>
      <c r="C1417" s="14">
        <f t="shared" si="2238"/>
        <v>7388.4301759999998</v>
      </c>
      <c r="D1417" s="14">
        <f t="shared" si="2239"/>
        <v>6792.830078</v>
      </c>
      <c r="E1417" s="14">
        <f t="shared" si="2240"/>
        <v>6792.830078</v>
      </c>
      <c r="F1417" s="19">
        <f t="shared" si="2241"/>
        <v>5800460000</v>
      </c>
      <c r="H1417" s="34">
        <f t="shared" ref="H1417:H1480" si="2260">SIGN(I1417-J1417)</f>
        <v>-1</v>
      </c>
      <c r="I1417" s="10">
        <f t="shared" si="2257"/>
        <v>6321.2001950000003</v>
      </c>
      <c r="J1417" s="43">
        <f t="shared" si="2252"/>
        <v>6329.7001950000003</v>
      </c>
      <c r="K1417" s="85">
        <f t="shared" si="2258"/>
        <v>4.5667622006313044E-3</v>
      </c>
      <c r="L1417" s="73">
        <f t="shared" si="2249"/>
        <v>6300.8598629999997</v>
      </c>
      <c r="M1417" s="85">
        <f t="shared" si="2255"/>
        <v>1.1955253808027153E-2</v>
      </c>
      <c r="N1417" s="73">
        <f t="shared" si="2246"/>
        <v>6225.9799800000001</v>
      </c>
      <c r="O1417" s="85">
        <f t="shared" si="2253"/>
        <v>-3.7992262908853901E-2</v>
      </c>
      <c r="P1417" s="73">
        <f t="shared" si="2244"/>
        <v>6467.0698240000002</v>
      </c>
      <c r="Q1417" s="85">
        <f t="shared" si="2250"/>
        <v>-9.5566982217880798E-3</v>
      </c>
      <c r="R1417" s="73">
        <f t="shared" si="2242"/>
        <v>6529.169922</v>
      </c>
      <c r="S1417" s="85">
        <f t="shared" si="2247"/>
        <v>-3.9587838019711941E-2</v>
      </c>
      <c r="T1417" s="10">
        <f t="shared" si="2174"/>
        <v>30.599609999999302</v>
      </c>
      <c r="U1417" s="5">
        <f t="shared" si="2175"/>
        <v>30.599609999999302</v>
      </c>
      <c r="V1417" s="5">
        <f t="shared" si="2176"/>
        <v>0</v>
      </c>
      <c r="W1417" s="5">
        <f t="shared" si="2177"/>
        <v>37.886439785714238</v>
      </c>
      <c r="X1417" s="5">
        <f t="shared" si="2178"/>
        <v>87.555036285714252</v>
      </c>
      <c r="Y1417" s="5">
        <f t="shared" si="2179"/>
        <v>0.43271571108806572</v>
      </c>
      <c r="Z1417" s="43">
        <f t="shared" si="2180"/>
        <v>30.202482442203618</v>
      </c>
      <c r="AA1417" s="69">
        <f t="shared" ref="AA1417:AA1480" si="2261">Z1419</f>
        <v>35.971063158600799</v>
      </c>
      <c r="AB1417" s="56">
        <f t="shared" ref="AB1417:AB1480" si="2262">SUM(I1418:I1419)/2</f>
        <v>6315.2800289999996</v>
      </c>
      <c r="AC1417" s="56">
        <f t="shared" ref="AC1417:AC1480" si="2263">SUM(I1418:I1420)/3</f>
        <v>6285.5133459999997</v>
      </c>
      <c r="AD1417" s="56">
        <f t="shared" ref="AD1417:AD1480" si="2264">SUM(I1418:I1422)/5</f>
        <v>6370.5559567999999</v>
      </c>
      <c r="AE1417" s="61">
        <f t="shared" ref="AE1417:AE1480" si="2265">($AR$1*I1418)+((1-$AR$1)*AB1418)</f>
        <v>6276.6759762000002</v>
      </c>
      <c r="AF1417" s="61">
        <f t="shared" ref="AF1417:AF1480" si="2266">($AR$1*I1418)+((1-$AR$1)*AC1418)</f>
        <v>6330.9826168666668</v>
      </c>
      <c r="AG1417" s="61">
        <f t="shared" ref="AG1417:AG1480" si="2267">($AR$1*I1418)+((1-$AR$1)*AD1418)</f>
        <v>6436.4855857200009</v>
      </c>
      <c r="AH1417" s="56">
        <f t="shared" ref="AH1417:AH1480" si="2268">(C1411+D1411+E1411)/3</f>
        <v>6326.7766926666663</v>
      </c>
      <c r="AI1417" s="56">
        <f t="shared" ref="AI1417:AI1480" si="2269">AH1417*F1411</f>
        <v>24357520856864.324</v>
      </c>
      <c r="AJ1417" s="56">
        <f t="shared" ref="AJ1417:AJ1480" si="2270">IF(AH1417&gt;AH1418,AI1417,0)</f>
        <v>0</v>
      </c>
      <c r="AK1417" s="56">
        <f t="shared" ref="AK1417:AK1480" si="2271">IF(AH1417&lt;AH1418,AI1417,0)</f>
        <v>24357520856864.324</v>
      </c>
      <c r="AL1417" s="56">
        <f t="shared" ref="AL1417:AM1417" si="2272">SUM(AJ1417:AJ1430)</f>
        <v>206042399300911.53</v>
      </c>
      <c r="AM1417" s="56">
        <f t="shared" si="2272"/>
        <v>207266176952579.88</v>
      </c>
      <c r="AN1417" s="56">
        <f t="shared" ref="AN1417:AN1480" si="2273">AL1417/AM1417</f>
        <v>0.99409562298267151</v>
      </c>
      <c r="AO1417" s="56">
        <f t="shared" ref="AO1417:AO1480" si="2274">(100-(100)/(1+AN1417))</f>
        <v>49.851953513430388</v>
      </c>
      <c r="AP1417" s="65">
        <f t="shared" ref="AP1417:AP1480" si="2275">AO1418</f>
        <v>56.626664196265885</v>
      </c>
    </row>
    <row r="1418" spans="1:42" x14ac:dyDescent="0.3">
      <c r="A1418" s="100">
        <f>INDEX(Date,COUNTA(Date)+ROW(Date)-ROW(),1)</f>
        <v>43347</v>
      </c>
      <c r="B1418" s="18">
        <f t="shared" si="2237"/>
        <v>7263</v>
      </c>
      <c r="C1418" s="14">
        <f t="shared" si="2238"/>
        <v>7388.2597660000001</v>
      </c>
      <c r="D1418" s="14">
        <f t="shared" si="2239"/>
        <v>7255.4399409999996</v>
      </c>
      <c r="E1418" s="14">
        <f t="shared" si="2240"/>
        <v>7361.6601559999999</v>
      </c>
      <c r="F1418" s="19">
        <f t="shared" si="2241"/>
        <v>4273640000</v>
      </c>
      <c r="H1418" s="34">
        <f t="shared" si="2260"/>
        <v>1</v>
      </c>
      <c r="I1418" s="10">
        <f t="shared" si="2257"/>
        <v>6329.7001950000003</v>
      </c>
      <c r="J1418" s="43">
        <f t="shared" si="2252"/>
        <v>6300.8598629999997</v>
      </c>
      <c r="K1418" s="85">
        <f t="shared" si="2258"/>
        <v>1.1955253808027153E-2</v>
      </c>
      <c r="L1418" s="73">
        <f t="shared" si="2249"/>
        <v>6225.9799800000001</v>
      </c>
      <c r="M1418" s="85">
        <f t="shared" si="2255"/>
        <v>-3.7992262908853901E-2</v>
      </c>
      <c r="N1418" s="73">
        <f t="shared" si="2246"/>
        <v>6467.0698240000002</v>
      </c>
      <c r="O1418" s="85">
        <f t="shared" si="2253"/>
        <v>-9.5566982217880798E-3</v>
      </c>
      <c r="P1418" s="73">
        <f t="shared" si="2244"/>
        <v>6529.169922</v>
      </c>
      <c r="Q1418" s="85">
        <f t="shared" si="2250"/>
        <v>-3.9587838019711941E-2</v>
      </c>
      <c r="R1418" s="73">
        <f t="shared" si="2242"/>
        <v>6792.830078</v>
      </c>
      <c r="S1418" s="85">
        <f t="shared" si="2247"/>
        <v>-8.0417816361914418E-2</v>
      </c>
      <c r="T1418" s="10">
        <f t="shared" ref="T1418:T1481" si="2276">I1417-I1418</f>
        <v>-8.5</v>
      </c>
      <c r="U1418" s="5">
        <f t="shared" ref="U1418:U1481" si="2277">IF(T1418&gt;0,T1418,0)</f>
        <v>0</v>
      </c>
      <c r="V1418" s="5">
        <f t="shared" ref="V1418:V1481" si="2278">IF(T1418&lt;0,-T1418,0)</f>
        <v>8.5</v>
      </c>
      <c r="W1418" s="5">
        <f t="shared" ref="W1418:W1481" si="2279">SUM(U1418:U1431)/14</f>
        <v>35.700753357142858</v>
      </c>
      <c r="X1418" s="5">
        <f t="shared" ref="X1418:X1481" si="2280">SUM(V1418:V1431)/14</f>
        <v>91.063581214285676</v>
      </c>
      <c r="Y1418" s="5">
        <f t="shared" ref="Y1418:Y1481" si="2281">W1418/X1418</f>
        <v>0.39204205326752811</v>
      </c>
      <c r="Z1418" s="43">
        <f t="shared" ref="Z1418:Z1481" si="2282">(100-(100/(1+Y1418)))</f>
        <v>28.163089782186631</v>
      </c>
      <c r="AA1418" s="69">
        <f t="shared" si="2261"/>
        <v>40.443856881333097</v>
      </c>
      <c r="AB1418" s="56">
        <f t="shared" si="2262"/>
        <v>6263.4199214999999</v>
      </c>
      <c r="AC1418" s="56">
        <f t="shared" si="2263"/>
        <v>6331.303222333333</v>
      </c>
      <c r="AD1418" s="56">
        <f t="shared" si="2264"/>
        <v>6463.1819334000002</v>
      </c>
      <c r="AE1418" s="61">
        <f t="shared" si="2265"/>
        <v>6337.3918942000009</v>
      </c>
      <c r="AF1418" s="61">
        <f t="shared" si="2266"/>
        <v>6386.0972328666676</v>
      </c>
      <c r="AG1418" s="61">
        <f t="shared" si="2267"/>
        <v>6600.4455662</v>
      </c>
      <c r="AH1418" s="56">
        <f t="shared" si="2268"/>
        <v>6332.4799803333335</v>
      </c>
      <c r="AI1418" s="56">
        <f t="shared" si="2269"/>
        <v>23519463894956.035</v>
      </c>
      <c r="AJ1418" s="56">
        <f t="shared" si="2270"/>
        <v>23519463894956.035</v>
      </c>
      <c r="AK1418" s="56">
        <f t="shared" si="2271"/>
        <v>0</v>
      </c>
      <c r="AL1418" s="56">
        <f t="shared" ref="AL1418:AM1418" si="2283">SUM(AJ1418:AJ1431)</f>
        <v>238798949986011.09</v>
      </c>
      <c r="AM1418" s="56">
        <f t="shared" si="2283"/>
        <v>182908656095715.56</v>
      </c>
      <c r="AN1418" s="56">
        <f t="shared" si="2273"/>
        <v>1.3055639633645786</v>
      </c>
      <c r="AO1418" s="56">
        <f t="shared" si="2274"/>
        <v>56.626664196265885</v>
      </c>
      <c r="AP1418" s="65">
        <f t="shared" si="2275"/>
        <v>57.022975469190406</v>
      </c>
    </row>
    <row r="1419" spans="1:42" x14ac:dyDescent="0.3">
      <c r="A1419" s="100">
        <f>INDEX(Date,COUNTA(Date)+ROW(Date)-ROW(),1)</f>
        <v>43346</v>
      </c>
      <c r="B1419" s="18">
        <f t="shared" si="2237"/>
        <v>7279.0297849999997</v>
      </c>
      <c r="C1419" s="14">
        <f t="shared" si="2238"/>
        <v>7317.9399409999996</v>
      </c>
      <c r="D1419" s="14">
        <f t="shared" si="2239"/>
        <v>7208.1499020000001</v>
      </c>
      <c r="E1419" s="14">
        <f t="shared" si="2240"/>
        <v>7260.0600590000004</v>
      </c>
      <c r="F1419" s="19">
        <f t="shared" si="2241"/>
        <v>4087760000</v>
      </c>
      <c r="H1419" s="34">
        <f t="shared" si="2260"/>
        <v>1</v>
      </c>
      <c r="I1419" s="10">
        <f t="shared" si="2257"/>
        <v>6300.8598629999997</v>
      </c>
      <c r="J1419" s="43">
        <f t="shared" si="2252"/>
        <v>6225.9799800000001</v>
      </c>
      <c r="K1419" s="85">
        <f t="shared" si="2258"/>
        <v>-3.7992262908853901E-2</v>
      </c>
      <c r="L1419" s="73">
        <f t="shared" si="2249"/>
        <v>6467.0698240000002</v>
      </c>
      <c r="M1419" s="85">
        <f t="shared" si="2255"/>
        <v>-9.5566982217880798E-3</v>
      </c>
      <c r="N1419" s="73">
        <f t="shared" si="2246"/>
        <v>6529.169922</v>
      </c>
      <c r="O1419" s="85">
        <f t="shared" si="2253"/>
        <v>-3.9587838019711941E-2</v>
      </c>
      <c r="P1419" s="73">
        <f t="shared" si="2244"/>
        <v>6792.830078</v>
      </c>
      <c r="Q1419" s="85">
        <f t="shared" si="2250"/>
        <v>-8.0417816361914418E-2</v>
      </c>
      <c r="R1419" s="73">
        <f t="shared" si="2242"/>
        <v>7361.6601559999999</v>
      </c>
      <c r="S1419" s="85">
        <f t="shared" si="2247"/>
        <v>1.389737058679285E-2</v>
      </c>
      <c r="T1419" s="10">
        <f t="shared" si="2276"/>
        <v>28.840332000000672</v>
      </c>
      <c r="U1419" s="5">
        <f t="shared" si="2277"/>
        <v>28.840332000000672</v>
      </c>
      <c r="V1419" s="5">
        <f t="shared" si="2278"/>
        <v>0</v>
      </c>
      <c r="W1419" s="5">
        <f t="shared" si="2279"/>
        <v>50.817871071428534</v>
      </c>
      <c r="X1419" s="5">
        <f t="shared" si="2280"/>
        <v>90.456438357142815</v>
      </c>
      <c r="Y1419" s="5">
        <f t="shared" si="2281"/>
        <v>0.56179385342133303</v>
      </c>
      <c r="Z1419" s="43">
        <f t="shared" si="2282"/>
        <v>35.971063158600799</v>
      </c>
      <c r="AA1419" s="69">
        <f t="shared" si="2261"/>
        <v>37.254385863512518</v>
      </c>
      <c r="AB1419" s="56">
        <f t="shared" si="2262"/>
        <v>6346.5249020000001</v>
      </c>
      <c r="AC1419" s="56">
        <f t="shared" si="2263"/>
        <v>6407.4065753333334</v>
      </c>
      <c r="AD1419" s="56">
        <f t="shared" si="2264"/>
        <v>6675.3419919999997</v>
      </c>
      <c r="AE1419" s="61">
        <f t="shared" si="2265"/>
        <v>6443.6918944000008</v>
      </c>
      <c r="AF1419" s="61">
        <f t="shared" si="2266"/>
        <v>6522.2812824000002</v>
      </c>
      <c r="AG1419" s="61">
        <f t="shared" si="2267"/>
        <v>6750.9224022400003</v>
      </c>
      <c r="AH1419" s="56">
        <f t="shared" si="2268"/>
        <v>6316.1132813333343</v>
      </c>
      <c r="AI1419" s="56">
        <f t="shared" si="2269"/>
        <v>23192073196595.059</v>
      </c>
      <c r="AJ1419" s="56">
        <f t="shared" si="2270"/>
        <v>0</v>
      </c>
      <c r="AK1419" s="56">
        <f t="shared" si="2271"/>
        <v>23192073196595.059</v>
      </c>
      <c r="AL1419" s="56">
        <f t="shared" ref="AL1419:AM1419" si="2284">SUM(AJ1419:AJ1432)</f>
        <v>242687713342543.38</v>
      </c>
      <c r="AM1419" s="56">
        <f t="shared" si="2284"/>
        <v>182908656095715.56</v>
      </c>
      <c r="AN1419" s="56">
        <f t="shared" si="2273"/>
        <v>1.3268246485587079</v>
      </c>
      <c r="AO1419" s="56">
        <f t="shared" si="2274"/>
        <v>57.022975469190406</v>
      </c>
      <c r="AP1419" s="65">
        <f t="shared" si="2275"/>
        <v>57.171977390417233</v>
      </c>
    </row>
    <row r="1420" spans="1:42" x14ac:dyDescent="0.3">
      <c r="A1420" s="100">
        <f>INDEX(Date,COUNTA(Date)+ROW(Date)-ROW(),1)</f>
        <v>43345</v>
      </c>
      <c r="B1420" s="18">
        <f t="shared" si="2237"/>
        <v>7189.580078</v>
      </c>
      <c r="C1420" s="14">
        <f t="shared" si="2238"/>
        <v>7306.3100590000004</v>
      </c>
      <c r="D1420" s="14">
        <f t="shared" si="2239"/>
        <v>7132.1601559999999</v>
      </c>
      <c r="E1420" s="14">
        <f t="shared" si="2240"/>
        <v>7272.7202150000003</v>
      </c>
      <c r="F1420" s="19">
        <f t="shared" si="2241"/>
        <v>4329540000</v>
      </c>
      <c r="H1420" s="34">
        <f t="shared" si="2260"/>
        <v>-1</v>
      </c>
      <c r="I1420" s="10">
        <f t="shared" si="2257"/>
        <v>6225.9799800000001</v>
      </c>
      <c r="J1420" s="43">
        <f t="shared" si="2252"/>
        <v>6467.0698240000002</v>
      </c>
      <c r="K1420" s="85">
        <f t="shared" si="2258"/>
        <v>-9.5566982217880798E-3</v>
      </c>
      <c r="L1420" s="73">
        <f t="shared" si="2249"/>
        <v>6529.169922</v>
      </c>
      <c r="M1420" s="85">
        <f t="shared" si="2255"/>
        <v>-3.9587838019711941E-2</v>
      </c>
      <c r="N1420" s="73">
        <f t="shared" si="2246"/>
        <v>6792.830078</v>
      </c>
      <c r="O1420" s="85">
        <f t="shared" si="2253"/>
        <v>-8.0417816361914418E-2</v>
      </c>
      <c r="P1420" s="73">
        <f t="shared" si="2244"/>
        <v>7361.6601559999999</v>
      </c>
      <c r="Q1420" s="85">
        <f t="shared" si="2250"/>
        <v>1.389737058679285E-2</v>
      </c>
      <c r="R1420" s="73">
        <f t="shared" si="2242"/>
        <v>7260.0600590000004</v>
      </c>
      <c r="S1420" s="85">
        <f t="shared" si="2247"/>
        <v>-1.7422900455214742E-3</v>
      </c>
      <c r="T1420" s="10">
        <f t="shared" si="2276"/>
        <v>74.879882999999609</v>
      </c>
      <c r="U1420" s="5">
        <f t="shared" si="2277"/>
        <v>74.879882999999609</v>
      </c>
      <c r="V1420" s="5">
        <f t="shared" si="2278"/>
        <v>0</v>
      </c>
      <c r="W1420" s="5">
        <f t="shared" si="2279"/>
        <v>61.427873857142785</v>
      </c>
      <c r="X1420" s="5">
        <f t="shared" si="2280"/>
        <v>90.456438357142815</v>
      </c>
      <c r="Y1420" s="5">
        <f t="shared" si="2281"/>
        <v>0.67908791206891672</v>
      </c>
      <c r="Z1420" s="43">
        <f t="shared" si="2282"/>
        <v>40.443856881333097</v>
      </c>
      <c r="AA1420" s="69">
        <f t="shared" si="2261"/>
        <v>43.378351377900401</v>
      </c>
      <c r="AB1420" s="56">
        <f t="shared" si="2262"/>
        <v>6498.1198729999996</v>
      </c>
      <c r="AC1420" s="56">
        <f t="shared" si="2263"/>
        <v>6596.3566079999991</v>
      </c>
      <c r="AD1420" s="56">
        <f t="shared" si="2264"/>
        <v>6882.1580077999997</v>
      </c>
      <c r="AE1420" s="61">
        <f t="shared" si="2265"/>
        <v>6622.2139648000002</v>
      </c>
      <c r="AF1420" s="61">
        <f t="shared" si="2266"/>
        <v>6809.0566730666669</v>
      </c>
      <c r="AG1420" s="61">
        <f t="shared" si="2267"/>
        <v>6928.0444335999991</v>
      </c>
      <c r="AH1420" s="56">
        <f t="shared" si="2268"/>
        <v>6319.25</v>
      </c>
      <c r="AI1420" s="56">
        <f t="shared" si="2269"/>
        <v>24234702905000</v>
      </c>
      <c r="AJ1420" s="56">
        <f t="shared" si="2270"/>
        <v>0</v>
      </c>
      <c r="AK1420" s="56">
        <f t="shared" si="2271"/>
        <v>24234702905000</v>
      </c>
      <c r="AL1420" s="56">
        <f t="shared" ref="AL1420:AM1420" si="2285">SUM(AJ1420:AJ1433)</f>
        <v>242687713342543.38</v>
      </c>
      <c r="AM1420" s="56">
        <f t="shared" si="2285"/>
        <v>181799464502071.47</v>
      </c>
      <c r="AN1420" s="56">
        <f t="shared" si="2273"/>
        <v>1.3349198470261618</v>
      </c>
      <c r="AO1420" s="56">
        <f t="shared" si="2274"/>
        <v>57.171977390417233</v>
      </c>
      <c r="AP1420" s="65">
        <f t="shared" si="2275"/>
        <v>62.716863264712757</v>
      </c>
    </row>
    <row r="1421" spans="1:42" x14ac:dyDescent="0.3">
      <c r="A1421" s="100">
        <f>INDEX(Date,COUNTA(Date)+ROW(Date)-ROW(),1)</f>
        <v>43344</v>
      </c>
      <c r="B1421" s="18">
        <f t="shared" si="2237"/>
        <v>7044.8100590000004</v>
      </c>
      <c r="C1421" s="14">
        <f t="shared" si="2238"/>
        <v>7242.2900390000004</v>
      </c>
      <c r="D1421" s="14">
        <f t="shared" si="2239"/>
        <v>7038.0498049999997</v>
      </c>
      <c r="E1421" s="14">
        <f t="shared" si="2240"/>
        <v>7193.25</v>
      </c>
      <c r="F1421" s="19">
        <f t="shared" si="2241"/>
        <v>4116050000</v>
      </c>
      <c r="H1421" s="34">
        <f t="shared" si="2260"/>
        <v>-1</v>
      </c>
      <c r="I1421" s="10">
        <f t="shared" si="2257"/>
        <v>6467.0698240000002</v>
      </c>
      <c r="J1421" s="43">
        <f t="shared" si="2252"/>
        <v>6529.169922</v>
      </c>
      <c r="K1421" s="85">
        <f t="shared" si="2258"/>
        <v>-3.9587838019711941E-2</v>
      </c>
      <c r="L1421" s="73">
        <f t="shared" si="2249"/>
        <v>6792.830078</v>
      </c>
      <c r="M1421" s="85">
        <f t="shared" si="2255"/>
        <v>-8.0417816361914418E-2</v>
      </c>
      <c r="N1421" s="73">
        <f t="shared" si="2246"/>
        <v>7361.6601559999999</v>
      </c>
      <c r="O1421" s="85">
        <f t="shared" si="2253"/>
        <v>1.389737058679285E-2</v>
      </c>
      <c r="P1421" s="73">
        <f t="shared" si="2244"/>
        <v>7260.0600590000004</v>
      </c>
      <c r="Q1421" s="85">
        <f t="shared" si="2250"/>
        <v>-1.7422900455214742E-3</v>
      </c>
      <c r="R1421" s="73">
        <f t="shared" si="2242"/>
        <v>7272.7202150000003</v>
      </c>
      <c r="S1421" s="85">
        <f t="shared" si="2247"/>
        <v>1.0987305143507141E-2</v>
      </c>
      <c r="T1421" s="10">
        <f t="shared" si="2276"/>
        <v>-241.08984400000008</v>
      </c>
      <c r="U1421" s="5">
        <f t="shared" si="2277"/>
        <v>0</v>
      </c>
      <c r="V1421" s="5">
        <f t="shared" si="2278"/>
        <v>241.08984400000008</v>
      </c>
      <c r="W1421" s="5">
        <f t="shared" si="2279"/>
        <v>56.079310785714242</v>
      </c>
      <c r="X1421" s="5">
        <f t="shared" si="2280"/>
        <v>94.451450857142774</v>
      </c>
      <c r="Y1421" s="5">
        <f t="shared" si="2281"/>
        <v>0.59373689103552096</v>
      </c>
      <c r="Z1421" s="43">
        <f t="shared" si="2282"/>
        <v>37.254385863512518</v>
      </c>
      <c r="AA1421" s="69">
        <f t="shared" si="2261"/>
        <v>49.859537063993827</v>
      </c>
      <c r="AB1421" s="56">
        <f t="shared" si="2262"/>
        <v>6661</v>
      </c>
      <c r="AC1421" s="56">
        <f t="shared" si="2263"/>
        <v>6894.5533853333327</v>
      </c>
      <c r="AD1421" s="56">
        <f t="shared" si="2264"/>
        <v>7043.2880859999987</v>
      </c>
      <c r="AE1421" s="61">
        <f t="shared" si="2265"/>
        <v>6967.630078000001</v>
      </c>
      <c r="AF1421" s="61">
        <f t="shared" si="2266"/>
        <v>7016.380729200001</v>
      </c>
      <c r="AG1421" s="61">
        <f t="shared" si="2267"/>
        <v>7046.7172656800003</v>
      </c>
      <c r="AH1421" s="56">
        <f t="shared" si="2268"/>
        <v>6473.0766600000015</v>
      </c>
      <c r="AI1421" s="56">
        <f t="shared" si="2269"/>
        <v>27605600570368.805</v>
      </c>
      <c r="AJ1421" s="56">
        <f t="shared" si="2270"/>
        <v>0</v>
      </c>
      <c r="AK1421" s="56">
        <f t="shared" si="2271"/>
        <v>27605600570368.805</v>
      </c>
      <c r="AL1421" s="56">
        <f t="shared" ref="AL1421:AM1421" si="2286">SUM(AJ1421:AJ1434)</f>
        <v>265051936981140.38</v>
      </c>
      <c r="AM1421" s="56">
        <f t="shared" si="2286"/>
        <v>157564761597071.47</v>
      </c>
      <c r="AN1421" s="56">
        <f t="shared" si="2273"/>
        <v>1.6821777553215724</v>
      </c>
      <c r="AO1421" s="56">
        <f t="shared" si="2274"/>
        <v>62.716863264712757</v>
      </c>
      <c r="AP1421" s="65">
        <f t="shared" si="2275"/>
        <v>69.221930153788719</v>
      </c>
    </row>
    <row r="1422" spans="1:42" x14ac:dyDescent="0.3">
      <c r="A1422" s="100">
        <f>INDEX(Date,COUNTA(Date)+ROW(Date)-ROW(),1)</f>
        <v>43343</v>
      </c>
      <c r="B1422" s="18">
        <f t="shared" si="2237"/>
        <v>6973.9702150000003</v>
      </c>
      <c r="C1422" s="14">
        <f t="shared" si="2238"/>
        <v>7057.169922</v>
      </c>
      <c r="D1422" s="14">
        <f t="shared" si="2239"/>
        <v>6920.1601559999999</v>
      </c>
      <c r="E1422" s="14">
        <f t="shared" si="2240"/>
        <v>7037.580078</v>
      </c>
      <c r="F1422" s="19">
        <f t="shared" si="2241"/>
        <v>4495650000</v>
      </c>
      <c r="H1422" s="34">
        <f t="shared" si="2260"/>
        <v>-1</v>
      </c>
      <c r="I1422" s="10">
        <f t="shared" si="2257"/>
        <v>6529.169922</v>
      </c>
      <c r="J1422" s="43">
        <f t="shared" si="2252"/>
        <v>6792.830078</v>
      </c>
      <c r="K1422" s="85">
        <f t="shared" si="2258"/>
        <v>-8.0417816361914418E-2</v>
      </c>
      <c r="L1422" s="73">
        <f t="shared" si="2249"/>
        <v>7361.6601559999999</v>
      </c>
      <c r="M1422" s="85">
        <f t="shared" si="2255"/>
        <v>1.389737058679285E-2</v>
      </c>
      <c r="N1422" s="73">
        <f t="shared" si="2246"/>
        <v>7260.0600590000004</v>
      </c>
      <c r="O1422" s="85">
        <f t="shared" si="2253"/>
        <v>-1.7422900455214742E-3</v>
      </c>
      <c r="P1422" s="73">
        <f t="shared" si="2244"/>
        <v>7272.7202150000003</v>
      </c>
      <c r="Q1422" s="85">
        <f t="shared" si="2250"/>
        <v>1.0987305143507141E-2</v>
      </c>
      <c r="R1422" s="73">
        <f t="shared" si="2242"/>
        <v>7193.25</v>
      </c>
      <c r="S1422" s="85">
        <f t="shared" si="2247"/>
        <v>2.1878714136301158E-2</v>
      </c>
      <c r="T1422" s="10">
        <f t="shared" si="2276"/>
        <v>-62.100097999999889</v>
      </c>
      <c r="U1422" s="5">
        <f t="shared" si="2277"/>
        <v>0</v>
      </c>
      <c r="V1422" s="5">
        <f t="shared" si="2278"/>
        <v>62.100097999999889</v>
      </c>
      <c r="W1422" s="5">
        <f t="shared" si="2279"/>
        <v>59.167166499999958</v>
      </c>
      <c r="X1422" s="5">
        <f t="shared" si="2280"/>
        <v>77.230747714285627</v>
      </c>
      <c r="Y1422" s="5">
        <f t="shared" si="2281"/>
        <v>0.76610894301953791</v>
      </c>
      <c r="Z1422" s="43">
        <f t="shared" si="2282"/>
        <v>43.378351377900401</v>
      </c>
      <c r="AA1422" s="69">
        <f t="shared" si="2261"/>
        <v>60.796757737572811</v>
      </c>
      <c r="AB1422" s="56">
        <f t="shared" si="2262"/>
        <v>7077.2451170000004</v>
      </c>
      <c r="AC1422" s="56">
        <f t="shared" si="2263"/>
        <v>7138.1834310000004</v>
      </c>
      <c r="AD1422" s="56">
        <f t="shared" si="2264"/>
        <v>7176.1041015999999</v>
      </c>
      <c r="AE1422" s="61">
        <f t="shared" si="2265"/>
        <v>7207.2541016000014</v>
      </c>
      <c r="AF1422" s="61">
        <f t="shared" si="2266"/>
        <v>7197.0834636000018</v>
      </c>
      <c r="AG1422" s="61">
        <f t="shared" si="2267"/>
        <v>7138.6092968800012</v>
      </c>
      <c r="AH1422" s="56">
        <f t="shared" si="2268"/>
        <v>6563.0100913333335</v>
      </c>
      <c r="AI1422" s="56">
        <f t="shared" si="2269"/>
        <v>36250589349176.93</v>
      </c>
      <c r="AJ1422" s="56">
        <f t="shared" si="2270"/>
        <v>0</v>
      </c>
      <c r="AK1422" s="56">
        <f t="shared" si="2271"/>
        <v>36250589349176.93</v>
      </c>
      <c r="AL1422" s="56">
        <f t="shared" ref="AL1422:AM1422" si="2287">SUM(AJ1422:AJ1435)</f>
        <v>292286813708130.81</v>
      </c>
      <c r="AM1422" s="56">
        <f t="shared" si="2287"/>
        <v>129959161026702.66</v>
      </c>
      <c r="AN1422" s="56">
        <f t="shared" si="2273"/>
        <v>2.249066640620085</v>
      </c>
      <c r="AO1422" s="56">
        <f t="shared" si="2274"/>
        <v>69.221930153788719</v>
      </c>
      <c r="AP1422" s="65">
        <f t="shared" si="2275"/>
        <v>71.601789537088422</v>
      </c>
    </row>
    <row r="1423" spans="1:42" x14ac:dyDescent="0.3">
      <c r="A1423" s="100">
        <f>INDEX(Date,COUNTA(Date)+ROW(Date)-ROW(),1)</f>
        <v>43342</v>
      </c>
      <c r="B1423" s="18">
        <f t="shared" si="2237"/>
        <v>7043.7597660000001</v>
      </c>
      <c r="C1423" s="14">
        <f t="shared" si="2238"/>
        <v>7072.6899409999996</v>
      </c>
      <c r="D1423" s="14">
        <f t="shared" si="2239"/>
        <v>6834.6899409999996</v>
      </c>
      <c r="E1423" s="14">
        <f t="shared" si="2240"/>
        <v>6978.2299800000001</v>
      </c>
      <c r="F1423" s="19">
        <f t="shared" si="2241"/>
        <v>4463250000</v>
      </c>
      <c r="H1423" s="34">
        <f t="shared" si="2260"/>
        <v>-1</v>
      </c>
      <c r="I1423" s="10">
        <f t="shared" si="2257"/>
        <v>6792.830078</v>
      </c>
      <c r="J1423" s="43">
        <f t="shared" si="2252"/>
        <v>7361.6601559999999</v>
      </c>
      <c r="K1423" s="85">
        <f t="shared" si="2258"/>
        <v>1.389737058679285E-2</v>
      </c>
      <c r="L1423" s="73">
        <f t="shared" si="2249"/>
        <v>7260.0600590000004</v>
      </c>
      <c r="M1423" s="85">
        <f t="shared" si="2255"/>
        <v>-1.7422900455214742E-3</v>
      </c>
      <c r="N1423" s="73">
        <f t="shared" si="2246"/>
        <v>7272.7202150000003</v>
      </c>
      <c r="O1423" s="85">
        <f t="shared" si="2253"/>
        <v>1.0987305143507141E-2</v>
      </c>
      <c r="P1423" s="73">
        <f t="shared" si="2244"/>
        <v>7193.25</v>
      </c>
      <c r="Q1423" s="85">
        <f t="shared" si="2250"/>
        <v>2.1878714136301158E-2</v>
      </c>
      <c r="R1423" s="73">
        <f t="shared" si="2242"/>
        <v>7037.580078</v>
      </c>
      <c r="S1423" s="85">
        <f t="shared" si="2247"/>
        <v>8.4690720686642733E-3</v>
      </c>
      <c r="T1423" s="10">
        <f t="shared" si="2276"/>
        <v>-263.66015599999992</v>
      </c>
      <c r="U1423" s="5">
        <f t="shared" si="2277"/>
        <v>0</v>
      </c>
      <c r="V1423" s="5">
        <f t="shared" si="2278"/>
        <v>263.66015599999992</v>
      </c>
      <c r="W1423" s="5">
        <f t="shared" si="2279"/>
        <v>72.387172071428523</v>
      </c>
      <c r="X1423" s="5">
        <f t="shared" si="2280"/>
        <v>72.795026428571347</v>
      </c>
      <c r="Y1423" s="5">
        <f t="shared" si="2281"/>
        <v>0.99439722221211058</v>
      </c>
      <c r="Z1423" s="43">
        <f t="shared" si="2282"/>
        <v>49.859537063993827</v>
      </c>
      <c r="AA1423" s="69">
        <f t="shared" si="2261"/>
        <v>79.684829709801079</v>
      </c>
      <c r="AB1423" s="56">
        <f t="shared" si="2262"/>
        <v>7310.8601075000006</v>
      </c>
      <c r="AC1423" s="56">
        <f t="shared" si="2263"/>
        <v>7298.1468100000011</v>
      </c>
      <c r="AD1423" s="56">
        <f t="shared" si="2264"/>
        <v>7225.0541016000006</v>
      </c>
      <c r="AE1423" s="61">
        <f t="shared" si="2265"/>
        <v>7285.4441408000002</v>
      </c>
      <c r="AF1423" s="61">
        <f t="shared" si="2266"/>
        <v>7265.9401042666668</v>
      </c>
      <c r="AG1423" s="61">
        <f t="shared" si="2267"/>
        <v>7191.0264843200002</v>
      </c>
      <c r="AH1423" s="56">
        <f t="shared" si="2268"/>
        <v>6991.3634439999996</v>
      </c>
      <c r="AI1423" s="56">
        <f t="shared" si="2269"/>
        <v>40553124002384.234</v>
      </c>
      <c r="AJ1423" s="56">
        <f t="shared" si="2270"/>
        <v>0</v>
      </c>
      <c r="AK1423" s="56">
        <f t="shared" si="2271"/>
        <v>40553124002384.234</v>
      </c>
      <c r="AL1423" s="56">
        <f t="shared" ref="AL1423:AM1423" si="2288">SUM(AJ1423:AJ1436)</f>
        <v>292286813708130.81</v>
      </c>
      <c r="AM1423" s="56">
        <f t="shared" si="2288"/>
        <v>115924790495883.69</v>
      </c>
      <c r="AN1423" s="56">
        <f t="shared" si="2273"/>
        <v>2.5213486473241415</v>
      </c>
      <c r="AO1423" s="56">
        <f t="shared" si="2274"/>
        <v>71.601789537088422</v>
      </c>
      <c r="AP1423" s="65">
        <f t="shared" si="2275"/>
        <v>81.062719489253411</v>
      </c>
    </row>
    <row r="1424" spans="1:42" x14ac:dyDescent="0.3">
      <c r="A1424" s="100">
        <f>INDEX(Date,COUNTA(Date)+ROW(Date)-ROW(),1)</f>
        <v>43341</v>
      </c>
      <c r="B1424" s="18">
        <f t="shared" si="2237"/>
        <v>7091.7099609999996</v>
      </c>
      <c r="C1424" s="14">
        <f t="shared" si="2238"/>
        <v>7113.2998049999997</v>
      </c>
      <c r="D1424" s="14">
        <f t="shared" si="2239"/>
        <v>6970.8198240000002</v>
      </c>
      <c r="E1424" s="14">
        <f t="shared" si="2240"/>
        <v>7047.1601559999999</v>
      </c>
      <c r="F1424" s="19">
        <f t="shared" si="2241"/>
        <v>4145880000</v>
      </c>
      <c r="H1424" s="34">
        <f t="shared" si="2260"/>
        <v>1</v>
      </c>
      <c r="I1424" s="10">
        <f t="shared" si="2257"/>
        <v>7361.6601559999999</v>
      </c>
      <c r="J1424" s="43">
        <f t="shared" si="2252"/>
        <v>7260.0600590000004</v>
      </c>
      <c r="K1424" s="85">
        <f t="shared" si="2258"/>
        <v>-1.7422900455214742E-3</v>
      </c>
      <c r="L1424" s="73">
        <f t="shared" si="2249"/>
        <v>7272.7202150000003</v>
      </c>
      <c r="M1424" s="85">
        <f t="shared" si="2255"/>
        <v>1.0987305143507141E-2</v>
      </c>
      <c r="N1424" s="73">
        <f t="shared" si="2246"/>
        <v>7193.25</v>
      </c>
      <c r="O1424" s="85">
        <f t="shared" si="2253"/>
        <v>2.1878714136301158E-2</v>
      </c>
      <c r="P1424" s="73">
        <f t="shared" si="2244"/>
        <v>7037.580078</v>
      </c>
      <c r="Q1424" s="85">
        <f t="shared" si="2250"/>
        <v>8.4690720686642733E-3</v>
      </c>
      <c r="R1424" s="73">
        <f t="shared" si="2242"/>
        <v>6978.2299800000001</v>
      </c>
      <c r="S1424" s="85">
        <f t="shared" si="2247"/>
        <v>-9.8294208316810662E-3</v>
      </c>
      <c r="T1424" s="10">
        <f t="shared" si="2276"/>
        <v>-568.83007799999996</v>
      </c>
      <c r="U1424" s="5">
        <f t="shared" si="2277"/>
        <v>0</v>
      </c>
      <c r="V1424" s="5">
        <f t="shared" si="2278"/>
        <v>568.83007799999996</v>
      </c>
      <c r="W1424" s="5">
        <f t="shared" si="2279"/>
        <v>83.685023642857104</v>
      </c>
      <c r="X1424" s="5">
        <f t="shared" si="2280"/>
        <v>53.962158142857071</v>
      </c>
      <c r="Y1424" s="5">
        <f t="shared" si="2281"/>
        <v>1.550809428735467</v>
      </c>
      <c r="Z1424" s="43">
        <f t="shared" si="2282"/>
        <v>60.796757737572811</v>
      </c>
      <c r="AA1424" s="69">
        <f t="shared" si="2261"/>
        <v>80.716122246150491</v>
      </c>
      <c r="AB1424" s="56">
        <f t="shared" si="2262"/>
        <v>7266.3901370000003</v>
      </c>
      <c r="AC1424" s="56">
        <f t="shared" si="2263"/>
        <v>7242.0100913333335</v>
      </c>
      <c r="AD1424" s="56">
        <f t="shared" si="2264"/>
        <v>7148.3680664000003</v>
      </c>
      <c r="AE1424" s="61">
        <f t="shared" si="2265"/>
        <v>7238.4000978000013</v>
      </c>
      <c r="AF1424" s="61">
        <f t="shared" si="2266"/>
        <v>7186.292089933334</v>
      </c>
      <c r="AG1424" s="61">
        <f t="shared" si="2267"/>
        <v>7136.6424804400012</v>
      </c>
      <c r="AH1424" s="56">
        <f t="shared" si="2268"/>
        <v>7335.1199543333323</v>
      </c>
      <c r="AI1424" s="56">
        <f t="shared" si="2269"/>
        <v>31347662041637.102</v>
      </c>
      <c r="AJ1424" s="56">
        <f t="shared" si="2270"/>
        <v>31347662041637.102</v>
      </c>
      <c r="AK1424" s="56">
        <f t="shared" si="2271"/>
        <v>0</v>
      </c>
      <c r="AL1424" s="56">
        <f t="shared" ref="AL1424:AM1424" si="2289">SUM(AJ1424:AJ1437)</f>
        <v>322635145787320.44</v>
      </c>
      <c r="AM1424" s="56">
        <f t="shared" si="2289"/>
        <v>75371666493499.469</v>
      </c>
      <c r="AN1424" s="56">
        <f t="shared" si="2273"/>
        <v>4.2805892558465128</v>
      </c>
      <c r="AO1424" s="56">
        <f t="shared" si="2274"/>
        <v>81.062719489253411</v>
      </c>
      <c r="AP1424" s="65">
        <f t="shared" si="2275"/>
        <v>80.592920545944224</v>
      </c>
    </row>
    <row r="1425" spans="1:42" x14ac:dyDescent="0.3">
      <c r="A1425" s="100">
        <f>INDEX(Date,COUNTA(Date)+ROW(Date)-ROW(),1)</f>
        <v>43340</v>
      </c>
      <c r="B1425" s="18">
        <f t="shared" si="2237"/>
        <v>6891.080078</v>
      </c>
      <c r="C1425" s="14">
        <f t="shared" si="2238"/>
        <v>7109.5600590000004</v>
      </c>
      <c r="D1425" s="14">
        <f t="shared" si="2239"/>
        <v>6882.3398440000001</v>
      </c>
      <c r="E1425" s="14">
        <f t="shared" si="2240"/>
        <v>7096.2797849999997</v>
      </c>
      <c r="F1425" s="19">
        <f t="shared" si="2241"/>
        <v>4659940000</v>
      </c>
      <c r="H1425" s="34">
        <f t="shared" si="2260"/>
        <v>-1</v>
      </c>
      <c r="I1425" s="10">
        <f t="shared" si="2257"/>
        <v>7260.0600590000004</v>
      </c>
      <c r="J1425" s="43">
        <f t="shared" si="2252"/>
        <v>7272.7202150000003</v>
      </c>
      <c r="K1425" s="85">
        <f t="shared" si="2258"/>
        <v>1.0987305143507141E-2</v>
      </c>
      <c r="L1425" s="73">
        <f t="shared" si="2249"/>
        <v>7193.25</v>
      </c>
      <c r="M1425" s="85">
        <f t="shared" si="2255"/>
        <v>2.1878714136301158E-2</v>
      </c>
      <c r="N1425" s="73">
        <f t="shared" si="2246"/>
        <v>7037.580078</v>
      </c>
      <c r="O1425" s="85">
        <f t="shared" si="2253"/>
        <v>8.4690720686642733E-3</v>
      </c>
      <c r="P1425" s="73">
        <f t="shared" si="2244"/>
        <v>6978.2299800000001</v>
      </c>
      <c r="Q1425" s="85">
        <f t="shared" si="2250"/>
        <v>-9.8294208316810662E-3</v>
      </c>
      <c r="R1425" s="73">
        <f t="shared" si="2242"/>
        <v>7047.1601559999999</v>
      </c>
      <c r="S1425" s="85">
        <f t="shared" si="2247"/>
        <v>-6.9459518605412725E-3</v>
      </c>
      <c r="T1425" s="10">
        <f t="shared" si="2276"/>
        <v>101.60009699999955</v>
      </c>
      <c r="U1425" s="5">
        <f t="shared" si="2277"/>
        <v>101.60009699999955</v>
      </c>
      <c r="V1425" s="5">
        <f t="shared" si="2278"/>
        <v>0</v>
      </c>
      <c r="W1425" s="5">
        <f t="shared" si="2279"/>
        <v>83.685023642857104</v>
      </c>
      <c r="X1425" s="5">
        <f t="shared" si="2280"/>
        <v>21.334995785714259</v>
      </c>
      <c r="Y1425" s="5">
        <f t="shared" si="2281"/>
        <v>3.9224298182843755</v>
      </c>
      <c r="Z1425" s="43">
        <f t="shared" si="2282"/>
        <v>79.684829709801079</v>
      </c>
      <c r="AA1425" s="69">
        <f t="shared" si="2261"/>
        <v>72.109089732750505</v>
      </c>
      <c r="AB1425" s="56">
        <f t="shared" si="2262"/>
        <v>7232.9851075000006</v>
      </c>
      <c r="AC1425" s="56">
        <f t="shared" si="2263"/>
        <v>7167.8500976666664</v>
      </c>
      <c r="AD1425" s="56">
        <f t="shared" si="2264"/>
        <v>7105.7880858000008</v>
      </c>
      <c r="AE1425" s="61">
        <f t="shared" si="2265"/>
        <v>7146.8760741999995</v>
      </c>
      <c r="AF1425" s="61">
        <f t="shared" si="2266"/>
        <v>7110.2933917999999</v>
      </c>
      <c r="AG1425" s="61">
        <f t="shared" si="2267"/>
        <v>7110.9440428400003</v>
      </c>
      <c r="AH1425" s="56">
        <f t="shared" si="2268"/>
        <v>7262.0499673333334</v>
      </c>
      <c r="AI1425" s="56">
        <f t="shared" si="2269"/>
        <v>29685517374466.508</v>
      </c>
      <c r="AJ1425" s="56">
        <f t="shared" si="2270"/>
        <v>29685517374466.508</v>
      </c>
      <c r="AK1425" s="56">
        <f t="shared" si="2271"/>
        <v>0</v>
      </c>
      <c r="AL1425" s="56">
        <f t="shared" ref="AL1425:AM1425" si="2290">SUM(AJ1425:AJ1438)</f>
        <v>313000353479593.38</v>
      </c>
      <c r="AM1425" s="56">
        <f t="shared" si="2290"/>
        <v>75371666493499.469</v>
      </c>
      <c r="AN1425" s="56">
        <f t="shared" si="2273"/>
        <v>4.1527588288974417</v>
      </c>
      <c r="AO1425" s="56">
        <f t="shared" si="2274"/>
        <v>80.592920545944224</v>
      </c>
      <c r="AP1425" s="65">
        <f t="shared" si="2275"/>
        <v>74.151828833610224</v>
      </c>
    </row>
    <row r="1426" spans="1:42" x14ac:dyDescent="0.3">
      <c r="A1426" s="100">
        <f>INDEX(Date,COUNTA(Date)+ROW(Date)-ROW(),1)</f>
        <v>43339</v>
      </c>
      <c r="B1426" s="18">
        <f t="shared" si="2237"/>
        <v>6710.7998049999997</v>
      </c>
      <c r="C1426" s="14">
        <f t="shared" si="2238"/>
        <v>6884.6401370000003</v>
      </c>
      <c r="D1426" s="14">
        <f t="shared" si="2239"/>
        <v>6689.7099609999996</v>
      </c>
      <c r="E1426" s="14">
        <f t="shared" si="2240"/>
        <v>6884.6401370000003</v>
      </c>
      <c r="F1426" s="19">
        <f t="shared" si="2241"/>
        <v>4019000000</v>
      </c>
      <c r="H1426" s="34">
        <f t="shared" si="2260"/>
        <v>1</v>
      </c>
      <c r="I1426" s="10">
        <f t="shared" si="2257"/>
        <v>7272.7202150000003</v>
      </c>
      <c r="J1426" s="43">
        <f t="shared" si="2252"/>
        <v>7193.25</v>
      </c>
      <c r="K1426" s="85">
        <f t="shared" si="2258"/>
        <v>2.1878714136301158E-2</v>
      </c>
      <c r="L1426" s="73">
        <f t="shared" si="2249"/>
        <v>7037.580078</v>
      </c>
      <c r="M1426" s="85">
        <f t="shared" si="2255"/>
        <v>8.4690720686642733E-3</v>
      </c>
      <c r="N1426" s="73">
        <f t="shared" si="2246"/>
        <v>6978.2299800000001</v>
      </c>
      <c r="O1426" s="85">
        <f t="shared" si="2253"/>
        <v>-9.8294208316810662E-3</v>
      </c>
      <c r="P1426" s="73">
        <f t="shared" si="2244"/>
        <v>7047.1601559999999</v>
      </c>
      <c r="Q1426" s="85">
        <f t="shared" si="2250"/>
        <v>-6.9459518605412725E-3</v>
      </c>
      <c r="R1426" s="73">
        <f t="shared" si="2242"/>
        <v>7096.2797849999997</v>
      </c>
      <c r="S1426" s="85">
        <f t="shared" si="2247"/>
        <v>3.0277809650044233E-2</v>
      </c>
      <c r="T1426" s="10">
        <f t="shared" si="2276"/>
        <v>-12.660155999999915</v>
      </c>
      <c r="U1426" s="5">
        <f t="shared" si="2277"/>
        <v>0</v>
      </c>
      <c r="V1426" s="5">
        <f t="shared" si="2278"/>
        <v>12.660155999999915</v>
      </c>
      <c r="W1426" s="5">
        <f t="shared" si="2279"/>
        <v>89.301443928571445</v>
      </c>
      <c r="X1426" s="5">
        <f t="shared" si="2280"/>
        <v>21.334995785714259</v>
      </c>
      <c r="Y1426" s="5">
        <f t="shared" si="2281"/>
        <v>4.1856790048380033</v>
      </c>
      <c r="Z1426" s="43">
        <f t="shared" si="2282"/>
        <v>80.716122246150491</v>
      </c>
      <c r="AA1426" s="69">
        <f t="shared" si="2261"/>
        <v>72.154698648678433</v>
      </c>
      <c r="AB1426" s="56">
        <f t="shared" si="2262"/>
        <v>7115.4150389999995</v>
      </c>
      <c r="AC1426" s="56">
        <f t="shared" si="2263"/>
        <v>7069.686686</v>
      </c>
      <c r="AD1426" s="56">
        <f t="shared" si="2264"/>
        <v>7070.4999998000003</v>
      </c>
      <c r="AE1426" s="61">
        <f t="shared" si="2265"/>
        <v>7044.9740232000004</v>
      </c>
      <c r="AF1426" s="61">
        <f t="shared" si="2266"/>
        <v>7055.442057066668</v>
      </c>
      <c r="AG1426" s="61">
        <f t="shared" si="2267"/>
        <v>7045.6724217600004</v>
      </c>
      <c r="AH1426" s="56">
        <f t="shared" si="2268"/>
        <v>7237.0634766666672</v>
      </c>
      <c r="AI1426" s="56">
        <f t="shared" si="2269"/>
        <v>31333155804767.402</v>
      </c>
      <c r="AJ1426" s="56">
        <f t="shared" si="2270"/>
        <v>31333155804767.402</v>
      </c>
      <c r="AK1426" s="56">
        <f t="shared" si="2271"/>
        <v>0</v>
      </c>
      <c r="AL1426" s="56">
        <f t="shared" ref="AL1426:AM1426" si="2291">SUM(AJ1426:AJ1439)</f>
        <v>283314836105126.88</v>
      </c>
      <c r="AM1426" s="56">
        <f t="shared" si="2291"/>
        <v>98759133696560.563</v>
      </c>
      <c r="AN1426" s="56">
        <f t="shared" si="2273"/>
        <v>2.8687456592685132</v>
      </c>
      <c r="AO1426" s="56">
        <f t="shared" si="2274"/>
        <v>74.151828833610224</v>
      </c>
      <c r="AP1426" s="65">
        <f t="shared" si="2275"/>
        <v>73.463204319635139</v>
      </c>
    </row>
    <row r="1427" spans="1:42" x14ac:dyDescent="0.3">
      <c r="A1427" s="100">
        <f>INDEX(Date,COUNTA(Date)+ROW(Date)-ROW(),1)</f>
        <v>43338</v>
      </c>
      <c r="B1427" s="18">
        <f t="shared" si="2237"/>
        <v>6754.6401370000003</v>
      </c>
      <c r="C1427" s="14">
        <f t="shared" si="2238"/>
        <v>6774.75</v>
      </c>
      <c r="D1427" s="14">
        <f t="shared" si="2239"/>
        <v>6620.75</v>
      </c>
      <c r="E1427" s="14">
        <f t="shared" si="2240"/>
        <v>6707.2597660000001</v>
      </c>
      <c r="F1427" s="19">
        <f t="shared" si="2241"/>
        <v>3295500000</v>
      </c>
      <c r="H1427" s="34">
        <f t="shared" si="2260"/>
        <v>1</v>
      </c>
      <c r="I1427" s="10">
        <f t="shared" si="2257"/>
        <v>7193.25</v>
      </c>
      <c r="J1427" s="43">
        <f t="shared" si="2252"/>
        <v>7037.580078</v>
      </c>
      <c r="K1427" s="85">
        <f t="shared" si="2258"/>
        <v>8.4690720686642733E-3</v>
      </c>
      <c r="L1427" s="73">
        <f t="shared" si="2249"/>
        <v>6978.2299800000001</v>
      </c>
      <c r="M1427" s="85">
        <f t="shared" si="2255"/>
        <v>-9.8294208316810662E-3</v>
      </c>
      <c r="N1427" s="73">
        <f t="shared" si="2246"/>
        <v>7047.1601559999999</v>
      </c>
      <c r="O1427" s="85">
        <f t="shared" si="2253"/>
        <v>-6.9459518605412725E-3</v>
      </c>
      <c r="P1427" s="73">
        <f t="shared" si="2244"/>
        <v>7096.2797849999997</v>
      </c>
      <c r="Q1427" s="85">
        <f t="shared" si="2250"/>
        <v>3.0277809650044233E-2</v>
      </c>
      <c r="R1427" s="73">
        <f t="shared" si="2242"/>
        <v>6884.6401370000003</v>
      </c>
      <c r="S1427" s="85">
        <f t="shared" si="2247"/>
        <v>2.6102376183663904E-2</v>
      </c>
      <c r="T1427" s="10">
        <f t="shared" si="2276"/>
        <v>79.47021500000028</v>
      </c>
      <c r="U1427" s="5">
        <f t="shared" si="2277"/>
        <v>79.47021500000028</v>
      </c>
      <c r="V1427" s="5">
        <f t="shared" si="2278"/>
        <v>0</v>
      </c>
      <c r="W1427" s="5">
        <f t="shared" si="2279"/>
        <v>89.301443928571445</v>
      </c>
      <c r="X1427" s="5">
        <f t="shared" si="2280"/>
        <v>34.540701714285724</v>
      </c>
      <c r="Y1427" s="5">
        <f t="shared" si="2281"/>
        <v>2.5853975019748128</v>
      </c>
      <c r="Z1427" s="43">
        <f t="shared" si="2282"/>
        <v>72.109089732750505</v>
      </c>
      <c r="AA1427" s="69">
        <f t="shared" si="2261"/>
        <v>63.147148304304565</v>
      </c>
      <c r="AB1427" s="56">
        <f t="shared" si="2262"/>
        <v>7007.9050289999996</v>
      </c>
      <c r="AC1427" s="56">
        <f t="shared" si="2263"/>
        <v>7020.9900713333336</v>
      </c>
      <c r="AD1427" s="56">
        <f t="shared" si="2264"/>
        <v>7008.7780272</v>
      </c>
      <c r="AE1427" s="61">
        <f t="shared" si="2265"/>
        <v>7017.6720700000005</v>
      </c>
      <c r="AF1427" s="61">
        <f t="shared" si="2266"/>
        <v>7039.9613278666675</v>
      </c>
      <c r="AG1427" s="61">
        <f t="shared" si="2267"/>
        <v>6961.6871874400013</v>
      </c>
      <c r="AH1427" s="56">
        <f t="shared" si="2268"/>
        <v>7157.8632813333343</v>
      </c>
      <c r="AI1427" s="56">
        <f t="shared" si="2269"/>
        <v>29462123159132.07</v>
      </c>
      <c r="AJ1427" s="56">
        <f t="shared" si="2270"/>
        <v>29462123159132.07</v>
      </c>
      <c r="AK1427" s="56">
        <f t="shared" si="2271"/>
        <v>0</v>
      </c>
      <c r="AL1427" s="56">
        <f t="shared" ref="AL1427:AM1427" si="2292">SUM(AJ1427:AJ1440)</f>
        <v>273400093386137.03</v>
      </c>
      <c r="AM1427" s="56">
        <f t="shared" si="2292"/>
        <v>98759133696560.563</v>
      </c>
      <c r="AN1427" s="56">
        <f t="shared" si="2273"/>
        <v>2.7683524870333955</v>
      </c>
      <c r="AO1427" s="56">
        <f t="shared" si="2274"/>
        <v>73.463204319635139</v>
      </c>
      <c r="AP1427" s="65">
        <f t="shared" si="2275"/>
        <v>66.205308631730119</v>
      </c>
    </row>
    <row r="1428" spans="1:42" x14ac:dyDescent="0.3">
      <c r="A1428" s="100">
        <f>INDEX(Date,COUNTA(Date)+ROW(Date)-ROW(),1)</f>
        <v>43337</v>
      </c>
      <c r="B1428" s="18">
        <f t="shared" si="2237"/>
        <v>6719.9501950000003</v>
      </c>
      <c r="C1428" s="14">
        <f t="shared" si="2238"/>
        <v>6789.6298829999996</v>
      </c>
      <c r="D1428" s="14">
        <f t="shared" si="2239"/>
        <v>6700.9599609999996</v>
      </c>
      <c r="E1428" s="14">
        <f t="shared" si="2240"/>
        <v>6763.1899409999996</v>
      </c>
      <c r="F1428" s="19">
        <f t="shared" si="2241"/>
        <v>3312600000</v>
      </c>
      <c r="H1428" s="34">
        <f t="shared" si="2260"/>
        <v>1</v>
      </c>
      <c r="I1428" s="10">
        <f t="shared" si="2257"/>
        <v>7037.580078</v>
      </c>
      <c r="J1428" s="43">
        <f t="shared" si="2252"/>
        <v>6978.2299800000001</v>
      </c>
      <c r="K1428" s="85">
        <f t="shared" si="2258"/>
        <v>-9.8294208316810662E-3</v>
      </c>
      <c r="L1428" s="73">
        <f t="shared" si="2249"/>
        <v>7047.1601559999999</v>
      </c>
      <c r="M1428" s="85">
        <f t="shared" si="2255"/>
        <v>-6.9459518605412725E-3</v>
      </c>
      <c r="N1428" s="73">
        <f t="shared" si="2246"/>
        <v>7096.2797849999997</v>
      </c>
      <c r="O1428" s="85">
        <f t="shared" si="2253"/>
        <v>3.0277809650044233E-2</v>
      </c>
      <c r="P1428" s="73">
        <f t="shared" si="2244"/>
        <v>6884.6401370000003</v>
      </c>
      <c r="Q1428" s="85">
        <f t="shared" si="2250"/>
        <v>2.6102376183663904E-2</v>
      </c>
      <c r="R1428" s="73">
        <f t="shared" si="2242"/>
        <v>6707.2597660000001</v>
      </c>
      <c r="S1428" s="85">
        <f t="shared" si="2247"/>
        <v>-8.304176568002971E-3</v>
      </c>
      <c r="T1428" s="10">
        <f t="shared" si="2276"/>
        <v>155.66992200000004</v>
      </c>
      <c r="U1428" s="5">
        <f t="shared" si="2277"/>
        <v>155.66992200000004</v>
      </c>
      <c r="V1428" s="5">
        <f t="shared" si="2278"/>
        <v>0</v>
      </c>
      <c r="W1428" s="5">
        <f t="shared" si="2279"/>
        <v>89.504289857142865</v>
      </c>
      <c r="X1428" s="5">
        <f t="shared" si="2280"/>
        <v>34.540701714285724</v>
      </c>
      <c r="Y1428" s="5">
        <f t="shared" si="2281"/>
        <v>2.5912701657744464</v>
      </c>
      <c r="Z1428" s="43">
        <f t="shared" si="2282"/>
        <v>72.154698648678433</v>
      </c>
      <c r="AA1428" s="69">
        <f t="shared" si="2261"/>
        <v>66.719671776323423</v>
      </c>
      <c r="AB1428" s="56">
        <f t="shared" si="2262"/>
        <v>7012.695068</v>
      </c>
      <c r="AC1428" s="56">
        <f t="shared" si="2263"/>
        <v>7040.5566403333332</v>
      </c>
      <c r="AD1428" s="56">
        <f t="shared" si="2264"/>
        <v>6942.7139648000011</v>
      </c>
      <c r="AE1428" s="61">
        <f t="shared" si="2265"/>
        <v>7053.0219724000008</v>
      </c>
      <c r="AF1428" s="61">
        <f t="shared" si="2266"/>
        <v>7003.1340167999997</v>
      </c>
      <c r="AG1428" s="61">
        <f t="shared" si="2267"/>
        <v>6915.410761600001</v>
      </c>
      <c r="AH1428" s="56">
        <f t="shared" si="2268"/>
        <v>7004.9700519999997</v>
      </c>
      <c r="AI1428" s="56">
        <f t="shared" si="2269"/>
        <v>31491893614273.797</v>
      </c>
      <c r="AJ1428" s="56">
        <f t="shared" si="2270"/>
        <v>31491893614273.797</v>
      </c>
      <c r="AK1428" s="56">
        <f t="shared" si="2271"/>
        <v>0</v>
      </c>
      <c r="AL1428" s="56">
        <f t="shared" ref="AL1428:AM1428" si="2293">SUM(AJ1428:AJ1441)</f>
        <v>243937970227004.97</v>
      </c>
      <c r="AM1428" s="56">
        <f t="shared" si="2293"/>
        <v>124518842781632.19</v>
      </c>
      <c r="AN1428" s="56">
        <f t="shared" si="2273"/>
        <v>1.9590446295328752</v>
      </c>
      <c r="AO1428" s="56">
        <f t="shared" si="2274"/>
        <v>66.205308631730119</v>
      </c>
      <c r="AP1428" s="65">
        <f t="shared" si="2275"/>
        <v>66.291555279792192</v>
      </c>
    </row>
    <row r="1429" spans="1:42" x14ac:dyDescent="0.3">
      <c r="A1429" s="100">
        <f>INDEX(Date,COUNTA(Date)+ROW(Date)-ROW(),1)</f>
        <v>43336</v>
      </c>
      <c r="B1429" s="18">
        <f t="shared" si="2237"/>
        <v>6551.5200199999999</v>
      </c>
      <c r="C1429" s="14">
        <f t="shared" si="2238"/>
        <v>6719.9599609999996</v>
      </c>
      <c r="D1429" s="14">
        <f t="shared" si="2239"/>
        <v>6498.6401370000003</v>
      </c>
      <c r="E1429" s="14">
        <f t="shared" si="2240"/>
        <v>6719.9599609999996</v>
      </c>
      <c r="F1429" s="19">
        <f t="shared" si="2241"/>
        <v>4097820000</v>
      </c>
      <c r="H1429" s="34">
        <f t="shared" si="2260"/>
        <v>-1</v>
      </c>
      <c r="I1429" s="10">
        <f t="shared" si="2257"/>
        <v>6978.2299800000001</v>
      </c>
      <c r="J1429" s="43">
        <f t="shared" si="2252"/>
        <v>7047.1601559999999</v>
      </c>
      <c r="K1429" s="85">
        <f t="shared" si="2258"/>
        <v>-6.9459518605412725E-3</v>
      </c>
      <c r="L1429" s="73">
        <f t="shared" si="2249"/>
        <v>7096.2797849999997</v>
      </c>
      <c r="M1429" s="85">
        <f t="shared" si="2255"/>
        <v>3.0277809650044233E-2</v>
      </c>
      <c r="N1429" s="73">
        <f t="shared" si="2246"/>
        <v>6884.6401370000003</v>
      </c>
      <c r="O1429" s="85">
        <f t="shared" si="2253"/>
        <v>2.6102376183663904E-2</v>
      </c>
      <c r="P1429" s="73">
        <f t="shared" si="2244"/>
        <v>6707.2597660000001</v>
      </c>
      <c r="Q1429" s="85">
        <f t="shared" si="2250"/>
        <v>-8.304176568002971E-3</v>
      </c>
      <c r="R1429" s="73">
        <f t="shared" si="2242"/>
        <v>6763.1899409999996</v>
      </c>
      <c r="S1429" s="85">
        <f t="shared" si="2247"/>
        <v>6.4124671828004525E-3</v>
      </c>
      <c r="T1429" s="10">
        <f t="shared" si="2276"/>
        <v>59.350097999999889</v>
      </c>
      <c r="U1429" s="5">
        <f t="shared" si="2277"/>
        <v>59.350097999999889</v>
      </c>
      <c r="V1429" s="5">
        <f t="shared" si="2278"/>
        <v>0</v>
      </c>
      <c r="W1429" s="5">
        <f t="shared" si="2279"/>
        <v>78.385009714285715</v>
      </c>
      <c r="X1429" s="5">
        <f t="shared" si="2280"/>
        <v>45.745710071428547</v>
      </c>
      <c r="Y1429" s="5">
        <f t="shared" si="2281"/>
        <v>1.7134942181877451</v>
      </c>
      <c r="Z1429" s="43">
        <f t="shared" si="2282"/>
        <v>63.147148304304565</v>
      </c>
      <c r="AA1429" s="69">
        <f t="shared" si="2261"/>
        <v>69.627357416078027</v>
      </c>
      <c r="AB1429" s="56">
        <f t="shared" si="2262"/>
        <v>7071.7199705000003</v>
      </c>
      <c r="AC1429" s="56">
        <f t="shared" si="2263"/>
        <v>7009.3600259999994</v>
      </c>
      <c r="AD1429" s="56">
        <f t="shared" si="2264"/>
        <v>6899.7059570000001</v>
      </c>
      <c r="AE1429" s="61">
        <f t="shared" si="2265"/>
        <v>7001.8000000000011</v>
      </c>
      <c r="AF1429" s="61">
        <f t="shared" si="2266"/>
        <v>6926.2799480000003</v>
      </c>
      <c r="AG1429" s="61">
        <f t="shared" si="2267"/>
        <v>6876.8447656000008</v>
      </c>
      <c r="AH1429" s="56">
        <f t="shared" si="2268"/>
        <v>6961.8699539999989</v>
      </c>
      <c r="AI1429" s="56">
        <f t="shared" si="2269"/>
        <v>31072566072190.496</v>
      </c>
      <c r="AJ1429" s="56">
        <f t="shared" si="2270"/>
        <v>0</v>
      </c>
      <c r="AK1429" s="56">
        <f t="shared" si="2271"/>
        <v>31072566072190.496</v>
      </c>
      <c r="AL1429" s="56">
        <f t="shared" ref="AL1429:AM1429" si="2294">SUM(AJ1429:AJ1442)</f>
        <v>244880706248835.5</v>
      </c>
      <c r="AM1429" s="56">
        <f t="shared" si="2294"/>
        <v>124518842781632.19</v>
      </c>
      <c r="AN1429" s="56">
        <f t="shared" si="2273"/>
        <v>1.9666156605573428</v>
      </c>
      <c r="AO1429" s="56">
        <f t="shared" si="2274"/>
        <v>66.291555279792192</v>
      </c>
      <c r="AP1429" s="65">
        <f t="shared" si="2275"/>
        <v>66.932455167169039</v>
      </c>
    </row>
    <row r="1430" spans="1:42" x14ac:dyDescent="0.3">
      <c r="A1430" s="100">
        <f>INDEX(Date,COUNTA(Date)+ROW(Date)-ROW(),1)</f>
        <v>43335</v>
      </c>
      <c r="B1430" s="18">
        <f t="shared" si="2237"/>
        <v>6371.3398440000001</v>
      </c>
      <c r="C1430" s="14">
        <f t="shared" si="2238"/>
        <v>6546.5400390000004</v>
      </c>
      <c r="D1430" s="14">
        <f t="shared" si="2239"/>
        <v>6371.3398440000001</v>
      </c>
      <c r="E1430" s="14">
        <f t="shared" si="2240"/>
        <v>6534.8798829999996</v>
      </c>
      <c r="F1430" s="19">
        <f t="shared" si="2241"/>
        <v>3426180000</v>
      </c>
      <c r="H1430" s="34">
        <f t="shared" si="2260"/>
        <v>-1</v>
      </c>
      <c r="I1430" s="10">
        <f t="shared" si="2257"/>
        <v>7047.1601559999999</v>
      </c>
      <c r="J1430" s="43">
        <f t="shared" si="2252"/>
        <v>7096.2797849999997</v>
      </c>
      <c r="K1430" s="85">
        <f t="shared" si="2258"/>
        <v>3.0277809650044233E-2</v>
      </c>
      <c r="L1430" s="73">
        <f t="shared" si="2249"/>
        <v>6884.6401370000003</v>
      </c>
      <c r="M1430" s="85">
        <f t="shared" si="2255"/>
        <v>2.6102376183663904E-2</v>
      </c>
      <c r="N1430" s="73">
        <f t="shared" si="2246"/>
        <v>6707.2597660000001</v>
      </c>
      <c r="O1430" s="85">
        <f t="shared" si="2253"/>
        <v>-8.304176568002971E-3</v>
      </c>
      <c r="P1430" s="73">
        <f t="shared" si="2244"/>
        <v>6763.1899409999996</v>
      </c>
      <c r="Q1430" s="85">
        <f t="shared" si="2250"/>
        <v>6.4124671828004525E-3</v>
      </c>
      <c r="R1430" s="73">
        <f t="shared" si="2242"/>
        <v>6719.9599609999996</v>
      </c>
      <c r="S1430" s="85">
        <f t="shared" si="2247"/>
        <v>2.7928229991705873E-2</v>
      </c>
      <c r="T1430" s="10">
        <f t="shared" si="2276"/>
        <v>-68.930175999999847</v>
      </c>
      <c r="U1430" s="5">
        <f t="shared" si="2277"/>
        <v>0</v>
      </c>
      <c r="V1430" s="5">
        <f t="shared" si="2278"/>
        <v>68.930175999999847</v>
      </c>
      <c r="W1430" s="5">
        <f t="shared" si="2279"/>
        <v>91.709995785714256</v>
      </c>
      <c r="X1430" s="5">
        <f t="shared" si="2280"/>
        <v>45.745710071428547</v>
      </c>
      <c r="Y1430" s="5">
        <f t="shared" si="2281"/>
        <v>2.0047780577132999</v>
      </c>
      <c r="Z1430" s="43">
        <f t="shared" si="2282"/>
        <v>66.719671776323423</v>
      </c>
      <c r="AA1430" s="69">
        <f t="shared" si="2261"/>
        <v>73.091399790468301</v>
      </c>
      <c r="AB1430" s="56">
        <f t="shared" si="2262"/>
        <v>6990.4599610000005</v>
      </c>
      <c r="AC1430" s="56">
        <f t="shared" si="2263"/>
        <v>6896.0598959999998</v>
      </c>
      <c r="AD1430" s="56">
        <f t="shared" si="2264"/>
        <v>6834.2659180000001</v>
      </c>
      <c r="AE1430" s="61">
        <f t="shared" si="2265"/>
        <v>6856.0159182000016</v>
      </c>
      <c r="AF1430" s="61">
        <f t="shared" si="2266"/>
        <v>6847.2799154000013</v>
      </c>
      <c r="AG1430" s="61">
        <f t="shared" si="2267"/>
        <v>6796.8447070800012</v>
      </c>
      <c r="AH1430" s="56">
        <f t="shared" si="2268"/>
        <v>7043.7599283333329</v>
      </c>
      <c r="AI1430" s="56">
        <f t="shared" si="2269"/>
        <v>29202583411678.598</v>
      </c>
      <c r="AJ1430" s="56">
        <f t="shared" si="2270"/>
        <v>29202583411678.598</v>
      </c>
      <c r="AK1430" s="56">
        <f t="shared" si="2271"/>
        <v>0</v>
      </c>
      <c r="AL1430" s="56">
        <f t="shared" ref="AL1430:AM1430" si="2295">SUM(AJ1430:AJ1443)</f>
        <v>244880706248835.5</v>
      </c>
      <c r="AM1430" s="56">
        <f t="shared" si="2295"/>
        <v>120981722728596.73</v>
      </c>
      <c r="AN1430" s="56">
        <f t="shared" si="2273"/>
        <v>2.0241132356677252</v>
      </c>
      <c r="AO1430" s="56">
        <f t="shared" si="2274"/>
        <v>66.932455167169039</v>
      </c>
      <c r="AP1430" s="65">
        <f t="shared" si="2275"/>
        <v>67.111807225921964</v>
      </c>
    </row>
    <row r="1431" spans="1:42" x14ac:dyDescent="0.3">
      <c r="A1431" s="100">
        <f>INDEX(Date,COUNTA(Date)+ROW(Date)-ROW(),1)</f>
        <v>43334</v>
      </c>
      <c r="B1431" s="18">
        <f t="shared" si="2237"/>
        <v>6486.25</v>
      </c>
      <c r="C1431" s="14">
        <f t="shared" si="2238"/>
        <v>6816.7900390000004</v>
      </c>
      <c r="D1431" s="14">
        <f t="shared" si="2239"/>
        <v>6310.1098629999997</v>
      </c>
      <c r="E1431" s="14">
        <f t="shared" si="2240"/>
        <v>6376.7099609999996</v>
      </c>
      <c r="F1431" s="19">
        <f t="shared" si="2241"/>
        <v>4668110000</v>
      </c>
      <c r="H1431" s="34">
        <f t="shared" si="2260"/>
        <v>1</v>
      </c>
      <c r="I1431" s="10">
        <f t="shared" si="2257"/>
        <v>7096.2797849999997</v>
      </c>
      <c r="J1431" s="43">
        <f t="shared" si="2252"/>
        <v>6884.6401370000003</v>
      </c>
      <c r="K1431" s="85">
        <f t="shared" si="2258"/>
        <v>2.6102376183663904E-2</v>
      </c>
      <c r="L1431" s="73">
        <f t="shared" si="2249"/>
        <v>6707.2597660000001</v>
      </c>
      <c r="M1431" s="85">
        <f t="shared" si="2255"/>
        <v>-8.304176568002971E-3</v>
      </c>
      <c r="N1431" s="73">
        <f t="shared" si="2246"/>
        <v>6763.1899409999996</v>
      </c>
      <c r="O1431" s="85">
        <f t="shared" si="2253"/>
        <v>6.4124671828004525E-3</v>
      </c>
      <c r="P1431" s="73">
        <f t="shared" si="2244"/>
        <v>6719.9599609999996</v>
      </c>
      <c r="Q1431" s="85">
        <f t="shared" si="2250"/>
        <v>2.7928229991705873E-2</v>
      </c>
      <c r="R1431" s="73">
        <f t="shared" si="2242"/>
        <v>6534.8798829999996</v>
      </c>
      <c r="S1431" s="85">
        <f t="shared" si="2247"/>
        <v>2.450168208713208E-2</v>
      </c>
      <c r="T1431" s="10">
        <f t="shared" si="2276"/>
        <v>-49.119628999999804</v>
      </c>
      <c r="U1431" s="5">
        <f t="shared" si="2277"/>
        <v>0</v>
      </c>
      <c r="V1431" s="5">
        <f t="shared" si="2278"/>
        <v>49.119628999999804</v>
      </c>
      <c r="W1431" s="5">
        <f t="shared" si="2279"/>
        <v>93.582135785714271</v>
      </c>
      <c r="X1431" s="5">
        <f t="shared" si="2280"/>
        <v>40.822126071428556</v>
      </c>
      <c r="Y1431" s="5">
        <f t="shared" si="2281"/>
        <v>2.2924365972994361</v>
      </c>
      <c r="Z1431" s="43">
        <f t="shared" si="2282"/>
        <v>69.627357416078027</v>
      </c>
      <c r="AA1431" s="69">
        <f t="shared" si="2261"/>
        <v>66.061497318775366</v>
      </c>
      <c r="AB1431" s="56">
        <f t="shared" si="2262"/>
        <v>6795.9499515000007</v>
      </c>
      <c r="AC1431" s="56">
        <f t="shared" si="2263"/>
        <v>6785.0299480000003</v>
      </c>
      <c r="AD1431" s="56">
        <f t="shared" si="2264"/>
        <v>6721.9859376000004</v>
      </c>
      <c r="AE1431" s="61">
        <f t="shared" si="2265"/>
        <v>6765.1079102000003</v>
      </c>
      <c r="AF1431" s="61">
        <f t="shared" si="2266"/>
        <v>6761.0372722000011</v>
      </c>
      <c r="AG1431" s="61">
        <f t="shared" si="2267"/>
        <v>6673.2479493200008</v>
      </c>
      <c r="AH1431" s="56">
        <f t="shared" si="2268"/>
        <v>7029.3932293333337</v>
      </c>
      <c r="AI1431" s="56">
        <f t="shared" si="2269"/>
        <v>32756550685099.574</v>
      </c>
      <c r="AJ1431" s="56">
        <f t="shared" si="2270"/>
        <v>32756550685099.574</v>
      </c>
      <c r="AK1431" s="56">
        <f t="shared" si="2271"/>
        <v>0</v>
      </c>
      <c r="AL1431" s="56">
        <f t="shared" ref="AL1431:AM1431" si="2296">SUM(AJ1431:AJ1444)</f>
        <v>246875895838856.63</v>
      </c>
      <c r="AM1431" s="56">
        <f t="shared" si="2296"/>
        <v>120981722728596.73</v>
      </c>
      <c r="AN1431" s="56">
        <f t="shared" si="2273"/>
        <v>2.0406048969287984</v>
      </c>
      <c r="AO1431" s="56">
        <f t="shared" si="2274"/>
        <v>67.111807225921964</v>
      </c>
      <c r="AP1431" s="65">
        <f t="shared" si="2275"/>
        <v>58.228608828873213</v>
      </c>
    </row>
    <row r="1432" spans="1:42" x14ac:dyDescent="0.3">
      <c r="A1432" s="100">
        <f>INDEX(Date,COUNTA(Date)+ROW(Date)-ROW(),1)</f>
        <v>43333</v>
      </c>
      <c r="B1432" s="18">
        <f t="shared" si="2237"/>
        <v>6301.0698240000002</v>
      </c>
      <c r="C1432" s="14">
        <f t="shared" si="2238"/>
        <v>6500.8701170000004</v>
      </c>
      <c r="D1432" s="14">
        <f t="shared" si="2239"/>
        <v>6298.2402339999999</v>
      </c>
      <c r="E1432" s="14">
        <f t="shared" si="2240"/>
        <v>6488.7597660000001</v>
      </c>
      <c r="F1432" s="19">
        <f t="shared" si="2241"/>
        <v>3377180000</v>
      </c>
      <c r="H1432" s="34">
        <f t="shared" si="2260"/>
        <v>1</v>
      </c>
      <c r="I1432" s="10">
        <f t="shared" si="2257"/>
        <v>6884.6401370000003</v>
      </c>
      <c r="J1432" s="43">
        <f t="shared" si="2252"/>
        <v>6707.2597660000001</v>
      </c>
      <c r="K1432" s="85">
        <f t="shared" si="2258"/>
        <v>-8.304176568002971E-3</v>
      </c>
      <c r="L1432" s="73">
        <f t="shared" si="2249"/>
        <v>6763.1899409999996</v>
      </c>
      <c r="M1432" s="85">
        <f t="shared" si="2255"/>
        <v>6.4124671828004525E-3</v>
      </c>
      <c r="N1432" s="73">
        <f t="shared" si="2246"/>
        <v>6719.9599609999996</v>
      </c>
      <c r="O1432" s="85">
        <f t="shared" si="2253"/>
        <v>2.7928229991705873E-2</v>
      </c>
      <c r="P1432" s="73">
        <f t="shared" si="2244"/>
        <v>6534.8798829999996</v>
      </c>
      <c r="Q1432" s="85">
        <f t="shared" si="2250"/>
        <v>2.450168208713208E-2</v>
      </c>
      <c r="R1432" s="73">
        <f t="shared" si="2242"/>
        <v>6376.7099609999996</v>
      </c>
      <c r="S1432" s="85">
        <f t="shared" si="2247"/>
        <v>-1.7419128970684001E-2</v>
      </c>
      <c r="T1432" s="10">
        <f t="shared" si="2276"/>
        <v>211.6396479999994</v>
      </c>
      <c r="U1432" s="5">
        <f t="shared" si="2277"/>
        <v>211.6396479999994</v>
      </c>
      <c r="V1432" s="5">
        <f t="shared" si="2278"/>
        <v>0</v>
      </c>
      <c r="W1432" s="5">
        <f t="shared" si="2279"/>
        <v>101.35428285714286</v>
      </c>
      <c r="X1432" s="5">
        <f t="shared" si="2280"/>
        <v>37.313581142857139</v>
      </c>
      <c r="Y1432" s="5">
        <f t="shared" si="2281"/>
        <v>2.7162839843514965</v>
      </c>
      <c r="Z1432" s="43">
        <f t="shared" si="2282"/>
        <v>73.091399790468301</v>
      </c>
      <c r="AA1432" s="69">
        <f t="shared" si="2261"/>
        <v>61.477571670782389</v>
      </c>
      <c r="AB1432" s="56">
        <f t="shared" si="2262"/>
        <v>6735.2248534999999</v>
      </c>
      <c r="AC1432" s="56">
        <f t="shared" si="2263"/>
        <v>6730.1365560000004</v>
      </c>
      <c r="AD1432" s="56">
        <f t="shared" si="2264"/>
        <v>6620.3999024000004</v>
      </c>
      <c r="AE1432" s="61">
        <f t="shared" si="2265"/>
        <v>6734.7119140000004</v>
      </c>
      <c r="AF1432" s="61">
        <f t="shared" si="2266"/>
        <v>6679.5932292000007</v>
      </c>
      <c r="AG1432" s="61">
        <f t="shared" si="2267"/>
        <v>6602.8118751200009</v>
      </c>
      <c r="AH1432" s="56">
        <f t="shared" si="2268"/>
        <v>6819.6634116666655</v>
      </c>
      <c r="AI1432" s="56">
        <f t="shared" si="2269"/>
        <v>27408227251488.328</v>
      </c>
      <c r="AJ1432" s="56">
        <f t="shared" si="2270"/>
        <v>27408227251488.328</v>
      </c>
      <c r="AK1432" s="56">
        <f t="shared" si="2271"/>
        <v>0</v>
      </c>
      <c r="AL1432" s="56">
        <f t="shared" ref="AL1432:AM1432" si="2297">SUM(AJ1432:AJ1445)</f>
        <v>214119345153757</v>
      </c>
      <c r="AM1432" s="56">
        <f t="shared" si="2297"/>
        <v>153602552140797.38</v>
      </c>
      <c r="AN1432" s="56">
        <f t="shared" si="2273"/>
        <v>1.3939829916203987</v>
      </c>
      <c r="AO1432" s="56">
        <f t="shared" si="2274"/>
        <v>58.228608828873213</v>
      </c>
      <c r="AP1432" s="65">
        <f t="shared" si="2275"/>
        <v>58.061998357945981</v>
      </c>
    </row>
    <row r="1433" spans="1:42" x14ac:dyDescent="0.3">
      <c r="A1433" s="100">
        <f>INDEX(Date,COUNTA(Date)+ROW(Date)-ROW(),1)</f>
        <v>43332</v>
      </c>
      <c r="B1433" s="18">
        <f t="shared" si="2237"/>
        <v>6500.5097660000001</v>
      </c>
      <c r="C1433" s="14">
        <f t="shared" si="2238"/>
        <v>6536.919922</v>
      </c>
      <c r="D1433" s="14">
        <f t="shared" si="2239"/>
        <v>6297.9301759999998</v>
      </c>
      <c r="E1433" s="14">
        <f t="shared" si="2240"/>
        <v>6308.5297849999997</v>
      </c>
      <c r="F1433" s="19">
        <f t="shared" si="2241"/>
        <v>3665100000</v>
      </c>
      <c r="H1433" s="34">
        <f t="shared" si="2260"/>
        <v>-1</v>
      </c>
      <c r="I1433" s="10">
        <f t="shared" si="2257"/>
        <v>6707.2597660000001</v>
      </c>
      <c r="J1433" s="43">
        <f t="shared" si="2252"/>
        <v>6763.1899409999996</v>
      </c>
      <c r="K1433" s="85">
        <f t="shared" si="2258"/>
        <v>6.4124671828004525E-3</v>
      </c>
      <c r="L1433" s="73">
        <f t="shared" si="2249"/>
        <v>6719.9599609999996</v>
      </c>
      <c r="M1433" s="85">
        <f t="shared" si="2255"/>
        <v>2.7928229991705873E-2</v>
      </c>
      <c r="N1433" s="73">
        <f t="shared" si="2246"/>
        <v>6534.8798829999996</v>
      </c>
      <c r="O1433" s="85">
        <f t="shared" si="2253"/>
        <v>2.450168208713208E-2</v>
      </c>
      <c r="P1433" s="73">
        <f t="shared" si="2244"/>
        <v>6376.7099609999996</v>
      </c>
      <c r="Q1433" s="85">
        <f t="shared" si="2250"/>
        <v>-1.7419128970684001E-2</v>
      </c>
      <c r="R1433" s="73">
        <f t="shared" si="2242"/>
        <v>6488.7597660000001</v>
      </c>
      <c r="S1433" s="85">
        <f t="shared" si="2247"/>
        <v>2.8168761442492748E-2</v>
      </c>
      <c r="T1433" s="10">
        <f t="shared" si="2276"/>
        <v>177.3803710000002</v>
      </c>
      <c r="U1433" s="5">
        <f t="shared" si="2277"/>
        <v>177.3803710000002</v>
      </c>
      <c r="V1433" s="5">
        <f t="shared" si="2278"/>
        <v>0</v>
      </c>
      <c r="W1433" s="5">
        <f t="shared" si="2279"/>
        <v>86.237165142857194</v>
      </c>
      <c r="X1433" s="5">
        <f t="shared" si="2280"/>
        <v>44.3035713571429</v>
      </c>
      <c r="Y1433" s="5">
        <f t="shared" si="2281"/>
        <v>1.9465059475155269</v>
      </c>
      <c r="Z1433" s="43">
        <f t="shared" si="2282"/>
        <v>66.061497318775366</v>
      </c>
      <c r="AA1433" s="69">
        <f t="shared" si="2261"/>
        <v>64.196946122259391</v>
      </c>
      <c r="AB1433" s="56">
        <f t="shared" si="2262"/>
        <v>6741.5749509999996</v>
      </c>
      <c r="AC1433" s="56">
        <f t="shared" si="2263"/>
        <v>6672.6765949999999</v>
      </c>
      <c r="AD1433" s="56">
        <f t="shared" si="2264"/>
        <v>6576.6999024000006</v>
      </c>
      <c r="AE1433" s="61">
        <f t="shared" si="2265"/>
        <v>6654.5739257999994</v>
      </c>
      <c r="AF1433" s="61">
        <f t="shared" si="2266"/>
        <v>6587.7179361999997</v>
      </c>
      <c r="AG1433" s="61">
        <f t="shared" si="2267"/>
        <v>6541.2522851600006</v>
      </c>
      <c r="AH1433" s="56">
        <f t="shared" si="2268"/>
        <v>6700.919922</v>
      </c>
      <c r="AI1433" s="56">
        <f t="shared" si="2269"/>
        <v>22082881602951</v>
      </c>
      <c r="AJ1433" s="56">
        <f t="shared" si="2270"/>
        <v>0</v>
      </c>
      <c r="AK1433" s="56">
        <f t="shared" si="2271"/>
        <v>22082881602951</v>
      </c>
      <c r="AL1433" s="56">
        <f t="shared" ref="AL1433:AM1433" si="2298">SUM(AJ1433:AJ1446)</f>
        <v>212658466807635.06</v>
      </c>
      <c r="AM1433" s="56">
        <f t="shared" si="2298"/>
        <v>153602552140797.38</v>
      </c>
      <c r="AN1433" s="56">
        <f t="shared" si="2273"/>
        <v>1.3844722229140112</v>
      </c>
      <c r="AO1433" s="56">
        <f t="shared" si="2274"/>
        <v>58.061998357945981</v>
      </c>
      <c r="AP1433" s="65">
        <f t="shared" si="2275"/>
        <v>65.389694920722235</v>
      </c>
    </row>
    <row r="1434" spans="1:42" x14ac:dyDescent="0.3">
      <c r="A1434" s="100">
        <f>INDEX(Date,COUNTA(Date)+ROW(Date)-ROW(),1)</f>
        <v>43331</v>
      </c>
      <c r="B1434" s="18">
        <f t="shared" si="2237"/>
        <v>6422.5698240000002</v>
      </c>
      <c r="C1434" s="14">
        <f t="shared" si="2238"/>
        <v>6537.9799800000001</v>
      </c>
      <c r="D1434" s="14">
        <f t="shared" si="2239"/>
        <v>6361.5498049999997</v>
      </c>
      <c r="E1434" s="14">
        <f t="shared" si="2240"/>
        <v>6506.0698240000002</v>
      </c>
      <c r="F1434" s="19">
        <f t="shared" si="2241"/>
        <v>3311170000</v>
      </c>
      <c r="H1434" s="34">
        <f t="shared" si="2260"/>
        <v>1</v>
      </c>
      <c r="I1434" s="10">
        <f t="shared" si="2257"/>
        <v>6763.1899409999996</v>
      </c>
      <c r="J1434" s="43">
        <f t="shared" si="2252"/>
        <v>6719.9599609999996</v>
      </c>
      <c r="K1434" s="85">
        <f t="shared" si="2258"/>
        <v>2.7928229991705873E-2</v>
      </c>
      <c r="L1434" s="73">
        <f t="shared" si="2249"/>
        <v>6534.8798829999996</v>
      </c>
      <c r="M1434" s="85">
        <f t="shared" si="2255"/>
        <v>2.450168208713208E-2</v>
      </c>
      <c r="N1434" s="73">
        <f t="shared" si="2246"/>
        <v>6376.7099609999996</v>
      </c>
      <c r="O1434" s="85">
        <f t="shared" si="2253"/>
        <v>-1.7419128970684001E-2</v>
      </c>
      <c r="P1434" s="73">
        <f t="shared" si="2244"/>
        <v>6488.7597660000001</v>
      </c>
      <c r="Q1434" s="85">
        <f t="shared" si="2250"/>
        <v>2.8168761442492748E-2</v>
      </c>
      <c r="R1434" s="73">
        <f t="shared" si="2242"/>
        <v>6308.5297849999997</v>
      </c>
      <c r="S1434" s="85">
        <f t="shared" si="2247"/>
        <v>-3.0832908458588364E-2</v>
      </c>
      <c r="T1434" s="10">
        <f t="shared" si="2276"/>
        <v>-55.930174999999508</v>
      </c>
      <c r="U1434" s="5">
        <f t="shared" si="2277"/>
        <v>0</v>
      </c>
      <c r="V1434" s="5">
        <f t="shared" si="2278"/>
        <v>55.930174999999508</v>
      </c>
      <c r="W1434" s="5">
        <f t="shared" si="2279"/>
        <v>73.567138642857188</v>
      </c>
      <c r="X1434" s="5">
        <f t="shared" si="2280"/>
        <v>46.097865428571431</v>
      </c>
      <c r="Y1434" s="5">
        <f t="shared" si="2281"/>
        <v>1.5958903510803413</v>
      </c>
      <c r="Z1434" s="43">
        <f t="shared" si="2282"/>
        <v>61.477571670782389</v>
      </c>
      <c r="AA1434" s="69">
        <f t="shared" si="2261"/>
        <v>65.612877577733045</v>
      </c>
      <c r="AB1434" s="56">
        <f t="shared" si="2262"/>
        <v>6627.4199219999991</v>
      </c>
      <c r="AC1434" s="56">
        <f t="shared" si="2263"/>
        <v>6543.8499349999993</v>
      </c>
      <c r="AD1434" s="56">
        <f t="shared" si="2264"/>
        <v>6485.7678711999997</v>
      </c>
      <c r="AE1434" s="61">
        <f t="shared" si="2265"/>
        <v>6508.6279297999999</v>
      </c>
      <c r="AF1434" s="61">
        <f t="shared" si="2266"/>
        <v>6517.4185548666665</v>
      </c>
      <c r="AG1434" s="61">
        <f t="shared" si="2267"/>
        <v>6498.3838672399997</v>
      </c>
      <c r="AH1434" s="56">
        <f t="shared" si="2268"/>
        <v>6751.2599283333329</v>
      </c>
      <c r="AI1434" s="56">
        <f t="shared" si="2269"/>
        <v>22364223638597</v>
      </c>
      <c r="AJ1434" s="56">
        <f t="shared" si="2270"/>
        <v>22364223638597</v>
      </c>
      <c r="AK1434" s="56">
        <f t="shared" si="2271"/>
        <v>0</v>
      </c>
      <c r="AL1434" s="56">
        <f t="shared" ref="AL1434:AM1434" si="2299">SUM(AJ1434:AJ1447)</f>
        <v>248481806584616.63</v>
      </c>
      <c r="AM1434" s="56">
        <f t="shared" si="2299"/>
        <v>131519670537846.38</v>
      </c>
      <c r="AN1434" s="56">
        <f t="shared" si="2273"/>
        <v>1.889312872884007</v>
      </c>
      <c r="AO1434" s="56">
        <f t="shared" si="2274"/>
        <v>65.389694920722235</v>
      </c>
      <c r="AP1434" s="65">
        <f t="shared" si="2275"/>
        <v>59.025370318583462</v>
      </c>
    </row>
    <row r="1435" spans="1:42" x14ac:dyDescent="0.3">
      <c r="A1435" s="100">
        <f>INDEX(Date,COUNTA(Date)+ROW(Date)-ROW(),1)</f>
        <v>43330</v>
      </c>
      <c r="B1435" s="18">
        <f t="shared" si="2237"/>
        <v>6583.4301759999998</v>
      </c>
      <c r="C1435" s="14">
        <f t="shared" si="2238"/>
        <v>6617.3500979999999</v>
      </c>
      <c r="D1435" s="14">
        <f t="shared" si="2239"/>
        <v>6353.7299800000001</v>
      </c>
      <c r="E1435" s="14">
        <f t="shared" si="2240"/>
        <v>6423.7597660000001</v>
      </c>
      <c r="F1435" s="19">
        <f t="shared" si="2241"/>
        <v>3984520000</v>
      </c>
      <c r="H1435" s="34">
        <f t="shared" si="2260"/>
        <v>1</v>
      </c>
      <c r="I1435" s="10">
        <f t="shared" si="2257"/>
        <v>6719.9599609999996</v>
      </c>
      <c r="J1435" s="43">
        <f t="shared" si="2252"/>
        <v>6534.8798829999996</v>
      </c>
      <c r="K1435" s="85">
        <f t="shared" si="2258"/>
        <v>2.450168208713208E-2</v>
      </c>
      <c r="L1435" s="73">
        <f t="shared" si="2249"/>
        <v>6376.7099609999996</v>
      </c>
      <c r="M1435" s="85">
        <f t="shared" si="2255"/>
        <v>-1.7419128970684001E-2</v>
      </c>
      <c r="N1435" s="73">
        <f t="shared" si="2246"/>
        <v>6488.7597660000001</v>
      </c>
      <c r="O1435" s="85">
        <f t="shared" si="2253"/>
        <v>2.8168761442492748E-2</v>
      </c>
      <c r="P1435" s="73">
        <f t="shared" si="2244"/>
        <v>6308.5297849999997</v>
      </c>
      <c r="Q1435" s="85">
        <f t="shared" si="2250"/>
        <v>-3.0832908458588364E-2</v>
      </c>
      <c r="R1435" s="73">
        <f t="shared" si="2242"/>
        <v>6506.0698240000002</v>
      </c>
      <c r="S1435" s="85">
        <f t="shared" si="2247"/>
        <v>1.2731980621802079E-2</v>
      </c>
      <c r="T1435" s="10">
        <f t="shared" si="2276"/>
        <v>43.229980000000069</v>
      </c>
      <c r="U1435" s="5">
        <f t="shared" si="2277"/>
        <v>43.229980000000069</v>
      </c>
      <c r="V1435" s="5">
        <f t="shared" si="2278"/>
        <v>0</v>
      </c>
      <c r="W1435" s="5">
        <f t="shared" si="2279"/>
        <v>75.492850142857151</v>
      </c>
      <c r="X1435" s="5">
        <f t="shared" si="2280"/>
        <v>42.102852928571465</v>
      </c>
      <c r="Y1435" s="5">
        <f t="shared" si="2281"/>
        <v>1.793057830806208</v>
      </c>
      <c r="Z1435" s="43">
        <f t="shared" si="2282"/>
        <v>64.196946122259391</v>
      </c>
      <c r="AA1435" s="69">
        <f t="shared" si="2261"/>
        <v>49.128133869965374</v>
      </c>
      <c r="AB1435" s="56">
        <f t="shared" si="2262"/>
        <v>6455.7949219999991</v>
      </c>
      <c r="AC1435" s="56">
        <f t="shared" si="2263"/>
        <v>6466.7832033333325</v>
      </c>
      <c r="AD1435" s="56">
        <f t="shared" si="2264"/>
        <v>6442.9898437999991</v>
      </c>
      <c r="AE1435" s="61">
        <f t="shared" si="2265"/>
        <v>6453.1638673999996</v>
      </c>
      <c r="AF1435" s="61">
        <f t="shared" si="2266"/>
        <v>6420.0425131333332</v>
      </c>
      <c r="AG1435" s="61">
        <f t="shared" si="2267"/>
        <v>6443.5886329200002</v>
      </c>
      <c r="AH1435" s="56">
        <f t="shared" si="2268"/>
        <v>6646.1866863333335</v>
      </c>
      <c r="AI1435" s="56">
        <f t="shared" si="2269"/>
        <v>27234876726990.461</v>
      </c>
      <c r="AJ1435" s="56">
        <f t="shared" si="2270"/>
        <v>27234876726990.461</v>
      </c>
      <c r="AK1435" s="56">
        <f t="shared" si="2271"/>
        <v>0</v>
      </c>
      <c r="AL1435" s="56">
        <f t="shared" ref="AL1435:AM1435" si="2300">SUM(AJ1435:AJ1448)</f>
        <v>226117582946019.63</v>
      </c>
      <c r="AM1435" s="56">
        <f t="shared" si="2300"/>
        <v>156967828844830.44</v>
      </c>
      <c r="AN1435" s="56">
        <f t="shared" si="2273"/>
        <v>1.4405345643759062</v>
      </c>
      <c r="AO1435" s="56">
        <f t="shared" si="2274"/>
        <v>59.025370318583462</v>
      </c>
      <c r="AP1435" s="65">
        <f t="shared" si="2275"/>
        <v>51.740905599289619</v>
      </c>
    </row>
    <row r="1436" spans="1:42" x14ac:dyDescent="0.3">
      <c r="A1436" s="100">
        <f>INDEX(Date,COUNTA(Date)+ROW(Date)-ROW(),1)</f>
        <v>43329</v>
      </c>
      <c r="B1436" s="18">
        <f t="shared" si="2237"/>
        <v>6340.9101559999999</v>
      </c>
      <c r="C1436" s="14">
        <f t="shared" si="2238"/>
        <v>6582.5</v>
      </c>
      <c r="D1436" s="14">
        <f t="shared" si="2239"/>
        <v>6324.9702150000003</v>
      </c>
      <c r="E1436" s="14">
        <f t="shared" si="2240"/>
        <v>6580.6298829999996</v>
      </c>
      <c r="F1436" s="19">
        <f t="shared" si="2241"/>
        <v>4992990000</v>
      </c>
      <c r="H1436" s="34">
        <f t="shared" si="2260"/>
        <v>1</v>
      </c>
      <c r="I1436" s="10">
        <f t="shared" si="2257"/>
        <v>6534.8798829999996</v>
      </c>
      <c r="J1436" s="43">
        <f t="shared" si="2252"/>
        <v>6376.7099609999996</v>
      </c>
      <c r="K1436" s="85">
        <f t="shared" si="2258"/>
        <v>-1.7419128970684001E-2</v>
      </c>
      <c r="L1436" s="73">
        <f t="shared" si="2249"/>
        <v>6488.7597660000001</v>
      </c>
      <c r="M1436" s="85">
        <f t="shared" si="2255"/>
        <v>2.8168761442492748E-2</v>
      </c>
      <c r="N1436" s="73">
        <f t="shared" si="2246"/>
        <v>6308.5297849999997</v>
      </c>
      <c r="O1436" s="85">
        <f t="shared" si="2253"/>
        <v>-3.0832908458588364E-2</v>
      </c>
      <c r="P1436" s="73">
        <f t="shared" si="2244"/>
        <v>6506.0698240000002</v>
      </c>
      <c r="Q1436" s="85">
        <f t="shared" si="2250"/>
        <v>1.2731980621802079E-2</v>
      </c>
      <c r="R1436" s="73">
        <f t="shared" si="2242"/>
        <v>6423.7597660000001</v>
      </c>
      <c r="S1436" s="85">
        <f t="shared" si="2247"/>
        <v>-2.412688803647052E-2</v>
      </c>
      <c r="T1436" s="10">
        <f t="shared" si="2276"/>
        <v>185.08007799999996</v>
      </c>
      <c r="U1436" s="5">
        <f t="shared" si="2277"/>
        <v>185.08007799999996</v>
      </c>
      <c r="V1436" s="5">
        <f t="shared" si="2278"/>
        <v>0</v>
      </c>
      <c r="W1436" s="5">
        <f t="shared" si="2279"/>
        <v>80.334995785714327</v>
      </c>
      <c r="X1436" s="5">
        <f t="shared" si="2280"/>
        <v>42.102852928571465</v>
      </c>
      <c r="Y1436" s="5">
        <f t="shared" si="2281"/>
        <v>1.9080653731946535</v>
      </c>
      <c r="Z1436" s="43">
        <f t="shared" si="2282"/>
        <v>65.612877577733045</v>
      </c>
      <c r="AA1436" s="69">
        <f t="shared" si="2261"/>
        <v>51.757960594792316</v>
      </c>
      <c r="AB1436" s="56">
        <f t="shared" si="2262"/>
        <v>6432.7348634999998</v>
      </c>
      <c r="AC1436" s="56">
        <f t="shared" si="2263"/>
        <v>6391.3331706666659</v>
      </c>
      <c r="AD1436" s="56">
        <f t="shared" si="2264"/>
        <v>6420.7658203999999</v>
      </c>
      <c r="AE1436" s="61">
        <f t="shared" si="2265"/>
        <v>6394.2578126000008</v>
      </c>
      <c r="AF1436" s="61">
        <f t="shared" si="2266"/>
        <v>6422.9044922000003</v>
      </c>
      <c r="AG1436" s="61">
        <f t="shared" si="2267"/>
        <v>6444.5818360399999</v>
      </c>
      <c r="AH1436" s="56">
        <f t="shared" si="2268"/>
        <v>6484.253255333334</v>
      </c>
      <c r="AI1436" s="56">
        <f t="shared" si="2269"/>
        <v>22216218818357.961</v>
      </c>
      <c r="AJ1436" s="56">
        <f t="shared" si="2270"/>
        <v>0</v>
      </c>
      <c r="AK1436" s="56">
        <f t="shared" si="2271"/>
        <v>22216218818357.961</v>
      </c>
      <c r="AL1436" s="56">
        <f t="shared" ref="AL1436:AM1436" si="2301">SUM(AJ1436:AJ1449)</f>
        <v>198882706219029.19</v>
      </c>
      <c r="AM1436" s="56">
        <f t="shared" si="2301"/>
        <v>185499252147311.75</v>
      </c>
      <c r="AN1436" s="56">
        <f t="shared" si="2273"/>
        <v>1.072148291256124</v>
      </c>
      <c r="AO1436" s="56">
        <f t="shared" si="2274"/>
        <v>51.740905599289619</v>
      </c>
      <c r="AP1436" s="65">
        <f t="shared" si="2275"/>
        <v>58.113273501677845</v>
      </c>
    </row>
    <row r="1437" spans="1:42" x14ac:dyDescent="0.3">
      <c r="A1437" s="100">
        <f>INDEX(Date,COUNTA(Date)+ROW(Date)-ROW(),1)</f>
        <v>43328</v>
      </c>
      <c r="B1437" s="18">
        <f t="shared" si="2237"/>
        <v>6294.2299800000001</v>
      </c>
      <c r="C1437" s="14">
        <f t="shared" si="2238"/>
        <v>6473.5</v>
      </c>
      <c r="D1437" s="14">
        <f t="shared" si="2239"/>
        <v>6276.4101559999999</v>
      </c>
      <c r="E1437" s="14">
        <f t="shared" si="2240"/>
        <v>6334.7299800000001</v>
      </c>
      <c r="F1437" s="19">
        <f t="shared" si="2241"/>
        <v>4328420000</v>
      </c>
      <c r="H1437" s="34">
        <f t="shared" si="2260"/>
        <v>-1</v>
      </c>
      <c r="I1437" s="10">
        <f t="shared" si="2257"/>
        <v>6376.7099609999996</v>
      </c>
      <c r="J1437" s="43">
        <f t="shared" si="2252"/>
        <v>6488.7597660000001</v>
      </c>
      <c r="K1437" s="85">
        <f t="shared" si="2258"/>
        <v>2.8168761442492748E-2</v>
      </c>
      <c r="L1437" s="73">
        <f t="shared" si="2249"/>
        <v>6308.5297849999997</v>
      </c>
      <c r="M1437" s="85">
        <f t="shared" si="2255"/>
        <v>-3.0832908458588364E-2</v>
      </c>
      <c r="N1437" s="73">
        <f t="shared" si="2246"/>
        <v>6506.0698240000002</v>
      </c>
      <c r="O1437" s="85">
        <f t="shared" si="2253"/>
        <v>1.2731980621802079E-2</v>
      </c>
      <c r="P1437" s="73">
        <f t="shared" si="2244"/>
        <v>6423.7597660000001</v>
      </c>
      <c r="Q1437" s="85">
        <f t="shared" si="2250"/>
        <v>-2.412688803647052E-2</v>
      </c>
      <c r="R1437" s="73">
        <f t="shared" si="2242"/>
        <v>6580.6298829999996</v>
      </c>
      <c r="S1437" s="85">
        <f t="shared" si="2247"/>
        <v>3.8083278310826474E-2</v>
      </c>
      <c r="T1437" s="10">
        <f t="shared" si="2276"/>
        <v>158.16992200000004</v>
      </c>
      <c r="U1437" s="5">
        <f t="shared" si="2277"/>
        <v>158.16992200000004</v>
      </c>
      <c r="V1437" s="5">
        <f t="shared" si="2278"/>
        <v>0</v>
      </c>
      <c r="W1437" s="5">
        <f t="shared" si="2279"/>
        <v>67.114990214285754</v>
      </c>
      <c r="X1437" s="5">
        <f t="shared" si="2280"/>
        <v>69.497140000000073</v>
      </c>
      <c r="Y1437" s="5">
        <f t="shared" si="2281"/>
        <v>0.9657230529815426</v>
      </c>
      <c r="Z1437" s="43">
        <f t="shared" si="2282"/>
        <v>49.128133869965374</v>
      </c>
      <c r="AA1437" s="69">
        <f t="shared" si="2261"/>
        <v>44.380334903390484</v>
      </c>
      <c r="AB1437" s="56">
        <f t="shared" si="2262"/>
        <v>6398.6447754999999</v>
      </c>
      <c r="AC1437" s="56">
        <f t="shared" si="2263"/>
        <v>6434.453125</v>
      </c>
      <c r="AD1437" s="56">
        <f t="shared" si="2264"/>
        <v>6461.549804799999</v>
      </c>
      <c r="AE1437" s="61">
        <f t="shared" si="2265"/>
        <v>6423.5917968000012</v>
      </c>
      <c r="AF1437" s="61">
        <f t="shared" si="2266"/>
        <v>6427.9811198666666</v>
      </c>
      <c r="AG1437" s="61">
        <f t="shared" si="2267"/>
        <v>6442.3470312800018</v>
      </c>
      <c r="AH1437" s="56">
        <f t="shared" si="2268"/>
        <v>6501.2032876666672</v>
      </c>
      <c r="AI1437" s="56">
        <f t="shared" si="2269"/>
        <v>30348332079189.645</v>
      </c>
      <c r="AJ1437" s="56">
        <f t="shared" si="2270"/>
        <v>30348332079189.645</v>
      </c>
      <c r="AK1437" s="56">
        <f t="shared" si="2271"/>
        <v>0</v>
      </c>
      <c r="AL1437" s="56">
        <f t="shared" ref="AL1437:AM1437" si="2302">SUM(AJ1437:AJ1450)</f>
        <v>226537434822202.31</v>
      </c>
      <c r="AM1437" s="56">
        <f t="shared" si="2302"/>
        <v>163283033328953.78</v>
      </c>
      <c r="AN1437" s="56">
        <f t="shared" si="2273"/>
        <v>1.3873911465486726</v>
      </c>
      <c r="AO1437" s="56">
        <f t="shared" si="2274"/>
        <v>58.113273501677845</v>
      </c>
      <c r="AP1437" s="65">
        <f t="shared" si="2275"/>
        <v>50.045989430142917</v>
      </c>
    </row>
    <row r="1438" spans="1:42" x14ac:dyDescent="0.3">
      <c r="A1438" s="100">
        <f>INDEX(Date,COUNTA(Date)+ROW(Date)-ROW(),1)</f>
        <v>43327</v>
      </c>
      <c r="B1438" s="18">
        <f t="shared" si="2237"/>
        <v>6221.419922</v>
      </c>
      <c r="C1438" s="14">
        <f t="shared" si="2238"/>
        <v>6588.4902339999999</v>
      </c>
      <c r="D1438" s="14">
        <f t="shared" si="2239"/>
        <v>6221.419922</v>
      </c>
      <c r="E1438" s="14">
        <f t="shared" si="2240"/>
        <v>6308.5200199999999</v>
      </c>
      <c r="F1438" s="19">
        <f t="shared" si="2241"/>
        <v>4895450000</v>
      </c>
      <c r="H1438" s="34">
        <f t="shared" si="2260"/>
        <v>1</v>
      </c>
      <c r="I1438" s="10">
        <f t="shared" si="2257"/>
        <v>6488.7597660000001</v>
      </c>
      <c r="J1438" s="43">
        <f t="shared" si="2252"/>
        <v>6308.5297849999997</v>
      </c>
      <c r="K1438" s="85">
        <f t="shared" si="2258"/>
        <v>-3.0832908458588364E-2</v>
      </c>
      <c r="L1438" s="73">
        <f t="shared" si="2249"/>
        <v>6506.0698240000002</v>
      </c>
      <c r="M1438" s="85">
        <f t="shared" si="2255"/>
        <v>1.2731980621802079E-2</v>
      </c>
      <c r="N1438" s="73">
        <f t="shared" si="2246"/>
        <v>6423.7597660000001</v>
      </c>
      <c r="O1438" s="85">
        <f t="shared" si="2253"/>
        <v>-2.412688803647052E-2</v>
      </c>
      <c r="P1438" s="73">
        <f t="shared" si="2244"/>
        <v>6580.6298829999996</v>
      </c>
      <c r="Q1438" s="85">
        <f t="shared" si="2250"/>
        <v>3.8083278310826474E-2</v>
      </c>
      <c r="R1438" s="73">
        <f t="shared" si="2242"/>
        <v>6334.7299800000001</v>
      </c>
      <c r="S1438" s="85">
        <f t="shared" si="2247"/>
        <v>4.1460854678680419E-3</v>
      </c>
      <c r="T1438" s="10">
        <f t="shared" si="2276"/>
        <v>-112.04980500000056</v>
      </c>
      <c r="U1438" s="5">
        <f t="shared" si="2277"/>
        <v>0</v>
      </c>
      <c r="V1438" s="5">
        <f t="shared" si="2278"/>
        <v>112.04980500000056</v>
      </c>
      <c r="W1438" s="5">
        <f t="shared" si="2279"/>
        <v>74.562151142857218</v>
      </c>
      <c r="X1438" s="5">
        <f t="shared" si="2280"/>
        <v>69.497140000000073</v>
      </c>
      <c r="Y1438" s="5">
        <f t="shared" si="2281"/>
        <v>1.0728808572965325</v>
      </c>
      <c r="Z1438" s="43">
        <f t="shared" si="2282"/>
        <v>51.757960594792316</v>
      </c>
      <c r="AA1438" s="69">
        <f t="shared" si="2261"/>
        <v>36.432052871571862</v>
      </c>
      <c r="AB1438" s="56">
        <f t="shared" si="2262"/>
        <v>6407.2998045000004</v>
      </c>
      <c r="AC1438" s="56">
        <f t="shared" si="2263"/>
        <v>6412.786458333333</v>
      </c>
      <c r="AD1438" s="56">
        <f t="shared" si="2264"/>
        <v>6430.7438476000007</v>
      </c>
      <c r="AE1438" s="61">
        <f t="shared" si="2265"/>
        <v>6433.6377930000008</v>
      </c>
      <c r="AF1438" s="61">
        <f t="shared" si="2266"/>
        <v>6464.4951498000009</v>
      </c>
      <c r="AG1438" s="61">
        <f t="shared" si="2267"/>
        <v>6406.2994726800007</v>
      </c>
      <c r="AH1438" s="56">
        <f t="shared" si="2268"/>
        <v>6429.2900389999995</v>
      </c>
      <c r="AI1438" s="56">
        <f t="shared" si="2269"/>
        <v>21712869733910.02</v>
      </c>
      <c r="AJ1438" s="56">
        <f t="shared" si="2270"/>
        <v>21712869733910.02</v>
      </c>
      <c r="AK1438" s="56">
        <f t="shared" si="2271"/>
        <v>0</v>
      </c>
      <c r="AL1438" s="56">
        <f t="shared" ref="AL1438:AM1438" si="2303">SUM(AJ1438:AJ1451)</f>
        <v>196189102743012.69</v>
      </c>
      <c r="AM1438" s="56">
        <f t="shared" si="2303"/>
        <v>195828529392854.69</v>
      </c>
      <c r="AN1438" s="56">
        <f t="shared" si="2273"/>
        <v>1.0018412707855997</v>
      </c>
      <c r="AO1438" s="56">
        <f t="shared" si="2274"/>
        <v>50.045989430142917</v>
      </c>
      <c r="AP1438" s="65">
        <f t="shared" si="2275"/>
        <v>43.344386001460677</v>
      </c>
    </row>
    <row r="1439" spans="1:42" x14ac:dyDescent="0.3">
      <c r="A1439" s="100">
        <f>INDEX(Date,COUNTA(Date)+ROW(Date)-ROW(),1)</f>
        <v>43326</v>
      </c>
      <c r="B1439" s="18">
        <f t="shared" si="2237"/>
        <v>6287.6601559999999</v>
      </c>
      <c r="C1439" s="14">
        <f t="shared" si="2238"/>
        <v>6287.9399409999996</v>
      </c>
      <c r="D1439" s="14">
        <f t="shared" si="2239"/>
        <v>5971.0498049999997</v>
      </c>
      <c r="E1439" s="14">
        <f t="shared" si="2240"/>
        <v>6199.7099609999996</v>
      </c>
      <c r="F1439" s="19">
        <f t="shared" si="2241"/>
        <v>5301700000</v>
      </c>
      <c r="H1439" s="34">
        <f t="shared" si="2260"/>
        <v>-1</v>
      </c>
      <c r="I1439" s="10">
        <f t="shared" si="2257"/>
        <v>6308.5297849999997</v>
      </c>
      <c r="J1439" s="43">
        <f t="shared" si="2252"/>
        <v>6506.0698240000002</v>
      </c>
      <c r="K1439" s="85">
        <f t="shared" si="2258"/>
        <v>1.2731980621802079E-2</v>
      </c>
      <c r="L1439" s="73">
        <f t="shared" si="2249"/>
        <v>6423.7597660000001</v>
      </c>
      <c r="M1439" s="85">
        <f t="shared" si="2255"/>
        <v>-2.412688803647052E-2</v>
      </c>
      <c r="N1439" s="73">
        <f t="shared" si="2246"/>
        <v>6580.6298829999996</v>
      </c>
      <c r="O1439" s="85">
        <f t="shared" si="2253"/>
        <v>3.8083278310826474E-2</v>
      </c>
      <c r="P1439" s="73">
        <f t="shared" si="2244"/>
        <v>6334.7299800000001</v>
      </c>
      <c r="Q1439" s="85">
        <f t="shared" si="2250"/>
        <v>4.1460854678680419E-3</v>
      </c>
      <c r="R1439" s="73">
        <f t="shared" si="2242"/>
        <v>6308.5200199999999</v>
      </c>
      <c r="S1439" s="85">
        <f t="shared" si="2247"/>
        <v>1.7398593403766257E-2</v>
      </c>
      <c r="T1439" s="10">
        <f t="shared" si="2276"/>
        <v>180.22998100000041</v>
      </c>
      <c r="U1439" s="5">
        <f t="shared" si="2277"/>
        <v>180.22998100000041</v>
      </c>
      <c r="V1439" s="5">
        <f t="shared" si="2278"/>
        <v>0</v>
      </c>
      <c r="W1439" s="5">
        <f t="shared" si="2279"/>
        <v>74.562151142857218</v>
      </c>
      <c r="X1439" s="5">
        <f t="shared" si="2280"/>
        <v>93.445033357142947</v>
      </c>
      <c r="Y1439" s="5">
        <f t="shared" si="2281"/>
        <v>0.79792524507839646</v>
      </c>
      <c r="Z1439" s="43">
        <f t="shared" si="2282"/>
        <v>44.380334903390484</v>
      </c>
      <c r="AA1439" s="69">
        <f t="shared" si="2261"/>
        <v>37.718642013485898</v>
      </c>
      <c r="AB1439" s="56">
        <f t="shared" si="2262"/>
        <v>6464.9147950000006</v>
      </c>
      <c r="AC1439" s="56">
        <f t="shared" si="2263"/>
        <v>6503.4864910000006</v>
      </c>
      <c r="AD1439" s="56">
        <f t="shared" si="2264"/>
        <v>6430.7418946000007</v>
      </c>
      <c r="AE1439" s="61">
        <f t="shared" si="2265"/>
        <v>6502.969824400001</v>
      </c>
      <c r="AF1439" s="61">
        <f t="shared" si="2266"/>
        <v>6458.312532533334</v>
      </c>
      <c r="AG1439" s="61">
        <f t="shared" si="2267"/>
        <v>6396.7899024000008</v>
      </c>
      <c r="AH1439" s="56">
        <f t="shared" si="2268"/>
        <v>6381.1266276666656</v>
      </c>
      <c r="AI1439" s="56">
        <f t="shared" si="2269"/>
        <v>23387467203061.098</v>
      </c>
      <c r="AJ1439" s="56">
        <f t="shared" si="2270"/>
        <v>0</v>
      </c>
      <c r="AK1439" s="56">
        <f t="shared" si="2271"/>
        <v>23387467203061.098</v>
      </c>
      <c r="AL1439" s="56">
        <f t="shared" ref="AL1439:AM1439" si="2304">SUM(AJ1439:AJ1452)</f>
        <v>174476233009102.69</v>
      </c>
      <c r="AM1439" s="56">
        <f t="shared" si="2304"/>
        <v>228058556624837.34</v>
      </c>
      <c r="AN1439" s="56">
        <f t="shared" si="2273"/>
        <v>0.76505015023891842</v>
      </c>
      <c r="AO1439" s="56">
        <f t="shared" si="2274"/>
        <v>43.344386001460677</v>
      </c>
      <c r="AP1439" s="65">
        <f t="shared" si="2275"/>
        <v>42.906778301957928</v>
      </c>
    </row>
    <row r="1440" spans="1:42" x14ac:dyDescent="0.3">
      <c r="A1440" s="100">
        <f>INDEX(Date,COUNTA(Date)+ROW(Date)-ROW(),1)</f>
        <v>43325</v>
      </c>
      <c r="B1440" s="18">
        <f t="shared" si="2237"/>
        <v>6341.3598629999997</v>
      </c>
      <c r="C1440" s="14">
        <f t="shared" si="2238"/>
        <v>6537.0498049999997</v>
      </c>
      <c r="D1440" s="14">
        <f t="shared" si="2239"/>
        <v>6225.7202150000003</v>
      </c>
      <c r="E1440" s="14">
        <f t="shared" si="2240"/>
        <v>6297.5698240000002</v>
      </c>
      <c r="F1440" s="19">
        <f t="shared" si="2241"/>
        <v>4083980000</v>
      </c>
      <c r="H1440" s="34">
        <f t="shared" si="2260"/>
        <v>1</v>
      </c>
      <c r="I1440" s="10">
        <f t="shared" si="2257"/>
        <v>6506.0698240000002</v>
      </c>
      <c r="J1440" s="43">
        <f t="shared" si="2252"/>
        <v>6423.7597660000001</v>
      </c>
      <c r="K1440" s="85">
        <f t="shared" si="2258"/>
        <v>-2.412688803647052E-2</v>
      </c>
      <c r="L1440" s="73">
        <f t="shared" si="2249"/>
        <v>6580.6298829999996</v>
      </c>
      <c r="M1440" s="85">
        <f t="shared" si="2255"/>
        <v>3.8083278310826474E-2</v>
      </c>
      <c r="N1440" s="73">
        <f t="shared" si="2246"/>
        <v>6334.7299800000001</v>
      </c>
      <c r="O1440" s="85">
        <f t="shared" si="2253"/>
        <v>4.1460854678680419E-3</v>
      </c>
      <c r="P1440" s="73">
        <f t="shared" si="2244"/>
        <v>6308.5200199999999</v>
      </c>
      <c r="Q1440" s="85">
        <f t="shared" si="2250"/>
        <v>1.7398593403766257E-2</v>
      </c>
      <c r="R1440" s="73">
        <f t="shared" si="2242"/>
        <v>6199.7099609999996</v>
      </c>
      <c r="S1440" s="85">
        <f t="shared" si="2247"/>
        <v>-1.5661306284661905E-2</v>
      </c>
      <c r="T1440" s="10">
        <f t="shared" si="2276"/>
        <v>-197.54003900000043</v>
      </c>
      <c r="U1440" s="5">
        <f t="shared" si="2277"/>
        <v>0</v>
      </c>
      <c r="V1440" s="5">
        <f t="shared" si="2278"/>
        <v>197.54003900000043</v>
      </c>
      <c r="W1440" s="5">
        <f t="shared" si="2279"/>
        <v>61.688581071428608</v>
      </c>
      <c r="X1440" s="5">
        <f t="shared" si="2280"/>
        <v>107.63643964285718</v>
      </c>
      <c r="Y1440" s="5">
        <f t="shared" si="2281"/>
        <v>0.57311985862886439</v>
      </c>
      <c r="Z1440" s="43">
        <f t="shared" si="2282"/>
        <v>36.432052871571862</v>
      </c>
      <c r="AA1440" s="69">
        <f t="shared" si="2261"/>
        <v>36.422479968604705</v>
      </c>
      <c r="AB1440" s="56">
        <f t="shared" si="2262"/>
        <v>6502.1948245000003</v>
      </c>
      <c r="AC1440" s="56">
        <f t="shared" si="2263"/>
        <v>6446.3732096666672</v>
      </c>
      <c r="AD1440" s="56">
        <f t="shared" si="2264"/>
        <v>6369.4699220000002</v>
      </c>
      <c r="AE1440" s="61">
        <f t="shared" si="2265"/>
        <v>6450.8958984000001</v>
      </c>
      <c r="AF1440" s="61">
        <f t="shared" si="2266"/>
        <v>6411.1199220000017</v>
      </c>
      <c r="AG1440" s="61">
        <f t="shared" si="2267"/>
        <v>6360.1375000799999</v>
      </c>
      <c r="AH1440" s="56">
        <f t="shared" si="2268"/>
        <v>6468.533202999999</v>
      </c>
      <c r="AI1440" s="56">
        <f t="shared" si="2269"/>
        <v>21418413085777.508</v>
      </c>
      <c r="AJ1440" s="56">
        <f t="shared" si="2270"/>
        <v>21418413085777.508</v>
      </c>
      <c r="AK1440" s="56">
        <f t="shared" si="2271"/>
        <v>0</v>
      </c>
      <c r="AL1440" s="56">
        <f t="shared" ref="AL1440:AM1440" si="2305">SUM(AJ1440:AJ1453)</f>
        <v>174476233009102.69</v>
      </c>
      <c r="AM1440" s="56">
        <f t="shared" si="2305"/>
        <v>232164022712779.28</v>
      </c>
      <c r="AN1440" s="56">
        <f t="shared" si="2273"/>
        <v>0.75152140702246195</v>
      </c>
      <c r="AO1440" s="56">
        <f t="shared" si="2274"/>
        <v>42.906778301957928</v>
      </c>
      <c r="AP1440" s="65">
        <f t="shared" si="2275"/>
        <v>37.23011806806123</v>
      </c>
    </row>
    <row r="1441" spans="1:42" x14ac:dyDescent="0.3">
      <c r="A1441" s="100">
        <f>INDEX(Date,COUNTA(Date)+ROW(Date)-ROW(),1)</f>
        <v>43324</v>
      </c>
      <c r="B1441" s="18">
        <f t="shared" si="2237"/>
        <v>6283.6499020000001</v>
      </c>
      <c r="C1441" s="14">
        <f t="shared" si="2238"/>
        <v>6409.8500979999999</v>
      </c>
      <c r="D1441" s="14">
        <f t="shared" si="2239"/>
        <v>6237.5</v>
      </c>
      <c r="E1441" s="14">
        <f t="shared" si="2240"/>
        <v>6322.6899409999996</v>
      </c>
      <c r="F1441" s="19">
        <f t="shared" si="2241"/>
        <v>5665250000</v>
      </c>
      <c r="H1441" s="34">
        <f t="shared" si="2260"/>
        <v>-1</v>
      </c>
      <c r="I1441" s="10">
        <f t="shared" si="2257"/>
        <v>6423.7597660000001</v>
      </c>
      <c r="J1441" s="43">
        <f t="shared" si="2252"/>
        <v>6580.6298829999996</v>
      </c>
      <c r="K1441" s="85">
        <f t="shared" si="2258"/>
        <v>3.8083278310826474E-2</v>
      </c>
      <c r="L1441" s="73">
        <f t="shared" si="2249"/>
        <v>6334.7299800000001</v>
      </c>
      <c r="M1441" s="85">
        <f t="shared" si="2255"/>
        <v>4.1460854678680419E-3</v>
      </c>
      <c r="N1441" s="73">
        <f t="shared" si="2246"/>
        <v>6308.5200199999999</v>
      </c>
      <c r="O1441" s="85">
        <f t="shared" si="2253"/>
        <v>1.7398593403766257E-2</v>
      </c>
      <c r="P1441" s="73">
        <f t="shared" si="2244"/>
        <v>6199.7099609999996</v>
      </c>
      <c r="Q1441" s="85">
        <f t="shared" si="2250"/>
        <v>-1.5661306284661905E-2</v>
      </c>
      <c r="R1441" s="73">
        <f t="shared" si="2242"/>
        <v>6297.5698240000002</v>
      </c>
      <c r="S1441" s="85">
        <f t="shared" si="2247"/>
        <v>-3.9809244250984671E-3</v>
      </c>
      <c r="T1441" s="10">
        <f t="shared" si="2276"/>
        <v>82.310058000000026</v>
      </c>
      <c r="U1441" s="5">
        <f t="shared" si="2277"/>
        <v>82.310058000000026</v>
      </c>
      <c r="V1441" s="5">
        <f t="shared" si="2278"/>
        <v>0</v>
      </c>
      <c r="W1441" s="5">
        <f t="shared" si="2279"/>
        <v>61.688581071428608</v>
      </c>
      <c r="X1441" s="5">
        <f t="shared" si="2280"/>
        <v>101.86073507142861</v>
      </c>
      <c r="Y1441" s="5">
        <f t="shared" si="2281"/>
        <v>0.60561688493775578</v>
      </c>
      <c r="Z1441" s="43">
        <f t="shared" si="2282"/>
        <v>37.718642013485898</v>
      </c>
      <c r="AA1441" s="69">
        <f t="shared" si="2261"/>
        <v>32.840232767671068</v>
      </c>
      <c r="AB1441" s="56">
        <f t="shared" si="2262"/>
        <v>6457.6799314999998</v>
      </c>
      <c r="AC1441" s="56">
        <f t="shared" si="2263"/>
        <v>6407.9599610000005</v>
      </c>
      <c r="AD1441" s="56">
        <f t="shared" si="2264"/>
        <v>6344.2319336</v>
      </c>
      <c r="AE1441" s="61">
        <f t="shared" si="2265"/>
        <v>6373.4259766000005</v>
      </c>
      <c r="AF1441" s="61">
        <f t="shared" si="2266"/>
        <v>6340.9152995333343</v>
      </c>
      <c r="AG1441" s="61">
        <f t="shared" si="2267"/>
        <v>6350.2411327600003</v>
      </c>
      <c r="AH1441" s="56">
        <f t="shared" si="2268"/>
        <v>6464.9466146666664</v>
      </c>
      <c r="AI1441" s="56">
        <f t="shared" si="2269"/>
        <v>25759709085071.625</v>
      </c>
      <c r="AJ1441" s="56">
        <f t="shared" si="2270"/>
        <v>0</v>
      </c>
      <c r="AK1441" s="56">
        <f t="shared" si="2271"/>
        <v>25759709085071.625</v>
      </c>
      <c r="AL1441" s="56">
        <f t="shared" ref="AL1441:AM1441" si="2306">SUM(AJ1441:AJ1454)</f>
        <v>153057819923325.16</v>
      </c>
      <c r="AM1441" s="56">
        <f t="shared" si="2306"/>
        <v>258055085073421.44</v>
      </c>
      <c r="AN1441" s="56">
        <f t="shared" si="2273"/>
        <v>0.59312072800184268</v>
      </c>
      <c r="AO1441" s="56">
        <f t="shared" si="2274"/>
        <v>37.23011806806123</v>
      </c>
      <c r="AP1441" s="65">
        <f t="shared" si="2275"/>
        <v>36.795944743409891</v>
      </c>
    </row>
    <row r="1442" spans="1:42" x14ac:dyDescent="0.3">
      <c r="A1442" s="100">
        <f>INDEX(Date,COUNTA(Date)+ROW(Date)-ROW(),1)</f>
        <v>43323</v>
      </c>
      <c r="B1442" s="18">
        <f t="shared" si="2237"/>
        <v>6185.7900390000004</v>
      </c>
      <c r="C1442" s="14">
        <f t="shared" si="2238"/>
        <v>6455.7402339999999</v>
      </c>
      <c r="D1442" s="14">
        <f t="shared" si="2239"/>
        <v>6109.0297849999997</v>
      </c>
      <c r="E1442" s="14">
        <f t="shared" si="2240"/>
        <v>6295.7299800000001</v>
      </c>
      <c r="F1442" s="19">
        <f t="shared" si="2241"/>
        <v>4047850000</v>
      </c>
      <c r="H1442" s="34">
        <f t="shared" si="2260"/>
        <v>1</v>
      </c>
      <c r="I1442" s="10">
        <f t="shared" si="2257"/>
        <v>6580.6298829999996</v>
      </c>
      <c r="J1442" s="43">
        <f t="shared" si="2252"/>
        <v>6334.7299800000001</v>
      </c>
      <c r="K1442" s="85">
        <f t="shared" si="2258"/>
        <v>4.1460854678680419E-3</v>
      </c>
      <c r="L1442" s="73">
        <f t="shared" si="2249"/>
        <v>6308.5200199999999</v>
      </c>
      <c r="M1442" s="85">
        <f t="shared" si="2255"/>
        <v>1.7398593403766257E-2</v>
      </c>
      <c r="N1442" s="73">
        <f t="shared" si="2246"/>
        <v>6199.7099609999996</v>
      </c>
      <c r="O1442" s="85">
        <f t="shared" si="2253"/>
        <v>-1.5661306284661905E-2</v>
      </c>
      <c r="P1442" s="73">
        <f t="shared" si="2244"/>
        <v>6297.5698240000002</v>
      </c>
      <c r="Q1442" s="85">
        <f t="shared" si="2250"/>
        <v>-3.9809244250984671E-3</v>
      </c>
      <c r="R1442" s="73">
        <f t="shared" si="2242"/>
        <v>6322.6899409999996</v>
      </c>
      <c r="S1442" s="85">
        <f t="shared" si="2247"/>
        <v>4.2731185349386873E-3</v>
      </c>
      <c r="T1442" s="10">
        <f t="shared" si="2276"/>
        <v>-156.87011699999948</v>
      </c>
      <c r="U1442" s="5">
        <f t="shared" si="2277"/>
        <v>0</v>
      </c>
      <c r="V1442" s="5">
        <f t="shared" si="2278"/>
        <v>156.87011699999948</v>
      </c>
      <c r="W1442" s="5">
        <f t="shared" si="2279"/>
        <v>58.354282785714339</v>
      </c>
      <c r="X1442" s="5">
        <f t="shared" si="2280"/>
        <v>101.86073507142861</v>
      </c>
      <c r="Y1442" s="5">
        <f t="shared" si="2281"/>
        <v>0.57288299308653234</v>
      </c>
      <c r="Z1442" s="43">
        <f t="shared" si="2282"/>
        <v>36.422479968604705</v>
      </c>
      <c r="AA1442" s="69">
        <f t="shared" si="2261"/>
        <v>24.049291560607173</v>
      </c>
      <c r="AB1442" s="56">
        <f t="shared" si="2262"/>
        <v>6321.625</v>
      </c>
      <c r="AC1442" s="56">
        <f t="shared" si="2263"/>
        <v>6280.9866536666668</v>
      </c>
      <c r="AD1442" s="56">
        <f t="shared" si="2264"/>
        <v>6292.6439451999995</v>
      </c>
      <c r="AE1442" s="61">
        <f t="shared" si="2265"/>
        <v>6270.2379884000011</v>
      </c>
      <c r="AF1442" s="61">
        <f t="shared" si="2266"/>
        <v>6281.825944000002</v>
      </c>
      <c r="AG1442" s="61">
        <f t="shared" si="2267"/>
        <v>6294.8211521600006</v>
      </c>
      <c r="AH1442" s="56">
        <f t="shared" si="2268"/>
        <v>6496.0333660000006</v>
      </c>
      <c r="AI1442" s="56">
        <f t="shared" si="2269"/>
        <v>32434629636104.344</v>
      </c>
      <c r="AJ1442" s="56">
        <f t="shared" si="2270"/>
        <v>32434629636104.344</v>
      </c>
      <c r="AK1442" s="56">
        <f t="shared" si="2271"/>
        <v>0</v>
      </c>
      <c r="AL1442" s="56">
        <f t="shared" ref="AL1442:AM1442" si="2307">SUM(AJ1442:AJ1455)</f>
        <v>153057819923325.16</v>
      </c>
      <c r="AM1442" s="56">
        <f t="shared" si="2307"/>
        <v>262906007043606.06</v>
      </c>
      <c r="AN1442" s="56">
        <f t="shared" si="2273"/>
        <v>0.58217695991228802</v>
      </c>
      <c r="AO1442" s="56">
        <f t="shared" si="2274"/>
        <v>36.795944743409891</v>
      </c>
      <c r="AP1442" s="65">
        <f t="shared" si="2275"/>
        <v>28.859764484213414</v>
      </c>
    </row>
    <row r="1443" spans="1:42" x14ac:dyDescent="0.3">
      <c r="A1443" s="100">
        <f>INDEX(Date,COUNTA(Date)+ROW(Date)-ROW(),1)</f>
        <v>43322</v>
      </c>
      <c r="B1443" s="18">
        <f t="shared" si="2237"/>
        <v>6571.419922</v>
      </c>
      <c r="C1443" s="14">
        <f t="shared" si="2238"/>
        <v>6591.2597660000001</v>
      </c>
      <c r="D1443" s="14">
        <f t="shared" si="2239"/>
        <v>6124.5200199999999</v>
      </c>
      <c r="E1443" s="14">
        <f t="shared" si="2240"/>
        <v>6184.7099609999996</v>
      </c>
      <c r="F1443" s="19">
        <f t="shared" si="2241"/>
        <v>4528680000</v>
      </c>
      <c r="H1443" s="34">
        <f t="shared" si="2260"/>
        <v>1</v>
      </c>
      <c r="I1443" s="10">
        <f t="shared" si="2257"/>
        <v>6334.7299800000001</v>
      </c>
      <c r="J1443" s="43">
        <f t="shared" si="2252"/>
        <v>6308.5200199999999</v>
      </c>
      <c r="K1443" s="85">
        <f t="shared" si="2258"/>
        <v>1.7398593403766257E-2</v>
      </c>
      <c r="L1443" s="73">
        <f t="shared" si="2249"/>
        <v>6199.7099609999996</v>
      </c>
      <c r="M1443" s="85">
        <f t="shared" si="2255"/>
        <v>-1.5661306284661905E-2</v>
      </c>
      <c r="N1443" s="73">
        <f t="shared" si="2246"/>
        <v>6297.5698240000002</v>
      </c>
      <c r="O1443" s="85">
        <f t="shared" si="2253"/>
        <v>-3.9809244250984671E-3</v>
      </c>
      <c r="P1443" s="73">
        <f t="shared" si="2244"/>
        <v>6322.6899409999996</v>
      </c>
      <c r="Q1443" s="85">
        <f t="shared" si="2250"/>
        <v>4.2731185349386873E-3</v>
      </c>
      <c r="R1443" s="73">
        <f t="shared" si="2242"/>
        <v>6295.7299800000001</v>
      </c>
      <c r="S1443" s="85">
        <f t="shared" si="2247"/>
        <v>1.7791511839803691E-2</v>
      </c>
      <c r="T1443" s="10">
        <f t="shared" si="2276"/>
        <v>245.89990299999954</v>
      </c>
      <c r="U1443" s="5">
        <f t="shared" si="2277"/>
        <v>245.89990299999954</v>
      </c>
      <c r="V1443" s="5">
        <f t="shared" si="2278"/>
        <v>0</v>
      </c>
      <c r="W1443" s="5">
        <f t="shared" si="2279"/>
        <v>58.354282785714339</v>
      </c>
      <c r="X1443" s="5">
        <f t="shared" si="2280"/>
        <v>119.33715807142868</v>
      </c>
      <c r="Y1443" s="5">
        <f t="shared" si="2281"/>
        <v>0.48898669725976435</v>
      </c>
      <c r="Z1443" s="43">
        <f t="shared" si="2282"/>
        <v>32.840232767671068</v>
      </c>
      <c r="AA1443" s="69">
        <f t="shared" si="2261"/>
        <v>22.644623506420601</v>
      </c>
      <c r="AB1443" s="56">
        <f t="shared" si="2262"/>
        <v>6254.1149905000002</v>
      </c>
      <c r="AC1443" s="56">
        <f t="shared" si="2263"/>
        <v>6268.5999350000011</v>
      </c>
      <c r="AD1443" s="56">
        <f t="shared" si="2264"/>
        <v>6284.8439452000002</v>
      </c>
      <c r="AE1443" s="61">
        <f t="shared" si="2265"/>
        <v>6260.6159180000004</v>
      </c>
      <c r="AF1443" s="61">
        <f t="shared" si="2266"/>
        <v>6280.3625976000003</v>
      </c>
      <c r="AG1443" s="61">
        <f t="shared" si="2267"/>
        <v>6269.7695507200006</v>
      </c>
      <c r="AH1443" s="56">
        <f t="shared" si="2268"/>
        <v>6361.5467120000003</v>
      </c>
      <c r="AI1443" s="56">
        <f t="shared" si="2269"/>
        <v>27535446019155.043</v>
      </c>
      <c r="AJ1443" s="56">
        <f t="shared" si="2270"/>
        <v>0</v>
      </c>
      <c r="AK1443" s="56">
        <f t="shared" si="2271"/>
        <v>27535446019155.043</v>
      </c>
      <c r="AL1443" s="56">
        <f t="shared" ref="AL1443:AM1443" si="2308">SUM(AJ1443:AJ1456)</f>
        <v>120623190287220.81</v>
      </c>
      <c r="AM1443" s="56">
        <f t="shared" si="2308"/>
        <v>297339992860732.19</v>
      </c>
      <c r="AN1443" s="56">
        <f t="shared" si="2273"/>
        <v>0.40567428931000943</v>
      </c>
      <c r="AO1443" s="56">
        <f t="shared" si="2274"/>
        <v>28.859764484213414</v>
      </c>
      <c r="AP1443" s="65">
        <f t="shared" si="2275"/>
        <v>28.55259149222195</v>
      </c>
    </row>
    <row r="1444" spans="1:42" x14ac:dyDescent="0.3">
      <c r="A1444" s="100">
        <f>INDEX(Date,COUNTA(Date)+ROW(Date)-ROW(),1)</f>
        <v>43321</v>
      </c>
      <c r="B1444" s="18">
        <f t="shared" si="2237"/>
        <v>6305.5600590000004</v>
      </c>
      <c r="C1444" s="14">
        <f t="shared" si="2238"/>
        <v>6625.7299800000001</v>
      </c>
      <c r="D1444" s="14">
        <f t="shared" si="2239"/>
        <v>6249.0698240000002</v>
      </c>
      <c r="E1444" s="14">
        <f t="shared" si="2240"/>
        <v>6568.2299800000001</v>
      </c>
      <c r="F1444" s="19">
        <f t="shared" si="2241"/>
        <v>4267040000</v>
      </c>
      <c r="H1444" s="34">
        <f t="shared" si="2260"/>
        <v>1</v>
      </c>
      <c r="I1444" s="10">
        <f t="shared" si="2257"/>
        <v>6308.5200199999999</v>
      </c>
      <c r="J1444" s="43">
        <f t="shared" si="2252"/>
        <v>6199.7099609999996</v>
      </c>
      <c r="K1444" s="85">
        <f t="shared" si="2258"/>
        <v>-1.5661306284661905E-2</v>
      </c>
      <c r="L1444" s="73">
        <f t="shared" si="2249"/>
        <v>6297.5698240000002</v>
      </c>
      <c r="M1444" s="85">
        <f t="shared" si="2255"/>
        <v>-3.9809244250984671E-3</v>
      </c>
      <c r="N1444" s="73">
        <f t="shared" si="2246"/>
        <v>6322.6899409999996</v>
      </c>
      <c r="O1444" s="85">
        <f t="shared" si="2253"/>
        <v>4.2731185349386873E-3</v>
      </c>
      <c r="P1444" s="73">
        <f t="shared" si="2244"/>
        <v>6295.7299800000001</v>
      </c>
      <c r="Q1444" s="85">
        <f t="shared" si="2250"/>
        <v>1.7791511839803691E-2</v>
      </c>
      <c r="R1444" s="73">
        <f t="shared" si="2242"/>
        <v>6184.7099609999996</v>
      </c>
      <c r="S1444" s="85">
        <f t="shared" si="2247"/>
        <v>-6.0164275954491503E-2</v>
      </c>
      <c r="T1444" s="10">
        <f t="shared" si="2276"/>
        <v>26.209960000000137</v>
      </c>
      <c r="U1444" s="5">
        <f t="shared" si="2277"/>
        <v>26.209960000000137</v>
      </c>
      <c r="V1444" s="5">
        <f t="shared" si="2278"/>
        <v>0</v>
      </c>
      <c r="W1444" s="5">
        <f t="shared" si="2279"/>
        <v>40.790004000000081</v>
      </c>
      <c r="X1444" s="5">
        <f t="shared" si="2280"/>
        <v>128.81999842857152</v>
      </c>
      <c r="Y1444" s="5">
        <f t="shared" si="2281"/>
        <v>0.3166434132710958</v>
      </c>
      <c r="Z1444" s="43">
        <f t="shared" si="2282"/>
        <v>24.049291560607173</v>
      </c>
      <c r="AA1444" s="69">
        <f t="shared" si="2261"/>
        <v>17.777162821430622</v>
      </c>
      <c r="AB1444" s="56">
        <f t="shared" si="2262"/>
        <v>6248.6398924999994</v>
      </c>
      <c r="AC1444" s="56">
        <f t="shared" si="2263"/>
        <v>6273.3232419999995</v>
      </c>
      <c r="AD1444" s="56">
        <f t="shared" si="2264"/>
        <v>6260.0819333999998</v>
      </c>
      <c r="AE1444" s="61">
        <f t="shared" si="2265"/>
        <v>6288.0458982</v>
      </c>
      <c r="AF1444" s="61">
        <f t="shared" si="2266"/>
        <v>6284.2059241999996</v>
      </c>
      <c r="AG1444" s="61">
        <f t="shared" si="2267"/>
        <v>6306.9707419599999</v>
      </c>
      <c r="AH1444" s="56">
        <f t="shared" si="2268"/>
        <v>6372.8100586666669</v>
      </c>
      <c r="AI1444" s="56">
        <f t="shared" si="2269"/>
        <v>31197773001699.734</v>
      </c>
      <c r="AJ1444" s="56">
        <f t="shared" si="2270"/>
        <v>31197773001699.734</v>
      </c>
      <c r="AK1444" s="56">
        <f t="shared" si="2271"/>
        <v>0</v>
      </c>
      <c r="AL1444" s="56">
        <f t="shared" ref="AL1444:AM1444" si="2309">SUM(AJ1444:AJ1457)</f>
        <v>120623190287220.81</v>
      </c>
      <c r="AM1444" s="56">
        <f t="shared" si="2309"/>
        <v>301836502452332.81</v>
      </c>
      <c r="AN1444" s="56">
        <f t="shared" si="2273"/>
        <v>0.39963089058875539</v>
      </c>
      <c r="AO1444" s="56">
        <f t="shared" si="2274"/>
        <v>28.55259149222195</v>
      </c>
      <c r="AP1444" s="65">
        <f t="shared" si="2275"/>
        <v>20.899551409082477</v>
      </c>
    </row>
    <row r="1445" spans="1:42" x14ac:dyDescent="0.3">
      <c r="A1445" s="100">
        <f>INDEX(Date,COUNTA(Date)+ROW(Date)-ROW(),1)</f>
        <v>43320</v>
      </c>
      <c r="B1445" s="18">
        <f t="shared" si="2237"/>
        <v>6746.8500979999999</v>
      </c>
      <c r="C1445" s="14">
        <f t="shared" si="2238"/>
        <v>6746.8500979999999</v>
      </c>
      <c r="D1445" s="14">
        <f t="shared" si="2239"/>
        <v>6226.2202150000003</v>
      </c>
      <c r="E1445" s="14">
        <f t="shared" si="2240"/>
        <v>6305.7998049999997</v>
      </c>
      <c r="F1445" s="19">
        <f t="shared" si="2241"/>
        <v>5064430000</v>
      </c>
      <c r="H1445" s="34">
        <f t="shared" si="2260"/>
        <v>-1</v>
      </c>
      <c r="I1445" s="10">
        <f t="shared" si="2257"/>
        <v>6199.7099609999996</v>
      </c>
      <c r="J1445" s="43">
        <f t="shared" si="2252"/>
        <v>6297.5698240000002</v>
      </c>
      <c r="K1445" s="85">
        <f t="shared" si="2258"/>
        <v>-3.9809244250984671E-3</v>
      </c>
      <c r="L1445" s="73">
        <f t="shared" si="2249"/>
        <v>6322.6899409999996</v>
      </c>
      <c r="M1445" s="85">
        <f t="shared" si="2255"/>
        <v>4.2731185349386873E-3</v>
      </c>
      <c r="N1445" s="73">
        <f t="shared" si="2246"/>
        <v>6295.7299800000001</v>
      </c>
      <c r="O1445" s="85">
        <f t="shared" si="2253"/>
        <v>1.7791511839803691E-2</v>
      </c>
      <c r="P1445" s="73">
        <f t="shared" si="2244"/>
        <v>6184.7099609999996</v>
      </c>
      <c r="Q1445" s="85">
        <f t="shared" si="2250"/>
        <v>-6.0164275954491503E-2</v>
      </c>
      <c r="R1445" s="73">
        <f t="shared" si="2242"/>
        <v>6568.2299800000001</v>
      </c>
      <c r="S1445" s="85">
        <f t="shared" si="2247"/>
        <v>4.0774572892640831E-2</v>
      </c>
      <c r="T1445" s="10">
        <f t="shared" si="2276"/>
        <v>108.81005900000036</v>
      </c>
      <c r="U1445" s="5">
        <f t="shared" si="2277"/>
        <v>108.81005900000036</v>
      </c>
      <c r="V1445" s="5">
        <f t="shared" si="2278"/>
        <v>0</v>
      </c>
      <c r="W1445" s="5">
        <f t="shared" si="2279"/>
        <v>38.917864000000073</v>
      </c>
      <c r="X1445" s="5">
        <f t="shared" si="2280"/>
        <v>132.94573085714293</v>
      </c>
      <c r="Y1445" s="5">
        <f t="shared" si="2281"/>
        <v>0.29273496598261833</v>
      </c>
      <c r="Z1445" s="43">
        <f t="shared" si="2282"/>
        <v>22.644623506420601</v>
      </c>
      <c r="AA1445" s="69">
        <f t="shared" si="2261"/>
        <v>15.827280701463692</v>
      </c>
      <c r="AB1445" s="56">
        <f t="shared" si="2262"/>
        <v>6310.1298824999994</v>
      </c>
      <c r="AC1445" s="56">
        <f t="shared" si="2263"/>
        <v>6305.3299149999993</v>
      </c>
      <c r="AD1445" s="56">
        <f t="shared" si="2264"/>
        <v>6333.7859372000003</v>
      </c>
      <c r="AE1445" s="61">
        <f t="shared" si="2265"/>
        <v>6306.8819332000012</v>
      </c>
      <c r="AF1445" s="61">
        <f t="shared" si="2266"/>
        <v>6273.6819333333342</v>
      </c>
      <c r="AG1445" s="61">
        <f t="shared" si="2267"/>
        <v>6327.8595115200005</v>
      </c>
      <c r="AH1445" s="56">
        <f t="shared" si="2268"/>
        <v>6152.8999023333336</v>
      </c>
      <c r="AI1445" s="56">
        <f t="shared" si="2269"/>
        <v>32620829412200.633</v>
      </c>
      <c r="AJ1445" s="56">
        <f t="shared" si="2270"/>
        <v>0</v>
      </c>
      <c r="AK1445" s="56">
        <f t="shared" si="2271"/>
        <v>32620829412200.633</v>
      </c>
      <c r="AL1445" s="56">
        <f t="shared" ref="AL1445:AM1445" si="2310">SUM(AJ1445:AJ1458)</f>
        <v>89425417285521.063</v>
      </c>
      <c r="AM1445" s="56">
        <f t="shared" si="2310"/>
        <v>338456576615356.75</v>
      </c>
      <c r="AN1445" s="56">
        <f t="shared" si="2273"/>
        <v>0.26421533355857851</v>
      </c>
      <c r="AO1445" s="56">
        <f t="shared" si="2274"/>
        <v>20.899551409082477</v>
      </c>
      <c r="AP1445" s="65">
        <f t="shared" si="2275"/>
        <v>20.465345539014379</v>
      </c>
    </row>
    <row r="1446" spans="1:42" x14ac:dyDescent="0.3">
      <c r="A1446" s="100">
        <f>INDEX(Date,COUNTA(Date)+ROW(Date)-ROW(),1)</f>
        <v>43319</v>
      </c>
      <c r="B1446" s="18">
        <f t="shared" si="2237"/>
        <v>6958.3198240000002</v>
      </c>
      <c r="C1446" s="14">
        <f t="shared" si="2238"/>
        <v>7146.5600590000004</v>
      </c>
      <c r="D1446" s="14">
        <f t="shared" si="2239"/>
        <v>6748.2402339999999</v>
      </c>
      <c r="E1446" s="14">
        <f t="shared" si="2240"/>
        <v>6753.1201170000004</v>
      </c>
      <c r="F1446" s="19">
        <f t="shared" si="2241"/>
        <v>4682800000</v>
      </c>
      <c r="H1446" s="34">
        <f t="shared" si="2260"/>
        <v>-1</v>
      </c>
      <c r="I1446" s="10">
        <f t="shared" si="2257"/>
        <v>6297.5698240000002</v>
      </c>
      <c r="J1446" s="43">
        <f t="shared" si="2252"/>
        <v>6322.6899409999996</v>
      </c>
      <c r="K1446" s="85">
        <f t="shared" si="2258"/>
        <v>4.2731185349386873E-3</v>
      </c>
      <c r="L1446" s="73">
        <f t="shared" si="2249"/>
        <v>6295.7299800000001</v>
      </c>
      <c r="M1446" s="85">
        <f t="shared" si="2255"/>
        <v>1.7791511839803691E-2</v>
      </c>
      <c r="N1446" s="73">
        <f t="shared" si="2246"/>
        <v>6184.7099609999996</v>
      </c>
      <c r="O1446" s="85">
        <f t="shared" si="2253"/>
        <v>-6.0164275954491503E-2</v>
      </c>
      <c r="P1446" s="73">
        <f t="shared" si="2244"/>
        <v>6568.2299800000001</v>
      </c>
      <c r="Q1446" s="85">
        <f t="shared" si="2250"/>
        <v>4.0774572892640831E-2</v>
      </c>
      <c r="R1446" s="73">
        <f t="shared" si="2242"/>
        <v>6305.7998049999997</v>
      </c>
      <c r="S1446" s="85">
        <f t="shared" si="2247"/>
        <v>-6.8534823770398351E-2</v>
      </c>
      <c r="T1446" s="10">
        <f t="shared" si="2276"/>
        <v>-97.859863000000587</v>
      </c>
      <c r="U1446" s="5">
        <f t="shared" si="2277"/>
        <v>0</v>
      </c>
      <c r="V1446" s="5">
        <f t="shared" si="2278"/>
        <v>97.859863000000587</v>
      </c>
      <c r="W1446" s="5">
        <f t="shared" si="2279"/>
        <v>31.145716928571478</v>
      </c>
      <c r="X1446" s="5">
        <f t="shared" si="2280"/>
        <v>144.05500121428577</v>
      </c>
      <c r="Y1446" s="5">
        <f t="shared" si="2281"/>
        <v>0.21620711996136371</v>
      </c>
      <c r="Z1446" s="43">
        <f t="shared" si="2282"/>
        <v>17.777162821430622</v>
      </c>
      <c r="AA1446" s="69">
        <f t="shared" si="2261"/>
        <v>15.753744682388145</v>
      </c>
      <c r="AB1446" s="56">
        <f t="shared" si="2262"/>
        <v>6309.2099605000003</v>
      </c>
      <c r="AC1446" s="56">
        <f t="shared" si="2263"/>
        <v>6267.709960666667</v>
      </c>
      <c r="AD1446" s="56">
        <f t="shared" si="2264"/>
        <v>6335.4319334000002</v>
      </c>
      <c r="AE1446" s="61">
        <f t="shared" si="2265"/>
        <v>6256.7139646000005</v>
      </c>
      <c r="AF1446" s="61">
        <f t="shared" si="2266"/>
        <v>6344.1833004666669</v>
      </c>
      <c r="AG1446" s="61">
        <f t="shared" si="2267"/>
        <v>6401.7523630800006</v>
      </c>
      <c r="AH1446" s="56">
        <f t="shared" si="2268"/>
        <v>6353.4466146666673</v>
      </c>
      <c r="AI1446" s="56">
        <f t="shared" si="2269"/>
        <v>25947348905366.375</v>
      </c>
      <c r="AJ1446" s="56">
        <f t="shared" si="2270"/>
        <v>25947348905366.375</v>
      </c>
      <c r="AK1446" s="56">
        <f t="shared" si="2271"/>
        <v>0</v>
      </c>
      <c r="AL1446" s="56">
        <f t="shared" ref="AL1446:AM1446" si="2311">SUM(AJ1446:AJ1459)</f>
        <v>89425417285521.063</v>
      </c>
      <c r="AM1446" s="56">
        <f t="shared" si="2311"/>
        <v>347534794869430.13</v>
      </c>
      <c r="AN1446" s="56">
        <f t="shared" si="2273"/>
        <v>0.2573135657369745</v>
      </c>
      <c r="AO1446" s="56">
        <f t="shared" si="2274"/>
        <v>20.465345539014379</v>
      </c>
      <c r="AP1446" s="65">
        <f t="shared" si="2275"/>
        <v>13.919372720761331</v>
      </c>
    </row>
    <row r="1447" spans="1:42" x14ac:dyDescent="0.3">
      <c r="A1447" s="100">
        <f>INDEX(Date,COUNTA(Date)+ROW(Date)-ROW(),1)</f>
        <v>43318</v>
      </c>
      <c r="B1447" s="18">
        <f t="shared" si="2237"/>
        <v>7062.9399409999996</v>
      </c>
      <c r="C1447" s="14">
        <f t="shared" si="2238"/>
        <v>7166.5498049999997</v>
      </c>
      <c r="D1447" s="14">
        <f t="shared" si="2239"/>
        <v>6890.5400390000004</v>
      </c>
      <c r="E1447" s="14">
        <f t="shared" si="2240"/>
        <v>6951.7998049999997</v>
      </c>
      <c r="F1447" s="19">
        <f t="shared" si="2241"/>
        <v>3925900000</v>
      </c>
      <c r="H1447" s="34">
        <f t="shared" si="2260"/>
        <v>1</v>
      </c>
      <c r="I1447" s="10">
        <f t="shared" si="2257"/>
        <v>6322.6899409999996</v>
      </c>
      <c r="J1447" s="43">
        <f t="shared" si="2252"/>
        <v>6295.7299800000001</v>
      </c>
      <c r="K1447" s="85">
        <f t="shared" si="2258"/>
        <v>1.7791511839803691E-2</v>
      </c>
      <c r="L1447" s="73">
        <f t="shared" si="2249"/>
        <v>6184.7099609999996</v>
      </c>
      <c r="M1447" s="85">
        <f t="shared" si="2255"/>
        <v>-6.0164275954491503E-2</v>
      </c>
      <c r="N1447" s="73">
        <f t="shared" si="2246"/>
        <v>6568.2299800000001</v>
      </c>
      <c r="O1447" s="85">
        <f t="shared" si="2253"/>
        <v>4.0774572892640831E-2</v>
      </c>
      <c r="P1447" s="73">
        <f t="shared" si="2244"/>
        <v>6305.7998049999997</v>
      </c>
      <c r="Q1447" s="85">
        <f t="shared" si="2250"/>
        <v>-6.8534823770398351E-2</v>
      </c>
      <c r="R1447" s="73">
        <f t="shared" si="2242"/>
        <v>6753.1201170000004</v>
      </c>
      <c r="S1447" s="85">
        <f t="shared" si="2247"/>
        <v>-2.8995953159118782E-2</v>
      </c>
      <c r="T1447" s="10">
        <f t="shared" si="2276"/>
        <v>-25.120116999999482</v>
      </c>
      <c r="U1447" s="5">
        <f t="shared" si="2277"/>
        <v>0</v>
      </c>
      <c r="V1447" s="5">
        <f t="shared" si="2278"/>
        <v>25.120116999999482</v>
      </c>
      <c r="W1447" s="5">
        <f t="shared" si="2279"/>
        <v>31.145716928571478</v>
      </c>
      <c r="X1447" s="5">
        <f t="shared" si="2280"/>
        <v>165.63929950000005</v>
      </c>
      <c r="Y1447" s="5">
        <f t="shared" si="2281"/>
        <v>0.1880333774809973</v>
      </c>
      <c r="Z1447" s="43">
        <f t="shared" si="2282"/>
        <v>15.827280701463692</v>
      </c>
      <c r="AA1447" s="69">
        <f t="shared" si="2261"/>
        <v>15.733943796249449</v>
      </c>
      <c r="AB1447" s="56">
        <f t="shared" si="2262"/>
        <v>6240.2199705000003</v>
      </c>
      <c r="AC1447" s="56">
        <f t="shared" si="2263"/>
        <v>6349.5566403333332</v>
      </c>
      <c r="AD1447" s="56">
        <f t="shared" si="2264"/>
        <v>6421.5179686000001</v>
      </c>
      <c r="AE1447" s="61">
        <f t="shared" si="2265"/>
        <v>6360.321972400001</v>
      </c>
      <c r="AF1447" s="61">
        <f t="shared" si="2266"/>
        <v>6341.4765949333341</v>
      </c>
      <c r="AG1447" s="61">
        <f t="shared" si="2267"/>
        <v>6501.3315428799997</v>
      </c>
      <c r="AH1447" s="56">
        <f t="shared" si="2268"/>
        <v>6323.3466796666662</v>
      </c>
      <c r="AI1447" s="56">
        <f t="shared" si="2269"/>
        <v>35823339776981.578</v>
      </c>
      <c r="AJ1447" s="56">
        <f t="shared" si="2270"/>
        <v>35823339776981.578</v>
      </c>
      <c r="AK1447" s="56">
        <f t="shared" si="2271"/>
        <v>0</v>
      </c>
      <c r="AL1447" s="56">
        <f t="shared" ref="AL1447:AM1447" si="2312">SUM(AJ1447:AJ1460)</f>
        <v>63478068380154.695</v>
      </c>
      <c r="AM1447" s="56">
        <f t="shared" si="2312"/>
        <v>392563088456420.81</v>
      </c>
      <c r="AN1447" s="56">
        <f t="shared" si="2273"/>
        <v>0.16170157166266924</v>
      </c>
      <c r="AO1447" s="56">
        <f t="shared" si="2274"/>
        <v>13.919372720761331</v>
      </c>
      <c r="AP1447" s="65">
        <f t="shared" si="2275"/>
        <v>13.521015800280182</v>
      </c>
    </row>
    <row r="1448" spans="1:42" x14ac:dyDescent="0.3">
      <c r="A1448" s="100">
        <f>INDEX(Date,COUNTA(Date)+ROW(Date)-ROW(),1)</f>
        <v>43317</v>
      </c>
      <c r="B1448" s="18">
        <f t="shared" si="2237"/>
        <v>7031.080078</v>
      </c>
      <c r="C1448" s="14">
        <f t="shared" si="2238"/>
        <v>7102.7700199999999</v>
      </c>
      <c r="D1448" s="14">
        <f t="shared" si="2239"/>
        <v>6940.7001950000003</v>
      </c>
      <c r="E1448" s="14">
        <f t="shared" si="2240"/>
        <v>7068.4799800000001</v>
      </c>
      <c r="F1448" s="19">
        <f t="shared" si="2241"/>
        <v>3679110000</v>
      </c>
      <c r="H1448" s="34">
        <f t="shared" si="2260"/>
        <v>1</v>
      </c>
      <c r="I1448" s="10">
        <f t="shared" si="2257"/>
        <v>6295.7299800000001</v>
      </c>
      <c r="J1448" s="43">
        <f t="shared" si="2252"/>
        <v>6184.7099609999996</v>
      </c>
      <c r="K1448" s="85">
        <f t="shared" si="2258"/>
        <v>-6.0164275954491503E-2</v>
      </c>
      <c r="L1448" s="73">
        <f t="shared" si="2249"/>
        <v>6568.2299800000001</v>
      </c>
      <c r="M1448" s="85">
        <f t="shared" si="2255"/>
        <v>4.0774572892640831E-2</v>
      </c>
      <c r="N1448" s="73">
        <f t="shared" si="2246"/>
        <v>6305.7998049999997</v>
      </c>
      <c r="O1448" s="85">
        <f t="shared" si="2253"/>
        <v>-6.8534823770398351E-2</v>
      </c>
      <c r="P1448" s="73">
        <f t="shared" si="2244"/>
        <v>6753.1201170000004</v>
      </c>
      <c r="Q1448" s="85">
        <f t="shared" si="2250"/>
        <v>-2.8995953159118782E-2</v>
      </c>
      <c r="R1448" s="73">
        <f t="shared" si="2242"/>
        <v>6951.7998049999997</v>
      </c>
      <c r="S1448" s="85">
        <f t="shared" si="2247"/>
        <v>-1.6644870237542485E-2</v>
      </c>
      <c r="T1448" s="10">
        <f t="shared" si="2276"/>
        <v>26.959960999999566</v>
      </c>
      <c r="U1448" s="5">
        <f t="shared" si="2277"/>
        <v>26.959960999999566</v>
      </c>
      <c r="V1448" s="5">
        <f t="shared" si="2278"/>
        <v>0</v>
      </c>
      <c r="W1448" s="5">
        <f t="shared" si="2279"/>
        <v>31.145716928571478</v>
      </c>
      <c r="X1448" s="5">
        <f t="shared" si="2280"/>
        <v>166.55786121428582</v>
      </c>
      <c r="Y1448" s="5">
        <f t="shared" si="2281"/>
        <v>0.18699637892504398</v>
      </c>
      <c r="Z1448" s="43">
        <f t="shared" si="2282"/>
        <v>15.753744682388145</v>
      </c>
      <c r="AA1448" s="69">
        <f t="shared" si="2261"/>
        <v>13.099824527881239</v>
      </c>
      <c r="AB1448" s="56">
        <f t="shared" si="2262"/>
        <v>6376.4699705000003</v>
      </c>
      <c r="AC1448" s="56">
        <f t="shared" si="2263"/>
        <v>6352.9132486666667</v>
      </c>
      <c r="AD1448" s="56">
        <f t="shared" si="2264"/>
        <v>6552.7319335999991</v>
      </c>
      <c r="AE1448" s="61">
        <f t="shared" si="2265"/>
        <v>6386.5539061999998</v>
      </c>
      <c r="AF1448" s="61">
        <f t="shared" si="2266"/>
        <v>6470.8486327333321</v>
      </c>
      <c r="AG1448" s="61">
        <f t="shared" si="2267"/>
        <v>6620.5307421199996</v>
      </c>
      <c r="AH1448" s="56">
        <f t="shared" si="2268"/>
        <v>6286.8333329999996</v>
      </c>
      <c r="AI1448" s="56">
        <f t="shared" si="2269"/>
        <v>25448158306984.047</v>
      </c>
      <c r="AJ1448" s="56">
        <f t="shared" si="2270"/>
        <v>0</v>
      </c>
      <c r="AK1448" s="56">
        <f t="shared" si="2271"/>
        <v>25448158306984.047</v>
      </c>
      <c r="AL1448" s="56">
        <f t="shared" ref="AL1448:AM1448" si="2313">SUM(AJ1448:AJ1461)</f>
        <v>61377359722077.438</v>
      </c>
      <c r="AM1448" s="56">
        <f t="shared" si="2313"/>
        <v>392563088456420.81</v>
      </c>
      <c r="AN1448" s="56">
        <f t="shared" si="2273"/>
        <v>0.1563503078280144</v>
      </c>
      <c r="AO1448" s="56">
        <f t="shared" si="2274"/>
        <v>13.521015800280182</v>
      </c>
      <c r="AP1448" s="65">
        <f t="shared" si="2275"/>
        <v>20.383027794761944</v>
      </c>
    </row>
    <row r="1449" spans="1:42" x14ac:dyDescent="0.3">
      <c r="A1449" s="100">
        <f>INDEX(Date,COUNTA(Date)+ROW(Date)-ROW(),1)</f>
        <v>43316</v>
      </c>
      <c r="B1449" s="18">
        <f t="shared" si="2237"/>
        <v>7438.669922</v>
      </c>
      <c r="C1449" s="14">
        <f t="shared" si="2238"/>
        <v>7497.4902339999999</v>
      </c>
      <c r="D1449" s="14">
        <f t="shared" si="2239"/>
        <v>6984.0698240000002</v>
      </c>
      <c r="E1449" s="14">
        <f t="shared" si="2240"/>
        <v>7032.8500979999999</v>
      </c>
      <c r="F1449" s="19">
        <f t="shared" si="2241"/>
        <v>4268390000</v>
      </c>
      <c r="H1449" s="34">
        <f t="shared" si="2260"/>
        <v>-1</v>
      </c>
      <c r="I1449" s="10">
        <f t="shared" si="2257"/>
        <v>6184.7099609999996</v>
      </c>
      <c r="J1449" s="43">
        <f t="shared" si="2252"/>
        <v>6568.2299800000001</v>
      </c>
      <c r="K1449" s="85">
        <f t="shared" si="2258"/>
        <v>4.0774572892640831E-2</v>
      </c>
      <c r="L1449" s="73">
        <f t="shared" si="2249"/>
        <v>6305.7998049999997</v>
      </c>
      <c r="M1449" s="85">
        <f t="shared" si="2255"/>
        <v>-6.8534823770398351E-2</v>
      </c>
      <c r="N1449" s="73">
        <f t="shared" si="2246"/>
        <v>6753.1201170000004</v>
      </c>
      <c r="O1449" s="85">
        <f t="shared" si="2253"/>
        <v>-2.8995953159118782E-2</v>
      </c>
      <c r="P1449" s="73">
        <f t="shared" si="2244"/>
        <v>6951.7998049999997</v>
      </c>
      <c r="Q1449" s="85">
        <f t="shared" si="2250"/>
        <v>-1.6644870237542485E-2</v>
      </c>
      <c r="R1449" s="73">
        <f t="shared" si="2242"/>
        <v>7068.4799800000001</v>
      </c>
      <c r="S1449" s="85">
        <f t="shared" si="2247"/>
        <v>5.0534180288445089E-3</v>
      </c>
      <c r="T1449" s="10">
        <f t="shared" si="2276"/>
        <v>111.0200190000005</v>
      </c>
      <c r="U1449" s="5">
        <f t="shared" si="2277"/>
        <v>111.0200190000005</v>
      </c>
      <c r="V1449" s="5">
        <f t="shared" si="2278"/>
        <v>0</v>
      </c>
      <c r="W1449" s="5">
        <f t="shared" si="2279"/>
        <v>31.099260428571597</v>
      </c>
      <c r="X1449" s="5">
        <f t="shared" si="2280"/>
        <v>166.55786121428582</v>
      </c>
      <c r="Y1449" s="5">
        <f t="shared" si="2281"/>
        <v>0.18671745783623322</v>
      </c>
      <c r="Z1449" s="43">
        <f t="shared" si="2282"/>
        <v>15.733943796249449</v>
      </c>
      <c r="AA1449" s="69">
        <f t="shared" si="2261"/>
        <v>22.478640830536875</v>
      </c>
      <c r="AB1449" s="56">
        <f t="shared" si="2262"/>
        <v>6437.0148924999994</v>
      </c>
      <c r="AC1449" s="56">
        <f t="shared" si="2263"/>
        <v>6542.3833006666655</v>
      </c>
      <c r="AD1449" s="56">
        <f t="shared" si="2264"/>
        <v>6729.4859373999989</v>
      </c>
      <c r="AE1449" s="61">
        <f t="shared" si="2265"/>
        <v>6537.2139648000011</v>
      </c>
      <c r="AF1449" s="61">
        <f t="shared" si="2266"/>
        <v>6649.8379232000007</v>
      </c>
      <c r="AG1449" s="61">
        <f t="shared" si="2267"/>
        <v>6771.5739648000008</v>
      </c>
      <c r="AH1449" s="56">
        <f t="shared" si="2268"/>
        <v>6300.1632490000002</v>
      </c>
      <c r="AI1449" s="56">
        <f t="shared" si="2269"/>
        <v>28531423302481.32</v>
      </c>
      <c r="AJ1449" s="56">
        <f t="shared" si="2270"/>
        <v>0</v>
      </c>
      <c r="AK1449" s="56">
        <f t="shared" si="2271"/>
        <v>28531423302481.32</v>
      </c>
      <c r="AL1449" s="56">
        <f t="shared" ref="AL1449:AM1449" si="2314">SUM(AJ1449:AJ1462)</f>
        <v>93986415431856.313</v>
      </c>
      <c r="AM1449" s="56">
        <f t="shared" si="2314"/>
        <v>367114930149436.81</v>
      </c>
      <c r="AN1449" s="56">
        <f t="shared" si="2273"/>
        <v>0.25601360149966784</v>
      </c>
      <c r="AO1449" s="56">
        <f t="shared" si="2274"/>
        <v>20.383027794761944</v>
      </c>
      <c r="AP1449" s="65">
        <f t="shared" si="2275"/>
        <v>28.659206177628349</v>
      </c>
    </row>
    <row r="1450" spans="1:42" x14ac:dyDescent="0.3">
      <c r="A1450" s="100">
        <f>INDEX(Date,COUNTA(Date)+ROW(Date)-ROW(),1)</f>
        <v>43315</v>
      </c>
      <c r="B1450" s="18">
        <f t="shared" si="2237"/>
        <v>7562.1401370000003</v>
      </c>
      <c r="C1450" s="14">
        <f t="shared" si="2238"/>
        <v>7562.1401370000003</v>
      </c>
      <c r="D1450" s="14">
        <f t="shared" si="2239"/>
        <v>7328.6499020000001</v>
      </c>
      <c r="E1450" s="14">
        <f t="shared" si="2240"/>
        <v>7434.3901370000003</v>
      </c>
      <c r="F1450" s="19">
        <f t="shared" si="2241"/>
        <v>4627150000</v>
      </c>
      <c r="H1450" s="34">
        <f t="shared" si="2260"/>
        <v>1</v>
      </c>
      <c r="I1450" s="10">
        <f t="shared" si="2257"/>
        <v>6568.2299800000001</v>
      </c>
      <c r="J1450" s="43">
        <f t="shared" si="2252"/>
        <v>6305.7998049999997</v>
      </c>
      <c r="K1450" s="85">
        <f t="shared" si="2258"/>
        <v>-6.8534823770398351E-2</v>
      </c>
      <c r="L1450" s="73">
        <f t="shared" si="2249"/>
        <v>6753.1201170000004</v>
      </c>
      <c r="M1450" s="85">
        <f t="shared" si="2255"/>
        <v>-2.8995953159118782E-2</v>
      </c>
      <c r="N1450" s="73">
        <f t="shared" si="2246"/>
        <v>6951.7998049999997</v>
      </c>
      <c r="O1450" s="85">
        <f t="shared" si="2253"/>
        <v>-1.6644870237542485E-2</v>
      </c>
      <c r="P1450" s="73">
        <f t="shared" si="2244"/>
        <v>7068.4799800000001</v>
      </c>
      <c r="Q1450" s="85">
        <f t="shared" si="2250"/>
        <v>5.0534180288445089E-3</v>
      </c>
      <c r="R1450" s="73">
        <f t="shared" si="2242"/>
        <v>7032.8500979999999</v>
      </c>
      <c r="S1450" s="85">
        <f t="shared" si="2247"/>
        <v>-5.5524507581482675E-2</v>
      </c>
      <c r="T1450" s="10">
        <f t="shared" si="2276"/>
        <v>-383.5200190000005</v>
      </c>
      <c r="U1450" s="5">
        <f t="shared" si="2277"/>
        <v>0</v>
      </c>
      <c r="V1450" s="5">
        <f t="shared" si="2278"/>
        <v>383.5200190000005</v>
      </c>
      <c r="W1450" s="5">
        <f t="shared" si="2279"/>
        <v>25.10787514285721</v>
      </c>
      <c r="X1450" s="5">
        <f t="shared" si="2280"/>
        <v>166.55786121428582</v>
      </c>
      <c r="Y1450" s="5">
        <f t="shared" si="2281"/>
        <v>0.15074566255719718</v>
      </c>
      <c r="Z1450" s="43">
        <f t="shared" si="2282"/>
        <v>13.099824527881239</v>
      </c>
      <c r="AA1450" s="69">
        <f t="shared" si="2261"/>
        <v>12.19497550316521</v>
      </c>
      <c r="AB1450" s="56">
        <f t="shared" si="2262"/>
        <v>6529.4599610000005</v>
      </c>
      <c r="AC1450" s="56">
        <f t="shared" si="2263"/>
        <v>6670.2399089999999</v>
      </c>
      <c r="AD1450" s="56">
        <f t="shared" si="2264"/>
        <v>6822.4099610000003</v>
      </c>
      <c r="AE1450" s="61">
        <f t="shared" si="2265"/>
        <v>6743.1279298000009</v>
      </c>
      <c r="AF1450" s="61">
        <f t="shared" si="2266"/>
        <v>6800.7332682000006</v>
      </c>
      <c r="AG1450" s="61">
        <f t="shared" si="2267"/>
        <v>6899.6623829200007</v>
      </c>
      <c r="AH1450" s="56">
        <f t="shared" si="2268"/>
        <v>6481.0099279999995</v>
      </c>
      <c r="AI1450" s="56">
        <f t="shared" si="2269"/>
        <v>27654728603173.117</v>
      </c>
      <c r="AJ1450" s="56">
        <f t="shared" si="2270"/>
        <v>27654728603173.117</v>
      </c>
      <c r="AK1450" s="56">
        <f t="shared" si="2271"/>
        <v>0</v>
      </c>
      <c r="AL1450" s="56">
        <f t="shared" ref="AL1450:AM1450" si="2315">SUM(AJ1450:AJ1463)</f>
        <v>136016632436579.63</v>
      </c>
      <c r="AM1450" s="56">
        <f t="shared" si="2315"/>
        <v>338583506846955.44</v>
      </c>
      <c r="AN1450" s="56">
        <f t="shared" si="2273"/>
        <v>0.4017225579096535</v>
      </c>
      <c r="AO1450" s="56">
        <f t="shared" si="2274"/>
        <v>28.659206177628349</v>
      </c>
      <c r="AP1450" s="65">
        <f t="shared" si="2275"/>
        <v>22.281324631548429</v>
      </c>
    </row>
    <row r="1451" spans="1:42" x14ac:dyDescent="0.3">
      <c r="A1451" s="100">
        <f>INDEX(Date,COUNTA(Date)+ROW(Date)-ROW(),1)</f>
        <v>43314</v>
      </c>
      <c r="B1451" s="18">
        <f t="shared" si="2237"/>
        <v>7634.1899409999996</v>
      </c>
      <c r="C1451" s="14">
        <f t="shared" si="2238"/>
        <v>7712.7700199999999</v>
      </c>
      <c r="D1451" s="14">
        <f t="shared" si="2239"/>
        <v>7523.4399409999996</v>
      </c>
      <c r="E1451" s="14">
        <f t="shared" si="2240"/>
        <v>7567.1499020000001</v>
      </c>
      <c r="F1451" s="19">
        <f t="shared" si="2241"/>
        <v>4214110000</v>
      </c>
      <c r="H1451" s="34">
        <f t="shared" si="2260"/>
        <v>-1</v>
      </c>
      <c r="I1451" s="10">
        <f t="shared" si="2257"/>
        <v>6305.7998049999997</v>
      </c>
      <c r="J1451" s="43">
        <f t="shared" si="2252"/>
        <v>6753.1201170000004</v>
      </c>
      <c r="K1451" s="85">
        <f t="shared" si="2258"/>
        <v>-2.8995953159118782E-2</v>
      </c>
      <c r="L1451" s="73">
        <f t="shared" si="2249"/>
        <v>6951.7998049999997</v>
      </c>
      <c r="M1451" s="85">
        <f t="shared" si="2255"/>
        <v>-1.6644870237542485E-2</v>
      </c>
      <c r="N1451" s="73">
        <f t="shared" si="2246"/>
        <v>7068.4799800000001</v>
      </c>
      <c r="O1451" s="85">
        <f t="shared" si="2253"/>
        <v>5.0534180288445089E-3</v>
      </c>
      <c r="P1451" s="73">
        <f t="shared" si="2244"/>
        <v>7032.8500979999999</v>
      </c>
      <c r="Q1451" s="85">
        <f t="shared" si="2250"/>
        <v>-5.5524507581482675E-2</v>
      </c>
      <c r="R1451" s="73">
        <f t="shared" si="2242"/>
        <v>7434.3901370000003</v>
      </c>
      <c r="S1451" s="85">
        <f t="shared" si="2247"/>
        <v>-1.7699946890988336E-2</v>
      </c>
      <c r="T1451" s="10">
        <f t="shared" si="2276"/>
        <v>262.43017500000042</v>
      </c>
      <c r="U1451" s="5">
        <f t="shared" si="2277"/>
        <v>262.43017500000042</v>
      </c>
      <c r="V1451" s="5">
        <f t="shared" si="2278"/>
        <v>0</v>
      </c>
      <c r="W1451" s="5">
        <f t="shared" si="2279"/>
        <v>40.352852857142935</v>
      </c>
      <c r="X1451" s="5">
        <f t="shared" si="2280"/>
        <v>139.16357414285721</v>
      </c>
      <c r="Y1451" s="5">
        <f t="shared" si="2281"/>
        <v>0.28996706290195629</v>
      </c>
      <c r="Z1451" s="43">
        <f t="shared" si="2282"/>
        <v>22.478640830536875</v>
      </c>
      <c r="AA1451" s="69">
        <f t="shared" si="2261"/>
        <v>13.290303683187432</v>
      </c>
      <c r="AB1451" s="56">
        <f t="shared" si="2262"/>
        <v>6852.4599610000005</v>
      </c>
      <c r="AC1451" s="56">
        <f t="shared" si="2263"/>
        <v>6924.4666340000003</v>
      </c>
      <c r="AD1451" s="56">
        <f t="shared" si="2264"/>
        <v>7048.1280274000001</v>
      </c>
      <c r="AE1451" s="61">
        <f t="shared" si="2265"/>
        <v>6958.7359374000007</v>
      </c>
      <c r="AF1451" s="61">
        <f t="shared" si="2266"/>
        <v>6964.7919922000001</v>
      </c>
      <c r="AG1451" s="61">
        <f t="shared" si="2267"/>
        <v>7119.3712109199987</v>
      </c>
      <c r="AH1451" s="56">
        <f t="shared" si="2268"/>
        <v>6426.290039333333</v>
      </c>
      <c r="AI1451" s="56">
        <f t="shared" si="2269"/>
        <v>32545496063900.91</v>
      </c>
      <c r="AJ1451" s="56">
        <f t="shared" si="2270"/>
        <v>0</v>
      </c>
      <c r="AK1451" s="56">
        <f t="shared" si="2271"/>
        <v>32545496063900.91</v>
      </c>
      <c r="AL1451" s="56">
        <f t="shared" ref="AL1451:AM1451" si="2316">SUM(AJ1451:AJ1464)</f>
        <v>108361903833406.5</v>
      </c>
      <c r="AM1451" s="56">
        <f t="shared" si="2316"/>
        <v>377973202473403.44</v>
      </c>
      <c r="AN1451" s="56">
        <f t="shared" si="2273"/>
        <v>0.28669202770011593</v>
      </c>
      <c r="AO1451" s="56">
        <f t="shared" si="2274"/>
        <v>22.281324631548429</v>
      </c>
      <c r="AP1451" s="65">
        <f t="shared" si="2275"/>
        <v>31.174175752903807</v>
      </c>
    </row>
    <row r="1452" spans="1:42" x14ac:dyDescent="0.3">
      <c r="A1452" s="100">
        <f>INDEX(Date,COUNTA(Date)+ROW(Date)-ROW(),1)</f>
        <v>43313</v>
      </c>
      <c r="B1452" s="18">
        <f t="shared" si="2237"/>
        <v>7769.0400390000004</v>
      </c>
      <c r="C1452" s="14">
        <f t="shared" si="2238"/>
        <v>7769.0400390000004</v>
      </c>
      <c r="D1452" s="14">
        <f t="shared" si="2239"/>
        <v>7504.9501950000003</v>
      </c>
      <c r="E1452" s="14">
        <f t="shared" si="2240"/>
        <v>7624.9101559999999</v>
      </c>
      <c r="F1452" s="19">
        <f t="shared" si="2241"/>
        <v>4797620000</v>
      </c>
      <c r="H1452" s="34">
        <f t="shared" si="2260"/>
        <v>-1</v>
      </c>
      <c r="I1452" s="10">
        <f t="shared" si="2257"/>
        <v>6753.1201170000004</v>
      </c>
      <c r="J1452" s="43">
        <f t="shared" si="2252"/>
        <v>6951.7998049999997</v>
      </c>
      <c r="K1452" s="85">
        <f t="shared" si="2258"/>
        <v>-1.6644870237542485E-2</v>
      </c>
      <c r="L1452" s="73">
        <f t="shared" si="2249"/>
        <v>7068.4799800000001</v>
      </c>
      <c r="M1452" s="85">
        <f t="shared" si="2255"/>
        <v>5.0534180288445089E-3</v>
      </c>
      <c r="N1452" s="73">
        <f t="shared" si="2246"/>
        <v>7032.8500979999999</v>
      </c>
      <c r="O1452" s="85">
        <f t="shared" si="2253"/>
        <v>-5.5524507581482675E-2</v>
      </c>
      <c r="P1452" s="73">
        <f t="shared" si="2244"/>
        <v>7434.3901370000003</v>
      </c>
      <c r="Q1452" s="85">
        <f t="shared" si="2250"/>
        <v>-1.7699946890988336E-2</v>
      </c>
      <c r="R1452" s="73">
        <f t="shared" si="2242"/>
        <v>7567.1499020000001</v>
      </c>
      <c r="S1452" s="85">
        <f t="shared" si="2247"/>
        <v>-7.6040421238966439E-3</v>
      </c>
      <c r="T1452" s="10">
        <f t="shared" si="2276"/>
        <v>-447.32031200000074</v>
      </c>
      <c r="U1452" s="5">
        <f t="shared" si="2277"/>
        <v>0</v>
      </c>
      <c r="V1452" s="5">
        <f t="shared" si="2278"/>
        <v>447.32031200000074</v>
      </c>
      <c r="W1452" s="5">
        <f t="shared" si="2279"/>
        <v>21.607840357142909</v>
      </c>
      <c r="X1452" s="5">
        <f t="shared" si="2280"/>
        <v>155.57857835714296</v>
      </c>
      <c r="Y1452" s="5">
        <f t="shared" si="2281"/>
        <v>0.1388869893613528</v>
      </c>
      <c r="Z1452" s="43">
        <f t="shared" si="2282"/>
        <v>12.19497550316521</v>
      </c>
      <c r="AA1452" s="69">
        <f t="shared" si="2261"/>
        <v>36.395457137767877</v>
      </c>
      <c r="AB1452" s="56">
        <f t="shared" si="2262"/>
        <v>7010.1398924999994</v>
      </c>
      <c r="AC1452" s="56">
        <f t="shared" si="2263"/>
        <v>7017.7099609999996</v>
      </c>
      <c r="AD1452" s="56">
        <f t="shared" si="2264"/>
        <v>7210.9339843999987</v>
      </c>
      <c r="AE1452" s="61">
        <f t="shared" si="2265"/>
        <v>7030.8919922000005</v>
      </c>
      <c r="AF1452" s="61">
        <f t="shared" si="2266"/>
        <v>7133.2186850000007</v>
      </c>
      <c r="AG1452" s="61">
        <f t="shared" si="2267"/>
        <v>7266.8048046800013</v>
      </c>
      <c r="AH1452" s="56">
        <f t="shared" si="2268"/>
        <v>6882.640136666666</v>
      </c>
      <c r="AI1452" s="56">
        <f t="shared" si="2269"/>
        <v>32230027231982.664</v>
      </c>
      <c r="AJ1452" s="56">
        <f t="shared" si="2270"/>
        <v>0</v>
      </c>
      <c r="AK1452" s="56">
        <f t="shared" si="2271"/>
        <v>32230027231982.664</v>
      </c>
      <c r="AL1452" s="56">
        <f t="shared" ref="AL1452:AM1452" si="2317">SUM(AJ1452:AJ1465)</f>
        <v>156459063837315.66</v>
      </c>
      <c r="AM1452" s="56">
        <f t="shared" si="2317"/>
        <v>345427706409502.56</v>
      </c>
      <c r="AN1452" s="56">
        <f t="shared" si="2273"/>
        <v>0.45294300640677138</v>
      </c>
      <c r="AO1452" s="56">
        <f t="shared" si="2274"/>
        <v>31.174175752903807</v>
      </c>
      <c r="AP1452" s="65">
        <f t="shared" si="2275"/>
        <v>40.819259280080544</v>
      </c>
    </row>
    <row r="1453" spans="1:42" x14ac:dyDescent="0.3">
      <c r="A1453" s="100">
        <f>INDEX(Date,COUNTA(Date)+ROW(Date)-ROW(),1)</f>
        <v>43312</v>
      </c>
      <c r="B1453" s="18">
        <f t="shared" si="2237"/>
        <v>8181.2001950000003</v>
      </c>
      <c r="C1453" s="14">
        <f t="shared" si="2238"/>
        <v>8181.5297849999997</v>
      </c>
      <c r="D1453" s="14">
        <f t="shared" si="2239"/>
        <v>7696.9301759999998</v>
      </c>
      <c r="E1453" s="14">
        <f t="shared" si="2240"/>
        <v>7780.4399409999996</v>
      </c>
      <c r="F1453" s="19">
        <f t="shared" si="2241"/>
        <v>5287530000</v>
      </c>
      <c r="H1453" s="34">
        <f t="shared" si="2260"/>
        <v>-1</v>
      </c>
      <c r="I1453" s="10">
        <f t="shared" si="2257"/>
        <v>6951.7998049999997</v>
      </c>
      <c r="J1453" s="43">
        <f t="shared" si="2252"/>
        <v>7068.4799800000001</v>
      </c>
      <c r="K1453" s="85">
        <f t="shared" si="2258"/>
        <v>5.0534180288445089E-3</v>
      </c>
      <c r="L1453" s="73">
        <f t="shared" si="2249"/>
        <v>7032.8500979999999</v>
      </c>
      <c r="M1453" s="85">
        <f t="shared" si="2255"/>
        <v>-5.5524507581482675E-2</v>
      </c>
      <c r="N1453" s="73">
        <f t="shared" si="2246"/>
        <v>7434.3901370000003</v>
      </c>
      <c r="O1453" s="85">
        <f t="shared" si="2253"/>
        <v>-1.7699946890988336E-2</v>
      </c>
      <c r="P1453" s="73">
        <f t="shared" si="2244"/>
        <v>7567.1499020000001</v>
      </c>
      <c r="Q1453" s="85">
        <f t="shared" si="2250"/>
        <v>-7.6040421238966439E-3</v>
      </c>
      <c r="R1453" s="73">
        <f t="shared" si="2242"/>
        <v>7624.9101559999999</v>
      </c>
      <c r="S1453" s="85">
        <f t="shared" si="2247"/>
        <v>-2.0192344673530146E-2</v>
      </c>
      <c r="T1453" s="10">
        <f t="shared" si="2276"/>
        <v>-198.67968799999926</v>
      </c>
      <c r="U1453" s="5">
        <f t="shared" si="2277"/>
        <v>0</v>
      </c>
      <c r="V1453" s="5">
        <f t="shared" si="2278"/>
        <v>198.67968799999926</v>
      </c>
      <c r="W1453" s="5">
        <f t="shared" si="2279"/>
        <v>21.607840357142909</v>
      </c>
      <c r="X1453" s="5">
        <f t="shared" si="2280"/>
        <v>140.97565564285716</v>
      </c>
      <c r="Y1453" s="5">
        <f t="shared" si="2281"/>
        <v>0.15327355818002691</v>
      </c>
      <c r="Z1453" s="43">
        <f t="shared" si="2282"/>
        <v>13.290303683187432</v>
      </c>
      <c r="AA1453" s="69">
        <f t="shared" si="2261"/>
        <v>44.100795098577713</v>
      </c>
      <c r="AB1453" s="56">
        <f t="shared" si="2262"/>
        <v>7050.6650389999995</v>
      </c>
      <c r="AC1453" s="56">
        <f t="shared" si="2263"/>
        <v>7178.5734050000001</v>
      </c>
      <c r="AD1453" s="56">
        <f t="shared" si="2264"/>
        <v>7345.5560546000006</v>
      </c>
      <c r="AE1453" s="61">
        <f t="shared" si="2265"/>
        <v>7200.592090000001</v>
      </c>
      <c r="AF1453" s="61">
        <f t="shared" si="2266"/>
        <v>7289.5333658666677</v>
      </c>
      <c r="AG1453" s="61">
        <f t="shared" si="2267"/>
        <v>7404.0544334400001</v>
      </c>
      <c r="AH1453" s="56">
        <f t="shared" si="2268"/>
        <v>7002.9632163333335</v>
      </c>
      <c r="AI1453" s="56">
        <f t="shared" si="2269"/>
        <v>27492933291003.035</v>
      </c>
      <c r="AJ1453" s="56">
        <f t="shared" si="2270"/>
        <v>0</v>
      </c>
      <c r="AK1453" s="56">
        <f t="shared" si="2271"/>
        <v>27492933291003.035</v>
      </c>
      <c r="AL1453" s="56">
        <f t="shared" ref="AL1453:AM1453" si="2318">SUM(AJ1453:AJ1466)</f>
        <v>216024624172430.72</v>
      </c>
      <c r="AM1453" s="56">
        <f t="shared" si="2318"/>
        <v>313197679177519.88</v>
      </c>
      <c r="AN1453" s="56">
        <f t="shared" si="2273"/>
        <v>0.68973890464235643</v>
      </c>
      <c r="AO1453" s="56">
        <f t="shared" si="2274"/>
        <v>40.819259280080544</v>
      </c>
      <c r="AP1453" s="65">
        <f t="shared" si="2275"/>
        <v>47.179075416474276</v>
      </c>
    </row>
    <row r="1454" spans="1:42" x14ac:dyDescent="0.3">
      <c r="A1454" s="100">
        <f>INDEX(Date,COUNTA(Date)+ROW(Date)-ROW(),1)</f>
        <v>43311</v>
      </c>
      <c r="B1454" s="18">
        <f t="shared" si="2237"/>
        <v>8221.5800780000009</v>
      </c>
      <c r="C1454" s="14">
        <f t="shared" si="2238"/>
        <v>8235.5</v>
      </c>
      <c r="D1454" s="14">
        <f t="shared" si="2239"/>
        <v>7917.5</v>
      </c>
      <c r="E1454" s="14">
        <f t="shared" si="2240"/>
        <v>8180.4799800000001</v>
      </c>
      <c r="F1454" s="19">
        <f t="shared" si="2241"/>
        <v>5551400000</v>
      </c>
      <c r="H1454" s="34">
        <f t="shared" si="2260"/>
        <v>1</v>
      </c>
      <c r="I1454" s="10">
        <f t="shared" si="2257"/>
        <v>7068.4799800000001</v>
      </c>
      <c r="J1454" s="43">
        <f t="shared" si="2252"/>
        <v>7032.8500979999999</v>
      </c>
      <c r="K1454" s="85">
        <f t="shared" si="2258"/>
        <v>-5.5524507581482675E-2</v>
      </c>
      <c r="L1454" s="73">
        <f t="shared" si="2249"/>
        <v>7434.3901370000003</v>
      </c>
      <c r="M1454" s="85">
        <f t="shared" si="2255"/>
        <v>-1.7699946890988336E-2</v>
      </c>
      <c r="N1454" s="73">
        <f t="shared" si="2246"/>
        <v>7567.1499020000001</v>
      </c>
      <c r="O1454" s="85">
        <f t="shared" si="2253"/>
        <v>-7.6040421238966439E-3</v>
      </c>
      <c r="P1454" s="73">
        <f t="shared" si="2244"/>
        <v>7624.9101559999999</v>
      </c>
      <c r="Q1454" s="85">
        <f t="shared" si="2250"/>
        <v>-2.0192344673530146E-2</v>
      </c>
      <c r="R1454" s="73">
        <f t="shared" si="2242"/>
        <v>7780.4399409999996</v>
      </c>
      <c r="S1454" s="85">
        <f t="shared" si="2247"/>
        <v>-5.0137941876910896E-2</v>
      </c>
      <c r="T1454" s="10">
        <f t="shared" si="2276"/>
        <v>-116.68017500000042</v>
      </c>
      <c r="U1454" s="5">
        <f t="shared" si="2277"/>
        <v>0</v>
      </c>
      <c r="V1454" s="5">
        <f t="shared" si="2278"/>
        <v>116.68017500000042</v>
      </c>
      <c r="W1454" s="5">
        <f t="shared" si="2279"/>
        <v>72.547816642857214</v>
      </c>
      <c r="X1454" s="5">
        <f t="shared" si="2280"/>
        <v>126.78424935714293</v>
      </c>
      <c r="Y1454" s="5">
        <f t="shared" si="2281"/>
        <v>0.57221474284628815</v>
      </c>
      <c r="Z1454" s="43">
        <f t="shared" si="2282"/>
        <v>36.395457137767877</v>
      </c>
      <c r="AA1454" s="69">
        <f t="shared" si="2261"/>
        <v>43.409416784661467</v>
      </c>
      <c r="AB1454" s="56">
        <f t="shared" si="2262"/>
        <v>7233.6201175000006</v>
      </c>
      <c r="AC1454" s="56">
        <f t="shared" si="2263"/>
        <v>7344.7967123333337</v>
      </c>
      <c r="AD1454" s="56">
        <f t="shared" si="2264"/>
        <v>7487.9480467999992</v>
      </c>
      <c r="AE1454" s="61">
        <f t="shared" si="2265"/>
        <v>7407.1860352000003</v>
      </c>
      <c r="AF1454" s="61">
        <f t="shared" si="2266"/>
        <v>7440.2900715999995</v>
      </c>
      <c r="AG1454" s="61">
        <f t="shared" si="2267"/>
        <v>7580.5492381599997</v>
      </c>
      <c r="AH1454" s="56">
        <f t="shared" si="2268"/>
        <v>7037.3167316666668</v>
      </c>
      <c r="AI1454" s="56">
        <f t="shared" si="2269"/>
        <v>25891062360642.152</v>
      </c>
      <c r="AJ1454" s="56">
        <f t="shared" si="2270"/>
        <v>0</v>
      </c>
      <c r="AK1454" s="56">
        <f t="shared" si="2271"/>
        <v>25891062360642.152</v>
      </c>
      <c r="AL1454" s="56">
        <f t="shared" ref="AL1454:AM1454" si="2319">SUM(AJ1454:AJ1467)</f>
        <v>255188372019308.47</v>
      </c>
      <c r="AM1454" s="56">
        <f t="shared" si="2319"/>
        <v>285704745886516.88</v>
      </c>
      <c r="AN1454" s="56">
        <f t="shared" si="2273"/>
        <v>0.89318912511404469</v>
      </c>
      <c r="AO1454" s="56">
        <f t="shared" si="2274"/>
        <v>47.179075416474276</v>
      </c>
      <c r="AP1454" s="65">
        <f t="shared" si="2275"/>
        <v>52.109951379687239</v>
      </c>
    </row>
    <row r="1455" spans="1:42" x14ac:dyDescent="0.3">
      <c r="A1455" s="100">
        <f>INDEX(Date,COUNTA(Date)+ROW(Date)-ROW(),1)</f>
        <v>43310</v>
      </c>
      <c r="B1455" s="18">
        <f t="shared" si="2237"/>
        <v>8205.8203130000002</v>
      </c>
      <c r="C1455" s="14">
        <f t="shared" si="2238"/>
        <v>8272.2597659999992</v>
      </c>
      <c r="D1455" s="14">
        <f t="shared" si="2239"/>
        <v>8141.1801759999998</v>
      </c>
      <c r="E1455" s="14">
        <f t="shared" si="2240"/>
        <v>8218.4599610000005</v>
      </c>
      <c r="F1455" s="19">
        <f t="shared" si="2241"/>
        <v>4107190016</v>
      </c>
      <c r="H1455" s="34">
        <f t="shared" si="2260"/>
        <v>-1</v>
      </c>
      <c r="I1455" s="10">
        <f t="shared" si="2257"/>
        <v>7032.8500979999999</v>
      </c>
      <c r="J1455" s="43">
        <f t="shared" si="2252"/>
        <v>7434.3901370000003</v>
      </c>
      <c r="K1455" s="85">
        <f t="shared" si="2258"/>
        <v>-1.7699946890988336E-2</v>
      </c>
      <c r="L1455" s="73">
        <f t="shared" si="2249"/>
        <v>7567.1499020000001</v>
      </c>
      <c r="M1455" s="85">
        <f t="shared" si="2255"/>
        <v>-7.6040421238966439E-3</v>
      </c>
      <c r="N1455" s="73">
        <f t="shared" si="2246"/>
        <v>7624.9101559999999</v>
      </c>
      <c r="O1455" s="85">
        <f t="shared" si="2253"/>
        <v>-2.0192344673530146E-2</v>
      </c>
      <c r="P1455" s="73">
        <f t="shared" si="2244"/>
        <v>7780.4399409999996</v>
      </c>
      <c r="Q1455" s="85">
        <f t="shared" si="2250"/>
        <v>-5.0137941876910896E-2</v>
      </c>
      <c r="R1455" s="73">
        <f t="shared" si="2242"/>
        <v>8180.4799800000001</v>
      </c>
      <c r="S1455" s="85">
        <f t="shared" si="2247"/>
        <v>-4.6320126841582557E-3</v>
      </c>
      <c r="T1455" s="10">
        <f t="shared" si="2276"/>
        <v>35.62988200000018</v>
      </c>
      <c r="U1455" s="5">
        <f t="shared" si="2277"/>
        <v>35.62988200000018</v>
      </c>
      <c r="V1455" s="5">
        <f t="shared" si="2278"/>
        <v>0</v>
      </c>
      <c r="W1455" s="5">
        <f t="shared" si="2279"/>
        <v>93.449218714285763</v>
      </c>
      <c r="X1455" s="5">
        <f t="shared" si="2280"/>
        <v>118.44995114285719</v>
      </c>
      <c r="Y1455" s="5">
        <f t="shared" si="2281"/>
        <v>0.78893421071639647</v>
      </c>
      <c r="Z1455" s="43">
        <f t="shared" si="2282"/>
        <v>44.100795098577713</v>
      </c>
      <c r="AA1455" s="69">
        <f t="shared" si="2261"/>
        <v>51.546214868771415</v>
      </c>
      <c r="AB1455" s="56">
        <f t="shared" si="2262"/>
        <v>7500.7700194999998</v>
      </c>
      <c r="AC1455" s="56">
        <f t="shared" si="2263"/>
        <v>7542.1500649999989</v>
      </c>
      <c r="AD1455" s="56">
        <f t="shared" si="2264"/>
        <v>7717.4740231999995</v>
      </c>
      <c r="AE1455" s="61">
        <f t="shared" si="2265"/>
        <v>7563.7020505999999</v>
      </c>
      <c r="AF1455" s="61">
        <f t="shared" si="2266"/>
        <v>7612.8780271333335</v>
      </c>
      <c r="AG1455" s="61">
        <f t="shared" si="2267"/>
        <v>7786.3084177999999</v>
      </c>
      <c r="AH1455" s="56">
        <f t="shared" si="2268"/>
        <v>7171.4700519999997</v>
      </c>
      <c r="AI1455" s="56">
        <f t="shared" si="2269"/>
        <v>30610631055256.277</v>
      </c>
      <c r="AJ1455" s="56">
        <f t="shared" si="2270"/>
        <v>0</v>
      </c>
      <c r="AK1455" s="56">
        <f t="shared" si="2271"/>
        <v>30610631055256.277</v>
      </c>
      <c r="AL1455" s="56">
        <f t="shared" ref="AL1455:AM1455" si="2320">SUM(AJ1455:AJ1468)</f>
        <v>282707552119047.25</v>
      </c>
      <c r="AM1455" s="56">
        <f t="shared" si="2320"/>
        <v>259813683525874.66</v>
      </c>
      <c r="AN1455" s="56">
        <f t="shared" si="2273"/>
        <v>1.0881164851769349</v>
      </c>
      <c r="AO1455" s="56">
        <f t="shared" si="2274"/>
        <v>52.109951379687239</v>
      </c>
      <c r="AP1455" s="65">
        <f t="shared" si="2275"/>
        <v>52.412717250765638</v>
      </c>
    </row>
    <row r="1456" spans="1:42" x14ac:dyDescent="0.3">
      <c r="A1456" s="100">
        <f>INDEX(Date,COUNTA(Date)+ROW(Date)-ROW(),1)</f>
        <v>43309</v>
      </c>
      <c r="B1456" s="18">
        <f t="shared" si="2237"/>
        <v>8169.0600590000004</v>
      </c>
      <c r="C1456" s="14">
        <f t="shared" si="2238"/>
        <v>8222.8496090000008</v>
      </c>
      <c r="D1456" s="14">
        <f t="shared" si="2239"/>
        <v>8110.7700199999999</v>
      </c>
      <c r="E1456" s="14">
        <f t="shared" si="2240"/>
        <v>8192.1503909999992</v>
      </c>
      <c r="F1456" s="19">
        <f t="shared" si="2241"/>
        <v>3988750080</v>
      </c>
      <c r="H1456" s="34">
        <f t="shared" si="2260"/>
        <v>-1</v>
      </c>
      <c r="I1456" s="10">
        <f t="shared" si="2257"/>
        <v>7434.3901370000003</v>
      </c>
      <c r="J1456" s="43">
        <f t="shared" si="2252"/>
        <v>7567.1499020000001</v>
      </c>
      <c r="K1456" s="85">
        <f t="shared" si="2258"/>
        <v>-7.6040421238966439E-3</v>
      </c>
      <c r="L1456" s="73">
        <f t="shared" si="2249"/>
        <v>7624.9101559999999</v>
      </c>
      <c r="M1456" s="85">
        <f t="shared" si="2255"/>
        <v>-2.0192344673530146E-2</v>
      </c>
      <c r="N1456" s="73">
        <f t="shared" si="2246"/>
        <v>7780.4399409999996</v>
      </c>
      <c r="O1456" s="85">
        <f t="shared" si="2253"/>
        <v>-5.0137941876910896E-2</v>
      </c>
      <c r="P1456" s="73">
        <f t="shared" si="2244"/>
        <v>8180.4799800000001</v>
      </c>
      <c r="Q1456" s="85">
        <f t="shared" si="2250"/>
        <v>-4.6320126841582557E-3</v>
      </c>
      <c r="R1456" s="73">
        <f t="shared" si="2242"/>
        <v>8218.4599610000005</v>
      </c>
      <c r="S1456" s="85">
        <f t="shared" si="2247"/>
        <v>3.2064124339766104E-3</v>
      </c>
      <c r="T1456" s="10">
        <f t="shared" si="2276"/>
        <v>-401.54003900000043</v>
      </c>
      <c r="U1456" s="5">
        <f t="shared" si="2277"/>
        <v>0</v>
      </c>
      <c r="V1456" s="5">
        <f t="shared" si="2278"/>
        <v>401.54003900000043</v>
      </c>
      <c r="W1456" s="5">
        <f t="shared" si="2279"/>
        <v>90.904227142857181</v>
      </c>
      <c r="X1456" s="5">
        <f t="shared" si="2280"/>
        <v>118.50708007142865</v>
      </c>
      <c r="Y1456" s="5">
        <f t="shared" si="2281"/>
        <v>0.76707844871433672</v>
      </c>
      <c r="Z1456" s="43">
        <f t="shared" si="2282"/>
        <v>43.409416784661467</v>
      </c>
      <c r="AA1456" s="69">
        <f t="shared" si="2261"/>
        <v>51.947115775217853</v>
      </c>
      <c r="AB1456" s="56">
        <f t="shared" si="2262"/>
        <v>7596.0300289999996</v>
      </c>
      <c r="AC1456" s="56">
        <f t="shared" si="2263"/>
        <v>7657.4999996666666</v>
      </c>
      <c r="AD1456" s="56">
        <f t="shared" si="2264"/>
        <v>7874.2879879999991</v>
      </c>
      <c r="AE1456" s="61">
        <f t="shared" si="2265"/>
        <v>7675.5700192000004</v>
      </c>
      <c r="AF1456" s="61">
        <f t="shared" si="2266"/>
        <v>7802.9846676000006</v>
      </c>
      <c r="AG1456" s="61">
        <f t="shared" si="2267"/>
        <v>7912.8604490399994</v>
      </c>
      <c r="AH1456" s="56">
        <f t="shared" si="2268"/>
        <v>7441.7267253333339</v>
      </c>
      <c r="AI1456" s="56">
        <f t="shared" si="2269"/>
        <v>34433985817126.137</v>
      </c>
      <c r="AJ1456" s="56">
        <f t="shared" si="2270"/>
        <v>0</v>
      </c>
      <c r="AK1456" s="56">
        <f t="shared" si="2271"/>
        <v>34433985817126.137</v>
      </c>
      <c r="AL1456" s="56">
        <f t="shared" ref="AL1456:AM1456" si="2321">SUM(AJ1456:AJ1469)</f>
        <v>282707552119047.25</v>
      </c>
      <c r="AM1456" s="56">
        <f t="shared" si="2321"/>
        <v>256679770172314.16</v>
      </c>
      <c r="AN1456" s="56">
        <f t="shared" si="2273"/>
        <v>1.1014017658238517</v>
      </c>
      <c r="AO1456" s="56">
        <f t="shared" si="2274"/>
        <v>52.412717250765638</v>
      </c>
      <c r="AP1456" s="65">
        <f t="shared" si="2275"/>
        <v>58.965318958944849</v>
      </c>
    </row>
    <row r="1457" spans="1:42" x14ac:dyDescent="0.3">
      <c r="A1457" s="100">
        <f>INDEX(Date,COUNTA(Date)+ROW(Date)-ROW(),1)</f>
        <v>43308</v>
      </c>
      <c r="B1457" s="18">
        <f t="shared" si="2237"/>
        <v>7950.3999020000001</v>
      </c>
      <c r="C1457" s="14">
        <f t="shared" si="2238"/>
        <v>8262.6601559999999</v>
      </c>
      <c r="D1457" s="14">
        <f t="shared" si="2239"/>
        <v>7839.7597660000001</v>
      </c>
      <c r="E1457" s="14">
        <f t="shared" si="2240"/>
        <v>8165.0097660000001</v>
      </c>
      <c r="F1457" s="19">
        <f t="shared" si="2241"/>
        <v>5195879936</v>
      </c>
      <c r="H1457" s="34">
        <f t="shared" si="2260"/>
        <v>-1</v>
      </c>
      <c r="I1457" s="10">
        <f t="shared" si="2257"/>
        <v>7567.1499020000001</v>
      </c>
      <c r="J1457" s="43">
        <f t="shared" si="2252"/>
        <v>7624.9101559999999</v>
      </c>
      <c r="K1457" s="85">
        <f t="shared" si="2258"/>
        <v>-2.0192344673530146E-2</v>
      </c>
      <c r="L1457" s="73">
        <f t="shared" si="2249"/>
        <v>7780.4399409999996</v>
      </c>
      <c r="M1457" s="85">
        <f t="shared" si="2255"/>
        <v>-5.0137941876910896E-2</v>
      </c>
      <c r="N1457" s="73">
        <f t="shared" si="2246"/>
        <v>8180.4799800000001</v>
      </c>
      <c r="O1457" s="85">
        <f t="shared" si="2253"/>
        <v>-4.6320126841582557E-3</v>
      </c>
      <c r="P1457" s="73">
        <f t="shared" si="2244"/>
        <v>8218.4599610000005</v>
      </c>
      <c r="Q1457" s="85">
        <f t="shared" si="2250"/>
        <v>3.2064124339766104E-3</v>
      </c>
      <c r="R1457" s="73">
        <f t="shared" si="2242"/>
        <v>8192.1503909999992</v>
      </c>
      <c r="S1457" s="85">
        <f t="shared" si="2247"/>
        <v>3.3185039024619767E-3</v>
      </c>
      <c r="T1457" s="10">
        <f t="shared" si="2276"/>
        <v>-132.75976499999979</v>
      </c>
      <c r="U1457" s="5">
        <f t="shared" si="2277"/>
        <v>0</v>
      </c>
      <c r="V1457" s="5">
        <f t="shared" si="2278"/>
        <v>132.75976499999979</v>
      </c>
      <c r="W1457" s="5">
        <f t="shared" si="2279"/>
        <v>95.558524000000105</v>
      </c>
      <c r="X1457" s="5">
        <f t="shared" si="2280"/>
        <v>89.825648714285762</v>
      </c>
      <c r="Y1457" s="5">
        <f t="shared" si="2281"/>
        <v>1.0638222530844088</v>
      </c>
      <c r="Z1457" s="43">
        <f t="shared" si="2282"/>
        <v>51.546214868771415</v>
      </c>
      <c r="AA1457" s="69">
        <f t="shared" si="2261"/>
        <v>54.861564792569254</v>
      </c>
      <c r="AB1457" s="56">
        <f t="shared" si="2262"/>
        <v>7702.6750484999993</v>
      </c>
      <c r="AC1457" s="56">
        <f t="shared" si="2263"/>
        <v>7861.9433589999999</v>
      </c>
      <c r="AD1457" s="56">
        <f t="shared" si="2264"/>
        <v>7999.288085799999</v>
      </c>
      <c r="AE1457" s="61">
        <f t="shared" si="2265"/>
        <v>7909.349999600001</v>
      </c>
      <c r="AF1457" s="61">
        <f t="shared" si="2266"/>
        <v>7972.8166664000009</v>
      </c>
      <c r="AG1457" s="61">
        <f t="shared" si="2267"/>
        <v>8010.8284374400009</v>
      </c>
      <c r="AH1457" s="56">
        <f t="shared" si="2268"/>
        <v>7601.1199543333341</v>
      </c>
      <c r="AI1457" s="56">
        <f t="shared" si="2269"/>
        <v>32031955610755.648</v>
      </c>
      <c r="AJ1457" s="56">
        <f t="shared" si="2270"/>
        <v>0</v>
      </c>
      <c r="AK1457" s="56">
        <f t="shared" si="2271"/>
        <v>32031955610755.648</v>
      </c>
      <c r="AL1457" s="56">
        <f t="shared" ref="AL1457:AM1457" si="2322">SUM(AJ1457:AJ1470)</f>
        <v>319358972198984.63</v>
      </c>
      <c r="AM1457" s="56">
        <f t="shared" si="2322"/>
        <v>222245784355188</v>
      </c>
      <c r="AN1457" s="56">
        <f t="shared" si="2273"/>
        <v>1.4369630142841883</v>
      </c>
      <c r="AO1457" s="56">
        <f t="shared" si="2274"/>
        <v>58.965318958944849</v>
      </c>
      <c r="AP1457" s="65">
        <f t="shared" si="2275"/>
        <v>65.257469434003582</v>
      </c>
    </row>
    <row r="1458" spans="1:42" x14ac:dyDescent="0.3">
      <c r="A1458" s="100">
        <f>INDEX(Date,COUNTA(Date)+ROW(Date)-ROW(),1)</f>
        <v>43307</v>
      </c>
      <c r="B1458" s="18">
        <f t="shared" si="2237"/>
        <v>8176.8500979999999</v>
      </c>
      <c r="C1458" s="14">
        <f t="shared" si="2238"/>
        <v>8290.3300780000009</v>
      </c>
      <c r="D1458" s="14">
        <f t="shared" si="2239"/>
        <v>7878.7099609999996</v>
      </c>
      <c r="E1458" s="14">
        <f t="shared" si="2240"/>
        <v>7951.580078</v>
      </c>
      <c r="F1458" s="19">
        <f t="shared" si="2241"/>
        <v>4899089920</v>
      </c>
      <c r="H1458" s="34">
        <f t="shared" si="2260"/>
        <v>-1</v>
      </c>
      <c r="I1458" s="10">
        <f t="shared" si="2257"/>
        <v>7624.9101559999999</v>
      </c>
      <c r="J1458" s="43">
        <f t="shared" si="2252"/>
        <v>7780.4399409999996</v>
      </c>
      <c r="K1458" s="85">
        <f t="shared" si="2258"/>
        <v>-5.0137941876910896E-2</v>
      </c>
      <c r="L1458" s="73">
        <f t="shared" si="2249"/>
        <v>8180.4799800000001</v>
      </c>
      <c r="M1458" s="85">
        <f t="shared" si="2255"/>
        <v>-4.6320126841582557E-3</v>
      </c>
      <c r="N1458" s="73">
        <f t="shared" si="2246"/>
        <v>8218.4599610000005</v>
      </c>
      <c r="O1458" s="85">
        <f t="shared" si="2253"/>
        <v>3.2064124339766104E-3</v>
      </c>
      <c r="P1458" s="73">
        <f t="shared" si="2244"/>
        <v>8192.1503909999992</v>
      </c>
      <c r="Q1458" s="85">
        <f t="shared" si="2250"/>
        <v>3.3185039024619767E-3</v>
      </c>
      <c r="R1458" s="73">
        <f t="shared" si="2242"/>
        <v>8165.0097660000001</v>
      </c>
      <c r="S1458" s="85">
        <f t="shared" si="2247"/>
        <v>2.6487261635171969E-2</v>
      </c>
      <c r="T1458" s="10">
        <f t="shared" si="2276"/>
        <v>-57.760253999999804</v>
      </c>
      <c r="U1458" s="5">
        <f t="shared" si="2277"/>
        <v>0</v>
      </c>
      <c r="V1458" s="5">
        <f t="shared" si="2278"/>
        <v>57.760253999999804</v>
      </c>
      <c r="W1458" s="5">
        <f t="shared" si="2279"/>
        <v>95.558524000000105</v>
      </c>
      <c r="X1458" s="5">
        <f t="shared" si="2280"/>
        <v>88.39494978571436</v>
      </c>
      <c r="Y1458" s="5">
        <f t="shared" si="2281"/>
        <v>1.0810405371760667</v>
      </c>
      <c r="Z1458" s="43">
        <f t="shared" si="2282"/>
        <v>51.947115775217853</v>
      </c>
      <c r="AA1458" s="69">
        <f t="shared" si="2261"/>
        <v>59.159134244760644</v>
      </c>
      <c r="AB1458" s="56">
        <f t="shared" si="2262"/>
        <v>7980.4599605000003</v>
      </c>
      <c r="AC1458" s="56">
        <f t="shared" si="2263"/>
        <v>8059.7932940000001</v>
      </c>
      <c r="AD1458" s="56">
        <f t="shared" si="2264"/>
        <v>8107.3080078000003</v>
      </c>
      <c r="AE1458" s="61">
        <f t="shared" si="2265"/>
        <v>8115.6639646000003</v>
      </c>
      <c r="AF1458" s="61">
        <f t="shared" si="2266"/>
        <v>8113.7120767333336</v>
      </c>
      <c r="AG1458" s="61">
        <f t="shared" si="2267"/>
        <v>8069.3168163600012</v>
      </c>
      <c r="AH1458" s="56">
        <f t="shared" si="2268"/>
        <v>7632.9667966666675</v>
      </c>
      <c r="AI1458" s="56">
        <f t="shared" si="2269"/>
        <v>36620074163023.938</v>
      </c>
      <c r="AJ1458" s="56">
        <f t="shared" si="2270"/>
        <v>0</v>
      </c>
      <c r="AK1458" s="56">
        <f t="shared" si="2271"/>
        <v>36620074163023.938</v>
      </c>
      <c r="AL1458" s="56">
        <f t="shared" ref="AL1458:AM1458" si="2323">SUM(AJ1458:AJ1471)</f>
        <v>357281778644053.38</v>
      </c>
      <c r="AM1458" s="56">
        <f t="shared" si="2323"/>
        <v>190213828744432.38</v>
      </c>
      <c r="AN1458" s="56">
        <f t="shared" si="2273"/>
        <v>1.8783165293628061</v>
      </c>
      <c r="AO1458" s="56">
        <f t="shared" si="2274"/>
        <v>65.257469434003582</v>
      </c>
      <c r="AP1458" s="65">
        <f t="shared" si="2275"/>
        <v>72.375858690403703</v>
      </c>
    </row>
    <row r="1459" spans="1:42" x14ac:dyDescent="0.3">
      <c r="A1459" s="100">
        <f>INDEX(Date,COUNTA(Date)+ROW(Date)-ROW(),1)</f>
        <v>43306</v>
      </c>
      <c r="B1459" s="18">
        <f t="shared" si="2237"/>
        <v>8379.6601559999999</v>
      </c>
      <c r="C1459" s="14">
        <f t="shared" si="2238"/>
        <v>8416.8701170000004</v>
      </c>
      <c r="D1459" s="14">
        <f t="shared" si="2239"/>
        <v>8086.3598629999997</v>
      </c>
      <c r="E1459" s="14">
        <f t="shared" si="2240"/>
        <v>8181.3901370000003</v>
      </c>
      <c r="F1459" s="19">
        <f t="shared" si="2241"/>
        <v>5845400064</v>
      </c>
      <c r="H1459" s="34">
        <f t="shared" si="2260"/>
        <v>-1</v>
      </c>
      <c r="I1459" s="10">
        <f t="shared" si="2257"/>
        <v>7780.4399409999996</v>
      </c>
      <c r="J1459" s="43">
        <f t="shared" si="2252"/>
        <v>8180.4799800000001</v>
      </c>
      <c r="K1459" s="85">
        <f t="shared" si="2258"/>
        <v>-4.6320126841582557E-3</v>
      </c>
      <c r="L1459" s="73">
        <f t="shared" si="2249"/>
        <v>8218.4599610000005</v>
      </c>
      <c r="M1459" s="85">
        <f t="shared" si="2255"/>
        <v>3.2064124339766104E-3</v>
      </c>
      <c r="N1459" s="73">
        <f t="shared" si="2246"/>
        <v>8192.1503909999992</v>
      </c>
      <c r="O1459" s="85">
        <f t="shared" si="2253"/>
        <v>3.3185039024619767E-3</v>
      </c>
      <c r="P1459" s="73">
        <f t="shared" si="2244"/>
        <v>8165.0097660000001</v>
      </c>
      <c r="Q1459" s="85">
        <f t="shared" si="2250"/>
        <v>2.6487261635171969E-2</v>
      </c>
      <c r="R1459" s="73">
        <f t="shared" si="2242"/>
        <v>7951.580078</v>
      </c>
      <c r="S1459" s="85">
        <f t="shared" si="2247"/>
        <v>-2.8491418707071219E-2</v>
      </c>
      <c r="T1459" s="10">
        <f t="shared" si="2276"/>
        <v>-155.52978499999972</v>
      </c>
      <c r="U1459" s="5">
        <f t="shared" si="2277"/>
        <v>0</v>
      </c>
      <c r="V1459" s="5">
        <f t="shared" si="2278"/>
        <v>155.52978499999972</v>
      </c>
      <c r="W1459" s="5">
        <f t="shared" si="2279"/>
        <v>102.42138671428582</v>
      </c>
      <c r="X1459" s="5">
        <f t="shared" si="2280"/>
        <v>84.269217357142935</v>
      </c>
      <c r="Y1459" s="5">
        <f t="shared" si="2281"/>
        <v>1.215406881972237</v>
      </c>
      <c r="Z1459" s="43">
        <f t="shared" si="2282"/>
        <v>54.861564792569254</v>
      </c>
      <c r="AA1459" s="69">
        <f t="shared" si="2261"/>
        <v>76.770770804300255</v>
      </c>
      <c r="AB1459" s="56">
        <f t="shared" si="2262"/>
        <v>8199.4699705000003</v>
      </c>
      <c r="AC1459" s="56">
        <f t="shared" si="2263"/>
        <v>8197.0301106666666</v>
      </c>
      <c r="AD1459" s="56">
        <f t="shared" si="2264"/>
        <v>8141.5360352000007</v>
      </c>
      <c r="AE1459" s="61">
        <f t="shared" si="2265"/>
        <v>8200.3401368000013</v>
      </c>
      <c r="AF1459" s="61">
        <f t="shared" si="2266"/>
        <v>8189.5946941333332</v>
      </c>
      <c r="AG1459" s="61">
        <f t="shared" si="2267"/>
        <v>8149.470449280001</v>
      </c>
      <c r="AH1459" s="56">
        <f t="shared" si="2268"/>
        <v>7886.2999673333334</v>
      </c>
      <c r="AI1459" s="56">
        <f t="shared" si="2269"/>
        <v>41699047666274.023</v>
      </c>
      <c r="AJ1459" s="56">
        <f t="shared" si="2270"/>
        <v>0</v>
      </c>
      <c r="AK1459" s="56">
        <f t="shared" si="2271"/>
        <v>41699047666274.023</v>
      </c>
      <c r="AL1459" s="56">
        <f t="shared" ref="AL1459:AM1459" si="2324">SUM(AJ1459:AJ1472)</f>
        <v>402419020114512.13</v>
      </c>
      <c r="AM1459" s="56">
        <f t="shared" si="2324"/>
        <v>153593754581408.41</v>
      </c>
      <c r="AN1459" s="56">
        <f t="shared" si="2273"/>
        <v>2.6200220263592833</v>
      </c>
      <c r="AO1459" s="56">
        <f t="shared" si="2274"/>
        <v>72.375858690403703</v>
      </c>
      <c r="AP1459" s="65">
        <f t="shared" si="2275"/>
        <v>79.904953178726942</v>
      </c>
    </row>
    <row r="1460" spans="1:42" x14ac:dyDescent="0.3">
      <c r="A1460" s="100">
        <f>INDEX(Date,COUNTA(Date)+ROW(Date)-ROW(),1)</f>
        <v>43305</v>
      </c>
      <c r="B1460" s="18">
        <f t="shared" si="2237"/>
        <v>7716.5097660000001</v>
      </c>
      <c r="C1460" s="14">
        <f t="shared" si="2238"/>
        <v>8424.2695309999999</v>
      </c>
      <c r="D1460" s="14">
        <f t="shared" si="2239"/>
        <v>7705.5</v>
      </c>
      <c r="E1460" s="14">
        <f t="shared" si="2240"/>
        <v>8424.2695309999999</v>
      </c>
      <c r="F1460" s="19">
        <f t="shared" si="2241"/>
        <v>7277689856</v>
      </c>
      <c r="H1460" s="34">
        <f t="shared" si="2260"/>
        <v>-1</v>
      </c>
      <c r="I1460" s="10">
        <f t="shared" si="2257"/>
        <v>8180.4799800000001</v>
      </c>
      <c r="J1460" s="43">
        <f t="shared" si="2252"/>
        <v>8218.4599610000005</v>
      </c>
      <c r="K1460" s="85">
        <f t="shared" si="2258"/>
        <v>3.2064124339766104E-3</v>
      </c>
      <c r="L1460" s="73">
        <f t="shared" si="2249"/>
        <v>8192.1503909999992</v>
      </c>
      <c r="M1460" s="85">
        <f t="shared" si="2255"/>
        <v>3.3185039024619767E-3</v>
      </c>
      <c r="N1460" s="73">
        <f t="shared" si="2246"/>
        <v>8165.0097660000001</v>
      </c>
      <c r="O1460" s="85">
        <f t="shared" si="2253"/>
        <v>2.6487261635171969E-2</v>
      </c>
      <c r="P1460" s="73">
        <f t="shared" si="2244"/>
        <v>7951.580078</v>
      </c>
      <c r="Q1460" s="85">
        <f t="shared" si="2250"/>
        <v>-2.8491418707071219E-2</v>
      </c>
      <c r="R1460" s="73">
        <f t="shared" si="2242"/>
        <v>8181.3901370000003</v>
      </c>
      <c r="S1460" s="85">
        <f t="shared" si="2247"/>
        <v>-2.9254690353167873E-2</v>
      </c>
      <c r="T1460" s="10">
        <f t="shared" si="2276"/>
        <v>-400.04003900000043</v>
      </c>
      <c r="U1460" s="5">
        <f t="shared" si="2277"/>
        <v>0</v>
      </c>
      <c r="V1460" s="5">
        <f t="shared" si="2278"/>
        <v>400.04003900000043</v>
      </c>
      <c r="W1460" s="5">
        <f t="shared" si="2279"/>
        <v>105.97422571428577</v>
      </c>
      <c r="X1460" s="5">
        <f t="shared" si="2280"/>
        <v>73.159947000000102</v>
      </c>
      <c r="Y1460" s="5">
        <f t="shared" si="2281"/>
        <v>1.4485279180736095</v>
      </c>
      <c r="Z1460" s="43">
        <f t="shared" si="2282"/>
        <v>59.159134244760644</v>
      </c>
      <c r="AA1460" s="69">
        <f t="shared" si="2261"/>
        <v>80.660861596651131</v>
      </c>
      <c r="AB1460" s="56">
        <f t="shared" si="2262"/>
        <v>8205.3051759999998</v>
      </c>
      <c r="AC1460" s="56">
        <f t="shared" si="2263"/>
        <v>8191.873372666666</v>
      </c>
      <c r="AD1460" s="56">
        <f t="shared" si="2264"/>
        <v>8141.7180666000004</v>
      </c>
      <c r="AE1460" s="61">
        <f t="shared" si="2265"/>
        <v>8186.5560549999991</v>
      </c>
      <c r="AF1460" s="61">
        <f t="shared" si="2266"/>
        <v>8126.0227215333325</v>
      </c>
      <c r="AG1460" s="61">
        <f t="shared" si="2267"/>
        <v>8189.9959766800002</v>
      </c>
      <c r="AH1460" s="56">
        <f t="shared" si="2268"/>
        <v>8111.1599933333337</v>
      </c>
      <c r="AI1460" s="56">
        <f t="shared" si="2269"/>
        <v>45028293586990.672</v>
      </c>
      <c r="AJ1460" s="56">
        <f t="shared" si="2270"/>
        <v>0</v>
      </c>
      <c r="AK1460" s="56">
        <f t="shared" si="2271"/>
        <v>45028293586990.672</v>
      </c>
      <c r="AL1460" s="56">
        <f t="shared" ref="AL1460:AM1460" si="2325">SUM(AJ1460:AJ1473)</f>
        <v>444932594411082.06</v>
      </c>
      <c r="AM1460" s="56">
        <f t="shared" si="2325"/>
        <v>111894706915134.42</v>
      </c>
      <c r="AN1460" s="56">
        <f t="shared" si="2273"/>
        <v>3.9763506842958831</v>
      </c>
      <c r="AO1460" s="56">
        <f t="shared" si="2274"/>
        <v>79.904953178726942</v>
      </c>
      <c r="AP1460" s="65">
        <f t="shared" si="2275"/>
        <v>87.686947518573916</v>
      </c>
    </row>
    <row r="1461" spans="1:42" x14ac:dyDescent="0.3">
      <c r="A1461" s="100">
        <f>INDEX(Date,COUNTA(Date)+ROW(Date)-ROW(),1)</f>
        <v>43304</v>
      </c>
      <c r="B1461" s="18">
        <f t="shared" si="2237"/>
        <v>7414.7099609999996</v>
      </c>
      <c r="C1461" s="14">
        <f t="shared" si="2238"/>
        <v>7771.5</v>
      </c>
      <c r="D1461" s="14">
        <f t="shared" si="2239"/>
        <v>7409.1000979999999</v>
      </c>
      <c r="E1461" s="14">
        <f t="shared" si="2240"/>
        <v>7711.1098629999997</v>
      </c>
      <c r="F1461" s="19">
        <f t="shared" si="2241"/>
        <v>5132480000</v>
      </c>
      <c r="H1461" s="34">
        <f t="shared" si="2260"/>
        <v>1</v>
      </c>
      <c r="I1461" s="10">
        <f t="shared" si="2257"/>
        <v>8218.4599610000005</v>
      </c>
      <c r="J1461" s="43">
        <f t="shared" si="2252"/>
        <v>8192.1503909999992</v>
      </c>
      <c r="K1461" s="85">
        <f t="shared" si="2258"/>
        <v>3.3185039024619767E-3</v>
      </c>
      <c r="L1461" s="73">
        <f t="shared" si="2249"/>
        <v>8165.0097660000001</v>
      </c>
      <c r="M1461" s="85">
        <f t="shared" si="2255"/>
        <v>2.6487261635171969E-2</v>
      </c>
      <c r="N1461" s="73">
        <f t="shared" si="2246"/>
        <v>7951.580078</v>
      </c>
      <c r="O1461" s="85">
        <f t="shared" si="2253"/>
        <v>-2.8491418707071219E-2</v>
      </c>
      <c r="P1461" s="73">
        <f t="shared" si="2244"/>
        <v>8181.3901370000003</v>
      </c>
      <c r="Q1461" s="85">
        <f t="shared" si="2250"/>
        <v>-2.9254690353167873E-2</v>
      </c>
      <c r="R1461" s="73">
        <f t="shared" si="2242"/>
        <v>8424.2695309999999</v>
      </c>
      <c r="S1461" s="85">
        <f t="shared" si="2247"/>
        <v>8.8454641609876497E-2</v>
      </c>
      <c r="T1461" s="10">
        <f t="shared" si="2276"/>
        <v>-37.979981000000407</v>
      </c>
      <c r="U1461" s="5">
        <f t="shared" si="2277"/>
        <v>0</v>
      </c>
      <c r="V1461" s="5">
        <f t="shared" si="2278"/>
        <v>37.979981000000407</v>
      </c>
      <c r="W1461" s="5">
        <f t="shared" si="2279"/>
        <v>147.35208564285722</v>
      </c>
      <c r="X1461" s="5">
        <f t="shared" si="2280"/>
        <v>44.585658500000072</v>
      </c>
      <c r="Y1461" s="5">
        <f t="shared" si="2281"/>
        <v>3.3049211472980033</v>
      </c>
      <c r="Z1461" s="43">
        <f t="shared" si="2282"/>
        <v>76.770770804300255</v>
      </c>
      <c r="AA1461" s="69">
        <f t="shared" si="2261"/>
        <v>81.019097635357312</v>
      </c>
      <c r="AB1461" s="56">
        <f t="shared" si="2262"/>
        <v>8178.5800784999992</v>
      </c>
      <c r="AC1461" s="56">
        <f t="shared" si="2263"/>
        <v>8102.9134116666655</v>
      </c>
      <c r="AD1461" s="56">
        <f t="shared" si="2264"/>
        <v>8182.8799805999997</v>
      </c>
      <c r="AE1461" s="61">
        <f t="shared" si="2265"/>
        <v>8085.0660158000001</v>
      </c>
      <c r="AF1461" s="61">
        <f t="shared" si="2266"/>
        <v>8117.8914064666669</v>
      </c>
      <c r="AG1461" s="61">
        <f t="shared" si="2267"/>
        <v>8107.7675782000006</v>
      </c>
      <c r="AH1461" s="56">
        <f t="shared" si="2268"/>
        <v>8210.6333009999998</v>
      </c>
      <c r="AI1461" s="56">
        <f t="shared" si="2269"/>
        <v>33722631118904.32</v>
      </c>
      <c r="AJ1461" s="56">
        <f t="shared" si="2270"/>
        <v>33722631118904.32</v>
      </c>
      <c r="AK1461" s="56">
        <f t="shared" si="2271"/>
        <v>0</v>
      </c>
      <c r="AL1461" s="56">
        <f t="shared" ref="AL1461:AM1461" si="2326">SUM(AJ1461:AJ1474)</f>
        <v>476186687671872.13</v>
      </c>
      <c r="AM1461" s="56">
        <f t="shared" si="2326"/>
        <v>66866413328143.734</v>
      </c>
      <c r="AN1461" s="56">
        <f t="shared" si="2273"/>
        <v>7.121462988227119</v>
      </c>
      <c r="AO1461" s="56">
        <f t="shared" si="2274"/>
        <v>87.686947518573916</v>
      </c>
      <c r="AP1461" s="65">
        <f t="shared" si="2275"/>
        <v>87.387499786001342</v>
      </c>
    </row>
    <row r="1462" spans="1:42" x14ac:dyDescent="0.3">
      <c r="A1462" s="100">
        <f>INDEX(Date,COUNTA(Date)+ROW(Date)-ROW(),1)</f>
        <v>43303</v>
      </c>
      <c r="B1462" s="18">
        <f t="shared" si="2237"/>
        <v>7417.7998049999997</v>
      </c>
      <c r="C1462" s="14">
        <f t="shared" si="2238"/>
        <v>7537.9501950000003</v>
      </c>
      <c r="D1462" s="14">
        <f t="shared" si="2239"/>
        <v>7383.8198240000002</v>
      </c>
      <c r="E1462" s="14">
        <f t="shared" si="2240"/>
        <v>7418.4902339999999</v>
      </c>
      <c r="F1462" s="19">
        <f t="shared" si="2241"/>
        <v>3695460096</v>
      </c>
      <c r="H1462" s="34">
        <f t="shared" si="2260"/>
        <v>1</v>
      </c>
      <c r="I1462" s="10">
        <f t="shared" si="2257"/>
        <v>8192.1503909999992</v>
      </c>
      <c r="J1462" s="43">
        <f t="shared" si="2252"/>
        <v>8165.0097660000001</v>
      </c>
      <c r="K1462" s="85">
        <f t="shared" si="2258"/>
        <v>2.6487261635171969E-2</v>
      </c>
      <c r="L1462" s="73">
        <f t="shared" si="2249"/>
        <v>7951.580078</v>
      </c>
      <c r="M1462" s="85">
        <f t="shared" si="2255"/>
        <v>-2.8491418707071219E-2</v>
      </c>
      <c r="N1462" s="73">
        <f t="shared" si="2246"/>
        <v>8181.3901370000003</v>
      </c>
      <c r="O1462" s="85">
        <f t="shared" si="2253"/>
        <v>-2.9254690353167873E-2</v>
      </c>
      <c r="P1462" s="73">
        <f t="shared" si="2244"/>
        <v>8424.2695309999999</v>
      </c>
      <c r="Q1462" s="85">
        <f t="shared" si="2250"/>
        <v>8.8454641609876497E-2</v>
      </c>
      <c r="R1462" s="73">
        <f t="shared" si="2242"/>
        <v>7711.1098629999997</v>
      </c>
      <c r="S1462" s="85">
        <f t="shared" si="2247"/>
        <v>3.8686564348525021E-2</v>
      </c>
      <c r="T1462" s="10">
        <f t="shared" si="2276"/>
        <v>26.309570000001258</v>
      </c>
      <c r="U1462" s="5">
        <f t="shared" si="2277"/>
        <v>26.309570000001258</v>
      </c>
      <c r="V1462" s="5">
        <f t="shared" si="2278"/>
        <v>0</v>
      </c>
      <c r="W1462" s="5">
        <f t="shared" si="2279"/>
        <v>174.64564728571435</v>
      </c>
      <c r="X1462" s="5">
        <f t="shared" si="2280"/>
        <v>41.872802714285754</v>
      </c>
      <c r="Y1462" s="5">
        <f t="shared" si="2281"/>
        <v>4.1708611787319043</v>
      </c>
      <c r="Z1462" s="43">
        <f t="shared" si="2282"/>
        <v>80.660861596651131</v>
      </c>
      <c r="AA1462" s="69">
        <f t="shared" si="2261"/>
        <v>81.086031695640287</v>
      </c>
      <c r="AB1462" s="56">
        <f t="shared" si="2262"/>
        <v>8058.294922</v>
      </c>
      <c r="AC1462" s="56">
        <f t="shared" si="2263"/>
        <v>8099.3266603333332</v>
      </c>
      <c r="AD1462" s="56">
        <f t="shared" si="2264"/>
        <v>8086.671875</v>
      </c>
      <c r="AE1462" s="61">
        <f t="shared" si="2265"/>
        <v>8086.1900392000007</v>
      </c>
      <c r="AF1462" s="61">
        <f t="shared" si="2266"/>
        <v>8181.5992188</v>
      </c>
      <c r="AG1462" s="61">
        <f t="shared" si="2267"/>
        <v>7982.8963280799999</v>
      </c>
      <c r="AH1462" s="56">
        <f t="shared" si="2268"/>
        <v>8175.2566733333333</v>
      </c>
      <c r="AI1462" s="56">
        <f t="shared" si="2269"/>
        <v>32609055709778.867</v>
      </c>
      <c r="AJ1462" s="56">
        <f t="shared" si="2270"/>
        <v>32609055709778.867</v>
      </c>
      <c r="AK1462" s="56">
        <f t="shared" si="2271"/>
        <v>0</v>
      </c>
      <c r="AL1462" s="56">
        <f t="shared" ref="AL1462:AM1462" si="2327">SUM(AJ1462:AJ1475)</f>
        <v>463293445491351.13</v>
      </c>
      <c r="AM1462" s="56">
        <f t="shared" si="2327"/>
        <v>66866413328143.734</v>
      </c>
      <c r="AN1462" s="56">
        <f t="shared" si="2273"/>
        <v>6.9286420854930659</v>
      </c>
      <c r="AO1462" s="56">
        <f t="shared" si="2274"/>
        <v>87.387499786001342</v>
      </c>
      <c r="AP1462" s="65">
        <f t="shared" si="2275"/>
        <v>87.037859364978516</v>
      </c>
    </row>
    <row r="1463" spans="1:42" x14ac:dyDescent="0.3">
      <c r="A1463" s="100">
        <f>INDEX(Date,COUNTA(Date)+ROW(Date)-ROW(),1)</f>
        <v>43302</v>
      </c>
      <c r="B1463" s="18">
        <f t="shared" si="2237"/>
        <v>7352.7202150000003</v>
      </c>
      <c r="C1463" s="14">
        <f t="shared" si="2238"/>
        <v>7437.6401370000003</v>
      </c>
      <c r="D1463" s="14">
        <f t="shared" si="2239"/>
        <v>7262.4101559999999</v>
      </c>
      <c r="E1463" s="14">
        <f t="shared" si="2240"/>
        <v>7419.2900390000004</v>
      </c>
      <c r="F1463" s="19">
        <f t="shared" si="2241"/>
        <v>3726609920</v>
      </c>
      <c r="H1463" s="34">
        <f t="shared" si="2260"/>
        <v>1</v>
      </c>
      <c r="I1463" s="10">
        <f t="shared" si="2257"/>
        <v>8165.0097660000001</v>
      </c>
      <c r="J1463" s="43">
        <f t="shared" si="2252"/>
        <v>7951.580078</v>
      </c>
      <c r="K1463" s="85">
        <f t="shared" si="2258"/>
        <v>-2.8491418707071219E-2</v>
      </c>
      <c r="L1463" s="73">
        <f t="shared" si="2249"/>
        <v>8181.3901370000003</v>
      </c>
      <c r="M1463" s="85">
        <f t="shared" si="2255"/>
        <v>-2.9254690353167873E-2</v>
      </c>
      <c r="N1463" s="73">
        <f t="shared" si="2246"/>
        <v>8424.2695309999999</v>
      </c>
      <c r="O1463" s="85">
        <f t="shared" si="2253"/>
        <v>8.8454641609876497E-2</v>
      </c>
      <c r="P1463" s="73">
        <f t="shared" si="2244"/>
        <v>7711.1098629999997</v>
      </c>
      <c r="Q1463" s="85">
        <f t="shared" si="2250"/>
        <v>3.8686564348525021E-2</v>
      </c>
      <c r="R1463" s="73">
        <f t="shared" si="2242"/>
        <v>7418.4902339999999</v>
      </c>
      <c r="S1463" s="85">
        <f t="shared" si="2247"/>
        <v>-1.0780655678404943E-4</v>
      </c>
      <c r="T1463" s="10">
        <f t="shared" si="2276"/>
        <v>27.140624999999091</v>
      </c>
      <c r="U1463" s="5">
        <f t="shared" si="2277"/>
        <v>27.140624999999091</v>
      </c>
      <c r="V1463" s="5">
        <f t="shared" si="2278"/>
        <v>0</v>
      </c>
      <c r="W1463" s="5">
        <f t="shared" si="2279"/>
        <v>178.73210799999995</v>
      </c>
      <c r="X1463" s="5">
        <f t="shared" si="2280"/>
        <v>41.872802714285754</v>
      </c>
      <c r="Y1463" s="5">
        <f t="shared" si="2281"/>
        <v>4.2684534211755043</v>
      </c>
      <c r="Z1463" s="43">
        <f t="shared" si="2282"/>
        <v>81.019097635357312</v>
      </c>
      <c r="AA1463" s="69">
        <f t="shared" si="2261"/>
        <v>79.752089046008393</v>
      </c>
      <c r="AB1463" s="56">
        <f t="shared" si="2262"/>
        <v>8066.4851075000006</v>
      </c>
      <c r="AC1463" s="56">
        <f t="shared" si="2263"/>
        <v>8185.7465819999998</v>
      </c>
      <c r="AD1463" s="56">
        <f t="shared" si="2264"/>
        <v>7937.3679685999987</v>
      </c>
      <c r="AE1463" s="61">
        <f t="shared" si="2265"/>
        <v>8232.5798828000006</v>
      </c>
      <c r="AF1463" s="61">
        <f t="shared" si="2266"/>
        <v>8074.7878905333337</v>
      </c>
      <c r="AG1463" s="61">
        <f t="shared" si="2267"/>
        <v>7855.043984240001</v>
      </c>
      <c r="AH1463" s="56">
        <f t="shared" si="2268"/>
        <v>8089.1432293333337</v>
      </c>
      <c r="AI1463" s="56">
        <f t="shared" si="2269"/>
        <v>42030217004723.313</v>
      </c>
      <c r="AJ1463" s="56">
        <f t="shared" si="2270"/>
        <v>42030217004723.313</v>
      </c>
      <c r="AK1463" s="56">
        <f t="shared" si="2271"/>
        <v>0</v>
      </c>
      <c r="AL1463" s="56">
        <f t="shared" ref="AL1463:AM1463" si="2328">SUM(AJ1463:AJ1476)</f>
        <v>448992928202854.38</v>
      </c>
      <c r="AM1463" s="56">
        <f t="shared" si="2328"/>
        <v>66866413328143.734</v>
      </c>
      <c r="AN1463" s="56">
        <f t="shared" si="2273"/>
        <v>6.7147751143678516</v>
      </c>
      <c r="AO1463" s="56">
        <f t="shared" si="2274"/>
        <v>87.037859364978516</v>
      </c>
      <c r="AP1463" s="65">
        <f t="shared" si="2275"/>
        <v>81.784904406856555</v>
      </c>
    </row>
    <row r="1464" spans="1:42" x14ac:dyDescent="0.3">
      <c r="A1464" s="100">
        <f>INDEX(Date,COUNTA(Date)+ROW(Date)-ROW(),1)</f>
        <v>43301</v>
      </c>
      <c r="B1464" s="18">
        <f t="shared" si="2237"/>
        <v>7467.3999020000001</v>
      </c>
      <c r="C1464" s="14">
        <f t="shared" si="2238"/>
        <v>7594.669922</v>
      </c>
      <c r="D1464" s="14">
        <f t="shared" si="2239"/>
        <v>7323.2597660000001</v>
      </c>
      <c r="E1464" s="14">
        <f t="shared" si="2240"/>
        <v>7354.1298829999996</v>
      </c>
      <c r="F1464" s="19">
        <f t="shared" si="2241"/>
        <v>4936869888</v>
      </c>
      <c r="H1464" s="34">
        <f t="shared" si="2260"/>
        <v>-1</v>
      </c>
      <c r="I1464" s="10">
        <f t="shared" si="2257"/>
        <v>7951.580078</v>
      </c>
      <c r="J1464" s="43">
        <f t="shared" si="2252"/>
        <v>8181.3901370000003</v>
      </c>
      <c r="K1464" s="85">
        <f t="shared" si="2258"/>
        <v>-2.9254690353167873E-2</v>
      </c>
      <c r="L1464" s="73">
        <f t="shared" si="2249"/>
        <v>8424.2695309999999</v>
      </c>
      <c r="M1464" s="85">
        <f t="shared" si="2255"/>
        <v>8.8454641609876497E-2</v>
      </c>
      <c r="N1464" s="73">
        <f t="shared" si="2246"/>
        <v>7711.1098629999997</v>
      </c>
      <c r="O1464" s="85">
        <f t="shared" si="2253"/>
        <v>3.8686564348525021E-2</v>
      </c>
      <c r="P1464" s="73">
        <f t="shared" si="2244"/>
        <v>7418.4902339999999</v>
      </c>
      <c r="Q1464" s="85">
        <f t="shared" si="2250"/>
        <v>-1.0780655678404943E-4</v>
      </c>
      <c r="R1464" s="73">
        <f t="shared" si="2242"/>
        <v>7419.2900390000004</v>
      </c>
      <c r="S1464" s="85">
        <f t="shared" si="2247"/>
        <v>8.8213262581411291E-3</v>
      </c>
      <c r="T1464" s="10">
        <f t="shared" si="2276"/>
        <v>213.42968800000017</v>
      </c>
      <c r="U1464" s="5">
        <f t="shared" si="2277"/>
        <v>213.42968800000017</v>
      </c>
      <c r="V1464" s="5">
        <f t="shared" si="2278"/>
        <v>0</v>
      </c>
      <c r="W1464" s="5">
        <f t="shared" si="2279"/>
        <v>179.5127999285715</v>
      </c>
      <c r="X1464" s="5">
        <f t="shared" si="2280"/>
        <v>41.872802714285754</v>
      </c>
      <c r="Y1464" s="5">
        <f t="shared" si="2281"/>
        <v>4.2870977888310087</v>
      </c>
      <c r="Z1464" s="43">
        <f t="shared" si="2282"/>
        <v>81.086031695640287</v>
      </c>
      <c r="AA1464" s="69">
        <f t="shared" si="2261"/>
        <v>81.552312096896401</v>
      </c>
      <c r="AB1464" s="56">
        <f t="shared" si="2262"/>
        <v>8302.8298340000001</v>
      </c>
      <c r="AC1464" s="56">
        <f t="shared" si="2263"/>
        <v>8105.5898436666657</v>
      </c>
      <c r="AD1464" s="56">
        <f t="shared" si="2264"/>
        <v>7830.9099608000006</v>
      </c>
      <c r="AE1464" s="61">
        <f t="shared" si="2265"/>
        <v>8090.4297850000003</v>
      </c>
      <c r="AF1464" s="61">
        <f t="shared" si="2266"/>
        <v>7917.3099282000003</v>
      </c>
      <c r="AG1464" s="61">
        <f t="shared" si="2267"/>
        <v>7768.6443553999998</v>
      </c>
      <c r="AH1464" s="56">
        <f t="shared" si="2268"/>
        <v>8040.2067056666665</v>
      </c>
      <c r="AI1464" s="56">
        <f t="shared" si="2269"/>
        <v>39389695626447.977</v>
      </c>
      <c r="AJ1464" s="56">
        <f t="shared" si="2270"/>
        <v>0</v>
      </c>
      <c r="AK1464" s="56">
        <f t="shared" si="2271"/>
        <v>39389695626447.977</v>
      </c>
      <c r="AL1464" s="56">
        <f t="shared" ref="AL1464:AM1464" si="2329">SUM(AJ1464:AJ1477)</f>
        <v>406962711198131.06</v>
      </c>
      <c r="AM1464" s="56">
        <f t="shared" si="2329"/>
        <v>90638544375400.844</v>
      </c>
      <c r="AN1464" s="56">
        <f t="shared" si="2273"/>
        <v>4.4899519735511122</v>
      </c>
      <c r="AO1464" s="56">
        <f t="shared" si="2274"/>
        <v>81.784904406856555</v>
      </c>
      <c r="AP1464" s="65">
        <f t="shared" si="2275"/>
        <v>84.468791098971451</v>
      </c>
    </row>
    <row r="1465" spans="1:42" x14ac:dyDescent="0.3">
      <c r="A1465" s="100">
        <f>INDEX(Date,COUNTA(Date)+ROW(Date)-ROW(),1)</f>
        <v>43300</v>
      </c>
      <c r="B1465" s="18">
        <f t="shared" si="2237"/>
        <v>7378.2001950000003</v>
      </c>
      <c r="C1465" s="14">
        <f t="shared" si="2238"/>
        <v>7494.4599609999996</v>
      </c>
      <c r="D1465" s="14">
        <f t="shared" si="2239"/>
        <v>7295.4599609999996</v>
      </c>
      <c r="E1465" s="14">
        <f t="shared" si="2240"/>
        <v>7466.8598629999997</v>
      </c>
      <c r="F1465" s="19">
        <f t="shared" si="2241"/>
        <v>5111629824</v>
      </c>
      <c r="H1465" s="34">
        <f t="shared" si="2260"/>
        <v>-1</v>
      </c>
      <c r="I1465" s="10">
        <f t="shared" si="2257"/>
        <v>8181.3901370000003</v>
      </c>
      <c r="J1465" s="43">
        <f t="shared" si="2252"/>
        <v>8424.2695309999999</v>
      </c>
      <c r="K1465" s="85">
        <f t="shared" si="2258"/>
        <v>8.8454641609876497E-2</v>
      </c>
      <c r="L1465" s="73">
        <f t="shared" si="2249"/>
        <v>7711.1098629999997</v>
      </c>
      <c r="M1465" s="85">
        <f t="shared" si="2255"/>
        <v>3.8686564348525021E-2</v>
      </c>
      <c r="N1465" s="73">
        <f t="shared" si="2246"/>
        <v>7418.4902339999999</v>
      </c>
      <c r="O1465" s="85">
        <f t="shared" si="2253"/>
        <v>-1.0780655678404943E-4</v>
      </c>
      <c r="P1465" s="73">
        <f t="shared" si="2244"/>
        <v>7419.2900390000004</v>
      </c>
      <c r="Q1465" s="85">
        <f t="shared" si="2250"/>
        <v>8.8213262581411291E-3</v>
      </c>
      <c r="R1465" s="73">
        <f t="shared" si="2242"/>
        <v>7354.1298829999996</v>
      </c>
      <c r="S1465" s="85">
        <f t="shared" si="2247"/>
        <v>-1.5212500099219097E-2</v>
      </c>
      <c r="T1465" s="10">
        <f t="shared" si="2276"/>
        <v>-229.81005900000036</v>
      </c>
      <c r="U1465" s="5">
        <f t="shared" si="2277"/>
        <v>0</v>
      </c>
      <c r="V1465" s="5">
        <f t="shared" si="2278"/>
        <v>229.81005900000036</v>
      </c>
      <c r="W1465" s="5">
        <f t="shared" si="2279"/>
        <v>164.9278040714286</v>
      </c>
      <c r="X1465" s="5">
        <f t="shared" si="2280"/>
        <v>41.872802714285754</v>
      </c>
      <c r="Y1465" s="5">
        <f t="shared" si="2281"/>
        <v>3.9387811032567956</v>
      </c>
      <c r="Z1465" s="43">
        <f t="shared" si="2282"/>
        <v>79.752089046008393</v>
      </c>
      <c r="AA1465" s="69">
        <f t="shared" si="2261"/>
        <v>89.468116642621482</v>
      </c>
      <c r="AB1465" s="56">
        <f t="shared" si="2262"/>
        <v>8067.6896969999998</v>
      </c>
      <c r="AC1465" s="56">
        <f t="shared" si="2263"/>
        <v>7851.2898759999998</v>
      </c>
      <c r="AD1465" s="56">
        <f t="shared" si="2264"/>
        <v>7665.4579100000001</v>
      </c>
      <c r="AE1465" s="61">
        <f t="shared" si="2265"/>
        <v>7736.693945</v>
      </c>
      <c r="AF1465" s="61">
        <f t="shared" si="2266"/>
        <v>7697.8912757999997</v>
      </c>
      <c r="AG1465" s="61">
        <f t="shared" si="2267"/>
        <v>7664.0346873199996</v>
      </c>
      <c r="AH1465" s="56">
        <f t="shared" si="2268"/>
        <v>8228.2067056666656</v>
      </c>
      <c r="AI1465" s="56">
        <f t="shared" si="2269"/>
        <v>48097160003909.156</v>
      </c>
      <c r="AJ1465" s="56">
        <f t="shared" si="2270"/>
        <v>48097160003909.156</v>
      </c>
      <c r="AK1465" s="56">
        <f t="shared" si="2271"/>
        <v>0</v>
      </c>
      <c r="AL1465" s="56">
        <f t="shared" ref="AL1465:AM1465" si="2330">SUM(AJ1465:AJ1478)</f>
        <v>406962711198131.06</v>
      </c>
      <c r="AM1465" s="56">
        <f t="shared" si="2330"/>
        <v>74827907447394.344</v>
      </c>
      <c r="AN1465" s="56">
        <f t="shared" si="2273"/>
        <v>5.438648828770666</v>
      </c>
      <c r="AO1465" s="56">
        <f t="shared" si="2274"/>
        <v>84.468791098971451</v>
      </c>
      <c r="AP1465" s="65">
        <f t="shared" si="2275"/>
        <v>78.529079446234149</v>
      </c>
    </row>
    <row r="1466" spans="1:42" x14ac:dyDescent="0.3">
      <c r="A1466" s="100">
        <f>INDEX(Date,COUNTA(Date)+ROW(Date)-ROW(),1)</f>
        <v>43299</v>
      </c>
      <c r="B1466" s="18">
        <f t="shared" si="2237"/>
        <v>7315.3198240000002</v>
      </c>
      <c r="C1466" s="14">
        <f t="shared" si="2238"/>
        <v>7534.9902339999999</v>
      </c>
      <c r="D1466" s="14">
        <f t="shared" si="2239"/>
        <v>7280.4702150000003</v>
      </c>
      <c r="E1466" s="14">
        <f t="shared" si="2240"/>
        <v>7370.7797849999997</v>
      </c>
      <c r="F1466" s="19">
        <f t="shared" si="2241"/>
        <v>6103410176</v>
      </c>
      <c r="H1466" s="34">
        <f t="shared" si="2260"/>
        <v>1</v>
      </c>
      <c r="I1466" s="10">
        <f t="shared" si="2257"/>
        <v>8424.2695309999999</v>
      </c>
      <c r="J1466" s="43">
        <f t="shared" si="2252"/>
        <v>7711.1098629999997</v>
      </c>
      <c r="K1466" s="85">
        <f t="shared" si="2258"/>
        <v>3.8686564348525021E-2</v>
      </c>
      <c r="L1466" s="73">
        <f t="shared" si="2249"/>
        <v>7418.4902339999999</v>
      </c>
      <c r="M1466" s="85">
        <f t="shared" si="2255"/>
        <v>-1.0780655678404943E-4</v>
      </c>
      <c r="N1466" s="73">
        <f t="shared" si="2246"/>
        <v>7419.2900390000004</v>
      </c>
      <c r="O1466" s="85">
        <f t="shared" si="2253"/>
        <v>8.8213262581411291E-3</v>
      </c>
      <c r="P1466" s="73">
        <f t="shared" si="2244"/>
        <v>7354.1298829999996</v>
      </c>
      <c r="Q1466" s="85">
        <f t="shared" si="2250"/>
        <v>-1.5212500099219097E-2</v>
      </c>
      <c r="R1466" s="73">
        <f t="shared" si="2242"/>
        <v>7466.8598629999997</v>
      </c>
      <c r="S1466" s="85">
        <f t="shared" si="2247"/>
        <v>1.2951038471090262E-2</v>
      </c>
      <c r="T1466" s="10">
        <f t="shared" si="2276"/>
        <v>-242.87939399999959</v>
      </c>
      <c r="U1466" s="5">
        <f t="shared" si="2277"/>
        <v>0</v>
      </c>
      <c r="V1466" s="5">
        <f t="shared" si="2278"/>
        <v>242.87939399999959</v>
      </c>
      <c r="W1466" s="5">
        <f t="shared" si="2279"/>
        <v>164.9278040714286</v>
      </c>
      <c r="X1466" s="5">
        <f t="shared" si="2280"/>
        <v>37.307791499999958</v>
      </c>
      <c r="Y1466" s="5">
        <f t="shared" si="2281"/>
        <v>4.420733510088068</v>
      </c>
      <c r="Z1466" s="43">
        <f t="shared" si="2282"/>
        <v>81.552312096896401</v>
      </c>
      <c r="AA1466" s="69">
        <f t="shared" si="2261"/>
        <v>70.608727246074324</v>
      </c>
      <c r="AB1466" s="56">
        <f t="shared" si="2262"/>
        <v>7564.8000484999993</v>
      </c>
      <c r="AC1466" s="56">
        <f t="shared" si="2263"/>
        <v>7516.2967119999994</v>
      </c>
      <c r="AD1466" s="56">
        <f t="shared" si="2264"/>
        <v>7473.9759763999991</v>
      </c>
      <c r="AE1466" s="61">
        <f t="shared" si="2265"/>
        <v>7477.3340818000006</v>
      </c>
      <c r="AF1466" s="61">
        <f t="shared" si="2266"/>
        <v>7460.064680866667</v>
      </c>
      <c r="AG1466" s="61">
        <f t="shared" si="2267"/>
        <v>7466.94994124</v>
      </c>
      <c r="AH1466" s="56">
        <f t="shared" si="2268"/>
        <v>8184.6796873333333</v>
      </c>
      <c r="AI1466" s="56">
        <f t="shared" si="2269"/>
        <v>59565560335115.055</v>
      </c>
      <c r="AJ1466" s="56">
        <f t="shared" si="2270"/>
        <v>59565560335115.055</v>
      </c>
      <c r="AK1466" s="56">
        <f t="shared" si="2271"/>
        <v>0</v>
      </c>
      <c r="AL1466" s="56">
        <f t="shared" ref="AL1466:AM1466" si="2331">SUM(AJ1466:AJ1479)</f>
        <v>358865551194221.88</v>
      </c>
      <c r="AM1466" s="56">
        <f t="shared" si="2331"/>
        <v>98118732493865.125</v>
      </c>
      <c r="AN1466" s="56">
        <f t="shared" si="2273"/>
        <v>3.6574621590903647</v>
      </c>
      <c r="AO1466" s="56">
        <f t="shared" si="2274"/>
        <v>78.529079446234149</v>
      </c>
      <c r="AP1466" s="65">
        <f t="shared" si="2275"/>
        <v>70.64805389877435</v>
      </c>
    </row>
    <row r="1467" spans="1:42" x14ac:dyDescent="0.3">
      <c r="A1467" s="100">
        <f>INDEX(Date,COUNTA(Date)+ROW(Date)-ROW(),1)</f>
        <v>43298</v>
      </c>
      <c r="B1467" s="18">
        <f t="shared" si="2237"/>
        <v>6739.6499020000001</v>
      </c>
      <c r="C1467" s="14">
        <f t="shared" si="2238"/>
        <v>7387.2402339999999</v>
      </c>
      <c r="D1467" s="14">
        <f t="shared" si="2239"/>
        <v>6684.169922</v>
      </c>
      <c r="E1467" s="14">
        <f t="shared" si="2240"/>
        <v>7321.0400390000004</v>
      </c>
      <c r="F1467" s="19">
        <f t="shared" si="2241"/>
        <v>5961950208</v>
      </c>
      <c r="H1467" s="34">
        <f t="shared" si="2260"/>
        <v>1</v>
      </c>
      <c r="I1467" s="10">
        <f t="shared" si="2257"/>
        <v>7711.1098629999997</v>
      </c>
      <c r="J1467" s="43">
        <f t="shared" si="2252"/>
        <v>7418.4902339999999</v>
      </c>
      <c r="K1467" s="85">
        <f t="shared" si="2258"/>
        <v>-1.0780655678404943E-4</v>
      </c>
      <c r="L1467" s="73">
        <f t="shared" si="2249"/>
        <v>7419.2900390000004</v>
      </c>
      <c r="M1467" s="85">
        <f t="shared" si="2255"/>
        <v>8.8213262581411291E-3</v>
      </c>
      <c r="N1467" s="73">
        <f t="shared" si="2246"/>
        <v>7354.1298829999996</v>
      </c>
      <c r="O1467" s="85">
        <f t="shared" si="2253"/>
        <v>-1.5212500099219097E-2</v>
      </c>
      <c r="P1467" s="73">
        <f t="shared" si="2244"/>
        <v>7466.8598629999997</v>
      </c>
      <c r="Q1467" s="85">
        <f t="shared" si="2250"/>
        <v>1.2951038471090262E-2</v>
      </c>
      <c r="R1467" s="73">
        <f t="shared" si="2242"/>
        <v>7370.7797849999997</v>
      </c>
      <c r="S1467" s="85">
        <f t="shared" si="2247"/>
        <v>6.7711061848291952E-3</v>
      </c>
      <c r="T1467" s="10">
        <f t="shared" si="2276"/>
        <v>713.15966800000024</v>
      </c>
      <c r="U1467" s="5">
        <f t="shared" si="2277"/>
        <v>713.15966800000024</v>
      </c>
      <c r="V1467" s="5">
        <f t="shared" si="2278"/>
        <v>0</v>
      </c>
      <c r="W1467" s="5">
        <f t="shared" si="2279"/>
        <v>169.5535016428571</v>
      </c>
      <c r="X1467" s="5">
        <f t="shared" si="2280"/>
        <v>19.959263357142845</v>
      </c>
      <c r="Y1467" s="5">
        <f t="shared" si="2281"/>
        <v>8.4949779262358796</v>
      </c>
      <c r="Z1467" s="43">
        <f t="shared" si="2282"/>
        <v>89.468116642621482</v>
      </c>
      <c r="AA1467" s="69">
        <f t="shared" si="2261"/>
        <v>65.411499574403919</v>
      </c>
      <c r="AB1467" s="56">
        <f t="shared" si="2262"/>
        <v>7418.8901365000002</v>
      </c>
      <c r="AC1467" s="56">
        <f t="shared" si="2263"/>
        <v>7397.3033853333327</v>
      </c>
      <c r="AD1467" s="56">
        <f t="shared" si="2264"/>
        <v>7405.9099607999988</v>
      </c>
      <c r="AE1467" s="61">
        <f t="shared" si="2265"/>
        <v>7393.0660156000013</v>
      </c>
      <c r="AF1467" s="61">
        <f t="shared" si="2266"/>
        <v>7414.4393228000008</v>
      </c>
      <c r="AG1467" s="61">
        <f t="shared" si="2267"/>
        <v>7392.8339842400001</v>
      </c>
      <c r="AH1467" s="56">
        <f t="shared" si="2268"/>
        <v>7630.5699869999999</v>
      </c>
      <c r="AI1467" s="56">
        <f t="shared" si="2269"/>
        <v>39163747846877.758</v>
      </c>
      <c r="AJ1467" s="56">
        <f t="shared" si="2270"/>
        <v>39163747846877.758</v>
      </c>
      <c r="AK1467" s="56">
        <f t="shared" si="2271"/>
        <v>0</v>
      </c>
      <c r="AL1467" s="56">
        <f t="shared" ref="AL1467:AM1467" si="2332">SUM(AJ1467:AJ1480)</f>
        <v>299299990859106.94</v>
      </c>
      <c r="AM1467" s="56">
        <f t="shared" si="2332"/>
        <v>124349316293711.05</v>
      </c>
      <c r="AN1467" s="56">
        <f t="shared" si="2273"/>
        <v>2.4069291233750354</v>
      </c>
      <c r="AO1467" s="56">
        <f t="shared" si="2274"/>
        <v>70.64805389877435</v>
      </c>
      <c r="AP1467" s="65">
        <f t="shared" si="2275"/>
        <v>63.501946596733944</v>
      </c>
    </row>
    <row r="1468" spans="1:42" x14ac:dyDescent="0.3">
      <c r="A1468" s="100">
        <f>INDEX(Date,COUNTA(Date)+ROW(Date)-ROW(),1)</f>
        <v>43297</v>
      </c>
      <c r="B1468" s="18">
        <f t="shared" si="2237"/>
        <v>6357.0097660000001</v>
      </c>
      <c r="C1468" s="14">
        <f t="shared" si="2238"/>
        <v>6741.75</v>
      </c>
      <c r="D1468" s="14">
        <f t="shared" si="2239"/>
        <v>6357.0097660000001</v>
      </c>
      <c r="E1468" s="14">
        <f t="shared" si="2240"/>
        <v>6741.75</v>
      </c>
      <c r="F1468" s="19">
        <f t="shared" si="2241"/>
        <v>4725799936</v>
      </c>
      <c r="H1468" s="34">
        <f t="shared" si="2260"/>
        <v>-1</v>
      </c>
      <c r="I1468" s="10">
        <f t="shared" si="2257"/>
        <v>7418.4902339999999</v>
      </c>
      <c r="J1468" s="43">
        <f t="shared" si="2252"/>
        <v>7419.2900390000004</v>
      </c>
      <c r="K1468" s="85">
        <f t="shared" si="2258"/>
        <v>8.8213262581411291E-3</v>
      </c>
      <c r="L1468" s="73">
        <f t="shared" si="2249"/>
        <v>7354.1298829999996</v>
      </c>
      <c r="M1468" s="85">
        <f t="shared" si="2255"/>
        <v>-1.5212500099219097E-2</v>
      </c>
      <c r="N1468" s="73">
        <f t="shared" si="2246"/>
        <v>7466.8598629999997</v>
      </c>
      <c r="O1468" s="85">
        <f t="shared" si="2253"/>
        <v>1.2951038471090262E-2</v>
      </c>
      <c r="P1468" s="73">
        <f t="shared" si="2244"/>
        <v>7370.7797849999997</v>
      </c>
      <c r="Q1468" s="85">
        <f t="shared" si="2250"/>
        <v>6.7711061848291952E-3</v>
      </c>
      <c r="R1468" s="73">
        <f t="shared" si="2242"/>
        <v>7321.0400390000004</v>
      </c>
      <c r="S1468" s="85">
        <f t="shared" si="2247"/>
        <v>8.2432864571672648E-2</v>
      </c>
      <c r="T1468" s="10">
        <f t="shared" si="2276"/>
        <v>292.6196289999998</v>
      </c>
      <c r="U1468" s="5">
        <f t="shared" si="2277"/>
        <v>292.6196289999998</v>
      </c>
      <c r="V1468" s="5">
        <f t="shared" si="2278"/>
        <v>0</v>
      </c>
      <c r="W1468" s="5">
        <f t="shared" si="2279"/>
        <v>118.61352535714279</v>
      </c>
      <c r="X1468" s="5">
        <f t="shared" si="2280"/>
        <v>49.373535142857108</v>
      </c>
      <c r="Y1468" s="5">
        <f t="shared" si="2281"/>
        <v>2.4023705212508499</v>
      </c>
      <c r="Z1468" s="43">
        <f t="shared" si="2282"/>
        <v>70.608727246074324</v>
      </c>
      <c r="AA1468" s="69">
        <f t="shared" si="2261"/>
        <v>62.936261129934657</v>
      </c>
      <c r="AB1468" s="56">
        <f t="shared" si="2262"/>
        <v>7386.7099610000005</v>
      </c>
      <c r="AC1468" s="56">
        <f t="shared" si="2263"/>
        <v>7413.4265949999999</v>
      </c>
      <c r="AD1468" s="56">
        <f t="shared" si="2264"/>
        <v>7386.4199217999994</v>
      </c>
      <c r="AE1468" s="61">
        <f t="shared" si="2265"/>
        <v>7412.2539062000005</v>
      </c>
      <c r="AF1468" s="61">
        <f t="shared" si="2266"/>
        <v>7401.6632160666668</v>
      </c>
      <c r="AG1468" s="61">
        <f t="shared" si="2267"/>
        <v>7284.5875390000001</v>
      </c>
      <c r="AH1468" s="56">
        <f t="shared" si="2268"/>
        <v>7446.7534176666668</v>
      </c>
      <c r="AI1468" s="56">
        <f t="shared" si="2269"/>
        <v>27519180099738.789</v>
      </c>
      <c r="AJ1468" s="56">
        <f t="shared" si="2270"/>
        <v>27519180099738.789</v>
      </c>
      <c r="AK1468" s="56">
        <f t="shared" si="2271"/>
        <v>0</v>
      </c>
      <c r="AL1468" s="56">
        <f t="shared" ref="AL1468:AM1468" si="2333">SUM(AJ1468:AJ1481)</f>
        <v>260136243012229.13</v>
      </c>
      <c r="AM1468" s="56">
        <f t="shared" si="2333"/>
        <v>149514573937071.38</v>
      </c>
      <c r="AN1468" s="56">
        <f t="shared" si="2273"/>
        <v>1.7398721486623565</v>
      </c>
      <c r="AO1468" s="56">
        <f t="shared" si="2274"/>
        <v>63.501946596733944</v>
      </c>
      <c r="AP1468" s="65">
        <f t="shared" si="2275"/>
        <v>63.098004415044358</v>
      </c>
    </row>
    <row r="1469" spans="1:42" x14ac:dyDescent="0.3">
      <c r="A1469" s="100">
        <f>INDEX(Date,COUNTA(Date)+ROW(Date)-ROW(),1)</f>
        <v>43296</v>
      </c>
      <c r="B1469" s="18">
        <f t="shared" si="2237"/>
        <v>6272.7001950000003</v>
      </c>
      <c r="C1469" s="14">
        <f t="shared" si="2238"/>
        <v>6403.4599609999996</v>
      </c>
      <c r="D1469" s="14">
        <f t="shared" si="2239"/>
        <v>6256.5097660000001</v>
      </c>
      <c r="E1469" s="14">
        <f t="shared" si="2240"/>
        <v>6359.6401370000003</v>
      </c>
      <c r="F1469" s="19">
        <f t="shared" si="2241"/>
        <v>3285459968</v>
      </c>
      <c r="H1469" s="34">
        <f t="shared" si="2260"/>
        <v>1</v>
      </c>
      <c r="I1469" s="10">
        <f t="shared" si="2257"/>
        <v>7419.2900390000004</v>
      </c>
      <c r="J1469" s="43">
        <f t="shared" si="2252"/>
        <v>7354.1298829999996</v>
      </c>
      <c r="K1469" s="85">
        <f t="shared" si="2258"/>
        <v>-1.5212500099219097E-2</v>
      </c>
      <c r="L1469" s="73">
        <f t="shared" si="2249"/>
        <v>7466.8598629999997</v>
      </c>
      <c r="M1469" s="85">
        <f t="shared" si="2255"/>
        <v>1.2951038471090262E-2</v>
      </c>
      <c r="N1469" s="73">
        <f t="shared" si="2246"/>
        <v>7370.7797849999997</v>
      </c>
      <c r="O1469" s="85">
        <f t="shared" si="2253"/>
        <v>6.7711061848291952E-3</v>
      </c>
      <c r="P1469" s="73">
        <f t="shared" si="2244"/>
        <v>7321.0400390000004</v>
      </c>
      <c r="Q1469" s="85">
        <f t="shared" si="2250"/>
        <v>8.2432864571672648E-2</v>
      </c>
      <c r="R1469" s="73">
        <f t="shared" si="2242"/>
        <v>6741.75</v>
      </c>
      <c r="S1469" s="85">
        <f t="shared" si="2247"/>
        <v>5.8347741620989775E-2</v>
      </c>
      <c r="T1469" s="10">
        <f t="shared" si="2276"/>
        <v>-0.79980500000056054</v>
      </c>
      <c r="U1469" s="5">
        <f t="shared" si="2277"/>
        <v>0</v>
      </c>
      <c r="V1469" s="5">
        <f t="shared" si="2278"/>
        <v>0.79980500000056054</v>
      </c>
      <c r="W1469" s="5">
        <f t="shared" si="2279"/>
        <v>97.712123285714242</v>
      </c>
      <c r="X1469" s="5">
        <f t="shared" si="2280"/>
        <v>51.668526785714221</v>
      </c>
      <c r="Y1469" s="5">
        <f t="shared" si="2281"/>
        <v>1.891134300982829</v>
      </c>
      <c r="Z1469" s="43">
        <f t="shared" si="2282"/>
        <v>65.411499574403919</v>
      </c>
      <c r="AA1469" s="69">
        <f t="shared" si="2261"/>
        <v>64.848921157985131</v>
      </c>
      <c r="AB1469" s="56">
        <f t="shared" si="2262"/>
        <v>7410.4948729999996</v>
      </c>
      <c r="AC1469" s="56">
        <f t="shared" si="2263"/>
        <v>7397.2565103333327</v>
      </c>
      <c r="AD1469" s="56">
        <f t="shared" si="2264"/>
        <v>7250.9119139999993</v>
      </c>
      <c r="AE1469" s="61">
        <f t="shared" si="2265"/>
        <v>7405.8818358000008</v>
      </c>
      <c r="AF1469" s="61">
        <f t="shared" si="2266"/>
        <v>7379.8072264666671</v>
      </c>
      <c r="AG1469" s="61">
        <f t="shared" si="2267"/>
        <v>7112.4371484399999</v>
      </c>
      <c r="AH1469" s="56">
        <f t="shared" si="2268"/>
        <v>7373.1134439999996</v>
      </c>
      <c r="AI1469" s="56">
        <f t="shared" si="2269"/>
        <v>27476717701695.762</v>
      </c>
      <c r="AJ1469" s="56">
        <f t="shared" si="2270"/>
        <v>0</v>
      </c>
      <c r="AK1469" s="56">
        <f t="shared" si="2271"/>
        <v>27476717701695.762</v>
      </c>
      <c r="AL1469" s="56">
        <f t="shared" ref="AL1469:AM1469" si="2334">SUM(AJ1469:AJ1482)</f>
        <v>255652061544360.66</v>
      </c>
      <c r="AM1469" s="56">
        <f t="shared" si="2334"/>
        <v>149514573937071.38</v>
      </c>
      <c r="AN1469" s="56">
        <f t="shared" si="2273"/>
        <v>1.7098805475107803</v>
      </c>
      <c r="AO1469" s="56">
        <f t="shared" si="2274"/>
        <v>63.098004415044358</v>
      </c>
      <c r="AP1469" s="65">
        <f t="shared" si="2275"/>
        <v>69.829459597163293</v>
      </c>
    </row>
    <row r="1470" spans="1:42" x14ac:dyDescent="0.3">
      <c r="A1470" s="100">
        <f>INDEX(Date,COUNTA(Date)+ROW(Date)-ROW(),1)</f>
        <v>43295</v>
      </c>
      <c r="B1470" s="18">
        <f t="shared" si="2237"/>
        <v>6247.5</v>
      </c>
      <c r="C1470" s="14">
        <f t="shared" si="2238"/>
        <v>6298.1899409999996</v>
      </c>
      <c r="D1470" s="14">
        <f t="shared" si="2239"/>
        <v>6212.2202150000003</v>
      </c>
      <c r="E1470" s="14">
        <f t="shared" si="2240"/>
        <v>6276.1201170000004</v>
      </c>
      <c r="F1470" s="19">
        <f t="shared" si="2241"/>
        <v>2923670016</v>
      </c>
      <c r="H1470" s="34">
        <f t="shared" si="2260"/>
        <v>-1</v>
      </c>
      <c r="I1470" s="10">
        <f t="shared" si="2257"/>
        <v>7354.1298829999996</v>
      </c>
      <c r="J1470" s="43">
        <f t="shared" si="2252"/>
        <v>7466.8598629999997</v>
      </c>
      <c r="K1470" s="85">
        <f t="shared" si="2258"/>
        <v>1.2951038471090262E-2</v>
      </c>
      <c r="L1470" s="73">
        <f t="shared" si="2249"/>
        <v>7370.7797849999997</v>
      </c>
      <c r="M1470" s="85">
        <f t="shared" si="2255"/>
        <v>6.7711061848291952E-3</v>
      </c>
      <c r="N1470" s="73">
        <f t="shared" si="2246"/>
        <v>7321.0400390000004</v>
      </c>
      <c r="O1470" s="85">
        <f t="shared" si="2253"/>
        <v>8.2432864571672648E-2</v>
      </c>
      <c r="P1470" s="73">
        <f t="shared" si="2244"/>
        <v>6741.75</v>
      </c>
      <c r="Q1470" s="85">
        <f t="shared" si="2250"/>
        <v>5.8347741620989775E-2</v>
      </c>
      <c r="R1470" s="73">
        <f t="shared" si="2242"/>
        <v>6359.6401370000003</v>
      </c>
      <c r="S1470" s="85">
        <f t="shared" si="2247"/>
        <v>1.3219819729517055E-2</v>
      </c>
      <c r="T1470" s="10">
        <f t="shared" si="2276"/>
        <v>65.160156000000825</v>
      </c>
      <c r="U1470" s="5">
        <f t="shared" si="2277"/>
        <v>65.160156000000825</v>
      </c>
      <c r="V1470" s="5">
        <f t="shared" si="2278"/>
        <v>0</v>
      </c>
      <c r="W1470" s="5">
        <f t="shared" si="2279"/>
        <v>97.712123285714242</v>
      </c>
      <c r="X1470" s="5">
        <f t="shared" si="2280"/>
        <v>57.543561642857057</v>
      </c>
      <c r="Y1470" s="5">
        <f t="shared" si="2281"/>
        <v>1.6980548387352619</v>
      </c>
      <c r="Z1470" s="43">
        <f t="shared" si="2282"/>
        <v>62.936261129934657</v>
      </c>
      <c r="AA1470" s="69">
        <f t="shared" si="2261"/>
        <v>68.697253102898884</v>
      </c>
      <c r="AB1470" s="56">
        <f t="shared" si="2262"/>
        <v>7418.8198240000002</v>
      </c>
      <c r="AC1470" s="56">
        <f t="shared" si="2263"/>
        <v>7386.2265623333333</v>
      </c>
      <c r="AD1470" s="56">
        <f t="shared" si="2264"/>
        <v>7052.0139647999995</v>
      </c>
      <c r="AE1470" s="61">
        <f t="shared" si="2265"/>
        <v>7370.0999022000005</v>
      </c>
      <c r="AF1470" s="61">
        <f t="shared" si="2266"/>
        <v>7208.9905923333336</v>
      </c>
      <c r="AG1470" s="61">
        <f t="shared" si="2267"/>
        <v>6944.4647850800002</v>
      </c>
      <c r="AH1470" s="56">
        <f t="shared" si="2268"/>
        <v>7424.0198569999993</v>
      </c>
      <c r="AI1470" s="56">
        <f t="shared" si="2269"/>
        <v>36651420079937.359</v>
      </c>
      <c r="AJ1470" s="56">
        <f t="shared" si="2270"/>
        <v>36651420079937.359</v>
      </c>
      <c r="AK1470" s="56">
        <f t="shared" si="2271"/>
        <v>0</v>
      </c>
      <c r="AL1470" s="56">
        <f t="shared" ref="AL1470:AM1470" si="2335">SUM(AJ1470:AJ1483)</f>
        <v>282455582085342.56</v>
      </c>
      <c r="AM1470" s="56">
        <f t="shared" si="2335"/>
        <v>122037856235375.63</v>
      </c>
      <c r="AN1470" s="56">
        <f t="shared" si="2273"/>
        <v>2.3144915094261216</v>
      </c>
      <c r="AO1470" s="56">
        <f t="shared" si="2274"/>
        <v>69.829459597163293</v>
      </c>
      <c r="AP1470" s="65">
        <f t="shared" si="2275"/>
        <v>61.99826170567831</v>
      </c>
    </row>
    <row r="1471" spans="1:42" x14ac:dyDescent="0.3">
      <c r="A1471" s="100">
        <f>INDEX(Date,COUNTA(Date)+ROW(Date)-ROW(),1)</f>
        <v>43294</v>
      </c>
      <c r="B1471" s="18">
        <f t="shared" si="2237"/>
        <v>6235.0297849999997</v>
      </c>
      <c r="C1471" s="14">
        <f t="shared" si="2238"/>
        <v>6310.5498049999997</v>
      </c>
      <c r="D1471" s="14">
        <f t="shared" si="2239"/>
        <v>6192.2402339999999</v>
      </c>
      <c r="E1471" s="14">
        <f t="shared" si="2240"/>
        <v>6238.0498049999997</v>
      </c>
      <c r="F1471" s="19">
        <f t="shared" si="2241"/>
        <v>3805400064</v>
      </c>
      <c r="H1471" s="34">
        <f t="shared" si="2260"/>
        <v>1</v>
      </c>
      <c r="I1471" s="10">
        <f t="shared" si="2257"/>
        <v>7466.8598629999997</v>
      </c>
      <c r="J1471" s="43">
        <f t="shared" si="2252"/>
        <v>7370.7797849999997</v>
      </c>
      <c r="K1471" s="85">
        <f t="shared" si="2258"/>
        <v>6.7711061848291952E-3</v>
      </c>
      <c r="L1471" s="73">
        <f t="shared" si="2249"/>
        <v>7321.0400390000004</v>
      </c>
      <c r="M1471" s="85">
        <f t="shared" si="2255"/>
        <v>8.2432864571672648E-2</v>
      </c>
      <c r="N1471" s="73">
        <f t="shared" si="2246"/>
        <v>6741.75</v>
      </c>
      <c r="O1471" s="85">
        <f t="shared" si="2253"/>
        <v>5.8347741620989775E-2</v>
      </c>
      <c r="P1471" s="73">
        <f t="shared" si="2244"/>
        <v>6359.6401370000003</v>
      </c>
      <c r="Q1471" s="85">
        <f t="shared" si="2250"/>
        <v>1.3219819729517055E-2</v>
      </c>
      <c r="R1471" s="73">
        <f t="shared" si="2242"/>
        <v>6276.1201170000004</v>
      </c>
      <c r="S1471" s="85">
        <f t="shared" si="2247"/>
        <v>6.0843715057073335E-3</v>
      </c>
      <c r="T1471" s="10">
        <f t="shared" si="2276"/>
        <v>-112.72998000000007</v>
      </c>
      <c r="U1471" s="5">
        <f t="shared" si="2277"/>
        <v>0</v>
      </c>
      <c r="V1471" s="5">
        <f t="shared" si="2278"/>
        <v>112.72998000000007</v>
      </c>
      <c r="W1471" s="5">
        <f t="shared" si="2279"/>
        <v>106.15998185714274</v>
      </c>
      <c r="X1471" s="5">
        <f t="shared" si="2280"/>
        <v>57.543561642857057</v>
      </c>
      <c r="Y1471" s="5">
        <f t="shared" si="2281"/>
        <v>1.8448628973649999</v>
      </c>
      <c r="Z1471" s="43">
        <f t="shared" si="2282"/>
        <v>64.848921157985131</v>
      </c>
      <c r="AA1471" s="69">
        <f t="shared" si="2261"/>
        <v>67.907217517650992</v>
      </c>
      <c r="AB1471" s="56">
        <f t="shared" si="2262"/>
        <v>7345.9099120000001</v>
      </c>
      <c r="AC1471" s="56">
        <f t="shared" si="2263"/>
        <v>7144.5232746666661</v>
      </c>
      <c r="AD1471" s="56">
        <f t="shared" si="2264"/>
        <v>6813.8660155999996</v>
      </c>
      <c r="AE1471" s="61">
        <f t="shared" si="2265"/>
        <v>7099.2719726000005</v>
      </c>
      <c r="AF1471" s="61">
        <f t="shared" si="2266"/>
        <v>6920.1373372666676</v>
      </c>
      <c r="AG1471" s="61">
        <f t="shared" si="2267"/>
        <v>6744.0119726800012</v>
      </c>
      <c r="AH1471" s="56">
        <f t="shared" si="2268"/>
        <v>7418.9265949999999</v>
      </c>
      <c r="AI1471" s="56">
        <f t="shared" si="2269"/>
        <v>37922806445068.766</v>
      </c>
      <c r="AJ1471" s="56">
        <f t="shared" si="2270"/>
        <v>37922806445068.766</v>
      </c>
      <c r="AK1471" s="56">
        <f t="shared" si="2271"/>
        <v>0</v>
      </c>
      <c r="AL1471" s="56">
        <f t="shared" ref="AL1471:AM1471" si="2336">SUM(AJ1471:AJ1484)</f>
        <v>245804162005405.22</v>
      </c>
      <c r="AM1471" s="56">
        <f t="shared" si="2336"/>
        <v>150665279625556.56</v>
      </c>
      <c r="AN1471" s="56">
        <f t="shared" si="2273"/>
        <v>1.6314585723817336</v>
      </c>
      <c r="AO1471" s="56">
        <f t="shared" si="2274"/>
        <v>61.99826170567831</v>
      </c>
      <c r="AP1471" s="65">
        <f t="shared" si="2275"/>
        <v>61.542134175579584</v>
      </c>
    </row>
    <row r="1472" spans="1:42" x14ac:dyDescent="0.3">
      <c r="A1472" s="100">
        <f>INDEX(Date,COUNTA(Date)+ROW(Date)-ROW(),1)</f>
        <v>43293</v>
      </c>
      <c r="B1472" s="18">
        <f t="shared" si="2237"/>
        <v>6396.7797849999997</v>
      </c>
      <c r="C1472" s="14">
        <f t="shared" si="2238"/>
        <v>6397.1000979999999</v>
      </c>
      <c r="D1472" s="14">
        <f t="shared" si="2239"/>
        <v>6136.419922</v>
      </c>
      <c r="E1472" s="14">
        <f t="shared" si="2240"/>
        <v>6228.8100590000004</v>
      </c>
      <c r="F1472" s="19">
        <f t="shared" si="2241"/>
        <v>3770170112</v>
      </c>
      <c r="H1472" s="34">
        <f t="shared" si="2260"/>
        <v>1</v>
      </c>
      <c r="I1472" s="10">
        <f t="shared" si="2257"/>
        <v>7370.7797849999997</v>
      </c>
      <c r="J1472" s="43">
        <f t="shared" si="2252"/>
        <v>7321.0400390000004</v>
      </c>
      <c r="K1472" s="85">
        <f t="shared" si="2258"/>
        <v>8.2432864571672648E-2</v>
      </c>
      <c r="L1472" s="73">
        <f t="shared" si="2249"/>
        <v>6741.75</v>
      </c>
      <c r="M1472" s="85">
        <f t="shared" si="2255"/>
        <v>5.8347741620989775E-2</v>
      </c>
      <c r="N1472" s="73">
        <f t="shared" si="2246"/>
        <v>6359.6401370000003</v>
      </c>
      <c r="O1472" s="85">
        <f t="shared" si="2253"/>
        <v>1.3219819729517055E-2</v>
      </c>
      <c r="P1472" s="73">
        <f t="shared" si="2244"/>
        <v>6276.1201170000004</v>
      </c>
      <c r="Q1472" s="85">
        <f t="shared" si="2250"/>
        <v>6.0843715057073335E-3</v>
      </c>
      <c r="R1472" s="73">
        <f t="shared" si="2242"/>
        <v>6238.0498049999997</v>
      </c>
      <c r="S1472" s="85">
        <f t="shared" si="2247"/>
        <v>1.4822894927157709E-3</v>
      </c>
      <c r="T1472" s="10">
        <f t="shared" si="2276"/>
        <v>96.080077999999958</v>
      </c>
      <c r="U1472" s="5">
        <f t="shared" si="2277"/>
        <v>96.080077999999958</v>
      </c>
      <c r="V1472" s="5">
        <f t="shared" si="2278"/>
        <v>0</v>
      </c>
      <c r="W1472" s="5">
        <f t="shared" si="2279"/>
        <v>108.61425778571414</v>
      </c>
      <c r="X1472" s="5">
        <f t="shared" si="2280"/>
        <v>49.491420214285618</v>
      </c>
      <c r="Y1472" s="5">
        <f t="shared" si="2281"/>
        <v>2.1946078192026266</v>
      </c>
      <c r="Z1472" s="43">
        <f t="shared" si="2282"/>
        <v>68.697253102898884</v>
      </c>
      <c r="AA1472" s="69">
        <f t="shared" si="2261"/>
        <v>68.175789408856218</v>
      </c>
      <c r="AB1472" s="56">
        <f t="shared" si="2262"/>
        <v>7031.3950194999998</v>
      </c>
      <c r="AC1472" s="56">
        <f t="shared" si="2263"/>
        <v>6807.4767253333339</v>
      </c>
      <c r="AD1472" s="56">
        <f t="shared" si="2264"/>
        <v>6587.3200196000007</v>
      </c>
      <c r="AE1472" s="61">
        <f t="shared" si="2265"/>
        <v>6704.7640626000002</v>
      </c>
      <c r="AF1472" s="61">
        <f t="shared" si="2266"/>
        <v>6631.5440755333339</v>
      </c>
      <c r="AG1472" s="61">
        <f t="shared" si="2267"/>
        <v>6559.30722668</v>
      </c>
      <c r="AH1472" s="56">
        <f t="shared" si="2268"/>
        <v>7395.4134113333339</v>
      </c>
      <c r="AI1472" s="56">
        <f t="shared" si="2269"/>
        <v>45137241470458.742</v>
      </c>
      <c r="AJ1472" s="56">
        <f t="shared" si="2270"/>
        <v>45137241470458.742</v>
      </c>
      <c r="AK1472" s="56">
        <f t="shared" si="2271"/>
        <v>0</v>
      </c>
      <c r="AL1472" s="56">
        <f t="shared" ref="AL1472:AM1472" si="2337">SUM(AJ1472:AJ1485)</f>
        <v>241101856682577.81</v>
      </c>
      <c r="AM1472" s="56">
        <f t="shared" si="2337"/>
        <v>150665279625556.56</v>
      </c>
      <c r="AN1472" s="56">
        <f t="shared" si="2273"/>
        <v>1.6002482939784155</v>
      </c>
      <c r="AO1472" s="56">
        <f t="shared" si="2274"/>
        <v>61.542134175579584</v>
      </c>
      <c r="AP1472" s="65">
        <f t="shared" si="2275"/>
        <v>59.739257195539764</v>
      </c>
    </row>
    <row r="1473" spans="1:42" x14ac:dyDescent="0.3">
      <c r="A1473" s="100">
        <f>INDEX(Date,COUNTA(Date)+ROW(Date)-ROW(),1)</f>
        <v>43292</v>
      </c>
      <c r="B1473" s="18">
        <f t="shared" si="2237"/>
        <v>6330.7700199999999</v>
      </c>
      <c r="C1473" s="14">
        <f t="shared" si="2238"/>
        <v>6444.9599609999996</v>
      </c>
      <c r="D1473" s="14">
        <f t="shared" si="2239"/>
        <v>6330.4702150000003</v>
      </c>
      <c r="E1473" s="14">
        <f t="shared" si="2240"/>
        <v>6394.7099609999996</v>
      </c>
      <c r="F1473" s="19">
        <f t="shared" si="2241"/>
        <v>3644859904</v>
      </c>
      <c r="H1473" s="34">
        <f t="shared" si="2260"/>
        <v>1</v>
      </c>
      <c r="I1473" s="10">
        <f t="shared" si="2257"/>
        <v>7321.0400390000004</v>
      </c>
      <c r="J1473" s="43">
        <f t="shared" si="2252"/>
        <v>6741.75</v>
      </c>
      <c r="K1473" s="85">
        <f t="shared" si="2258"/>
        <v>5.8347741620989775E-2</v>
      </c>
      <c r="L1473" s="73">
        <f t="shared" si="2249"/>
        <v>6359.6401370000003</v>
      </c>
      <c r="M1473" s="85">
        <f t="shared" si="2255"/>
        <v>1.3219819729517055E-2</v>
      </c>
      <c r="N1473" s="73">
        <f t="shared" si="2246"/>
        <v>6276.1201170000004</v>
      </c>
      <c r="O1473" s="85">
        <f t="shared" si="2253"/>
        <v>6.0843715057073335E-3</v>
      </c>
      <c r="P1473" s="73">
        <f t="shared" si="2244"/>
        <v>6238.0498049999997</v>
      </c>
      <c r="Q1473" s="85">
        <f t="shared" si="2250"/>
        <v>1.4822894927157709E-3</v>
      </c>
      <c r="R1473" s="73">
        <f t="shared" si="2242"/>
        <v>6228.8100590000004</v>
      </c>
      <c r="S1473" s="85">
        <f t="shared" si="2247"/>
        <v>-2.6285767185146268E-2</v>
      </c>
      <c r="T1473" s="10">
        <f t="shared" si="2276"/>
        <v>49.739745999999286</v>
      </c>
      <c r="U1473" s="5">
        <f t="shared" si="2277"/>
        <v>49.739745999999286</v>
      </c>
      <c r="V1473" s="5">
        <f t="shared" si="2278"/>
        <v>0</v>
      </c>
      <c r="W1473" s="5">
        <f t="shared" si="2279"/>
        <v>104.72213307142849</v>
      </c>
      <c r="X1473" s="5">
        <f t="shared" si="2280"/>
        <v>49.491420214285618</v>
      </c>
      <c r="Y1473" s="5">
        <f t="shared" si="2281"/>
        <v>2.1159654060846815</v>
      </c>
      <c r="Z1473" s="43">
        <f t="shared" si="2282"/>
        <v>67.907217517650992</v>
      </c>
      <c r="AA1473" s="69">
        <f t="shared" si="2261"/>
        <v>53.791056360480304</v>
      </c>
      <c r="AB1473" s="56">
        <f t="shared" si="2262"/>
        <v>6550.6950685000002</v>
      </c>
      <c r="AC1473" s="56">
        <f t="shared" si="2263"/>
        <v>6459.1700846666672</v>
      </c>
      <c r="AD1473" s="56">
        <f t="shared" si="2264"/>
        <v>6368.8740235999994</v>
      </c>
      <c r="AE1473" s="61">
        <f t="shared" si="2265"/>
        <v>6402.654101600001</v>
      </c>
      <c r="AF1473" s="61">
        <f t="shared" si="2266"/>
        <v>6381.3660157333343</v>
      </c>
      <c r="AG1473" s="61">
        <f t="shared" si="2267"/>
        <v>6387.9228126400003</v>
      </c>
      <c r="AH1473" s="56">
        <f t="shared" si="2268"/>
        <v>7130.8167316666668</v>
      </c>
      <c r="AI1473" s="56">
        <f t="shared" si="2269"/>
        <v>42513574296569.961</v>
      </c>
      <c r="AJ1473" s="56">
        <f t="shared" si="2270"/>
        <v>42513574296569.961</v>
      </c>
      <c r="AK1473" s="56">
        <f t="shared" si="2271"/>
        <v>0</v>
      </c>
      <c r="AL1473" s="56">
        <f t="shared" ref="AL1473:AM1473" si="2338">SUM(AJ1473:AJ1486)</f>
        <v>223558515393111.84</v>
      </c>
      <c r="AM1473" s="56">
        <f t="shared" si="2338"/>
        <v>150665279625556.56</v>
      </c>
      <c r="AN1473" s="56">
        <f t="shared" si="2273"/>
        <v>1.4838091161328903</v>
      </c>
      <c r="AO1473" s="56">
        <f t="shared" si="2274"/>
        <v>59.739257195539764</v>
      </c>
      <c r="AP1473" s="65">
        <f t="shared" si="2275"/>
        <v>58.415579402751334</v>
      </c>
    </row>
    <row r="1474" spans="1:42" x14ac:dyDescent="0.3">
      <c r="A1474" s="100">
        <f>INDEX(Date,COUNTA(Date)+ROW(Date)-ROW(),1)</f>
        <v>43291</v>
      </c>
      <c r="B1474" s="18">
        <f t="shared" ref="B1474:B1537" si="2339">INDEX(Open,COUNTA(Open)+ROW(Open)-ROW(),1)</f>
        <v>6739.2099609999996</v>
      </c>
      <c r="C1474" s="14">
        <f t="shared" ref="C1474:C1537" si="2340">INDEX(High,COUNTA(High)+ROW(High)-ROW(),1)</f>
        <v>6767.7402339999999</v>
      </c>
      <c r="D1474" s="14">
        <f t="shared" ref="D1474:D1537" si="2341">INDEX(Low,COUNTA(Low)+ROW(Low)-ROW(),1)</f>
        <v>6320.7202150000003</v>
      </c>
      <c r="E1474" s="14">
        <f t="shared" ref="E1474:E1537" si="2342">INDEX(Close,COUNTA(Close)+ROW(Close)-ROW(),1)</f>
        <v>6329.9501950000003</v>
      </c>
      <c r="F1474" s="19">
        <f t="shared" ref="F1474:F1537" si="2343">INDEX(Volume,COUNTA(Volume)+ROW(Volume)-ROW(),1)</f>
        <v>4052430080</v>
      </c>
      <c r="H1474" s="34">
        <f t="shared" si="2260"/>
        <v>1</v>
      </c>
      <c r="I1474" s="10">
        <f t="shared" si="2257"/>
        <v>6741.75</v>
      </c>
      <c r="J1474" s="43">
        <f t="shared" si="2252"/>
        <v>6359.6401370000003</v>
      </c>
      <c r="K1474" s="85">
        <f t="shared" si="2258"/>
        <v>1.3219819729517055E-2</v>
      </c>
      <c r="L1474" s="73">
        <f t="shared" si="2249"/>
        <v>6276.1201170000004</v>
      </c>
      <c r="M1474" s="85">
        <f t="shared" si="2255"/>
        <v>6.0843715057073335E-3</v>
      </c>
      <c r="N1474" s="73">
        <f t="shared" si="2246"/>
        <v>6238.0498049999997</v>
      </c>
      <c r="O1474" s="85">
        <f t="shared" si="2253"/>
        <v>1.4822894927157709E-3</v>
      </c>
      <c r="P1474" s="73">
        <f t="shared" si="2244"/>
        <v>6228.8100590000004</v>
      </c>
      <c r="Q1474" s="85">
        <f t="shared" si="2250"/>
        <v>-2.6285767185146268E-2</v>
      </c>
      <c r="R1474" s="73">
        <f t="shared" ref="R1474:R1537" si="2344">P1475</f>
        <v>6394.7099609999996</v>
      </c>
      <c r="S1474" s="85">
        <f t="shared" si="2247"/>
        <v>1.0178711939034099E-2</v>
      </c>
      <c r="T1474" s="10">
        <f t="shared" si="2276"/>
        <v>579.29003900000043</v>
      </c>
      <c r="U1474" s="5">
        <f t="shared" si="2277"/>
        <v>579.29003900000043</v>
      </c>
      <c r="V1474" s="5">
        <f t="shared" si="2278"/>
        <v>0</v>
      </c>
      <c r="W1474" s="5">
        <f t="shared" si="2279"/>
        <v>106.02357699999993</v>
      </c>
      <c r="X1474" s="5">
        <f t="shared" si="2280"/>
        <v>49.491420214285618</v>
      </c>
      <c r="Y1474" s="5">
        <f t="shared" si="2281"/>
        <v>2.1422617605424144</v>
      </c>
      <c r="Z1474" s="43">
        <f t="shared" si="2282"/>
        <v>68.175789408856218</v>
      </c>
      <c r="AA1474" s="69">
        <f t="shared" si="2261"/>
        <v>49.14376114379332</v>
      </c>
      <c r="AB1474" s="56">
        <f t="shared" si="2262"/>
        <v>6317.8801270000004</v>
      </c>
      <c r="AC1474" s="56">
        <f t="shared" si="2263"/>
        <v>6291.2700196666665</v>
      </c>
      <c r="AD1474" s="56">
        <f t="shared" si="2264"/>
        <v>6299.4660157999997</v>
      </c>
      <c r="AE1474" s="61">
        <f t="shared" si="2265"/>
        <v>6277.5959962000006</v>
      </c>
      <c r="AF1474" s="61">
        <f t="shared" si="2266"/>
        <v>6270.0560223333341</v>
      </c>
      <c r="AG1474" s="61">
        <f t="shared" si="2267"/>
        <v>6306.7504493200013</v>
      </c>
      <c r="AH1474" s="56">
        <f t="shared" si="2268"/>
        <v>6613.5032553333331</v>
      </c>
      <c r="AI1474" s="56">
        <f t="shared" si="2269"/>
        <v>31254093260790.059</v>
      </c>
      <c r="AJ1474" s="56">
        <f t="shared" si="2270"/>
        <v>31254093260790.059</v>
      </c>
      <c r="AK1474" s="56">
        <f t="shared" si="2271"/>
        <v>0</v>
      </c>
      <c r="AL1474" s="56">
        <f t="shared" ref="AL1474:AM1474" si="2345">SUM(AJ1474:AJ1487)</f>
        <v>211646560870605.06</v>
      </c>
      <c r="AM1474" s="56">
        <f t="shared" si="2345"/>
        <v>150665279625556.56</v>
      </c>
      <c r="AN1474" s="56">
        <f t="shared" si="2273"/>
        <v>1.4047467432218177</v>
      </c>
      <c r="AO1474" s="56">
        <f t="shared" si="2274"/>
        <v>58.415579402751334</v>
      </c>
      <c r="AP1474" s="65">
        <f t="shared" si="2275"/>
        <v>58.124087062381257</v>
      </c>
    </row>
    <row r="1475" spans="1:42" x14ac:dyDescent="0.3">
      <c r="A1475" s="100">
        <f>INDEX(Date,COUNTA(Date)+ROW(Date)-ROW(),1)</f>
        <v>43290</v>
      </c>
      <c r="B1475" s="18">
        <f t="shared" si="2339"/>
        <v>6775.080078</v>
      </c>
      <c r="C1475" s="14">
        <f t="shared" si="2340"/>
        <v>6838.6801759999998</v>
      </c>
      <c r="D1475" s="14">
        <f t="shared" si="2341"/>
        <v>6724.3398440000001</v>
      </c>
      <c r="E1475" s="14">
        <f t="shared" si="2342"/>
        <v>6741.75</v>
      </c>
      <c r="F1475" s="19">
        <f t="shared" si="2343"/>
        <v>3718129920</v>
      </c>
      <c r="H1475" s="34">
        <f t="shared" si="2260"/>
        <v>1</v>
      </c>
      <c r="I1475" s="10">
        <f t="shared" si="2257"/>
        <v>6359.6401370000003</v>
      </c>
      <c r="J1475" s="43">
        <f t="shared" si="2252"/>
        <v>6276.1201170000004</v>
      </c>
      <c r="K1475" s="85">
        <f t="shared" si="2258"/>
        <v>6.0843715057073335E-3</v>
      </c>
      <c r="L1475" s="73">
        <f t="shared" si="2249"/>
        <v>6238.0498049999997</v>
      </c>
      <c r="M1475" s="85">
        <f t="shared" si="2255"/>
        <v>1.4822894927157709E-3</v>
      </c>
      <c r="N1475" s="73">
        <f t="shared" si="2246"/>
        <v>6228.8100590000004</v>
      </c>
      <c r="O1475" s="85">
        <f t="shared" si="2253"/>
        <v>-2.6285767185146268E-2</v>
      </c>
      <c r="P1475" s="73">
        <f t="shared" ref="P1475:P1538" si="2346">N1476</f>
        <v>6394.7099609999996</v>
      </c>
      <c r="Q1475" s="85">
        <f t="shared" si="2250"/>
        <v>1.0178711939034099E-2</v>
      </c>
      <c r="R1475" s="73">
        <f t="shared" si="2344"/>
        <v>6329.9501950000003</v>
      </c>
      <c r="S1475" s="85">
        <f t="shared" si="2247"/>
        <v>-6.3027167102817583E-2</v>
      </c>
      <c r="T1475" s="10">
        <f t="shared" si="2276"/>
        <v>382.10986299999968</v>
      </c>
      <c r="U1475" s="5">
        <f t="shared" si="2277"/>
        <v>382.10986299999968</v>
      </c>
      <c r="V1475" s="5">
        <f t="shared" si="2278"/>
        <v>0</v>
      </c>
      <c r="W1475" s="5">
        <f t="shared" si="2279"/>
        <v>64.645717071428479</v>
      </c>
      <c r="X1475" s="5">
        <f t="shared" si="2280"/>
        <v>55.533586785714178</v>
      </c>
      <c r="Y1475" s="5">
        <f t="shared" si="2281"/>
        <v>1.1640832298636681</v>
      </c>
      <c r="Z1475" s="43">
        <f t="shared" si="2282"/>
        <v>53.791056360480304</v>
      </c>
      <c r="AA1475" s="69">
        <f t="shared" si="2261"/>
        <v>45.630789368684567</v>
      </c>
      <c r="AB1475" s="56">
        <f t="shared" si="2262"/>
        <v>6257.0849610000005</v>
      </c>
      <c r="AC1475" s="56">
        <f t="shared" si="2263"/>
        <v>6247.6599936666671</v>
      </c>
      <c r="AD1475" s="56">
        <f t="shared" si="2264"/>
        <v>6293.5280274000006</v>
      </c>
      <c r="AE1475" s="61">
        <f t="shared" si="2265"/>
        <v>6241.9679690000003</v>
      </c>
      <c r="AF1475" s="61">
        <f t="shared" si="2266"/>
        <v>6284.9759767333335</v>
      </c>
      <c r="AG1475" s="61">
        <f t="shared" si="2267"/>
        <v>6364.5472266000006</v>
      </c>
      <c r="AH1475" s="56">
        <f t="shared" si="2268"/>
        <v>6339.8699546666658</v>
      </c>
      <c r="AI1475" s="56">
        <f t="shared" si="2269"/>
        <v>20829388938383.305</v>
      </c>
      <c r="AJ1475" s="56">
        <f t="shared" si="2270"/>
        <v>20829388938383.305</v>
      </c>
      <c r="AK1475" s="56">
        <f t="shared" si="2271"/>
        <v>0</v>
      </c>
      <c r="AL1475" s="56">
        <f t="shared" ref="AL1475:AM1475" si="2347">SUM(AJ1475:AJ1488)</f>
        <v>209124559105835.38</v>
      </c>
      <c r="AM1475" s="56">
        <f t="shared" si="2347"/>
        <v>150665279625556.56</v>
      </c>
      <c r="AN1475" s="56">
        <f t="shared" si="2273"/>
        <v>1.3880076393550373</v>
      </c>
      <c r="AO1475" s="56">
        <f t="shared" si="2274"/>
        <v>58.124087062381257</v>
      </c>
      <c r="AP1475" s="65">
        <f t="shared" si="2275"/>
        <v>59.219961977255039</v>
      </c>
    </row>
    <row r="1476" spans="1:42" x14ac:dyDescent="0.3">
      <c r="A1476" s="100">
        <f>INDEX(Date,COUNTA(Date)+ROW(Date)-ROW(),1)</f>
        <v>43289</v>
      </c>
      <c r="B1476" s="18">
        <f t="shared" si="2339"/>
        <v>6857.7998049999997</v>
      </c>
      <c r="C1476" s="14">
        <f t="shared" si="2340"/>
        <v>6885.9101559999999</v>
      </c>
      <c r="D1476" s="14">
        <f t="shared" si="2341"/>
        <v>6747.9799800000001</v>
      </c>
      <c r="E1476" s="14">
        <f t="shared" si="2342"/>
        <v>6773.8798829999996</v>
      </c>
      <c r="F1476" s="19">
        <f t="shared" si="2343"/>
        <v>3386210048</v>
      </c>
      <c r="H1476" s="34">
        <f t="shared" si="2260"/>
        <v>1</v>
      </c>
      <c r="I1476" s="10">
        <f t="shared" si="2257"/>
        <v>6276.1201170000004</v>
      </c>
      <c r="J1476" s="43">
        <f t="shared" si="2252"/>
        <v>6238.0498049999997</v>
      </c>
      <c r="K1476" s="85">
        <f t="shared" si="2258"/>
        <v>1.4822894927157709E-3</v>
      </c>
      <c r="L1476" s="73">
        <f t="shared" si="2249"/>
        <v>6228.8100590000004</v>
      </c>
      <c r="M1476" s="85">
        <f t="shared" si="2255"/>
        <v>-2.6285767185146268E-2</v>
      </c>
      <c r="N1476" s="73">
        <f t="shared" ref="N1476:N1539" si="2348">L1477</f>
        <v>6394.7099609999996</v>
      </c>
      <c r="O1476" s="85">
        <f t="shared" si="2253"/>
        <v>1.0178711939034099E-2</v>
      </c>
      <c r="P1476" s="73">
        <f t="shared" si="2346"/>
        <v>6329.9501950000003</v>
      </c>
      <c r="Q1476" s="85">
        <f t="shared" si="2250"/>
        <v>-6.3027167102817583E-2</v>
      </c>
      <c r="R1476" s="73">
        <f t="shared" si="2344"/>
        <v>6741.75</v>
      </c>
      <c r="S1476" s="85">
        <f t="shared" ref="S1476:S1539" si="2349">LN(R1476/R1477)</f>
        <v>-4.7544870351104692E-3</v>
      </c>
      <c r="T1476" s="10">
        <f t="shared" si="2276"/>
        <v>83.520019999999931</v>
      </c>
      <c r="U1476" s="5">
        <f t="shared" si="2277"/>
        <v>83.520019999999931</v>
      </c>
      <c r="V1476" s="5">
        <f t="shared" si="2278"/>
        <v>0</v>
      </c>
      <c r="W1476" s="5">
        <f t="shared" si="2279"/>
        <v>53.663609142857048</v>
      </c>
      <c r="X1476" s="5">
        <f t="shared" si="2280"/>
        <v>55.533586785714178</v>
      </c>
      <c r="Y1476" s="5">
        <f t="shared" si="2281"/>
        <v>0.96632708688396529</v>
      </c>
      <c r="Z1476" s="43">
        <f t="shared" si="2282"/>
        <v>49.14376114379332</v>
      </c>
      <c r="AA1476" s="69">
        <f t="shared" si="2261"/>
        <v>50.612953986946387</v>
      </c>
      <c r="AB1476" s="56">
        <f t="shared" si="2262"/>
        <v>6233.429932</v>
      </c>
      <c r="AC1476" s="56">
        <f t="shared" si="2263"/>
        <v>6287.1899416666665</v>
      </c>
      <c r="AD1476" s="56">
        <f t="shared" si="2264"/>
        <v>6386.654004</v>
      </c>
      <c r="AE1476" s="61">
        <f t="shared" si="2265"/>
        <v>6297.0179690000004</v>
      </c>
      <c r="AF1476" s="61">
        <f t="shared" si="2266"/>
        <v>6301.8686850000004</v>
      </c>
      <c r="AG1476" s="61">
        <f t="shared" si="2267"/>
        <v>6442.6659766800012</v>
      </c>
      <c r="AH1476" s="56">
        <f t="shared" si="2268"/>
        <v>6262.1767576666671</v>
      </c>
      <c r="AI1476" s="56">
        <f t="shared" si="2269"/>
        <v>18308538421282.133</v>
      </c>
      <c r="AJ1476" s="56">
        <f t="shared" si="2270"/>
        <v>18308538421282.133</v>
      </c>
      <c r="AK1476" s="56">
        <f t="shared" si="2271"/>
        <v>0</v>
      </c>
      <c r="AL1476" s="56">
        <f t="shared" ref="AL1476:AM1476" si="2350">SUM(AJ1476:AJ1489)</f>
        <v>218793129269313.5</v>
      </c>
      <c r="AM1476" s="56">
        <f t="shared" si="2350"/>
        <v>150665279625556.56</v>
      </c>
      <c r="AN1476" s="56">
        <f t="shared" si="2273"/>
        <v>1.4521801559926271</v>
      </c>
      <c r="AO1476" s="56">
        <f t="shared" si="2274"/>
        <v>59.219961977255039</v>
      </c>
      <c r="AP1476" s="65">
        <f t="shared" si="2275"/>
        <v>60.356924830221665</v>
      </c>
    </row>
    <row r="1477" spans="1:42" x14ac:dyDescent="0.3">
      <c r="A1477" s="100">
        <f>INDEX(Date,COUNTA(Date)+ROW(Date)-ROW(),1)</f>
        <v>43288</v>
      </c>
      <c r="B1477" s="18">
        <f t="shared" si="2339"/>
        <v>6668.7099609999996</v>
      </c>
      <c r="C1477" s="14">
        <f t="shared" si="2340"/>
        <v>6863.9902339999999</v>
      </c>
      <c r="D1477" s="14">
        <f t="shared" si="2341"/>
        <v>6579.2402339999999</v>
      </c>
      <c r="E1477" s="14">
        <f t="shared" si="2342"/>
        <v>6856.9301759999998</v>
      </c>
      <c r="F1477" s="19">
        <f t="shared" si="2343"/>
        <v>3961080064</v>
      </c>
      <c r="H1477" s="34">
        <f t="shared" si="2260"/>
        <v>1</v>
      </c>
      <c r="I1477" s="10">
        <f t="shared" si="2257"/>
        <v>6238.0498049999997</v>
      </c>
      <c r="J1477" s="43">
        <f t="shared" si="2252"/>
        <v>6228.8100590000004</v>
      </c>
      <c r="K1477" s="85">
        <f t="shared" si="2258"/>
        <v>-2.6285767185146268E-2</v>
      </c>
      <c r="L1477" s="73">
        <f t="shared" ref="L1477:L1540" si="2351">J1478</f>
        <v>6394.7099609999996</v>
      </c>
      <c r="M1477" s="85">
        <f t="shared" si="2255"/>
        <v>1.0178711939034099E-2</v>
      </c>
      <c r="N1477" s="73">
        <f t="shared" si="2348"/>
        <v>6329.9501950000003</v>
      </c>
      <c r="O1477" s="85">
        <f t="shared" si="2253"/>
        <v>-6.3027167102817583E-2</v>
      </c>
      <c r="P1477" s="73">
        <f t="shared" si="2346"/>
        <v>6741.75</v>
      </c>
      <c r="Q1477" s="85">
        <f t="shared" ref="Q1477:Q1540" si="2352">LN(P1477/R1477)</f>
        <v>-4.7544870351104692E-3</v>
      </c>
      <c r="R1477" s="73">
        <f t="shared" si="2344"/>
        <v>6773.8798829999996</v>
      </c>
      <c r="S1477" s="85">
        <f t="shared" si="2349"/>
        <v>-1.2185823196979813E-2</v>
      </c>
      <c r="T1477" s="10">
        <f t="shared" si="2276"/>
        <v>38.07031200000074</v>
      </c>
      <c r="U1477" s="5">
        <f t="shared" si="2277"/>
        <v>38.07031200000074</v>
      </c>
      <c r="V1477" s="5">
        <f t="shared" si="2278"/>
        <v>0</v>
      </c>
      <c r="W1477" s="5">
        <f t="shared" si="2279"/>
        <v>47.697893428571334</v>
      </c>
      <c r="X1477" s="5">
        <f t="shared" si="2280"/>
        <v>56.832170785714162</v>
      </c>
      <c r="Y1477" s="5">
        <f t="shared" si="2281"/>
        <v>0.83927628962856893</v>
      </c>
      <c r="Z1477" s="43">
        <f t="shared" si="2282"/>
        <v>45.630789368684567</v>
      </c>
      <c r="AA1477" s="69">
        <f t="shared" si="2261"/>
        <v>58.487897374557136</v>
      </c>
      <c r="AB1477" s="56">
        <f t="shared" si="2262"/>
        <v>6311.76001</v>
      </c>
      <c r="AC1477" s="56">
        <f t="shared" si="2263"/>
        <v>6317.8234050000001</v>
      </c>
      <c r="AD1477" s="56">
        <f t="shared" si="2264"/>
        <v>6493.8200196000007</v>
      </c>
      <c r="AE1477" s="61">
        <f t="shared" si="2265"/>
        <v>6335.6260742000004</v>
      </c>
      <c r="AF1477" s="61">
        <f t="shared" si="2266"/>
        <v>6436.804720066667</v>
      </c>
      <c r="AG1477" s="61">
        <f t="shared" si="2267"/>
        <v>6541.3172462000011</v>
      </c>
      <c r="AH1477" s="56">
        <f t="shared" si="2268"/>
        <v>6246.9466146666664</v>
      </c>
      <c r="AI1477" s="56">
        <f t="shared" si="2269"/>
        <v>23772131047257.117</v>
      </c>
      <c r="AJ1477" s="56">
        <f t="shared" si="2270"/>
        <v>0</v>
      </c>
      <c r="AK1477" s="56">
        <f t="shared" si="2271"/>
        <v>23772131047257.117</v>
      </c>
      <c r="AL1477" s="56">
        <f t="shared" ref="AL1477:AM1477" si="2353">SUM(AJ1477:AJ1490)</f>
        <v>229389191376772.09</v>
      </c>
      <c r="AM1477" s="56">
        <f t="shared" si="2353"/>
        <v>150665279625556.56</v>
      </c>
      <c r="AN1477" s="56">
        <f t="shared" si="2273"/>
        <v>1.5225086492844633</v>
      </c>
      <c r="AO1477" s="56">
        <f t="shared" si="2274"/>
        <v>60.356924830221665</v>
      </c>
      <c r="AP1477" s="65">
        <f t="shared" si="2275"/>
        <v>66.65069344784979</v>
      </c>
    </row>
    <row r="1478" spans="1:42" x14ac:dyDescent="0.3">
      <c r="A1478" s="100">
        <f>INDEX(Date,COUNTA(Date)+ROW(Date)-ROW(),1)</f>
        <v>43287</v>
      </c>
      <c r="B1478" s="18">
        <f t="shared" si="2339"/>
        <v>6638.6899409999996</v>
      </c>
      <c r="C1478" s="14">
        <f t="shared" si="2340"/>
        <v>6700.9399409999996</v>
      </c>
      <c r="D1478" s="14">
        <f t="shared" si="2341"/>
        <v>6533.5498049999997</v>
      </c>
      <c r="E1478" s="14">
        <f t="shared" si="2342"/>
        <v>6673.5</v>
      </c>
      <c r="F1478" s="19">
        <f t="shared" si="2343"/>
        <v>4313959936</v>
      </c>
      <c r="H1478" s="34">
        <f t="shared" si="2260"/>
        <v>-1</v>
      </c>
      <c r="I1478" s="10">
        <f t="shared" si="2257"/>
        <v>6228.8100590000004</v>
      </c>
      <c r="J1478" s="43">
        <f t="shared" ref="J1478:J1541" si="2354">I1479</f>
        <v>6394.7099609999996</v>
      </c>
      <c r="K1478" s="85">
        <f t="shared" si="2258"/>
        <v>1.0178711939034099E-2</v>
      </c>
      <c r="L1478" s="73">
        <f t="shared" si="2351"/>
        <v>6329.9501950000003</v>
      </c>
      <c r="M1478" s="85">
        <f t="shared" si="2255"/>
        <v>-6.3027167102817583E-2</v>
      </c>
      <c r="N1478" s="73">
        <f t="shared" si="2348"/>
        <v>6741.75</v>
      </c>
      <c r="O1478" s="85">
        <f t="shared" ref="O1478:O1541" si="2355">LN(N1478/P1478)</f>
        <v>-4.7544870351104692E-3</v>
      </c>
      <c r="P1478" s="73">
        <f t="shared" si="2346"/>
        <v>6773.8798829999996</v>
      </c>
      <c r="Q1478" s="85">
        <f t="shared" si="2352"/>
        <v>-1.2185823196979813E-2</v>
      </c>
      <c r="R1478" s="73">
        <f t="shared" si="2344"/>
        <v>6856.9301759999998</v>
      </c>
      <c r="S1478" s="85">
        <f t="shared" si="2349"/>
        <v>2.7115385439502312E-2</v>
      </c>
      <c r="T1478" s="10">
        <f t="shared" si="2276"/>
        <v>9.2397459999992861</v>
      </c>
      <c r="U1478" s="5">
        <f t="shared" si="2277"/>
        <v>9.2397459999992861</v>
      </c>
      <c r="V1478" s="5">
        <f t="shared" si="2278"/>
        <v>0</v>
      </c>
      <c r="W1478" s="5">
        <f t="shared" si="2279"/>
        <v>58.242885071428454</v>
      </c>
      <c r="X1478" s="5">
        <f t="shared" si="2280"/>
        <v>56.832170785714162</v>
      </c>
      <c r="Y1478" s="5">
        <f t="shared" si="2281"/>
        <v>1.0248224599942415</v>
      </c>
      <c r="Z1478" s="43">
        <f t="shared" si="2282"/>
        <v>50.612953986946387</v>
      </c>
      <c r="AA1478" s="69">
        <f t="shared" si="2261"/>
        <v>55.926283552325053</v>
      </c>
      <c r="AB1478" s="56">
        <f t="shared" si="2262"/>
        <v>6362.330078</v>
      </c>
      <c r="AC1478" s="56">
        <f t="shared" si="2263"/>
        <v>6488.8033853333327</v>
      </c>
      <c r="AD1478" s="56">
        <f t="shared" si="2264"/>
        <v>6619.4440430000004</v>
      </c>
      <c r="AE1478" s="61">
        <f t="shared" si="2265"/>
        <v>6507.622070200001</v>
      </c>
      <c r="AF1478" s="61">
        <f t="shared" si="2266"/>
        <v>6571.0966796666671</v>
      </c>
      <c r="AG1478" s="61">
        <f t="shared" si="2267"/>
        <v>6619.1036328400005</v>
      </c>
      <c r="AH1478" s="56">
        <f t="shared" si="2268"/>
        <v>6254.1100263333328</v>
      </c>
      <c r="AI1478" s="56">
        <f t="shared" si="2269"/>
        <v>23579058698441.465</v>
      </c>
      <c r="AJ1478" s="56">
        <f t="shared" si="2270"/>
        <v>0</v>
      </c>
      <c r="AK1478" s="56">
        <f t="shared" si="2271"/>
        <v>23579058698441.465</v>
      </c>
      <c r="AL1478" s="56">
        <f t="shared" ref="AL1478:AM1478" si="2356">SUM(AJ1478:AJ1491)</f>
        <v>253603964247328.22</v>
      </c>
      <c r="AM1478" s="56">
        <f t="shared" si="2356"/>
        <v>126893148578299.44</v>
      </c>
      <c r="AN1478" s="56">
        <f t="shared" si="2273"/>
        <v>1.9985630988645684</v>
      </c>
      <c r="AO1478" s="56">
        <f t="shared" si="2274"/>
        <v>66.65069344784979</v>
      </c>
      <c r="AP1478" s="65">
        <f t="shared" si="2275"/>
        <v>67.150778796570421</v>
      </c>
    </row>
    <row r="1479" spans="1:42" x14ac:dyDescent="0.3">
      <c r="A1479" s="100">
        <f>INDEX(Date,COUNTA(Date)+ROW(Date)-ROW(),1)</f>
        <v>43286</v>
      </c>
      <c r="B1479" s="18">
        <f t="shared" si="2339"/>
        <v>6599.7099609999996</v>
      </c>
      <c r="C1479" s="14">
        <f t="shared" si="2340"/>
        <v>6749.5400390000004</v>
      </c>
      <c r="D1479" s="14">
        <f t="shared" si="2341"/>
        <v>6546.6499020000001</v>
      </c>
      <c r="E1479" s="14">
        <f t="shared" si="2342"/>
        <v>6639.1401370000003</v>
      </c>
      <c r="F1479" s="19">
        <f t="shared" si="2343"/>
        <v>4999240192</v>
      </c>
      <c r="H1479" s="34">
        <f t="shared" si="2260"/>
        <v>1</v>
      </c>
      <c r="I1479" s="10">
        <f t="shared" si="2257"/>
        <v>6394.7099609999996</v>
      </c>
      <c r="J1479" s="43">
        <f t="shared" si="2354"/>
        <v>6329.9501950000003</v>
      </c>
      <c r="K1479" s="85">
        <f t="shared" si="2258"/>
        <v>-6.3027167102817583E-2</v>
      </c>
      <c r="L1479" s="73">
        <f t="shared" si="2351"/>
        <v>6741.75</v>
      </c>
      <c r="M1479" s="85">
        <f t="shared" ref="M1479:M1542" si="2357">LN(L1479/N1479)</f>
        <v>-4.7544870351104692E-3</v>
      </c>
      <c r="N1479" s="73">
        <f t="shared" si="2348"/>
        <v>6773.8798829999996</v>
      </c>
      <c r="O1479" s="85">
        <f t="shared" si="2355"/>
        <v>-1.2185823196979813E-2</v>
      </c>
      <c r="P1479" s="73">
        <f t="shared" si="2346"/>
        <v>6856.9301759999998</v>
      </c>
      <c r="Q1479" s="85">
        <f t="shared" si="2352"/>
        <v>2.7115385439502312E-2</v>
      </c>
      <c r="R1479" s="73">
        <f t="shared" si="2344"/>
        <v>6673.5</v>
      </c>
      <c r="S1479" s="85">
        <f t="shared" si="2349"/>
        <v>5.1620022690030886E-3</v>
      </c>
      <c r="T1479" s="10">
        <f t="shared" si="2276"/>
        <v>-165.8999019999992</v>
      </c>
      <c r="U1479" s="5">
        <f t="shared" si="2277"/>
        <v>0</v>
      </c>
      <c r="V1479" s="5">
        <f t="shared" si="2278"/>
        <v>165.8999019999992</v>
      </c>
      <c r="W1479" s="5">
        <f t="shared" si="2279"/>
        <v>80.072893499999935</v>
      </c>
      <c r="X1479" s="5">
        <f t="shared" si="2280"/>
        <v>56.832170785714162</v>
      </c>
      <c r="Y1479" s="5">
        <f t="shared" si="2281"/>
        <v>1.4089360373355255</v>
      </c>
      <c r="Z1479" s="43">
        <f t="shared" si="2282"/>
        <v>58.487897374557136</v>
      </c>
      <c r="AA1479" s="69">
        <f t="shared" si="2261"/>
        <v>55.897685135549523</v>
      </c>
      <c r="AB1479" s="56">
        <f t="shared" si="2262"/>
        <v>6535.8500975000006</v>
      </c>
      <c r="AC1479" s="56">
        <f t="shared" si="2263"/>
        <v>6615.1933593333333</v>
      </c>
      <c r="AD1479" s="56">
        <f t="shared" si="2264"/>
        <v>6675.2020508000005</v>
      </c>
      <c r="AE1479" s="61">
        <f t="shared" si="2265"/>
        <v>6672.2419922000008</v>
      </c>
      <c r="AF1479" s="61">
        <f t="shared" si="2266"/>
        <v>6698.6727214000002</v>
      </c>
      <c r="AG1479" s="61">
        <f t="shared" si="2267"/>
        <v>6655.6220703600002</v>
      </c>
      <c r="AH1479" s="56">
        <f t="shared" si="2268"/>
        <v>6390.0467123333328</v>
      </c>
      <c r="AI1479" s="56">
        <f t="shared" si="2269"/>
        <v>23290825046470.789</v>
      </c>
      <c r="AJ1479" s="56">
        <f t="shared" si="2270"/>
        <v>0</v>
      </c>
      <c r="AK1479" s="56">
        <f t="shared" si="2271"/>
        <v>23290825046470.789</v>
      </c>
      <c r="AL1479" s="56">
        <f t="shared" ref="AL1479:AM1479" si="2358">SUM(AJ1479:AJ1492)</f>
        <v>253603964247328.22</v>
      </c>
      <c r="AM1479" s="56">
        <f t="shared" si="2358"/>
        <v>124059510089443.72</v>
      </c>
      <c r="AN1479" s="56">
        <f t="shared" si="2273"/>
        <v>2.0442122015836293</v>
      </c>
      <c r="AO1479" s="56">
        <f t="shared" si="2274"/>
        <v>67.150778796570421</v>
      </c>
      <c r="AP1479" s="65">
        <f t="shared" si="2275"/>
        <v>67.703830974489932</v>
      </c>
    </row>
    <row r="1480" spans="1:42" x14ac:dyDescent="0.3">
      <c r="A1480" s="100">
        <f>INDEX(Date,COUNTA(Date)+ROW(Date)-ROW(),1)</f>
        <v>43285</v>
      </c>
      <c r="B1480" s="18">
        <f t="shared" si="2339"/>
        <v>6550.8701170000004</v>
      </c>
      <c r="C1480" s="14">
        <f t="shared" si="2340"/>
        <v>6771.919922</v>
      </c>
      <c r="D1480" s="14">
        <f t="shared" si="2341"/>
        <v>6450.4599609999996</v>
      </c>
      <c r="E1480" s="14">
        <f t="shared" si="2342"/>
        <v>6597.5498049999997</v>
      </c>
      <c r="F1480" s="19">
        <f t="shared" si="2343"/>
        <v>4176689920</v>
      </c>
      <c r="H1480" s="34">
        <f t="shared" si="2260"/>
        <v>-1</v>
      </c>
      <c r="I1480" s="10">
        <f t="shared" ref="I1480:I1543" si="2359">E1474</f>
        <v>6329.9501950000003</v>
      </c>
      <c r="J1480" s="43">
        <f t="shared" si="2354"/>
        <v>6741.75</v>
      </c>
      <c r="K1480" s="85">
        <f t="shared" ref="K1480:K1543" si="2360">LN(J1480/L1480)</f>
        <v>-4.7544870351104692E-3</v>
      </c>
      <c r="L1480" s="73">
        <f t="shared" si="2351"/>
        <v>6773.8798829999996</v>
      </c>
      <c r="M1480" s="85">
        <f t="shared" si="2357"/>
        <v>-1.2185823196979813E-2</v>
      </c>
      <c r="N1480" s="73">
        <f t="shared" si="2348"/>
        <v>6856.9301759999998</v>
      </c>
      <c r="O1480" s="85">
        <f t="shared" si="2355"/>
        <v>2.7115385439502312E-2</v>
      </c>
      <c r="P1480" s="73">
        <f t="shared" si="2346"/>
        <v>6673.5</v>
      </c>
      <c r="Q1480" s="85">
        <f t="shared" si="2352"/>
        <v>5.1620022690030886E-3</v>
      </c>
      <c r="R1480" s="73">
        <f t="shared" si="2344"/>
        <v>6639.1401370000003</v>
      </c>
      <c r="S1480" s="85">
        <f t="shared" si="2349"/>
        <v>6.2841192246001947E-3</v>
      </c>
      <c r="T1480" s="10">
        <f t="shared" si="2276"/>
        <v>64.759765999999217</v>
      </c>
      <c r="U1480" s="5">
        <f t="shared" si="2277"/>
        <v>64.759765999999217</v>
      </c>
      <c r="V1480" s="5">
        <f t="shared" si="2278"/>
        <v>0</v>
      </c>
      <c r="W1480" s="5">
        <f t="shared" si="2279"/>
        <v>80.072893499999935</v>
      </c>
      <c r="X1480" s="5">
        <f t="shared" si="2280"/>
        <v>63.102887928571363</v>
      </c>
      <c r="Y1480" s="5">
        <f t="shared" si="2281"/>
        <v>1.2689259735725185</v>
      </c>
      <c r="Z1480" s="43">
        <f t="shared" si="2282"/>
        <v>55.926283552325053</v>
      </c>
      <c r="AA1480" s="69">
        <f t="shared" si="2261"/>
        <v>64.098627183347688</v>
      </c>
      <c r="AB1480" s="56">
        <f t="shared" si="2262"/>
        <v>6757.8149414999998</v>
      </c>
      <c r="AC1480" s="56">
        <f t="shared" si="2263"/>
        <v>6790.8533529999995</v>
      </c>
      <c r="AD1480" s="56">
        <f t="shared" si="2264"/>
        <v>6737.0400391999992</v>
      </c>
      <c r="AE1480" s="61">
        <f t="shared" si="2265"/>
        <v>6800.6740236000005</v>
      </c>
      <c r="AF1480" s="61">
        <f t="shared" si="2266"/>
        <v>6762.8326824000005</v>
      </c>
      <c r="AG1480" s="61">
        <f t="shared" si="2267"/>
        <v>6714.9100001600009</v>
      </c>
      <c r="AH1480" s="56">
        <f t="shared" si="2268"/>
        <v>6472.8035479999999</v>
      </c>
      <c r="AI1480" s="56">
        <f t="shared" si="2269"/>
        <v>26230583799845.922</v>
      </c>
      <c r="AJ1480" s="56">
        <f t="shared" si="2270"/>
        <v>0</v>
      </c>
      <c r="AK1480" s="56">
        <f t="shared" si="2271"/>
        <v>26230583799845.922</v>
      </c>
      <c r="AL1480" s="56">
        <f t="shared" ref="AL1480:AM1480" si="2361">SUM(AJ1480:AJ1493)</f>
        <v>253603964247328.22</v>
      </c>
      <c r="AM1480" s="56">
        <f t="shared" si="2361"/>
        <v>120974491058817.5</v>
      </c>
      <c r="AN1480" s="56">
        <f t="shared" si="2273"/>
        <v>2.0963424770601149</v>
      </c>
      <c r="AO1480" s="56">
        <f t="shared" si="2274"/>
        <v>67.703830974489932</v>
      </c>
      <c r="AP1480" s="65">
        <f t="shared" si="2275"/>
        <v>68.811565461004079</v>
      </c>
    </row>
    <row r="1481" spans="1:42" x14ac:dyDescent="0.3">
      <c r="A1481" s="100">
        <f>INDEX(Date,COUNTA(Date)+ROW(Date)-ROW(),1)</f>
        <v>43284</v>
      </c>
      <c r="B1481" s="18">
        <f t="shared" si="2339"/>
        <v>6596.6601559999999</v>
      </c>
      <c r="C1481" s="14">
        <f t="shared" si="2340"/>
        <v>6671.3701170000004</v>
      </c>
      <c r="D1481" s="14">
        <f t="shared" si="2341"/>
        <v>6447.75</v>
      </c>
      <c r="E1481" s="14">
        <f t="shared" si="2342"/>
        <v>6529.5898440000001</v>
      </c>
      <c r="F1481" s="19">
        <f t="shared" si="2343"/>
        <v>4672309760</v>
      </c>
      <c r="H1481" s="34">
        <f t="shared" ref="H1481:H1544" si="2362">SIGN(I1481-J1481)</f>
        <v>-1</v>
      </c>
      <c r="I1481" s="10">
        <f t="shared" si="2359"/>
        <v>6741.75</v>
      </c>
      <c r="J1481" s="43">
        <f t="shared" si="2354"/>
        <v>6773.8798829999996</v>
      </c>
      <c r="K1481" s="85">
        <f t="shared" si="2360"/>
        <v>-1.2185823196979813E-2</v>
      </c>
      <c r="L1481" s="73">
        <f t="shared" si="2351"/>
        <v>6856.9301759999998</v>
      </c>
      <c r="M1481" s="85">
        <f t="shared" si="2357"/>
        <v>2.7115385439502312E-2</v>
      </c>
      <c r="N1481" s="73">
        <f t="shared" si="2348"/>
        <v>6673.5</v>
      </c>
      <c r="O1481" s="85">
        <f t="shared" si="2355"/>
        <v>5.1620022690030886E-3</v>
      </c>
      <c r="P1481" s="73">
        <f t="shared" si="2346"/>
        <v>6639.1401370000003</v>
      </c>
      <c r="Q1481" s="85">
        <f t="shared" si="2352"/>
        <v>6.2841192246001947E-3</v>
      </c>
      <c r="R1481" s="73">
        <f t="shared" si="2344"/>
        <v>6597.5498049999997</v>
      </c>
      <c r="S1481" s="85">
        <f t="shared" si="2349"/>
        <v>1.0354208148855045E-2</v>
      </c>
      <c r="T1481" s="10">
        <f t="shared" si="2276"/>
        <v>-411.79980499999965</v>
      </c>
      <c r="U1481" s="5">
        <f t="shared" si="2277"/>
        <v>0</v>
      </c>
      <c r="V1481" s="5">
        <f t="shared" si="2278"/>
        <v>411.79980499999965</v>
      </c>
      <c r="W1481" s="5">
        <f t="shared" si="2279"/>
        <v>79.980050285714242</v>
      </c>
      <c r="X1481" s="5">
        <f t="shared" si="2280"/>
        <v>63.102887928571363</v>
      </c>
      <c r="Y1481" s="5">
        <f t="shared" si="2281"/>
        <v>1.2674546745982023</v>
      </c>
      <c r="Z1481" s="43">
        <f t="shared" si="2282"/>
        <v>55.897685135549523</v>
      </c>
      <c r="AA1481" s="69">
        <f t="shared" ref="AA1481:AA1544" si="2363">Z1483</f>
        <v>66.771447506025098</v>
      </c>
      <c r="AB1481" s="56">
        <f t="shared" ref="AB1481:AB1544" si="2364">SUM(I1482:I1483)/2</f>
        <v>6815.4050294999997</v>
      </c>
      <c r="AC1481" s="56">
        <f t="shared" ref="AC1481:AC1544" si="2365">SUM(I1482:I1484)/3</f>
        <v>6768.1033529999995</v>
      </c>
      <c r="AD1481" s="56">
        <f t="shared" ref="AD1481:AD1544" si="2366">SUM(I1482:I1486)/5</f>
        <v>6708.2000002000004</v>
      </c>
      <c r="AE1481" s="61">
        <f t="shared" ref="AE1481:AE1544" si="2367">($AR$1*I1482)+((1-$AR$1)*AB1482)</f>
        <v>6766.9480469999999</v>
      </c>
      <c r="AF1481" s="61">
        <f t="shared" ref="AF1481:AF1544" si="2368">($AR$1*I1482)+((1-$AR$1)*AC1482)</f>
        <v>6733.3280600666676</v>
      </c>
      <c r="AG1481" s="61">
        <f t="shared" ref="AG1481:AG1544" si="2369">($AR$1*I1482)+((1-$AR$1)*AD1482)</f>
        <v>6682.2495705199999</v>
      </c>
      <c r="AH1481" s="56">
        <f t="shared" ref="AH1481:AH1544" si="2370">(C1475+D1475+E1475)/3</f>
        <v>6768.2566733333333</v>
      </c>
      <c r="AI1481" s="56">
        <f t="shared" ref="AI1481:AI1544" si="2371">AH1481*F1475</f>
        <v>25165257643360.332</v>
      </c>
      <c r="AJ1481" s="56">
        <f t="shared" ref="AJ1481:AJ1544" si="2372">IF(AH1481&gt;AH1482,AI1481,0)</f>
        <v>0</v>
      </c>
      <c r="AK1481" s="56">
        <f t="shared" ref="AK1481:AK1544" si="2373">IF(AH1481&lt;AH1482,AI1481,0)</f>
        <v>25165257643360.332</v>
      </c>
      <c r="AL1481" s="56">
        <f t="shared" ref="AL1481:AM1481" si="2374">SUM(AJ1481:AJ1494)</f>
        <v>253603964247328.22</v>
      </c>
      <c r="AM1481" s="56">
        <f t="shared" si="2374"/>
        <v>114944494937264.91</v>
      </c>
      <c r="AN1481" s="56">
        <f t="shared" ref="AN1481:AN1544" si="2375">AL1481/AM1481</f>
        <v>2.2063167477985068</v>
      </c>
      <c r="AO1481" s="56">
        <f t="shared" ref="AO1481:AO1544" si="2376">(100-(100)/(1+AN1481))</f>
        <v>68.811565461004079</v>
      </c>
      <c r="AP1481" s="65">
        <f t="shared" ref="AP1481:AP1544" si="2377">AO1482</f>
        <v>76.227790528824585</v>
      </c>
    </row>
    <row r="1482" spans="1:42" x14ac:dyDescent="0.3">
      <c r="A1482" s="100">
        <f>INDEX(Date,COUNTA(Date)+ROW(Date)-ROW(),1)</f>
        <v>43283</v>
      </c>
      <c r="B1482" s="18">
        <f t="shared" si="2339"/>
        <v>6380.3798829999996</v>
      </c>
      <c r="C1482" s="14">
        <f t="shared" si="2340"/>
        <v>6683.8598629999997</v>
      </c>
      <c r="D1482" s="14">
        <f t="shared" si="2341"/>
        <v>6305.7001950000003</v>
      </c>
      <c r="E1482" s="14">
        <f t="shared" si="2342"/>
        <v>6614.1801759999998</v>
      </c>
      <c r="F1482" s="19">
        <f t="shared" si="2343"/>
        <v>4396930048</v>
      </c>
      <c r="H1482" s="34">
        <f t="shared" si="2362"/>
        <v>-1</v>
      </c>
      <c r="I1482" s="10">
        <f t="shared" si="2359"/>
        <v>6773.8798829999996</v>
      </c>
      <c r="J1482" s="43">
        <f t="shared" si="2354"/>
        <v>6856.9301759999998</v>
      </c>
      <c r="K1482" s="85">
        <f t="shared" si="2360"/>
        <v>2.7115385439502312E-2</v>
      </c>
      <c r="L1482" s="73">
        <f t="shared" si="2351"/>
        <v>6673.5</v>
      </c>
      <c r="M1482" s="85">
        <f t="shared" si="2357"/>
        <v>5.1620022690030886E-3</v>
      </c>
      <c r="N1482" s="73">
        <f t="shared" si="2348"/>
        <v>6639.1401370000003</v>
      </c>
      <c r="O1482" s="85">
        <f t="shared" si="2355"/>
        <v>6.2841192246001947E-3</v>
      </c>
      <c r="P1482" s="73">
        <f t="shared" si="2346"/>
        <v>6597.5498049999997</v>
      </c>
      <c r="Q1482" s="85">
        <f t="shared" si="2352"/>
        <v>1.0354208148855045E-2</v>
      </c>
      <c r="R1482" s="73">
        <f t="shared" si="2344"/>
        <v>6529.5898440000001</v>
      </c>
      <c r="S1482" s="85">
        <f t="shared" si="2349"/>
        <v>-1.2871725507653014E-2</v>
      </c>
      <c r="T1482" s="10">
        <f t="shared" ref="T1482:T1545" si="2378">I1481-I1482</f>
        <v>-32.129882999999609</v>
      </c>
      <c r="U1482" s="5">
        <f t="shared" ref="U1482:U1545" si="2379">IF(T1482&gt;0,T1482,0)</f>
        <v>0</v>
      </c>
      <c r="V1482" s="5">
        <f t="shared" ref="V1482:V1545" si="2380">IF(T1482&lt;0,-T1482,0)</f>
        <v>32.129882999999609</v>
      </c>
      <c r="W1482" s="5">
        <f t="shared" ref="W1482:W1545" si="2381">SUM(U1482:U1495)/14</f>
        <v>79.980050285714242</v>
      </c>
      <c r="X1482" s="5">
        <f t="shared" ref="X1482:X1545" si="2382">SUM(V1482:V1495)/14</f>
        <v>44.796491428571372</v>
      </c>
      <c r="Y1482" s="5">
        <f t="shared" ref="Y1482:Y1545" si="2383">W1482/X1482</f>
        <v>1.785408806250899</v>
      </c>
      <c r="Z1482" s="43">
        <f t="shared" ref="Z1482:Z1545" si="2384">(100-(100/(1+Y1482)))</f>
        <v>64.098627183347688</v>
      </c>
      <c r="AA1482" s="69">
        <f t="shared" si="2363"/>
        <v>70.206400985185454</v>
      </c>
      <c r="AB1482" s="56">
        <f t="shared" si="2364"/>
        <v>6765.2150879999999</v>
      </c>
      <c r="AC1482" s="56">
        <f t="shared" si="2365"/>
        <v>6723.1901043333337</v>
      </c>
      <c r="AD1482" s="56">
        <f t="shared" si="2366"/>
        <v>6659.3419924</v>
      </c>
      <c r="AE1482" s="61">
        <f t="shared" si="2367"/>
        <v>6696.4420900000005</v>
      </c>
      <c r="AF1482" s="61">
        <f t="shared" si="2368"/>
        <v>6680.7700197333343</v>
      </c>
      <c r="AG1482" s="61">
        <f t="shared" si="2369"/>
        <v>6660.01962912</v>
      </c>
      <c r="AH1482" s="56">
        <f t="shared" si="2370"/>
        <v>6802.5900063333329</v>
      </c>
      <c r="AI1482" s="56">
        <f t="shared" si="2371"/>
        <v>23034998631870.316</v>
      </c>
      <c r="AJ1482" s="56">
        <f t="shared" si="2372"/>
        <v>23034998631870.316</v>
      </c>
      <c r="AK1482" s="56">
        <f t="shared" si="2373"/>
        <v>0</v>
      </c>
      <c r="AL1482" s="56">
        <f t="shared" ref="AL1482:AM1482" si="2385">SUM(AJ1482:AJ1495)</f>
        <v>287885436251753.31</v>
      </c>
      <c r="AM1482" s="56">
        <f t="shared" si="2385"/>
        <v>89779237293904.594</v>
      </c>
      <c r="AN1482" s="56">
        <f t="shared" si="2375"/>
        <v>3.2065925811924756</v>
      </c>
      <c r="AO1482" s="56">
        <f t="shared" si="2376"/>
        <v>76.227790528824585</v>
      </c>
      <c r="AP1482" s="65">
        <f t="shared" si="2377"/>
        <v>69.265259703162485</v>
      </c>
    </row>
    <row r="1483" spans="1:42" x14ac:dyDescent="0.3">
      <c r="A1483" s="100">
        <f>INDEX(Date,COUNTA(Date)+ROW(Date)-ROW(),1)</f>
        <v>43282</v>
      </c>
      <c r="B1483" s="18">
        <f t="shared" si="2339"/>
        <v>6411.6801759999998</v>
      </c>
      <c r="C1483" s="14">
        <f t="shared" si="2340"/>
        <v>6432.8500979999999</v>
      </c>
      <c r="D1483" s="14">
        <f t="shared" si="2341"/>
        <v>6289.2900390000004</v>
      </c>
      <c r="E1483" s="14">
        <f t="shared" si="2342"/>
        <v>6385.8198240000002</v>
      </c>
      <c r="F1483" s="19">
        <f t="shared" si="2343"/>
        <v>4788259840</v>
      </c>
      <c r="H1483" s="34">
        <f t="shared" si="2362"/>
        <v>1</v>
      </c>
      <c r="I1483" s="10">
        <f t="shared" si="2359"/>
        <v>6856.9301759999998</v>
      </c>
      <c r="J1483" s="43">
        <f t="shared" si="2354"/>
        <v>6673.5</v>
      </c>
      <c r="K1483" s="85">
        <f t="shared" si="2360"/>
        <v>5.1620022690030886E-3</v>
      </c>
      <c r="L1483" s="73">
        <f t="shared" si="2351"/>
        <v>6639.1401370000003</v>
      </c>
      <c r="M1483" s="85">
        <f t="shared" si="2357"/>
        <v>6.2841192246001947E-3</v>
      </c>
      <c r="N1483" s="73">
        <f t="shared" si="2348"/>
        <v>6597.5498049999997</v>
      </c>
      <c r="O1483" s="85">
        <f t="shared" si="2355"/>
        <v>1.0354208148855045E-2</v>
      </c>
      <c r="P1483" s="73">
        <f t="shared" si="2346"/>
        <v>6529.5898440000001</v>
      </c>
      <c r="Q1483" s="85">
        <f t="shared" si="2352"/>
        <v>-1.2871725507653014E-2</v>
      </c>
      <c r="R1483" s="73">
        <f t="shared" si="2344"/>
        <v>6614.1801759999998</v>
      </c>
      <c r="S1483" s="85">
        <f t="shared" si="2349"/>
        <v>3.5135976121305458E-2</v>
      </c>
      <c r="T1483" s="10">
        <f t="shared" si="2378"/>
        <v>-83.050293000000238</v>
      </c>
      <c r="U1483" s="5">
        <f t="shared" si="2379"/>
        <v>0</v>
      </c>
      <c r="V1483" s="5">
        <f t="shared" si="2380"/>
        <v>83.050293000000238</v>
      </c>
      <c r="W1483" s="5">
        <f t="shared" si="2381"/>
        <v>85.405064285714232</v>
      </c>
      <c r="X1483" s="5">
        <f t="shared" si="2382"/>
        <v>42.501499785714259</v>
      </c>
      <c r="Y1483" s="5">
        <f t="shared" si="2383"/>
        <v>2.009460012383395</v>
      </c>
      <c r="Z1483" s="43">
        <f t="shared" si="2384"/>
        <v>66.771447506025098</v>
      </c>
      <c r="AA1483" s="69">
        <f t="shared" si="2363"/>
        <v>68.274501094535665</v>
      </c>
      <c r="AB1483" s="56">
        <f t="shared" si="2364"/>
        <v>6656.3200685000002</v>
      </c>
      <c r="AC1483" s="56">
        <f t="shared" si="2365"/>
        <v>6636.729980666667</v>
      </c>
      <c r="AD1483" s="56">
        <f t="shared" si="2366"/>
        <v>6610.7919923999998</v>
      </c>
      <c r="AE1483" s="61">
        <f t="shared" si="2367"/>
        <v>6629.3759768000009</v>
      </c>
      <c r="AF1483" s="61">
        <f t="shared" si="2368"/>
        <v>6605.7079429333335</v>
      </c>
      <c r="AG1483" s="61">
        <f t="shared" si="2369"/>
        <v>6577.30476576</v>
      </c>
      <c r="AH1483" s="56">
        <f t="shared" si="2370"/>
        <v>6766.7202146666668</v>
      </c>
      <c r="AI1483" s="56">
        <f t="shared" si="2371"/>
        <v>26803520540981.934</v>
      </c>
      <c r="AJ1483" s="56">
        <f t="shared" si="2372"/>
        <v>26803520540981.934</v>
      </c>
      <c r="AK1483" s="56">
        <f t="shared" si="2373"/>
        <v>0</v>
      </c>
      <c r="AL1483" s="56">
        <f t="shared" ref="AL1483:AM1483" si="2386">SUM(AJ1483:AJ1496)</f>
        <v>264850437619882.97</v>
      </c>
      <c r="AM1483" s="56">
        <f t="shared" si="2386"/>
        <v>117520809892801.25</v>
      </c>
      <c r="AN1483" s="56">
        <f t="shared" si="2375"/>
        <v>2.2536471443778434</v>
      </c>
      <c r="AO1483" s="56">
        <f t="shared" si="2376"/>
        <v>69.265259703162485</v>
      </c>
      <c r="AP1483" s="65">
        <f t="shared" si="2377"/>
        <v>63.195889973120487</v>
      </c>
    </row>
    <row r="1484" spans="1:42" x14ac:dyDescent="0.3">
      <c r="A1484" s="100">
        <f>INDEX(Date,COUNTA(Date)+ROW(Date)-ROW(),1)</f>
        <v>43281</v>
      </c>
      <c r="B1484" s="18">
        <f t="shared" si="2339"/>
        <v>6214.2202150000003</v>
      </c>
      <c r="C1484" s="14">
        <f t="shared" si="2340"/>
        <v>6465.5097660000001</v>
      </c>
      <c r="D1484" s="14">
        <f t="shared" si="2341"/>
        <v>6214.2202150000003</v>
      </c>
      <c r="E1484" s="14">
        <f t="shared" si="2342"/>
        <v>6404</v>
      </c>
      <c r="F1484" s="19">
        <f t="shared" si="2343"/>
        <v>4543860224</v>
      </c>
      <c r="H1484" s="34">
        <f t="shared" si="2362"/>
        <v>1</v>
      </c>
      <c r="I1484" s="10">
        <f t="shared" si="2359"/>
        <v>6673.5</v>
      </c>
      <c r="J1484" s="43">
        <f t="shared" si="2354"/>
        <v>6639.1401370000003</v>
      </c>
      <c r="K1484" s="85">
        <f t="shared" si="2360"/>
        <v>6.2841192246001947E-3</v>
      </c>
      <c r="L1484" s="73">
        <f t="shared" si="2351"/>
        <v>6597.5498049999997</v>
      </c>
      <c r="M1484" s="85">
        <f t="shared" si="2357"/>
        <v>1.0354208148855045E-2</v>
      </c>
      <c r="N1484" s="73">
        <f t="shared" si="2348"/>
        <v>6529.5898440000001</v>
      </c>
      <c r="O1484" s="85">
        <f t="shared" si="2355"/>
        <v>-1.2871725507653014E-2</v>
      </c>
      <c r="P1484" s="73">
        <f t="shared" si="2346"/>
        <v>6614.1801759999998</v>
      </c>
      <c r="Q1484" s="85">
        <f t="shared" si="2352"/>
        <v>3.5135976121305458E-2</v>
      </c>
      <c r="R1484" s="73">
        <f t="shared" si="2344"/>
        <v>6385.8198240000002</v>
      </c>
      <c r="S1484" s="85">
        <f t="shared" si="2349"/>
        <v>-2.8429154585097012E-3</v>
      </c>
      <c r="T1484" s="10">
        <f t="shared" si="2378"/>
        <v>183.43017599999985</v>
      </c>
      <c r="U1484" s="5">
        <f t="shared" si="2379"/>
        <v>183.43017599999985</v>
      </c>
      <c r="V1484" s="5">
        <f t="shared" si="2380"/>
        <v>0</v>
      </c>
      <c r="W1484" s="5">
        <f t="shared" si="2381"/>
        <v>86.172921428571371</v>
      </c>
      <c r="X1484" s="5">
        <f t="shared" si="2382"/>
        <v>36.569335999999957</v>
      </c>
      <c r="Y1484" s="5">
        <f t="shared" si="2383"/>
        <v>2.3564256520427791</v>
      </c>
      <c r="Z1484" s="43">
        <f t="shared" si="2384"/>
        <v>70.206400985185454</v>
      </c>
      <c r="AA1484" s="69">
        <f t="shared" si="2363"/>
        <v>47.964447035841907</v>
      </c>
      <c r="AB1484" s="56">
        <f t="shared" si="2364"/>
        <v>6618.3449710000004</v>
      </c>
      <c r="AC1484" s="56">
        <f t="shared" si="2365"/>
        <v>6588.7599286666664</v>
      </c>
      <c r="AD1484" s="56">
        <f t="shared" si="2366"/>
        <v>6553.2559572</v>
      </c>
      <c r="AE1484" s="61">
        <f t="shared" si="2367"/>
        <v>6578.6838870000001</v>
      </c>
      <c r="AF1484" s="61">
        <f t="shared" si="2368"/>
        <v>6592.1799807333337</v>
      </c>
      <c r="AG1484" s="61">
        <f t="shared" si="2369"/>
        <v>6532.8103712399998</v>
      </c>
      <c r="AH1484" s="56">
        <f t="shared" si="2370"/>
        <v>6635.9965819999998</v>
      </c>
      <c r="AI1484" s="56">
        <f t="shared" si="2371"/>
        <v>28627423390180.938</v>
      </c>
      <c r="AJ1484" s="56">
        <f t="shared" si="2372"/>
        <v>0</v>
      </c>
      <c r="AK1484" s="56">
        <f t="shared" si="2373"/>
        <v>28627423390180.938</v>
      </c>
      <c r="AL1484" s="56">
        <f t="shared" ref="AL1484:AM1484" si="2387">SUM(AJ1484:AJ1497)</f>
        <v>238046917078901.03</v>
      </c>
      <c r="AM1484" s="56">
        <f t="shared" si="2387"/>
        <v>138634093632635.81</v>
      </c>
      <c r="AN1484" s="56">
        <f t="shared" si="2375"/>
        <v>1.7170878449979095</v>
      </c>
      <c r="AO1484" s="56">
        <f t="shared" si="2376"/>
        <v>63.195889973120487</v>
      </c>
      <c r="AP1484" s="65">
        <f t="shared" si="2377"/>
        <v>62.652112971240655</v>
      </c>
    </row>
    <row r="1485" spans="1:42" x14ac:dyDescent="0.3">
      <c r="A1485" s="100">
        <f>INDEX(Date,COUNTA(Date)+ROW(Date)-ROW(),1)</f>
        <v>43280</v>
      </c>
      <c r="B1485" s="18">
        <f t="shared" si="2339"/>
        <v>5898.1298829999996</v>
      </c>
      <c r="C1485" s="14">
        <f t="shared" si="2340"/>
        <v>6261.6601559999999</v>
      </c>
      <c r="D1485" s="14">
        <f t="shared" si="2341"/>
        <v>5835.75</v>
      </c>
      <c r="E1485" s="14">
        <f t="shared" si="2342"/>
        <v>6218.2998049999997</v>
      </c>
      <c r="F1485" s="19">
        <f t="shared" si="2343"/>
        <v>3966230016</v>
      </c>
      <c r="H1485" s="34">
        <f t="shared" si="2362"/>
        <v>1</v>
      </c>
      <c r="I1485" s="10">
        <f t="shared" si="2359"/>
        <v>6639.1401370000003</v>
      </c>
      <c r="J1485" s="43">
        <f t="shared" si="2354"/>
        <v>6597.5498049999997</v>
      </c>
      <c r="K1485" s="85">
        <f t="shared" si="2360"/>
        <v>1.0354208148855045E-2</v>
      </c>
      <c r="L1485" s="73">
        <f t="shared" si="2351"/>
        <v>6529.5898440000001</v>
      </c>
      <c r="M1485" s="85">
        <f t="shared" si="2357"/>
        <v>-1.2871725507653014E-2</v>
      </c>
      <c r="N1485" s="73">
        <f t="shared" si="2348"/>
        <v>6614.1801759999998</v>
      </c>
      <c r="O1485" s="85">
        <f t="shared" si="2355"/>
        <v>3.5135976121305458E-2</v>
      </c>
      <c r="P1485" s="73">
        <f t="shared" si="2346"/>
        <v>6385.8198240000002</v>
      </c>
      <c r="Q1485" s="85">
        <f t="shared" si="2352"/>
        <v>-2.8429154585097012E-3</v>
      </c>
      <c r="R1485" s="73">
        <f t="shared" si="2344"/>
        <v>6404</v>
      </c>
      <c r="S1485" s="85">
        <f t="shared" si="2349"/>
        <v>2.9426268996043278E-2</v>
      </c>
      <c r="T1485" s="10">
        <f t="shared" si="2378"/>
        <v>34.359862999999677</v>
      </c>
      <c r="U1485" s="5">
        <f t="shared" si="2379"/>
        <v>34.359862999999677</v>
      </c>
      <c r="V1485" s="5">
        <f t="shared" si="2380"/>
        <v>0</v>
      </c>
      <c r="W1485" s="5">
        <f t="shared" si="2381"/>
        <v>78.698625928571417</v>
      </c>
      <c r="X1485" s="5">
        <f t="shared" si="2382"/>
        <v>36.569335999999957</v>
      </c>
      <c r="Y1485" s="5">
        <f t="shared" si="2383"/>
        <v>2.1520386896981534</v>
      </c>
      <c r="Z1485" s="43">
        <f t="shared" si="2384"/>
        <v>68.274501094535665</v>
      </c>
      <c r="AA1485" s="69">
        <f t="shared" si="2363"/>
        <v>45.987736615141344</v>
      </c>
      <c r="AB1485" s="56">
        <f t="shared" si="2364"/>
        <v>6563.5698245000003</v>
      </c>
      <c r="AC1485" s="56">
        <f t="shared" si="2365"/>
        <v>6580.4399416666665</v>
      </c>
      <c r="AD1485" s="56">
        <f t="shared" si="2366"/>
        <v>6506.2279297999994</v>
      </c>
      <c r="AE1485" s="61">
        <f t="shared" si="2367"/>
        <v>6577.0179690000004</v>
      </c>
      <c r="AF1485" s="61">
        <f t="shared" si="2368"/>
        <v>6527.4005860666675</v>
      </c>
      <c r="AG1485" s="61">
        <f t="shared" si="2369"/>
        <v>6463.8123048400003</v>
      </c>
      <c r="AH1485" s="56">
        <f t="shared" si="2370"/>
        <v>6645.1100259999994</v>
      </c>
      <c r="AI1485" s="56">
        <f t="shared" si="2371"/>
        <v>33220501122241.363</v>
      </c>
      <c r="AJ1485" s="56">
        <f t="shared" si="2372"/>
        <v>33220501122241.363</v>
      </c>
      <c r="AK1485" s="56">
        <f t="shared" si="2373"/>
        <v>0</v>
      </c>
      <c r="AL1485" s="56">
        <f t="shared" ref="AL1485:AM1485" si="2388">SUM(AJ1485:AJ1498)</f>
        <v>238046917078901.03</v>
      </c>
      <c r="AM1485" s="56">
        <f t="shared" si="2388"/>
        <v>141903424241865.38</v>
      </c>
      <c r="AN1485" s="56">
        <f t="shared" si="2375"/>
        <v>1.6775276449507319</v>
      </c>
      <c r="AO1485" s="56">
        <f t="shared" si="2376"/>
        <v>62.652112971240655</v>
      </c>
      <c r="AP1485" s="65">
        <f t="shared" si="2377"/>
        <v>61.70551157996168</v>
      </c>
    </row>
    <row r="1486" spans="1:42" x14ac:dyDescent="0.3">
      <c r="A1486" s="100">
        <f>INDEX(Date,COUNTA(Date)+ROW(Date)-ROW(),1)</f>
        <v>43279</v>
      </c>
      <c r="B1486" s="18">
        <f t="shared" si="2339"/>
        <v>6153.1601559999999</v>
      </c>
      <c r="C1486" s="14">
        <f t="shared" si="2340"/>
        <v>6170.4101559999999</v>
      </c>
      <c r="D1486" s="14">
        <f t="shared" si="2341"/>
        <v>5873.0498049999997</v>
      </c>
      <c r="E1486" s="14">
        <f t="shared" si="2342"/>
        <v>5903.4399409999996</v>
      </c>
      <c r="F1486" s="19">
        <f t="shared" si="2343"/>
        <v>3467800064</v>
      </c>
      <c r="H1486" s="34">
        <f t="shared" si="2362"/>
        <v>1</v>
      </c>
      <c r="I1486" s="10">
        <f t="shared" si="2359"/>
        <v>6597.5498049999997</v>
      </c>
      <c r="J1486" s="43">
        <f t="shared" si="2354"/>
        <v>6529.5898440000001</v>
      </c>
      <c r="K1486" s="85">
        <f t="shared" si="2360"/>
        <v>-1.2871725507653014E-2</v>
      </c>
      <c r="L1486" s="73">
        <f t="shared" si="2351"/>
        <v>6614.1801759999998</v>
      </c>
      <c r="M1486" s="85">
        <f t="shared" si="2357"/>
        <v>3.5135976121305458E-2</v>
      </c>
      <c r="N1486" s="73">
        <f t="shared" si="2348"/>
        <v>6385.8198240000002</v>
      </c>
      <c r="O1486" s="85">
        <f t="shared" si="2355"/>
        <v>-2.8429154585097012E-3</v>
      </c>
      <c r="P1486" s="73">
        <f t="shared" si="2346"/>
        <v>6404</v>
      </c>
      <c r="Q1486" s="85">
        <f t="shared" si="2352"/>
        <v>2.9426268996043278E-2</v>
      </c>
      <c r="R1486" s="73">
        <f t="shared" si="2344"/>
        <v>6218.2998049999997</v>
      </c>
      <c r="S1486" s="85">
        <f t="shared" si="2349"/>
        <v>5.1961304281571724E-2</v>
      </c>
      <c r="T1486" s="10">
        <f t="shared" si="2378"/>
        <v>41.590332000000672</v>
      </c>
      <c r="U1486" s="5">
        <f t="shared" si="2379"/>
        <v>41.590332000000672</v>
      </c>
      <c r="V1486" s="5">
        <f t="shared" si="2380"/>
        <v>0</v>
      </c>
      <c r="W1486" s="5">
        <f t="shared" si="2381"/>
        <v>76.244350000000011</v>
      </c>
      <c r="X1486" s="5">
        <f t="shared" si="2382"/>
        <v>82.715785499999967</v>
      </c>
      <c r="Y1486" s="5">
        <f t="shared" si="2383"/>
        <v>0.92176299286911856</v>
      </c>
      <c r="Z1486" s="43">
        <f t="shared" si="2384"/>
        <v>47.964447035841907</v>
      </c>
      <c r="AA1486" s="69">
        <f t="shared" si="2363"/>
        <v>44.46022048754255</v>
      </c>
      <c r="AB1486" s="56">
        <f t="shared" si="2364"/>
        <v>6571.88501</v>
      </c>
      <c r="AC1486" s="56">
        <f t="shared" si="2365"/>
        <v>6509.8632813333343</v>
      </c>
      <c r="AD1486" s="56">
        <f t="shared" si="2366"/>
        <v>6430.3779297999999</v>
      </c>
      <c r="AE1486" s="61">
        <f t="shared" si="2367"/>
        <v>6505.9179688000004</v>
      </c>
      <c r="AF1486" s="61">
        <f t="shared" si="2368"/>
        <v>6480.3179688000009</v>
      </c>
      <c r="AG1486" s="61">
        <f t="shared" si="2369"/>
        <v>6350.0363281600003</v>
      </c>
      <c r="AH1486" s="56">
        <f t="shared" si="2370"/>
        <v>6606.6432293333337</v>
      </c>
      <c r="AI1486" s="56">
        <f t="shared" si="2371"/>
        <v>27593900180992.781</v>
      </c>
      <c r="AJ1486" s="56">
        <f t="shared" si="2372"/>
        <v>27593900180992.781</v>
      </c>
      <c r="AK1486" s="56">
        <f t="shared" si="2373"/>
        <v>0</v>
      </c>
      <c r="AL1486" s="56">
        <f t="shared" ref="AL1486:AM1486" si="2389">SUM(AJ1486:AJ1499)</f>
        <v>228654925266237</v>
      </c>
      <c r="AM1486" s="56">
        <f t="shared" si="2389"/>
        <v>141903424241865.38</v>
      </c>
      <c r="AN1486" s="56">
        <f t="shared" si="2375"/>
        <v>1.6113418438480329</v>
      </c>
      <c r="AO1486" s="56">
        <f t="shared" si="2376"/>
        <v>61.70551157996168</v>
      </c>
      <c r="AP1486" s="65">
        <f t="shared" si="2377"/>
        <v>54.464332760702327</v>
      </c>
    </row>
    <row r="1487" spans="1:42" x14ac:dyDescent="0.3">
      <c r="A1487" s="100">
        <f>INDEX(Date,COUNTA(Date)+ROW(Date)-ROW(),1)</f>
        <v>43278</v>
      </c>
      <c r="B1487" s="18">
        <f t="shared" si="2339"/>
        <v>6084.3999020000001</v>
      </c>
      <c r="C1487" s="14">
        <f t="shared" si="2340"/>
        <v>6180</v>
      </c>
      <c r="D1487" s="14">
        <f t="shared" si="2341"/>
        <v>6052.8500979999999</v>
      </c>
      <c r="E1487" s="14">
        <f t="shared" si="2342"/>
        <v>6157.1298829999996</v>
      </c>
      <c r="F1487" s="19">
        <f t="shared" si="2343"/>
        <v>3296219904</v>
      </c>
      <c r="H1487" s="34">
        <f t="shared" si="2362"/>
        <v>-1</v>
      </c>
      <c r="I1487" s="10">
        <f t="shared" si="2359"/>
        <v>6529.5898440000001</v>
      </c>
      <c r="J1487" s="43">
        <f t="shared" si="2354"/>
        <v>6614.1801759999998</v>
      </c>
      <c r="K1487" s="85">
        <f t="shared" si="2360"/>
        <v>3.5135976121305458E-2</v>
      </c>
      <c r="L1487" s="73">
        <f t="shared" si="2351"/>
        <v>6385.8198240000002</v>
      </c>
      <c r="M1487" s="85">
        <f t="shared" si="2357"/>
        <v>-2.8429154585097012E-3</v>
      </c>
      <c r="N1487" s="73">
        <f t="shared" si="2348"/>
        <v>6404</v>
      </c>
      <c r="O1487" s="85">
        <f t="shared" si="2355"/>
        <v>2.9426268996043278E-2</v>
      </c>
      <c r="P1487" s="73">
        <f t="shared" si="2346"/>
        <v>6218.2998049999997</v>
      </c>
      <c r="Q1487" s="85">
        <f t="shared" si="2352"/>
        <v>5.1961304281571724E-2</v>
      </c>
      <c r="R1487" s="73">
        <f t="shared" si="2344"/>
        <v>5903.4399409999996</v>
      </c>
      <c r="S1487" s="85">
        <f t="shared" si="2349"/>
        <v>-4.2075519025941935E-2</v>
      </c>
      <c r="T1487" s="10">
        <f t="shared" si="2378"/>
        <v>67.959960999999566</v>
      </c>
      <c r="U1487" s="5">
        <f t="shared" si="2379"/>
        <v>67.959960999999566</v>
      </c>
      <c r="V1487" s="5">
        <f t="shared" si="2380"/>
        <v>0</v>
      </c>
      <c r="W1487" s="5">
        <f t="shared" si="2381"/>
        <v>73.273611999999957</v>
      </c>
      <c r="X1487" s="5">
        <f t="shared" si="2382"/>
        <v>86.059326285714249</v>
      </c>
      <c r="Y1487" s="5">
        <f t="shared" si="2383"/>
        <v>0.85143139230179277</v>
      </c>
      <c r="Z1487" s="43">
        <f t="shared" si="2384"/>
        <v>45.987736615141344</v>
      </c>
      <c r="AA1487" s="69">
        <f t="shared" si="2363"/>
        <v>47.154511635162272</v>
      </c>
      <c r="AB1487" s="56">
        <f t="shared" si="2364"/>
        <v>6500</v>
      </c>
      <c r="AC1487" s="56">
        <f t="shared" si="2365"/>
        <v>6468</v>
      </c>
      <c r="AD1487" s="56">
        <f t="shared" si="2366"/>
        <v>6305.1479491999999</v>
      </c>
      <c r="AE1487" s="61">
        <f t="shared" si="2367"/>
        <v>6438.7639648000004</v>
      </c>
      <c r="AF1487" s="61">
        <f t="shared" si="2368"/>
        <v>6391.6679362666673</v>
      </c>
      <c r="AG1487" s="61">
        <f t="shared" si="2369"/>
        <v>6293.8263476800003</v>
      </c>
      <c r="AH1487" s="56">
        <f t="shared" si="2370"/>
        <v>6549.5699869999999</v>
      </c>
      <c r="AI1487" s="56">
        <f t="shared" si="2371"/>
        <v>30601619774063.172</v>
      </c>
      <c r="AJ1487" s="56">
        <f t="shared" si="2372"/>
        <v>30601619774063.172</v>
      </c>
      <c r="AK1487" s="56">
        <f t="shared" si="2373"/>
        <v>0</v>
      </c>
      <c r="AL1487" s="56">
        <f t="shared" ref="AL1487:AM1487" si="2390">SUM(AJ1487:AJ1500)</f>
        <v>201061025085244.22</v>
      </c>
      <c r="AM1487" s="56">
        <f t="shared" si="2390"/>
        <v>168099882418456.75</v>
      </c>
      <c r="AN1487" s="56">
        <f t="shared" si="2375"/>
        <v>1.1960807003108793</v>
      </c>
      <c r="AO1487" s="56">
        <f t="shared" si="2376"/>
        <v>54.464332760702327</v>
      </c>
      <c r="AP1487" s="65">
        <f t="shared" si="2377"/>
        <v>54.072958654392338</v>
      </c>
    </row>
    <row r="1488" spans="1:42" x14ac:dyDescent="0.3">
      <c r="A1488" s="100">
        <f>INDEX(Date,COUNTA(Date)+ROW(Date)-ROW(),1)</f>
        <v>43277</v>
      </c>
      <c r="B1488" s="18">
        <f t="shared" si="2339"/>
        <v>6253.5498049999997</v>
      </c>
      <c r="C1488" s="14">
        <f t="shared" si="2340"/>
        <v>6290.1601559999999</v>
      </c>
      <c r="D1488" s="14">
        <f t="shared" si="2341"/>
        <v>6093.669922</v>
      </c>
      <c r="E1488" s="14">
        <f t="shared" si="2342"/>
        <v>6093.669922</v>
      </c>
      <c r="F1488" s="19">
        <f t="shared" si="2343"/>
        <v>3279759872</v>
      </c>
      <c r="H1488" s="34">
        <f t="shared" si="2362"/>
        <v>1</v>
      </c>
      <c r="I1488" s="10">
        <f t="shared" si="2359"/>
        <v>6614.1801759999998</v>
      </c>
      <c r="J1488" s="43">
        <f t="shared" si="2354"/>
        <v>6385.8198240000002</v>
      </c>
      <c r="K1488" s="85">
        <f t="shared" si="2360"/>
        <v>-2.8429154585097012E-3</v>
      </c>
      <c r="L1488" s="73">
        <f t="shared" si="2351"/>
        <v>6404</v>
      </c>
      <c r="M1488" s="85">
        <f t="shared" si="2357"/>
        <v>2.9426268996043278E-2</v>
      </c>
      <c r="N1488" s="73">
        <f t="shared" si="2348"/>
        <v>6218.2998049999997</v>
      </c>
      <c r="O1488" s="85">
        <f t="shared" si="2355"/>
        <v>5.1961304281571724E-2</v>
      </c>
      <c r="P1488" s="73">
        <f t="shared" si="2346"/>
        <v>5903.4399409999996</v>
      </c>
      <c r="Q1488" s="85">
        <f t="shared" si="2352"/>
        <v>-4.2075519025941935E-2</v>
      </c>
      <c r="R1488" s="73">
        <f t="shared" si="2344"/>
        <v>6157.1298829999996</v>
      </c>
      <c r="S1488" s="85">
        <f t="shared" si="2349"/>
        <v>1.0360226210246891E-2</v>
      </c>
      <c r="T1488" s="10">
        <f t="shared" si="2378"/>
        <v>-84.590331999999762</v>
      </c>
      <c r="U1488" s="5">
        <f t="shared" si="2379"/>
        <v>0</v>
      </c>
      <c r="V1488" s="5">
        <f t="shared" si="2380"/>
        <v>84.590331999999762</v>
      </c>
      <c r="W1488" s="5">
        <f t="shared" si="2381"/>
        <v>68.89146221428571</v>
      </c>
      <c r="X1488" s="5">
        <f t="shared" si="2382"/>
        <v>86.059326285714249</v>
      </c>
      <c r="Y1488" s="5">
        <f t="shared" si="2383"/>
        <v>0.80051128898648627</v>
      </c>
      <c r="Z1488" s="43">
        <f t="shared" si="2384"/>
        <v>44.46022048754255</v>
      </c>
      <c r="AA1488" s="69">
        <f t="shared" si="2363"/>
        <v>47.333131613590631</v>
      </c>
      <c r="AB1488" s="56">
        <f t="shared" si="2364"/>
        <v>6394.9099120000001</v>
      </c>
      <c r="AC1488" s="56">
        <f t="shared" si="2365"/>
        <v>6336.0398763333333</v>
      </c>
      <c r="AD1488" s="56">
        <f t="shared" si="2366"/>
        <v>6213.7378905999994</v>
      </c>
      <c r="AE1488" s="61">
        <f t="shared" si="2367"/>
        <v>6326.0838868000001</v>
      </c>
      <c r="AF1488" s="61">
        <f t="shared" si="2368"/>
        <v>6217.3612303999998</v>
      </c>
      <c r="AG1488" s="61">
        <f t="shared" si="2369"/>
        <v>6201.4102929600003</v>
      </c>
      <c r="AH1488" s="56">
        <f t="shared" si="2370"/>
        <v>6534.580077999999</v>
      </c>
      <c r="AI1488" s="56">
        <f t="shared" si="2371"/>
        <v>28732091496020.379</v>
      </c>
      <c r="AJ1488" s="56">
        <f t="shared" si="2372"/>
        <v>28732091496020.379</v>
      </c>
      <c r="AK1488" s="56">
        <f t="shared" si="2373"/>
        <v>0</v>
      </c>
      <c r="AL1488" s="56">
        <f t="shared" ref="AL1488:AM1488" si="2391">SUM(AJ1488:AJ1501)</f>
        <v>197915165564888.59</v>
      </c>
      <c r="AM1488" s="56">
        <f t="shared" si="2391"/>
        <v>168099882418456.75</v>
      </c>
      <c r="AN1488" s="56">
        <f t="shared" si="2375"/>
        <v>1.177366472346552</v>
      </c>
      <c r="AO1488" s="56">
        <f t="shared" si="2376"/>
        <v>54.072958654392338</v>
      </c>
      <c r="AP1488" s="65">
        <f t="shared" si="2377"/>
        <v>53.839087217973301</v>
      </c>
    </row>
    <row r="1489" spans="1:42" x14ac:dyDescent="0.3">
      <c r="A1489" s="100">
        <f>INDEX(Date,COUNTA(Date)+ROW(Date)-ROW(),1)</f>
        <v>43276</v>
      </c>
      <c r="B1489" s="18">
        <f t="shared" si="2339"/>
        <v>6171.9702150000003</v>
      </c>
      <c r="C1489" s="14">
        <f t="shared" si="2340"/>
        <v>6327.3701170000004</v>
      </c>
      <c r="D1489" s="14">
        <f t="shared" si="2341"/>
        <v>6119.6801759999998</v>
      </c>
      <c r="E1489" s="14">
        <f t="shared" si="2342"/>
        <v>6249.1801759999998</v>
      </c>
      <c r="F1489" s="19">
        <f t="shared" si="2343"/>
        <v>5500810240</v>
      </c>
      <c r="H1489" s="34">
        <f t="shared" si="2362"/>
        <v>-1</v>
      </c>
      <c r="I1489" s="10">
        <f t="shared" si="2359"/>
        <v>6385.8198240000002</v>
      </c>
      <c r="J1489" s="43">
        <f t="shared" si="2354"/>
        <v>6404</v>
      </c>
      <c r="K1489" s="85">
        <f t="shared" si="2360"/>
        <v>2.9426268996043278E-2</v>
      </c>
      <c r="L1489" s="73">
        <f t="shared" si="2351"/>
        <v>6218.2998049999997</v>
      </c>
      <c r="M1489" s="85">
        <f t="shared" si="2357"/>
        <v>5.1961304281571724E-2</v>
      </c>
      <c r="N1489" s="73">
        <f t="shared" si="2348"/>
        <v>5903.4399409999996</v>
      </c>
      <c r="O1489" s="85">
        <f t="shared" si="2355"/>
        <v>-4.2075519025941935E-2</v>
      </c>
      <c r="P1489" s="73">
        <f t="shared" si="2346"/>
        <v>6157.1298829999996</v>
      </c>
      <c r="Q1489" s="85">
        <f t="shared" si="2352"/>
        <v>1.0360226210246891E-2</v>
      </c>
      <c r="R1489" s="73">
        <f t="shared" si="2344"/>
        <v>6093.669922</v>
      </c>
      <c r="S1489" s="85">
        <f t="shared" si="2349"/>
        <v>-2.5199768631983664E-2</v>
      </c>
      <c r="T1489" s="10">
        <f t="shared" si="2378"/>
        <v>228.36035199999969</v>
      </c>
      <c r="U1489" s="5">
        <f t="shared" si="2379"/>
        <v>228.36035199999969</v>
      </c>
      <c r="V1489" s="5">
        <f t="shared" si="2380"/>
        <v>0</v>
      </c>
      <c r="W1489" s="5">
        <f t="shared" si="2381"/>
        <v>71.400041999999956</v>
      </c>
      <c r="X1489" s="5">
        <f t="shared" si="2382"/>
        <v>80.017159714285683</v>
      </c>
      <c r="Y1489" s="5">
        <f t="shared" si="2383"/>
        <v>0.89230912787888805</v>
      </c>
      <c r="Z1489" s="43">
        <f t="shared" si="2384"/>
        <v>47.154511635162272</v>
      </c>
      <c r="AA1489" s="69">
        <f t="shared" si="2363"/>
        <v>46.616256122757164</v>
      </c>
      <c r="AB1489" s="56">
        <f t="shared" si="2364"/>
        <v>6311.1499024999994</v>
      </c>
      <c r="AC1489" s="56">
        <f t="shared" si="2365"/>
        <v>6175.2465819999998</v>
      </c>
      <c r="AD1489" s="56">
        <f t="shared" si="2366"/>
        <v>6155.3079102000002</v>
      </c>
      <c r="AE1489" s="61">
        <f t="shared" si="2367"/>
        <v>6129.4958984000004</v>
      </c>
      <c r="AF1489" s="61">
        <f t="shared" si="2368"/>
        <v>6155.1652344000004</v>
      </c>
      <c r="AG1489" s="61">
        <f t="shared" si="2369"/>
        <v>6180.2751563200009</v>
      </c>
      <c r="AH1489" s="56">
        <f t="shared" si="2370"/>
        <v>6369.3199869999999</v>
      </c>
      <c r="AI1489" s="56">
        <f t="shared" si="2371"/>
        <v>30497959101861.422</v>
      </c>
      <c r="AJ1489" s="56">
        <f t="shared" si="2372"/>
        <v>30497959101861.422</v>
      </c>
      <c r="AK1489" s="56">
        <f t="shared" si="2373"/>
        <v>0</v>
      </c>
      <c r="AL1489" s="56">
        <f t="shared" ref="AL1489:AM1489" si="2392">SUM(AJ1489:AJ1502)</f>
        <v>196060772749325.03</v>
      </c>
      <c r="AM1489" s="56">
        <f t="shared" si="2392"/>
        <v>168099882418456.75</v>
      </c>
      <c r="AN1489" s="56">
        <f t="shared" si="2375"/>
        <v>1.1663349785175001</v>
      </c>
      <c r="AO1489" s="56">
        <f t="shared" si="2376"/>
        <v>53.839087217973301</v>
      </c>
      <c r="AP1489" s="65">
        <f t="shared" si="2377"/>
        <v>52.504700694949484</v>
      </c>
    </row>
    <row r="1490" spans="1:42" x14ac:dyDescent="0.3">
      <c r="A1490" s="100">
        <f>INDEX(Date,COUNTA(Date)+ROW(Date)-ROW(),1)</f>
        <v>43275</v>
      </c>
      <c r="B1490" s="18">
        <f t="shared" si="2339"/>
        <v>6164.2797849999997</v>
      </c>
      <c r="C1490" s="14">
        <f t="shared" si="2340"/>
        <v>6223.7797849999997</v>
      </c>
      <c r="D1490" s="14">
        <f t="shared" si="2341"/>
        <v>5826.4101559999999</v>
      </c>
      <c r="E1490" s="14">
        <f t="shared" si="2342"/>
        <v>6173.2299800000001</v>
      </c>
      <c r="F1490" s="19">
        <f t="shared" si="2343"/>
        <v>4566909952</v>
      </c>
      <c r="H1490" s="34">
        <f t="shared" si="2362"/>
        <v>1</v>
      </c>
      <c r="I1490" s="10">
        <f t="shared" si="2359"/>
        <v>6404</v>
      </c>
      <c r="J1490" s="43">
        <f t="shared" si="2354"/>
        <v>6218.2998049999997</v>
      </c>
      <c r="K1490" s="85">
        <f t="shared" si="2360"/>
        <v>5.1961304281571724E-2</v>
      </c>
      <c r="L1490" s="73">
        <f t="shared" si="2351"/>
        <v>5903.4399409999996</v>
      </c>
      <c r="M1490" s="85">
        <f t="shared" si="2357"/>
        <v>-4.2075519025941935E-2</v>
      </c>
      <c r="N1490" s="73">
        <f t="shared" si="2348"/>
        <v>6157.1298829999996</v>
      </c>
      <c r="O1490" s="85">
        <f t="shared" si="2355"/>
        <v>1.0360226210246891E-2</v>
      </c>
      <c r="P1490" s="73">
        <f t="shared" si="2346"/>
        <v>6093.669922</v>
      </c>
      <c r="Q1490" s="85">
        <f t="shared" si="2352"/>
        <v>-2.5199768631983664E-2</v>
      </c>
      <c r="R1490" s="73">
        <f t="shared" si="2344"/>
        <v>6249.1801759999998</v>
      </c>
      <c r="S1490" s="85">
        <f t="shared" si="2349"/>
        <v>1.2228084795403325E-2</v>
      </c>
      <c r="T1490" s="10">
        <f t="shared" si="2378"/>
        <v>-18.180175999999847</v>
      </c>
      <c r="U1490" s="5">
        <f t="shared" si="2379"/>
        <v>0</v>
      </c>
      <c r="V1490" s="5">
        <f t="shared" si="2380"/>
        <v>18.180175999999847</v>
      </c>
      <c r="W1490" s="5">
        <f t="shared" si="2381"/>
        <v>71.913574285714276</v>
      </c>
      <c r="X1490" s="5">
        <f t="shared" si="2382"/>
        <v>80.017159714285683</v>
      </c>
      <c r="Y1490" s="5">
        <f t="shared" si="2383"/>
        <v>0.89872690486007523</v>
      </c>
      <c r="Z1490" s="43">
        <f t="shared" si="2384"/>
        <v>47.333131613590631</v>
      </c>
      <c r="AA1490" s="69">
        <f t="shared" si="2363"/>
        <v>44.237813058347392</v>
      </c>
      <c r="AB1490" s="56">
        <f t="shared" si="2364"/>
        <v>6060.8698729999996</v>
      </c>
      <c r="AC1490" s="56">
        <f t="shared" si="2365"/>
        <v>6092.9565430000002</v>
      </c>
      <c r="AD1490" s="56">
        <f t="shared" si="2366"/>
        <v>6124.3439454000008</v>
      </c>
      <c r="AE1490" s="61">
        <f t="shared" si="2367"/>
        <v>6067.8878906</v>
      </c>
      <c r="AF1490" s="61">
        <f t="shared" si="2368"/>
        <v>6084.7905599333335</v>
      </c>
      <c r="AG1490" s="61">
        <f t="shared" si="2369"/>
        <v>6135.9239453200007</v>
      </c>
      <c r="AH1490" s="56">
        <f t="shared" si="2370"/>
        <v>6361.2433270000001</v>
      </c>
      <c r="AI1490" s="56">
        <f t="shared" si="2371"/>
        <v>28904600528740.727</v>
      </c>
      <c r="AJ1490" s="56">
        <f t="shared" si="2372"/>
        <v>28904600528740.727</v>
      </c>
      <c r="AK1490" s="56">
        <f t="shared" si="2373"/>
        <v>0</v>
      </c>
      <c r="AL1490" s="56">
        <f t="shared" ref="AL1490:AM1490" si="2393">SUM(AJ1490:AJ1503)</f>
        <v>185829632455832.03</v>
      </c>
      <c r="AM1490" s="56">
        <f t="shared" si="2393"/>
        <v>168099882418456.75</v>
      </c>
      <c r="AN1490" s="56">
        <f t="shared" si="2375"/>
        <v>1.1054715195650169</v>
      </c>
      <c r="AO1490" s="56">
        <f t="shared" si="2376"/>
        <v>52.504700694949484</v>
      </c>
      <c r="AP1490" s="65">
        <f t="shared" si="2377"/>
        <v>45.375711330305066</v>
      </c>
    </row>
    <row r="1491" spans="1:42" x14ac:dyDescent="0.3">
      <c r="A1491" s="100">
        <f>INDEX(Date,COUNTA(Date)+ROW(Date)-ROW(),1)</f>
        <v>43274</v>
      </c>
      <c r="B1491" s="18">
        <f t="shared" si="2339"/>
        <v>6090.1000979999999</v>
      </c>
      <c r="C1491" s="14">
        <f t="shared" si="2340"/>
        <v>6224.8198240000002</v>
      </c>
      <c r="D1491" s="14">
        <f t="shared" si="2341"/>
        <v>6071.8100590000004</v>
      </c>
      <c r="E1491" s="14">
        <f t="shared" si="2342"/>
        <v>6162.4799800000001</v>
      </c>
      <c r="F1491" s="19">
        <f t="shared" si="2343"/>
        <v>3431360000</v>
      </c>
      <c r="H1491" s="34">
        <f t="shared" si="2362"/>
        <v>1</v>
      </c>
      <c r="I1491" s="10">
        <f t="shared" si="2359"/>
        <v>6218.2998049999997</v>
      </c>
      <c r="J1491" s="43">
        <f t="shared" si="2354"/>
        <v>5903.4399409999996</v>
      </c>
      <c r="K1491" s="85">
        <f t="shared" si="2360"/>
        <v>-4.2075519025941935E-2</v>
      </c>
      <c r="L1491" s="73">
        <f t="shared" si="2351"/>
        <v>6157.1298829999996</v>
      </c>
      <c r="M1491" s="85">
        <f t="shared" si="2357"/>
        <v>1.0360226210246891E-2</v>
      </c>
      <c r="N1491" s="73">
        <f t="shared" si="2348"/>
        <v>6093.669922</v>
      </c>
      <c r="O1491" s="85">
        <f t="shared" si="2355"/>
        <v>-2.5199768631983664E-2</v>
      </c>
      <c r="P1491" s="73">
        <f t="shared" si="2346"/>
        <v>6249.1801759999998</v>
      </c>
      <c r="Q1491" s="85">
        <f t="shared" si="2352"/>
        <v>1.2228084795403325E-2</v>
      </c>
      <c r="R1491" s="73">
        <f t="shared" si="2344"/>
        <v>6173.2299800000001</v>
      </c>
      <c r="S1491" s="85">
        <f t="shared" si="2349"/>
        <v>1.7429078271386531E-3</v>
      </c>
      <c r="T1491" s="10">
        <f t="shared" si="2378"/>
        <v>185.70019500000035</v>
      </c>
      <c r="U1491" s="5">
        <f t="shared" si="2379"/>
        <v>185.70019500000035</v>
      </c>
      <c r="V1491" s="5">
        <f t="shared" si="2380"/>
        <v>0</v>
      </c>
      <c r="W1491" s="5">
        <f t="shared" si="2381"/>
        <v>71.913574285714276</v>
      </c>
      <c r="X1491" s="5">
        <f t="shared" si="2382"/>
        <v>82.353585428571407</v>
      </c>
      <c r="Y1491" s="5">
        <f t="shared" si="2383"/>
        <v>0.87322942785639646</v>
      </c>
      <c r="Z1491" s="43">
        <f t="shared" si="2384"/>
        <v>46.616256122757164</v>
      </c>
      <c r="AA1491" s="69">
        <f t="shared" si="2363"/>
        <v>30.423578405358228</v>
      </c>
      <c r="AB1491" s="56">
        <f t="shared" si="2364"/>
        <v>6030.2849119999992</v>
      </c>
      <c r="AC1491" s="56">
        <f t="shared" si="2365"/>
        <v>6051.4132486666667</v>
      </c>
      <c r="AD1491" s="56">
        <f t="shared" si="2366"/>
        <v>6115.3299803999998</v>
      </c>
      <c r="AE1491" s="61">
        <f t="shared" si="2367"/>
        <v>6081.0079102</v>
      </c>
      <c r="AF1491" s="61">
        <f t="shared" si="2368"/>
        <v>6114.0159831333331</v>
      </c>
      <c r="AG1491" s="61">
        <f t="shared" si="2369"/>
        <v>6114.39837876</v>
      </c>
      <c r="AH1491" s="56">
        <f t="shared" si="2370"/>
        <v>6105.2366536666668</v>
      </c>
      <c r="AI1491" s="56">
        <f t="shared" si="2371"/>
        <v>24214772870556.129</v>
      </c>
      <c r="AJ1491" s="56">
        <f t="shared" si="2372"/>
        <v>24214772870556.129</v>
      </c>
      <c r="AK1491" s="56">
        <f t="shared" si="2373"/>
        <v>0</v>
      </c>
      <c r="AL1491" s="56">
        <f t="shared" ref="AL1491:AM1491" si="2394">SUM(AJ1491:AJ1504)</f>
        <v>156925031927091.28</v>
      </c>
      <c r="AM1491" s="56">
        <f t="shared" si="2394"/>
        <v>188909837271500.84</v>
      </c>
      <c r="AN1491" s="56">
        <f t="shared" si="2375"/>
        <v>0.83068745489182194</v>
      </c>
      <c r="AO1491" s="56">
        <f t="shared" si="2376"/>
        <v>45.375711330305066</v>
      </c>
      <c r="AP1491" s="65">
        <f t="shared" si="2377"/>
        <v>38.19830828618565</v>
      </c>
    </row>
    <row r="1492" spans="1:42" x14ac:dyDescent="0.3">
      <c r="A1492" s="100">
        <f>INDEX(Date,COUNTA(Date)+ROW(Date)-ROW(),1)</f>
        <v>43273</v>
      </c>
      <c r="B1492" s="18">
        <f t="shared" si="2339"/>
        <v>6737.8798829999996</v>
      </c>
      <c r="C1492" s="14">
        <f t="shared" si="2340"/>
        <v>6747.080078</v>
      </c>
      <c r="D1492" s="14">
        <f t="shared" si="2341"/>
        <v>6006.6000979999999</v>
      </c>
      <c r="E1492" s="14">
        <f t="shared" si="2342"/>
        <v>6083.6899409999996</v>
      </c>
      <c r="F1492" s="19">
        <f t="shared" si="2343"/>
        <v>5079810048</v>
      </c>
      <c r="H1492" s="34">
        <f t="shared" si="2362"/>
        <v>-1</v>
      </c>
      <c r="I1492" s="10">
        <f t="shared" si="2359"/>
        <v>5903.4399409999996</v>
      </c>
      <c r="J1492" s="43">
        <f t="shared" si="2354"/>
        <v>6157.1298829999996</v>
      </c>
      <c r="K1492" s="85">
        <f t="shared" si="2360"/>
        <v>1.0360226210246891E-2</v>
      </c>
      <c r="L1492" s="73">
        <f t="shared" si="2351"/>
        <v>6093.669922</v>
      </c>
      <c r="M1492" s="85">
        <f t="shared" si="2357"/>
        <v>-2.5199768631983664E-2</v>
      </c>
      <c r="N1492" s="73">
        <f t="shared" si="2348"/>
        <v>6249.1801759999998</v>
      </c>
      <c r="O1492" s="85">
        <f t="shared" si="2355"/>
        <v>1.2228084795403325E-2</v>
      </c>
      <c r="P1492" s="73">
        <f t="shared" si="2346"/>
        <v>6173.2299800000001</v>
      </c>
      <c r="Q1492" s="85">
        <f t="shared" si="2352"/>
        <v>1.7429078271386531E-3</v>
      </c>
      <c r="R1492" s="73">
        <f t="shared" si="2344"/>
        <v>6162.4799800000001</v>
      </c>
      <c r="S1492" s="85">
        <f t="shared" si="2349"/>
        <v>1.2867880601353868E-2</v>
      </c>
      <c r="T1492" s="10">
        <f t="shared" si="2378"/>
        <v>314.85986400000002</v>
      </c>
      <c r="U1492" s="5">
        <f t="shared" si="2379"/>
        <v>314.85986400000002</v>
      </c>
      <c r="V1492" s="5">
        <f t="shared" si="2380"/>
        <v>0</v>
      </c>
      <c r="W1492" s="5">
        <f t="shared" si="2381"/>
        <v>65.333565928571389</v>
      </c>
      <c r="X1492" s="5">
        <f t="shared" si="2382"/>
        <v>82.353585428571407</v>
      </c>
      <c r="Y1492" s="5">
        <f t="shared" si="2383"/>
        <v>0.79332995143530005</v>
      </c>
      <c r="Z1492" s="43">
        <f t="shared" si="2384"/>
        <v>44.237813058347392</v>
      </c>
      <c r="AA1492" s="69">
        <f t="shared" si="2363"/>
        <v>45.282853410612546</v>
      </c>
      <c r="AB1492" s="56">
        <f t="shared" si="2364"/>
        <v>6125.3999024999994</v>
      </c>
      <c r="AC1492" s="56">
        <f t="shared" si="2365"/>
        <v>6166.6599936666653</v>
      </c>
      <c r="AD1492" s="56">
        <f t="shared" si="2366"/>
        <v>6167.1379881999992</v>
      </c>
      <c r="AE1492" s="61">
        <f t="shared" si="2367"/>
        <v>6168.5660157999991</v>
      </c>
      <c r="AF1492" s="61">
        <f t="shared" si="2368"/>
        <v>6169.0473307333341</v>
      </c>
      <c r="AG1492" s="61">
        <f t="shared" si="2369"/>
        <v>6153.3859764400004</v>
      </c>
      <c r="AH1492" s="56">
        <f t="shared" si="2370"/>
        <v>5982.2999673333334</v>
      </c>
      <c r="AI1492" s="56">
        <f t="shared" si="2371"/>
        <v>20745420209585.73</v>
      </c>
      <c r="AJ1492" s="56">
        <f t="shared" si="2372"/>
        <v>0</v>
      </c>
      <c r="AK1492" s="56">
        <f t="shared" si="2373"/>
        <v>20745420209585.73</v>
      </c>
      <c r="AL1492" s="56">
        <f t="shared" ref="AL1492:AM1492" si="2395">SUM(AJ1492:AJ1505)</f>
        <v>132710259056535.17</v>
      </c>
      <c r="AM1492" s="56">
        <f t="shared" si="2395"/>
        <v>214714182000530.19</v>
      </c>
      <c r="AN1492" s="56">
        <f t="shared" si="2375"/>
        <v>0.618078684044296</v>
      </c>
      <c r="AO1492" s="56">
        <f t="shared" si="2376"/>
        <v>38.19830828618565</v>
      </c>
      <c r="AP1492" s="65">
        <f t="shared" si="2377"/>
        <v>46.187390581619077</v>
      </c>
    </row>
    <row r="1493" spans="1:42" x14ac:dyDescent="0.3">
      <c r="A1493" s="100">
        <f>INDEX(Date,COUNTA(Date)+ROW(Date)-ROW(),1)</f>
        <v>43272</v>
      </c>
      <c r="B1493" s="18">
        <f t="shared" si="2339"/>
        <v>6780.0898440000001</v>
      </c>
      <c r="C1493" s="14">
        <f t="shared" si="2340"/>
        <v>6810.9399409999996</v>
      </c>
      <c r="D1493" s="14">
        <f t="shared" si="2341"/>
        <v>6715.169922</v>
      </c>
      <c r="E1493" s="14">
        <f t="shared" si="2342"/>
        <v>6729.7402339999999</v>
      </c>
      <c r="F1493" s="19">
        <f t="shared" si="2343"/>
        <v>3529129984</v>
      </c>
      <c r="H1493" s="34">
        <f t="shared" si="2362"/>
        <v>1</v>
      </c>
      <c r="I1493" s="10">
        <f t="shared" si="2359"/>
        <v>6157.1298829999996</v>
      </c>
      <c r="J1493" s="43">
        <f t="shared" si="2354"/>
        <v>6093.669922</v>
      </c>
      <c r="K1493" s="85">
        <f t="shared" si="2360"/>
        <v>-2.5199768631983664E-2</v>
      </c>
      <c r="L1493" s="73">
        <f t="shared" si="2351"/>
        <v>6249.1801759999998</v>
      </c>
      <c r="M1493" s="85">
        <f t="shared" si="2357"/>
        <v>1.2228084795403325E-2</v>
      </c>
      <c r="N1493" s="73">
        <f t="shared" si="2348"/>
        <v>6173.2299800000001</v>
      </c>
      <c r="O1493" s="85">
        <f t="shared" si="2355"/>
        <v>1.7429078271386531E-3</v>
      </c>
      <c r="P1493" s="73">
        <f t="shared" si="2346"/>
        <v>6162.4799800000001</v>
      </c>
      <c r="Q1493" s="85">
        <f t="shared" si="2352"/>
        <v>1.2867880601353868E-2</v>
      </c>
      <c r="R1493" s="73">
        <f t="shared" si="2344"/>
        <v>6083.6899409999996</v>
      </c>
      <c r="S1493" s="85">
        <f t="shared" si="2349"/>
        <v>-0.10092513461413087</v>
      </c>
      <c r="T1493" s="10">
        <f t="shared" si="2378"/>
        <v>-253.68994199999997</v>
      </c>
      <c r="U1493" s="5">
        <f t="shared" si="2379"/>
        <v>0</v>
      </c>
      <c r="V1493" s="5">
        <f t="shared" si="2380"/>
        <v>253.68994199999997</v>
      </c>
      <c r="W1493" s="5">
        <f t="shared" si="2381"/>
        <v>42.843575642857104</v>
      </c>
      <c r="X1493" s="5">
        <f t="shared" si="2382"/>
        <v>97.980015428571406</v>
      </c>
      <c r="Y1493" s="5">
        <f t="shared" si="2383"/>
        <v>0.43726851292537894</v>
      </c>
      <c r="Z1493" s="43">
        <f t="shared" si="2384"/>
        <v>30.423578405358228</v>
      </c>
      <c r="AA1493" s="69">
        <f t="shared" si="2363"/>
        <v>38.955113838034251</v>
      </c>
      <c r="AB1493" s="56">
        <f t="shared" si="2364"/>
        <v>6171.4250489999995</v>
      </c>
      <c r="AC1493" s="56">
        <f t="shared" si="2365"/>
        <v>6172.0266926666663</v>
      </c>
      <c r="AD1493" s="56">
        <f t="shared" si="2366"/>
        <v>6152.4499998000001</v>
      </c>
      <c r="AE1493" s="61">
        <f t="shared" si="2367"/>
        <v>6187.6980468000002</v>
      </c>
      <c r="AF1493" s="61">
        <f t="shared" si="2368"/>
        <v>6174.7046873333338</v>
      </c>
      <c r="AG1493" s="61">
        <f t="shared" si="2369"/>
        <v>6242.4652341600004</v>
      </c>
      <c r="AH1493" s="56">
        <f t="shared" si="2370"/>
        <v>6129.9933269999992</v>
      </c>
      <c r="AI1493" s="56">
        <f t="shared" si="2371"/>
        <v>20205806015844.578</v>
      </c>
      <c r="AJ1493" s="56">
        <f t="shared" si="2372"/>
        <v>0</v>
      </c>
      <c r="AK1493" s="56">
        <f t="shared" si="2373"/>
        <v>20205806015844.578</v>
      </c>
      <c r="AL1493" s="56">
        <f t="shared" ref="AL1493:AM1493" si="2396">SUM(AJ1493:AJ1506)</f>
        <v>166483488875587.97</v>
      </c>
      <c r="AM1493" s="56">
        <f t="shared" si="2396"/>
        <v>193968761790944.44</v>
      </c>
      <c r="AN1493" s="56">
        <f t="shared" si="2375"/>
        <v>0.85830051879704461</v>
      </c>
      <c r="AO1493" s="56">
        <f t="shared" si="2376"/>
        <v>46.187390581619077</v>
      </c>
      <c r="AP1493" s="65">
        <f t="shared" si="2377"/>
        <v>44.670212820039119</v>
      </c>
    </row>
    <row r="1494" spans="1:42" x14ac:dyDescent="0.3">
      <c r="A1494" s="100">
        <f>INDEX(Date,COUNTA(Date)+ROW(Date)-ROW(),1)</f>
        <v>43271</v>
      </c>
      <c r="B1494" s="18">
        <f t="shared" si="2339"/>
        <v>6770.7597660000001</v>
      </c>
      <c r="C1494" s="14">
        <f t="shared" si="2340"/>
        <v>6821.5600590000004</v>
      </c>
      <c r="D1494" s="14">
        <f t="shared" si="2341"/>
        <v>6611.8798829999996</v>
      </c>
      <c r="E1494" s="14">
        <f t="shared" si="2342"/>
        <v>6776.5498049999997</v>
      </c>
      <c r="F1494" s="19">
        <f t="shared" si="2343"/>
        <v>3888640000</v>
      </c>
      <c r="H1494" s="34">
        <f t="shared" si="2362"/>
        <v>-1</v>
      </c>
      <c r="I1494" s="10">
        <f t="shared" si="2359"/>
        <v>6093.669922</v>
      </c>
      <c r="J1494" s="43">
        <f t="shared" si="2354"/>
        <v>6249.1801759999998</v>
      </c>
      <c r="K1494" s="85">
        <f t="shared" si="2360"/>
        <v>1.2228084795403325E-2</v>
      </c>
      <c r="L1494" s="73">
        <f t="shared" si="2351"/>
        <v>6173.2299800000001</v>
      </c>
      <c r="M1494" s="85">
        <f t="shared" si="2357"/>
        <v>1.7429078271386531E-3</v>
      </c>
      <c r="N1494" s="73">
        <f t="shared" si="2348"/>
        <v>6162.4799800000001</v>
      </c>
      <c r="O1494" s="85">
        <f t="shared" si="2355"/>
        <v>1.2867880601353868E-2</v>
      </c>
      <c r="P1494" s="73">
        <f t="shared" si="2346"/>
        <v>6083.6899409999996</v>
      </c>
      <c r="Q1494" s="85">
        <f t="shared" si="2352"/>
        <v>-0.10092513461413087</v>
      </c>
      <c r="R1494" s="73">
        <f t="shared" si="2344"/>
        <v>6729.7402339999999</v>
      </c>
      <c r="S1494" s="85">
        <f t="shared" si="2349"/>
        <v>-6.9315494164389037E-3</v>
      </c>
      <c r="T1494" s="10">
        <f t="shared" si="2378"/>
        <v>63.459960999999566</v>
      </c>
      <c r="U1494" s="5">
        <f t="shared" si="2379"/>
        <v>63.459960999999566</v>
      </c>
      <c r="V1494" s="5">
        <f t="shared" si="2380"/>
        <v>0</v>
      </c>
      <c r="W1494" s="5">
        <f t="shared" si="2381"/>
        <v>66.090018214285664</v>
      </c>
      <c r="X1494" s="5">
        <f t="shared" si="2382"/>
        <v>79.859305285714271</v>
      </c>
      <c r="Y1494" s="5">
        <f t="shared" si="2383"/>
        <v>0.82758068052099942</v>
      </c>
      <c r="Z1494" s="43">
        <f t="shared" si="2384"/>
        <v>45.282853410612546</v>
      </c>
      <c r="AA1494" s="69">
        <f t="shared" si="2363"/>
        <v>36.189715585609349</v>
      </c>
      <c r="AB1494" s="56">
        <f t="shared" si="2364"/>
        <v>6211.205078</v>
      </c>
      <c r="AC1494" s="56">
        <f t="shared" si="2365"/>
        <v>6194.9633786666673</v>
      </c>
      <c r="AD1494" s="56">
        <f t="shared" si="2366"/>
        <v>6279.6640622000004</v>
      </c>
      <c r="AE1494" s="61">
        <f t="shared" si="2367"/>
        <v>6184.1200192000006</v>
      </c>
      <c r="AF1494" s="61">
        <f t="shared" si="2368"/>
        <v>6161.6760088000001</v>
      </c>
      <c r="AG1494" s="61">
        <f t="shared" si="2369"/>
        <v>6357.946425600001</v>
      </c>
      <c r="AH1494" s="56">
        <f t="shared" si="2370"/>
        <v>6159.166666666667</v>
      </c>
      <c r="AI1494" s="56">
        <f t="shared" si="2371"/>
        <v>20200587678293.336</v>
      </c>
      <c r="AJ1494" s="56">
        <f t="shared" si="2372"/>
        <v>0</v>
      </c>
      <c r="AK1494" s="56">
        <f t="shared" si="2373"/>
        <v>20200587678293.336</v>
      </c>
      <c r="AL1494" s="56">
        <f t="shared" ref="AL1494:AM1494" si="2397">SUM(AJ1494:AJ1507)</f>
        <v>166483488875587.97</v>
      </c>
      <c r="AM1494" s="56">
        <f t="shared" si="2397"/>
        <v>206211151166295.25</v>
      </c>
      <c r="AN1494" s="56">
        <f t="shared" si="2375"/>
        <v>0.80734474316246052</v>
      </c>
      <c r="AO1494" s="56">
        <f t="shared" si="2376"/>
        <v>44.670212820039119</v>
      </c>
      <c r="AP1494" s="65">
        <f t="shared" si="2377"/>
        <v>43.403280026502578</v>
      </c>
    </row>
    <row r="1495" spans="1:42" x14ac:dyDescent="0.3">
      <c r="A1495" s="100">
        <f>INDEX(Date,COUNTA(Date)+ROW(Date)-ROW(),1)</f>
        <v>43270</v>
      </c>
      <c r="B1495" s="18">
        <f t="shared" si="2339"/>
        <v>6742.3901370000003</v>
      </c>
      <c r="C1495" s="14">
        <f t="shared" si="2340"/>
        <v>6822.5</v>
      </c>
      <c r="D1495" s="14">
        <f t="shared" si="2341"/>
        <v>6709.919922</v>
      </c>
      <c r="E1495" s="14">
        <f t="shared" si="2342"/>
        <v>6769.9399409999996</v>
      </c>
      <c r="F1495" s="19">
        <f t="shared" si="2343"/>
        <v>4057029888</v>
      </c>
      <c r="H1495" s="34">
        <f t="shared" si="2362"/>
        <v>1</v>
      </c>
      <c r="I1495" s="10">
        <f t="shared" si="2359"/>
        <v>6249.1801759999998</v>
      </c>
      <c r="J1495" s="43">
        <f t="shared" si="2354"/>
        <v>6173.2299800000001</v>
      </c>
      <c r="K1495" s="85">
        <f t="shared" si="2360"/>
        <v>1.7429078271386531E-3</v>
      </c>
      <c r="L1495" s="73">
        <f t="shared" si="2351"/>
        <v>6162.4799800000001</v>
      </c>
      <c r="M1495" s="85">
        <f t="shared" si="2357"/>
        <v>1.2867880601353868E-2</v>
      </c>
      <c r="N1495" s="73">
        <f t="shared" si="2348"/>
        <v>6083.6899409999996</v>
      </c>
      <c r="O1495" s="85">
        <f t="shared" si="2355"/>
        <v>-0.10092513461413087</v>
      </c>
      <c r="P1495" s="73">
        <f t="shared" si="2346"/>
        <v>6729.7402339999999</v>
      </c>
      <c r="Q1495" s="85">
        <f t="shared" si="2352"/>
        <v>-6.9315494164389037E-3</v>
      </c>
      <c r="R1495" s="73">
        <f t="shared" si="2344"/>
        <v>6776.5498049999997</v>
      </c>
      <c r="S1495" s="85">
        <f t="shared" si="2349"/>
        <v>9.7587857053828937E-4</v>
      </c>
      <c r="T1495" s="10">
        <f t="shared" si="2378"/>
        <v>-155.5102539999998</v>
      </c>
      <c r="U1495" s="5">
        <f t="shared" si="2379"/>
        <v>0</v>
      </c>
      <c r="V1495" s="5">
        <f t="shared" si="2380"/>
        <v>155.5102539999998</v>
      </c>
      <c r="W1495" s="5">
        <f t="shared" si="2381"/>
        <v>61.557163857142832</v>
      </c>
      <c r="X1495" s="5">
        <f t="shared" si="2382"/>
        <v>96.463588214285664</v>
      </c>
      <c r="Y1495" s="5">
        <f t="shared" si="2383"/>
        <v>0.63813885629465517</v>
      </c>
      <c r="Z1495" s="43">
        <f t="shared" si="2384"/>
        <v>38.955113838034251</v>
      </c>
      <c r="AA1495" s="69">
        <f t="shared" si="2363"/>
        <v>37.371871666258002</v>
      </c>
      <c r="AB1495" s="56">
        <f t="shared" si="2364"/>
        <v>6167.8549800000001</v>
      </c>
      <c r="AC1495" s="56">
        <f t="shared" si="2365"/>
        <v>6139.7999669999999</v>
      </c>
      <c r="AD1495" s="56">
        <f t="shared" si="2366"/>
        <v>6385.1379880000004</v>
      </c>
      <c r="AE1495" s="61">
        <f t="shared" si="2367"/>
        <v>6133.1139644000004</v>
      </c>
      <c r="AF1495" s="61">
        <f t="shared" si="2368"/>
        <v>6294.8887040000009</v>
      </c>
      <c r="AG1495" s="61">
        <f t="shared" si="2369"/>
        <v>6438.2299801600002</v>
      </c>
      <c r="AH1495" s="56">
        <f t="shared" si="2370"/>
        <v>6232.0768230000003</v>
      </c>
      <c r="AI1495" s="56">
        <f t="shared" si="2371"/>
        <v>34281472004425.07</v>
      </c>
      <c r="AJ1495" s="56">
        <f t="shared" si="2372"/>
        <v>34281472004425.07</v>
      </c>
      <c r="AK1495" s="56">
        <f t="shared" si="2373"/>
        <v>0</v>
      </c>
      <c r="AL1495" s="56">
        <f t="shared" ref="AL1495:AM1495" si="2398">SUM(AJ1495:AJ1508)</f>
        <v>166483488875587.97</v>
      </c>
      <c r="AM1495" s="56">
        <f t="shared" si="2398"/>
        <v>217090030853637.75</v>
      </c>
      <c r="AN1495" s="56">
        <f t="shared" si="2375"/>
        <v>0.76688684515334216</v>
      </c>
      <c r="AO1495" s="56">
        <f t="shared" si="2376"/>
        <v>43.403280026502578</v>
      </c>
      <c r="AP1495" s="65">
        <f t="shared" si="2377"/>
        <v>34.630014428791029</v>
      </c>
    </row>
    <row r="1496" spans="1:42" x14ac:dyDescent="0.3">
      <c r="A1496" s="100">
        <f>INDEX(Date,COUNTA(Date)+ROW(Date)-ROW(),1)</f>
        <v>43269</v>
      </c>
      <c r="B1496" s="18">
        <f t="shared" si="2339"/>
        <v>6510.0698240000002</v>
      </c>
      <c r="C1496" s="14">
        <f t="shared" si="2340"/>
        <v>6781.1401370000003</v>
      </c>
      <c r="D1496" s="14">
        <f t="shared" si="2341"/>
        <v>6446.6801759999998</v>
      </c>
      <c r="E1496" s="14">
        <f t="shared" si="2342"/>
        <v>6734.8198240000002</v>
      </c>
      <c r="F1496" s="19">
        <f t="shared" si="2343"/>
        <v>4039200000</v>
      </c>
      <c r="H1496" s="34">
        <f t="shared" si="2362"/>
        <v>1</v>
      </c>
      <c r="I1496" s="10">
        <f t="shared" si="2359"/>
        <v>6173.2299800000001</v>
      </c>
      <c r="J1496" s="43">
        <f t="shared" si="2354"/>
        <v>6162.4799800000001</v>
      </c>
      <c r="K1496" s="85">
        <f t="shared" si="2360"/>
        <v>1.2867880601353868E-2</v>
      </c>
      <c r="L1496" s="73">
        <f t="shared" si="2351"/>
        <v>6083.6899409999996</v>
      </c>
      <c r="M1496" s="85">
        <f t="shared" si="2357"/>
        <v>-0.10092513461413087</v>
      </c>
      <c r="N1496" s="73">
        <f t="shared" si="2348"/>
        <v>6729.7402339999999</v>
      </c>
      <c r="O1496" s="85">
        <f t="shared" si="2355"/>
        <v>-6.9315494164389037E-3</v>
      </c>
      <c r="P1496" s="73">
        <f t="shared" si="2346"/>
        <v>6776.5498049999997</v>
      </c>
      <c r="Q1496" s="85">
        <f t="shared" si="2352"/>
        <v>9.7587857053828937E-4</v>
      </c>
      <c r="R1496" s="73">
        <f t="shared" si="2344"/>
        <v>6769.9399409999996</v>
      </c>
      <c r="S1496" s="85">
        <f t="shared" si="2349"/>
        <v>5.20115822623837E-3</v>
      </c>
      <c r="T1496" s="10">
        <f t="shared" si="2378"/>
        <v>75.950195999999778</v>
      </c>
      <c r="U1496" s="5">
        <f t="shared" si="2379"/>
        <v>75.950195999999778</v>
      </c>
      <c r="V1496" s="5">
        <f t="shared" si="2380"/>
        <v>0</v>
      </c>
      <c r="W1496" s="5">
        <f t="shared" si="2381"/>
        <v>61.557163857142832</v>
      </c>
      <c r="X1496" s="5">
        <f t="shared" si="2382"/>
        <v>108.53857428571428</v>
      </c>
      <c r="Y1496" s="5">
        <f t="shared" si="2383"/>
        <v>0.56714549884450538</v>
      </c>
      <c r="Z1496" s="43">
        <f t="shared" si="2384"/>
        <v>36.189715585609349</v>
      </c>
      <c r="AA1496" s="69">
        <f t="shared" si="2363"/>
        <v>28.340977384153092</v>
      </c>
      <c r="AB1496" s="56">
        <f t="shared" si="2364"/>
        <v>6123.0849605000003</v>
      </c>
      <c r="AC1496" s="56">
        <f t="shared" si="2365"/>
        <v>6325.3033850000002</v>
      </c>
      <c r="AD1496" s="56">
        <f t="shared" si="2366"/>
        <v>6504.4799801999998</v>
      </c>
      <c r="AE1496" s="61">
        <f t="shared" si="2367"/>
        <v>6357.8680660000009</v>
      </c>
      <c r="AF1496" s="61">
        <f t="shared" si="2368"/>
        <v>6456.4906573333337</v>
      </c>
      <c r="AG1496" s="61">
        <f t="shared" si="2369"/>
        <v>6527.6543552000003</v>
      </c>
      <c r="AH1496" s="56">
        <f t="shared" si="2370"/>
        <v>6074.4733070000002</v>
      </c>
      <c r="AI1496" s="56">
        <f t="shared" si="2371"/>
        <v>27741572598896.652</v>
      </c>
      <c r="AJ1496" s="56">
        <f t="shared" si="2372"/>
        <v>0</v>
      </c>
      <c r="AK1496" s="56">
        <f t="shared" si="2373"/>
        <v>27741572598896.652</v>
      </c>
      <c r="AL1496" s="56">
        <f t="shared" ref="AL1496:AM1496" si="2399">SUM(AJ1496:AJ1509)</f>
        <v>132202016871162.88</v>
      </c>
      <c r="AM1496" s="56">
        <f t="shared" si="2399"/>
        <v>249553575934052.63</v>
      </c>
      <c r="AN1496" s="56">
        <f t="shared" si="2375"/>
        <v>0.52975404730765618</v>
      </c>
      <c r="AO1496" s="56">
        <f t="shared" si="2376"/>
        <v>34.630014428791029</v>
      </c>
      <c r="AP1496" s="65">
        <f t="shared" si="2377"/>
        <v>33.499605985227575</v>
      </c>
    </row>
    <row r="1497" spans="1:42" x14ac:dyDescent="0.3">
      <c r="A1497" s="100">
        <f>INDEX(Date,COUNTA(Date)+ROW(Date)-ROW(),1)</f>
        <v>43268</v>
      </c>
      <c r="B1497" s="18">
        <f t="shared" si="2339"/>
        <v>6545.5297849999997</v>
      </c>
      <c r="C1497" s="14">
        <f t="shared" si="2340"/>
        <v>6589.1098629999997</v>
      </c>
      <c r="D1497" s="14">
        <f t="shared" si="2341"/>
        <v>6499.2700199999999</v>
      </c>
      <c r="E1497" s="14">
        <f t="shared" si="2342"/>
        <v>6499.2700199999999</v>
      </c>
      <c r="F1497" s="19">
        <f t="shared" si="2343"/>
        <v>3104019968</v>
      </c>
      <c r="H1497" s="34">
        <f t="shared" si="2362"/>
        <v>1</v>
      </c>
      <c r="I1497" s="10">
        <f t="shared" si="2359"/>
        <v>6162.4799800000001</v>
      </c>
      <c r="J1497" s="43">
        <f t="shared" si="2354"/>
        <v>6083.6899409999996</v>
      </c>
      <c r="K1497" s="85">
        <f t="shared" si="2360"/>
        <v>-0.10092513461413087</v>
      </c>
      <c r="L1497" s="73">
        <f t="shared" si="2351"/>
        <v>6729.7402339999999</v>
      </c>
      <c r="M1497" s="85">
        <f t="shared" si="2357"/>
        <v>-6.9315494164389037E-3</v>
      </c>
      <c r="N1497" s="73">
        <f t="shared" si="2348"/>
        <v>6776.5498049999997</v>
      </c>
      <c r="O1497" s="85">
        <f t="shared" si="2355"/>
        <v>9.7587857053828937E-4</v>
      </c>
      <c r="P1497" s="73">
        <f t="shared" si="2346"/>
        <v>6769.9399409999996</v>
      </c>
      <c r="Q1497" s="85">
        <f t="shared" si="2352"/>
        <v>5.20115822623837E-3</v>
      </c>
      <c r="R1497" s="73">
        <f t="shared" si="2344"/>
        <v>6734.8198240000002</v>
      </c>
      <c r="S1497" s="85">
        <f t="shared" si="2349"/>
        <v>3.5601191334857819E-2</v>
      </c>
      <c r="T1497" s="10">
        <f t="shared" si="2378"/>
        <v>10.75</v>
      </c>
      <c r="U1497" s="5">
        <f t="shared" si="2379"/>
        <v>10.75</v>
      </c>
      <c r="V1497" s="5">
        <f t="shared" si="2380"/>
        <v>0</v>
      </c>
      <c r="W1497" s="5">
        <f t="shared" si="2381"/>
        <v>64.767857142857139</v>
      </c>
      <c r="X1497" s="5">
        <f t="shared" si="2382"/>
        <v>108.53857428571428</v>
      </c>
      <c r="Y1497" s="5">
        <f t="shared" si="2383"/>
        <v>0.59672662524904574</v>
      </c>
      <c r="Z1497" s="43">
        <f t="shared" si="2384"/>
        <v>37.371871666258002</v>
      </c>
      <c r="AA1497" s="69">
        <f t="shared" si="2363"/>
        <v>25.733628893663337</v>
      </c>
      <c r="AB1497" s="56">
        <f t="shared" si="2364"/>
        <v>6406.7150874999998</v>
      </c>
      <c r="AC1497" s="56">
        <f t="shared" si="2365"/>
        <v>6529.9933266666667</v>
      </c>
      <c r="AD1497" s="56">
        <f t="shared" si="2366"/>
        <v>6618.9479489999994</v>
      </c>
      <c r="AE1497" s="61">
        <f t="shared" si="2367"/>
        <v>6619.2540038000006</v>
      </c>
      <c r="AF1497" s="61">
        <f t="shared" si="2368"/>
        <v>6623.7326495333346</v>
      </c>
      <c r="AG1497" s="61">
        <f t="shared" si="2369"/>
        <v>6578.389160040002</v>
      </c>
      <c r="AH1497" s="56">
        <f t="shared" si="2370"/>
        <v>6153.0366210000002</v>
      </c>
      <c r="AI1497" s="56">
        <f t="shared" si="2371"/>
        <v>21113283739834.563</v>
      </c>
      <c r="AJ1497" s="56">
        <f t="shared" si="2372"/>
        <v>0</v>
      </c>
      <c r="AK1497" s="56">
        <f t="shared" si="2373"/>
        <v>21113283739834.563</v>
      </c>
      <c r="AL1497" s="56">
        <f t="shared" ref="AL1497:AM1497" si="2400">SUM(AJ1497:AJ1510)</f>
        <v>132202016871162.88</v>
      </c>
      <c r="AM1497" s="56">
        <f t="shared" si="2400"/>
        <v>262435510893970.75</v>
      </c>
      <c r="AN1497" s="56">
        <f t="shared" si="2375"/>
        <v>0.50375048872320927</v>
      </c>
      <c r="AO1497" s="56">
        <f t="shared" si="2376"/>
        <v>33.499605985227575</v>
      </c>
      <c r="AP1497" s="65">
        <f t="shared" si="2377"/>
        <v>32.830484429375062</v>
      </c>
    </row>
    <row r="1498" spans="1:42" x14ac:dyDescent="0.3">
      <c r="A1498" s="100">
        <f>INDEX(Date,COUNTA(Date)+ROW(Date)-ROW(),1)</f>
        <v>43267</v>
      </c>
      <c r="B1498" s="18">
        <f t="shared" si="2339"/>
        <v>6455.4501950000003</v>
      </c>
      <c r="C1498" s="14">
        <f t="shared" si="2340"/>
        <v>6592.4902339999999</v>
      </c>
      <c r="D1498" s="14">
        <f t="shared" si="2341"/>
        <v>6402.2900390000004</v>
      </c>
      <c r="E1498" s="14">
        <f t="shared" si="2342"/>
        <v>6550.1601559999999</v>
      </c>
      <c r="F1498" s="19">
        <f t="shared" si="2343"/>
        <v>3194170112</v>
      </c>
      <c r="H1498" s="34">
        <f t="shared" si="2362"/>
        <v>-1</v>
      </c>
      <c r="I1498" s="10">
        <f t="shared" si="2359"/>
        <v>6083.6899409999996</v>
      </c>
      <c r="J1498" s="43">
        <f t="shared" si="2354"/>
        <v>6729.7402339999999</v>
      </c>
      <c r="K1498" s="85">
        <f t="shared" si="2360"/>
        <v>-6.9315494164389037E-3</v>
      </c>
      <c r="L1498" s="73">
        <f t="shared" si="2351"/>
        <v>6776.5498049999997</v>
      </c>
      <c r="M1498" s="85">
        <f t="shared" si="2357"/>
        <v>9.7587857053828937E-4</v>
      </c>
      <c r="N1498" s="73">
        <f t="shared" si="2348"/>
        <v>6769.9399409999996</v>
      </c>
      <c r="O1498" s="85">
        <f t="shared" si="2355"/>
        <v>5.20115822623837E-3</v>
      </c>
      <c r="P1498" s="73">
        <f t="shared" si="2346"/>
        <v>6734.8198240000002</v>
      </c>
      <c r="Q1498" s="85">
        <f t="shared" si="2352"/>
        <v>3.5601191334857819E-2</v>
      </c>
      <c r="R1498" s="73">
        <f t="shared" si="2344"/>
        <v>6499.2700199999999</v>
      </c>
      <c r="S1498" s="85">
        <f t="shared" si="2349"/>
        <v>-7.7996346663710527E-3</v>
      </c>
      <c r="T1498" s="10">
        <f t="shared" si="2378"/>
        <v>78.790039000000434</v>
      </c>
      <c r="U1498" s="5">
        <f t="shared" si="2379"/>
        <v>78.790039000000434</v>
      </c>
      <c r="V1498" s="5">
        <f t="shared" si="2380"/>
        <v>0</v>
      </c>
      <c r="W1498" s="5">
        <f t="shared" si="2381"/>
        <v>64</v>
      </c>
      <c r="X1498" s="5">
        <f t="shared" si="2382"/>
        <v>161.82142857142858</v>
      </c>
      <c r="Y1498" s="5">
        <f t="shared" si="2383"/>
        <v>0.39549768263076579</v>
      </c>
      <c r="Z1498" s="43">
        <f t="shared" si="2384"/>
        <v>28.340977384153092</v>
      </c>
      <c r="AA1498" s="69">
        <f t="shared" si="2363"/>
        <v>31.63899716903417</v>
      </c>
      <c r="AB1498" s="56">
        <f t="shared" si="2364"/>
        <v>6753.1450194999998</v>
      </c>
      <c r="AC1498" s="56">
        <f t="shared" si="2365"/>
        <v>6758.7433266666667</v>
      </c>
      <c r="AD1498" s="56">
        <f t="shared" si="2366"/>
        <v>6702.0639648000015</v>
      </c>
      <c r="AE1498" s="61">
        <f t="shared" si="2367"/>
        <v>6764.5439452000001</v>
      </c>
      <c r="AF1498" s="61">
        <f t="shared" si="2368"/>
        <v>6754.2972654666664</v>
      </c>
      <c r="AG1498" s="61">
        <f t="shared" si="2369"/>
        <v>6678.8664061600002</v>
      </c>
      <c r="AH1498" s="56">
        <f t="shared" si="2370"/>
        <v>6279.1233723333326</v>
      </c>
      <c r="AI1498" s="56">
        <f t="shared" si="2371"/>
        <v>31896753999410.508</v>
      </c>
      <c r="AJ1498" s="56">
        <f t="shared" si="2372"/>
        <v>0</v>
      </c>
      <c r="AK1498" s="56">
        <f t="shared" si="2373"/>
        <v>31896753999410.508</v>
      </c>
      <c r="AL1498" s="56">
        <f t="shared" ref="AL1498:AM1498" si="2401">SUM(AJ1498:AJ1511)</f>
        <v>132202016871162.88</v>
      </c>
      <c r="AM1498" s="56">
        <f t="shared" si="2401"/>
        <v>270478659850363.59</v>
      </c>
      <c r="AN1498" s="56">
        <f t="shared" si="2375"/>
        <v>0.48877060003292222</v>
      </c>
      <c r="AO1498" s="56">
        <f t="shared" si="2376"/>
        <v>32.830484429375062</v>
      </c>
      <c r="AP1498" s="65">
        <f t="shared" si="2377"/>
        <v>32.802159640587107</v>
      </c>
    </row>
    <row r="1499" spans="1:42" x14ac:dyDescent="0.3">
      <c r="A1499" s="100">
        <f>INDEX(Date,COUNTA(Date)+ROW(Date)-ROW(),1)</f>
        <v>43266</v>
      </c>
      <c r="B1499" s="18">
        <f t="shared" si="2339"/>
        <v>6674.080078</v>
      </c>
      <c r="C1499" s="14">
        <f t="shared" si="2340"/>
        <v>6681.080078</v>
      </c>
      <c r="D1499" s="14">
        <f t="shared" si="2341"/>
        <v>6433.8701170000004</v>
      </c>
      <c r="E1499" s="14">
        <f t="shared" si="2342"/>
        <v>6456.580078</v>
      </c>
      <c r="F1499" s="19">
        <f t="shared" si="2343"/>
        <v>3955389952</v>
      </c>
      <c r="H1499" s="34">
        <f t="shared" si="2362"/>
        <v>-1</v>
      </c>
      <c r="I1499" s="10">
        <f t="shared" si="2359"/>
        <v>6729.7402339999999</v>
      </c>
      <c r="J1499" s="43">
        <f t="shared" si="2354"/>
        <v>6776.5498049999997</v>
      </c>
      <c r="K1499" s="85">
        <f t="shared" si="2360"/>
        <v>9.7587857053828937E-4</v>
      </c>
      <c r="L1499" s="73">
        <f t="shared" si="2351"/>
        <v>6769.9399409999996</v>
      </c>
      <c r="M1499" s="85">
        <f t="shared" si="2357"/>
        <v>5.20115822623837E-3</v>
      </c>
      <c r="N1499" s="73">
        <f t="shared" si="2348"/>
        <v>6734.8198240000002</v>
      </c>
      <c r="O1499" s="85">
        <f t="shared" si="2355"/>
        <v>3.5601191334857819E-2</v>
      </c>
      <c r="P1499" s="73">
        <f t="shared" si="2346"/>
        <v>6499.2700199999999</v>
      </c>
      <c r="Q1499" s="85">
        <f t="shared" si="2352"/>
        <v>-7.7996346663710527E-3</v>
      </c>
      <c r="R1499" s="73">
        <f t="shared" si="2344"/>
        <v>6550.1601559999999</v>
      </c>
      <c r="S1499" s="85">
        <f t="shared" si="2349"/>
        <v>1.4389722723327393E-2</v>
      </c>
      <c r="T1499" s="10">
        <f t="shared" si="2378"/>
        <v>-646.05029300000024</v>
      </c>
      <c r="U1499" s="5">
        <f t="shared" si="2379"/>
        <v>0</v>
      </c>
      <c r="V1499" s="5">
        <f t="shared" si="2380"/>
        <v>646.05029300000024</v>
      </c>
      <c r="W1499" s="5">
        <f t="shared" si="2381"/>
        <v>58.372140071428539</v>
      </c>
      <c r="X1499" s="5">
        <f t="shared" si="2382"/>
        <v>168.45999585714284</v>
      </c>
      <c r="Y1499" s="5">
        <f t="shared" si="2383"/>
        <v>0.34650446104088228</v>
      </c>
      <c r="Z1499" s="43">
        <f t="shared" si="2384"/>
        <v>25.733628893663337</v>
      </c>
      <c r="AA1499" s="69">
        <f t="shared" si="2363"/>
        <v>32.865172462015494</v>
      </c>
      <c r="AB1499" s="56">
        <f t="shared" si="2364"/>
        <v>6773.2448729999996</v>
      </c>
      <c r="AC1499" s="56">
        <f t="shared" si="2365"/>
        <v>6760.4365233333328</v>
      </c>
      <c r="AD1499" s="56">
        <f t="shared" si="2366"/>
        <v>6666.1479491999999</v>
      </c>
      <c r="AE1499" s="61">
        <f t="shared" si="2367"/>
        <v>6757.2138669999995</v>
      </c>
      <c r="AF1499" s="61">
        <f t="shared" si="2368"/>
        <v>6689.7179036666666</v>
      </c>
      <c r="AG1499" s="61">
        <f t="shared" si="2369"/>
        <v>6637.03316404</v>
      </c>
      <c r="AH1499" s="56">
        <f t="shared" si="2370"/>
        <v>6751.9500323333332</v>
      </c>
      <c r="AI1499" s="56">
        <f t="shared" si="2371"/>
        <v>23828509309577.336</v>
      </c>
      <c r="AJ1499" s="56">
        <f t="shared" si="2372"/>
        <v>23828509309577.336</v>
      </c>
      <c r="AK1499" s="56">
        <f t="shared" si="2373"/>
        <v>0</v>
      </c>
      <c r="AL1499" s="56">
        <f t="shared" ref="AL1499:AM1499" si="2402">SUM(AJ1499:AJ1512)</f>
        <v>132202016871162.88</v>
      </c>
      <c r="AM1499" s="56">
        <f t="shared" si="2402"/>
        <v>270826376136184.34</v>
      </c>
      <c r="AN1499" s="56">
        <f t="shared" si="2375"/>
        <v>0.48814306330593676</v>
      </c>
      <c r="AO1499" s="56">
        <f t="shared" si="2376"/>
        <v>32.802159640587107</v>
      </c>
      <c r="AP1499" s="65">
        <f t="shared" si="2377"/>
        <v>34.53495825177842</v>
      </c>
    </row>
    <row r="1500" spans="1:42" x14ac:dyDescent="0.3">
      <c r="A1500" s="100">
        <f>INDEX(Date,COUNTA(Date)+ROW(Date)-ROW(),1)</f>
        <v>43265</v>
      </c>
      <c r="B1500" s="18">
        <f t="shared" si="2339"/>
        <v>6342.75</v>
      </c>
      <c r="C1500" s="14">
        <f t="shared" si="2340"/>
        <v>6707.1401370000003</v>
      </c>
      <c r="D1500" s="14">
        <f t="shared" si="2341"/>
        <v>6334.4599609999996</v>
      </c>
      <c r="E1500" s="14">
        <f t="shared" si="2342"/>
        <v>6675.3500979999999</v>
      </c>
      <c r="F1500" s="19">
        <f t="shared" si="2343"/>
        <v>5138710016</v>
      </c>
      <c r="H1500" s="34">
        <f t="shared" si="2362"/>
        <v>1</v>
      </c>
      <c r="I1500" s="10">
        <f t="shared" si="2359"/>
        <v>6776.5498049999997</v>
      </c>
      <c r="J1500" s="43">
        <f t="shared" si="2354"/>
        <v>6769.9399409999996</v>
      </c>
      <c r="K1500" s="85">
        <f t="shared" si="2360"/>
        <v>5.20115822623837E-3</v>
      </c>
      <c r="L1500" s="73">
        <f t="shared" si="2351"/>
        <v>6734.8198240000002</v>
      </c>
      <c r="M1500" s="85">
        <f t="shared" si="2357"/>
        <v>3.5601191334857819E-2</v>
      </c>
      <c r="N1500" s="73">
        <f t="shared" si="2348"/>
        <v>6499.2700199999999</v>
      </c>
      <c r="O1500" s="85">
        <f t="shared" si="2355"/>
        <v>-7.7996346663710527E-3</v>
      </c>
      <c r="P1500" s="73">
        <f t="shared" si="2346"/>
        <v>6550.1601559999999</v>
      </c>
      <c r="Q1500" s="85">
        <f t="shared" si="2352"/>
        <v>1.4389722723327393E-2</v>
      </c>
      <c r="R1500" s="73">
        <f t="shared" si="2344"/>
        <v>6456.580078</v>
      </c>
      <c r="S1500" s="85">
        <f t="shared" si="2349"/>
        <v>-3.332187412686699E-2</v>
      </c>
      <c r="T1500" s="10">
        <f t="shared" si="2378"/>
        <v>-46.809570999999778</v>
      </c>
      <c r="U1500" s="5">
        <f t="shared" si="2379"/>
        <v>0</v>
      </c>
      <c r="V1500" s="5">
        <f t="shared" si="2380"/>
        <v>46.809570999999778</v>
      </c>
      <c r="W1500" s="5">
        <f t="shared" si="2381"/>
        <v>58.372140071428539</v>
      </c>
      <c r="X1500" s="5">
        <f t="shared" si="2382"/>
        <v>126.12214007142855</v>
      </c>
      <c r="Y1500" s="5">
        <f t="shared" si="2383"/>
        <v>0.46282230890127468</v>
      </c>
      <c r="Z1500" s="43">
        <f t="shared" si="2384"/>
        <v>31.63899716903417</v>
      </c>
      <c r="AA1500" s="69">
        <f t="shared" si="2363"/>
        <v>33.220158965783781</v>
      </c>
      <c r="AB1500" s="56">
        <f t="shared" si="2364"/>
        <v>6752.3798824999994</v>
      </c>
      <c r="AC1500" s="56">
        <f t="shared" si="2365"/>
        <v>6668.0099283333329</v>
      </c>
      <c r="AD1500" s="56">
        <f t="shared" si="2366"/>
        <v>6602.1540037999994</v>
      </c>
      <c r="AE1500" s="61">
        <f t="shared" si="2367"/>
        <v>6647.6239258000005</v>
      </c>
      <c r="AF1500" s="61">
        <f t="shared" si="2368"/>
        <v>6629.7879881999997</v>
      </c>
      <c r="AG1500" s="61">
        <f t="shared" si="2369"/>
        <v>6620.5768163600005</v>
      </c>
      <c r="AH1500" s="56">
        <f t="shared" si="2370"/>
        <v>6736.6632490000002</v>
      </c>
      <c r="AI1500" s="56">
        <f t="shared" si="2371"/>
        <v>26196458176591.359</v>
      </c>
      <c r="AJ1500" s="56">
        <f t="shared" si="2372"/>
        <v>0</v>
      </c>
      <c r="AK1500" s="56">
        <f t="shared" si="2373"/>
        <v>26196458176591.359</v>
      </c>
      <c r="AL1500" s="56">
        <f t="shared" ref="AL1500:AM1500" si="2403">SUM(AJ1500:AJ1513)</f>
        <v>142869802624049.28</v>
      </c>
      <c r="AM1500" s="56">
        <f t="shared" si="2403"/>
        <v>270826376136184.34</v>
      </c>
      <c r="AN1500" s="56">
        <f t="shared" si="2375"/>
        <v>0.5275328225497784</v>
      </c>
      <c r="AO1500" s="56">
        <f t="shared" si="2376"/>
        <v>34.53495825177842</v>
      </c>
      <c r="AP1500" s="65">
        <f t="shared" si="2377"/>
        <v>42.197638262309738</v>
      </c>
    </row>
    <row r="1501" spans="1:42" x14ac:dyDescent="0.3">
      <c r="A1501" s="100">
        <f>INDEX(Date,COUNTA(Date)+ROW(Date)-ROW(),1)</f>
        <v>43264</v>
      </c>
      <c r="B1501" s="18">
        <f t="shared" si="2339"/>
        <v>6596.8798829999996</v>
      </c>
      <c r="C1501" s="14">
        <f t="shared" si="2340"/>
        <v>6631.6601559999999</v>
      </c>
      <c r="D1501" s="14">
        <f t="shared" si="2341"/>
        <v>6285.6298829999996</v>
      </c>
      <c r="E1501" s="14">
        <f t="shared" si="2342"/>
        <v>6349.8999020000001</v>
      </c>
      <c r="F1501" s="19">
        <f t="shared" si="2343"/>
        <v>5052349952</v>
      </c>
      <c r="H1501" s="34">
        <f t="shared" si="2362"/>
        <v>1</v>
      </c>
      <c r="I1501" s="10">
        <f t="shared" si="2359"/>
        <v>6769.9399409999996</v>
      </c>
      <c r="J1501" s="43">
        <f t="shared" si="2354"/>
        <v>6734.8198240000002</v>
      </c>
      <c r="K1501" s="85">
        <f t="shared" si="2360"/>
        <v>3.5601191334857819E-2</v>
      </c>
      <c r="L1501" s="73">
        <f t="shared" si="2351"/>
        <v>6499.2700199999999</v>
      </c>
      <c r="M1501" s="85">
        <f t="shared" si="2357"/>
        <v>-7.7996346663710527E-3</v>
      </c>
      <c r="N1501" s="73">
        <f t="shared" si="2348"/>
        <v>6550.1601559999999</v>
      </c>
      <c r="O1501" s="85">
        <f t="shared" si="2355"/>
        <v>1.4389722723327393E-2</v>
      </c>
      <c r="P1501" s="73">
        <f t="shared" si="2346"/>
        <v>6456.580078</v>
      </c>
      <c r="Q1501" s="85">
        <f t="shared" si="2352"/>
        <v>-3.332187412686699E-2</v>
      </c>
      <c r="R1501" s="73">
        <f t="shared" si="2344"/>
        <v>6675.3500979999999</v>
      </c>
      <c r="S1501" s="85">
        <f t="shared" si="2349"/>
        <v>4.998260273369326E-2</v>
      </c>
      <c r="T1501" s="10">
        <f t="shared" si="2378"/>
        <v>6.6098640000000159</v>
      </c>
      <c r="U1501" s="5">
        <f t="shared" si="2379"/>
        <v>6.6098640000000159</v>
      </c>
      <c r="V1501" s="5">
        <f t="shared" si="2380"/>
        <v>0</v>
      </c>
      <c r="W1501" s="5">
        <f t="shared" si="2381"/>
        <v>60.105015357142811</v>
      </c>
      <c r="X1501" s="5">
        <f t="shared" si="2382"/>
        <v>122.77859928571426</v>
      </c>
      <c r="Y1501" s="5">
        <f t="shared" si="2383"/>
        <v>0.4895398359878198</v>
      </c>
      <c r="Z1501" s="43">
        <f t="shared" si="2384"/>
        <v>32.865172462015494</v>
      </c>
      <c r="AA1501" s="69">
        <f t="shared" si="2363"/>
        <v>35.334720070272141</v>
      </c>
      <c r="AB1501" s="56">
        <f t="shared" si="2364"/>
        <v>6617.044922</v>
      </c>
      <c r="AC1501" s="56">
        <f t="shared" si="2365"/>
        <v>6594.75</v>
      </c>
      <c r="AD1501" s="56">
        <f t="shared" si="2366"/>
        <v>6583.2360352000005</v>
      </c>
      <c r="AE1501" s="61">
        <f t="shared" si="2367"/>
        <v>6566.7360352000005</v>
      </c>
      <c r="AF1501" s="61">
        <f t="shared" si="2368"/>
        <v>6548.5666992000006</v>
      </c>
      <c r="AG1501" s="61">
        <f t="shared" si="2369"/>
        <v>6551.9656054400002</v>
      </c>
      <c r="AH1501" s="56">
        <f t="shared" si="2370"/>
        <v>6767.4532876666672</v>
      </c>
      <c r="AI1501" s="56">
        <f t="shared" si="2371"/>
        <v>27455760253707.531</v>
      </c>
      <c r="AJ1501" s="56">
        <f t="shared" si="2372"/>
        <v>27455760253707.531</v>
      </c>
      <c r="AK1501" s="56">
        <f t="shared" si="2373"/>
        <v>0</v>
      </c>
      <c r="AL1501" s="56">
        <f t="shared" ref="AL1501:AM1501" si="2404">SUM(AJ1501:AJ1514)</f>
        <v>178587941320508.13</v>
      </c>
      <c r="AM1501" s="56">
        <f t="shared" si="2404"/>
        <v>244629917959592.97</v>
      </c>
      <c r="AN1501" s="56">
        <f t="shared" si="2375"/>
        <v>0.73003311618657618</v>
      </c>
      <c r="AO1501" s="56">
        <f t="shared" si="2376"/>
        <v>42.197638262309738</v>
      </c>
      <c r="AP1501" s="65">
        <f t="shared" si="2377"/>
        <v>34.882325979706465</v>
      </c>
    </row>
    <row r="1502" spans="1:42" x14ac:dyDescent="0.3">
      <c r="A1502" s="100">
        <f>INDEX(Date,COUNTA(Date)+ROW(Date)-ROW(),1)</f>
        <v>43263</v>
      </c>
      <c r="B1502" s="18">
        <f t="shared" si="2339"/>
        <v>6905.8198240000002</v>
      </c>
      <c r="C1502" s="14">
        <f t="shared" si="2340"/>
        <v>6907.9599609999996</v>
      </c>
      <c r="D1502" s="14">
        <f t="shared" si="2341"/>
        <v>6542.080078</v>
      </c>
      <c r="E1502" s="14">
        <f t="shared" si="2342"/>
        <v>6582.3598629999997</v>
      </c>
      <c r="F1502" s="19">
        <f t="shared" si="2343"/>
        <v>4654380032</v>
      </c>
      <c r="H1502" s="34">
        <f t="shared" si="2362"/>
        <v>1</v>
      </c>
      <c r="I1502" s="10">
        <f t="shared" si="2359"/>
        <v>6734.8198240000002</v>
      </c>
      <c r="J1502" s="43">
        <f t="shared" si="2354"/>
        <v>6499.2700199999999</v>
      </c>
      <c r="K1502" s="85">
        <f t="shared" si="2360"/>
        <v>-7.7996346663710527E-3</v>
      </c>
      <c r="L1502" s="73">
        <f t="shared" si="2351"/>
        <v>6550.1601559999999</v>
      </c>
      <c r="M1502" s="85">
        <f t="shared" si="2357"/>
        <v>1.4389722723327393E-2</v>
      </c>
      <c r="N1502" s="73">
        <f t="shared" si="2348"/>
        <v>6456.580078</v>
      </c>
      <c r="O1502" s="85">
        <f t="shared" si="2355"/>
        <v>-3.332187412686699E-2</v>
      </c>
      <c r="P1502" s="73">
        <f t="shared" si="2346"/>
        <v>6675.3500979999999</v>
      </c>
      <c r="Q1502" s="85">
        <f t="shared" si="2352"/>
        <v>4.998260273369326E-2</v>
      </c>
      <c r="R1502" s="73">
        <f t="shared" si="2344"/>
        <v>6349.8999020000001</v>
      </c>
      <c r="S1502" s="85">
        <f t="shared" si="2349"/>
        <v>-3.5954273518154778E-2</v>
      </c>
      <c r="T1502" s="10">
        <f t="shared" si="2378"/>
        <v>35.120116999999482</v>
      </c>
      <c r="U1502" s="5">
        <f t="shared" si="2379"/>
        <v>35.120116999999482</v>
      </c>
      <c r="V1502" s="5">
        <f t="shared" si="2380"/>
        <v>0</v>
      </c>
      <c r="W1502" s="5">
        <f t="shared" si="2381"/>
        <v>61.077183214285661</v>
      </c>
      <c r="X1502" s="5">
        <f t="shared" si="2382"/>
        <v>122.77859928571426</v>
      </c>
      <c r="Y1502" s="5">
        <f t="shared" si="2383"/>
        <v>0.49745789225168502</v>
      </c>
      <c r="Z1502" s="43">
        <f t="shared" si="2384"/>
        <v>33.220158965783781</v>
      </c>
      <c r="AA1502" s="69">
        <f t="shared" si="2363"/>
        <v>26.77314908572383</v>
      </c>
      <c r="AB1502" s="56">
        <f t="shared" si="2364"/>
        <v>6524.7150879999999</v>
      </c>
      <c r="AC1502" s="56">
        <f t="shared" si="2365"/>
        <v>6502.0034180000002</v>
      </c>
      <c r="AD1502" s="56">
        <f t="shared" si="2366"/>
        <v>6506.2520507999998</v>
      </c>
      <c r="AE1502" s="61">
        <f t="shared" si="2367"/>
        <v>6502.5500976000003</v>
      </c>
      <c r="AF1502" s="61">
        <f t="shared" si="2368"/>
        <v>6548.4114258666668</v>
      </c>
      <c r="AG1502" s="61">
        <f t="shared" si="2369"/>
        <v>6518.1500195200006</v>
      </c>
      <c r="AH1502" s="56">
        <f t="shared" si="2370"/>
        <v>6654.2133790000007</v>
      </c>
      <c r="AI1502" s="56">
        <f t="shared" si="2371"/>
        <v>26877698680456.805</v>
      </c>
      <c r="AJ1502" s="56">
        <f t="shared" si="2372"/>
        <v>26877698680456.805</v>
      </c>
      <c r="AK1502" s="56">
        <f t="shared" si="2373"/>
        <v>0</v>
      </c>
      <c r="AL1502" s="56">
        <f t="shared" ref="AL1502:AM1502" si="2405">SUM(AJ1502:AJ1515)</f>
        <v>151132181066800.59</v>
      </c>
      <c r="AM1502" s="56">
        <f t="shared" si="2405"/>
        <v>282130730227374.44</v>
      </c>
      <c r="AN1502" s="56">
        <f t="shared" si="2375"/>
        <v>0.53568138764962026</v>
      </c>
      <c r="AO1502" s="56">
        <f t="shared" si="2376"/>
        <v>34.882325979706465</v>
      </c>
      <c r="AP1502" s="65">
        <f t="shared" si="2377"/>
        <v>27.970293610532124</v>
      </c>
    </row>
    <row r="1503" spans="1:42" x14ac:dyDescent="0.3">
      <c r="A1503" s="100">
        <f>INDEX(Date,COUNTA(Date)+ROW(Date)-ROW(),1)</f>
        <v>43262</v>
      </c>
      <c r="B1503" s="18">
        <f t="shared" si="2339"/>
        <v>6799.2900390000004</v>
      </c>
      <c r="C1503" s="14">
        <f t="shared" si="2340"/>
        <v>6910.1801759999998</v>
      </c>
      <c r="D1503" s="14">
        <f t="shared" si="2341"/>
        <v>6706.6298829999996</v>
      </c>
      <c r="E1503" s="14">
        <f t="shared" si="2342"/>
        <v>6906.919922</v>
      </c>
      <c r="F1503" s="19">
        <f t="shared" si="2343"/>
        <v>4745269760</v>
      </c>
      <c r="H1503" s="34">
        <f t="shared" si="2362"/>
        <v>-1</v>
      </c>
      <c r="I1503" s="10">
        <f t="shared" si="2359"/>
        <v>6499.2700199999999</v>
      </c>
      <c r="J1503" s="43">
        <f t="shared" si="2354"/>
        <v>6550.1601559999999</v>
      </c>
      <c r="K1503" s="85">
        <f t="shared" si="2360"/>
        <v>1.4389722723327393E-2</v>
      </c>
      <c r="L1503" s="73">
        <f t="shared" si="2351"/>
        <v>6456.580078</v>
      </c>
      <c r="M1503" s="85">
        <f t="shared" si="2357"/>
        <v>-3.332187412686699E-2</v>
      </c>
      <c r="N1503" s="73">
        <f t="shared" si="2348"/>
        <v>6675.3500979999999</v>
      </c>
      <c r="O1503" s="85">
        <f t="shared" si="2355"/>
        <v>4.998260273369326E-2</v>
      </c>
      <c r="P1503" s="73">
        <f t="shared" si="2346"/>
        <v>6349.8999020000001</v>
      </c>
      <c r="Q1503" s="85">
        <f t="shared" si="2352"/>
        <v>-3.5954273518154778E-2</v>
      </c>
      <c r="R1503" s="73">
        <f t="shared" si="2344"/>
        <v>6582.3598629999997</v>
      </c>
      <c r="S1503" s="85">
        <f t="shared" si="2349"/>
        <v>-4.8130473460208878E-2</v>
      </c>
      <c r="T1503" s="10">
        <f t="shared" si="2378"/>
        <v>235.54980400000022</v>
      </c>
      <c r="U1503" s="5">
        <f t="shared" si="2379"/>
        <v>235.54980400000022</v>
      </c>
      <c r="V1503" s="5">
        <f t="shared" si="2380"/>
        <v>0</v>
      </c>
      <c r="W1503" s="5">
        <f t="shared" si="2381"/>
        <v>67.089285642857121</v>
      </c>
      <c r="X1503" s="5">
        <f t="shared" si="2382"/>
        <v>122.77859928571426</v>
      </c>
      <c r="Y1503" s="5">
        <f t="shared" si="2383"/>
        <v>0.54642491470957189</v>
      </c>
      <c r="Z1503" s="43">
        <f t="shared" si="2384"/>
        <v>35.334720070272141</v>
      </c>
      <c r="AA1503" s="69">
        <f t="shared" si="2363"/>
        <v>29.405226577802765</v>
      </c>
      <c r="AB1503" s="56">
        <f t="shared" si="2364"/>
        <v>6503.3701170000004</v>
      </c>
      <c r="AC1503" s="56">
        <f t="shared" si="2365"/>
        <v>6560.6967773333336</v>
      </c>
      <c r="AD1503" s="56">
        <f t="shared" si="2366"/>
        <v>6522.8700194000003</v>
      </c>
      <c r="AE1503" s="61">
        <f t="shared" si="2367"/>
        <v>6562.8041016000006</v>
      </c>
      <c r="AF1503" s="61">
        <f t="shared" si="2368"/>
        <v>6505.1867186666677</v>
      </c>
      <c r="AG1503" s="61">
        <f t="shared" si="2369"/>
        <v>6585.40960928</v>
      </c>
      <c r="AH1503" s="56">
        <f t="shared" si="2370"/>
        <v>6529.2166343333329</v>
      </c>
      <c r="AI1503" s="56">
        <f t="shared" si="2371"/>
        <v>20266818808368.418</v>
      </c>
      <c r="AJ1503" s="56">
        <f t="shared" si="2372"/>
        <v>20266818808368.418</v>
      </c>
      <c r="AK1503" s="56">
        <f t="shared" si="2373"/>
        <v>0</v>
      </c>
      <c r="AL1503" s="56">
        <f t="shared" ref="AL1503:AM1503" si="2406">SUM(AJ1503:AJ1516)</f>
        <v>124254482386343.8</v>
      </c>
      <c r="AM1503" s="56">
        <f t="shared" si="2406"/>
        <v>319982836379434.75</v>
      </c>
      <c r="AN1503" s="56">
        <f t="shared" si="2375"/>
        <v>0.38831608530091027</v>
      </c>
      <c r="AO1503" s="56">
        <f t="shared" si="2376"/>
        <v>27.970293610532124</v>
      </c>
      <c r="AP1503" s="65">
        <f t="shared" si="2377"/>
        <v>30.636040867167139</v>
      </c>
    </row>
    <row r="1504" spans="1:42" x14ac:dyDescent="0.3">
      <c r="A1504" s="100">
        <f>INDEX(Date,COUNTA(Date)+ROW(Date)-ROW(),1)</f>
        <v>43261</v>
      </c>
      <c r="B1504" s="18">
        <f t="shared" si="2339"/>
        <v>7499.5498049999997</v>
      </c>
      <c r="C1504" s="14">
        <f t="shared" si="2340"/>
        <v>7499.5498049999997</v>
      </c>
      <c r="D1504" s="14">
        <f t="shared" si="2341"/>
        <v>6709.0698240000002</v>
      </c>
      <c r="E1504" s="14">
        <f t="shared" si="2342"/>
        <v>6786.0200199999999</v>
      </c>
      <c r="F1504" s="19">
        <f t="shared" si="2343"/>
        <v>5804839936</v>
      </c>
      <c r="H1504" s="34">
        <f t="shared" si="2362"/>
        <v>1</v>
      </c>
      <c r="I1504" s="10">
        <f t="shared" si="2359"/>
        <v>6550.1601559999999</v>
      </c>
      <c r="J1504" s="43">
        <f t="shared" si="2354"/>
        <v>6456.580078</v>
      </c>
      <c r="K1504" s="85">
        <f t="shared" si="2360"/>
        <v>-3.332187412686699E-2</v>
      </c>
      <c r="L1504" s="73">
        <f t="shared" si="2351"/>
        <v>6675.3500979999999</v>
      </c>
      <c r="M1504" s="85">
        <f t="shared" si="2357"/>
        <v>4.998260273369326E-2</v>
      </c>
      <c r="N1504" s="73">
        <f t="shared" si="2348"/>
        <v>6349.8999020000001</v>
      </c>
      <c r="O1504" s="85">
        <f t="shared" si="2355"/>
        <v>-3.5954273518154778E-2</v>
      </c>
      <c r="P1504" s="73">
        <f t="shared" si="2346"/>
        <v>6582.3598629999997</v>
      </c>
      <c r="Q1504" s="85">
        <f t="shared" si="2352"/>
        <v>-4.8130473460208878E-2</v>
      </c>
      <c r="R1504" s="73">
        <f t="shared" si="2344"/>
        <v>6906.919922</v>
      </c>
      <c r="S1504" s="85">
        <f t="shared" si="2349"/>
        <v>1.7659179744894733E-2</v>
      </c>
      <c r="T1504" s="10">
        <f t="shared" si="2378"/>
        <v>-50.890135999999984</v>
      </c>
      <c r="U1504" s="5">
        <f t="shared" si="2379"/>
        <v>0</v>
      </c>
      <c r="V1504" s="5">
        <f t="shared" si="2380"/>
        <v>50.890135999999984</v>
      </c>
      <c r="W1504" s="5">
        <f t="shared" si="2381"/>
        <v>50.264299642857104</v>
      </c>
      <c r="X1504" s="5">
        <f t="shared" si="2382"/>
        <v>137.47715535714283</v>
      </c>
      <c r="Y1504" s="5">
        <f t="shared" si="2383"/>
        <v>0.36561928789025927</v>
      </c>
      <c r="Z1504" s="43">
        <f t="shared" si="2384"/>
        <v>26.77314908572383</v>
      </c>
      <c r="AA1504" s="69">
        <f t="shared" si="2363"/>
        <v>29.628458733962717</v>
      </c>
      <c r="AB1504" s="56">
        <f t="shared" si="2364"/>
        <v>6565.9650879999999</v>
      </c>
      <c r="AC1504" s="56">
        <f t="shared" si="2365"/>
        <v>6493.9433593333333</v>
      </c>
      <c r="AD1504" s="56">
        <f t="shared" si="2366"/>
        <v>6594.2219725999994</v>
      </c>
      <c r="AE1504" s="61">
        <f t="shared" si="2367"/>
        <v>6501.4160156000007</v>
      </c>
      <c r="AF1504" s="61">
        <f t="shared" si="2368"/>
        <v>6520.0119790666668</v>
      </c>
      <c r="AG1504" s="61">
        <f t="shared" si="2369"/>
        <v>6619.4039844000008</v>
      </c>
      <c r="AH1504" s="56">
        <f t="shared" si="2370"/>
        <v>6514.9801430000007</v>
      </c>
      <c r="AI1504" s="56">
        <f t="shared" si="2371"/>
        <v>20809954853044.09</v>
      </c>
      <c r="AJ1504" s="56">
        <f t="shared" si="2372"/>
        <v>0</v>
      </c>
      <c r="AK1504" s="56">
        <f t="shared" si="2373"/>
        <v>20809954853044.09</v>
      </c>
      <c r="AL1504" s="56">
        <f t="shared" ref="AL1504:AM1504" si="2407">SUM(AJ1504:AJ1517)</f>
        <v>141327100913307.66</v>
      </c>
      <c r="AM1504" s="56">
        <f t="shared" si="2407"/>
        <v>319982836379434.75</v>
      </c>
      <c r="AN1504" s="56">
        <f t="shared" si="2375"/>
        <v>0.44167087995220589</v>
      </c>
      <c r="AO1504" s="56">
        <f t="shared" si="2376"/>
        <v>30.636040867167139</v>
      </c>
      <c r="AP1504" s="65">
        <f t="shared" si="2377"/>
        <v>37.424467958332336</v>
      </c>
    </row>
    <row r="1505" spans="1:42" x14ac:dyDescent="0.3">
      <c r="A1505" s="100">
        <f>INDEX(Date,COUNTA(Date)+ROW(Date)-ROW(),1)</f>
        <v>43260</v>
      </c>
      <c r="B1505" s="18">
        <f t="shared" si="2339"/>
        <v>7632.5200199999999</v>
      </c>
      <c r="C1505" s="14">
        <f t="shared" si="2340"/>
        <v>7683.580078</v>
      </c>
      <c r="D1505" s="14">
        <f t="shared" si="2341"/>
        <v>7531.9799800000001</v>
      </c>
      <c r="E1505" s="14">
        <f t="shared" si="2342"/>
        <v>7531.9799800000001</v>
      </c>
      <c r="F1505" s="19">
        <f t="shared" si="2343"/>
        <v>3845220096</v>
      </c>
      <c r="H1505" s="34">
        <f t="shared" si="2362"/>
        <v>-1</v>
      </c>
      <c r="I1505" s="10">
        <f t="shared" si="2359"/>
        <v>6456.580078</v>
      </c>
      <c r="J1505" s="43">
        <f t="shared" si="2354"/>
        <v>6675.3500979999999</v>
      </c>
      <c r="K1505" s="85">
        <f t="shared" si="2360"/>
        <v>4.998260273369326E-2</v>
      </c>
      <c r="L1505" s="73">
        <f t="shared" si="2351"/>
        <v>6349.8999020000001</v>
      </c>
      <c r="M1505" s="85">
        <f t="shared" si="2357"/>
        <v>-3.5954273518154778E-2</v>
      </c>
      <c r="N1505" s="73">
        <f t="shared" si="2348"/>
        <v>6582.3598629999997</v>
      </c>
      <c r="O1505" s="85">
        <f t="shared" si="2355"/>
        <v>-4.8130473460208878E-2</v>
      </c>
      <c r="P1505" s="73">
        <f t="shared" si="2346"/>
        <v>6906.919922</v>
      </c>
      <c r="Q1505" s="85">
        <f t="shared" si="2352"/>
        <v>1.7659179744894733E-2</v>
      </c>
      <c r="R1505" s="73">
        <f t="shared" si="2344"/>
        <v>6786.0200199999999</v>
      </c>
      <c r="S1505" s="85">
        <f t="shared" si="2349"/>
        <v>-0.10429333624955095</v>
      </c>
      <c r="T1505" s="10">
        <f t="shared" si="2378"/>
        <v>93.580077999999958</v>
      </c>
      <c r="U1505" s="5">
        <f t="shared" si="2379"/>
        <v>93.580077999999958</v>
      </c>
      <c r="V1505" s="5">
        <f t="shared" si="2380"/>
        <v>0</v>
      </c>
      <c r="W1505" s="5">
        <f t="shared" si="2381"/>
        <v>55.749999999999936</v>
      </c>
      <c r="X1505" s="5">
        <f t="shared" si="2382"/>
        <v>133.8421456428571</v>
      </c>
      <c r="Y1505" s="5">
        <f t="shared" si="2383"/>
        <v>0.41653546222101534</v>
      </c>
      <c r="Z1505" s="43">
        <f t="shared" si="2384"/>
        <v>29.405226577802765</v>
      </c>
      <c r="AA1505" s="69">
        <f t="shared" si="2363"/>
        <v>33.565888326562842</v>
      </c>
      <c r="AB1505" s="56">
        <f t="shared" si="2364"/>
        <v>6512.625</v>
      </c>
      <c r="AC1505" s="56">
        <f t="shared" si="2365"/>
        <v>6535.8699543333323</v>
      </c>
      <c r="AD1505" s="56">
        <f t="shared" si="2366"/>
        <v>6660.1099610000001</v>
      </c>
      <c r="AE1505" s="61">
        <f t="shared" si="2367"/>
        <v>6507.9739255999993</v>
      </c>
      <c r="AF1505" s="61">
        <f t="shared" si="2368"/>
        <v>6625.517936133333</v>
      </c>
      <c r="AG1505" s="61">
        <f t="shared" si="2369"/>
        <v>6800.21876952</v>
      </c>
      <c r="AH1505" s="56">
        <f t="shared" si="2370"/>
        <v>6523.8434243333331</v>
      </c>
      <c r="AI1505" s="56">
        <f t="shared" si="2371"/>
        <v>25804344729029.34</v>
      </c>
      <c r="AJ1505" s="56">
        <f t="shared" si="2372"/>
        <v>0</v>
      </c>
      <c r="AK1505" s="56">
        <f t="shared" si="2373"/>
        <v>25804344729029.34</v>
      </c>
      <c r="AL1505" s="56">
        <f t="shared" ref="AL1505:AM1505" si="2408">SUM(AJ1505:AJ1518)</f>
        <v>178925940433569.75</v>
      </c>
      <c r="AM1505" s="56">
        <f t="shared" si="2408"/>
        <v>299172881526390.63</v>
      </c>
      <c r="AN1505" s="56">
        <f t="shared" si="2375"/>
        <v>0.59806871371724357</v>
      </c>
      <c r="AO1505" s="56">
        <f t="shared" si="2376"/>
        <v>37.424467958332336</v>
      </c>
      <c r="AP1505" s="65">
        <f t="shared" si="2377"/>
        <v>44.129916117847088</v>
      </c>
    </row>
    <row r="1506" spans="1:42" x14ac:dyDescent="0.3">
      <c r="A1506" s="100">
        <f>INDEX(Date,COUNTA(Date)+ROW(Date)-ROW(),1)</f>
        <v>43259</v>
      </c>
      <c r="B1506" s="18">
        <f t="shared" si="2339"/>
        <v>7685.1401370000003</v>
      </c>
      <c r="C1506" s="14">
        <f t="shared" si="2340"/>
        <v>7698.1899409999996</v>
      </c>
      <c r="D1506" s="14">
        <f t="shared" si="2341"/>
        <v>7558.3999020000001</v>
      </c>
      <c r="E1506" s="14">
        <f t="shared" si="2342"/>
        <v>7624.919922</v>
      </c>
      <c r="F1506" s="19">
        <f t="shared" si="2343"/>
        <v>4227579904</v>
      </c>
      <c r="H1506" s="34">
        <f t="shared" si="2362"/>
        <v>1</v>
      </c>
      <c r="I1506" s="10">
        <f t="shared" si="2359"/>
        <v>6675.3500979999999</v>
      </c>
      <c r="J1506" s="43">
        <f t="shared" si="2354"/>
        <v>6349.8999020000001</v>
      </c>
      <c r="K1506" s="85">
        <f t="shared" si="2360"/>
        <v>-3.5954273518154778E-2</v>
      </c>
      <c r="L1506" s="73">
        <f t="shared" si="2351"/>
        <v>6582.3598629999997</v>
      </c>
      <c r="M1506" s="85">
        <f t="shared" si="2357"/>
        <v>-4.8130473460208878E-2</v>
      </c>
      <c r="N1506" s="73">
        <f t="shared" si="2348"/>
        <v>6906.919922</v>
      </c>
      <c r="O1506" s="85">
        <f t="shared" si="2355"/>
        <v>1.7659179744894733E-2</v>
      </c>
      <c r="P1506" s="73">
        <f t="shared" si="2346"/>
        <v>6786.0200199999999</v>
      </c>
      <c r="Q1506" s="85">
        <f t="shared" si="2352"/>
        <v>-0.10429333624955095</v>
      </c>
      <c r="R1506" s="73">
        <f t="shared" si="2344"/>
        <v>7531.9799800000001</v>
      </c>
      <c r="S1506" s="85">
        <f t="shared" si="2349"/>
        <v>-1.22638676067332E-2</v>
      </c>
      <c r="T1506" s="10">
        <f t="shared" si="2378"/>
        <v>-218.77001999999993</v>
      </c>
      <c r="U1506" s="5">
        <f t="shared" si="2379"/>
        <v>0</v>
      </c>
      <c r="V1506" s="5">
        <f t="shared" si="2380"/>
        <v>218.77001999999993</v>
      </c>
      <c r="W1506" s="5">
        <f t="shared" si="2381"/>
        <v>56.35142299999994</v>
      </c>
      <c r="X1506" s="5">
        <f t="shared" si="2382"/>
        <v>133.8421456428571</v>
      </c>
      <c r="Y1506" s="5">
        <f t="shared" si="2383"/>
        <v>0.4210289870155508</v>
      </c>
      <c r="Z1506" s="43">
        <f t="shared" si="2384"/>
        <v>29.628458733962717</v>
      </c>
      <c r="AA1506" s="69">
        <f t="shared" si="2363"/>
        <v>26.555188213655271</v>
      </c>
      <c r="AB1506" s="56">
        <f t="shared" si="2364"/>
        <v>6466.1298824999994</v>
      </c>
      <c r="AC1506" s="56">
        <f t="shared" si="2365"/>
        <v>6613.0598956666663</v>
      </c>
      <c r="AD1506" s="56">
        <f t="shared" si="2366"/>
        <v>6831.4359373999996</v>
      </c>
      <c r="AE1506" s="61">
        <f t="shared" si="2367"/>
        <v>6665.6918943999999</v>
      </c>
      <c r="AF1506" s="61">
        <f t="shared" si="2368"/>
        <v>6676.726595066667</v>
      </c>
      <c r="AG1506" s="61">
        <f t="shared" si="2369"/>
        <v>6939.1319335200005</v>
      </c>
      <c r="AH1506" s="56">
        <f t="shared" si="2370"/>
        <v>6572.3167319999993</v>
      </c>
      <c r="AI1506" s="56">
        <f t="shared" si="2371"/>
        <v>33773229819052.785</v>
      </c>
      <c r="AJ1506" s="56">
        <f t="shared" si="2372"/>
        <v>33773229819052.785</v>
      </c>
      <c r="AK1506" s="56">
        <f t="shared" si="2373"/>
        <v>0</v>
      </c>
      <c r="AL1506" s="56">
        <f t="shared" ref="AL1506:AM1506" si="2409">SUM(AJ1506:AJ1519)</f>
        <v>215924690995135.16</v>
      </c>
      <c r="AM1506" s="56">
        <f t="shared" si="2409"/>
        <v>273368536797361.28</v>
      </c>
      <c r="AN1506" s="56">
        <f t="shared" si="2375"/>
        <v>0.78986665226654351</v>
      </c>
      <c r="AO1506" s="56">
        <f t="shared" si="2376"/>
        <v>44.129916117847088</v>
      </c>
      <c r="AP1506" s="65">
        <f t="shared" si="2377"/>
        <v>44.652412467631173</v>
      </c>
    </row>
    <row r="1507" spans="1:42" x14ac:dyDescent="0.3">
      <c r="A1507" s="100">
        <f>INDEX(Date,COUNTA(Date)+ROW(Date)-ROW(),1)</f>
        <v>43258</v>
      </c>
      <c r="B1507" s="18">
        <f t="shared" si="2339"/>
        <v>7650.8198240000002</v>
      </c>
      <c r="C1507" s="14">
        <f t="shared" si="2340"/>
        <v>7741.2700199999999</v>
      </c>
      <c r="D1507" s="14">
        <f t="shared" si="2341"/>
        <v>7650.8198240000002</v>
      </c>
      <c r="E1507" s="14">
        <f t="shared" si="2342"/>
        <v>7678.2402339999999</v>
      </c>
      <c r="F1507" s="19">
        <f t="shared" si="2343"/>
        <v>4485799936</v>
      </c>
      <c r="H1507" s="34">
        <f t="shared" si="2362"/>
        <v>-1</v>
      </c>
      <c r="I1507" s="10">
        <f t="shared" si="2359"/>
        <v>6349.8999020000001</v>
      </c>
      <c r="J1507" s="43">
        <f t="shared" si="2354"/>
        <v>6582.3598629999997</v>
      </c>
      <c r="K1507" s="85">
        <f t="shared" si="2360"/>
        <v>-4.8130473460208878E-2</v>
      </c>
      <c r="L1507" s="73">
        <f t="shared" si="2351"/>
        <v>6906.919922</v>
      </c>
      <c r="M1507" s="85">
        <f t="shared" si="2357"/>
        <v>1.7659179744894733E-2</v>
      </c>
      <c r="N1507" s="73">
        <f t="shared" si="2348"/>
        <v>6786.0200199999999</v>
      </c>
      <c r="O1507" s="85">
        <f t="shared" si="2355"/>
        <v>-0.10429333624955095</v>
      </c>
      <c r="P1507" s="73">
        <f t="shared" si="2346"/>
        <v>7531.9799800000001</v>
      </c>
      <c r="Q1507" s="85">
        <f t="shared" si="2352"/>
        <v>-1.22638676067332E-2</v>
      </c>
      <c r="R1507" s="73">
        <f t="shared" si="2344"/>
        <v>7624.919922</v>
      </c>
      <c r="S1507" s="85">
        <f t="shared" si="2349"/>
        <v>-6.968564300412948E-3</v>
      </c>
      <c r="T1507" s="10">
        <f t="shared" si="2378"/>
        <v>325.45019599999978</v>
      </c>
      <c r="U1507" s="5">
        <f t="shared" si="2379"/>
        <v>325.45019599999978</v>
      </c>
      <c r="V1507" s="5">
        <f t="shared" si="2380"/>
        <v>0</v>
      </c>
      <c r="W1507" s="5">
        <f t="shared" si="2381"/>
        <v>59.728585357142819</v>
      </c>
      <c r="X1507" s="5">
        <f t="shared" si="2382"/>
        <v>118.21571564285712</v>
      </c>
      <c r="Y1507" s="5">
        <f t="shared" si="2383"/>
        <v>0.50525080385749677</v>
      </c>
      <c r="Z1507" s="43">
        <f t="shared" si="2384"/>
        <v>33.565888326562842</v>
      </c>
      <c r="AA1507" s="69">
        <f t="shared" si="2363"/>
        <v>28.672322066234727</v>
      </c>
      <c r="AB1507" s="56">
        <f t="shared" si="2364"/>
        <v>6744.6398924999994</v>
      </c>
      <c r="AC1507" s="56">
        <f t="shared" si="2365"/>
        <v>6758.4332683333332</v>
      </c>
      <c r="AD1507" s="56">
        <f t="shared" si="2366"/>
        <v>7086.4399414</v>
      </c>
      <c r="AE1507" s="61">
        <f t="shared" si="2367"/>
        <v>6793.6479494000014</v>
      </c>
      <c r="AF1507" s="61">
        <f t="shared" si="2368"/>
        <v>6976.4506184666679</v>
      </c>
      <c r="AG1507" s="61">
        <f t="shared" si="2369"/>
        <v>7160.9647850800002</v>
      </c>
      <c r="AH1507" s="56">
        <f t="shared" si="2370"/>
        <v>6422.3966470000005</v>
      </c>
      <c r="AI1507" s="56">
        <f t="shared" si="2371"/>
        <v>32448195391195.414</v>
      </c>
      <c r="AJ1507" s="56">
        <f t="shared" si="2372"/>
        <v>0</v>
      </c>
      <c r="AK1507" s="56">
        <f t="shared" si="2373"/>
        <v>32448195391195.414</v>
      </c>
      <c r="AL1507" s="56">
        <f t="shared" ref="AL1507:AM1507" si="2410">SUM(AJ1507:AJ1520)</f>
        <v>220543752762662.81</v>
      </c>
      <c r="AM1507" s="56">
        <f t="shared" si="2410"/>
        <v>273368536797361.28</v>
      </c>
      <c r="AN1507" s="56">
        <f t="shared" si="2375"/>
        <v>0.80676348253692531</v>
      </c>
      <c r="AO1507" s="56">
        <f t="shared" si="2376"/>
        <v>44.652412467631173</v>
      </c>
      <c r="AP1507" s="65">
        <f t="shared" si="2377"/>
        <v>51.626787594489599</v>
      </c>
    </row>
    <row r="1508" spans="1:42" x14ac:dyDescent="0.3">
      <c r="A1508" s="100">
        <f>INDEX(Date,COUNTA(Date)+ROW(Date)-ROW(),1)</f>
        <v>43257</v>
      </c>
      <c r="B1508" s="18">
        <f t="shared" si="2339"/>
        <v>7625.9702150000003</v>
      </c>
      <c r="C1508" s="14">
        <f t="shared" si="2340"/>
        <v>7680.4301759999998</v>
      </c>
      <c r="D1508" s="14">
        <f t="shared" si="2341"/>
        <v>7502.0097660000001</v>
      </c>
      <c r="E1508" s="14">
        <f t="shared" si="2342"/>
        <v>7653.9799800000001</v>
      </c>
      <c r="F1508" s="19">
        <f t="shared" si="2343"/>
        <v>4692259840</v>
      </c>
      <c r="H1508" s="34">
        <f t="shared" si="2362"/>
        <v>-1</v>
      </c>
      <c r="I1508" s="10">
        <f t="shared" si="2359"/>
        <v>6582.3598629999997</v>
      </c>
      <c r="J1508" s="43">
        <f t="shared" si="2354"/>
        <v>6906.919922</v>
      </c>
      <c r="K1508" s="85">
        <f t="shared" si="2360"/>
        <v>1.7659179744894733E-2</v>
      </c>
      <c r="L1508" s="73">
        <f t="shared" si="2351"/>
        <v>6786.0200199999999</v>
      </c>
      <c r="M1508" s="85">
        <f t="shared" si="2357"/>
        <v>-0.10429333624955095</v>
      </c>
      <c r="N1508" s="73">
        <f t="shared" si="2348"/>
        <v>7531.9799800000001</v>
      </c>
      <c r="O1508" s="85">
        <f t="shared" si="2355"/>
        <v>-1.22638676067332E-2</v>
      </c>
      <c r="P1508" s="73">
        <f t="shared" si="2346"/>
        <v>7624.919922</v>
      </c>
      <c r="Q1508" s="85">
        <f t="shared" si="2352"/>
        <v>-6.968564300412948E-3</v>
      </c>
      <c r="R1508" s="73">
        <f t="shared" si="2344"/>
        <v>7678.2402339999999</v>
      </c>
      <c r="S1508" s="85">
        <f t="shared" si="2349"/>
        <v>3.1646133316814719E-3</v>
      </c>
      <c r="T1508" s="10">
        <f t="shared" si="2378"/>
        <v>-232.45996099999957</v>
      </c>
      <c r="U1508" s="5">
        <f t="shared" si="2379"/>
        <v>0</v>
      </c>
      <c r="V1508" s="5">
        <f t="shared" si="2380"/>
        <v>232.45996099999957</v>
      </c>
      <c r="W1508" s="5">
        <f t="shared" si="2381"/>
        <v>42.742850071428556</v>
      </c>
      <c r="X1508" s="5">
        <f t="shared" si="2382"/>
        <v>118.21571564285712</v>
      </c>
      <c r="Y1508" s="5">
        <f t="shared" si="2383"/>
        <v>0.36156656362475087</v>
      </c>
      <c r="Z1508" s="43">
        <f t="shared" si="2384"/>
        <v>26.555188213655271</v>
      </c>
      <c r="AA1508" s="69">
        <f t="shared" si="2363"/>
        <v>44.543526783760825</v>
      </c>
      <c r="AB1508" s="56">
        <f t="shared" si="2364"/>
        <v>6846.4699710000004</v>
      </c>
      <c r="AC1508" s="56">
        <f t="shared" si="2365"/>
        <v>7074.9733073333337</v>
      </c>
      <c r="AD1508" s="56">
        <f t="shared" si="2366"/>
        <v>7305.6160155999996</v>
      </c>
      <c r="AE1508" s="61">
        <f t="shared" si="2367"/>
        <v>7108.5839844000011</v>
      </c>
      <c r="AF1508" s="61">
        <f t="shared" si="2368"/>
        <v>7232.8292969333343</v>
      </c>
      <c r="AG1508" s="61">
        <f t="shared" si="2369"/>
        <v>7345.4064061600011</v>
      </c>
      <c r="AH1508" s="56">
        <f t="shared" si="2370"/>
        <v>6677.4666339999994</v>
      </c>
      <c r="AI1508" s="56">
        <f t="shared" si="2371"/>
        <v>31079467365635.852</v>
      </c>
      <c r="AJ1508" s="56">
        <f t="shared" si="2372"/>
        <v>0</v>
      </c>
      <c r="AK1508" s="56">
        <f t="shared" si="2373"/>
        <v>31079467365635.852</v>
      </c>
      <c r="AL1508" s="56">
        <f t="shared" ref="AL1508:AM1508" si="2411">SUM(AJ1508:AJ1521)</f>
        <v>257124608320434.47</v>
      </c>
      <c r="AM1508" s="56">
        <f t="shared" si="2411"/>
        <v>240920341406165.84</v>
      </c>
      <c r="AN1508" s="56">
        <f t="shared" si="2375"/>
        <v>1.0672598536914322</v>
      </c>
      <c r="AO1508" s="56">
        <f t="shared" si="2376"/>
        <v>51.626787594489599</v>
      </c>
      <c r="AP1508" s="65">
        <f t="shared" si="2377"/>
        <v>58.746415731627046</v>
      </c>
    </row>
    <row r="1509" spans="1:42" x14ac:dyDescent="0.3">
      <c r="A1509" s="100">
        <f>INDEX(Date,COUNTA(Date)+ROW(Date)-ROW(),1)</f>
        <v>43256</v>
      </c>
      <c r="B1509" s="18">
        <f t="shared" si="2339"/>
        <v>7500.8999020000001</v>
      </c>
      <c r="C1509" s="14">
        <f t="shared" si="2340"/>
        <v>7643.2299800000001</v>
      </c>
      <c r="D1509" s="14">
        <f t="shared" si="2341"/>
        <v>7397</v>
      </c>
      <c r="E1509" s="14">
        <f t="shared" si="2342"/>
        <v>7633.7597660000001</v>
      </c>
      <c r="F1509" s="19">
        <f t="shared" si="2343"/>
        <v>4961739776</v>
      </c>
      <c r="H1509" s="34">
        <f t="shared" si="2362"/>
        <v>1</v>
      </c>
      <c r="I1509" s="10">
        <f t="shared" si="2359"/>
        <v>6906.919922</v>
      </c>
      <c r="J1509" s="43">
        <f t="shared" si="2354"/>
        <v>6786.0200199999999</v>
      </c>
      <c r="K1509" s="85">
        <f t="shared" si="2360"/>
        <v>-0.10429333624955095</v>
      </c>
      <c r="L1509" s="73">
        <f t="shared" si="2351"/>
        <v>7531.9799800000001</v>
      </c>
      <c r="M1509" s="85">
        <f t="shared" si="2357"/>
        <v>-1.22638676067332E-2</v>
      </c>
      <c r="N1509" s="73">
        <f t="shared" si="2348"/>
        <v>7624.919922</v>
      </c>
      <c r="O1509" s="85">
        <f t="shared" si="2355"/>
        <v>-6.968564300412948E-3</v>
      </c>
      <c r="P1509" s="73">
        <f t="shared" si="2346"/>
        <v>7678.2402339999999</v>
      </c>
      <c r="Q1509" s="85">
        <f t="shared" si="2352"/>
        <v>3.1646133316814719E-3</v>
      </c>
      <c r="R1509" s="73">
        <f t="shared" si="2344"/>
        <v>7653.9799800000001</v>
      </c>
      <c r="S1509" s="85">
        <f t="shared" si="2349"/>
        <v>2.645286501069666E-3</v>
      </c>
      <c r="T1509" s="10">
        <f t="shared" si="2378"/>
        <v>-324.56005900000036</v>
      </c>
      <c r="U1509" s="5">
        <f t="shared" si="2379"/>
        <v>0</v>
      </c>
      <c r="V1509" s="5">
        <f t="shared" si="2380"/>
        <v>324.56005900000036</v>
      </c>
      <c r="W1509" s="5">
        <f t="shared" si="2381"/>
        <v>42.742850071428556</v>
      </c>
      <c r="X1509" s="5">
        <f t="shared" si="2382"/>
        <v>106.33070585714287</v>
      </c>
      <c r="Y1509" s="5">
        <f t="shared" si="2383"/>
        <v>0.40198030970333543</v>
      </c>
      <c r="Z1509" s="43">
        <f t="shared" si="2384"/>
        <v>28.672322066234727</v>
      </c>
      <c r="AA1509" s="69">
        <f t="shared" si="2363"/>
        <v>36.83043002147231</v>
      </c>
      <c r="AB1509" s="56">
        <f t="shared" si="2364"/>
        <v>7159</v>
      </c>
      <c r="AC1509" s="56">
        <f t="shared" si="2365"/>
        <v>7314.3066406666667</v>
      </c>
      <c r="AD1509" s="56">
        <f t="shared" si="2366"/>
        <v>7455.0280272</v>
      </c>
      <c r="AE1509" s="61">
        <f t="shared" si="2367"/>
        <v>7419.9639648000011</v>
      </c>
      <c r="AF1509" s="61">
        <f t="shared" si="2368"/>
        <v>7446.5747069333347</v>
      </c>
      <c r="AG1509" s="61">
        <f t="shared" si="2369"/>
        <v>7456.8647851200012</v>
      </c>
      <c r="AH1509" s="56">
        <f t="shared" si="2370"/>
        <v>6841.2433270000001</v>
      </c>
      <c r="AI1509" s="56">
        <f t="shared" si="2371"/>
        <v>32463545080414.891</v>
      </c>
      <c r="AJ1509" s="56">
        <f t="shared" si="2372"/>
        <v>0</v>
      </c>
      <c r="AK1509" s="56">
        <f t="shared" si="2373"/>
        <v>32463545080414.891</v>
      </c>
      <c r="AL1509" s="56">
        <f t="shared" ref="AL1509:AM1509" si="2412">SUM(AJ1509:AJ1522)</f>
        <v>298820076909626.44</v>
      </c>
      <c r="AM1509" s="56">
        <f t="shared" si="2412"/>
        <v>209840874040530</v>
      </c>
      <c r="AN1509" s="56">
        <f t="shared" si="2375"/>
        <v>1.4240317968362561</v>
      </c>
      <c r="AO1509" s="56">
        <f t="shared" si="2376"/>
        <v>58.746415731627046</v>
      </c>
      <c r="AP1509" s="65">
        <f t="shared" si="2377"/>
        <v>58.296835577329489</v>
      </c>
    </row>
    <row r="1510" spans="1:42" x14ac:dyDescent="0.3">
      <c r="A1510" s="100">
        <f>INDEX(Date,COUNTA(Date)+ROW(Date)-ROW(),1)</f>
        <v>43255</v>
      </c>
      <c r="B1510" s="18">
        <f t="shared" si="2339"/>
        <v>7722.5297849999997</v>
      </c>
      <c r="C1510" s="14">
        <f t="shared" si="2340"/>
        <v>7753.8198240000002</v>
      </c>
      <c r="D1510" s="14">
        <f t="shared" si="2341"/>
        <v>7474.0400390000004</v>
      </c>
      <c r="E1510" s="14">
        <f t="shared" si="2342"/>
        <v>7514.4702150000003</v>
      </c>
      <c r="F1510" s="19">
        <f t="shared" si="2343"/>
        <v>4993169920</v>
      </c>
      <c r="H1510" s="34">
        <f t="shared" si="2362"/>
        <v>-1</v>
      </c>
      <c r="I1510" s="10">
        <f t="shared" si="2359"/>
        <v>6786.0200199999999</v>
      </c>
      <c r="J1510" s="43">
        <f t="shared" si="2354"/>
        <v>7531.9799800000001</v>
      </c>
      <c r="K1510" s="85">
        <f t="shared" si="2360"/>
        <v>-1.22638676067332E-2</v>
      </c>
      <c r="L1510" s="73">
        <f t="shared" si="2351"/>
        <v>7624.919922</v>
      </c>
      <c r="M1510" s="85">
        <f t="shared" si="2357"/>
        <v>-6.968564300412948E-3</v>
      </c>
      <c r="N1510" s="73">
        <f t="shared" si="2348"/>
        <v>7678.2402339999999</v>
      </c>
      <c r="O1510" s="85">
        <f t="shared" si="2355"/>
        <v>3.1646133316814719E-3</v>
      </c>
      <c r="P1510" s="73">
        <f t="shared" si="2346"/>
        <v>7653.9799800000001</v>
      </c>
      <c r="Q1510" s="85">
        <f t="shared" si="2352"/>
        <v>2.645286501069666E-3</v>
      </c>
      <c r="R1510" s="73">
        <f t="shared" si="2344"/>
        <v>7633.7597660000001</v>
      </c>
      <c r="S1510" s="85">
        <f t="shared" si="2349"/>
        <v>1.574996115928454E-2</v>
      </c>
      <c r="T1510" s="10">
        <f t="shared" si="2378"/>
        <v>120.89990200000011</v>
      </c>
      <c r="U1510" s="5">
        <f t="shared" si="2379"/>
        <v>120.89990200000011</v>
      </c>
      <c r="V1510" s="5">
        <f t="shared" si="2380"/>
        <v>0</v>
      </c>
      <c r="W1510" s="5">
        <f t="shared" si="2381"/>
        <v>66.785679357142854</v>
      </c>
      <c r="X1510" s="5">
        <f t="shared" si="2382"/>
        <v>83.147844499999991</v>
      </c>
      <c r="Y1510" s="5">
        <f t="shared" si="2383"/>
        <v>0.80321600347851307</v>
      </c>
      <c r="Z1510" s="43">
        <f t="shared" si="2384"/>
        <v>44.543526783760825</v>
      </c>
      <c r="AA1510" s="69">
        <f t="shared" si="2363"/>
        <v>55.962300499664558</v>
      </c>
      <c r="AB1510" s="56">
        <f t="shared" si="2364"/>
        <v>7578.4499510000005</v>
      </c>
      <c r="AC1510" s="56">
        <f t="shared" si="2365"/>
        <v>7611.7133786666673</v>
      </c>
      <c r="AD1510" s="56">
        <f t="shared" si="2366"/>
        <v>7624.5759764000004</v>
      </c>
      <c r="AE1510" s="61">
        <f t="shared" si="2367"/>
        <v>7627.6600584000007</v>
      </c>
      <c r="AF1510" s="61">
        <f t="shared" si="2368"/>
        <v>7628.3000322666676</v>
      </c>
      <c r="AG1510" s="61">
        <f t="shared" si="2369"/>
        <v>7603.2552147200004</v>
      </c>
      <c r="AH1510" s="56">
        <f t="shared" si="2370"/>
        <v>6998.2132163333335</v>
      </c>
      <c r="AI1510" s="56">
        <f t="shared" si="2371"/>
        <v>40623507558814.742</v>
      </c>
      <c r="AJ1510" s="56">
        <f t="shared" si="2372"/>
        <v>0</v>
      </c>
      <c r="AK1510" s="56">
        <f t="shared" si="2373"/>
        <v>40623507558814.742</v>
      </c>
      <c r="AL1510" s="56">
        <f t="shared" ref="AL1510:AM1510" si="2413">SUM(AJ1510:AJ1523)</f>
        <v>298820076909626.44</v>
      </c>
      <c r="AM1510" s="56">
        <f t="shared" si="2413"/>
        <v>213763623303823.5</v>
      </c>
      <c r="AN1510" s="56">
        <f t="shared" si="2375"/>
        <v>1.3978995691185103</v>
      </c>
      <c r="AO1510" s="56">
        <f t="shared" si="2376"/>
        <v>58.296835577329489</v>
      </c>
      <c r="AP1510" s="65">
        <f t="shared" si="2377"/>
        <v>59.557197826385647</v>
      </c>
    </row>
    <row r="1511" spans="1:42" x14ac:dyDescent="0.3">
      <c r="A1511" s="100">
        <f>INDEX(Date,COUNTA(Date)+ROW(Date)-ROW(),1)</f>
        <v>43254</v>
      </c>
      <c r="B1511" s="18">
        <f t="shared" si="2339"/>
        <v>7632.0898440000001</v>
      </c>
      <c r="C1511" s="14">
        <f t="shared" si="2340"/>
        <v>7754.8901370000003</v>
      </c>
      <c r="D1511" s="14">
        <f t="shared" si="2341"/>
        <v>7613.0400390000004</v>
      </c>
      <c r="E1511" s="14">
        <f t="shared" si="2342"/>
        <v>7720.25</v>
      </c>
      <c r="F1511" s="19">
        <f t="shared" si="2343"/>
        <v>4851760128</v>
      </c>
      <c r="H1511" s="34">
        <f t="shared" si="2362"/>
        <v>-1</v>
      </c>
      <c r="I1511" s="10">
        <f t="shared" si="2359"/>
        <v>7531.9799800000001</v>
      </c>
      <c r="J1511" s="43">
        <f t="shared" si="2354"/>
        <v>7624.919922</v>
      </c>
      <c r="K1511" s="85">
        <f t="shared" si="2360"/>
        <v>-6.968564300412948E-3</v>
      </c>
      <c r="L1511" s="73">
        <f t="shared" si="2351"/>
        <v>7678.2402339999999</v>
      </c>
      <c r="M1511" s="85">
        <f t="shared" si="2357"/>
        <v>3.1646133316814719E-3</v>
      </c>
      <c r="N1511" s="73">
        <f t="shared" si="2348"/>
        <v>7653.9799800000001</v>
      </c>
      <c r="O1511" s="85">
        <f t="shared" si="2355"/>
        <v>2.645286501069666E-3</v>
      </c>
      <c r="P1511" s="73">
        <f t="shared" si="2346"/>
        <v>7633.7597660000001</v>
      </c>
      <c r="Q1511" s="85">
        <f t="shared" si="2352"/>
        <v>1.574996115928454E-2</v>
      </c>
      <c r="R1511" s="73">
        <f t="shared" si="2344"/>
        <v>7514.4702150000003</v>
      </c>
      <c r="S1511" s="85">
        <f t="shared" si="2349"/>
        <v>-2.7016223218123223E-2</v>
      </c>
      <c r="T1511" s="10">
        <f t="shared" si="2378"/>
        <v>-745.95996000000014</v>
      </c>
      <c r="U1511" s="5">
        <f t="shared" si="2379"/>
        <v>0</v>
      </c>
      <c r="V1511" s="5">
        <f t="shared" si="2380"/>
        <v>745.95996000000014</v>
      </c>
      <c r="W1511" s="5">
        <f t="shared" si="2381"/>
        <v>58.149972071428564</v>
      </c>
      <c r="X1511" s="5">
        <f t="shared" si="2382"/>
        <v>99.735700285714302</v>
      </c>
      <c r="Y1511" s="5">
        <f t="shared" si="2383"/>
        <v>0.58304069560694416</v>
      </c>
      <c r="Z1511" s="43">
        <f t="shared" si="2384"/>
        <v>36.83043002147231</v>
      </c>
      <c r="AA1511" s="69">
        <f t="shared" si="2363"/>
        <v>54.800072133408257</v>
      </c>
      <c r="AB1511" s="56">
        <f t="shared" si="2364"/>
        <v>7651.580078</v>
      </c>
      <c r="AC1511" s="56">
        <f t="shared" si="2365"/>
        <v>7652.3800453333342</v>
      </c>
      <c r="AD1511" s="56">
        <f t="shared" si="2366"/>
        <v>7621.0740233999995</v>
      </c>
      <c r="AE1511" s="61">
        <f t="shared" si="2367"/>
        <v>7657.8720700000003</v>
      </c>
      <c r="AF1511" s="61">
        <f t="shared" si="2368"/>
        <v>7649.2453124000003</v>
      </c>
      <c r="AG1511" s="61">
        <f t="shared" si="2369"/>
        <v>7637.0960156000001</v>
      </c>
      <c r="AH1511" s="56">
        <f t="shared" si="2370"/>
        <v>7582.5133459999997</v>
      </c>
      <c r="AI1511" s="56">
        <f t="shared" si="2371"/>
        <v>29156432696227.398</v>
      </c>
      <c r="AJ1511" s="56">
        <f t="shared" si="2372"/>
        <v>0</v>
      </c>
      <c r="AK1511" s="56">
        <f t="shared" si="2373"/>
        <v>29156432696227.398</v>
      </c>
      <c r="AL1511" s="56">
        <f t="shared" ref="AL1511:AM1511" si="2414">SUM(AJ1511:AJ1524)</f>
        <v>298820076909626.44</v>
      </c>
      <c r="AM1511" s="56">
        <f t="shared" si="2414"/>
        <v>202916216629086.84</v>
      </c>
      <c r="AN1511" s="56">
        <f t="shared" si="2375"/>
        <v>1.472627875059604</v>
      </c>
      <c r="AO1511" s="56">
        <f t="shared" si="2376"/>
        <v>59.557197826385647</v>
      </c>
      <c r="AP1511" s="65">
        <f t="shared" si="2377"/>
        <v>59.443434061312949</v>
      </c>
    </row>
    <row r="1512" spans="1:42" x14ac:dyDescent="0.3">
      <c r="A1512" s="100">
        <f>INDEX(Date,COUNTA(Date)+ROW(Date)-ROW(),1)</f>
        <v>43253</v>
      </c>
      <c r="B1512" s="18">
        <f t="shared" si="2339"/>
        <v>7536.7202150000003</v>
      </c>
      <c r="C1512" s="14">
        <f t="shared" si="2340"/>
        <v>7695.830078</v>
      </c>
      <c r="D1512" s="14">
        <f t="shared" si="2341"/>
        <v>7497.2597660000001</v>
      </c>
      <c r="E1512" s="14">
        <f t="shared" si="2342"/>
        <v>7643.4501950000003</v>
      </c>
      <c r="F1512" s="19">
        <f t="shared" si="2343"/>
        <v>4939299840</v>
      </c>
      <c r="H1512" s="34">
        <f t="shared" si="2362"/>
        <v>-1</v>
      </c>
      <c r="I1512" s="10">
        <f t="shared" si="2359"/>
        <v>7624.919922</v>
      </c>
      <c r="J1512" s="43">
        <f t="shared" si="2354"/>
        <v>7678.2402339999999</v>
      </c>
      <c r="K1512" s="85">
        <f t="shared" si="2360"/>
        <v>3.1646133316814719E-3</v>
      </c>
      <c r="L1512" s="73">
        <f t="shared" si="2351"/>
        <v>7653.9799800000001</v>
      </c>
      <c r="M1512" s="85">
        <f t="shared" si="2357"/>
        <v>2.645286501069666E-3</v>
      </c>
      <c r="N1512" s="73">
        <f t="shared" si="2348"/>
        <v>7633.7597660000001</v>
      </c>
      <c r="O1512" s="85">
        <f t="shared" si="2355"/>
        <v>1.574996115928454E-2</v>
      </c>
      <c r="P1512" s="73">
        <f t="shared" si="2346"/>
        <v>7514.4702150000003</v>
      </c>
      <c r="Q1512" s="85">
        <f t="shared" si="2352"/>
        <v>-2.7016223218123223E-2</v>
      </c>
      <c r="R1512" s="73">
        <f t="shared" si="2344"/>
        <v>7720.25</v>
      </c>
      <c r="S1512" s="85">
        <f t="shared" si="2349"/>
        <v>9.9976494883014973E-3</v>
      </c>
      <c r="T1512" s="10">
        <f t="shared" si="2378"/>
        <v>-92.939941999999974</v>
      </c>
      <c r="U1512" s="5">
        <f t="shared" si="2379"/>
        <v>0</v>
      </c>
      <c r="V1512" s="5">
        <f t="shared" si="2380"/>
        <v>92.939941999999974</v>
      </c>
      <c r="W1512" s="5">
        <f t="shared" si="2381"/>
        <v>59.031424357142896</v>
      </c>
      <c r="X1512" s="5">
        <f t="shared" si="2382"/>
        <v>46.452846000000008</v>
      </c>
      <c r="Y1512" s="5">
        <f t="shared" si="2383"/>
        <v>1.2707816515083465</v>
      </c>
      <c r="Z1512" s="43">
        <f t="shared" si="2384"/>
        <v>55.962300499664558</v>
      </c>
      <c r="AA1512" s="69">
        <f t="shared" si="2363"/>
        <v>52.909781801411761</v>
      </c>
      <c r="AB1512" s="56">
        <f t="shared" si="2364"/>
        <v>7666.1101070000004</v>
      </c>
      <c r="AC1512" s="56">
        <f t="shared" si="2365"/>
        <v>7655.3266599999997</v>
      </c>
      <c r="AD1512" s="56">
        <f t="shared" si="2366"/>
        <v>7640.1400389999999</v>
      </c>
      <c r="AE1512" s="61">
        <f t="shared" si="2367"/>
        <v>7650.7439451999999</v>
      </c>
      <c r="AF1512" s="61">
        <f t="shared" si="2368"/>
        <v>7616.2373697333342</v>
      </c>
      <c r="AG1512" s="61">
        <f t="shared" si="2369"/>
        <v>7642.1936717600001</v>
      </c>
      <c r="AH1512" s="56">
        <f t="shared" si="2370"/>
        <v>7627.1699216666666</v>
      </c>
      <c r="AI1512" s="56">
        <f t="shared" si="2371"/>
        <v>32244470285231.254</v>
      </c>
      <c r="AJ1512" s="56">
        <f t="shared" si="2372"/>
        <v>0</v>
      </c>
      <c r="AK1512" s="56">
        <f t="shared" si="2373"/>
        <v>32244470285231.254</v>
      </c>
      <c r="AL1512" s="56">
        <f t="shared" ref="AL1512:AM1512" si="2415">SUM(AJ1512:AJ1525)</f>
        <v>298820076909626.44</v>
      </c>
      <c r="AM1512" s="56">
        <f t="shared" si="2415"/>
        <v>203876447321137.84</v>
      </c>
      <c r="AN1512" s="56">
        <f t="shared" si="2375"/>
        <v>1.465691995500281</v>
      </c>
      <c r="AO1512" s="56">
        <f t="shared" si="2376"/>
        <v>59.443434061312949</v>
      </c>
      <c r="AP1512" s="65">
        <f t="shared" si="2377"/>
        <v>58.937407937369258</v>
      </c>
    </row>
    <row r="1513" spans="1:42" x14ac:dyDescent="0.3">
      <c r="A1513" s="100">
        <f>INDEX(Date,COUNTA(Date)+ROW(Date)-ROW(),1)</f>
        <v>43252</v>
      </c>
      <c r="B1513" s="18">
        <f t="shared" si="2339"/>
        <v>7500.7001950000003</v>
      </c>
      <c r="C1513" s="14">
        <f t="shared" si="2340"/>
        <v>7604.7299800000001</v>
      </c>
      <c r="D1513" s="14">
        <f t="shared" si="2341"/>
        <v>7407.3398440000001</v>
      </c>
      <c r="E1513" s="14">
        <f t="shared" si="2342"/>
        <v>7541.4501950000003</v>
      </c>
      <c r="F1513" s="19">
        <f t="shared" si="2343"/>
        <v>4921460224</v>
      </c>
      <c r="H1513" s="34">
        <f t="shared" si="2362"/>
        <v>1</v>
      </c>
      <c r="I1513" s="10">
        <f t="shared" si="2359"/>
        <v>7678.2402339999999</v>
      </c>
      <c r="J1513" s="43">
        <f t="shared" si="2354"/>
        <v>7653.9799800000001</v>
      </c>
      <c r="K1513" s="85">
        <f t="shared" si="2360"/>
        <v>2.645286501069666E-3</v>
      </c>
      <c r="L1513" s="73">
        <f t="shared" si="2351"/>
        <v>7633.7597660000001</v>
      </c>
      <c r="M1513" s="85">
        <f t="shared" si="2357"/>
        <v>1.574996115928454E-2</v>
      </c>
      <c r="N1513" s="73">
        <f t="shared" si="2348"/>
        <v>7514.4702150000003</v>
      </c>
      <c r="O1513" s="85">
        <f t="shared" si="2355"/>
        <v>-2.7016223218123223E-2</v>
      </c>
      <c r="P1513" s="73">
        <f t="shared" si="2346"/>
        <v>7720.25</v>
      </c>
      <c r="Q1513" s="85">
        <f t="shared" si="2352"/>
        <v>9.9976494883014973E-3</v>
      </c>
      <c r="R1513" s="73">
        <f t="shared" si="2344"/>
        <v>7643.4501950000003</v>
      </c>
      <c r="S1513" s="85">
        <f t="shared" si="2349"/>
        <v>1.3434600363226213E-2</v>
      </c>
      <c r="T1513" s="10">
        <f t="shared" si="2378"/>
        <v>-53.320311999999831</v>
      </c>
      <c r="U1513" s="5">
        <f t="shared" si="2379"/>
        <v>0</v>
      </c>
      <c r="V1513" s="5">
        <f t="shared" si="2380"/>
        <v>53.320311999999831</v>
      </c>
      <c r="W1513" s="5">
        <f t="shared" si="2381"/>
        <v>59.031424357142896</v>
      </c>
      <c r="X1513" s="5">
        <f t="shared" si="2382"/>
        <v>48.690011142857202</v>
      </c>
      <c r="Y1513" s="5">
        <f t="shared" si="2383"/>
        <v>1.2123929112265726</v>
      </c>
      <c r="Z1513" s="43">
        <f t="shared" si="2384"/>
        <v>54.800072133408257</v>
      </c>
      <c r="AA1513" s="69">
        <f t="shared" si="2363"/>
        <v>53.067819910366225</v>
      </c>
      <c r="AB1513" s="56">
        <f t="shared" si="2364"/>
        <v>7643.8698729999996</v>
      </c>
      <c r="AC1513" s="56">
        <f t="shared" si="2365"/>
        <v>7600.7366536666668</v>
      </c>
      <c r="AD1513" s="56">
        <f t="shared" si="2366"/>
        <v>7633.1820312</v>
      </c>
      <c r="AE1513" s="61">
        <f t="shared" si="2367"/>
        <v>7590.0879884000005</v>
      </c>
      <c r="AF1513" s="61">
        <f t="shared" si="2368"/>
        <v>7629.0573242666669</v>
      </c>
      <c r="AG1513" s="61">
        <f t="shared" si="2369"/>
        <v>7619.3368553600003</v>
      </c>
      <c r="AH1513" s="56">
        <f t="shared" si="2370"/>
        <v>7690.1100259999994</v>
      </c>
      <c r="AI1513" s="56">
        <f t="shared" si="2371"/>
        <v>34496295062463.754</v>
      </c>
      <c r="AJ1513" s="56">
        <f t="shared" si="2372"/>
        <v>34496295062463.754</v>
      </c>
      <c r="AK1513" s="56">
        <f t="shared" si="2373"/>
        <v>0</v>
      </c>
      <c r="AL1513" s="56">
        <f t="shared" ref="AL1513:AM1513" si="2416">SUM(AJ1513:AJ1526)</f>
        <v>298820076909626.44</v>
      </c>
      <c r="AM1513" s="56">
        <f t="shared" si="2416"/>
        <v>208192510456231.56</v>
      </c>
      <c r="AN1513" s="56">
        <f t="shared" si="2375"/>
        <v>1.4353065643658087</v>
      </c>
      <c r="AO1513" s="56">
        <f t="shared" si="2376"/>
        <v>58.937407937369258</v>
      </c>
      <c r="AP1513" s="65">
        <f t="shared" si="2377"/>
        <v>51.007848263048189</v>
      </c>
    </row>
    <row r="1514" spans="1:42" x14ac:dyDescent="0.3">
      <c r="A1514" s="100">
        <f>INDEX(Date,COUNTA(Date)+ROW(Date)-ROW(),1)</f>
        <v>43251</v>
      </c>
      <c r="B1514" s="18">
        <f t="shared" si="2339"/>
        <v>7406.1499020000001</v>
      </c>
      <c r="C1514" s="14">
        <f t="shared" si="2340"/>
        <v>7608.8999020000001</v>
      </c>
      <c r="D1514" s="14">
        <f t="shared" si="2341"/>
        <v>7361.1298829999996</v>
      </c>
      <c r="E1514" s="14">
        <f t="shared" si="2342"/>
        <v>7494.169922</v>
      </c>
      <c r="F1514" s="19">
        <f t="shared" si="2343"/>
        <v>5127130112</v>
      </c>
      <c r="H1514" s="34">
        <f t="shared" si="2362"/>
        <v>1</v>
      </c>
      <c r="I1514" s="10">
        <f t="shared" si="2359"/>
        <v>7653.9799800000001</v>
      </c>
      <c r="J1514" s="43">
        <f t="shared" si="2354"/>
        <v>7633.7597660000001</v>
      </c>
      <c r="K1514" s="85">
        <f t="shared" si="2360"/>
        <v>1.574996115928454E-2</v>
      </c>
      <c r="L1514" s="73">
        <f t="shared" si="2351"/>
        <v>7514.4702150000003</v>
      </c>
      <c r="M1514" s="85">
        <f t="shared" si="2357"/>
        <v>-2.7016223218123223E-2</v>
      </c>
      <c r="N1514" s="73">
        <f t="shared" si="2348"/>
        <v>7720.25</v>
      </c>
      <c r="O1514" s="85">
        <f t="shared" si="2355"/>
        <v>9.9976494883014973E-3</v>
      </c>
      <c r="P1514" s="73">
        <f t="shared" si="2346"/>
        <v>7643.4501950000003</v>
      </c>
      <c r="Q1514" s="85">
        <f t="shared" si="2352"/>
        <v>1.3434600363226213E-2</v>
      </c>
      <c r="R1514" s="73">
        <f t="shared" si="2344"/>
        <v>7541.4501950000003</v>
      </c>
      <c r="S1514" s="85">
        <f t="shared" si="2349"/>
        <v>6.2891225598878968E-3</v>
      </c>
      <c r="T1514" s="10">
        <f t="shared" si="2378"/>
        <v>24.260253999999804</v>
      </c>
      <c r="U1514" s="5">
        <f t="shared" si="2379"/>
        <v>24.260253999999804</v>
      </c>
      <c r="V1514" s="5">
        <f t="shared" si="2380"/>
        <v>0</v>
      </c>
      <c r="W1514" s="5">
        <f t="shared" si="2381"/>
        <v>59.031424357142896</v>
      </c>
      <c r="X1514" s="5">
        <f t="shared" si="2382"/>
        <v>52.538539357142909</v>
      </c>
      <c r="Y1514" s="5">
        <f t="shared" si="2383"/>
        <v>1.1235832796161898</v>
      </c>
      <c r="Z1514" s="43">
        <f t="shared" si="2384"/>
        <v>52.909781801411761</v>
      </c>
      <c r="AA1514" s="69">
        <f t="shared" si="2363"/>
        <v>39.955090180757445</v>
      </c>
      <c r="AB1514" s="56">
        <f t="shared" si="2364"/>
        <v>7574.1149905000002</v>
      </c>
      <c r="AC1514" s="56">
        <f t="shared" si="2365"/>
        <v>7622.8266603333332</v>
      </c>
      <c r="AD1514" s="56">
        <f t="shared" si="2366"/>
        <v>7610.6760741999997</v>
      </c>
      <c r="AE1514" s="61">
        <f t="shared" si="2367"/>
        <v>7620.6400392000014</v>
      </c>
      <c r="AF1514" s="61">
        <f t="shared" si="2368"/>
        <v>7627.5973958666673</v>
      </c>
      <c r="AG1514" s="61">
        <f t="shared" si="2369"/>
        <v>7592.9584375200011</v>
      </c>
      <c r="AH1514" s="56">
        <f t="shared" si="2370"/>
        <v>7612.1399740000006</v>
      </c>
      <c r="AI1514" s="56">
        <f t="shared" si="2371"/>
        <v>35718138696458.844</v>
      </c>
      <c r="AJ1514" s="56">
        <f t="shared" si="2372"/>
        <v>35718138696458.844</v>
      </c>
      <c r="AK1514" s="56">
        <f t="shared" si="2373"/>
        <v>0</v>
      </c>
      <c r="AL1514" s="56">
        <f t="shared" ref="AL1514:AM1514" si="2417">SUM(AJ1514:AJ1527)</f>
        <v>264323781847162.69</v>
      </c>
      <c r="AM1514" s="56">
        <f t="shared" si="2417"/>
        <v>253878398499754.25</v>
      </c>
      <c r="AN1514" s="56">
        <f t="shared" si="2375"/>
        <v>1.0411432536566065</v>
      </c>
      <c r="AO1514" s="56">
        <f t="shared" si="2376"/>
        <v>51.007848263048189</v>
      </c>
      <c r="AP1514" s="65">
        <f t="shared" si="2377"/>
        <v>42.929853638117415</v>
      </c>
    </row>
    <row r="1515" spans="1:42" x14ac:dyDescent="0.3">
      <c r="A1515" s="100">
        <f>INDEX(Date,COUNTA(Date)+ROW(Date)-ROW(),1)</f>
        <v>43250</v>
      </c>
      <c r="B1515" s="18">
        <f t="shared" si="2339"/>
        <v>7469.7299800000001</v>
      </c>
      <c r="C1515" s="14">
        <f t="shared" si="2340"/>
        <v>7573.7700199999999</v>
      </c>
      <c r="D1515" s="14">
        <f t="shared" si="2341"/>
        <v>7313.6000979999999</v>
      </c>
      <c r="E1515" s="14">
        <f t="shared" si="2342"/>
        <v>7406.5200199999999</v>
      </c>
      <c r="F1515" s="19">
        <f t="shared" si="2343"/>
        <v>4922540032</v>
      </c>
      <c r="H1515" s="34">
        <f t="shared" si="2362"/>
        <v>1</v>
      </c>
      <c r="I1515" s="10">
        <f t="shared" si="2359"/>
        <v>7633.7597660000001</v>
      </c>
      <c r="J1515" s="43">
        <f t="shared" si="2354"/>
        <v>7514.4702150000003</v>
      </c>
      <c r="K1515" s="85">
        <f t="shared" si="2360"/>
        <v>-2.7016223218123223E-2</v>
      </c>
      <c r="L1515" s="73">
        <f t="shared" si="2351"/>
        <v>7720.25</v>
      </c>
      <c r="M1515" s="85">
        <f t="shared" si="2357"/>
        <v>9.9976494883014973E-3</v>
      </c>
      <c r="N1515" s="73">
        <f t="shared" si="2348"/>
        <v>7643.4501950000003</v>
      </c>
      <c r="O1515" s="85">
        <f t="shared" si="2355"/>
        <v>1.3434600363226213E-2</v>
      </c>
      <c r="P1515" s="73">
        <f t="shared" si="2346"/>
        <v>7541.4501950000003</v>
      </c>
      <c r="Q1515" s="85">
        <f t="shared" si="2352"/>
        <v>6.2891225598878968E-3</v>
      </c>
      <c r="R1515" s="73">
        <f t="shared" si="2344"/>
        <v>7494.169922</v>
      </c>
      <c r="S1515" s="85">
        <f t="shared" si="2349"/>
        <v>1.1764678453188933E-2</v>
      </c>
      <c r="T1515" s="10">
        <f t="shared" si="2378"/>
        <v>20.220213999999942</v>
      </c>
      <c r="U1515" s="5">
        <f t="shared" si="2379"/>
        <v>20.220213999999942</v>
      </c>
      <c r="V1515" s="5">
        <f t="shared" si="2380"/>
        <v>0</v>
      </c>
      <c r="W1515" s="5">
        <f t="shared" si="2381"/>
        <v>59.407121928571478</v>
      </c>
      <c r="X1515" s="5">
        <f t="shared" si="2382"/>
        <v>52.538539357142909</v>
      </c>
      <c r="Y1515" s="5">
        <f t="shared" si="2383"/>
        <v>1.1307341744835688</v>
      </c>
      <c r="Z1515" s="43">
        <f t="shared" si="2384"/>
        <v>53.067819910366225</v>
      </c>
      <c r="AA1515" s="69">
        <f t="shared" si="2363"/>
        <v>30.241162625450116</v>
      </c>
      <c r="AB1515" s="56">
        <f t="shared" si="2364"/>
        <v>7617.3601075000006</v>
      </c>
      <c r="AC1515" s="56">
        <f t="shared" si="2365"/>
        <v>7626.0568033333338</v>
      </c>
      <c r="AD1515" s="56">
        <f t="shared" si="2366"/>
        <v>7582.7581054000011</v>
      </c>
      <c r="AE1515" s="61">
        <f t="shared" si="2367"/>
        <v>7648.3741210000007</v>
      </c>
      <c r="AF1515" s="61">
        <f t="shared" si="2368"/>
        <v>7610.9341470000008</v>
      </c>
      <c r="AG1515" s="61">
        <f t="shared" si="2369"/>
        <v>7551.8284961200015</v>
      </c>
      <c r="AH1515" s="56">
        <f t="shared" si="2370"/>
        <v>7557.9965819999998</v>
      </c>
      <c r="AI1515" s="56">
        <f t="shared" si="2371"/>
        <v>37500812267781.445</v>
      </c>
      <c r="AJ1515" s="56">
        <f t="shared" si="2372"/>
        <v>0</v>
      </c>
      <c r="AK1515" s="56">
        <f t="shared" si="2373"/>
        <v>37500812267781.445</v>
      </c>
      <c r="AL1515" s="56">
        <f t="shared" ref="AL1515:AM1515" si="2418">SUM(AJ1515:AJ1528)</f>
        <v>228605643150703.81</v>
      </c>
      <c r="AM1515" s="56">
        <f t="shared" si="2418"/>
        <v>303904076257528.44</v>
      </c>
      <c r="AN1515" s="56">
        <f t="shared" si="2375"/>
        <v>0.75222960470258149</v>
      </c>
      <c r="AO1515" s="56">
        <f t="shared" si="2376"/>
        <v>42.929853638117415</v>
      </c>
      <c r="AP1515" s="65">
        <f t="shared" si="2377"/>
        <v>42.578089133074435</v>
      </c>
    </row>
    <row r="1516" spans="1:42" x14ac:dyDescent="0.3">
      <c r="A1516" s="100">
        <f>INDEX(Date,COUNTA(Date)+ROW(Date)-ROW(),1)</f>
        <v>43249</v>
      </c>
      <c r="B1516" s="18">
        <f t="shared" si="2339"/>
        <v>7129.4599609999996</v>
      </c>
      <c r="C1516" s="14">
        <f t="shared" si="2340"/>
        <v>7526.419922</v>
      </c>
      <c r="D1516" s="14">
        <f t="shared" si="2341"/>
        <v>7090.6801759999998</v>
      </c>
      <c r="E1516" s="14">
        <f t="shared" si="2342"/>
        <v>7472.5898440000001</v>
      </c>
      <c r="F1516" s="19">
        <f t="shared" si="2343"/>
        <v>5662660096</v>
      </c>
      <c r="H1516" s="34">
        <f t="shared" si="2362"/>
        <v>-1</v>
      </c>
      <c r="I1516" s="10">
        <f t="shared" si="2359"/>
        <v>7514.4702150000003</v>
      </c>
      <c r="J1516" s="43">
        <f t="shared" si="2354"/>
        <v>7720.25</v>
      </c>
      <c r="K1516" s="85">
        <f t="shared" si="2360"/>
        <v>9.9976494883014973E-3</v>
      </c>
      <c r="L1516" s="73">
        <f t="shared" si="2351"/>
        <v>7643.4501950000003</v>
      </c>
      <c r="M1516" s="85">
        <f t="shared" si="2357"/>
        <v>1.3434600363226213E-2</v>
      </c>
      <c r="N1516" s="73">
        <f t="shared" si="2348"/>
        <v>7541.4501950000003</v>
      </c>
      <c r="O1516" s="85">
        <f t="shared" si="2355"/>
        <v>6.2891225598878968E-3</v>
      </c>
      <c r="P1516" s="73">
        <f t="shared" si="2346"/>
        <v>7494.169922</v>
      </c>
      <c r="Q1516" s="85">
        <f t="shared" si="2352"/>
        <v>1.1764678453188933E-2</v>
      </c>
      <c r="R1516" s="73">
        <f t="shared" si="2344"/>
        <v>7406.5200199999999</v>
      </c>
      <c r="S1516" s="85">
        <f t="shared" si="2349"/>
        <v>-8.880942321618561E-3</v>
      </c>
      <c r="T1516" s="10">
        <f t="shared" si="2378"/>
        <v>119.28955099999985</v>
      </c>
      <c r="U1516" s="5">
        <f t="shared" si="2379"/>
        <v>119.28955099999985</v>
      </c>
      <c r="V1516" s="5">
        <f t="shared" si="2380"/>
        <v>0</v>
      </c>
      <c r="W1516" s="5">
        <f t="shared" si="2381"/>
        <v>57.962820928571482</v>
      </c>
      <c r="X1516" s="5">
        <f t="shared" si="2382"/>
        <v>87.107108000000025</v>
      </c>
      <c r="Y1516" s="5">
        <f t="shared" si="2383"/>
        <v>0.66542010473555691</v>
      </c>
      <c r="Z1516" s="43">
        <f t="shared" si="2384"/>
        <v>39.955090180757445</v>
      </c>
      <c r="AA1516" s="69">
        <f t="shared" si="2363"/>
        <v>31.790040272090636</v>
      </c>
      <c r="AB1516" s="56">
        <f t="shared" si="2364"/>
        <v>7681.8500975000006</v>
      </c>
      <c r="AC1516" s="56">
        <f t="shared" si="2365"/>
        <v>7635.0501300000005</v>
      </c>
      <c r="AD1516" s="56">
        <f t="shared" si="2366"/>
        <v>7561.1680664000014</v>
      </c>
      <c r="AE1516" s="61">
        <f t="shared" si="2367"/>
        <v>7618.0101560000012</v>
      </c>
      <c r="AF1516" s="61">
        <f t="shared" si="2368"/>
        <v>7591.8020832000011</v>
      </c>
      <c r="AG1516" s="61">
        <f t="shared" si="2369"/>
        <v>7553.3588281600005</v>
      </c>
      <c r="AH1516" s="56">
        <f t="shared" si="2370"/>
        <v>7580.7766926666673</v>
      </c>
      <c r="AI1516" s="56">
        <f t="shared" si="2371"/>
        <v>37852106152060.289</v>
      </c>
      <c r="AJ1516" s="56">
        <f t="shared" si="2372"/>
        <v>0</v>
      </c>
      <c r="AK1516" s="56">
        <f t="shared" si="2373"/>
        <v>37852106152060.289</v>
      </c>
      <c r="AL1516" s="56">
        <f t="shared" ref="AL1516:AM1516" si="2419">SUM(AJ1516:AJ1529)</f>
        <v>228605643150703.81</v>
      </c>
      <c r="AM1516" s="56">
        <f t="shared" si="2419"/>
        <v>308303475612740.56</v>
      </c>
      <c r="AN1516" s="56">
        <f t="shared" si="2375"/>
        <v>0.74149551086428533</v>
      </c>
      <c r="AO1516" s="56">
        <f t="shared" si="2376"/>
        <v>42.578089133074435</v>
      </c>
      <c r="AP1516" s="65">
        <f t="shared" si="2377"/>
        <v>50.156611688980853</v>
      </c>
    </row>
    <row r="1517" spans="1:42" x14ac:dyDescent="0.3">
      <c r="A1517" s="100">
        <f>INDEX(Date,COUNTA(Date)+ROW(Date)-ROW(),1)</f>
        <v>43248</v>
      </c>
      <c r="B1517" s="18">
        <f t="shared" si="2339"/>
        <v>7371.3100590000004</v>
      </c>
      <c r="C1517" s="14">
        <f t="shared" si="2340"/>
        <v>7419.0498049999997</v>
      </c>
      <c r="D1517" s="14">
        <f t="shared" si="2341"/>
        <v>7100.8901370000003</v>
      </c>
      <c r="E1517" s="14">
        <f t="shared" si="2342"/>
        <v>7135.9902339999999</v>
      </c>
      <c r="F1517" s="19">
        <f t="shared" si="2343"/>
        <v>5040600064</v>
      </c>
      <c r="H1517" s="34">
        <f t="shared" si="2362"/>
        <v>1</v>
      </c>
      <c r="I1517" s="10">
        <f t="shared" si="2359"/>
        <v>7720.25</v>
      </c>
      <c r="J1517" s="43">
        <f t="shared" si="2354"/>
        <v>7643.4501950000003</v>
      </c>
      <c r="K1517" s="85">
        <f t="shared" si="2360"/>
        <v>1.3434600363226213E-2</v>
      </c>
      <c r="L1517" s="73">
        <f t="shared" si="2351"/>
        <v>7541.4501950000003</v>
      </c>
      <c r="M1517" s="85">
        <f t="shared" si="2357"/>
        <v>6.2891225598878968E-3</v>
      </c>
      <c r="N1517" s="73">
        <f t="shared" si="2348"/>
        <v>7494.169922</v>
      </c>
      <c r="O1517" s="85">
        <f t="shared" si="2355"/>
        <v>1.1764678453188933E-2</v>
      </c>
      <c r="P1517" s="73">
        <f t="shared" si="2346"/>
        <v>7406.5200199999999</v>
      </c>
      <c r="Q1517" s="85">
        <f t="shared" si="2352"/>
        <v>-8.880942321618561E-3</v>
      </c>
      <c r="R1517" s="73">
        <f t="shared" si="2344"/>
        <v>7472.5898440000001</v>
      </c>
      <c r="S1517" s="85">
        <f t="shared" si="2349"/>
        <v>4.6090611666096411E-2</v>
      </c>
      <c r="T1517" s="10">
        <f t="shared" si="2378"/>
        <v>-205.77978499999972</v>
      </c>
      <c r="U1517" s="5">
        <f t="shared" si="2379"/>
        <v>0</v>
      </c>
      <c r="V1517" s="5">
        <f t="shared" si="2380"/>
        <v>205.77978499999972</v>
      </c>
      <c r="W1517" s="5">
        <f t="shared" si="2381"/>
        <v>49.442138714285775</v>
      </c>
      <c r="X1517" s="5">
        <f t="shared" si="2382"/>
        <v>114.05071150000011</v>
      </c>
      <c r="Y1517" s="5">
        <f t="shared" si="2383"/>
        <v>0.43351012952063633</v>
      </c>
      <c r="Z1517" s="43">
        <f t="shared" si="2384"/>
        <v>30.241162625450116</v>
      </c>
      <c r="AA1517" s="69">
        <f t="shared" si="2363"/>
        <v>37.245063840103128</v>
      </c>
      <c r="AB1517" s="56">
        <f t="shared" si="2364"/>
        <v>7592.4501950000003</v>
      </c>
      <c r="AC1517" s="56">
        <f t="shared" si="2365"/>
        <v>7559.6901040000002</v>
      </c>
      <c r="AD1517" s="56">
        <f t="shared" si="2366"/>
        <v>7511.6360352000002</v>
      </c>
      <c r="AE1517" s="61">
        <f t="shared" si="2367"/>
        <v>7542.9380858000004</v>
      </c>
      <c r="AF1517" s="61">
        <f t="shared" si="2368"/>
        <v>7513.260742200001</v>
      </c>
      <c r="AG1517" s="61">
        <f t="shared" si="2369"/>
        <v>7456.8052734000003</v>
      </c>
      <c r="AH1517" s="56">
        <f t="shared" si="2370"/>
        <v>7696.0600586666669</v>
      </c>
      <c r="AI1517" s="56">
        <f t="shared" si="2371"/>
        <v>37339437335332.273</v>
      </c>
      <c r="AJ1517" s="56">
        <f t="shared" si="2372"/>
        <v>37339437335332.273</v>
      </c>
      <c r="AK1517" s="56">
        <f t="shared" si="2373"/>
        <v>0</v>
      </c>
      <c r="AL1517" s="56">
        <f t="shared" ref="AL1517:AM1517" si="2420">SUM(AJ1517:AJ1530)</f>
        <v>272150926701617.69</v>
      </c>
      <c r="AM1517" s="56">
        <f t="shared" si="2420"/>
        <v>270451369460680.34</v>
      </c>
      <c r="AN1517" s="56">
        <f t="shared" si="2375"/>
        <v>1.0062841509892388</v>
      </c>
      <c r="AO1517" s="56">
        <f t="shared" si="2376"/>
        <v>50.156611688980853</v>
      </c>
      <c r="AP1517" s="65">
        <f t="shared" si="2377"/>
        <v>50.73815077409327</v>
      </c>
    </row>
    <row r="1518" spans="1:42" x14ac:dyDescent="0.3">
      <c r="A1518" s="100">
        <f>INDEX(Date,COUNTA(Date)+ROW(Date)-ROW(),1)</f>
        <v>43247</v>
      </c>
      <c r="B1518" s="18">
        <f t="shared" si="2339"/>
        <v>7362.080078</v>
      </c>
      <c r="C1518" s="14">
        <f t="shared" si="2340"/>
        <v>7381.7402339999999</v>
      </c>
      <c r="D1518" s="14">
        <f t="shared" si="2341"/>
        <v>7270.9599609999996</v>
      </c>
      <c r="E1518" s="14">
        <f t="shared" si="2342"/>
        <v>7368.2202150000003</v>
      </c>
      <c r="F1518" s="19">
        <f t="shared" si="2343"/>
        <v>4056519936</v>
      </c>
      <c r="H1518" s="34">
        <f t="shared" si="2362"/>
        <v>1</v>
      </c>
      <c r="I1518" s="10">
        <f t="shared" si="2359"/>
        <v>7643.4501950000003</v>
      </c>
      <c r="J1518" s="43">
        <f t="shared" si="2354"/>
        <v>7541.4501950000003</v>
      </c>
      <c r="K1518" s="85">
        <f t="shared" si="2360"/>
        <v>6.2891225598878968E-3</v>
      </c>
      <c r="L1518" s="73">
        <f t="shared" si="2351"/>
        <v>7494.169922</v>
      </c>
      <c r="M1518" s="85">
        <f t="shared" si="2357"/>
        <v>1.1764678453188933E-2</v>
      </c>
      <c r="N1518" s="73">
        <f t="shared" si="2348"/>
        <v>7406.5200199999999</v>
      </c>
      <c r="O1518" s="85">
        <f t="shared" si="2355"/>
        <v>-8.880942321618561E-3</v>
      </c>
      <c r="P1518" s="73">
        <f t="shared" si="2346"/>
        <v>7472.5898440000001</v>
      </c>
      <c r="Q1518" s="85">
        <f t="shared" si="2352"/>
        <v>4.6090611666096411E-2</v>
      </c>
      <c r="R1518" s="73">
        <f t="shared" si="2344"/>
        <v>7135.9902339999999</v>
      </c>
      <c r="S1518" s="85">
        <f t="shared" si="2349"/>
        <v>-3.2025159812723317E-2</v>
      </c>
      <c r="T1518" s="10">
        <f t="shared" si="2378"/>
        <v>76.799804999999651</v>
      </c>
      <c r="U1518" s="5">
        <f t="shared" si="2379"/>
        <v>76.799804999999651</v>
      </c>
      <c r="V1518" s="5">
        <f t="shared" si="2380"/>
        <v>0</v>
      </c>
      <c r="W1518" s="5">
        <f t="shared" si="2381"/>
        <v>49.442138714285775</v>
      </c>
      <c r="X1518" s="5">
        <f t="shared" si="2382"/>
        <v>106.08499585714291</v>
      </c>
      <c r="Y1518" s="5">
        <f t="shared" si="2383"/>
        <v>0.4660615604950013</v>
      </c>
      <c r="Z1518" s="43">
        <f t="shared" si="2384"/>
        <v>31.790040272090636</v>
      </c>
      <c r="AA1518" s="69">
        <f t="shared" si="2363"/>
        <v>34.361071981070296</v>
      </c>
      <c r="AB1518" s="56">
        <f t="shared" si="2364"/>
        <v>7517.8100585000002</v>
      </c>
      <c r="AC1518" s="56">
        <f t="shared" si="2365"/>
        <v>7480.7133790000007</v>
      </c>
      <c r="AD1518" s="56">
        <f t="shared" si="2366"/>
        <v>7410.1440430000002</v>
      </c>
      <c r="AE1518" s="61">
        <f t="shared" si="2367"/>
        <v>7468.566015800001</v>
      </c>
      <c r="AF1518" s="61">
        <f t="shared" si="2368"/>
        <v>7474.4979819333339</v>
      </c>
      <c r="AG1518" s="61">
        <f t="shared" si="2369"/>
        <v>7408.6884766000003</v>
      </c>
      <c r="AH1518" s="56">
        <f t="shared" si="2370"/>
        <v>7612.1800130000001</v>
      </c>
      <c r="AI1518" s="56">
        <f t="shared" si="2371"/>
        <v>37598839520262.102</v>
      </c>
      <c r="AJ1518" s="56">
        <f t="shared" si="2372"/>
        <v>37598839520262.102</v>
      </c>
      <c r="AK1518" s="56">
        <f t="shared" si="2373"/>
        <v>0</v>
      </c>
      <c r="AL1518" s="56">
        <f t="shared" ref="AL1518:AM1518" si="2421">SUM(AJ1518:AJ1531)</f>
        <v>278556379356126.97</v>
      </c>
      <c r="AM1518" s="56">
        <f t="shared" si="2421"/>
        <v>270451369460680.34</v>
      </c>
      <c r="AN1518" s="56">
        <f t="shared" si="2375"/>
        <v>1.029968455739785</v>
      </c>
      <c r="AO1518" s="56">
        <f t="shared" si="2376"/>
        <v>50.73815077409327</v>
      </c>
      <c r="AP1518" s="65">
        <f t="shared" si="2377"/>
        <v>50.859975747994383</v>
      </c>
    </row>
    <row r="1519" spans="1:42" x14ac:dyDescent="0.3">
      <c r="A1519" s="100">
        <f>INDEX(Date,COUNTA(Date)+ROW(Date)-ROW(),1)</f>
        <v>43246</v>
      </c>
      <c r="B1519" s="18">
        <f t="shared" si="2339"/>
        <v>7486.4799800000001</v>
      </c>
      <c r="C1519" s="14">
        <f t="shared" si="2340"/>
        <v>7595.1601559999999</v>
      </c>
      <c r="D1519" s="14">
        <f t="shared" si="2341"/>
        <v>7349.1201170000004</v>
      </c>
      <c r="E1519" s="14">
        <f t="shared" si="2342"/>
        <v>7355.8798829999996</v>
      </c>
      <c r="F1519" s="19">
        <f t="shared" si="2343"/>
        <v>4051539968</v>
      </c>
      <c r="H1519" s="34">
        <f t="shared" si="2362"/>
        <v>1</v>
      </c>
      <c r="I1519" s="10">
        <f t="shared" si="2359"/>
        <v>7541.4501950000003</v>
      </c>
      <c r="J1519" s="43">
        <f t="shared" si="2354"/>
        <v>7494.169922</v>
      </c>
      <c r="K1519" s="85">
        <f t="shared" si="2360"/>
        <v>1.1764678453188933E-2</v>
      </c>
      <c r="L1519" s="73">
        <f t="shared" si="2351"/>
        <v>7406.5200199999999</v>
      </c>
      <c r="M1519" s="85">
        <f t="shared" si="2357"/>
        <v>-8.880942321618561E-3</v>
      </c>
      <c r="N1519" s="73">
        <f t="shared" si="2348"/>
        <v>7472.5898440000001</v>
      </c>
      <c r="O1519" s="85">
        <f t="shared" si="2355"/>
        <v>4.6090611666096411E-2</v>
      </c>
      <c r="P1519" s="73">
        <f t="shared" si="2346"/>
        <v>7135.9902339999999</v>
      </c>
      <c r="Q1519" s="85">
        <f t="shared" si="2352"/>
        <v>-3.2025159812723317E-2</v>
      </c>
      <c r="R1519" s="73">
        <f t="shared" si="2344"/>
        <v>7368.2202150000003</v>
      </c>
      <c r="S1519" s="85">
        <f t="shared" si="2349"/>
        <v>1.676209046016815E-3</v>
      </c>
      <c r="T1519" s="10">
        <f t="shared" si="2378"/>
        <v>102</v>
      </c>
      <c r="U1519" s="5">
        <f t="shared" si="2379"/>
        <v>102</v>
      </c>
      <c r="V1519" s="5">
        <f t="shared" si="2380"/>
        <v>0</v>
      </c>
      <c r="W1519" s="5">
        <f t="shared" si="2381"/>
        <v>62.961460642857219</v>
      </c>
      <c r="X1519" s="5">
        <f t="shared" si="2382"/>
        <v>106.08499585714291</v>
      </c>
      <c r="Y1519" s="5">
        <f t="shared" si="2383"/>
        <v>0.59350014706738474</v>
      </c>
      <c r="Z1519" s="43">
        <f t="shared" si="2384"/>
        <v>37.245063840103128</v>
      </c>
      <c r="AA1519" s="69">
        <f t="shared" si="2363"/>
        <v>37.380196759702493</v>
      </c>
      <c r="AB1519" s="56">
        <f t="shared" si="2364"/>
        <v>7450.3449710000004</v>
      </c>
      <c r="AC1519" s="56">
        <f t="shared" si="2365"/>
        <v>7457.7599286666664</v>
      </c>
      <c r="AD1519" s="56">
        <f t="shared" si="2366"/>
        <v>7375.4980469999991</v>
      </c>
      <c r="AE1519" s="61">
        <f t="shared" si="2367"/>
        <v>7450.4779300000009</v>
      </c>
      <c r="AF1519" s="61">
        <f t="shared" si="2368"/>
        <v>7369.5273438666663</v>
      </c>
      <c r="AG1519" s="61">
        <f t="shared" si="2369"/>
        <v>7377.1060157600004</v>
      </c>
      <c r="AH1519" s="56">
        <f t="shared" si="2370"/>
        <v>7517.8400063333329</v>
      </c>
      <c r="AI1519" s="56">
        <f t="shared" si="2371"/>
        <v>36998750561565.406</v>
      </c>
      <c r="AJ1519" s="56">
        <f t="shared" si="2372"/>
        <v>36998750561565.406</v>
      </c>
      <c r="AK1519" s="56">
        <f t="shared" si="2373"/>
        <v>0</v>
      </c>
      <c r="AL1519" s="56">
        <f t="shared" ref="AL1519:AM1519" si="2422">SUM(AJ1519:AJ1532)</f>
        <v>279917446138025.91</v>
      </c>
      <c r="AM1519" s="56">
        <f t="shared" si="2422"/>
        <v>270451369460680.34</v>
      </c>
      <c r="AN1519" s="56">
        <f t="shared" si="2375"/>
        <v>1.0350010306704023</v>
      </c>
      <c r="AO1519" s="56">
        <f t="shared" si="2376"/>
        <v>50.859975747994383</v>
      </c>
      <c r="AP1519" s="65">
        <f t="shared" si="2377"/>
        <v>43.343964293585614</v>
      </c>
    </row>
    <row r="1520" spans="1:42" x14ac:dyDescent="0.3">
      <c r="A1520" s="100">
        <f>INDEX(Date,COUNTA(Date)+ROW(Date)-ROW(),1)</f>
        <v>43245</v>
      </c>
      <c r="B1520" s="18">
        <f t="shared" si="2339"/>
        <v>7592.2998049999997</v>
      </c>
      <c r="C1520" s="14">
        <f t="shared" si="2340"/>
        <v>7659.1401370000003</v>
      </c>
      <c r="D1520" s="14">
        <f t="shared" si="2341"/>
        <v>7392.6499020000001</v>
      </c>
      <c r="E1520" s="14">
        <f t="shared" si="2342"/>
        <v>7480.1401370000003</v>
      </c>
      <c r="F1520" s="19">
        <f t="shared" si="2343"/>
        <v>4867829760</v>
      </c>
      <c r="H1520" s="34">
        <f t="shared" si="2362"/>
        <v>1</v>
      </c>
      <c r="I1520" s="10">
        <f t="shared" si="2359"/>
        <v>7494.169922</v>
      </c>
      <c r="J1520" s="43">
        <f t="shared" si="2354"/>
        <v>7406.5200199999999</v>
      </c>
      <c r="K1520" s="85">
        <f t="shared" si="2360"/>
        <v>-8.880942321618561E-3</v>
      </c>
      <c r="L1520" s="73">
        <f t="shared" si="2351"/>
        <v>7472.5898440000001</v>
      </c>
      <c r="M1520" s="85">
        <f t="shared" si="2357"/>
        <v>4.6090611666096411E-2</v>
      </c>
      <c r="N1520" s="73">
        <f t="shared" si="2348"/>
        <v>7135.9902339999999</v>
      </c>
      <c r="O1520" s="85">
        <f t="shared" si="2355"/>
        <v>-3.2025159812723317E-2</v>
      </c>
      <c r="P1520" s="73">
        <f t="shared" si="2346"/>
        <v>7368.2202150000003</v>
      </c>
      <c r="Q1520" s="85">
        <f t="shared" si="2352"/>
        <v>1.676209046016815E-3</v>
      </c>
      <c r="R1520" s="73">
        <f t="shared" si="2344"/>
        <v>7355.8798829999996</v>
      </c>
      <c r="S1520" s="85">
        <f t="shared" si="2349"/>
        <v>-1.6751549214271549E-2</v>
      </c>
      <c r="T1520" s="10">
        <f t="shared" si="2378"/>
        <v>47.280273000000307</v>
      </c>
      <c r="U1520" s="5">
        <f t="shared" si="2379"/>
        <v>47.280273000000307</v>
      </c>
      <c r="V1520" s="5">
        <f t="shared" si="2380"/>
        <v>0</v>
      </c>
      <c r="W1520" s="5">
        <f t="shared" si="2381"/>
        <v>55.675746357142934</v>
      </c>
      <c r="X1520" s="5">
        <f t="shared" si="2382"/>
        <v>106.35571292857146</v>
      </c>
      <c r="Y1520" s="5">
        <f t="shared" si="2383"/>
        <v>0.52348618446603601</v>
      </c>
      <c r="Z1520" s="43">
        <f t="shared" si="2384"/>
        <v>34.361071981070296</v>
      </c>
      <c r="AA1520" s="69">
        <f t="shared" si="2363"/>
        <v>31.239108668751612</v>
      </c>
      <c r="AB1520" s="56">
        <f t="shared" si="2364"/>
        <v>7439.554932</v>
      </c>
      <c r="AC1520" s="56">
        <f t="shared" si="2365"/>
        <v>7338.3666993333327</v>
      </c>
      <c r="AD1520" s="56">
        <f t="shared" si="2366"/>
        <v>7347.8400391999994</v>
      </c>
      <c r="AE1520" s="61">
        <f t="shared" si="2367"/>
        <v>7324.7360351999996</v>
      </c>
      <c r="AF1520" s="61">
        <f t="shared" si="2368"/>
        <v>7341.7840821333339</v>
      </c>
      <c r="AG1520" s="61">
        <f t="shared" si="2369"/>
        <v>7371.355254080001</v>
      </c>
      <c r="AH1520" s="56">
        <f t="shared" si="2370"/>
        <v>7488.0665689999996</v>
      </c>
      <c r="AI1520" s="56">
        <f t="shared" si="2371"/>
        <v>38392291586580.422</v>
      </c>
      <c r="AJ1520" s="56">
        <f t="shared" si="2372"/>
        <v>38392291586580.422</v>
      </c>
      <c r="AK1520" s="56">
        <f t="shared" si="2373"/>
        <v>0</v>
      </c>
      <c r="AL1520" s="56">
        <f t="shared" ref="AL1520:AM1520" si="2423">SUM(AJ1520:AJ1533)</f>
        <v>242918695576460.47</v>
      </c>
      <c r="AM1520" s="56">
        <f t="shared" si="2423"/>
        <v>317525415929070.38</v>
      </c>
      <c r="AN1520" s="56">
        <f t="shared" si="2375"/>
        <v>0.76503701244099542</v>
      </c>
      <c r="AO1520" s="56">
        <f t="shared" si="2376"/>
        <v>43.343964293585614</v>
      </c>
      <c r="AP1520" s="65">
        <f t="shared" si="2377"/>
        <v>35.874725707931262</v>
      </c>
    </row>
    <row r="1521" spans="1:42" x14ac:dyDescent="0.3">
      <c r="A1521" s="100">
        <f>INDEX(Date,COUNTA(Date)+ROW(Date)-ROW(),1)</f>
        <v>43244</v>
      </c>
      <c r="B1521" s="18">
        <f t="shared" si="2339"/>
        <v>7561.1201170000004</v>
      </c>
      <c r="C1521" s="14">
        <f t="shared" si="2340"/>
        <v>7738.6000979999999</v>
      </c>
      <c r="D1521" s="14">
        <f t="shared" si="2341"/>
        <v>7331.1401370000003</v>
      </c>
      <c r="E1521" s="14">
        <f t="shared" si="2342"/>
        <v>7587.3398440000001</v>
      </c>
      <c r="F1521" s="19">
        <f t="shared" si="2343"/>
        <v>6049220096</v>
      </c>
      <c r="H1521" s="34">
        <f t="shared" si="2362"/>
        <v>-1</v>
      </c>
      <c r="I1521" s="10">
        <f t="shared" si="2359"/>
        <v>7406.5200199999999</v>
      </c>
      <c r="J1521" s="43">
        <f t="shared" si="2354"/>
        <v>7472.5898440000001</v>
      </c>
      <c r="K1521" s="85">
        <f t="shared" si="2360"/>
        <v>4.6090611666096411E-2</v>
      </c>
      <c r="L1521" s="73">
        <f t="shared" si="2351"/>
        <v>7135.9902339999999</v>
      </c>
      <c r="M1521" s="85">
        <f t="shared" si="2357"/>
        <v>-3.2025159812723317E-2</v>
      </c>
      <c r="N1521" s="73">
        <f t="shared" si="2348"/>
        <v>7368.2202150000003</v>
      </c>
      <c r="O1521" s="85">
        <f t="shared" si="2355"/>
        <v>1.676209046016815E-3</v>
      </c>
      <c r="P1521" s="73">
        <f t="shared" si="2346"/>
        <v>7355.8798829999996</v>
      </c>
      <c r="Q1521" s="85">
        <f t="shared" si="2352"/>
        <v>-1.6751549214271549E-2</v>
      </c>
      <c r="R1521" s="73">
        <f t="shared" si="2344"/>
        <v>7480.1401370000003</v>
      </c>
      <c r="S1521" s="85">
        <f t="shared" si="2349"/>
        <v>-1.4229521584110094E-2</v>
      </c>
      <c r="T1521" s="10">
        <f t="shared" si="2378"/>
        <v>87.649902000000111</v>
      </c>
      <c r="U1521" s="5">
        <f t="shared" si="2379"/>
        <v>87.649902000000111</v>
      </c>
      <c r="V1521" s="5">
        <f t="shared" si="2380"/>
        <v>0</v>
      </c>
      <c r="W1521" s="5">
        <f t="shared" si="2381"/>
        <v>63.487862785714306</v>
      </c>
      <c r="X1521" s="5">
        <f t="shared" si="2382"/>
        <v>106.35571292857146</v>
      </c>
      <c r="Y1521" s="5">
        <f t="shared" si="2383"/>
        <v>0.59693890471452882</v>
      </c>
      <c r="Z1521" s="43">
        <f t="shared" si="2384"/>
        <v>37.380196759702493</v>
      </c>
      <c r="AA1521" s="69">
        <f t="shared" si="2363"/>
        <v>30.346005255012003</v>
      </c>
      <c r="AB1521" s="56">
        <f t="shared" si="2364"/>
        <v>7304.2900389999995</v>
      </c>
      <c r="AC1521" s="56">
        <f t="shared" si="2365"/>
        <v>7325.6000976666664</v>
      </c>
      <c r="AD1521" s="56">
        <f t="shared" si="2366"/>
        <v>7362.5640626000004</v>
      </c>
      <c r="AE1521" s="61">
        <f t="shared" si="2367"/>
        <v>7296.2021484000006</v>
      </c>
      <c r="AF1521" s="61">
        <f t="shared" si="2368"/>
        <v>7323.875390666667</v>
      </c>
      <c r="AG1521" s="61">
        <f t="shared" si="2369"/>
        <v>7402.9292188800009</v>
      </c>
      <c r="AH1521" s="56">
        <f t="shared" si="2370"/>
        <v>7431.2967126666663</v>
      </c>
      <c r="AI1521" s="56">
        <f t="shared" si="2371"/>
        <v>36580855557771.664</v>
      </c>
      <c r="AJ1521" s="56">
        <f t="shared" si="2372"/>
        <v>36580855557771.664</v>
      </c>
      <c r="AK1521" s="56">
        <f t="shared" si="2373"/>
        <v>0</v>
      </c>
      <c r="AL1521" s="56">
        <f t="shared" ref="AL1521:AM1521" si="2424">SUM(AJ1521:AJ1534)</f>
        <v>204526403989880.06</v>
      </c>
      <c r="AM1521" s="56">
        <f t="shared" si="2424"/>
        <v>365586398139957.19</v>
      </c>
      <c r="AN1521" s="56">
        <f t="shared" si="2375"/>
        <v>0.55944752056005476</v>
      </c>
      <c r="AO1521" s="56">
        <f t="shared" si="2376"/>
        <v>35.874725707931262</v>
      </c>
      <c r="AP1521" s="65">
        <f t="shared" si="2377"/>
        <v>28.466023536084109</v>
      </c>
    </row>
    <row r="1522" spans="1:42" x14ac:dyDescent="0.3">
      <c r="A1522" s="100">
        <f>INDEX(Date,COUNTA(Date)+ROW(Date)-ROW(),1)</f>
        <v>43243</v>
      </c>
      <c r="B1522" s="18">
        <f t="shared" si="2339"/>
        <v>8037.080078</v>
      </c>
      <c r="C1522" s="14">
        <f t="shared" si="2340"/>
        <v>8054.6601559999999</v>
      </c>
      <c r="D1522" s="14">
        <f t="shared" si="2341"/>
        <v>7507.8798829999996</v>
      </c>
      <c r="E1522" s="14">
        <f t="shared" si="2342"/>
        <v>7557.8198240000002</v>
      </c>
      <c r="F1522" s="19">
        <f t="shared" si="2343"/>
        <v>6491120128</v>
      </c>
      <c r="H1522" s="34">
        <f t="shared" si="2362"/>
        <v>1</v>
      </c>
      <c r="I1522" s="10">
        <f t="shared" si="2359"/>
        <v>7472.5898440000001</v>
      </c>
      <c r="J1522" s="43">
        <f t="shared" si="2354"/>
        <v>7135.9902339999999</v>
      </c>
      <c r="K1522" s="85">
        <f t="shared" si="2360"/>
        <v>-3.2025159812723317E-2</v>
      </c>
      <c r="L1522" s="73">
        <f t="shared" si="2351"/>
        <v>7368.2202150000003</v>
      </c>
      <c r="M1522" s="85">
        <f t="shared" si="2357"/>
        <v>1.676209046016815E-3</v>
      </c>
      <c r="N1522" s="73">
        <f t="shared" si="2348"/>
        <v>7355.8798829999996</v>
      </c>
      <c r="O1522" s="85">
        <f t="shared" si="2355"/>
        <v>-1.6751549214271549E-2</v>
      </c>
      <c r="P1522" s="73">
        <f t="shared" si="2346"/>
        <v>7480.1401370000003</v>
      </c>
      <c r="Q1522" s="85">
        <f t="shared" si="2352"/>
        <v>-1.4229521584110094E-2</v>
      </c>
      <c r="R1522" s="73">
        <f t="shared" si="2344"/>
        <v>7587.3398440000001</v>
      </c>
      <c r="S1522" s="85">
        <f t="shared" si="2349"/>
        <v>3.8982827557831326E-3</v>
      </c>
      <c r="T1522" s="10">
        <f t="shared" si="2378"/>
        <v>-66.069824000000153</v>
      </c>
      <c r="U1522" s="5">
        <f t="shared" si="2379"/>
        <v>0</v>
      </c>
      <c r="V1522" s="5">
        <f t="shared" si="2380"/>
        <v>66.069824000000153</v>
      </c>
      <c r="W1522" s="5">
        <f t="shared" si="2381"/>
        <v>57.227155500000016</v>
      </c>
      <c r="X1522" s="5">
        <f t="shared" si="2382"/>
        <v>125.96358821428579</v>
      </c>
      <c r="Y1522" s="5">
        <f t="shared" si="2383"/>
        <v>0.45431506287870072</v>
      </c>
      <c r="Z1522" s="43">
        <f t="shared" si="2384"/>
        <v>31.239108668751612</v>
      </c>
      <c r="AA1522" s="69">
        <f t="shared" si="2363"/>
        <v>18.509473983491333</v>
      </c>
      <c r="AB1522" s="56">
        <f t="shared" si="2364"/>
        <v>7252.1052245000001</v>
      </c>
      <c r="AC1522" s="56">
        <f t="shared" si="2365"/>
        <v>7286.6967773333336</v>
      </c>
      <c r="AD1522" s="56">
        <f t="shared" si="2366"/>
        <v>7385.5140626000011</v>
      </c>
      <c r="AE1522" s="61">
        <f t="shared" si="2367"/>
        <v>7316.8380859999997</v>
      </c>
      <c r="AF1522" s="61">
        <f t="shared" si="2368"/>
        <v>7348.3287761333331</v>
      </c>
      <c r="AG1522" s="61">
        <f t="shared" si="2369"/>
        <v>7403.1020312800001</v>
      </c>
      <c r="AH1522" s="56">
        <f t="shared" si="2370"/>
        <v>7363.2299806666661</v>
      </c>
      <c r="AI1522" s="56">
        <f t="shared" si="2371"/>
        <v>41695468589191.984</v>
      </c>
      <c r="AJ1522" s="56">
        <f t="shared" si="2372"/>
        <v>41695468589191.984</v>
      </c>
      <c r="AK1522" s="56">
        <f t="shared" si="2373"/>
        <v>0</v>
      </c>
      <c r="AL1522" s="56">
        <f t="shared" ref="AL1522:AM1522" si="2425">SUM(AJ1522:AJ1535)</f>
        <v>167945548432108.38</v>
      </c>
      <c r="AM1522" s="56">
        <f t="shared" si="2425"/>
        <v>422040433344437.19</v>
      </c>
      <c r="AN1522" s="56">
        <f t="shared" si="2375"/>
        <v>0.39793710545985539</v>
      </c>
      <c r="AO1522" s="56">
        <f t="shared" si="2376"/>
        <v>28.466023536084109</v>
      </c>
      <c r="AP1522" s="65">
        <f t="shared" si="2377"/>
        <v>20.834502671474254</v>
      </c>
    </row>
    <row r="1523" spans="1:42" x14ac:dyDescent="0.3">
      <c r="A1523" s="100">
        <f>INDEX(Date,COUNTA(Date)+ROW(Date)-ROW(),1)</f>
        <v>43242</v>
      </c>
      <c r="B1523" s="18">
        <f t="shared" si="2339"/>
        <v>8419.8701170000004</v>
      </c>
      <c r="C1523" s="14">
        <f t="shared" si="2340"/>
        <v>8423.25</v>
      </c>
      <c r="D1523" s="14">
        <f t="shared" si="2341"/>
        <v>8004.580078</v>
      </c>
      <c r="E1523" s="14">
        <f t="shared" si="2342"/>
        <v>8041.7797849999997</v>
      </c>
      <c r="F1523" s="19">
        <f t="shared" si="2343"/>
        <v>5137010176</v>
      </c>
      <c r="H1523" s="34">
        <f t="shared" si="2362"/>
        <v>-1</v>
      </c>
      <c r="I1523" s="10">
        <f t="shared" si="2359"/>
        <v>7135.9902339999999</v>
      </c>
      <c r="J1523" s="43">
        <f t="shared" si="2354"/>
        <v>7368.2202150000003</v>
      </c>
      <c r="K1523" s="85">
        <f t="shared" si="2360"/>
        <v>1.676209046016815E-3</v>
      </c>
      <c r="L1523" s="73">
        <f t="shared" si="2351"/>
        <v>7355.8798829999996</v>
      </c>
      <c r="M1523" s="85">
        <f t="shared" si="2357"/>
        <v>-1.6751549214271549E-2</v>
      </c>
      <c r="N1523" s="73">
        <f t="shared" si="2348"/>
        <v>7480.1401370000003</v>
      </c>
      <c r="O1523" s="85">
        <f t="shared" si="2355"/>
        <v>-1.4229521584110094E-2</v>
      </c>
      <c r="P1523" s="73">
        <f t="shared" si="2346"/>
        <v>7587.3398440000001</v>
      </c>
      <c r="Q1523" s="85">
        <f t="shared" si="2352"/>
        <v>3.8982827557831326E-3</v>
      </c>
      <c r="R1523" s="73">
        <f t="shared" si="2344"/>
        <v>7557.8198240000002</v>
      </c>
      <c r="S1523" s="85">
        <f t="shared" si="2349"/>
        <v>-6.2067659454239338E-2</v>
      </c>
      <c r="T1523" s="10">
        <f t="shared" si="2378"/>
        <v>336.59961000000021</v>
      </c>
      <c r="U1523" s="5">
        <f t="shared" si="2379"/>
        <v>336.59961000000021</v>
      </c>
      <c r="V1523" s="5">
        <f t="shared" si="2380"/>
        <v>0</v>
      </c>
      <c r="W1523" s="5">
        <f t="shared" si="2381"/>
        <v>57.227155500000016</v>
      </c>
      <c r="X1523" s="5">
        <f t="shared" si="2382"/>
        <v>131.35501542857142</v>
      </c>
      <c r="Y1523" s="5">
        <f t="shared" si="2383"/>
        <v>0.43566783737404491</v>
      </c>
      <c r="Z1523" s="43">
        <f t="shared" si="2384"/>
        <v>30.346005255012003</v>
      </c>
      <c r="AA1523" s="69">
        <f t="shared" si="2363"/>
        <v>20.33280928146786</v>
      </c>
      <c r="AB1523" s="56">
        <f t="shared" si="2364"/>
        <v>7362.0500489999995</v>
      </c>
      <c r="AC1523" s="56">
        <f t="shared" si="2365"/>
        <v>7401.4134116666655</v>
      </c>
      <c r="AD1523" s="56">
        <f t="shared" si="2366"/>
        <v>7469.8799805999997</v>
      </c>
      <c r="AE1523" s="61">
        <f t="shared" si="2367"/>
        <v>7408.0520510000006</v>
      </c>
      <c r="AF1523" s="61">
        <f t="shared" si="2368"/>
        <v>7453.2066734</v>
      </c>
      <c r="AG1523" s="61">
        <f t="shared" si="2369"/>
        <v>7557.3175586799998</v>
      </c>
      <c r="AH1523" s="56">
        <f t="shared" si="2370"/>
        <v>7218.6433920000009</v>
      </c>
      <c r="AI1523" s="56">
        <f t="shared" si="2371"/>
        <v>36386294343708.383</v>
      </c>
      <c r="AJ1523" s="56">
        <f t="shared" si="2372"/>
        <v>0</v>
      </c>
      <c r="AK1523" s="56">
        <f t="shared" si="2373"/>
        <v>36386294343708.383</v>
      </c>
      <c r="AL1523" s="56">
        <f t="shared" ref="AL1523:AM1523" si="2426">SUM(AJ1523:AJ1536)</f>
        <v>126250079842916.38</v>
      </c>
      <c r="AM1523" s="56">
        <f t="shared" si="2426"/>
        <v>479716291582751.31</v>
      </c>
      <c r="AN1523" s="56">
        <f t="shared" si="2375"/>
        <v>0.26317655259606326</v>
      </c>
      <c r="AO1523" s="56">
        <f t="shared" si="2376"/>
        <v>20.834502671474254</v>
      </c>
      <c r="AP1523" s="65">
        <f t="shared" si="2377"/>
        <v>29.998937335397571</v>
      </c>
    </row>
    <row r="1524" spans="1:42" x14ac:dyDescent="0.3">
      <c r="A1524" s="100">
        <f>INDEX(Date,COUNTA(Date)+ROW(Date)-ROW(),1)</f>
        <v>43241</v>
      </c>
      <c r="B1524" s="18">
        <f t="shared" si="2339"/>
        <v>8522.3300780000009</v>
      </c>
      <c r="C1524" s="14">
        <f t="shared" si="2340"/>
        <v>8557.5195309999999</v>
      </c>
      <c r="D1524" s="14">
        <f t="shared" si="2341"/>
        <v>8365.1201170000004</v>
      </c>
      <c r="E1524" s="14">
        <f t="shared" si="2342"/>
        <v>8418.9902340000008</v>
      </c>
      <c r="F1524" s="19">
        <f t="shared" si="2343"/>
        <v>5154990080</v>
      </c>
      <c r="H1524" s="34">
        <f t="shared" si="2362"/>
        <v>1</v>
      </c>
      <c r="I1524" s="10">
        <f t="shared" si="2359"/>
        <v>7368.2202150000003</v>
      </c>
      <c r="J1524" s="43">
        <f t="shared" si="2354"/>
        <v>7355.8798829999996</v>
      </c>
      <c r="K1524" s="85">
        <f t="shared" si="2360"/>
        <v>-1.6751549214271549E-2</v>
      </c>
      <c r="L1524" s="73">
        <f t="shared" si="2351"/>
        <v>7480.1401370000003</v>
      </c>
      <c r="M1524" s="85">
        <f t="shared" si="2357"/>
        <v>-1.4229521584110094E-2</v>
      </c>
      <c r="N1524" s="73">
        <f t="shared" si="2348"/>
        <v>7587.3398440000001</v>
      </c>
      <c r="O1524" s="85">
        <f t="shared" si="2355"/>
        <v>3.8982827557831326E-3</v>
      </c>
      <c r="P1524" s="73">
        <f t="shared" si="2346"/>
        <v>7557.8198240000002</v>
      </c>
      <c r="Q1524" s="85">
        <f t="shared" si="2352"/>
        <v>-6.2067659454239338E-2</v>
      </c>
      <c r="R1524" s="73">
        <f t="shared" si="2344"/>
        <v>8041.7797849999997</v>
      </c>
      <c r="S1524" s="85">
        <f t="shared" si="2349"/>
        <v>-4.5839471373100751E-2</v>
      </c>
      <c r="T1524" s="10">
        <f t="shared" si="2378"/>
        <v>-232.22998100000041</v>
      </c>
      <c r="U1524" s="5">
        <f t="shared" si="2379"/>
        <v>0</v>
      </c>
      <c r="V1524" s="5">
        <f t="shared" si="2380"/>
        <v>232.22998100000041</v>
      </c>
      <c r="W1524" s="5">
        <f t="shared" si="2381"/>
        <v>33.184326214285711</v>
      </c>
      <c r="X1524" s="5">
        <f t="shared" si="2382"/>
        <v>146.09859799999998</v>
      </c>
      <c r="Y1524" s="5">
        <f t="shared" si="2383"/>
        <v>0.22713651375549623</v>
      </c>
      <c r="Z1524" s="43">
        <f t="shared" si="2384"/>
        <v>18.509473983491333</v>
      </c>
      <c r="AA1524" s="69">
        <f t="shared" si="2363"/>
        <v>26.942255038302108</v>
      </c>
      <c r="AB1524" s="56">
        <f t="shared" si="2364"/>
        <v>7418.01001</v>
      </c>
      <c r="AC1524" s="56">
        <f t="shared" si="2365"/>
        <v>7474.4532879999997</v>
      </c>
      <c r="AD1524" s="56">
        <f t="shared" si="2366"/>
        <v>7604.5918945999993</v>
      </c>
      <c r="AE1524" s="61">
        <f t="shared" si="2367"/>
        <v>7498.1679690000001</v>
      </c>
      <c r="AF1524" s="61">
        <f t="shared" si="2368"/>
        <v>7504.589257933334</v>
      </c>
      <c r="AG1524" s="61">
        <f t="shared" si="2369"/>
        <v>7724.9471484400019</v>
      </c>
      <c r="AH1524" s="56">
        <f t="shared" si="2370"/>
        <v>7340.3068033333329</v>
      </c>
      <c r="AI1524" s="56">
        <f t="shared" si="2371"/>
        <v>29776100884078.098</v>
      </c>
      <c r="AJ1524" s="56">
        <f t="shared" si="2372"/>
        <v>0</v>
      </c>
      <c r="AK1524" s="56">
        <f t="shared" si="2373"/>
        <v>29776100884078.098</v>
      </c>
      <c r="AL1524" s="56">
        <f t="shared" ref="AL1524:AM1524" si="2427">SUM(AJ1524:AJ1537)</f>
        <v>189988955879110.81</v>
      </c>
      <c r="AM1524" s="56">
        <f t="shared" si="2427"/>
        <v>443329997239042.94</v>
      </c>
      <c r="AN1524" s="56">
        <f t="shared" si="2375"/>
        <v>0.42854974186794992</v>
      </c>
      <c r="AO1524" s="56">
        <f t="shared" si="2376"/>
        <v>29.998937335397571</v>
      </c>
      <c r="AP1524" s="65">
        <f t="shared" si="2377"/>
        <v>36.782357342992924</v>
      </c>
    </row>
    <row r="1525" spans="1:42" x14ac:dyDescent="0.3">
      <c r="A1525" s="100">
        <f>INDEX(Date,COUNTA(Date)+ROW(Date)-ROW(),1)</f>
        <v>43240</v>
      </c>
      <c r="B1525" s="18">
        <f t="shared" si="2339"/>
        <v>8246.9902340000008</v>
      </c>
      <c r="C1525" s="14">
        <f t="shared" si="2340"/>
        <v>8562.4101559999999</v>
      </c>
      <c r="D1525" s="14">
        <f t="shared" si="2341"/>
        <v>8205.2402340000008</v>
      </c>
      <c r="E1525" s="14">
        <f t="shared" si="2342"/>
        <v>8513.25</v>
      </c>
      <c r="F1525" s="19">
        <f t="shared" si="2343"/>
        <v>5191059968</v>
      </c>
      <c r="H1525" s="34">
        <f t="shared" si="2362"/>
        <v>-1</v>
      </c>
      <c r="I1525" s="10">
        <f t="shared" si="2359"/>
        <v>7355.8798829999996</v>
      </c>
      <c r="J1525" s="43">
        <f t="shared" si="2354"/>
        <v>7480.1401370000003</v>
      </c>
      <c r="K1525" s="85">
        <f t="shared" si="2360"/>
        <v>-1.4229521584110094E-2</v>
      </c>
      <c r="L1525" s="73">
        <f t="shared" si="2351"/>
        <v>7587.3398440000001</v>
      </c>
      <c r="M1525" s="85">
        <f t="shared" si="2357"/>
        <v>3.8982827557831326E-3</v>
      </c>
      <c r="N1525" s="73">
        <f t="shared" si="2348"/>
        <v>7557.8198240000002</v>
      </c>
      <c r="O1525" s="85">
        <f t="shared" si="2355"/>
        <v>-6.2067659454239338E-2</v>
      </c>
      <c r="P1525" s="73">
        <f t="shared" si="2346"/>
        <v>8041.7797849999997</v>
      </c>
      <c r="Q1525" s="85">
        <f t="shared" si="2352"/>
        <v>-4.5839471373100751E-2</v>
      </c>
      <c r="R1525" s="73">
        <f t="shared" si="2344"/>
        <v>8418.9902340000008</v>
      </c>
      <c r="S1525" s="85">
        <f t="shared" si="2349"/>
        <v>-1.1133876961816017E-2</v>
      </c>
      <c r="T1525" s="10">
        <f t="shared" si="2378"/>
        <v>12.340332000000672</v>
      </c>
      <c r="U1525" s="5">
        <f t="shared" si="2379"/>
        <v>12.340332000000672</v>
      </c>
      <c r="V1525" s="5">
        <f t="shared" si="2380"/>
        <v>0</v>
      </c>
      <c r="W1525" s="5">
        <f t="shared" si="2381"/>
        <v>33.184326214285711</v>
      </c>
      <c r="X1525" s="5">
        <f t="shared" si="2382"/>
        <v>130.02148442857145</v>
      </c>
      <c r="Y1525" s="5">
        <f t="shared" si="2383"/>
        <v>0.25522186860215273</v>
      </c>
      <c r="Z1525" s="43">
        <f t="shared" si="2384"/>
        <v>20.33280928146786</v>
      </c>
      <c r="AA1525" s="69">
        <f t="shared" si="2363"/>
        <v>30.225082223918776</v>
      </c>
      <c r="AB1525" s="56">
        <f t="shared" si="2364"/>
        <v>7533.7399905000002</v>
      </c>
      <c r="AC1525" s="56">
        <f t="shared" si="2365"/>
        <v>7541.7666016666672</v>
      </c>
      <c r="AD1525" s="56">
        <f t="shared" si="2366"/>
        <v>7817.2139648000011</v>
      </c>
      <c r="AE1525" s="61">
        <f t="shared" si="2367"/>
        <v>7554.0918946000002</v>
      </c>
      <c r="AF1525" s="61">
        <f t="shared" si="2368"/>
        <v>7679.2118815333342</v>
      </c>
      <c r="AG1525" s="61">
        <f t="shared" si="2369"/>
        <v>7915.0967773199991</v>
      </c>
      <c r="AH1525" s="56">
        <f t="shared" si="2370"/>
        <v>7433.3867186666657</v>
      </c>
      <c r="AI1525" s="56">
        <f t="shared" si="2371"/>
        <v>30116663388278.367</v>
      </c>
      <c r="AJ1525" s="56">
        <f t="shared" si="2372"/>
        <v>0</v>
      </c>
      <c r="AK1525" s="56">
        <f t="shared" si="2373"/>
        <v>30116663388278.367</v>
      </c>
      <c r="AL1525" s="56">
        <f t="shared" ref="AL1525:AM1525" si="2428">SUM(AJ1525:AJ1538)</f>
        <v>240620917784717.81</v>
      </c>
      <c r="AM1525" s="56">
        <f t="shared" si="2428"/>
        <v>413553896354964.81</v>
      </c>
      <c r="AN1525" s="56">
        <f t="shared" si="2375"/>
        <v>0.5818369018053845</v>
      </c>
      <c r="AO1525" s="56">
        <f t="shared" si="2376"/>
        <v>36.782357342992924</v>
      </c>
      <c r="AP1525" s="65">
        <f t="shared" si="2377"/>
        <v>35.292156373590771</v>
      </c>
    </row>
    <row r="1526" spans="1:42" x14ac:dyDescent="0.3">
      <c r="A1526" s="100">
        <f>INDEX(Date,COUNTA(Date)+ROW(Date)-ROW(),1)</f>
        <v>43239</v>
      </c>
      <c r="B1526" s="18">
        <f t="shared" si="2339"/>
        <v>8255.7304690000001</v>
      </c>
      <c r="C1526" s="14">
        <f t="shared" si="2340"/>
        <v>8372.0595699999994</v>
      </c>
      <c r="D1526" s="14">
        <f t="shared" si="2341"/>
        <v>8183.3500979999999</v>
      </c>
      <c r="E1526" s="14">
        <f t="shared" si="2342"/>
        <v>8247.1796880000002</v>
      </c>
      <c r="F1526" s="19">
        <f t="shared" si="2343"/>
        <v>4712399872</v>
      </c>
      <c r="H1526" s="34">
        <f t="shared" si="2362"/>
        <v>-1</v>
      </c>
      <c r="I1526" s="10">
        <f t="shared" si="2359"/>
        <v>7480.1401370000003</v>
      </c>
      <c r="J1526" s="43">
        <f t="shared" si="2354"/>
        <v>7587.3398440000001</v>
      </c>
      <c r="K1526" s="85">
        <f t="shared" si="2360"/>
        <v>3.8982827557831326E-3</v>
      </c>
      <c r="L1526" s="73">
        <f t="shared" si="2351"/>
        <v>7557.8198240000002</v>
      </c>
      <c r="M1526" s="85">
        <f t="shared" si="2357"/>
        <v>-6.2067659454239338E-2</v>
      </c>
      <c r="N1526" s="73">
        <f t="shared" si="2348"/>
        <v>8041.7797849999997</v>
      </c>
      <c r="O1526" s="85">
        <f t="shared" si="2355"/>
        <v>-4.5839471373100751E-2</v>
      </c>
      <c r="P1526" s="73">
        <f t="shared" si="2346"/>
        <v>8418.9902340000008</v>
      </c>
      <c r="Q1526" s="85">
        <f t="shared" si="2352"/>
        <v>-1.1133876961816017E-2</v>
      </c>
      <c r="R1526" s="73">
        <f t="shared" si="2344"/>
        <v>8513.25</v>
      </c>
      <c r="S1526" s="85">
        <f t="shared" si="2349"/>
        <v>3.1752487420914716E-2</v>
      </c>
      <c r="T1526" s="10">
        <f t="shared" si="2378"/>
        <v>-124.26025400000071</v>
      </c>
      <c r="U1526" s="5">
        <f t="shared" si="2379"/>
        <v>0</v>
      </c>
      <c r="V1526" s="5">
        <f t="shared" si="2380"/>
        <v>124.26025400000071</v>
      </c>
      <c r="W1526" s="5">
        <f t="shared" si="2381"/>
        <v>47.949358357142827</v>
      </c>
      <c r="X1526" s="5">
        <f t="shared" si="2382"/>
        <v>130.02148442857145</v>
      </c>
      <c r="Y1526" s="5">
        <f t="shared" si="2383"/>
        <v>0.36878027172104982</v>
      </c>
      <c r="Z1526" s="43">
        <f t="shared" si="2384"/>
        <v>26.942255038302108</v>
      </c>
      <c r="AA1526" s="69">
        <f t="shared" si="2363"/>
        <v>25.109196488657958</v>
      </c>
      <c r="AB1526" s="56">
        <f t="shared" si="2364"/>
        <v>7572.5798340000001</v>
      </c>
      <c r="AC1526" s="56">
        <f t="shared" si="2365"/>
        <v>7728.9798176666663</v>
      </c>
      <c r="AD1526" s="56">
        <f t="shared" si="2366"/>
        <v>8023.8359373999992</v>
      </c>
      <c r="AE1526" s="61">
        <f t="shared" si="2367"/>
        <v>7757.3078124000003</v>
      </c>
      <c r="AF1526" s="61">
        <f t="shared" si="2368"/>
        <v>7922.4252602666675</v>
      </c>
      <c r="AG1526" s="61">
        <f t="shared" si="2369"/>
        <v>8042.1110937600006</v>
      </c>
      <c r="AH1526" s="56">
        <f t="shared" si="2370"/>
        <v>7510.6433920000009</v>
      </c>
      <c r="AI1526" s="56">
        <f t="shared" si="2371"/>
        <v>36560533420324.953</v>
      </c>
      <c r="AJ1526" s="56">
        <f t="shared" si="2372"/>
        <v>0</v>
      </c>
      <c r="AK1526" s="56">
        <f t="shared" si="2373"/>
        <v>36560533420324.953</v>
      </c>
      <c r="AL1526" s="56">
        <f t="shared" ref="AL1526:AM1526" si="2429">SUM(AJ1526:AJ1539)</f>
        <v>240620917784717.81</v>
      </c>
      <c r="AM1526" s="56">
        <f t="shared" si="2429"/>
        <v>441176236340937.19</v>
      </c>
      <c r="AN1526" s="56">
        <f t="shared" si="2375"/>
        <v>0.54540770323533028</v>
      </c>
      <c r="AO1526" s="56">
        <f t="shared" si="2376"/>
        <v>35.292156373590771</v>
      </c>
      <c r="AP1526" s="65">
        <f t="shared" si="2377"/>
        <v>33.489832362258724</v>
      </c>
    </row>
    <row r="1527" spans="1:42" x14ac:dyDescent="0.3">
      <c r="A1527" s="100">
        <f>INDEX(Date,COUNTA(Date)+ROW(Date)-ROW(),1)</f>
        <v>43238</v>
      </c>
      <c r="B1527" s="18">
        <f t="shared" si="2339"/>
        <v>8091.830078</v>
      </c>
      <c r="C1527" s="14">
        <f t="shared" si="2340"/>
        <v>8274.1201170000004</v>
      </c>
      <c r="D1527" s="14">
        <f t="shared" si="2341"/>
        <v>7974.8198240000002</v>
      </c>
      <c r="E1527" s="14">
        <f t="shared" si="2342"/>
        <v>8250.9697269999997</v>
      </c>
      <c r="F1527" s="19">
        <f t="shared" si="2343"/>
        <v>5764190208</v>
      </c>
      <c r="H1527" s="34">
        <f t="shared" si="2362"/>
        <v>1</v>
      </c>
      <c r="I1527" s="10">
        <f t="shared" si="2359"/>
        <v>7587.3398440000001</v>
      </c>
      <c r="J1527" s="43">
        <f t="shared" si="2354"/>
        <v>7557.8198240000002</v>
      </c>
      <c r="K1527" s="85">
        <f t="shared" si="2360"/>
        <v>-6.2067659454239338E-2</v>
      </c>
      <c r="L1527" s="73">
        <f t="shared" si="2351"/>
        <v>8041.7797849999997</v>
      </c>
      <c r="M1527" s="85">
        <f t="shared" si="2357"/>
        <v>-4.5839471373100751E-2</v>
      </c>
      <c r="N1527" s="73">
        <f t="shared" si="2348"/>
        <v>8418.9902340000008</v>
      </c>
      <c r="O1527" s="85">
        <f t="shared" si="2355"/>
        <v>-1.1133876961816017E-2</v>
      </c>
      <c r="P1527" s="73">
        <f t="shared" si="2346"/>
        <v>8513.25</v>
      </c>
      <c r="Q1527" s="85">
        <f t="shared" si="2352"/>
        <v>3.1752487420914716E-2</v>
      </c>
      <c r="R1527" s="73">
        <f t="shared" si="2344"/>
        <v>8247.1796880000002</v>
      </c>
      <c r="S1527" s="85">
        <f t="shared" si="2349"/>
        <v>-4.5945020515151348E-4</v>
      </c>
      <c r="T1527" s="10">
        <f t="shared" si="2378"/>
        <v>-107.19970699999976</v>
      </c>
      <c r="U1527" s="5">
        <f t="shared" si="2379"/>
        <v>0</v>
      </c>
      <c r="V1527" s="5">
        <f t="shared" si="2380"/>
        <v>107.19970699999976</v>
      </c>
      <c r="W1527" s="5">
        <f t="shared" si="2381"/>
        <v>52.477887928571363</v>
      </c>
      <c r="X1527" s="5">
        <f t="shared" si="2382"/>
        <v>121.14575199999997</v>
      </c>
      <c r="Y1527" s="5">
        <f t="shared" si="2383"/>
        <v>0.43317976125627067</v>
      </c>
      <c r="Z1527" s="43">
        <f t="shared" si="2384"/>
        <v>30.225082223918776</v>
      </c>
      <c r="AA1527" s="69">
        <f t="shared" si="2363"/>
        <v>22.191215620362541</v>
      </c>
      <c r="AB1527" s="56">
        <f t="shared" si="2364"/>
        <v>7799.7998045000004</v>
      </c>
      <c r="AC1527" s="56">
        <f t="shared" si="2365"/>
        <v>8006.1966143333339</v>
      </c>
      <c r="AD1527" s="56">
        <f t="shared" si="2366"/>
        <v>8155.8039061999998</v>
      </c>
      <c r="AE1527" s="61">
        <f t="shared" si="2367"/>
        <v>8095.8719724000002</v>
      </c>
      <c r="AF1527" s="61">
        <f t="shared" si="2368"/>
        <v>8171.3026365333335</v>
      </c>
      <c r="AG1527" s="61">
        <f t="shared" si="2369"/>
        <v>8147.1110742399997</v>
      </c>
      <c r="AH1527" s="56">
        <f t="shared" si="2370"/>
        <v>7552.3600263333328</v>
      </c>
      <c r="AI1527" s="56">
        <f t="shared" si="2371"/>
        <v>45685888043522.688</v>
      </c>
      <c r="AJ1527" s="56">
        <f t="shared" si="2372"/>
        <v>0</v>
      </c>
      <c r="AK1527" s="56">
        <f t="shared" si="2373"/>
        <v>45685888043522.688</v>
      </c>
      <c r="AL1527" s="56">
        <f t="shared" ref="AL1527:AM1527" si="2430">SUM(AJ1527:AJ1540)</f>
        <v>240620917784717.81</v>
      </c>
      <c r="AM1527" s="56">
        <f t="shared" si="2430"/>
        <v>477868548456638.81</v>
      </c>
      <c r="AN1527" s="56">
        <f t="shared" si="2375"/>
        <v>0.50352951363266263</v>
      </c>
      <c r="AO1527" s="56">
        <f t="shared" si="2376"/>
        <v>33.489832362258724</v>
      </c>
      <c r="AP1527" s="65">
        <f t="shared" si="2377"/>
        <v>32.689945974679034</v>
      </c>
    </row>
    <row r="1528" spans="1:42" x14ac:dyDescent="0.3">
      <c r="A1528" s="100">
        <f>INDEX(Date,COUNTA(Date)+ROW(Date)-ROW(),1)</f>
        <v>43237</v>
      </c>
      <c r="B1528" s="18">
        <f t="shared" si="2339"/>
        <v>8370.0498050000006</v>
      </c>
      <c r="C1528" s="14">
        <f t="shared" si="2340"/>
        <v>8445.5400389999995</v>
      </c>
      <c r="D1528" s="14">
        <f t="shared" si="2341"/>
        <v>8054.1201170000004</v>
      </c>
      <c r="E1528" s="14">
        <f t="shared" si="2342"/>
        <v>8094.3198240000002</v>
      </c>
      <c r="F1528" s="19">
        <f t="shared" si="2343"/>
        <v>5862530048</v>
      </c>
      <c r="H1528" s="34">
        <f t="shared" si="2362"/>
        <v>-1</v>
      </c>
      <c r="I1528" s="10">
        <f t="shared" si="2359"/>
        <v>7557.8198240000002</v>
      </c>
      <c r="J1528" s="43">
        <f t="shared" si="2354"/>
        <v>8041.7797849999997</v>
      </c>
      <c r="K1528" s="85">
        <f t="shared" si="2360"/>
        <v>-4.5839471373100751E-2</v>
      </c>
      <c r="L1528" s="73">
        <f t="shared" si="2351"/>
        <v>8418.9902340000008</v>
      </c>
      <c r="M1528" s="85">
        <f t="shared" si="2357"/>
        <v>-1.1133876961816017E-2</v>
      </c>
      <c r="N1528" s="73">
        <f t="shared" si="2348"/>
        <v>8513.25</v>
      </c>
      <c r="O1528" s="85">
        <f t="shared" si="2355"/>
        <v>3.1752487420914716E-2</v>
      </c>
      <c r="P1528" s="73">
        <f t="shared" si="2346"/>
        <v>8247.1796880000002</v>
      </c>
      <c r="Q1528" s="85">
        <f t="shared" si="2352"/>
        <v>-4.5945020515151348E-4</v>
      </c>
      <c r="R1528" s="73">
        <f t="shared" si="2344"/>
        <v>8250.9697269999997</v>
      </c>
      <c r="S1528" s="85">
        <f t="shared" si="2349"/>
        <v>1.9168176718768522E-2</v>
      </c>
      <c r="T1528" s="10">
        <f t="shared" si="2378"/>
        <v>29.520019999999931</v>
      </c>
      <c r="U1528" s="5">
        <f t="shared" si="2379"/>
        <v>29.520019999999931</v>
      </c>
      <c r="V1528" s="5">
        <f t="shared" si="2380"/>
        <v>0</v>
      </c>
      <c r="W1528" s="5">
        <f t="shared" si="2381"/>
        <v>52.477887928571363</v>
      </c>
      <c r="X1528" s="5">
        <f t="shared" si="2382"/>
        <v>156.5207869285714</v>
      </c>
      <c r="Y1528" s="5">
        <f t="shared" si="2383"/>
        <v>0.33527743476347177</v>
      </c>
      <c r="Z1528" s="43">
        <f t="shared" si="2384"/>
        <v>25.109196488657958</v>
      </c>
      <c r="AA1528" s="69">
        <f t="shared" si="2363"/>
        <v>28.574036759669653</v>
      </c>
      <c r="AB1528" s="56">
        <f t="shared" si="2364"/>
        <v>8230.3850094999998</v>
      </c>
      <c r="AC1528" s="56">
        <f t="shared" si="2365"/>
        <v>8324.6733396666659</v>
      </c>
      <c r="AD1528" s="56">
        <f t="shared" si="2366"/>
        <v>8294.4338867999995</v>
      </c>
      <c r="AE1528" s="61">
        <f t="shared" si="2367"/>
        <v>8381.2520506000001</v>
      </c>
      <c r="AF1528" s="61">
        <f t="shared" si="2368"/>
        <v>8322.8679362000003</v>
      </c>
      <c r="AG1528" s="61">
        <f t="shared" si="2369"/>
        <v>8252.3094726800009</v>
      </c>
      <c r="AH1528" s="56">
        <f t="shared" si="2370"/>
        <v>7706.7866209999993</v>
      </c>
      <c r="AI1528" s="56">
        <f t="shared" si="2371"/>
        <v>50025677757774.203</v>
      </c>
      <c r="AJ1528" s="56">
        <f t="shared" si="2372"/>
        <v>0</v>
      </c>
      <c r="AK1528" s="56">
        <f t="shared" si="2373"/>
        <v>50025677757774.203</v>
      </c>
      <c r="AL1528" s="56">
        <f t="shared" ref="AL1528:AM1528" si="2431">SUM(AJ1528:AJ1541)</f>
        <v>240620917784717.81</v>
      </c>
      <c r="AM1528" s="56">
        <f t="shared" si="2431"/>
        <v>495449181477905.44</v>
      </c>
      <c r="AN1528" s="56">
        <f t="shared" si="2375"/>
        <v>0.48566215624164533</v>
      </c>
      <c r="AO1528" s="56">
        <f t="shared" si="2376"/>
        <v>32.689945974679034</v>
      </c>
      <c r="AP1528" s="65">
        <f t="shared" si="2377"/>
        <v>31.961389711886227</v>
      </c>
    </row>
    <row r="1529" spans="1:42" x14ac:dyDescent="0.3">
      <c r="A1529" s="100">
        <f>INDEX(Date,COUNTA(Date)+ROW(Date)-ROW(),1)</f>
        <v>43236</v>
      </c>
      <c r="B1529" s="18">
        <f t="shared" si="2339"/>
        <v>8504.4101559999999</v>
      </c>
      <c r="C1529" s="14">
        <f t="shared" si="2340"/>
        <v>8508.4296880000002</v>
      </c>
      <c r="D1529" s="14">
        <f t="shared" si="2341"/>
        <v>8175.4902339999999</v>
      </c>
      <c r="E1529" s="14">
        <f t="shared" si="2342"/>
        <v>8368.8300780000009</v>
      </c>
      <c r="F1529" s="19">
        <f t="shared" si="2343"/>
        <v>6760220160</v>
      </c>
      <c r="H1529" s="34">
        <f t="shared" si="2362"/>
        <v>-1</v>
      </c>
      <c r="I1529" s="10">
        <f t="shared" si="2359"/>
        <v>8041.7797849999997</v>
      </c>
      <c r="J1529" s="43">
        <f t="shared" si="2354"/>
        <v>8418.9902340000008</v>
      </c>
      <c r="K1529" s="85">
        <f t="shared" si="2360"/>
        <v>-1.1133876961816017E-2</v>
      </c>
      <c r="L1529" s="73">
        <f t="shared" si="2351"/>
        <v>8513.25</v>
      </c>
      <c r="M1529" s="85">
        <f t="shared" si="2357"/>
        <v>3.1752487420914716E-2</v>
      </c>
      <c r="N1529" s="73">
        <f t="shared" si="2348"/>
        <v>8247.1796880000002</v>
      </c>
      <c r="O1529" s="85">
        <f t="shared" si="2355"/>
        <v>-4.5945020515151348E-4</v>
      </c>
      <c r="P1529" s="73">
        <f t="shared" si="2346"/>
        <v>8250.9697269999997</v>
      </c>
      <c r="Q1529" s="85">
        <f t="shared" si="2352"/>
        <v>1.9168176718768522E-2</v>
      </c>
      <c r="R1529" s="73">
        <f t="shared" si="2344"/>
        <v>8094.3198240000002</v>
      </c>
      <c r="S1529" s="85">
        <f t="shared" si="2349"/>
        <v>-3.3351539717730798E-2</v>
      </c>
      <c r="T1529" s="10">
        <f t="shared" si="2378"/>
        <v>-483.95996099999957</v>
      </c>
      <c r="U1529" s="5">
        <f t="shared" si="2379"/>
        <v>0</v>
      </c>
      <c r="V1529" s="5">
        <f t="shared" si="2380"/>
        <v>483.95996099999957</v>
      </c>
      <c r="W1529" s="5">
        <f t="shared" si="2381"/>
        <v>50.36931507142851</v>
      </c>
      <c r="X1529" s="5">
        <f t="shared" si="2382"/>
        <v>176.6093053571428</v>
      </c>
      <c r="Y1529" s="5">
        <f t="shared" si="2383"/>
        <v>0.28520193185501008</v>
      </c>
      <c r="Z1529" s="43">
        <f t="shared" si="2384"/>
        <v>22.191215620362541</v>
      </c>
      <c r="AA1529" s="69">
        <f t="shared" si="2363"/>
        <v>31.257566208834035</v>
      </c>
      <c r="AB1529" s="56">
        <f t="shared" si="2364"/>
        <v>8466.1201170000004</v>
      </c>
      <c r="AC1529" s="56">
        <f t="shared" si="2365"/>
        <v>8393.1399739999997</v>
      </c>
      <c r="AD1529" s="56">
        <f t="shared" si="2366"/>
        <v>8304.9418946000005</v>
      </c>
      <c r="AE1529" s="61">
        <f t="shared" si="2367"/>
        <v>8387.9699220000002</v>
      </c>
      <c r="AF1529" s="61">
        <f t="shared" si="2368"/>
        <v>8353.5045574666674</v>
      </c>
      <c r="AG1529" s="61">
        <f t="shared" si="2369"/>
        <v>8319.725937520001</v>
      </c>
      <c r="AH1529" s="56">
        <f t="shared" si="2370"/>
        <v>8156.5366209999993</v>
      </c>
      <c r="AI1529" s="56">
        <f t="shared" si="2371"/>
        <v>41900211622993.648</v>
      </c>
      <c r="AJ1529" s="56">
        <f t="shared" si="2372"/>
        <v>0</v>
      </c>
      <c r="AK1529" s="56">
        <f t="shared" si="2373"/>
        <v>41900211622993.648</v>
      </c>
      <c r="AL1529" s="56">
        <f t="shared" ref="AL1529:AM1529" si="2432">SUM(AJ1529:AJ1542)</f>
        <v>240620917784717.81</v>
      </c>
      <c r="AM1529" s="56">
        <f t="shared" si="2432"/>
        <v>512227816121344.06</v>
      </c>
      <c r="AN1529" s="56">
        <f t="shared" si="2375"/>
        <v>0.46975371155500856</v>
      </c>
      <c r="AO1529" s="56">
        <f t="shared" si="2376"/>
        <v>31.961389711886227</v>
      </c>
      <c r="AP1529" s="65">
        <f t="shared" si="2377"/>
        <v>30.859456165581548</v>
      </c>
    </row>
    <row r="1530" spans="1:42" x14ac:dyDescent="0.3">
      <c r="A1530" s="100">
        <f>INDEX(Date,COUNTA(Date)+ROW(Date)-ROW(),1)</f>
        <v>43235</v>
      </c>
      <c r="B1530" s="18">
        <f t="shared" si="2339"/>
        <v>8705.1904300000006</v>
      </c>
      <c r="C1530" s="14">
        <f t="shared" si="2340"/>
        <v>8836.1904300000006</v>
      </c>
      <c r="D1530" s="14">
        <f t="shared" si="2341"/>
        <v>8456.4501949999994</v>
      </c>
      <c r="E1530" s="14">
        <f t="shared" si="2342"/>
        <v>8510.3798829999996</v>
      </c>
      <c r="F1530" s="19">
        <f t="shared" si="2343"/>
        <v>6705710080</v>
      </c>
      <c r="H1530" s="34">
        <f t="shared" si="2362"/>
        <v>-1</v>
      </c>
      <c r="I1530" s="10">
        <f t="shared" si="2359"/>
        <v>8418.9902340000008</v>
      </c>
      <c r="J1530" s="43">
        <f t="shared" si="2354"/>
        <v>8513.25</v>
      </c>
      <c r="K1530" s="85">
        <f t="shared" si="2360"/>
        <v>3.1752487420914716E-2</v>
      </c>
      <c r="L1530" s="73">
        <f t="shared" si="2351"/>
        <v>8247.1796880000002</v>
      </c>
      <c r="M1530" s="85">
        <f t="shared" si="2357"/>
        <v>-4.5945020515151348E-4</v>
      </c>
      <c r="N1530" s="73">
        <f t="shared" si="2348"/>
        <v>8250.9697269999997</v>
      </c>
      <c r="O1530" s="85">
        <f t="shared" si="2355"/>
        <v>1.9168176718768522E-2</v>
      </c>
      <c r="P1530" s="73">
        <f t="shared" si="2346"/>
        <v>8094.3198240000002</v>
      </c>
      <c r="Q1530" s="85">
        <f t="shared" si="2352"/>
        <v>-3.3351539717730798E-2</v>
      </c>
      <c r="R1530" s="73">
        <f t="shared" si="2344"/>
        <v>8368.8300780000009</v>
      </c>
      <c r="S1530" s="85">
        <f t="shared" si="2349"/>
        <v>-1.6772482084814931E-2</v>
      </c>
      <c r="T1530" s="10">
        <f t="shared" si="2378"/>
        <v>-377.21044900000106</v>
      </c>
      <c r="U1530" s="5">
        <f t="shared" si="2379"/>
        <v>0</v>
      </c>
      <c r="V1530" s="5">
        <f t="shared" si="2380"/>
        <v>377.21044900000106</v>
      </c>
      <c r="W1530" s="5">
        <f t="shared" si="2381"/>
        <v>56.823556142857079</v>
      </c>
      <c r="X1530" s="5">
        <f t="shared" si="2382"/>
        <v>142.04073671428569</v>
      </c>
      <c r="Y1530" s="5">
        <f t="shared" si="2383"/>
        <v>0.40005112235623935</v>
      </c>
      <c r="Z1530" s="43">
        <f t="shared" si="2384"/>
        <v>28.574036759669653</v>
      </c>
      <c r="AA1530" s="69">
        <f t="shared" si="2363"/>
        <v>29.112459054552943</v>
      </c>
      <c r="AB1530" s="56">
        <f t="shared" si="2364"/>
        <v>8380.2148440000001</v>
      </c>
      <c r="AC1530" s="56">
        <f t="shared" si="2365"/>
        <v>8337.1331383333327</v>
      </c>
      <c r="AD1530" s="56">
        <f t="shared" si="2366"/>
        <v>8294.9098634000002</v>
      </c>
      <c r="AE1530" s="61">
        <f t="shared" si="2367"/>
        <v>8301.9097660000007</v>
      </c>
      <c r="AF1530" s="61">
        <f t="shared" si="2368"/>
        <v>8260.6417970666662</v>
      </c>
      <c r="AG1530" s="61">
        <f t="shared" si="2369"/>
        <v>8338.1186720000005</v>
      </c>
      <c r="AH1530" s="56">
        <f t="shared" si="2370"/>
        <v>8447.209960666667</v>
      </c>
      <c r="AI1530" s="56">
        <f t="shared" si="2371"/>
        <v>43545283550913.859</v>
      </c>
      <c r="AJ1530" s="56">
        <f t="shared" si="2372"/>
        <v>43545283550913.859</v>
      </c>
      <c r="AK1530" s="56">
        <f t="shared" si="2373"/>
        <v>0</v>
      </c>
      <c r="AL1530" s="56">
        <f t="shared" ref="AL1530:AM1530" si="2433">SUM(AJ1530:AJ1543)</f>
        <v>240620917784717.81</v>
      </c>
      <c r="AM1530" s="56">
        <f t="shared" si="2433"/>
        <v>539110638382786.38</v>
      </c>
      <c r="AN1530" s="56">
        <f t="shared" si="2375"/>
        <v>0.44632938149120516</v>
      </c>
      <c r="AO1530" s="56">
        <f t="shared" si="2376"/>
        <v>30.859456165581548</v>
      </c>
      <c r="AP1530" s="65">
        <f t="shared" si="2377"/>
        <v>24.455211439450864</v>
      </c>
    </row>
    <row r="1531" spans="1:42" x14ac:dyDescent="0.3">
      <c r="A1531" s="100">
        <f>INDEX(Date,COUNTA(Date)+ROW(Date)-ROW(),1)</f>
        <v>43234</v>
      </c>
      <c r="B1531" s="18">
        <f t="shared" si="2339"/>
        <v>8713.0996090000008</v>
      </c>
      <c r="C1531" s="14">
        <f t="shared" si="2340"/>
        <v>8881.1201170000004</v>
      </c>
      <c r="D1531" s="14">
        <f t="shared" si="2341"/>
        <v>8367.9697269999997</v>
      </c>
      <c r="E1531" s="14">
        <f t="shared" si="2342"/>
        <v>8716.7900389999995</v>
      </c>
      <c r="F1531" s="19">
        <f t="shared" si="2343"/>
        <v>7364149760</v>
      </c>
      <c r="H1531" s="34">
        <f t="shared" si="2362"/>
        <v>1</v>
      </c>
      <c r="I1531" s="10">
        <f t="shared" si="2359"/>
        <v>8513.25</v>
      </c>
      <c r="J1531" s="43">
        <f t="shared" si="2354"/>
        <v>8247.1796880000002</v>
      </c>
      <c r="K1531" s="85">
        <f t="shared" si="2360"/>
        <v>-4.5945020515151348E-4</v>
      </c>
      <c r="L1531" s="73">
        <f t="shared" si="2351"/>
        <v>8250.9697269999997</v>
      </c>
      <c r="M1531" s="85">
        <f t="shared" si="2357"/>
        <v>1.9168176718768522E-2</v>
      </c>
      <c r="N1531" s="73">
        <f t="shared" si="2348"/>
        <v>8094.3198240000002</v>
      </c>
      <c r="O1531" s="85">
        <f t="shared" si="2355"/>
        <v>-3.3351539717730798E-2</v>
      </c>
      <c r="P1531" s="73">
        <f t="shared" si="2346"/>
        <v>8368.8300780000009</v>
      </c>
      <c r="Q1531" s="85">
        <f t="shared" si="2352"/>
        <v>-1.6772482084814931E-2</v>
      </c>
      <c r="R1531" s="73">
        <f t="shared" si="2344"/>
        <v>8510.3798829999996</v>
      </c>
      <c r="S1531" s="85">
        <f t="shared" si="2349"/>
        <v>-2.3964474166992017E-2</v>
      </c>
      <c r="T1531" s="10">
        <f t="shared" si="2378"/>
        <v>-94.259765999999217</v>
      </c>
      <c r="U1531" s="5">
        <f t="shared" si="2379"/>
        <v>0</v>
      </c>
      <c r="V1531" s="5">
        <f t="shared" si="2380"/>
        <v>94.259765999999217</v>
      </c>
      <c r="W1531" s="5">
        <f t="shared" si="2381"/>
        <v>56.823556142857079</v>
      </c>
      <c r="X1531" s="5">
        <f t="shared" si="2382"/>
        <v>124.96780842857126</v>
      </c>
      <c r="Y1531" s="5">
        <f t="shared" si="2383"/>
        <v>0.45470555063255447</v>
      </c>
      <c r="Z1531" s="43">
        <f t="shared" si="2384"/>
        <v>31.257566208834035</v>
      </c>
      <c r="AA1531" s="69">
        <f t="shared" si="2363"/>
        <v>19.830762436256194</v>
      </c>
      <c r="AB1531" s="56">
        <f t="shared" si="2364"/>
        <v>8249.0747074999999</v>
      </c>
      <c r="AC1531" s="56">
        <f t="shared" si="2365"/>
        <v>8197.4897463333327</v>
      </c>
      <c r="AD1531" s="56">
        <f t="shared" si="2366"/>
        <v>8294.3358399999997</v>
      </c>
      <c r="AE1531" s="61">
        <f t="shared" si="2367"/>
        <v>8187.5517580000005</v>
      </c>
      <c r="AF1531" s="61">
        <f t="shared" si="2368"/>
        <v>8239.8678386666688</v>
      </c>
      <c r="AG1531" s="61">
        <f t="shared" si="2369"/>
        <v>8360.0422657599993</v>
      </c>
      <c r="AH1531" s="56">
        <f t="shared" si="2370"/>
        <v>8426.9667966666675</v>
      </c>
      <c r="AI1531" s="56">
        <f t="shared" si="2371"/>
        <v>43744889989841.531</v>
      </c>
      <c r="AJ1531" s="56">
        <f t="shared" si="2372"/>
        <v>43744889989841.531</v>
      </c>
      <c r="AK1531" s="56">
        <f t="shared" si="2373"/>
        <v>0</v>
      </c>
      <c r="AL1531" s="56">
        <f t="shared" ref="AL1531:AM1531" si="2434">SUM(AJ1531:AJ1544)</f>
        <v>197075634233804</v>
      </c>
      <c r="AM1531" s="56">
        <f t="shared" si="2434"/>
        <v>608787912363400.63</v>
      </c>
      <c r="AN1531" s="56">
        <f t="shared" si="2375"/>
        <v>0.32371804733889764</v>
      </c>
      <c r="AO1531" s="56">
        <f t="shared" si="2376"/>
        <v>24.455211439450864</v>
      </c>
      <c r="AP1531" s="65">
        <f t="shared" si="2377"/>
        <v>18.427427744140729</v>
      </c>
    </row>
    <row r="1532" spans="1:42" x14ac:dyDescent="0.3">
      <c r="A1532" s="100">
        <f>INDEX(Date,COUNTA(Date)+ROW(Date)-ROW(),1)</f>
        <v>43233</v>
      </c>
      <c r="B1532" s="18">
        <f t="shared" si="2339"/>
        <v>8515.4902340000008</v>
      </c>
      <c r="C1532" s="14">
        <f t="shared" si="2340"/>
        <v>8773.5498050000006</v>
      </c>
      <c r="D1532" s="14">
        <f t="shared" si="2341"/>
        <v>8395.1201170000004</v>
      </c>
      <c r="E1532" s="14">
        <f t="shared" si="2342"/>
        <v>8723.9404300000006</v>
      </c>
      <c r="F1532" s="19">
        <f t="shared" si="2343"/>
        <v>5866379776</v>
      </c>
      <c r="H1532" s="34">
        <f t="shared" si="2362"/>
        <v>-1</v>
      </c>
      <c r="I1532" s="10">
        <f t="shared" si="2359"/>
        <v>8247.1796880000002</v>
      </c>
      <c r="J1532" s="43">
        <f t="shared" si="2354"/>
        <v>8250.9697269999997</v>
      </c>
      <c r="K1532" s="85">
        <f t="shared" si="2360"/>
        <v>1.9168176718768522E-2</v>
      </c>
      <c r="L1532" s="73">
        <f t="shared" si="2351"/>
        <v>8094.3198240000002</v>
      </c>
      <c r="M1532" s="85">
        <f t="shared" si="2357"/>
        <v>-3.3351539717730798E-2</v>
      </c>
      <c r="N1532" s="73">
        <f t="shared" si="2348"/>
        <v>8368.8300780000009</v>
      </c>
      <c r="O1532" s="85">
        <f t="shared" si="2355"/>
        <v>-1.6772482084814931E-2</v>
      </c>
      <c r="P1532" s="73">
        <f t="shared" si="2346"/>
        <v>8510.3798829999996</v>
      </c>
      <c r="Q1532" s="85">
        <f t="shared" si="2352"/>
        <v>-2.3964474166992017E-2</v>
      </c>
      <c r="R1532" s="73">
        <f t="shared" si="2344"/>
        <v>8716.7900389999995</v>
      </c>
      <c r="S1532" s="85">
        <f t="shared" si="2349"/>
        <v>-8.1996466986701826E-4</v>
      </c>
      <c r="T1532" s="10">
        <f t="shared" si="2378"/>
        <v>266.07031199999983</v>
      </c>
      <c r="U1532" s="5">
        <f t="shared" si="2379"/>
        <v>266.07031199999983</v>
      </c>
      <c r="V1532" s="5">
        <f t="shared" si="2380"/>
        <v>0</v>
      </c>
      <c r="W1532" s="5">
        <f t="shared" si="2381"/>
        <v>56.823556142857079</v>
      </c>
      <c r="X1532" s="5">
        <f t="shared" si="2382"/>
        <v>138.36282792857142</v>
      </c>
      <c r="Y1532" s="5">
        <f t="shared" si="2383"/>
        <v>0.41068513121307215</v>
      </c>
      <c r="Z1532" s="43">
        <f t="shared" si="2384"/>
        <v>29.112459054552943</v>
      </c>
      <c r="AA1532" s="69">
        <f t="shared" si="2363"/>
        <v>24.326278518667309</v>
      </c>
      <c r="AB1532" s="56">
        <f t="shared" si="2364"/>
        <v>8172.6447754999999</v>
      </c>
      <c r="AC1532" s="56">
        <f t="shared" si="2365"/>
        <v>8238.0398763333342</v>
      </c>
      <c r="AD1532" s="56">
        <f t="shared" si="2366"/>
        <v>8388.2579102</v>
      </c>
      <c r="AE1532" s="61">
        <f t="shared" si="2367"/>
        <v>8235.4539062000003</v>
      </c>
      <c r="AF1532" s="61">
        <f t="shared" si="2368"/>
        <v>8309.8018880666659</v>
      </c>
      <c r="AG1532" s="61">
        <f t="shared" si="2369"/>
        <v>8436.4755860400001</v>
      </c>
      <c r="AH1532" s="56">
        <f t="shared" si="2370"/>
        <v>8267.5297853333341</v>
      </c>
      <c r="AI1532" s="56">
        <f t="shared" si="2371"/>
        <v>38959906302160.992</v>
      </c>
      <c r="AJ1532" s="56">
        <f t="shared" si="2372"/>
        <v>38959906302160.992</v>
      </c>
      <c r="AK1532" s="56">
        <f t="shared" si="2373"/>
        <v>0</v>
      </c>
      <c r="AL1532" s="56">
        <f t="shared" ref="AL1532:AM1532" si="2435">SUM(AJ1532:AJ1545)</f>
        <v>153330744243962.44</v>
      </c>
      <c r="AM1532" s="56">
        <f t="shared" si="2435"/>
        <v>678748189250790.38</v>
      </c>
      <c r="AN1532" s="56">
        <f t="shared" si="2375"/>
        <v>0.22590225163357058</v>
      </c>
      <c r="AO1532" s="56">
        <f t="shared" si="2376"/>
        <v>18.427427744140729</v>
      </c>
      <c r="AP1532" s="65">
        <f t="shared" si="2377"/>
        <v>21.839981405185469</v>
      </c>
    </row>
    <row r="1533" spans="1:42" x14ac:dyDescent="0.3">
      <c r="A1533" s="100">
        <f>INDEX(Date,COUNTA(Date)+ROW(Date)-ROW(),1)</f>
        <v>43232</v>
      </c>
      <c r="B1533" s="18">
        <f t="shared" si="2339"/>
        <v>8441.4404300000006</v>
      </c>
      <c r="C1533" s="14">
        <f t="shared" si="2340"/>
        <v>8664.8603519999997</v>
      </c>
      <c r="D1533" s="14">
        <f t="shared" si="2341"/>
        <v>8223.5</v>
      </c>
      <c r="E1533" s="14">
        <f t="shared" si="2342"/>
        <v>8504.8896480000003</v>
      </c>
      <c r="F1533" s="19">
        <f t="shared" si="2343"/>
        <v>6821380096</v>
      </c>
      <c r="H1533" s="34">
        <f t="shared" si="2362"/>
        <v>1</v>
      </c>
      <c r="I1533" s="10">
        <f t="shared" si="2359"/>
        <v>8250.9697269999997</v>
      </c>
      <c r="J1533" s="43">
        <f t="shared" si="2354"/>
        <v>8094.3198240000002</v>
      </c>
      <c r="K1533" s="85">
        <f t="shared" si="2360"/>
        <v>-3.3351539717730798E-2</v>
      </c>
      <c r="L1533" s="73">
        <f t="shared" si="2351"/>
        <v>8368.8300780000009</v>
      </c>
      <c r="M1533" s="85">
        <f t="shared" si="2357"/>
        <v>-1.6772482084814931E-2</v>
      </c>
      <c r="N1533" s="73">
        <f t="shared" si="2348"/>
        <v>8510.3798829999996</v>
      </c>
      <c r="O1533" s="85">
        <f t="shared" si="2355"/>
        <v>-2.3964474166992017E-2</v>
      </c>
      <c r="P1533" s="73">
        <f t="shared" si="2346"/>
        <v>8716.7900389999995</v>
      </c>
      <c r="Q1533" s="85">
        <f t="shared" si="2352"/>
        <v>-8.1996466986701826E-4</v>
      </c>
      <c r="R1533" s="73">
        <f t="shared" si="2344"/>
        <v>8723.9404300000006</v>
      </c>
      <c r="S1533" s="85">
        <f t="shared" si="2349"/>
        <v>2.5429769218553066E-2</v>
      </c>
      <c r="T1533" s="10">
        <f t="shared" si="2378"/>
        <v>-3.7900389999995241</v>
      </c>
      <c r="U1533" s="5">
        <f t="shared" si="2379"/>
        <v>0</v>
      </c>
      <c r="V1533" s="5">
        <f t="shared" si="2380"/>
        <v>3.7900389999995241</v>
      </c>
      <c r="W1533" s="5">
        <f t="shared" si="2381"/>
        <v>37.81853385714281</v>
      </c>
      <c r="X1533" s="5">
        <f t="shared" si="2382"/>
        <v>152.88786978571417</v>
      </c>
      <c r="Y1533" s="5">
        <f t="shared" si="2383"/>
        <v>0.24736124527177217</v>
      </c>
      <c r="Z1533" s="43">
        <f t="shared" si="2384"/>
        <v>19.830762436256194</v>
      </c>
      <c r="AA1533" s="69">
        <f t="shared" si="2363"/>
        <v>19.565009409873042</v>
      </c>
      <c r="AB1533" s="56">
        <f t="shared" si="2364"/>
        <v>8231.5749510000005</v>
      </c>
      <c r="AC1533" s="56">
        <f t="shared" si="2365"/>
        <v>8324.5099283333329</v>
      </c>
      <c r="AD1533" s="56">
        <f t="shared" si="2366"/>
        <v>8482.8520508000001</v>
      </c>
      <c r="AE1533" s="61">
        <f t="shared" si="2367"/>
        <v>8370.5479492000013</v>
      </c>
      <c r="AF1533" s="61">
        <f t="shared" si="2368"/>
        <v>8444.4639648000011</v>
      </c>
      <c r="AG1533" s="61">
        <f t="shared" si="2369"/>
        <v>8470.8367772799993</v>
      </c>
      <c r="AH1533" s="56">
        <f t="shared" si="2370"/>
        <v>8166.6365560000004</v>
      </c>
      <c r="AI1533" s="56">
        <f t="shared" si="2371"/>
        <v>47074046468390.047</v>
      </c>
      <c r="AJ1533" s="56">
        <f t="shared" si="2372"/>
        <v>0</v>
      </c>
      <c r="AK1533" s="56">
        <f t="shared" si="2373"/>
        <v>47074046468390.047</v>
      </c>
      <c r="AL1533" s="56">
        <f t="shared" ref="AL1533:AM1533" si="2436">SUM(AJ1533:AJ1546)</f>
        <v>189660239321182.19</v>
      </c>
      <c r="AM1533" s="56">
        <f t="shared" si="2436"/>
        <v>678748189250790.38</v>
      </c>
      <c r="AN1533" s="56">
        <f t="shared" si="2375"/>
        <v>0.27942651240150079</v>
      </c>
      <c r="AO1533" s="56">
        <f t="shared" si="2376"/>
        <v>21.839981405185469</v>
      </c>
      <c r="AP1533" s="65">
        <f t="shared" si="2377"/>
        <v>29.888300764677069</v>
      </c>
    </row>
    <row r="1534" spans="1:42" x14ac:dyDescent="0.3">
      <c r="A1534" s="100">
        <f>INDEX(Date,COUNTA(Date)+ROW(Date)-ROW(),1)</f>
        <v>43231</v>
      </c>
      <c r="B1534" s="18">
        <f t="shared" si="2339"/>
        <v>9052.9599610000005</v>
      </c>
      <c r="C1534" s="14">
        <f t="shared" si="2340"/>
        <v>9052.9599610000005</v>
      </c>
      <c r="D1534" s="14">
        <f t="shared" si="2341"/>
        <v>8394.4599610000005</v>
      </c>
      <c r="E1534" s="14">
        <f t="shared" si="2342"/>
        <v>8441.4902340000008</v>
      </c>
      <c r="F1534" s="19">
        <f t="shared" si="2343"/>
        <v>8488520192</v>
      </c>
      <c r="H1534" s="34">
        <f t="shared" si="2362"/>
        <v>-1</v>
      </c>
      <c r="I1534" s="10">
        <f t="shared" si="2359"/>
        <v>8094.3198240000002</v>
      </c>
      <c r="J1534" s="43">
        <f t="shared" si="2354"/>
        <v>8368.8300780000009</v>
      </c>
      <c r="K1534" s="85">
        <f t="shared" si="2360"/>
        <v>-1.6772482084814931E-2</v>
      </c>
      <c r="L1534" s="73">
        <f t="shared" si="2351"/>
        <v>8510.3798829999996</v>
      </c>
      <c r="M1534" s="85">
        <f t="shared" si="2357"/>
        <v>-2.3964474166992017E-2</v>
      </c>
      <c r="N1534" s="73">
        <f t="shared" si="2348"/>
        <v>8716.7900389999995</v>
      </c>
      <c r="O1534" s="85">
        <f t="shared" si="2355"/>
        <v>-8.1996466986701826E-4</v>
      </c>
      <c r="P1534" s="73">
        <f t="shared" si="2346"/>
        <v>8723.9404300000006</v>
      </c>
      <c r="Q1534" s="85">
        <f t="shared" si="2352"/>
        <v>2.5429769218553066E-2</v>
      </c>
      <c r="R1534" s="73">
        <f t="shared" si="2344"/>
        <v>8504.8896480000003</v>
      </c>
      <c r="S1534" s="85">
        <f t="shared" si="2349"/>
        <v>7.4823897766932157E-3</v>
      </c>
      <c r="T1534" s="10">
        <f t="shared" si="2378"/>
        <v>156.64990299999954</v>
      </c>
      <c r="U1534" s="5">
        <f t="shared" si="2379"/>
        <v>156.64990299999954</v>
      </c>
      <c r="V1534" s="5">
        <f t="shared" si="2380"/>
        <v>0</v>
      </c>
      <c r="W1534" s="5">
        <f t="shared" si="2381"/>
        <v>49.06072135714281</v>
      </c>
      <c r="X1534" s="5">
        <f t="shared" si="2382"/>
        <v>152.61715271428562</v>
      </c>
      <c r="Y1534" s="5">
        <f t="shared" si="2383"/>
        <v>0.32146269593293569</v>
      </c>
      <c r="Z1534" s="43">
        <f t="shared" si="2384"/>
        <v>24.326278518667309</v>
      </c>
      <c r="AA1534" s="69">
        <f t="shared" si="2363"/>
        <v>35.270463429189036</v>
      </c>
      <c r="AB1534" s="56">
        <f t="shared" si="2364"/>
        <v>8439.6049805000002</v>
      </c>
      <c r="AC1534" s="56">
        <f t="shared" si="2365"/>
        <v>8532</v>
      </c>
      <c r="AD1534" s="56">
        <f t="shared" si="2366"/>
        <v>8564.9660155999991</v>
      </c>
      <c r="AE1534" s="61">
        <f t="shared" si="2367"/>
        <v>8564.6339844000013</v>
      </c>
      <c r="AF1534" s="61">
        <f t="shared" si="2368"/>
        <v>8594.0621094666676</v>
      </c>
      <c r="AG1534" s="61">
        <f t="shared" si="2369"/>
        <v>8537.3644530399997</v>
      </c>
      <c r="AH1534" s="56">
        <f t="shared" si="2370"/>
        <v>8197.9933266666649</v>
      </c>
      <c r="AI1534" s="56">
        <f t="shared" si="2371"/>
        <v>48060982210886.805</v>
      </c>
      <c r="AJ1534" s="56">
        <f t="shared" si="2372"/>
        <v>0</v>
      </c>
      <c r="AK1534" s="56">
        <f t="shared" si="2373"/>
        <v>48060982210886.805</v>
      </c>
      <c r="AL1534" s="56">
        <f t="shared" ref="AL1534:AM1534" si="2437">SUM(AJ1534:AJ1547)</f>
        <v>269279834473590.94</v>
      </c>
      <c r="AM1534" s="56">
        <f t="shared" si="2437"/>
        <v>631674142782400.25</v>
      </c>
      <c r="AN1534" s="56">
        <f t="shared" si="2375"/>
        <v>0.42629548407263634</v>
      </c>
      <c r="AO1534" s="56">
        <f t="shared" si="2376"/>
        <v>29.888300764677069</v>
      </c>
      <c r="AP1534" s="65">
        <f t="shared" si="2377"/>
        <v>38.608785654933733</v>
      </c>
    </row>
    <row r="1535" spans="1:42" x14ac:dyDescent="0.3">
      <c r="A1535" s="100">
        <f>INDEX(Date,COUNTA(Date)+ROW(Date)-ROW(),1)</f>
        <v>43230</v>
      </c>
      <c r="B1535" s="18">
        <f t="shared" si="2339"/>
        <v>9325.9599610000005</v>
      </c>
      <c r="C1535" s="14">
        <f t="shared" si="2340"/>
        <v>9396.0400389999995</v>
      </c>
      <c r="D1535" s="14">
        <f t="shared" si="2341"/>
        <v>9040.5195309999999</v>
      </c>
      <c r="E1535" s="14">
        <f t="shared" si="2342"/>
        <v>9043.9404300000006</v>
      </c>
      <c r="F1535" s="19">
        <f t="shared" si="2343"/>
        <v>6906699776</v>
      </c>
      <c r="H1535" s="34">
        <f t="shared" si="2362"/>
        <v>-1</v>
      </c>
      <c r="I1535" s="10">
        <f t="shared" si="2359"/>
        <v>8368.8300780000009</v>
      </c>
      <c r="J1535" s="43">
        <f t="shared" si="2354"/>
        <v>8510.3798829999996</v>
      </c>
      <c r="K1535" s="85">
        <f t="shared" si="2360"/>
        <v>-2.3964474166992017E-2</v>
      </c>
      <c r="L1535" s="73">
        <f t="shared" si="2351"/>
        <v>8716.7900389999995</v>
      </c>
      <c r="M1535" s="85">
        <f t="shared" si="2357"/>
        <v>-8.1996466986701826E-4</v>
      </c>
      <c r="N1535" s="73">
        <f t="shared" si="2348"/>
        <v>8723.9404300000006</v>
      </c>
      <c r="O1535" s="85">
        <f t="shared" si="2355"/>
        <v>2.5429769218553066E-2</v>
      </c>
      <c r="P1535" s="73">
        <f t="shared" si="2346"/>
        <v>8504.8896480000003</v>
      </c>
      <c r="Q1535" s="85">
        <f t="shared" si="2352"/>
        <v>7.4823897766932157E-3</v>
      </c>
      <c r="R1535" s="73">
        <f t="shared" si="2344"/>
        <v>8441.4902340000008</v>
      </c>
      <c r="S1535" s="85">
        <f t="shared" si="2349"/>
        <v>-6.8936106675676484E-2</v>
      </c>
      <c r="T1535" s="10">
        <f t="shared" si="2378"/>
        <v>-274.51025400000071</v>
      </c>
      <c r="U1535" s="5">
        <f t="shared" si="2379"/>
        <v>0</v>
      </c>
      <c r="V1535" s="5">
        <f t="shared" si="2380"/>
        <v>274.51025400000071</v>
      </c>
      <c r="W1535" s="5">
        <f t="shared" si="2381"/>
        <v>37.871442571428553</v>
      </c>
      <c r="X1535" s="5">
        <f t="shared" si="2382"/>
        <v>155.69576599999996</v>
      </c>
      <c r="Y1535" s="5">
        <f t="shared" si="2383"/>
        <v>0.24324002857873836</v>
      </c>
      <c r="Z1535" s="43">
        <f t="shared" si="2384"/>
        <v>19.565009409873042</v>
      </c>
      <c r="AA1535" s="69">
        <f t="shared" si="2363"/>
        <v>39.57372587968694</v>
      </c>
      <c r="AB1535" s="56">
        <f t="shared" si="2364"/>
        <v>8613.5849610000005</v>
      </c>
      <c r="AC1535" s="56">
        <f t="shared" si="2365"/>
        <v>8650.3701173333338</v>
      </c>
      <c r="AD1535" s="56">
        <f t="shared" si="2366"/>
        <v>8579.4980467999994</v>
      </c>
      <c r="AE1535" s="61">
        <f t="shared" si="2367"/>
        <v>8678.368164200001</v>
      </c>
      <c r="AF1535" s="61">
        <f t="shared" si="2368"/>
        <v>8620.9080078000006</v>
      </c>
      <c r="AG1535" s="61">
        <f t="shared" si="2369"/>
        <v>8651.0441015600009</v>
      </c>
      <c r="AH1535" s="56">
        <f t="shared" si="2370"/>
        <v>8350.9166666666661</v>
      </c>
      <c r="AI1535" s="56">
        <f t="shared" si="2371"/>
        <v>56454035204479.992</v>
      </c>
      <c r="AJ1535" s="56">
        <f t="shared" si="2372"/>
        <v>0</v>
      </c>
      <c r="AK1535" s="56">
        <f t="shared" si="2373"/>
        <v>56454035204479.992</v>
      </c>
      <c r="AL1535" s="56">
        <f t="shared" ref="AL1535:AM1535" si="2438">SUM(AJ1535:AJ1548)</f>
        <v>367032899777048.13</v>
      </c>
      <c r="AM1535" s="56">
        <f t="shared" si="2438"/>
        <v>583613160571513.38</v>
      </c>
      <c r="AN1535" s="56">
        <f t="shared" si="2375"/>
        <v>0.62889757218227349</v>
      </c>
      <c r="AO1535" s="56">
        <f t="shared" si="2376"/>
        <v>38.608785654933733</v>
      </c>
      <c r="AP1535" s="65">
        <f t="shared" si="2377"/>
        <v>45.286738942306165</v>
      </c>
    </row>
    <row r="1536" spans="1:42" x14ac:dyDescent="0.3">
      <c r="A1536" s="100">
        <f>INDEX(Date,COUNTA(Date)+ROW(Date)-ROW(),1)</f>
        <v>43229</v>
      </c>
      <c r="B1536" s="18">
        <f t="shared" si="2339"/>
        <v>9223.7304690000001</v>
      </c>
      <c r="C1536" s="14">
        <f t="shared" si="2340"/>
        <v>9374.7597659999992</v>
      </c>
      <c r="D1536" s="14">
        <f t="shared" si="2341"/>
        <v>9031.6201170000004</v>
      </c>
      <c r="E1536" s="14">
        <f t="shared" si="2342"/>
        <v>9325.1796880000002</v>
      </c>
      <c r="F1536" s="19">
        <f t="shared" si="2343"/>
        <v>7226890240</v>
      </c>
      <c r="H1536" s="34">
        <f t="shared" si="2362"/>
        <v>-1</v>
      </c>
      <c r="I1536" s="10">
        <f t="shared" si="2359"/>
        <v>8510.3798829999996</v>
      </c>
      <c r="J1536" s="43">
        <f t="shared" si="2354"/>
        <v>8716.7900389999995</v>
      </c>
      <c r="K1536" s="85">
        <f t="shared" si="2360"/>
        <v>-8.1996466986701826E-4</v>
      </c>
      <c r="L1536" s="73">
        <f t="shared" si="2351"/>
        <v>8723.9404300000006</v>
      </c>
      <c r="M1536" s="85">
        <f t="shared" si="2357"/>
        <v>2.5429769218553066E-2</v>
      </c>
      <c r="N1536" s="73">
        <f t="shared" si="2348"/>
        <v>8504.8896480000003</v>
      </c>
      <c r="O1536" s="85">
        <f t="shared" si="2355"/>
        <v>7.4823897766932157E-3</v>
      </c>
      <c r="P1536" s="73">
        <f t="shared" si="2346"/>
        <v>8441.4902340000008</v>
      </c>
      <c r="Q1536" s="85">
        <f t="shared" si="2352"/>
        <v>-6.8936106675676484E-2</v>
      </c>
      <c r="R1536" s="73">
        <f t="shared" si="2344"/>
        <v>9043.9404300000006</v>
      </c>
      <c r="S1536" s="85">
        <f t="shared" si="2349"/>
        <v>-3.0623267128116954E-2</v>
      </c>
      <c r="T1536" s="10">
        <f t="shared" si="2378"/>
        <v>-141.54980499999874</v>
      </c>
      <c r="U1536" s="5">
        <f t="shared" si="2379"/>
        <v>0</v>
      </c>
      <c r="V1536" s="5">
        <f t="shared" si="2380"/>
        <v>141.54980499999874</v>
      </c>
      <c r="W1536" s="5">
        <f t="shared" si="2381"/>
        <v>74.152901857142879</v>
      </c>
      <c r="X1536" s="5">
        <f t="shared" si="2382"/>
        <v>136.08789071428561</v>
      </c>
      <c r="Y1536" s="5">
        <f t="shared" si="2383"/>
        <v>0.5448897875331592</v>
      </c>
      <c r="Z1536" s="43">
        <f t="shared" si="2384"/>
        <v>35.270463429189036</v>
      </c>
      <c r="AA1536" s="69">
        <f t="shared" si="2363"/>
        <v>40.758902694790628</v>
      </c>
      <c r="AB1536" s="56">
        <f t="shared" si="2364"/>
        <v>8720.365234500001</v>
      </c>
      <c r="AC1536" s="56">
        <f t="shared" si="2365"/>
        <v>8648.5400390000013</v>
      </c>
      <c r="AD1536" s="56">
        <f t="shared" si="2366"/>
        <v>8686.2101562000007</v>
      </c>
      <c r="AE1536" s="61">
        <f t="shared" si="2367"/>
        <v>8634.8900389999999</v>
      </c>
      <c r="AF1536" s="61">
        <f t="shared" si="2368"/>
        <v>8588.7767576666665</v>
      </c>
      <c r="AG1536" s="61">
        <f t="shared" si="2369"/>
        <v>8789.6684766000017</v>
      </c>
      <c r="AH1536" s="56">
        <f t="shared" si="2370"/>
        <v>8601.0068360000005</v>
      </c>
      <c r="AI1536" s="56">
        <f t="shared" si="2371"/>
        <v>57675858238314.109</v>
      </c>
      <c r="AJ1536" s="56">
        <f t="shared" si="2372"/>
        <v>0</v>
      </c>
      <c r="AK1536" s="56">
        <f t="shared" si="2373"/>
        <v>57675858238314.109</v>
      </c>
      <c r="AL1536" s="56">
        <f t="shared" ref="AL1536:AM1536" si="2439">SUM(AJ1536:AJ1549)</f>
        <v>436335126622729.5</v>
      </c>
      <c r="AM1536" s="56">
        <f t="shared" si="2439"/>
        <v>527159125367033.5</v>
      </c>
      <c r="AN1536" s="56">
        <f t="shared" si="2375"/>
        <v>0.82771046848317764</v>
      </c>
      <c r="AO1536" s="56">
        <f t="shared" si="2376"/>
        <v>45.286738942306165</v>
      </c>
      <c r="AP1536" s="65">
        <f t="shared" si="2377"/>
        <v>44.710164497468249</v>
      </c>
    </row>
    <row r="1537" spans="1:42" x14ac:dyDescent="0.3">
      <c r="A1537" s="100">
        <f>INDEX(Date,COUNTA(Date)+ROW(Date)-ROW(),1)</f>
        <v>43228</v>
      </c>
      <c r="B1537" s="18">
        <f t="shared" si="2339"/>
        <v>9380.8701170000004</v>
      </c>
      <c r="C1537" s="14">
        <f t="shared" si="2340"/>
        <v>9462.75</v>
      </c>
      <c r="D1537" s="14">
        <f t="shared" si="2341"/>
        <v>9127.7695309999999</v>
      </c>
      <c r="E1537" s="14">
        <f t="shared" si="2342"/>
        <v>9234.8203130000002</v>
      </c>
      <c r="F1537" s="19">
        <f t="shared" si="2343"/>
        <v>7415869952</v>
      </c>
      <c r="H1537" s="34">
        <f t="shared" si="2362"/>
        <v>-1</v>
      </c>
      <c r="I1537" s="10">
        <f t="shared" si="2359"/>
        <v>8716.7900389999995</v>
      </c>
      <c r="J1537" s="43">
        <f t="shared" si="2354"/>
        <v>8723.9404300000006</v>
      </c>
      <c r="K1537" s="85">
        <f t="shared" si="2360"/>
        <v>2.5429769218553066E-2</v>
      </c>
      <c r="L1537" s="73">
        <f t="shared" si="2351"/>
        <v>8504.8896480000003</v>
      </c>
      <c r="M1537" s="85">
        <f t="shared" si="2357"/>
        <v>7.4823897766932157E-3</v>
      </c>
      <c r="N1537" s="73">
        <f t="shared" si="2348"/>
        <v>8441.4902340000008</v>
      </c>
      <c r="O1537" s="85">
        <f t="shared" si="2355"/>
        <v>-6.8936106675676484E-2</v>
      </c>
      <c r="P1537" s="73">
        <f t="shared" si="2346"/>
        <v>9043.9404300000006</v>
      </c>
      <c r="Q1537" s="85">
        <f t="shared" si="2352"/>
        <v>-3.0623267128116954E-2</v>
      </c>
      <c r="R1537" s="73">
        <f t="shared" si="2344"/>
        <v>9325.1796880000002</v>
      </c>
      <c r="S1537" s="85">
        <f t="shared" si="2349"/>
        <v>9.7370785467269759E-3</v>
      </c>
      <c r="T1537" s="10">
        <f t="shared" si="2378"/>
        <v>-206.41015599999992</v>
      </c>
      <c r="U1537" s="5">
        <f t="shared" si="2379"/>
        <v>0</v>
      </c>
      <c r="V1537" s="5">
        <f t="shared" si="2380"/>
        <v>206.41015599999992</v>
      </c>
      <c r="W1537" s="5">
        <f t="shared" si="2381"/>
        <v>82.503627285714302</v>
      </c>
      <c r="X1537" s="5">
        <f t="shared" si="2382"/>
        <v>125.97719035714285</v>
      </c>
      <c r="Y1537" s="5">
        <f t="shared" si="2383"/>
        <v>0.65490925025251123</v>
      </c>
      <c r="Z1537" s="43">
        <f t="shared" si="2384"/>
        <v>39.57372587968694</v>
      </c>
      <c r="AA1537" s="69">
        <f t="shared" si="2363"/>
        <v>38.434544867408796</v>
      </c>
      <c r="AB1537" s="56">
        <f t="shared" si="2364"/>
        <v>8614.4150389999995</v>
      </c>
      <c r="AC1537" s="56">
        <f t="shared" si="2365"/>
        <v>8556.7734373333333</v>
      </c>
      <c r="AD1537" s="56">
        <f t="shared" si="2366"/>
        <v>8807.8880860000008</v>
      </c>
      <c r="AE1537" s="61">
        <f t="shared" si="2367"/>
        <v>8523.3400388000009</v>
      </c>
      <c r="AF1537" s="61">
        <f t="shared" si="2368"/>
        <v>8675.5401692000014</v>
      </c>
      <c r="AG1537" s="61">
        <f t="shared" si="2369"/>
        <v>8872.8393360800001</v>
      </c>
      <c r="AH1537" s="56">
        <f t="shared" si="2370"/>
        <v>8655.2932943333344</v>
      </c>
      <c r="AI1537" s="56">
        <f t="shared" si="2371"/>
        <v>63738876036194.438</v>
      </c>
      <c r="AJ1537" s="56">
        <f t="shared" si="2372"/>
        <v>63738876036194.438</v>
      </c>
      <c r="AK1537" s="56">
        <f t="shared" si="2373"/>
        <v>0</v>
      </c>
      <c r="AL1537" s="56">
        <f t="shared" ref="AL1537:AM1537" si="2440">SUM(AJ1537:AJ1550)</f>
        <v>436335126622729.5</v>
      </c>
      <c r="AM1537" s="56">
        <f t="shared" si="2440"/>
        <v>539584178365373</v>
      </c>
      <c r="AN1537" s="56">
        <f t="shared" si="2375"/>
        <v>0.80865070570558939</v>
      </c>
      <c r="AO1537" s="56">
        <f t="shared" si="2376"/>
        <v>44.710164497468249</v>
      </c>
      <c r="AP1537" s="65">
        <f t="shared" si="2377"/>
        <v>37.529723972328298</v>
      </c>
    </row>
    <row r="1538" spans="1:42" x14ac:dyDescent="0.3">
      <c r="A1538" s="100">
        <f>INDEX(Date,COUNTA(Date)+ROW(Date)-ROW(),1)</f>
        <v>43227</v>
      </c>
      <c r="B1538" s="18">
        <f t="shared" ref="B1538:B1601" si="2441">INDEX(Open,COUNTA(Open)+ROW(Open)-ROW(),1)</f>
        <v>9645.6699219999991</v>
      </c>
      <c r="C1538" s="14">
        <f t="shared" ref="C1538:C1601" si="2442">INDEX(High,COUNTA(High)+ROW(High)-ROW(),1)</f>
        <v>9665.8496090000008</v>
      </c>
      <c r="D1538" s="14">
        <f t="shared" ref="D1538:D1601" si="2443">INDEX(Low,COUNTA(Low)+ROW(Low)-ROW(),1)</f>
        <v>9231.5302730000003</v>
      </c>
      <c r="E1538" s="14">
        <f t="shared" ref="E1538:E1601" si="2444">INDEX(Close,COUNTA(Close)+ROW(Close)-ROW(),1)</f>
        <v>9373.0097659999992</v>
      </c>
      <c r="F1538" s="19">
        <f t="shared" ref="F1538:F1601" si="2445">INDEX(Volume,COUNTA(Volume)+ROW(Volume)-ROW(),1)</f>
        <v>7394019840</v>
      </c>
      <c r="H1538" s="34">
        <f t="shared" si="2362"/>
        <v>1</v>
      </c>
      <c r="I1538" s="10">
        <f t="shared" si="2359"/>
        <v>8723.9404300000006</v>
      </c>
      <c r="J1538" s="43">
        <f t="shared" si="2354"/>
        <v>8504.8896480000003</v>
      </c>
      <c r="K1538" s="85">
        <f t="shared" si="2360"/>
        <v>7.4823897766932157E-3</v>
      </c>
      <c r="L1538" s="73">
        <f t="shared" si="2351"/>
        <v>8441.4902340000008</v>
      </c>
      <c r="M1538" s="85">
        <f t="shared" si="2357"/>
        <v>-6.8936106675676484E-2</v>
      </c>
      <c r="N1538" s="73">
        <f t="shared" si="2348"/>
        <v>9043.9404300000006</v>
      </c>
      <c r="O1538" s="85">
        <f t="shared" si="2355"/>
        <v>-3.0623267128116954E-2</v>
      </c>
      <c r="P1538" s="73">
        <f t="shared" si="2346"/>
        <v>9325.1796880000002</v>
      </c>
      <c r="Q1538" s="85">
        <f t="shared" si="2352"/>
        <v>9.7370785467269759E-3</v>
      </c>
      <c r="R1538" s="73">
        <f t="shared" ref="R1538:R1601" si="2446">P1539</f>
        <v>9234.8203130000002</v>
      </c>
      <c r="S1538" s="85">
        <f t="shared" si="2349"/>
        <v>-1.4853101404635978E-2</v>
      </c>
      <c r="T1538" s="10">
        <f t="shared" si="2378"/>
        <v>-7.1503910000010364</v>
      </c>
      <c r="U1538" s="5">
        <f t="shared" si="2379"/>
        <v>0</v>
      </c>
      <c r="V1538" s="5">
        <f t="shared" si="2380"/>
        <v>7.1503910000010364</v>
      </c>
      <c r="W1538" s="5">
        <f t="shared" si="2381"/>
        <v>82.503627285714302</v>
      </c>
      <c r="X1538" s="5">
        <f t="shared" si="2382"/>
        <v>119.91503914285724</v>
      </c>
      <c r="Y1538" s="5">
        <f t="shared" si="2383"/>
        <v>0.68801734857815489</v>
      </c>
      <c r="Z1538" s="43">
        <f t="shared" si="2384"/>
        <v>40.758902694790628</v>
      </c>
      <c r="AA1538" s="69">
        <f t="shared" si="2363"/>
        <v>35.235337398206326</v>
      </c>
      <c r="AB1538" s="56">
        <f t="shared" si="2364"/>
        <v>8473.1899410000005</v>
      </c>
      <c r="AC1538" s="56">
        <f t="shared" si="2365"/>
        <v>8663.4401040000012</v>
      </c>
      <c r="AD1538" s="56">
        <f t="shared" si="2366"/>
        <v>8910.0640626000004</v>
      </c>
      <c r="AE1538" s="61">
        <f t="shared" si="2367"/>
        <v>8695.1501951999999</v>
      </c>
      <c r="AF1538" s="61">
        <f t="shared" si="2368"/>
        <v>8850.4740234666679</v>
      </c>
      <c r="AG1538" s="61">
        <f t="shared" si="2369"/>
        <v>8967.9283985599996</v>
      </c>
      <c r="AH1538" s="56">
        <f t="shared" si="2370"/>
        <v>8630.8701173333338</v>
      </c>
      <c r="AI1538" s="56">
        <f t="shared" si="2371"/>
        <v>50631961905607.016</v>
      </c>
      <c r="AJ1538" s="56">
        <f t="shared" si="2372"/>
        <v>50631961905607.016</v>
      </c>
      <c r="AK1538" s="56">
        <f t="shared" si="2373"/>
        <v>0</v>
      </c>
      <c r="AL1538" s="56">
        <f t="shared" ref="AL1538:AM1538" si="2447">SUM(AJ1538:AJ1551)</f>
        <v>372596250586535.06</v>
      </c>
      <c r="AM1538" s="56">
        <f t="shared" si="2447"/>
        <v>620206816287233</v>
      </c>
      <c r="AN1538" s="56">
        <f t="shared" si="2375"/>
        <v>0.60076129575134596</v>
      </c>
      <c r="AO1538" s="56">
        <f t="shared" si="2376"/>
        <v>37.529723972328298</v>
      </c>
      <c r="AP1538" s="65">
        <f t="shared" si="2377"/>
        <v>39.505290040870477</v>
      </c>
    </row>
    <row r="1539" spans="1:42" x14ac:dyDescent="0.3">
      <c r="A1539" s="100">
        <f>INDEX(Date,COUNTA(Date)+ROW(Date)-ROW(),1)</f>
        <v>43226</v>
      </c>
      <c r="B1539" s="18">
        <f t="shared" si="2441"/>
        <v>9845.3095699999994</v>
      </c>
      <c r="C1539" s="14">
        <f t="shared" si="2442"/>
        <v>9940.1396480000003</v>
      </c>
      <c r="D1539" s="14">
        <f t="shared" si="2443"/>
        <v>9465.25</v>
      </c>
      <c r="E1539" s="14">
        <f t="shared" si="2444"/>
        <v>9654.7998050000006</v>
      </c>
      <c r="F1539" s="19">
        <f t="shared" si="2445"/>
        <v>7222280192</v>
      </c>
      <c r="H1539" s="34">
        <f t="shared" si="2362"/>
        <v>1</v>
      </c>
      <c r="I1539" s="10">
        <f t="shared" si="2359"/>
        <v>8504.8896480000003</v>
      </c>
      <c r="J1539" s="43">
        <f t="shared" si="2354"/>
        <v>8441.4902340000008</v>
      </c>
      <c r="K1539" s="85">
        <f t="shared" si="2360"/>
        <v>-6.8936106675676484E-2</v>
      </c>
      <c r="L1539" s="73">
        <f t="shared" si="2351"/>
        <v>9043.9404300000006</v>
      </c>
      <c r="M1539" s="85">
        <f t="shared" si="2357"/>
        <v>-3.0623267128116954E-2</v>
      </c>
      <c r="N1539" s="73">
        <f t="shared" si="2348"/>
        <v>9325.1796880000002</v>
      </c>
      <c r="O1539" s="85">
        <f t="shared" si="2355"/>
        <v>9.7370785467269759E-3</v>
      </c>
      <c r="P1539" s="73">
        <f t="shared" ref="P1539:P1602" si="2448">N1540</f>
        <v>9234.8203130000002</v>
      </c>
      <c r="Q1539" s="85">
        <f t="shared" si="2352"/>
        <v>-1.4853101404635978E-2</v>
      </c>
      <c r="R1539" s="73">
        <f t="shared" si="2446"/>
        <v>9373.0097659999992</v>
      </c>
      <c r="S1539" s="85">
        <f t="shared" si="2349"/>
        <v>-2.9620923120348967E-2</v>
      </c>
      <c r="T1539" s="10">
        <f t="shared" si="2378"/>
        <v>219.05078200000025</v>
      </c>
      <c r="U1539" s="5">
        <f t="shared" si="2379"/>
        <v>219.05078200000025</v>
      </c>
      <c r="V1539" s="5">
        <f t="shared" si="2380"/>
        <v>0</v>
      </c>
      <c r="W1539" s="5">
        <f t="shared" si="2381"/>
        <v>82.503627285714302</v>
      </c>
      <c r="X1539" s="5">
        <f t="shared" si="2382"/>
        <v>132.15645928571433</v>
      </c>
      <c r="Y1539" s="5">
        <f t="shared" si="2383"/>
        <v>0.62428751293454687</v>
      </c>
      <c r="Z1539" s="43">
        <f t="shared" si="2384"/>
        <v>38.434544867408796</v>
      </c>
      <c r="AA1539" s="69">
        <f t="shared" si="2363"/>
        <v>41.35355823636958</v>
      </c>
      <c r="AB1539" s="56">
        <f t="shared" si="2364"/>
        <v>8742.7153319999998</v>
      </c>
      <c r="AC1539" s="56">
        <f t="shared" si="2365"/>
        <v>8936.8701173333338</v>
      </c>
      <c r="AD1539" s="56">
        <f t="shared" si="2366"/>
        <v>9083.6880861999998</v>
      </c>
      <c r="AE1539" s="61">
        <f t="shared" si="2367"/>
        <v>9035.9460940000008</v>
      </c>
      <c r="AF1539" s="61">
        <f t="shared" si="2368"/>
        <v>9049.3488283999995</v>
      </c>
      <c r="AG1539" s="61">
        <f t="shared" si="2369"/>
        <v>9149.3780471200007</v>
      </c>
      <c r="AH1539" s="56">
        <f t="shared" si="2370"/>
        <v>8464.4166666666661</v>
      </c>
      <c r="AI1539" s="56">
        <f t="shared" si="2371"/>
        <v>57739003374250.664</v>
      </c>
      <c r="AJ1539" s="56">
        <f t="shared" si="2372"/>
        <v>0</v>
      </c>
      <c r="AK1539" s="56">
        <f t="shared" si="2373"/>
        <v>57739003374250.664</v>
      </c>
      <c r="AL1539" s="56">
        <f t="shared" ref="AL1539:AM1539" si="2449">SUM(AJ1539:AJ1552)</f>
        <v>405018061567784.94</v>
      </c>
      <c r="AM1539" s="56">
        <f t="shared" si="2449"/>
        <v>620206816287233</v>
      </c>
      <c r="AN1539" s="56">
        <f t="shared" si="2375"/>
        <v>0.65303710138556614</v>
      </c>
      <c r="AO1539" s="56">
        <f t="shared" si="2376"/>
        <v>39.505290040870477</v>
      </c>
      <c r="AP1539" s="65">
        <f t="shared" si="2377"/>
        <v>45.892474251755715</v>
      </c>
    </row>
    <row r="1540" spans="1:42" x14ac:dyDescent="0.3">
      <c r="A1540" s="100">
        <f>INDEX(Date,COUNTA(Date)+ROW(Date)-ROW(),1)</f>
        <v>43225</v>
      </c>
      <c r="B1540" s="18">
        <f t="shared" si="2441"/>
        <v>9700.2802730000003</v>
      </c>
      <c r="C1540" s="14">
        <f t="shared" si="2442"/>
        <v>9964.5</v>
      </c>
      <c r="D1540" s="14">
        <f t="shared" si="2443"/>
        <v>9695.1201170000004</v>
      </c>
      <c r="E1540" s="14">
        <f t="shared" si="2444"/>
        <v>9858.1503909999992</v>
      </c>
      <c r="F1540" s="19">
        <f t="shared" si="2445"/>
        <v>7651939840</v>
      </c>
      <c r="H1540" s="34">
        <f t="shared" si="2362"/>
        <v>-1</v>
      </c>
      <c r="I1540" s="10">
        <f t="shared" si="2359"/>
        <v>8441.4902340000008</v>
      </c>
      <c r="J1540" s="43">
        <f t="shared" si="2354"/>
        <v>9043.9404300000006</v>
      </c>
      <c r="K1540" s="85">
        <f t="shared" si="2360"/>
        <v>-3.0623267128116954E-2</v>
      </c>
      <c r="L1540" s="73">
        <f t="shared" si="2351"/>
        <v>9325.1796880000002</v>
      </c>
      <c r="M1540" s="85">
        <f t="shared" si="2357"/>
        <v>9.7370785467269759E-3</v>
      </c>
      <c r="N1540" s="73">
        <f t="shared" ref="N1540:N1603" si="2450">L1541</f>
        <v>9234.8203130000002</v>
      </c>
      <c r="O1540" s="85">
        <f t="shared" si="2355"/>
        <v>-1.4853101404635978E-2</v>
      </c>
      <c r="P1540" s="73">
        <f t="shared" si="2448"/>
        <v>9373.0097659999992</v>
      </c>
      <c r="Q1540" s="85">
        <f t="shared" si="2352"/>
        <v>-2.9620923120348967E-2</v>
      </c>
      <c r="R1540" s="73">
        <f t="shared" si="2446"/>
        <v>9654.7998050000006</v>
      </c>
      <c r="S1540" s="85">
        <f t="shared" ref="S1540:S1603" si="2451">LN(R1540/R1541)</f>
        <v>-2.0843383085104378E-2</v>
      </c>
      <c r="T1540" s="10">
        <f t="shared" si="2378"/>
        <v>63.399413999999524</v>
      </c>
      <c r="U1540" s="5">
        <f t="shared" si="2379"/>
        <v>63.399413999999524</v>
      </c>
      <c r="V1540" s="5">
        <f t="shared" si="2380"/>
        <v>0</v>
      </c>
      <c r="W1540" s="5">
        <f t="shared" si="2381"/>
        <v>71.899972071428621</v>
      </c>
      <c r="X1540" s="5">
        <f t="shared" si="2382"/>
        <v>132.15645928571433</v>
      </c>
      <c r="Y1540" s="5">
        <f t="shared" si="2383"/>
        <v>0.54405189470145532</v>
      </c>
      <c r="Z1540" s="43">
        <f t="shared" si="2384"/>
        <v>35.235337398206326</v>
      </c>
      <c r="AA1540" s="69">
        <f t="shared" si="2363"/>
        <v>45.827477439059884</v>
      </c>
      <c r="AB1540" s="56">
        <f t="shared" si="2364"/>
        <v>9184.5600589999995</v>
      </c>
      <c r="AC1540" s="56">
        <f t="shared" si="2365"/>
        <v>9201.3134769999997</v>
      </c>
      <c r="AD1540" s="56">
        <f t="shared" si="2366"/>
        <v>9326.3500003999998</v>
      </c>
      <c r="AE1540" s="61">
        <f t="shared" si="2367"/>
        <v>9232.7880863999999</v>
      </c>
      <c r="AF1540" s="61">
        <f t="shared" si="2368"/>
        <v>9257.5906905333341</v>
      </c>
      <c r="AG1540" s="61">
        <f t="shared" si="2369"/>
        <v>9400.1416800800016</v>
      </c>
      <c r="AH1540" s="56">
        <f t="shared" si="2370"/>
        <v>8629.6367186666666</v>
      </c>
      <c r="AI1540" s="56">
        <f t="shared" si="2371"/>
        <v>73252845536026.625</v>
      </c>
      <c r="AJ1540" s="56">
        <f t="shared" si="2372"/>
        <v>0</v>
      </c>
      <c r="AK1540" s="56">
        <f t="shared" si="2373"/>
        <v>73252845536026.625</v>
      </c>
      <c r="AL1540" s="56">
        <f t="shared" ref="AL1540:AM1540" si="2452">SUM(AJ1540:AJ1553)</f>
        <v>477069303476476.19</v>
      </c>
      <c r="AM1540" s="56">
        <f t="shared" si="2452"/>
        <v>562467812912982.44</v>
      </c>
      <c r="AN1540" s="56">
        <f t="shared" si="2375"/>
        <v>0.84817173982946115</v>
      </c>
      <c r="AO1540" s="56">
        <f t="shared" si="2376"/>
        <v>45.892474251755715</v>
      </c>
      <c r="AP1540" s="65">
        <f t="shared" si="2377"/>
        <v>52.744839666489305</v>
      </c>
    </row>
    <row r="1541" spans="1:42" x14ac:dyDescent="0.3">
      <c r="A1541" s="100">
        <f>INDEX(Date,COUNTA(Date)+ROW(Date)-ROW(),1)</f>
        <v>43224</v>
      </c>
      <c r="B1541" s="18">
        <f t="shared" si="2441"/>
        <v>9695.5</v>
      </c>
      <c r="C1541" s="14">
        <f t="shared" si="2442"/>
        <v>9779.2001949999994</v>
      </c>
      <c r="D1541" s="14">
        <f t="shared" si="2443"/>
        <v>9585.9599610000005</v>
      </c>
      <c r="E1541" s="14">
        <f t="shared" si="2444"/>
        <v>9700.7597659999992</v>
      </c>
      <c r="F1541" s="19">
        <f t="shared" si="2445"/>
        <v>8217829888</v>
      </c>
      <c r="H1541" s="34">
        <f t="shared" si="2362"/>
        <v>-1</v>
      </c>
      <c r="I1541" s="10">
        <f t="shared" si="2359"/>
        <v>9043.9404300000006</v>
      </c>
      <c r="J1541" s="43">
        <f t="shared" si="2354"/>
        <v>9325.1796880000002</v>
      </c>
      <c r="K1541" s="85">
        <f t="shared" si="2360"/>
        <v>9.7370785467269759E-3</v>
      </c>
      <c r="L1541" s="73">
        <f t="shared" ref="L1541:L1604" si="2453">J1542</f>
        <v>9234.8203130000002</v>
      </c>
      <c r="M1541" s="85">
        <f t="shared" si="2357"/>
        <v>-1.4853101404635978E-2</v>
      </c>
      <c r="N1541" s="73">
        <f t="shared" si="2450"/>
        <v>9373.0097659999992</v>
      </c>
      <c r="O1541" s="85">
        <f t="shared" si="2355"/>
        <v>-2.9620923120348967E-2</v>
      </c>
      <c r="P1541" s="73">
        <f t="shared" si="2448"/>
        <v>9654.7998050000006</v>
      </c>
      <c r="Q1541" s="85">
        <f t="shared" ref="Q1541:Q1604" si="2454">LN(P1541/R1541)</f>
        <v>-2.0843383085104378E-2</v>
      </c>
      <c r="R1541" s="73">
        <f t="shared" si="2446"/>
        <v>9858.1503909999992</v>
      </c>
      <c r="S1541" s="85">
        <f t="shared" si="2451"/>
        <v>1.6094355064466211E-2</v>
      </c>
      <c r="T1541" s="10">
        <f t="shared" si="2378"/>
        <v>-602.45019599999978</v>
      </c>
      <c r="U1541" s="5">
        <f t="shared" si="2379"/>
        <v>0</v>
      </c>
      <c r="V1541" s="5">
        <f t="shared" si="2380"/>
        <v>602.45019599999978</v>
      </c>
      <c r="W1541" s="5">
        <f t="shared" si="2381"/>
        <v>93.187918500000052</v>
      </c>
      <c r="X1541" s="5">
        <f t="shared" si="2382"/>
        <v>132.15645928571433</v>
      </c>
      <c r="Y1541" s="5">
        <f t="shared" si="2383"/>
        <v>0.7051332867395711</v>
      </c>
      <c r="Z1541" s="43">
        <f t="shared" si="2384"/>
        <v>41.35355823636958</v>
      </c>
      <c r="AA1541" s="69">
        <f t="shared" si="2363"/>
        <v>57.987033242669931</v>
      </c>
      <c r="AB1541" s="56">
        <f t="shared" si="2364"/>
        <v>9280.0000005000002</v>
      </c>
      <c r="AC1541" s="56">
        <f t="shared" si="2365"/>
        <v>9311.0032556666665</v>
      </c>
      <c r="AD1541" s="56">
        <f t="shared" si="2366"/>
        <v>9489.191992600001</v>
      </c>
      <c r="AE1541" s="61">
        <f t="shared" si="2367"/>
        <v>9308.1679691999998</v>
      </c>
      <c r="AF1541" s="61">
        <f t="shared" si="2368"/>
        <v>9401.7372400000004</v>
      </c>
      <c r="AG1541" s="61">
        <f t="shared" si="2369"/>
        <v>9516.4823441600001</v>
      </c>
      <c r="AH1541" s="56">
        <f t="shared" si="2370"/>
        <v>9160.1666666666661</v>
      </c>
      <c r="AI1541" s="56">
        <f t="shared" si="2371"/>
        <v>63266521064789.328</v>
      </c>
      <c r="AJ1541" s="56">
        <f t="shared" si="2372"/>
        <v>0</v>
      </c>
      <c r="AK1541" s="56">
        <f t="shared" si="2373"/>
        <v>63266521064789.328</v>
      </c>
      <c r="AL1541" s="56">
        <f t="shared" ref="AL1541:AM1541" si="2455">SUM(AJ1541:AJ1554)</f>
        <v>546047560406770.94</v>
      </c>
      <c r="AM1541" s="56">
        <f t="shared" si="2455"/>
        <v>489214967376955.81</v>
      </c>
      <c r="AN1541" s="56">
        <f t="shared" si="2375"/>
        <v>1.1161710021558351</v>
      </c>
      <c r="AO1541" s="56">
        <f t="shared" si="2376"/>
        <v>52.744839666489305</v>
      </c>
      <c r="AP1541" s="65">
        <f t="shared" si="2377"/>
        <v>51.826910189917427</v>
      </c>
    </row>
    <row r="1542" spans="1:42" x14ac:dyDescent="0.3">
      <c r="A1542" s="100">
        <f>INDEX(Date,COUNTA(Date)+ROW(Date)-ROW(),1)</f>
        <v>43223</v>
      </c>
      <c r="B1542" s="18">
        <f t="shared" si="2441"/>
        <v>9233.9697269999997</v>
      </c>
      <c r="C1542" s="14">
        <f t="shared" si="2442"/>
        <v>9798.3300780000009</v>
      </c>
      <c r="D1542" s="14">
        <f t="shared" si="2443"/>
        <v>9188.1503909999992</v>
      </c>
      <c r="E1542" s="14">
        <f t="shared" si="2444"/>
        <v>9743.8603519999997</v>
      </c>
      <c r="F1542" s="19">
        <f t="shared" si="2445"/>
        <v>10207299584</v>
      </c>
      <c r="H1542" s="34">
        <f t="shared" si="2362"/>
        <v>1</v>
      </c>
      <c r="I1542" s="10">
        <f t="shared" si="2359"/>
        <v>9325.1796880000002</v>
      </c>
      <c r="J1542" s="43">
        <f t="shared" ref="J1542:J1605" si="2456">I1543</f>
        <v>9234.8203130000002</v>
      </c>
      <c r="K1542" s="85">
        <f t="shared" si="2360"/>
        <v>-1.4853101404635978E-2</v>
      </c>
      <c r="L1542" s="73">
        <f t="shared" si="2453"/>
        <v>9373.0097659999992</v>
      </c>
      <c r="M1542" s="85">
        <f t="shared" si="2357"/>
        <v>-2.9620923120348967E-2</v>
      </c>
      <c r="N1542" s="73">
        <f t="shared" si="2450"/>
        <v>9654.7998050000006</v>
      </c>
      <c r="O1542" s="85">
        <f t="shared" ref="O1542:O1605" si="2457">LN(N1542/P1542)</f>
        <v>-2.0843383085104378E-2</v>
      </c>
      <c r="P1542" s="73">
        <f t="shared" si="2448"/>
        <v>9858.1503909999992</v>
      </c>
      <c r="Q1542" s="85">
        <f t="shared" si="2454"/>
        <v>1.6094355064466211E-2</v>
      </c>
      <c r="R1542" s="73">
        <f t="shared" si="2446"/>
        <v>9700.7597659999992</v>
      </c>
      <c r="S1542" s="85">
        <f t="shared" si="2451"/>
        <v>-4.4331703398062848E-3</v>
      </c>
      <c r="T1542" s="10">
        <f t="shared" si="2378"/>
        <v>-281.23925799999961</v>
      </c>
      <c r="U1542" s="5">
        <f t="shared" si="2379"/>
        <v>0</v>
      </c>
      <c r="V1542" s="5">
        <f t="shared" si="2380"/>
        <v>281.23925799999961</v>
      </c>
      <c r="W1542" s="5">
        <f t="shared" si="2381"/>
        <v>93.187918500000052</v>
      </c>
      <c r="X1542" s="5">
        <f t="shared" si="2382"/>
        <v>110.15715678571425</v>
      </c>
      <c r="Y1542" s="5">
        <f t="shared" si="2383"/>
        <v>0.84595428221950209</v>
      </c>
      <c r="Z1542" s="43">
        <f t="shared" si="2384"/>
        <v>45.827477439059884</v>
      </c>
      <c r="AA1542" s="69">
        <f t="shared" si="2363"/>
        <v>43.851860394670929</v>
      </c>
      <c r="AB1542" s="56">
        <f t="shared" si="2364"/>
        <v>9303.9150394999997</v>
      </c>
      <c r="AC1542" s="56">
        <f t="shared" si="2365"/>
        <v>9420.876628</v>
      </c>
      <c r="AD1542" s="56">
        <f t="shared" si="2366"/>
        <v>9564.3080081999997</v>
      </c>
      <c r="AE1542" s="61">
        <f t="shared" si="2367"/>
        <v>9458.0878909999992</v>
      </c>
      <c r="AF1542" s="61">
        <f t="shared" si="2368"/>
        <v>9549.8867191333338</v>
      </c>
      <c r="AG1542" s="61">
        <f t="shared" si="2369"/>
        <v>9579.8568754000007</v>
      </c>
      <c r="AH1542" s="56">
        <f t="shared" si="2370"/>
        <v>9243.8531903333333</v>
      </c>
      <c r="AI1542" s="56">
        <f t="shared" si="2371"/>
        <v>66804312401212.828</v>
      </c>
      <c r="AJ1542" s="56">
        <f t="shared" si="2372"/>
        <v>0</v>
      </c>
      <c r="AK1542" s="56">
        <f t="shared" si="2373"/>
        <v>66804312401212.828</v>
      </c>
      <c r="AL1542" s="56">
        <f t="shared" ref="AL1542:AM1542" si="2458">SUM(AJ1542:AJ1555)</f>
        <v>546047560406770.94</v>
      </c>
      <c r="AM1542" s="56">
        <f t="shared" si="2458"/>
        <v>507550962842644.63</v>
      </c>
      <c r="AN1542" s="56">
        <f t="shared" si="2375"/>
        <v>1.0758477480734507</v>
      </c>
      <c r="AO1542" s="56">
        <f t="shared" si="2376"/>
        <v>51.826910189917427</v>
      </c>
      <c r="AP1542" s="65">
        <f t="shared" si="2377"/>
        <v>50.188829553746736</v>
      </c>
    </row>
    <row r="1543" spans="1:42" x14ac:dyDescent="0.3">
      <c r="A1543" s="100">
        <f>INDEX(Date,COUNTA(Date)+ROW(Date)-ROW(),1)</f>
        <v>43222</v>
      </c>
      <c r="B1543" s="18">
        <f t="shared" si="2441"/>
        <v>9104.5996090000008</v>
      </c>
      <c r="C1543" s="14">
        <f t="shared" si="2442"/>
        <v>9256.5195309999999</v>
      </c>
      <c r="D1543" s="14">
        <f t="shared" si="2443"/>
        <v>9015.1396480000003</v>
      </c>
      <c r="E1543" s="14">
        <f t="shared" si="2444"/>
        <v>9235.9199219999991</v>
      </c>
      <c r="F1543" s="19">
        <f t="shared" si="2445"/>
        <v>7558159872</v>
      </c>
      <c r="H1543" s="34">
        <f t="shared" si="2362"/>
        <v>-1</v>
      </c>
      <c r="I1543" s="10">
        <f t="shared" si="2359"/>
        <v>9234.8203130000002</v>
      </c>
      <c r="J1543" s="43">
        <f t="shared" si="2456"/>
        <v>9373.0097659999992</v>
      </c>
      <c r="K1543" s="85">
        <f t="shared" si="2360"/>
        <v>-2.9620923120348967E-2</v>
      </c>
      <c r="L1543" s="73">
        <f t="shared" si="2453"/>
        <v>9654.7998050000006</v>
      </c>
      <c r="M1543" s="85">
        <f t="shared" ref="M1543:M1606" si="2459">LN(L1543/N1543)</f>
        <v>-2.0843383085104378E-2</v>
      </c>
      <c r="N1543" s="73">
        <f t="shared" si="2450"/>
        <v>9858.1503909999992</v>
      </c>
      <c r="O1543" s="85">
        <f t="shared" si="2457"/>
        <v>1.6094355064466211E-2</v>
      </c>
      <c r="P1543" s="73">
        <f t="shared" si="2448"/>
        <v>9700.7597659999992</v>
      </c>
      <c r="Q1543" s="85">
        <f t="shared" si="2454"/>
        <v>-4.4331703398062848E-3</v>
      </c>
      <c r="R1543" s="73">
        <f t="shared" si="2446"/>
        <v>9743.8603519999997</v>
      </c>
      <c r="S1543" s="85">
        <f t="shared" si="2451"/>
        <v>5.3537157922433312E-2</v>
      </c>
      <c r="T1543" s="10">
        <f t="shared" si="2378"/>
        <v>90.359375</v>
      </c>
      <c r="U1543" s="5">
        <f t="shared" si="2379"/>
        <v>90.359375</v>
      </c>
      <c r="V1543" s="5">
        <f t="shared" si="2380"/>
        <v>0</v>
      </c>
      <c r="W1543" s="5">
        <f t="shared" si="2381"/>
        <v>124.31431364285709</v>
      </c>
      <c r="X1543" s="5">
        <f t="shared" si="2382"/>
        <v>90.068638357142845</v>
      </c>
      <c r="Y1543" s="5">
        <f t="shared" si="2383"/>
        <v>1.3802175308781983</v>
      </c>
      <c r="Z1543" s="43">
        <f t="shared" si="2384"/>
        <v>57.987033242669931</v>
      </c>
      <c r="AA1543" s="69">
        <f t="shared" si="2363"/>
        <v>55.034280491918949</v>
      </c>
      <c r="AB1543" s="56">
        <f t="shared" si="2364"/>
        <v>9513.904785499999</v>
      </c>
      <c r="AC1543" s="56">
        <f t="shared" si="2365"/>
        <v>9628.6533206666663</v>
      </c>
      <c r="AD1543" s="56">
        <f t="shared" si="2366"/>
        <v>9666.1160159999999</v>
      </c>
      <c r="AE1543" s="61">
        <f t="shared" si="2367"/>
        <v>9679.7820315999998</v>
      </c>
      <c r="AF1543" s="61">
        <f t="shared" si="2368"/>
        <v>9664.9246097333344</v>
      </c>
      <c r="AG1543" s="61">
        <f t="shared" si="2369"/>
        <v>9585.5603909599995</v>
      </c>
      <c r="AH1543" s="56">
        <f t="shared" si="2370"/>
        <v>9275.1132813333334</v>
      </c>
      <c r="AI1543" s="56">
        <f t="shared" si="2371"/>
        <v>68783033884435.992</v>
      </c>
      <c r="AJ1543" s="56">
        <f t="shared" si="2372"/>
        <v>0</v>
      </c>
      <c r="AK1543" s="56">
        <f t="shared" si="2373"/>
        <v>68783033884435.992</v>
      </c>
      <c r="AL1543" s="56">
        <f t="shared" ref="AL1543:AM1543" si="2460">SUM(AJ1543:AJ1556)</f>
        <v>546047560406770.94</v>
      </c>
      <c r="AM1543" s="56">
        <f t="shared" si="2460"/>
        <v>541938681276777.19</v>
      </c>
      <c r="AN1543" s="56">
        <f t="shared" si="2375"/>
        <v>1.007581815566871</v>
      </c>
      <c r="AO1543" s="56">
        <f t="shared" si="2376"/>
        <v>50.188829553746736</v>
      </c>
      <c r="AP1543" s="65">
        <f t="shared" si="2377"/>
        <v>57.759471544987235</v>
      </c>
    </row>
    <row r="1544" spans="1:42" x14ac:dyDescent="0.3">
      <c r="A1544" s="100">
        <f>INDEX(Date,COUNTA(Date)+ROW(Date)-ROW(),1)</f>
        <v>43221</v>
      </c>
      <c r="B1544" s="18">
        <f t="shared" si="2441"/>
        <v>9251.4697269999997</v>
      </c>
      <c r="C1544" s="14">
        <f t="shared" si="2442"/>
        <v>9255.8798829999996</v>
      </c>
      <c r="D1544" s="14">
        <f t="shared" si="2443"/>
        <v>8891.0498050000006</v>
      </c>
      <c r="E1544" s="14">
        <f t="shared" si="2444"/>
        <v>9119.0097659999992</v>
      </c>
      <c r="F1544" s="19">
        <f t="shared" si="2445"/>
        <v>7713019904</v>
      </c>
      <c r="H1544" s="34">
        <f t="shared" si="2362"/>
        <v>-1</v>
      </c>
      <c r="I1544" s="10">
        <f t="shared" ref="I1544:I1607" si="2461">E1538</f>
        <v>9373.0097659999992</v>
      </c>
      <c r="J1544" s="43">
        <f t="shared" si="2456"/>
        <v>9654.7998050000006</v>
      </c>
      <c r="K1544" s="85">
        <f t="shared" ref="K1544:K1607" si="2462">LN(J1544/L1544)</f>
        <v>-2.0843383085104378E-2</v>
      </c>
      <c r="L1544" s="73">
        <f t="shared" si="2453"/>
        <v>9858.1503909999992</v>
      </c>
      <c r="M1544" s="85">
        <f t="shared" si="2459"/>
        <v>1.6094355064466211E-2</v>
      </c>
      <c r="N1544" s="73">
        <f t="shared" si="2450"/>
        <v>9700.7597659999992</v>
      </c>
      <c r="O1544" s="85">
        <f t="shared" si="2457"/>
        <v>-4.4331703398062848E-3</v>
      </c>
      <c r="P1544" s="73">
        <f t="shared" si="2448"/>
        <v>9743.8603519999997</v>
      </c>
      <c r="Q1544" s="85">
        <f t="shared" si="2454"/>
        <v>5.3537157922433312E-2</v>
      </c>
      <c r="R1544" s="73">
        <f t="shared" si="2446"/>
        <v>9235.9199219999991</v>
      </c>
      <c r="S1544" s="85">
        <f t="shared" si="2451"/>
        <v>1.2739001349394055E-2</v>
      </c>
      <c r="T1544" s="10">
        <f t="shared" si="2378"/>
        <v>-138.18945299999905</v>
      </c>
      <c r="U1544" s="5">
        <f t="shared" si="2379"/>
        <v>0</v>
      </c>
      <c r="V1544" s="5">
        <f t="shared" si="2380"/>
        <v>138.18945299999905</v>
      </c>
      <c r="W1544" s="5">
        <f t="shared" si="2381"/>
        <v>117.86007257142852</v>
      </c>
      <c r="X1544" s="5">
        <f t="shared" si="2382"/>
        <v>150.90862164285707</v>
      </c>
      <c r="Y1544" s="5">
        <f t="shared" si="2383"/>
        <v>0.78100290949816098</v>
      </c>
      <c r="Z1544" s="43">
        <f t="shared" si="2384"/>
        <v>43.851860394670929</v>
      </c>
      <c r="AA1544" s="69">
        <f t="shared" si="2363"/>
        <v>60.056342509197627</v>
      </c>
      <c r="AB1544" s="56">
        <f t="shared" si="2364"/>
        <v>9756.475097999999</v>
      </c>
      <c r="AC1544" s="56">
        <f t="shared" si="2365"/>
        <v>9737.9033206666663</v>
      </c>
      <c r="AD1544" s="56">
        <f t="shared" si="2366"/>
        <v>9638.6980471999996</v>
      </c>
      <c r="AE1544" s="61">
        <f t="shared" si="2367"/>
        <v>9754.5240238000006</v>
      </c>
      <c r="AF1544" s="61">
        <f t="shared" si="2368"/>
        <v>9745.0320967333337</v>
      </c>
      <c r="AG1544" s="61">
        <f t="shared" si="2369"/>
        <v>9556.19199252</v>
      </c>
      <c r="AH1544" s="56">
        <f t="shared" si="2370"/>
        <v>9423.4632160000001</v>
      </c>
      <c r="AI1544" s="56">
        <f t="shared" si="2371"/>
        <v>69677273980614.203</v>
      </c>
      <c r="AJ1544" s="56">
        <f t="shared" si="2372"/>
        <v>0</v>
      </c>
      <c r="AK1544" s="56">
        <f t="shared" si="2373"/>
        <v>69677273980614.203</v>
      </c>
      <c r="AL1544" s="56">
        <f t="shared" ref="AL1544:AM1544" si="2463">SUM(AJ1544:AJ1557)</f>
        <v>646990488791215.25</v>
      </c>
      <c r="AM1544" s="56">
        <f t="shared" si="2463"/>
        <v>473155647392341.19</v>
      </c>
      <c r="AN1544" s="56">
        <f t="shared" si="2375"/>
        <v>1.3673946244896662</v>
      </c>
      <c r="AO1544" s="56">
        <f t="shared" si="2376"/>
        <v>57.759471544987235</v>
      </c>
      <c r="AP1544" s="65">
        <f t="shared" si="2377"/>
        <v>63.717697090629066</v>
      </c>
    </row>
    <row r="1545" spans="1:42" x14ac:dyDescent="0.3">
      <c r="A1545" s="100">
        <f>INDEX(Date,COUNTA(Date)+ROW(Date)-ROW(),1)</f>
        <v>43220</v>
      </c>
      <c r="B1545" s="18">
        <f t="shared" si="2441"/>
        <v>9426.1103519999997</v>
      </c>
      <c r="C1545" s="14">
        <f t="shared" si="2442"/>
        <v>9477.1396480000003</v>
      </c>
      <c r="D1545" s="14">
        <f t="shared" si="2443"/>
        <v>9166.8095699999994</v>
      </c>
      <c r="E1545" s="14">
        <f t="shared" si="2444"/>
        <v>9240.5498050000006</v>
      </c>
      <c r="F1545" s="19">
        <f t="shared" si="2445"/>
        <v>8673920000</v>
      </c>
      <c r="H1545" s="34">
        <f t="shared" ref="H1545:H1608" si="2464">SIGN(I1545-J1545)</f>
        <v>-1</v>
      </c>
      <c r="I1545" s="10">
        <f t="shared" si="2461"/>
        <v>9654.7998050000006</v>
      </c>
      <c r="J1545" s="43">
        <f t="shared" si="2456"/>
        <v>9858.1503909999992</v>
      </c>
      <c r="K1545" s="85">
        <f t="shared" si="2462"/>
        <v>1.6094355064466211E-2</v>
      </c>
      <c r="L1545" s="73">
        <f t="shared" si="2453"/>
        <v>9700.7597659999992</v>
      </c>
      <c r="M1545" s="85">
        <f t="shared" si="2459"/>
        <v>-4.4331703398062848E-3</v>
      </c>
      <c r="N1545" s="73">
        <f t="shared" si="2450"/>
        <v>9743.8603519999997</v>
      </c>
      <c r="O1545" s="85">
        <f t="shared" si="2457"/>
        <v>5.3537157922433312E-2</v>
      </c>
      <c r="P1545" s="73">
        <f t="shared" si="2448"/>
        <v>9235.9199219999991</v>
      </c>
      <c r="Q1545" s="85">
        <f t="shared" si="2454"/>
        <v>1.2739001349394055E-2</v>
      </c>
      <c r="R1545" s="73">
        <f t="shared" si="2446"/>
        <v>9119.0097659999992</v>
      </c>
      <c r="S1545" s="85">
        <f t="shared" si="2451"/>
        <v>-1.3240166687287771E-2</v>
      </c>
      <c r="T1545" s="10">
        <f t="shared" si="2378"/>
        <v>-281.79003900000134</v>
      </c>
      <c r="U1545" s="5">
        <f t="shared" si="2379"/>
        <v>0</v>
      </c>
      <c r="V1545" s="5">
        <f t="shared" si="2380"/>
        <v>281.79003900000134</v>
      </c>
      <c r="W1545" s="5">
        <f t="shared" si="2381"/>
        <v>172.61865235714282</v>
      </c>
      <c r="X1545" s="5">
        <f t="shared" si="2382"/>
        <v>141.03794642857142</v>
      </c>
      <c r="Y1545" s="5">
        <f t="shared" si="2383"/>
        <v>1.223916376608372</v>
      </c>
      <c r="Z1545" s="43">
        <f t="shared" si="2384"/>
        <v>55.034280491918949</v>
      </c>
      <c r="AA1545" s="69">
        <f t="shared" ref="AA1545:AA1608" si="2465">Z1547</f>
        <v>61.66019267820537</v>
      </c>
      <c r="AB1545" s="56">
        <f t="shared" ref="AB1545:AB1608" si="2466">SUM(I1546:I1547)/2</f>
        <v>9779.4550784999992</v>
      </c>
      <c r="AC1545" s="56">
        <f t="shared" ref="AC1545:AC1608" si="2467">SUM(I1546:I1548)/3</f>
        <v>9767.590169666666</v>
      </c>
      <c r="AD1545" s="56">
        <f t="shared" ref="AD1545:AD1608" si="2468">SUM(I1546:I1550)/5</f>
        <v>9531.5400393999989</v>
      </c>
      <c r="AE1545" s="61">
        <f t="shared" ref="AE1545:AE1608" si="2469">($AR$1*I1546)+((1-$AR$1)*AB1546)</f>
        <v>9749.4781254000009</v>
      </c>
      <c r="AF1545" s="61">
        <f t="shared" ref="AF1545:AF1608" si="2470">($AR$1*I1546)+((1-$AR$1)*AC1546)</f>
        <v>9619.7740888666667</v>
      </c>
      <c r="AG1545" s="61">
        <f t="shared" ref="AG1545:AG1608" si="2471">($AR$1*I1546)+((1-$AR$1)*AD1546)</f>
        <v>9498.0460159600007</v>
      </c>
      <c r="AH1545" s="56">
        <f t="shared" ref="AH1545:AH1608" si="2472">(C1539+D1539+E1539)/3</f>
        <v>9686.7298176666663</v>
      </c>
      <c r="AI1545" s="56">
        <f t="shared" ref="AI1545:AI1608" si="2473">AH1545*F1539</f>
        <v>69960276887389.734</v>
      </c>
      <c r="AJ1545" s="56">
        <f t="shared" ref="AJ1545:AJ1608" si="2474">IF(AH1545&gt;AH1546,AI1545,0)</f>
        <v>0</v>
      </c>
      <c r="AK1545" s="56">
        <f t="shared" ref="AK1545:AK1608" si="2475">IF(AH1545&lt;AH1546,AI1545,0)</f>
        <v>69960276887389.734</v>
      </c>
      <c r="AL1545" s="56">
        <f t="shared" ref="AL1545:AM1545" si="2476">SUM(AJ1545:AJ1558)</f>
        <v>708574448647473.75</v>
      </c>
      <c r="AM1545" s="56">
        <f t="shared" si="2476"/>
        <v>403478373411727</v>
      </c>
      <c r="AN1545" s="56">
        <f t="shared" ref="AN1545:AN1608" si="2477">AL1545/AM1545</f>
        <v>1.7561646307233756</v>
      </c>
      <c r="AO1545" s="56">
        <f t="shared" ref="AO1545:AO1608" si="2478">(100-(100)/(1+AN1545))</f>
        <v>63.717697090629066</v>
      </c>
      <c r="AP1545" s="65">
        <f t="shared" ref="AP1545:AP1608" si="2479">AO1546</f>
        <v>69.703354275957992</v>
      </c>
    </row>
    <row r="1546" spans="1:42" x14ac:dyDescent="0.3">
      <c r="A1546" s="100">
        <f>INDEX(Date,COUNTA(Date)+ROW(Date)-ROW(),1)</f>
        <v>43219</v>
      </c>
      <c r="B1546" s="18">
        <f t="shared" si="2441"/>
        <v>9346.4101559999999</v>
      </c>
      <c r="C1546" s="14">
        <f t="shared" si="2442"/>
        <v>9531.4902340000008</v>
      </c>
      <c r="D1546" s="14">
        <f t="shared" si="2443"/>
        <v>9193.7099610000005</v>
      </c>
      <c r="E1546" s="14">
        <f t="shared" si="2444"/>
        <v>9419.0800780000009</v>
      </c>
      <c r="F1546" s="19">
        <f t="shared" si="2445"/>
        <v>8853000192</v>
      </c>
      <c r="H1546" s="34">
        <f t="shared" si="2464"/>
        <v>1</v>
      </c>
      <c r="I1546" s="10">
        <f t="shared" si="2461"/>
        <v>9858.1503909999992</v>
      </c>
      <c r="J1546" s="43">
        <f t="shared" si="2456"/>
        <v>9700.7597659999992</v>
      </c>
      <c r="K1546" s="85">
        <f t="shared" si="2462"/>
        <v>-4.4331703398062848E-3</v>
      </c>
      <c r="L1546" s="73">
        <f t="shared" si="2453"/>
        <v>9743.8603519999997</v>
      </c>
      <c r="M1546" s="85">
        <f t="shared" si="2459"/>
        <v>5.3537157922433312E-2</v>
      </c>
      <c r="N1546" s="73">
        <f t="shared" si="2450"/>
        <v>9235.9199219999991</v>
      </c>
      <c r="O1546" s="85">
        <f t="shared" si="2457"/>
        <v>1.2739001349394055E-2</v>
      </c>
      <c r="P1546" s="73">
        <f t="shared" si="2448"/>
        <v>9119.0097659999992</v>
      </c>
      <c r="Q1546" s="85">
        <f t="shared" si="2454"/>
        <v>-1.3240166687287771E-2</v>
      </c>
      <c r="R1546" s="73">
        <f t="shared" si="2446"/>
        <v>9240.5498050000006</v>
      </c>
      <c r="S1546" s="85">
        <f t="shared" si="2451"/>
        <v>-1.9136040967314062E-2</v>
      </c>
      <c r="T1546" s="10">
        <f t="shared" ref="T1546:T1609" si="2480">I1545-I1546</f>
        <v>-203.35058599999866</v>
      </c>
      <c r="U1546" s="5">
        <f t="shared" ref="U1546:U1609" si="2481">IF(T1546&gt;0,T1546,0)</f>
        <v>0</v>
      </c>
      <c r="V1546" s="5">
        <f t="shared" ref="V1546:V1609" si="2482">IF(T1546&lt;0,-T1546,0)</f>
        <v>203.35058599999866</v>
      </c>
      <c r="W1546" s="5">
        <f t="shared" ref="W1546:W1609" si="2483">SUM(U1546:U1559)/14</f>
        <v>181.79150392857133</v>
      </c>
      <c r="X1546" s="5">
        <f t="shared" ref="X1546:X1609" si="2484">SUM(V1546:V1559)/14</f>
        <v>120.91008649999991</v>
      </c>
      <c r="Y1546" s="5">
        <f t="shared" ref="Y1546:Y1609" si="2485">W1546/X1546</f>
        <v>1.5035263739437608</v>
      </c>
      <c r="Z1546" s="43">
        <f t="shared" ref="Z1546:Z1609" si="2486">(100-(100/(1+Y1546)))</f>
        <v>60.056342509197627</v>
      </c>
      <c r="AA1546" s="69">
        <f t="shared" si="2465"/>
        <v>60.633582989201521</v>
      </c>
      <c r="AB1546" s="56">
        <f t="shared" si="2466"/>
        <v>9722.3100589999995</v>
      </c>
      <c r="AC1546" s="56">
        <f t="shared" si="2467"/>
        <v>9560.1800133333327</v>
      </c>
      <c r="AD1546" s="56">
        <f t="shared" si="2468"/>
        <v>9408.0199221999992</v>
      </c>
      <c r="AE1546" s="61">
        <f t="shared" si="2469"/>
        <v>9532.0640627999983</v>
      </c>
      <c r="AF1546" s="61">
        <f t="shared" si="2470"/>
        <v>9433.162630533332</v>
      </c>
      <c r="AG1546" s="61">
        <f t="shared" si="2471"/>
        <v>9421.4991408799997</v>
      </c>
      <c r="AH1546" s="56">
        <f t="shared" si="2472"/>
        <v>9839.2568359999987</v>
      </c>
      <c r="AI1546" s="56">
        <f t="shared" si="2473"/>
        <v>75289401379380.734</v>
      </c>
      <c r="AJ1546" s="56">
        <f t="shared" si="2474"/>
        <v>75289401379380.734</v>
      </c>
      <c r="AK1546" s="56">
        <f t="shared" si="2475"/>
        <v>0</v>
      </c>
      <c r="AL1546" s="56">
        <f t="shared" ref="AL1546:AM1546" si="2487">SUM(AJ1546:AJ1559)</f>
        <v>767323559552701.38</v>
      </c>
      <c r="AM1546" s="56">
        <f t="shared" si="2487"/>
        <v>333518096524337.25</v>
      </c>
      <c r="AN1546" s="56">
        <f t="shared" si="2477"/>
        <v>2.3006954271721467</v>
      </c>
      <c r="AO1546" s="56">
        <f t="shared" si="2478"/>
        <v>69.703354275957992</v>
      </c>
      <c r="AP1546" s="65">
        <f t="shared" si="2479"/>
        <v>69.467698741514667</v>
      </c>
    </row>
    <row r="1547" spans="1:42" x14ac:dyDescent="0.3">
      <c r="A1547" s="100">
        <f>INDEX(Date,COUNTA(Date)+ROW(Date)-ROW(),1)</f>
        <v>43218</v>
      </c>
      <c r="B1547" s="18">
        <f t="shared" si="2441"/>
        <v>8939.2695309999999</v>
      </c>
      <c r="C1547" s="14">
        <f t="shared" si="2442"/>
        <v>9412.0898440000001</v>
      </c>
      <c r="D1547" s="14">
        <f t="shared" si="2443"/>
        <v>8931.9902340000008</v>
      </c>
      <c r="E1547" s="14">
        <f t="shared" si="2444"/>
        <v>9348.4804690000001</v>
      </c>
      <c r="F1547" s="19">
        <f t="shared" si="2445"/>
        <v>7805479936</v>
      </c>
      <c r="H1547" s="34">
        <f t="shared" si="2464"/>
        <v>-1</v>
      </c>
      <c r="I1547" s="10">
        <f t="shared" si="2461"/>
        <v>9700.7597659999992</v>
      </c>
      <c r="J1547" s="43">
        <f t="shared" si="2456"/>
        <v>9743.8603519999997</v>
      </c>
      <c r="K1547" s="85">
        <f t="shared" si="2462"/>
        <v>5.3537157922433312E-2</v>
      </c>
      <c r="L1547" s="73">
        <f t="shared" si="2453"/>
        <v>9235.9199219999991</v>
      </c>
      <c r="M1547" s="85">
        <f t="shared" si="2459"/>
        <v>1.2739001349394055E-2</v>
      </c>
      <c r="N1547" s="73">
        <f t="shared" si="2450"/>
        <v>9119.0097659999992</v>
      </c>
      <c r="O1547" s="85">
        <f t="shared" si="2457"/>
        <v>-1.3240166687287771E-2</v>
      </c>
      <c r="P1547" s="73">
        <f t="shared" si="2448"/>
        <v>9240.5498050000006</v>
      </c>
      <c r="Q1547" s="85">
        <f t="shared" si="2454"/>
        <v>-1.9136040967314062E-2</v>
      </c>
      <c r="R1547" s="73">
        <f t="shared" si="2446"/>
        <v>9419.0800780000009</v>
      </c>
      <c r="S1547" s="85">
        <f t="shared" si="2451"/>
        <v>7.5236141474824998E-3</v>
      </c>
      <c r="T1547" s="10">
        <f t="shared" si="2480"/>
        <v>157.390625</v>
      </c>
      <c r="U1547" s="5">
        <f t="shared" si="2481"/>
        <v>157.390625</v>
      </c>
      <c r="V1547" s="5">
        <f t="shared" si="2482"/>
        <v>0</v>
      </c>
      <c r="W1547" s="5">
        <f t="shared" si="2483"/>
        <v>181.79150392857133</v>
      </c>
      <c r="X1547" s="5">
        <f t="shared" si="2484"/>
        <v>113.0364815714286</v>
      </c>
      <c r="Y1547" s="5">
        <f t="shared" si="2485"/>
        <v>1.6082551526844537</v>
      </c>
      <c r="Z1547" s="43">
        <f t="shared" si="2486"/>
        <v>61.66019267820537</v>
      </c>
      <c r="AA1547" s="69">
        <f t="shared" si="2465"/>
        <v>66.005211939461248</v>
      </c>
      <c r="AB1547" s="56">
        <f t="shared" si="2466"/>
        <v>9489.8901369999985</v>
      </c>
      <c r="AC1547" s="56">
        <f t="shared" si="2467"/>
        <v>9366.2633466666648</v>
      </c>
      <c r="AD1547" s="56">
        <f t="shared" si="2468"/>
        <v>9351.6839845999984</v>
      </c>
      <c r="AE1547" s="61">
        <f t="shared" si="2469"/>
        <v>9290.7439455999993</v>
      </c>
      <c r="AF1547" s="61">
        <f t="shared" si="2470"/>
        <v>9307.566601866667</v>
      </c>
      <c r="AG1547" s="61">
        <f t="shared" si="2471"/>
        <v>9366.8584768000001</v>
      </c>
      <c r="AH1547" s="56">
        <f t="shared" si="2472"/>
        <v>9688.6399739999997</v>
      </c>
      <c r="AI1547" s="56">
        <f t="shared" si="2473"/>
        <v>79619595152408.734</v>
      </c>
      <c r="AJ1547" s="56">
        <f t="shared" si="2474"/>
        <v>79619595152408.734</v>
      </c>
      <c r="AK1547" s="56">
        <f t="shared" si="2475"/>
        <v>0</v>
      </c>
      <c r="AL1547" s="56">
        <f t="shared" ref="AL1547:AM1547" si="2488">SUM(AJ1547:AJ1560)</f>
        <v>758827002853483.75</v>
      </c>
      <c r="AM1547" s="56">
        <f t="shared" si="2488"/>
        <v>333518096524337.25</v>
      </c>
      <c r="AN1547" s="56">
        <f t="shared" si="2477"/>
        <v>2.275219877905819</v>
      </c>
      <c r="AO1547" s="56">
        <f t="shared" si="2478"/>
        <v>69.467698741514667</v>
      </c>
      <c r="AP1547" s="65">
        <f t="shared" si="2479"/>
        <v>69.282891954197112</v>
      </c>
    </row>
    <row r="1548" spans="1:42" x14ac:dyDescent="0.3">
      <c r="A1548" s="100">
        <f>INDEX(Date,COUNTA(Date)+ROW(Date)-ROW(),1)</f>
        <v>43217</v>
      </c>
      <c r="B1548" s="18">
        <f t="shared" si="2441"/>
        <v>9290.6298829999996</v>
      </c>
      <c r="C1548" s="14">
        <f t="shared" si="2442"/>
        <v>9375.4697269999997</v>
      </c>
      <c r="D1548" s="14">
        <f t="shared" si="2443"/>
        <v>8987.0498050000006</v>
      </c>
      <c r="E1548" s="14">
        <f t="shared" si="2444"/>
        <v>8987.0498050000006</v>
      </c>
      <c r="F1548" s="19">
        <f t="shared" si="2445"/>
        <v>7566289920</v>
      </c>
      <c r="H1548" s="34">
        <f t="shared" si="2464"/>
        <v>1</v>
      </c>
      <c r="I1548" s="10">
        <f t="shared" si="2461"/>
        <v>9743.8603519999997</v>
      </c>
      <c r="J1548" s="43">
        <f t="shared" si="2456"/>
        <v>9235.9199219999991</v>
      </c>
      <c r="K1548" s="85">
        <f t="shared" si="2462"/>
        <v>1.2739001349394055E-2</v>
      </c>
      <c r="L1548" s="73">
        <f t="shared" si="2453"/>
        <v>9119.0097659999992</v>
      </c>
      <c r="M1548" s="85">
        <f t="shared" si="2459"/>
        <v>-1.3240166687287771E-2</v>
      </c>
      <c r="N1548" s="73">
        <f t="shared" si="2450"/>
        <v>9240.5498050000006</v>
      </c>
      <c r="O1548" s="85">
        <f t="shared" si="2457"/>
        <v>-1.9136040967314062E-2</v>
      </c>
      <c r="P1548" s="73">
        <f t="shared" si="2448"/>
        <v>9419.0800780000009</v>
      </c>
      <c r="Q1548" s="85">
        <f t="shared" si="2454"/>
        <v>7.5236141474824998E-3</v>
      </c>
      <c r="R1548" s="73">
        <f t="shared" si="2446"/>
        <v>9348.4804690000001</v>
      </c>
      <c r="S1548" s="85">
        <f t="shared" si="2451"/>
        <v>3.9429182854109471E-2</v>
      </c>
      <c r="T1548" s="10">
        <f t="shared" si="2480"/>
        <v>-43.100586000000476</v>
      </c>
      <c r="U1548" s="5">
        <f t="shared" si="2481"/>
        <v>0</v>
      </c>
      <c r="V1548" s="5">
        <f t="shared" si="2482"/>
        <v>43.100586000000476</v>
      </c>
      <c r="W1548" s="5">
        <f t="shared" si="2483"/>
        <v>174.10288785714278</v>
      </c>
      <c r="X1548" s="5">
        <f t="shared" si="2484"/>
        <v>113.0364815714286</v>
      </c>
      <c r="Y1548" s="5">
        <f t="shared" si="2485"/>
        <v>1.5402362621055741</v>
      </c>
      <c r="Z1548" s="43">
        <f t="shared" si="2486"/>
        <v>60.633582989201521</v>
      </c>
      <c r="AA1548" s="69">
        <f t="shared" si="2465"/>
        <v>62.917577052531698</v>
      </c>
      <c r="AB1548" s="56">
        <f t="shared" si="2466"/>
        <v>9177.4648439999983</v>
      </c>
      <c r="AC1548" s="56">
        <f t="shared" si="2467"/>
        <v>9198.493164333333</v>
      </c>
      <c r="AD1548" s="56">
        <f t="shared" si="2468"/>
        <v>9272.6080079999992</v>
      </c>
      <c r="AE1548" s="61">
        <f t="shared" si="2469"/>
        <v>9191.0078128000005</v>
      </c>
      <c r="AF1548" s="61">
        <f t="shared" si="2470"/>
        <v>9254.8212241333331</v>
      </c>
      <c r="AG1548" s="61">
        <f t="shared" si="2471"/>
        <v>9225.4511720800001</v>
      </c>
      <c r="AH1548" s="56">
        <f t="shared" si="2472"/>
        <v>9576.7802736666672</v>
      </c>
      <c r="AI1548" s="56">
        <f t="shared" si="2473"/>
        <v>97753065303457.172</v>
      </c>
      <c r="AJ1548" s="56">
        <f t="shared" si="2474"/>
        <v>97753065303457.172</v>
      </c>
      <c r="AK1548" s="56">
        <f t="shared" si="2475"/>
        <v>0</v>
      </c>
      <c r="AL1548" s="56">
        <f t="shared" ref="AL1548:AM1548" si="2489">SUM(AJ1548:AJ1561)</f>
        <v>752255004338614.25</v>
      </c>
      <c r="AM1548" s="56">
        <f t="shared" si="2489"/>
        <v>333518096524337.25</v>
      </c>
      <c r="AN1548" s="56">
        <f t="shared" si="2477"/>
        <v>2.2555148046778362</v>
      </c>
      <c r="AO1548" s="56">
        <f t="shared" si="2478"/>
        <v>69.282891954197112</v>
      </c>
      <c r="AP1548" s="65">
        <f t="shared" si="2479"/>
        <v>68.122481589230532</v>
      </c>
    </row>
    <row r="1549" spans="1:42" x14ac:dyDescent="0.3">
      <c r="A1549" s="100">
        <f>INDEX(Date,COUNTA(Date)+ROW(Date)-ROW(),1)</f>
        <v>43216</v>
      </c>
      <c r="B1549" s="18">
        <f t="shared" si="2441"/>
        <v>8867.3203130000002</v>
      </c>
      <c r="C1549" s="14">
        <f t="shared" si="2442"/>
        <v>9281.5097659999992</v>
      </c>
      <c r="D1549" s="14">
        <f t="shared" si="2443"/>
        <v>8727.0898440000001</v>
      </c>
      <c r="E1549" s="14">
        <f t="shared" si="2444"/>
        <v>9281.5097659999992</v>
      </c>
      <c r="F1549" s="19">
        <f t="shared" si="2445"/>
        <v>8970559488</v>
      </c>
      <c r="H1549" s="34">
        <f t="shared" si="2464"/>
        <v>1</v>
      </c>
      <c r="I1549" s="10">
        <f t="shared" si="2461"/>
        <v>9235.9199219999991</v>
      </c>
      <c r="J1549" s="43">
        <f t="shared" si="2456"/>
        <v>9119.0097659999992</v>
      </c>
      <c r="K1549" s="85">
        <f t="shared" si="2462"/>
        <v>-1.3240166687287771E-2</v>
      </c>
      <c r="L1549" s="73">
        <f t="shared" si="2453"/>
        <v>9240.5498050000006</v>
      </c>
      <c r="M1549" s="85">
        <f t="shared" si="2459"/>
        <v>-1.9136040967314062E-2</v>
      </c>
      <c r="N1549" s="73">
        <f t="shared" si="2450"/>
        <v>9419.0800780000009</v>
      </c>
      <c r="O1549" s="85">
        <f t="shared" si="2457"/>
        <v>7.5236141474824998E-3</v>
      </c>
      <c r="P1549" s="73">
        <f t="shared" si="2448"/>
        <v>9348.4804690000001</v>
      </c>
      <c r="Q1549" s="85">
        <f t="shared" si="2454"/>
        <v>3.9429182854109471E-2</v>
      </c>
      <c r="R1549" s="73">
        <f t="shared" si="2446"/>
        <v>8987.0498050000006</v>
      </c>
      <c r="S1549" s="85">
        <f t="shared" si="2451"/>
        <v>-3.2239593312474508E-2</v>
      </c>
      <c r="T1549" s="10">
        <f t="shared" si="2480"/>
        <v>507.94043000000056</v>
      </c>
      <c r="U1549" s="5">
        <f t="shared" si="2481"/>
        <v>507.94043000000056</v>
      </c>
      <c r="V1549" s="5">
        <f t="shared" si="2482"/>
        <v>0</v>
      </c>
      <c r="W1549" s="5">
        <f t="shared" si="2483"/>
        <v>213.49720985714288</v>
      </c>
      <c r="X1549" s="5">
        <f t="shared" si="2484"/>
        <v>109.95786828571428</v>
      </c>
      <c r="Y1549" s="5">
        <f t="shared" si="2485"/>
        <v>1.9416273995271733</v>
      </c>
      <c r="Z1549" s="43">
        <f t="shared" si="2486"/>
        <v>66.005211939461248</v>
      </c>
      <c r="AA1549" s="69">
        <f t="shared" si="2465"/>
        <v>64.164263383156879</v>
      </c>
      <c r="AB1549" s="56">
        <f t="shared" si="2466"/>
        <v>9179.779785499999</v>
      </c>
      <c r="AC1549" s="56">
        <f t="shared" si="2467"/>
        <v>9259.5465496666657</v>
      </c>
      <c r="AD1549" s="56">
        <f t="shared" si="2468"/>
        <v>9222.8339845999999</v>
      </c>
      <c r="AE1549" s="61">
        <f t="shared" si="2469"/>
        <v>9287.6539064000008</v>
      </c>
      <c r="AF1549" s="61">
        <f t="shared" si="2470"/>
        <v>9292.6313804000019</v>
      </c>
      <c r="AG1549" s="61">
        <f t="shared" si="2471"/>
        <v>9228.0691408800012</v>
      </c>
      <c r="AH1549" s="56">
        <f t="shared" si="2472"/>
        <v>9169.1930336666683</v>
      </c>
      <c r="AI1549" s="56">
        <f t="shared" si="2473"/>
        <v>69302226845681.359</v>
      </c>
      <c r="AJ1549" s="56">
        <f t="shared" si="2474"/>
        <v>69302226845681.359</v>
      </c>
      <c r="AK1549" s="56">
        <f t="shared" si="2475"/>
        <v>0</v>
      </c>
      <c r="AL1549" s="56">
        <f t="shared" ref="AL1549:AM1549" si="2490">SUM(AJ1549:AJ1562)</f>
        <v>712730523668324.25</v>
      </c>
      <c r="AM1549" s="56">
        <f t="shared" si="2490"/>
        <v>333518096524337.25</v>
      </c>
      <c r="AN1549" s="56">
        <f t="shared" si="2477"/>
        <v>2.1370070502795504</v>
      </c>
      <c r="AO1549" s="56">
        <f t="shared" si="2478"/>
        <v>68.122481589230532</v>
      </c>
      <c r="AP1549" s="65">
        <f t="shared" si="2479"/>
        <v>67.610916979499592</v>
      </c>
    </row>
    <row r="1550" spans="1:42" x14ac:dyDescent="0.3">
      <c r="A1550" s="100">
        <f>INDEX(Date,COUNTA(Date)+ROW(Date)-ROW(),1)</f>
        <v>43215</v>
      </c>
      <c r="B1550" s="18">
        <f t="shared" si="2441"/>
        <v>9701.0302730000003</v>
      </c>
      <c r="C1550" s="14">
        <f t="shared" si="2442"/>
        <v>9745.3203130000002</v>
      </c>
      <c r="D1550" s="14">
        <f t="shared" si="2443"/>
        <v>8799.8398440000001</v>
      </c>
      <c r="E1550" s="14">
        <f t="shared" si="2444"/>
        <v>8845.7402340000008</v>
      </c>
      <c r="F1550" s="19">
        <f t="shared" si="2445"/>
        <v>11083100160</v>
      </c>
      <c r="H1550" s="34">
        <f t="shared" si="2464"/>
        <v>-1</v>
      </c>
      <c r="I1550" s="10">
        <f t="shared" si="2461"/>
        <v>9119.0097659999992</v>
      </c>
      <c r="J1550" s="43">
        <f t="shared" si="2456"/>
        <v>9240.5498050000006</v>
      </c>
      <c r="K1550" s="85">
        <f t="shared" si="2462"/>
        <v>-1.9136040967314062E-2</v>
      </c>
      <c r="L1550" s="73">
        <f t="shared" si="2453"/>
        <v>9419.0800780000009</v>
      </c>
      <c r="M1550" s="85">
        <f t="shared" si="2459"/>
        <v>7.5236141474824998E-3</v>
      </c>
      <c r="N1550" s="73">
        <f t="shared" si="2450"/>
        <v>9348.4804690000001</v>
      </c>
      <c r="O1550" s="85">
        <f t="shared" si="2457"/>
        <v>3.9429182854109471E-2</v>
      </c>
      <c r="P1550" s="73">
        <f t="shared" si="2448"/>
        <v>8987.0498050000006</v>
      </c>
      <c r="Q1550" s="85">
        <f t="shared" si="2454"/>
        <v>-3.2239593312474508E-2</v>
      </c>
      <c r="R1550" s="73">
        <f t="shared" si="2446"/>
        <v>9281.5097659999992</v>
      </c>
      <c r="S1550" s="85">
        <f t="shared" si="2451"/>
        <v>4.8088210215112719E-2</v>
      </c>
      <c r="T1550" s="10">
        <f t="shared" si="2480"/>
        <v>116.91015599999992</v>
      </c>
      <c r="U1550" s="5">
        <f t="shared" si="2481"/>
        <v>116.91015599999992</v>
      </c>
      <c r="V1550" s="5">
        <f t="shared" si="2482"/>
        <v>0</v>
      </c>
      <c r="W1550" s="5">
        <f t="shared" si="2483"/>
        <v>186.56501114285706</v>
      </c>
      <c r="X1550" s="5">
        <f t="shared" si="2484"/>
        <v>109.95786828571428</v>
      </c>
      <c r="Y1550" s="5">
        <f t="shared" si="2485"/>
        <v>1.6966954166307311</v>
      </c>
      <c r="Z1550" s="43">
        <f t="shared" si="2486"/>
        <v>62.917577052531698</v>
      </c>
      <c r="AA1550" s="69">
        <f t="shared" si="2465"/>
        <v>63.64511483494514</v>
      </c>
      <c r="AB1550" s="56">
        <f t="shared" si="2466"/>
        <v>9329.8149415000007</v>
      </c>
      <c r="AC1550" s="56">
        <f t="shared" si="2467"/>
        <v>9336.0367840000017</v>
      </c>
      <c r="AD1550" s="56">
        <f t="shared" si="2468"/>
        <v>9255.3339846000017</v>
      </c>
      <c r="AE1550" s="61">
        <f t="shared" si="2469"/>
        <v>9355.1341798000012</v>
      </c>
      <c r="AF1550" s="61">
        <f t="shared" si="2470"/>
        <v>9249.3393882000018</v>
      </c>
      <c r="AG1550" s="61">
        <f t="shared" si="2471"/>
        <v>9189.2076173200003</v>
      </c>
      <c r="AH1550" s="56">
        <f t="shared" si="2472"/>
        <v>9088.6464846666659</v>
      </c>
      <c r="AI1550" s="56">
        <f t="shared" si="2473"/>
        <v>70100911236653.625</v>
      </c>
      <c r="AJ1550" s="56">
        <f t="shared" si="2474"/>
        <v>0</v>
      </c>
      <c r="AK1550" s="56">
        <f t="shared" si="2475"/>
        <v>70100911236653.625</v>
      </c>
      <c r="AL1550" s="56">
        <f t="shared" ref="AL1550:AM1550" si="2491">SUM(AJ1550:AJ1563)</f>
        <v>696205703662409.75</v>
      </c>
      <c r="AM1550" s="56">
        <f t="shared" si="2491"/>
        <v>333518096524337.25</v>
      </c>
      <c r="AN1550" s="56">
        <f t="shared" si="2477"/>
        <v>2.0874600536454149</v>
      </c>
      <c r="AO1550" s="56">
        <f t="shared" si="2478"/>
        <v>67.610916979499592</v>
      </c>
      <c r="AP1550" s="65">
        <f t="shared" si="2479"/>
        <v>68.592342383878261</v>
      </c>
    </row>
    <row r="1551" spans="1:42" x14ac:dyDescent="0.3">
      <c r="A1551" s="100">
        <f>INDEX(Date,COUNTA(Date)+ROW(Date)-ROW(),1)</f>
        <v>43214</v>
      </c>
      <c r="B1551" s="18">
        <f t="shared" si="2441"/>
        <v>8934.3398440000001</v>
      </c>
      <c r="C1551" s="14">
        <f t="shared" si="2442"/>
        <v>9732.6103519999997</v>
      </c>
      <c r="D1551" s="14">
        <f t="shared" si="2443"/>
        <v>8927.8300780000009</v>
      </c>
      <c r="E1551" s="14">
        <f t="shared" si="2444"/>
        <v>9697.5</v>
      </c>
      <c r="F1551" s="19">
        <f t="shared" si="2445"/>
        <v>10678800384</v>
      </c>
      <c r="H1551" s="34">
        <f t="shared" si="2464"/>
        <v>-1</v>
      </c>
      <c r="I1551" s="10">
        <f t="shared" si="2461"/>
        <v>9240.5498050000006</v>
      </c>
      <c r="J1551" s="43">
        <f t="shared" si="2456"/>
        <v>9419.0800780000009</v>
      </c>
      <c r="K1551" s="85">
        <f t="shared" si="2462"/>
        <v>7.5236141474824998E-3</v>
      </c>
      <c r="L1551" s="73">
        <f t="shared" si="2453"/>
        <v>9348.4804690000001</v>
      </c>
      <c r="M1551" s="85">
        <f t="shared" si="2459"/>
        <v>3.9429182854109471E-2</v>
      </c>
      <c r="N1551" s="73">
        <f t="shared" si="2450"/>
        <v>8987.0498050000006</v>
      </c>
      <c r="O1551" s="85">
        <f t="shared" si="2457"/>
        <v>-3.2239593312474508E-2</v>
      </c>
      <c r="P1551" s="73">
        <f t="shared" si="2448"/>
        <v>9281.5097659999992</v>
      </c>
      <c r="Q1551" s="85">
        <f t="shared" si="2454"/>
        <v>4.8088210215112719E-2</v>
      </c>
      <c r="R1551" s="73">
        <f t="shared" si="2446"/>
        <v>8845.7402340000008</v>
      </c>
      <c r="S1551" s="85">
        <f t="shared" si="2451"/>
        <v>-9.1932106679896722E-2</v>
      </c>
      <c r="T1551" s="10">
        <f t="shared" si="2480"/>
        <v>-121.54003900000134</v>
      </c>
      <c r="U1551" s="5">
        <f t="shared" si="2481"/>
        <v>0</v>
      </c>
      <c r="V1551" s="5">
        <f t="shared" si="2482"/>
        <v>121.54003900000134</v>
      </c>
      <c r="W1551" s="5">
        <f t="shared" si="2483"/>
        <v>196.88071985714279</v>
      </c>
      <c r="X1551" s="5">
        <f t="shared" si="2484"/>
        <v>109.95786828571428</v>
      </c>
      <c r="Y1551" s="5">
        <f t="shared" si="2485"/>
        <v>1.7905105194070183</v>
      </c>
      <c r="Z1551" s="43">
        <f t="shared" si="2486"/>
        <v>64.164263383156879</v>
      </c>
      <c r="AA1551" s="69">
        <f t="shared" si="2465"/>
        <v>62.322473653214772</v>
      </c>
      <c r="AB1551" s="56">
        <f t="shared" si="2466"/>
        <v>9383.7802735000005</v>
      </c>
      <c r="AC1551" s="56">
        <f t="shared" si="2467"/>
        <v>9251.5367840000017</v>
      </c>
      <c r="AD1551" s="56">
        <f t="shared" si="2468"/>
        <v>9176.3720704000007</v>
      </c>
      <c r="AE1551" s="61">
        <f t="shared" si="2469"/>
        <v>9218.0281252000023</v>
      </c>
      <c r="AF1551" s="61">
        <f t="shared" si="2470"/>
        <v>9248.360026266666</v>
      </c>
      <c r="AG1551" s="61">
        <f t="shared" si="2471"/>
        <v>9269.4608594400015</v>
      </c>
      <c r="AH1551" s="56">
        <f t="shared" si="2472"/>
        <v>9294.833007666668</v>
      </c>
      <c r="AI1551" s="56">
        <f t="shared" si="2473"/>
        <v>80622637921860.063</v>
      </c>
      <c r="AJ1551" s="56">
        <f t="shared" si="2474"/>
        <v>0</v>
      </c>
      <c r="AK1551" s="56">
        <f t="shared" si="2475"/>
        <v>80622637921860.063</v>
      </c>
      <c r="AL1551" s="56">
        <f t="shared" ref="AL1551:AM1551" si="2492">SUM(AJ1551:AJ1564)</f>
        <v>696205703662409.75</v>
      </c>
      <c r="AM1551" s="56">
        <f t="shared" si="2492"/>
        <v>318784715772579.31</v>
      </c>
      <c r="AN1551" s="56">
        <f t="shared" si="2477"/>
        <v>2.1839368991551096</v>
      </c>
      <c r="AO1551" s="56">
        <f t="shared" si="2478"/>
        <v>68.592342383878261</v>
      </c>
      <c r="AP1551" s="65">
        <f t="shared" si="2479"/>
        <v>71.035188935057306</v>
      </c>
    </row>
    <row r="1552" spans="1:42" x14ac:dyDescent="0.3">
      <c r="A1552" s="100">
        <f>INDEX(Date,COUNTA(Date)+ROW(Date)-ROW(),1)</f>
        <v>43213</v>
      </c>
      <c r="B1552" s="18">
        <f t="shared" si="2441"/>
        <v>8794.3896480000003</v>
      </c>
      <c r="C1552" s="14">
        <f t="shared" si="2442"/>
        <v>8958.5498050000006</v>
      </c>
      <c r="D1552" s="14">
        <f t="shared" si="2443"/>
        <v>8788.8095699999994</v>
      </c>
      <c r="E1552" s="14">
        <f t="shared" si="2444"/>
        <v>8930.8798829999996</v>
      </c>
      <c r="F1552" s="19">
        <f t="shared" si="2445"/>
        <v>6925190144</v>
      </c>
      <c r="H1552" s="34">
        <f t="shared" si="2464"/>
        <v>1</v>
      </c>
      <c r="I1552" s="10">
        <f t="shared" si="2461"/>
        <v>9419.0800780000009</v>
      </c>
      <c r="J1552" s="43">
        <f t="shared" si="2456"/>
        <v>9348.4804690000001</v>
      </c>
      <c r="K1552" s="85">
        <f t="shared" si="2462"/>
        <v>3.9429182854109471E-2</v>
      </c>
      <c r="L1552" s="73">
        <f t="shared" si="2453"/>
        <v>8987.0498050000006</v>
      </c>
      <c r="M1552" s="85">
        <f t="shared" si="2459"/>
        <v>-3.2239593312474508E-2</v>
      </c>
      <c r="N1552" s="73">
        <f t="shared" si="2450"/>
        <v>9281.5097659999992</v>
      </c>
      <c r="O1552" s="85">
        <f t="shared" si="2457"/>
        <v>4.8088210215112719E-2</v>
      </c>
      <c r="P1552" s="73">
        <f t="shared" si="2448"/>
        <v>8845.7402340000008</v>
      </c>
      <c r="Q1552" s="85">
        <f t="shared" si="2454"/>
        <v>-9.1932106679896722E-2</v>
      </c>
      <c r="R1552" s="73">
        <f t="shared" si="2446"/>
        <v>9697.5</v>
      </c>
      <c r="S1552" s="85">
        <f t="shared" si="2451"/>
        <v>8.2353199166431579E-2</v>
      </c>
      <c r="T1552" s="10">
        <f t="shared" si="2480"/>
        <v>-178.53027300000031</v>
      </c>
      <c r="U1552" s="5">
        <f t="shared" si="2481"/>
        <v>0</v>
      </c>
      <c r="V1552" s="5">
        <f t="shared" si="2482"/>
        <v>178.53027300000031</v>
      </c>
      <c r="W1552" s="5">
        <f t="shared" si="2483"/>
        <v>196.88071985714279</v>
      </c>
      <c r="X1552" s="5">
        <f t="shared" si="2484"/>
        <v>112.46072821428561</v>
      </c>
      <c r="Y1552" s="5">
        <f t="shared" si="2485"/>
        <v>1.7506619687007638</v>
      </c>
      <c r="Z1552" s="43">
        <f t="shared" si="2486"/>
        <v>63.64511483494514</v>
      </c>
      <c r="AA1552" s="69">
        <f t="shared" si="2465"/>
        <v>64.507471443310351</v>
      </c>
      <c r="AB1552" s="56">
        <f t="shared" si="2466"/>
        <v>9167.7651370000003</v>
      </c>
      <c r="AC1552" s="56">
        <f t="shared" si="2467"/>
        <v>9205.6800133333327</v>
      </c>
      <c r="AD1552" s="56">
        <f t="shared" si="2468"/>
        <v>9232.0560548000012</v>
      </c>
      <c r="AE1552" s="61">
        <f t="shared" si="2469"/>
        <v>9177.1199221999996</v>
      </c>
      <c r="AF1552" s="61">
        <f t="shared" si="2470"/>
        <v>9100.1760418000013</v>
      </c>
      <c r="AG1552" s="61">
        <f t="shared" si="2471"/>
        <v>9188.5248438800008</v>
      </c>
      <c r="AH1552" s="56">
        <f t="shared" si="2472"/>
        <v>9381.426757666668</v>
      </c>
      <c r="AI1552" s="56">
        <f t="shared" si="2473"/>
        <v>83053772886856.953</v>
      </c>
      <c r="AJ1552" s="56">
        <f t="shared" si="2474"/>
        <v>83053772886856.953</v>
      </c>
      <c r="AK1552" s="56">
        <f t="shared" si="2475"/>
        <v>0</v>
      </c>
      <c r="AL1552" s="56">
        <f t="shared" ref="AL1552:AM1552" si="2493">SUM(AJ1552:AJ1565)</f>
        <v>696205703662409.75</v>
      </c>
      <c r="AM1552" s="56">
        <f t="shared" si="2493"/>
        <v>283879961062018.25</v>
      </c>
      <c r="AN1552" s="56">
        <f t="shared" si="2477"/>
        <v>2.4524651231381287</v>
      </c>
      <c r="AO1552" s="56">
        <f t="shared" si="2478"/>
        <v>71.035188935057306</v>
      </c>
      <c r="AP1552" s="65">
        <f t="shared" si="2479"/>
        <v>69.80493526721807</v>
      </c>
    </row>
    <row r="1553" spans="1:42" x14ac:dyDescent="0.3">
      <c r="A1553" s="100">
        <f>INDEX(Date,COUNTA(Date)+ROW(Date)-ROW(),1)</f>
        <v>43212</v>
      </c>
      <c r="B1553" s="18">
        <f t="shared" si="2441"/>
        <v>8925.0595699999994</v>
      </c>
      <c r="C1553" s="14">
        <f t="shared" si="2442"/>
        <v>9001.6396480000003</v>
      </c>
      <c r="D1553" s="14">
        <f t="shared" si="2443"/>
        <v>8779.6103519999997</v>
      </c>
      <c r="E1553" s="14">
        <f t="shared" si="2444"/>
        <v>8802.4599610000005</v>
      </c>
      <c r="F1553" s="19">
        <f t="shared" si="2445"/>
        <v>6629899776</v>
      </c>
      <c r="H1553" s="34">
        <f t="shared" si="2464"/>
        <v>1</v>
      </c>
      <c r="I1553" s="10">
        <f t="shared" si="2461"/>
        <v>9348.4804690000001</v>
      </c>
      <c r="J1553" s="43">
        <f t="shared" si="2456"/>
        <v>8987.0498050000006</v>
      </c>
      <c r="K1553" s="85">
        <f t="shared" si="2462"/>
        <v>-3.2239593312474508E-2</v>
      </c>
      <c r="L1553" s="73">
        <f t="shared" si="2453"/>
        <v>9281.5097659999992</v>
      </c>
      <c r="M1553" s="85">
        <f t="shared" si="2459"/>
        <v>4.8088210215112719E-2</v>
      </c>
      <c r="N1553" s="73">
        <f t="shared" si="2450"/>
        <v>8845.7402340000008</v>
      </c>
      <c r="O1553" s="85">
        <f t="shared" si="2457"/>
        <v>-9.1932106679896722E-2</v>
      </c>
      <c r="P1553" s="73">
        <f t="shared" si="2448"/>
        <v>9697.5</v>
      </c>
      <c r="Q1553" s="85">
        <f t="shared" si="2454"/>
        <v>8.2353199166431579E-2</v>
      </c>
      <c r="R1553" s="73">
        <f t="shared" si="2446"/>
        <v>8930.8798829999996</v>
      </c>
      <c r="S1553" s="85">
        <f t="shared" si="2451"/>
        <v>1.4483697722977404E-2</v>
      </c>
      <c r="T1553" s="10">
        <f t="shared" si="2480"/>
        <v>70.599609000000783</v>
      </c>
      <c r="U1553" s="5">
        <f t="shared" si="2481"/>
        <v>70.599609000000783</v>
      </c>
      <c r="V1553" s="5">
        <f t="shared" si="2482"/>
        <v>0</v>
      </c>
      <c r="W1553" s="5">
        <f t="shared" si="2483"/>
        <v>196.88071985714279</v>
      </c>
      <c r="X1553" s="5">
        <f t="shared" si="2484"/>
        <v>119.02573942857127</v>
      </c>
      <c r="Y1553" s="5">
        <f t="shared" si="2485"/>
        <v>1.6541020522312588</v>
      </c>
      <c r="Z1553" s="43">
        <f t="shared" si="2486"/>
        <v>62.322473653214772</v>
      </c>
      <c r="AA1553" s="69">
        <f t="shared" si="2465"/>
        <v>62.332013680980097</v>
      </c>
      <c r="AB1553" s="56">
        <f t="shared" si="2466"/>
        <v>9134.279785499999</v>
      </c>
      <c r="AC1553" s="56">
        <f t="shared" si="2467"/>
        <v>9038.0999350000002</v>
      </c>
      <c r="AD1553" s="56">
        <f t="shared" si="2468"/>
        <v>9148.5359376000015</v>
      </c>
      <c r="AE1553" s="61">
        <f t="shared" si="2469"/>
        <v>9048.3099610000008</v>
      </c>
      <c r="AF1553" s="61">
        <f t="shared" si="2470"/>
        <v>9217.3432943333337</v>
      </c>
      <c r="AG1553" s="61">
        <f t="shared" si="2471"/>
        <v>9086.7043360400021</v>
      </c>
      <c r="AH1553" s="56">
        <f t="shared" si="2472"/>
        <v>9230.8535156666676</v>
      </c>
      <c r="AI1553" s="56">
        <f t="shared" si="2473"/>
        <v>72051241908691.234</v>
      </c>
      <c r="AJ1553" s="56">
        <f t="shared" si="2474"/>
        <v>72051241908691.234</v>
      </c>
      <c r="AK1553" s="56">
        <f t="shared" si="2475"/>
        <v>0</v>
      </c>
      <c r="AL1553" s="56">
        <f t="shared" ref="AL1553:AM1553" si="2494">SUM(AJ1553:AJ1566)</f>
        <v>656273549368505.13</v>
      </c>
      <c r="AM1553" s="56">
        <f t="shared" si="2494"/>
        <v>283879961062018.25</v>
      </c>
      <c r="AN1553" s="56">
        <f t="shared" si="2477"/>
        <v>2.3117994905781019</v>
      </c>
      <c r="AO1553" s="56">
        <f t="shared" si="2478"/>
        <v>69.80493526721807</v>
      </c>
      <c r="AP1553" s="65">
        <f t="shared" si="2479"/>
        <v>68.790232041631057</v>
      </c>
    </row>
    <row r="1554" spans="1:42" x14ac:dyDescent="0.3">
      <c r="A1554" s="100">
        <f>INDEX(Date,COUNTA(Date)+ROW(Date)-ROW(),1)</f>
        <v>43211</v>
      </c>
      <c r="B1554" s="18">
        <f t="shared" si="2441"/>
        <v>8848.7900389999995</v>
      </c>
      <c r="C1554" s="14">
        <f t="shared" si="2442"/>
        <v>8997.5703130000002</v>
      </c>
      <c r="D1554" s="14">
        <f t="shared" si="2443"/>
        <v>8652.1503909999992</v>
      </c>
      <c r="E1554" s="14">
        <f t="shared" si="2444"/>
        <v>8895.5800780000009</v>
      </c>
      <c r="F1554" s="19">
        <f t="shared" si="2445"/>
        <v>7548550144</v>
      </c>
      <c r="H1554" s="34">
        <f t="shared" si="2464"/>
        <v>-1</v>
      </c>
      <c r="I1554" s="10">
        <f t="shared" si="2461"/>
        <v>8987.0498050000006</v>
      </c>
      <c r="J1554" s="43">
        <f t="shared" si="2456"/>
        <v>9281.5097659999992</v>
      </c>
      <c r="K1554" s="85">
        <f t="shared" si="2462"/>
        <v>4.8088210215112719E-2</v>
      </c>
      <c r="L1554" s="73">
        <f t="shared" si="2453"/>
        <v>8845.7402340000008</v>
      </c>
      <c r="M1554" s="85">
        <f t="shared" si="2459"/>
        <v>-9.1932106679896722E-2</v>
      </c>
      <c r="N1554" s="73">
        <f t="shared" si="2450"/>
        <v>9697.5</v>
      </c>
      <c r="O1554" s="85">
        <f t="shared" si="2457"/>
        <v>8.2353199166431579E-2</v>
      </c>
      <c r="P1554" s="73">
        <f t="shared" si="2448"/>
        <v>8930.8798829999996</v>
      </c>
      <c r="Q1554" s="85">
        <f t="shared" si="2454"/>
        <v>1.4483697722977404E-2</v>
      </c>
      <c r="R1554" s="73">
        <f t="shared" si="2446"/>
        <v>8802.4599610000005</v>
      </c>
      <c r="S1554" s="85">
        <f t="shared" si="2451"/>
        <v>-1.0523309489301629E-2</v>
      </c>
      <c r="T1554" s="10">
        <f t="shared" si="2480"/>
        <v>361.43066399999952</v>
      </c>
      <c r="U1554" s="5">
        <f t="shared" si="2481"/>
        <v>361.43066399999952</v>
      </c>
      <c r="V1554" s="5">
        <f t="shared" si="2482"/>
        <v>0</v>
      </c>
      <c r="W1554" s="5">
        <f t="shared" si="2483"/>
        <v>216.32861335714273</v>
      </c>
      <c r="X1554" s="5">
        <f t="shared" si="2484"/>
        <v>119.02573942857127</v>
      </c>
      <c r="Y1554" s="5">
        <f t="shared" si="2485"/>
        <v>1.8174943873124523</v>
      </c>
      <c r="Z1554" s="43">
        <f t="shared" si="2486"/>
        <v>64.507471443310351</v>
      </c>
      <c r="AA1554" s="69">
        <f t="shared" si="2465"/>
        <v>66.83074691294388</v>
      </c>
      <c r="AB1554" s="56">
        <f t="shared" si="2466"/>
        <v>9063.625</v>
      </c>
      <c r="AC1554" s="56">
        <f t="shared" si="2467"/>
        <v>9274.9166666666661</v>
      </c>
      <c r="AD1554" s="56">
        <f t="shared" si="2468"/>
        <v>9111.6179688000011</v>
      </c>
      <c r="AE1554" s="61">
        <f t="shared" si="2469"/>
        <v>9273.5980468000016</v>
      </c>
      <c r="AF1554" s="61">
        <f t="shared" si="2470"/>
        <v>9182.7339843999998</v>
      </c>
      <c r="AG1554" s="61">
        <f t="shared" si="2471"/>
        <v>9083.8475781599991</v>
      </c>
      <c r="AH1554" s="56">
        <f t="shared" si="2472"/>
        <v>9116.5231123333342</v>
      </c>
      <c r="AI1554" s="56">
        <f t="shared" si="2473"/>
        <v>68978256930294.734</v>
      </c>
      <c r="AJ1554" s="56">
        <f t="shared" si="2474"/>
        <v>68978256930294.734</v>
      </c>
      <c r="AK1554" s="56">
        <f t="shared" si="2475"/>
        <v>0</v>
      </c>
      <c r="AL1554" s="56">
        <f t="shared" ref="AL1554:AM1554" si="2495">SUM(AJ1554:AJ1567)</f>
        <v>625706939554125.13</v>
      </c>
      <c r="AM1554" s="56">
        <f t="shared" si="2495"/>
        <v>283879961062018.25</v>
      </c>
      <c r="AN1554" s="56">
        <f t="shared" si="2477"/>
        <v>2.2041250717849334</v>
      </c>
      <c r="AO1554" s="56">
        <f t="shared" si="2478"/>
        <v>68.790232041631057</v>
      </c>
      <c r="AP1554" s="65">
        <f t="shared" si="2479"/>
        <v>68.538437081720815</v>
      </c>
    </row>
    <row r="1555" spans="1:42" x14ac:dyDescent="0.3">
      <c r="A1555" s="100">
        <f>INDEX(Date,COUNTA(Date)+ROW(Date)-ROW(),1)</f>
        <v>43210</v>
      </c>
      <c r="B1555" s="18">
        <f t="shared" si="2441"/>
        <v>8286.8798829999996</v>
      </c>
      <c r="C1555" s="14">
        <f t="shared" si="2442"/>
        <v>8880.2304690000001</v>
      </c>
      <c r="D1555" s="14">
        <f t="shared" si="2443"/>
        <v>8244.5400389999995</v>
      </c>
      <c r="E1555" s="14">
        <f t="shared" si="2444"/>
        <v>8845.8300780000009</v>
      </c>
      <c r="F1555" s="19">
        <f t="shared" si="2445"/>
        <v>8438110208</v>
      </c>
      <c r="H1555" s="34">
        <f t="shared" si="2464"/>
        <v>1</v>
      </c>
      <c r="I1555" s="10">
        <f t="shared" si="2461"/>
        <v>9281.5097659999992</v>
      </c>
      <c r="J1555" s="43">
        <f t="shared" si="2456"/>
        <v>8845.7402340000008</v>
      </c>
      <c r="K1555" s="85">
        <f t="shared" si="2462"/>
        <v>-9.1932106679896722E-2</v>
      </c>
      <c r="L1555" s="73">
        <f t="shared" si="2453"/>
        <v>9697.5</v>
      </c>
      <c r="M1555" s="85">
        <f t="shared" si="2459"/>
        <v>8.2353199166431579E-2</v>
      </c>
      <c r="N1555" s="73">
        <f t="shared" si="2450"/>
        <v>8930.8798829999996</v>
      </c>
      <c r="O1555" s="85">
        <f t="shared" si="2457"/>
        <v>1.4483697722977404E-2</v>
      </c>
      <c r="P1555" s="73">
        <f t="shared" si="2448"/>
        <v>8802.4599610000005</v>
      </c>
      <c r="Q1555" s="85">
        <f t="shared" si="2454"/>
        <v>-1.0523309489301629E-2</v>
      </c>
      <c r="R1555" s="73">
        <f t="shared" si="2446"/>
        <v>8895.5800780000009</v>
      </c>
      <c r="S1555" s="85">
        <f t="shared" si="2451"/>
        <v>5.6083625782173087E-3</v>
      </c>
      <c r="T1555" s="10">
        <f t="shared" si="2480"/>
        <v>-294.45996099999866</v>
      </c>
      <c r="U1555" s="5">
        <f t="shared" si="2481"/>
        <v>0</v>
      </c>
      <c r="V1555" s="5">
        <f t="shared" si="2482"/>
        <v>294.45996099999866</v>
      </c>
      <c r="W1555" s="5">
        <f t="shared" si="2483"/>
        <v>196.9607282857142</v>
      </c>
      <c r="X1555" s="5">
        <f t="shared" si="2484"/>
        <v>119.02573942857127</v>
      </c>
      <c r="Y1555" s="5">
        <f t="shared" si="2485"/>
        <v>1.6547742465730499</v>
      </c>
      <c r="Z1555" s="43">
        <f t="shared" si="2486"/>
        <v>62.332013680980097</v>
      </c>
      <c r="AA1555" s="69">
        <f t="shared" si="2465"/>
        <v>70.313033416903806</v>
      </c>
      <c r="AB1555" s="56">
        <f t="shared" si="2466"/>
        <v>9271.6201170000004</v>
      </c>
      <c r="AC1555" s="56">
        <f t="shared" si="2467"/>
        <v>9158.0400389999995</v>
      </c>
      <c r="AD1555" s="56">
        <f t="shared" si="2468"/>
        <v>9034.4320312</v>
      </c>
      <c r="AE1555" s="61">
        <f t="shared" si="2469"/>
        <v>9220.5000000000018</v>
      </c>
      <c r="AF1555" s="61">
        <f t="shared" si="2470"/>
        <v>9084.0386718666668</v>
      </c>
      <c r="AG1555" s="61">
        <f t="shared" si="2471"/>
        <v>8996.7080468000022</v>
      </c>
      <c r="AH1555" s="56">
        <f t="shared" si="2472"/>
        <v>9096.7031253333316</v>
      </c>
      <c r="AI1555" s="56">
        <f t="shared" si="2473"/>
        <v>81602516530478.172</v>
      </c>
      <c r="AJ1555" s="56">
        <f t="shared" si="2474"/>
        <v>0</v>
      </c>
      <c r="AK1555" s="56">
        <f t="shared" si="2475"/>
        <v>81602516530478.172</v>
      </c>
      <c r="AL1555" s="56">
        <f t="shared" ref="AL1555:AM1555" si="2496">SUM(AJ1555:AJ1568)</f>
        <v>618427282222083.75</v>
      </c>
      <c r="AM1555" s="56">
        <f t="shared" si="2496"/>
        <v>283879961062018.25</v>
      </c>
      <c r="AN1555" s="56">
        <f t="shared" si="2477"/>
        <v>2.1784816367752642</v>
      </c>
      <c r="AO1555" s="56">
        <f t="shared" si="2478"/>
        <v>68.538437081720815</v>
      </c>
      <c r="AP1555" s="65">
        <f t="shared" si="2479"/>
        <v>77.215456161171161</v>
      </c>
    </row>
    <row r="1556" spans="1:42" x14ac:dyDescent="0.3">
      <c r="A1556" s="100">
        <f>INDEX(Date,COUNTA(Date)+ROW(Date)-ROW(),1)</f>
        <v>43209</v>
      </c>
      <c r="B1556" s="18">
        <f t="shared" si="2441"/>
        <v>8159.2700199999999</v>
      </c>
      <c r="C1556" s="14">
        <f t="shared" si="2442"/>
        <v>8298.6904300000006</v>
      </c>
      <c r="D1556" s="14">
        <f t="shared" si="2443"/>
        <v>8138.7797849999997</v>
      </c>
      <c r="E1556" s="14">
        <f t="shared" si="2444"/>
        <v>8294.3095699999994</v>
      </c>
      <c r="F1556" s="19">
        <f t="shared" si="2445"/>
        <v>7063209984</v>
      </c>
      <c r="H1556" s="34">
        <f t="shared" si="2464"/>
        <v>-1</v>
      </c>
      <c r="I1556" s="10">
        <f t="shared" si="2461"/>
        <v>8845.7402340000008</v>
      </c>
      <c r="J1556" s="43">
        <f t="shared" si="2456"/>
        <v>9697.5</v>
      </c>
      <c r="K1556" s="85">
        <f t="shared" si="2462"/>
        <v>8.2353199166431579E-2</v>
      </c>
      <c r="L1556" s="73">
        <f t="shared" si="2453"/>
        <v>8930.8798829999996</v>
      </c>
      <c r="M1556" s="85">
        <f t="shared" si="2459"/>
        <v>1.4483697722977404E-2</v>
      </c>
      <c r="N1556" s="73">
        <f t="shared" si="2450"/>
        <v>8802.4599610000005</v>
      </c>
      <c r="O1556" s="85">
        <f t="shared" si="2457"/>
        <v>-1.0523309489301629E-2</v>
      </c>
      <c r="P1556" s="73">
        <f t="shared" si="2448"/>
        <v>8895.5800780000009</v>
      </c>
      <c r="Q1556" s="85">
        <f t="shared" si="2454"/>
        <v>5.6083625782173087E-3</v>
      </c>
      <c r="R1556" s="73">
        <f t="shared" si="2446"/>
        <v>8845.8300780000009</v>
      </c>
      <c r="S1556" s="85">
        <f t="shared" si="2451"/>
        <v>6.4376484654036004E-2</v>
      </c>
      <c r="T1556" s="10">
        <f t="shared" si="2480"/>
        <v>435.76953199999843</v>
      </c>
      <c r="U1556" s="5">
        <f t="shared" si="2481"/>
        <v>435.76953199999843</v>
      </c>
      <c r="V1556" s="5">
        <f t="shared" si="2482"/>
        <v>0</v>
      </c>
      <c r="W1556" s="5">
        <f t="shared" si="2483"/>
        <v>197.44001121428559</v>
      </c>
      <c r="X1556" s="5">
        <f t="shared" si="2484"/>
        <v>97.992885071428518</v>
      </c>
      <c r="Y1556" s="5">
        <f t="shared" si="2485"/>
        <v>2.014840272029633</v>
      </c>
      <c r="Z1556" s="43">
        <f t="shared" si="2486"/>
        <v>66.83074691294388</v>
      </c>
      <c r="AA1556" s="69">
        <f t="shared" si="2465"/>
        <v>86.673385551879278</v>
      </c>
      <c r="AB1556" s="56">
        <f t="shared" si="2466"/>
        <v>9314.1899415000007</v>
      </c>
      <c r="AC1556" s="56">
        <f t="shared" si="2467"/>
        <v>9143.6132813333334</v>
      </c>
      <c r="AD1556" s="56">
        <f t="shared" si="2468"/>
        <v>9034.4500000000007</v>
      </c>
      <c r="AE1556" s="61">
        <f t="shared" si="2469"/>
        <v>9032.8359376000008</v>
      </c>
      <c r="AF1556" s="61">
        <f t="shared" si="2470"/>
        <v>9040.5453125333333</v>
      </c>
      <c r="AG1556" s="61">
        <f t="shared" si="2471"/>
        <v>8942.5495312000003</v>
      </c>
      <c r="AH1556" s="56">
        <f t="shared" si="2472"/>
        <v>9130.3001303333331</v>
      </c>
      <c r="AI1556" s="56">
        <f t="shared" si="2473"/>
        <v>101192030835345.39</v>
      </c>
      <c r="AJ1556" s="56">
        <f t="shared" si="2474"/>
        <v>0</v>
      </c>
      <c r="AK1556" s="56">
        <f t="shared" si="2475"/>
        <v>101192030835345.39</v>
      </c>
      <c r="AL1556" s="56">
        <f t="shared" ref="AL1556:AM1556" si="2497">SUM(AJ1556:AJ1569)</f>
        <v>685506159838120.38</v>
      </c>
      <c r="AM1556" s="56">
        <f t="shared" si="2497"/>
        <v>202277444531540.06</v>
      </c>
      <c r="AN1556" s="56">
        <f t="shared" si="2477"/>
        <v>3.3889401827559325</v>
      </c>
      <c r="AO1556" s="56">
        <f t="shared" si="2478"/>
        <v>77.215456161171161</v>
      </c>
      <c r="AP1556" s="65">
        <f t="shared" si="2479"/>
        <v>87.653004111467823</v>
      </c>
    </row>
    <row r="1557" spans="1:42" x14ac:dyDescent="0.3">
      <c r="A1557" s="100">
        <f>INDEX(Date,COUNTA(Date)+ROW(Date)-ROW(),1)</f>
        <v>43208</v>
      </c>
      <c r="B1557" s="18">
        <f t="shared" si="2441"/>
        <v>7944.4301759999998</v>
      </c>
      <c r="C1557" s="14">
        <f t="shared" si="2442"/>
        <v>8197.7998050000006</v>
      </c>
      <c r="D1557" s="14">
        <f t="shared" si="2443"/>
        <v>7886.0097660000001</v>
      </c>
      <c r="E1557" s="14">
        <f t="shared" si="2444"/>
        <v>8163.419922</v>
      </c>
      <c r="F1557" s="19">
        <f t="shared" si="2445"/>
        <v>6529909760</v>
      </c>
      <c r="H1557" s="34">
        <f t="shared" si="2464"/>
        <v>1</v>
      </c>
      <c r="I1557" s="10">
        <f t="shared" si="2461"/>
        <v>9697.5</v>
      </c>
      <c r="J1557" s="43">
        <f t="shared" si="2456"/>
        <v>8930.8798829999996</v>
      </c>
      <c r="K1557" s="85">
        <f t="shared" si="2462"/>
        <v>1.4483697722977404E-2</v>
      </c>
      <c r="L1557" s="73">
        <f t="shared" si="2453"/>
        <v>8802.4599610000005</v>
      </c>
      <c r="M1557" s="85">
        <f t="shared" si="2459"/>
        <v>-1.0523309489301629E-2</v>
      </c>
      <c r="N1557" s="73">
        <f t="shared" si="2450"/>
        <v>8895.5800780000009</v>
      </c>
      <c r="O1557" s="85">
        <f t="shared" si="2457"/>
        <v>5.6083625782173087E-3</v>
      </c>
      <c r="P1557" s="73">
        <f t="shared" si="2448"/>
        <v>8845.8300780000009</v>
      </c>
      <c r="Q1557" s="85">
        <f t="shared" si="2454"/>
        <v>6.4376484654036004E-2</v>
      </c>
      <c r="R1557" s="73">
        <f t="shared" si="2446"/>
        <v>8294.3095699999994</v>
      </c>
      <c r="S1557" s="85">
        <f t="shared" si="2451"/>
        <v>1.5906496436637295E-2</v>
      </c>
      <c r="T1557" s="10">
        <f t="shared" si="2480"/>
        <v>-851.75976599999922</v>
      </c>
      <c r="U1557" s="5">
        <f t="shared" si="2481"/>
        <v>0</v>
      </c>
      <c r="V1557" s="5">
        <f t="shared" si="2482"/>
        <v>851.75976599999922</v>
      </c>
      <c r="W1557" s="5">
        <f t="shared" si="2483"/>
        <v>232.09434292857142</v>
      </c>
      <c r="X1557" s="5">
        <f t="shared" si="2484"/>
        <v>97.992885071428518</v>
      </c>
      <c r="Y1557" s="5">
        <f t="shared" si="2485"/>
        <v>2.3684815765899154</v>
      </c>
      <c r="Z1557" s="43">
        <f t="shared" si="2486"/>
        <v>70.313033416903806</v>
      </c>
      <c r="AA1557" s="69">
        <f t="shared" si="2465"/>
        <v>83.747795214640576</v>
      </c>
      <c r="AB1557" s="56">
        <f t="shared" si="2466"/>
        <v>8866.669922000001</v>
      </c>
      <c r="AC1557" s="56">
        <f t="shared" si="2467"/>
        <v>8876.3066406666676</v>
      </c>
      <c r="AD1557" s="56">
        <f t="shared" si="2468"/>
        <v>8753.8119139999999</v>
      </c>
      <c r="AE1557" s="61">
        <f t="shared" si="2469"/>
        <v>8865.3919922000005</v>
      </c>
      <c r="AF1557" s="61">
        <f t="shared" si="2470"/>
        <v>8864.541341133332</v>
      </c>
      <c r="AG1557" s="61">
        <f t="shared" si="2471"/>
        <v>8666.4319140400003</v>
      </c>
      <c r="AH1557" s="56">
        <f t="shared" si="2472"/>
        <v>9452.6468100000002</v>
      </c>
      <c r="AI1557" s="56">
        <f t="shared" si="2473"/>
        <v>100942928384444.38</v>
      </c>
      <c r="AJ1557" s="56">
        <f t="shared" si="2474"/>
        <v>100942928384444.38</v>
      </c>
      <c r="AK1557" s="56">
        <f t="shared" si="2475"/>
        <v>0</v>
      </c>
      <c r="AL1557" s="56">
        <f t="shared" ref="AL1557:AM1557" si="2498">SUM(AJ1557:AJ1570)</f>
        <v>717619108511367.13</v>
      </c>
      <c r="AM1557" s="56">
        <f t="shared" si="2498"/>
        <v>101085413696194.69</v>
      </c>
      <c r="AN1557" s="56">
        <f t="shared" si="2477"/>
        <v>7.0991360896847331</v>
      </c>
      <c r="AO1557" s="56">
        <f t="shared" si="2478"/>
        <v>87.653004111467823</v>
      </c>
      <c r="AP1557" s="65">
        <f t="shared" si="2479"/>
        <v>82.572229913678555</v>
      </c>
    </row>
    <row r="1558" spans="1:42" x14ac:dyDescent="0.3">
      <c r="A1558" s="100">
        <f>INDEX(Date,COUNTA(Date)+ROW(Date)-ROW(),1)</f>
        <v>43207</v>
      </c>
      <c r="B1558" s="18">
        <f t="shared" si="2441"/>
        <v>8071.6601559999999</v>
      </c>
      <c r="C1558" s="14">
        <f t="shared" si="2442"/>
        <v>8285.9599610000005</v>
      </c>
      <c r="D1558" s="14">
        <f t="shared" si="2443"/>
        <v>7881.7202150000003</v>
      </c>
      <c r="E1558" s="14">
        <f t="shared" si="2444"/>
        <v>7902.0898440000001</v>
      </c>
      <c r="F1558" s="19">
        <f t="shared" si="2445"/>
        <v>6900879872</v>
      </c>
      <c r="H1558" s="34">
        <f t="shared" si="2464"/>
        <v>1</v>
      </c>
      <c r="I1558" s="10">
        <f t="shared" si="2461"/>
        <v>8930.8798829999996</v>
      </c>
      <c r="J1558" s="43">
        <f t="shared" si="2456"/>
        <v>8802.4599610000005</v>
      </c>
      <c r="K1558" s="85">
        <f t="shared" si="2462"/>
        <v>-1.0523309489301629E-2</v>
      </c>
      <c r="L1558" s="73">
        <f t="shared" si="2453"/>
        <v>8895.5800780000009</v>
      </c>
      <c r="M1558" s="85">
        <f t="shared" si="2459"/>
        <v>5.6083625782173087E-3</v>
      </c>
      <c r="N1558" s="73">
        <f t="shared" si="2450"/>
        <v>8845.8300780000009</v>
      </c>
      <c r="O1558" s="85">
        <f t="shared" si="2457"/>
        <v>6.4376484654036004E-2</v>
      </c>
      <c r="P1558" s="73">
        <f t="shared" si="2448"/>
        <v>8294.3095699999994</v>
      </c>
      <c r="Q1558" s="85">
        <f t="shared" si="2454"/>
        <v>1.5906496436637295E-2</v>
      </c>
      <c r="R1558" s="73">
        <f t="shared" si="2446"/>
        <v>8163.419922</v>
      </c>
      <c r="S1558" s="85">
        <f t="shared" si="2451"/>
        <v>3.2535927558621273E-2</v>
      </c>
      <c r="T1558" s="10">
        <f t="shared" si="2480"/>
        <v>766.62011700000039</v>
      </c>
      <c r="U1558" s="5">
        <f t="shared" si="2481"/>
        <v>766.62011700000039</v>
      </c>
      <c r="V1558" s="5">
        <f t="shared" si="2482"/>
        <v>0</v>
      </c>
      <c r="W1558" s="5">
        <f t="shared" si="2483"/>
        <v>241.63434707142855</v>
      </c>
      <c r="X1558" s="5">
        <f t="shared" si="2484"/>
        <v>37.152901785714285</v>
      </c>
      <c r="Y1558" s="5">
        <f t="shared" si="2485"/>
        <v>6.5037812783802451</v>
      </c>
      <c r="Z1558" s="43">
        <f t="shared" si="2486"/>
        <v>86.673385551879278</v>
      </c>
      <c r="AA1558" s="69">
        <f t="shared" si="2465"/>
        <v>76.752575507542275</v>
      </c>
      <c r="AB1558" s="56">
        <f t="shared" si="2466"/>
        <v>8849.0200194999998</v>
      </c>
      <c r="AC1558" s="56">
        <f t="shared" si="2467"/>
        <v>8847.9567056666656</v>
      </c>
      <c r="AD1558" s="56">
        <f t="shared" si="2468"/>
        <v>8600.3199217999991</v>
      </c>
      <c r="AE1558" s="61">
        <f t="shared" si="2469"/>
        <v>8857.0560546000015</v>
      </c>
      <c r="AF1558" s="61">
        <f t="shared" si="2470"/>
        <v>8703.3505858000008</v>
      </c>
      <c r="AG1558" s="61">
        <f t="shared" si="2471"/>
        <v>8496.6887109200015</v>
      </c>
      <c r="AH1558" s="56">
        <f t="shared" si="2472"/>
        <v>8892.7464193333344</v>
      </c>
      <c r="AI1558" s="56">
        <f t="shared" si="2473"/>
        <v>61583959856258.5</v>
      </c>
      <c r="AJ1558" s="56">
        <f t="shared" si="2474"/>
        <v>61583959856258.5</v>
      </c>
      <c r="AK1558" s="56">
        <f t="shared" si="2475"/>
        <v>0</v>
      </c>
      <c r="AL1558" s="56">
        <f t="shared" ref="AL1558:AM1558" si="2499">SUM(AJ1558:AJ1571)</f>
        <v>616676180126922.75</v>
      </c>
      <c r="AM1558" s="56">
        <f t="shared" si="2499"/>
        <v>130156236499828.55</v>
      </c>
      <c r="AN1558" s="56">
        <f t="shared" si="2477"/>
        <v>4.737968742110449</v>
      </c>
      <c r="AO1558" s="56">
        <f t="shared" si="2478"/>
        <v>82.572229913678555</v>
      </c>
      <c r="AP1558" s="65">
        <f t="shared" si="2479"/>
        <v>77.217114826034816</v>
      </c>
    </row>
    <row r="1559" spans="1:42" x14ac:dyDescent="0.3">
      <c r="A1559" s="100">
        <f>INDEX(Date,COUNTA(Date)+ROW(Date)-ROW(),1)</f>
        <v>43206</v>
      </c>
      <c r="B1559" s="18">
        <f t="shared" si="2441"/>
        <v>8337.5703130000002</v>
      </c>
      <c r="C1559" s="14">
        <f t="shared" si="2442"/>
        <v>8371.1503909999992</v>
      </c>
      <c r="D1559" s="14">
        <f t="shared" si="2443"/>
        <v>7925.7299800000001</v>
      </c>
      <c r="E1559" s="14">
        <f t="shared" si="2444"/>
        <v>8058.669922</v>
      </c>
      <c r="F1559" s="19">
        <f t="shared" si="2445"/>
        <v>5631309824</v>
      </c>
      <c r="H1559" s="34">
        <f t="shared" si="2464"/>
        <v>-1</v>
      </c>
      <c r="I1559" s="10">
        <f t="shared" si="2461"/>
        <v>8802.4599610000005</v>
      </c>
      <c r="J1559" s="43">
        <f t="shared" si="2456"/>
        <v>8895.5800780000009</v>
      </c>
      <c r="K1559" s="85">
        <f t="shared" si="2462"/>
        <v>5.6083625782173087E-3</v>
      </c>
      <c r="L1559" s="73">
        <f t="shared" si="2453"/>
        <v>8845.8300780000009</v>
      </c>
      <c r="M1559" s="85">
        <f t="shared" si="2459"/>
        <v>6.4376484654036004E-2</v>
      </c>
      <c r="N1559" s="73">
        <f t="shared" si="2450"/>
        <v>8294.3095699999994</v>
      </c>
      <c r="O1559" s="85">
        <f t="shared" si="2457"/>
        <v>1.5906496436637295E-2</v>
      </c>
      <c r="P1559" s="73">
        <f t="shared" si="2448"/>
        <v>8163.419922</v>
      </c>
      <c r="Q1559" s="85">
        <f t="shared" si="2454"/>
        <v>3.2535927558621273E-2</v>
      </c>
      <c r="R1559" s="73">
        <f t="shared" si="2446"/>
        <v>7902.0898440000001</v>
      </c>
      <c r="S1559" s="85">
        <f t="shared" si="2451"/>
        <v>-1.9621259112161196E-2</v>
      </c>
      <c r="T1559" s="10">
        <f t="shared" si="2480"/>
        <v>128.41992199999913</v>
      </c>
      <c r="U1559" s="5">
        <f t="shared" si="2481"/>
        <v>128.41992199999913</v>
      </c>
      <c r="V1559" s="5">
        <f t="shared" si="2482"/>
        <v>0</v>
      </c>
      <c r="W1559" s="5">
        <f t="shared" si="2483"/>
        <v>191.4493234285714</v>
      </c>
      <c r="X1559" s="5">
        <f t="shared" si="2484"/>
        <v>37.152901785714285</v>
      </c>
      <c r="Y1559" s="5">
        <f t="shared" si="2485"/>
        <v>5.1530113188140225</v>
      </c>
      <c r="Z1559" s="43">
        <f t="shared" si="2486"/>
        <v>83.747795214640576</v>
      </c>
      <c r="AA1559" s="69">
        <f t="shared" si="2465"/>
        <v>79.671413989677205</v>
      </c>
      <c r="AB1559" s="56">
        <f t="shared" si="2466"/>
        <v>8870.7050780000009</v>
      </c>
      <c r="AC1559" s="56">
        <f t="shared" si="2467"/>
        <v>8678.5732420000004</v>
      </c>
      <c r="AD1559" s="56">
        <f t="shared" si="2468"/>
        <v>8420.2458984000004</v>
      </c>
      <c r="AE1559" s="61">
        <f t="shared" si="2469"/>
        <v>8635.1718748000003</v>
      </c>
      <c r="AF1559" s="61">
        <f t="shared" si="2470"/>
        <v>8526.7319009333351</v>
      </c>
      <c r="AG1559" s="61">
        <f t="shared" si="2471"/>
        <v>8381.4071093599996</v>
      </c>
      <c r="AH1559" s="56">
        <f t="shared" si="2472"/>
        <v>8861.2366536666668</v>
      </c>
      <c r="AI1559" s="56">
        <f t="shared" si="2473"/>
        <v>58749110905227.625</v>
      </c>
      <c r="AJ1559" s="56">
        <f t="shared" si="2474"/>
        <v>58749110905227.625</v>
      </c>
      <c r="AK1559" s="56">
        <f t="shared" si="2475"/>
        <v>0</v>
      </c>
      <c r="AL1559" s="56">
        <f t="shared" ref="AL1559:AM1559" si="2500">SUM(AJ1559:AJ1572)</f>
        <v>555092220270664.25</v>
      </c>
      <c r="AM1559" s="56">
        <f t="shared" si="2500"/>
        <v>163779783068558.28</v>
      </c>
      <c r="AN1559" s="56">
        <f t="shared" si="2477"/>
        <v>3.3892597112447169</v>
      </c>
      <c r="AO1559" s="56">
        <f t="shared" si="2478"/>
        <v>77.217114826034816</v>
      </c>
      <c r="AP1559" s="65">
        <f t="shared" si="2479"/>
        <v>76.11695091855961</v>
      </c>
    </row>
    <row r="1560" spans="1:42" x14ac:dyDescent="0.3">
      <c r="A1560" s="100">
        <f>INDEX(Date,COUNTA(Date)+ROW(Date)-ROW(),1)</f>
        <v>43205</v>
      </c>
      <c r="B1560" s="18">
        <f t="shared" si="2441"/>
        <v>7999.330078</v>
      </c>
      <c r="C1560" s="14">
        <f t="shared" si="2442"/>
        <v>8338.4199219999991</v>
      </c>
      <c r="D1560" s="14">
        <f t="shared" si="2443"/>
        <v>7999.330078</v>
      </c>
      <c r="E1560" s="14">
        <f t="shared" si="2444"/>
        <v>8329.1103519999997</v>
      </c>
      <c r="F1560" s="19">
        <f t="shared" si="2445"/>
        <v>5244480000</v>
      </c>
      <c r="H1560" s="34">
        <f t="shared" si="2464"/>
        <v>1</v>
      </c>
      <c r="I1560" s="10">
        <f t="shared" si="2461"/>
        <v>8895.5800780000009</v>
      </c>
      <c r="J1560" s="43">
        <f t="shared" si="2456"/>
        <v>8845.8300780000009</v>
      </c>
      <c r="K1560" s="85">
        <f t="shared" si="2462"/>
        <v>6.4376484654036004E-2</v>
      </c>
      <c r="L1560" s="73">
        <f t="shared" si="2453"/>
        <v>8294.3095699999994</v>
      </c>
      <c r="M1560" s="85">
        <f t="shared" si="2459"/>
        <v>1.5906496436637295E-2</v>
      </c>
      <c r="N1560" s="73">
        <f t="shared" si="2450"/>
        <v>8163.419922</v>
      </c>
      <c r="O1560" s="85">
        <f t="shared" si="2457"/>
        <v>3.2535927558621273E-2</v>
      </c>
      <c r="P1560" s="73">
        <f t="shared" si="2448"/>
        <v>7902.0898440000001</v>
      </c>
      <c r="Q1560" s="85">
        <f t="shared" si="2454"/>
        <v>-1.9621259112161196E-2</v>
      </c>
      <c r="R1560" s="73">
        <f t="shared" si="2446"/>
        <v>8058.669922</v>
      </c>
      <c r="S1560" s="85">
        <f t="shared" si="2451"/>
        <v>-3.3008129178454519E-2</v>
      </c>
      <c r="T1560" s="10">
        <f t="shared" si="2480"/>
        <v>-93.120117000000391</v>
      </c>
      <c r="U1560" s="5">
        <f t="shared" si="2481"/>
        <v>0</v>
      </c>
      <c r="V1560" s="5">
        <f t="shared" si="2482"/>
        <v>93.120117000000391</v>
      </c>
      <c r="W1560" s="5">
        <f t="shared" si="2483"/>
        <v>182.27647185714289</v>
      </c>
      <c r="X1560" s="5">
        <f t="shared" si="2484"/>
        <v>55.209333214285707</v>
      </c>
      <c r="Y1560" s="5">
        <f t="shared" si="2485"/>
        <v>3.3015517711410776</v>
      </c>
      <c r="Z1560" s="43">
        <f t="shared" si="2486"/>
        <v>76.752575507542275</v>
      </c>
      <c r="AA1560" s="69">
        <f t="shared" si="2465"/>
        <v>80.95305324081167</v>
      </c>
      <c r="AB1560" s="56">
        <f t="shared" si="2466"/>
        <v>8570.0698240000002</v>
      </c>
      <c r="AC1560" s="56">
        <f t="shared" si="2467"/>
        <v>8434.5198566666677</v>
      </c>
      <c r="AD1560" s="56">
        <f t="shared" si="2468"/>
        <v>8252.8638671999997</v>
      </c>
      <c r="AE1560" s="61">
        <f t="shared" si="2469"/>
        <v>8352.2578123999992</v>
      </c>
      <c r="AF1560" s="61">
        <f t="shared" si="2470"/>
        <v>8265.1178385333333</v>
      </c>
      <c r="AG1560" s="61">
        <f t="shared" si="2471"/>
        <v>8288.7819532000012</v>
      </c>
      <c r="AH1560" s="56">
        <f t="shared" si="2472"/>
        <v>8848.4335940000001</v>
      </c>
      <c r="AI1560" s="56">
        <f t="shared" si="2473"/>
        <v>66792844680163.141</v>
      </c>
      <c r="AJ1560" s="56">
        <f t="shared" si="2474"/>
        <v>66792844680163.141</v>
      </c>
      <c r="AK1560" s="56">
        <f t="shared" si="2475"/>
        <v>0</v>
      </c>
      <c r="AL1560" s="56">
        <f t="shared" ref="AL1560:AM1560" si="2501">SUM(AJ1560:AJ1573)</f>
        <v>521977644762681.81</v>
      </c>
      <c r="AM1560" s="56">
        <f t="shared" si="2501"/>
        <v>163779783068558.28</v>
      </c>
      <c r="AN1560" s="56">
        <f t="shared" si="2477"/>
        <v>3.1870700704505253</v>
      </c>
      <c r="AO1560" s="56">
        <f t="shared" si="2478"/>
        <v>76.11695091855961</v>
      </c>
      <c r="AP1560" s="65">
        <f t="shared" si="2479"/>
        <v>74.657300868337586</v>
      </c>
    </row>
    <row r="1561" spans="1:42" x14ac:dyDescent="0.3">
      <c r="A1561" s="100">
        <f>INDEX(Date,COUNTA(Date)+ROW(Date)-ROW(),1)</f>
        <v>43204</v>
      </c>
      <c r="B1561" s="18">
        <f t="shared" si="2441"/>
        <v>7874.669922</v>
      </c>
      <c r="C1561" s="14">
        <f t="shared" si="2442"/>
        <v>8140.7099609999996</v>
      </c>
      <c r="D1561" s="14">
        <f t="shared" si="2443"/>
        <v>7846</v>
      </c>
      <c r="E1561" s="14">
        <f t="shared" si="2444"/>
        <v>7986.2402339999999</v>
      </c>
      <c r="F1561" s="19">
        <f t="shared" si="2445"/>
        <v>5191430144</v>
      </c>
      <c r="H1561" s="34">
        <f t="shared" si="2464"/>
        <v>1</v>
      </c>
      <c r="I1561" s="10">
        <f t="shared" si="2461"/>
        <v>8845.8300780000009</v>
      </c>
      <c r="J1561" s="43">
        <f t="shared" si="2456"/>
        <v>8294.3095699999994</v>
      </c>
      <c r="K1561" s="85">
        <f t="shared" si="2462"/>
        <v>1.5906496436637295E-2</v>
      </c>
      <c r="L1561" s="73">
        <f t="shared" si="2453"/>
        <v>8163.419922</v>
      </c>
      <c r="M1561" s="85">
        <f t="shared" si="2459"/>
        <v>3.2535927558621273E-2</v>
      </c>
      <c r="N1561" s="73">
        <f t="shared" si="2450"/>
        <v>7902.0898440000001</v>
      </c>
      <c r="O1561" s="85">
        <f t="shared" si="2457"/>
        <v>-1.9621259112161196E-2</v>
      </c>
      <c r="P1561" s="73">
        <f t="shared" si="2448"/>
        <v>8058.669922</v>
      </c>
      <c r="Q1561" s="85">
        <f t="shared" si="2454"/>
        <v>-3.3008129178454519E-2</v>
      </c>
      <c r="R1561" s="73">
        <f t="shared" si="2446"/>
        <v>8329.1103519999997</v>
      </c>
      <c r="S1561" s="85">
        <f t="shared" si="2451"/>
        <v>4.2036559913090049E-2</v>
      </c>
      <c r="T1561" s="10">
        <f t="shared" si="2480"/>
        <v>49.75</v>
      </c>
      <c r="U1561" s="5">
        <f t="shared" si="2481"/>
        <v>49.75</v>
      </c>
      <c r="V1561" s="5">
        <f t="shared" si="2482"/>
        <v>0</v>
      </c>
      <c r="W1561" s="5">
        <f t="shared" si="2483"/>
        <v>190.30719871428573</v>
      </c>
      <c r="X1561" s="5">
        <f t="shared" si="2484"/>
        <v>48.55789628571425</v>
      </c>
      <c r="Y1561" s="5">
        <f t="shared" si="2485"/>
        <v>3.9191812922561509</v>
      </c>
      <c r="Z1561" s="43">
        <f t="shared" si="2486"/>
        <v>79.671413989677205</v>
      </c>
      <c r="AA1561" s="69">
        <f t="shared" si="2465"/>
        <v>73.221895512786062</v>
      </c>
      <c r="AB1561" s="56">
        <f t="shared" si="2466"/>
        <v>8228.8647459999993</v>
      </c>
      <c r="AC1561" s="56">
        <f t="shared" si="2467"/>
        <v>8119.9397786666668</v>
      </c>
      <c r="AD1561" s="56">
        <f t="shared" si="2468"/>
        <v>8149.5199220000013</v>
      </c>
      <c r="AE1561" s="61">
        <f t="shared" si="2469"/>
        <v>8085.0658204000001</v>
      </c>
      <c r="AF1561" s="61">
        <f t="shared" si="2470"/>
        <v>8091.9764974666678</v>
      </c>
      <c r="AG1561" s="61">
        <f t="shared" si="2471"/>
        <v>8129.1867578400006</v>
      </c>
      <c r="AH1561" s="56">
        <f t="shared" si="2472"/>
        <v>8656.8668620000008</v>
      </c>
      <c r="AI1561" s="56">
        <f t="shared" si="2473"/>
        <v>73047596637539.141</v>
      </c>
      <c r="AJ1561" s="56">
        <f t="shared" si="2474"/>
        <v>73047596637539.141</v>
      </c>
      <c r="AK1561" s="56">
        <f t="shared" si="2475"/>
        <v>0</v>
      </c>
      <c r="AL1561" s="56">
        <f t="shared" ref="AL1561:AM1561" si="2502">SUM(AJ1561:AJ1574)</f>
        <v>482480436561862.81</v>
      </c>
      <c r="AM1561" s="56">
        <f t="shared" si="2502"/>
        <v>163779783068558.28</v>
      </c>
      <c r="AN1561" s="56">
        <f t="shared" si="2477"/>
        <v>2.9459096081467901</v>
      </c>
      <c r="AO1561" s="56">
        <f t="shared" si="2478"/>
        <v>74.657300868337586</v>
      </c>
      <c r="AP1561" s="65">
        <f t="shared" si="2479"/>
        <v>68.419995511527489</v>
      </c>
    </row>
    <row r="1562" spans="1:42" x14ac:dyDescent="0.3">
      <c r="A1562" s="100">
        <f>INDEX(Date,COUNTA(Date)+ROW(Date)-ROW(),1)</f>
        <v>43203</v>
      </c>
      <c r="B1562" s="18">
        <f t="shared" si="2441"/>
        <v>7901.0898440000001</v>
      </c>
      <c r="C1562" s="14">
        <f t="shared" si="2442"/>
        <v>8183.9599609999996</v>
      </c>
      <c r="D1562" s="14">
        <f t="shared" si="2443"/>
        <v>7758.9301759999998</v>
      </c>
      <c r="E1562" s="14">
        <f t="shared" si="2444"/>
        <v>7895.9599609999996</v>
      </c>
      <c r="F1562" s="19">
        <f t="shared" si="2445"/>
        <v>7764460032</v>
      </c>
      <c r="H1562" s="34">
        <f t="shared" si="2464"/>
        <v>1</v>
      </c>
      <c r="I1562" s="10">
        <f t="shared" si="2461"/>
        <v>8294.3095699999994</v>
      </c>
      <c r="J1562" s="43">
        <f t="shared" si="2456"/>
        <v>8163.419922</v>
      </c>
      <c r="K1562" s="85">
        <f t="shared" si="2462"/>
        <v>3.2535927558621273E-2</v>
      </c>
      <c r="L1562" s="73">
        <f t="shared" si="2453"/>
        <v>7902.0898440000001</v>
      </c>
      <c r="M1562" s="85">
        <f t="shared" si="2459"/>
        <v>-1.9621259112161196E-2</v>
      </c>
      <c r="N1562" s="73">
        <f t="shared" si="2450"/>
        <v>8058.669922</v>
      </c>
      <c r="O1562" s="85">
        <f t="shared" si="2457"/>
        <v>-3.3008129178454519E-2</v>
      </c>
      <c r="P1562" s="73">
        <f t="shared" si="2448"/>
        <v>8329.1103519999997</v>
      </c>
      <c r="Q1562" s="85">
        <f t="shared" si="2454"/>
        <v>4.2036559913090049E-2</v>
      </c>
      <c r="R1562" s="73">
        <f t="shared" si="2446"/>
        <v>7986.2402339999999</v>
      </c>
      <c r="S1562" s="85">
        <f t="shared" si="2451"/>
        <v>1.1368858758907417E-2</v>
      </c>
      <c r="T1562" s="10">
        <f t="shared" si="2480"/>
        <v>551.52050800000143</v>
      </c>
      <c r="U1562" s="5">
        <f t="shared" si="2481"/>
        <v>551.52050800000143</v>
      </c>
      <c r="V1562" s="5">
        <f t="shared" si="2482"/>
        <v>0</v>
      </c>
      <c r="W1562" s="5">
        <f t="shared" si="2483"/>
        <v>206.38005728571429</v>
      </c>
      <c r="X1562" s="5">
        <f t="shared" si="2484"/>
        <v>48.55789628571425</v>
      </c>
      <c r="Y1562" s="5">
        <f t="shared" si="2485"/>
        <v>4.2501853060391204</v>
      </c>
      <c r="Z1562" s="43">
        <f t="shared" si="2486"/>
        <v>80.95305324081167</v>
      </c>
      <c r="AA1562" s="69">
        <f t="shared" si="2465"/>
        <v>71.093400733387739</v>
      </c>
      <c r="AB1562" s="56">
        <f t="shared" si="2466"/>
        <v>8032.7548829999996</v>
      </c>
      <c r="AC1562" s="56">
        <f t="shared" si="2467"/>
        <v>8041.3932293333337</v>
      </c>
      <c r="AD1562" s="56">
        <f t="shared" si="2468"/>
        <v>8087.9060547999998</v>
      </c>
      <c r="AE1562" s="61">
        <f t="shared" si="2469"/>
        <v>8016.987890800001</v>
      </c>
      <c r="AF1562" s="61">
        <f t="shared" si="2470"/>
        <v>8109.982682533333</v>
      </c>
      <c r="AG1562" s="61">
        <f t="shared" si="2471"/>
        <v>8060.2152344799997</v>
      </c>
      <c r="AH1562" s="56">
        <f t="shared" si="2472"/>
        <v>8243.926594999999</v>
      </c>
      <c r="AI1562" s="56">
        <f t="shared" si="2473"/>
        <v>58228584633167.117</v>
      </c>
      <c r="AJ1562" s="56">
        <f t="shared" si="2474"/>
        <v>58228584633167.117</v>
      </c>
      <c r="AK1562" s="56">
        <f t="shared" si="2475"/>
        <v>0</v>
      </c>
      <c r="AL1562" s="56">
        <f t="shared" ref="AL1562:AM1562" si="2503">SUM(AJ1562:AJ1575)</f>
        <v>409432839924323.69</v>
      </c>
      <c r="AM1562" s="56">
        <f t="shared" si="2503"/>
        <v>188978248622652.19</v>
      </c>
      <c r="AN1562" s="56">
        <f t="shared" si="2477"/>
        <v>2.166560664565532</v>
      </c>
      <c r="AO1562" s="56">
        <f t="shared" si="2478"/>
        <v>68.419995511527489</v>
      </c>
      <c r="AP1562" s="65">
        <f t="shared" si="2479"/>
        <v>60.708284303793192</v>
      </c>
    </row>
    <row r="1563" spans="1:42" x14ac:dyDescent="0.3">
      <c r="A1563" s="100">
        <f>INDEX(Date,COUNTA(Date)+ROW(Date)-ROW(),1)</f>
        <v>43202</v>
      </c>
      <c r="B1563" s="18">
        <f t="shared" si="2441"/>
        <v>6955.3798829999996</v>
      </c>
      <c r="C1563" s="14">
        <f t="shared" si="2442"/>
        <v>7899.2299800000001</v>
      </c>
      <c r="D1563" s="14">
        <f t="shared" si="2443"/>
        <v>6806.5097660000001</v>
      </c>
      <c r="E1563" s="14">
        <f t="shared" si="2444"/>
        <v>7889.25</v>
      </c>
      <c r="F1563" s="19">
        <f t="shared" si="2445"/>
        <v>8906250240</v>
      </c>
      <c r="H1563" s="34">
        <f t="shared" si="2464"/>
        <v>1</v>
      </c>
      <c r="I1563" s="10">
        <f t="shared" si="2461"/>
        <v>8163.419922</v>
      </c>
      <c r="J1563" s="43">
        <f t="shared" si="2456"/>
        <v>7902.0898440000001</v>
      </c>
      <c r="K1563" s="85">
        <f t="shared" si="2462"/>
        <v>-1.9621259112161196E-2</v>
      </c>
      <c r="L1563" s="73">
        <f t="shared" si="2453"/>
        <v>8058.669922</v>
      </c>
      <c r="M1563" s="85">
        <f t="shared" si="2459"/>
        <v>-3.3008129178454519E-2</v>
      </c>
      <c r="N1563" s="73">
        <f t="shared" si="2450"/>
        <v>8329.1103519999997</v>
      </c>
      <c r="O1563" s="85">
        <f t="shared" si="2457"/>
        <v>4.2036559913090049E-2</v>
      </c>
      <c r="P1563" s="73">
        <f t="shared" si="2448"/>
        <v>7986.2402339999999</v>
      </c>
      <c r="Q1563" s="85">
        <f t="shared" si="2454"/>
        <v>1.1368858758907417E-2</v>
      </c>
      <c r="R1563" s="73">
        <f t="shared" si="2446"/>
        <v>7895.9599609999996</v>
      </c>
      <c r="S1563" s="85">
        <f t="shared" si="2451"/>
        <v>8.5015801762835781E-4</v>
      </c>
      <c r="T1563" s="10">
        <f t="shared" si="2480"/>
        <v>130.8896479999994</v>
      </c>
      <c r="U1563" s="5">
        <f t="shared" si="2481"/>
        <v>130.8896479999994</v>
      </c>
      <c r="V1563" s="5">
        <f t="shared" si="2482"/>
        <v>0</v>
      </c>
      <c r="W1563" s="5">
        <f t="shared" si="2483"/>
        <v>166.98573528571418</v>
      </c>
      <c r="X1563" s="5">
        <f t="shared" si="2484"/>
        <v>61.06863849999997</v>
      </c>
      <c r="Y1563" s="5">
        <f t="shared" si="2485"/>
        <v>2.7343942715492875</v>
      </c>
      <c r="Z1563" s="43">
        <f t="shared" si="2486"/>
        <v>73.221895512786062</v>
      </c>
      <c r="AA1563" s="69">
        <f t="shared" si="2465"/>
        <v>56.472518583714368</v>
      </c>
      <c r="AB1563" s="56">
        <f t="shared" si="2466"/>
        <v>7980.3798829999996</v>
      </c>
      <c r="AC1563" s="56">
        <f t="shared" si="2467"/>
        <v>8096.623372666666</v>
      </c>
      <c r="AD1563" s="56">
        <f t="shared" si="2468"/>
        <v>8034.4140625999989</v>
      </c>
      <c r="AE1563" s="61">
        <f t="shared" si="2469"/>
        <v>8135.530078400001</v>
      </c>
      <c r="AF1563" s="61">
        <f t="shared" si="2470"/>
        <v>8080.1567709333349</v>
      </c>
      <c r="AG1563" s="61">
        <f t="shared" si="2471"/>
        <v>8005.8948438400012</v>
      </c>
      <c r="AH1563" s="56">
        <f t="shared" si="2472"/>
        <v>8082.4098310000008</v>
      </c>
      <c r="AI1563" s="56">
        <f t="shared" si="2473"/>
        <v>52777406839766.859</v>
      </c>
      <c r="AJ1563" s="56">
        <f t="shared" si="2474"/>
        <v>52777406839766.859</v>
      </c>
      <c r="AK1563" s="56">
        <f t="shared" si="2475"/>
        <v>0</v>
      </c>
      <c r="AL1563" s="56">
        <f t="shared" ref="AL1563:AM1563" si="2504">SUM(AJ1563:AJ1576)</f>
        <v>351204255291156.56</v>
      </c>
      <c r="AM1563" s="56">
        <f t="shared" si="2504"/>
        <v>227306996210662.81</v>
      </c>
      <c r="AN1563" s="56">
        <f t="shared" si="2477"/>
        <v>1.5450657531265279</v>
      </c>
      <c r="AO1563" s="56">
        <f t="shared" si="2478"/>
        <v>60.708284303793192</v>
      </c>
      <c r="AP1563" s="65">
        <f t="shared" si="2479"/>
        <v>53.243370342076155</v>
      </c>
    </row>
    <row r="1564" spans="1:42" x14ac:dyDescent="0.3">
      <c r="A1564" s="100">
        <f>INDEX(Date,COUNTA(Date)+ROW(Date)-ROW(),1)</f>
        <v>43201</v>
      </c>
      <c r="B1564" s="18">
        <f t="shared" si="2441"/>
        <v>6843.4702150000003</v>
      </c>
      <c r="C1564" s="14">
        <f t="shared" si="2442"/>
        <v>6968.3198240000002</v>
      </c>
      <c r="D1564" s="14">
        <f t="shared" si="2443"/>
        <v>6817.5898440000001</v>
      </c>
      <c r="E1564" s="14">
        <f t="shared" si="2444"/>
        <v>6968.3198240000002</v>
      </c>
      <c r="F1564" s="19">
        <f t="shared" si="2445"/>
        <v>4641889792</v>
      </c>
      <c r="H1564" s="34">
        <f t="shared" si="2464"/>
        <v>-1</v>
      </c>
      <c r="I1564" s="10">
        <f t="shared" si="2461"/>
        <v>7902.0898440000001</v>
      </c>
      <c r="J1564" s="43">
        <f t="shared" si="2456"/>
        <v>8058.669922</v>
      </c>
      <c r="K1564" s="85">
        <f t="shared" si="2462"/>
        <v>-3.3008129178454519E-2</v>
      </c>
      <c r="L1564" s="73">
        <f t="shared" si="2453"/>
        <v>8329.1103519999997</v>
      </c>
      <c r="M1564" s="85">
        <f t="shared" si="2459"/>
        <v>4.2036559913090049E-2</v>
      </c>
      <c r="N1564" s="73">
        <f t="shared" si="2450"/>
        <v>7986.2402339999999</v>
      </c>
      <c r="O1564" s="85">
        <f t="shared" si="2457"/>
        <v>1.1368858758907417E-2</v>
      </c>
      <c r="P1564" s="73">
        <f t="shared" si="2448"/>
        <v>7895.9599609999996</v>
      </c>
      <c r="Q1564" s="85">
        <f t="shared" si="2454"/>
        <v>8.5015801762835781E-4</v>
      </c>
      <c r="R1564" s="73">
        <f t="shared" si="2446"/>
        <v>7889.25</v>
      </c>
      <c r="S1564" s="85">
        <f t="shared" si="2451"/>
        <v>0.12412693584177487</v>
      </c>
      <c r="T1564" s="10">
        <f t="shared" si="2480"/>
        <v>261.33007799999996</v>
      </c>
      <c r="U1564" s="5">
        <f t="shared" si="2481"/>
        <v>261.33007799999996</v>
      </c>
      <c r="V1564" s="5">
        <f t="shared" si="2482"/>
        <v>0</v>
      </c>
      <c r="W1564" s="5">
        <f t="shared" si="2483"/>
        <v>157.63647471428567</v>
      </c>
      <c r="X1564" s="5">
        <f t="shared" si="2484"/>
        <v>64.095040571428527</v>
      </c>
      <c r="Y1564" s="5">
        <f t="shared" si="2485"/>
        <v>2.459417660226193</v>
      </c>
      <c r="Z1564" s="43">
        <f t="shared" si="2486"/>
        <v>71.093400733387739</v>
      </c>
      <c r="AA1564" s="69">
        <f t="shared" si="2465"/>
        <v>63.31458318777247</v>
      </c>
      <c r="AB1564" s="56">
        <f t="shared" si="2466"/>
        <v>8193.8901370000003</v>
      </c>
      <c r="AC1564" s="56">
        <f t="shared" si="2467"/>
        <v>8124.6735026666674</v>
      </c>
      <c r="AD1564" s="56">
        <f t="shared" si="2468"/>
        <v>8031.8460938000007</v>
      </c>
      <c r="AE1564" s="61">
        <f t="shared" si="2469"/>
        <v>8137.8742188000006</v>
      </c>
      <c r="AF1564" s="61">
        <f t="shared" si="2470"/>
        <v>8068.0834636000009</v>
      </c>
      <c r="AG1564" s="61">
        <f t="shared" si="2471"/>
        <v>7862.7548437599999</v>
      </c>
      <c r="AH1564" s="56">
        <f t="shared" si="2472"/>
        <v>8023.2566733333342</v>
      </c>
      <c r="AI1564" s="56">
        <f t="shared" si="2473"/>
        <v>55367530484895.688</v>
      </c>
      <c r="AJ1564" s="56">
        <f t="shared" si="2474"/>
        <v>0</v>
      </c>
      <c r="AK1564" s="56">
        <f t="shared" si="2475"/>
        <v>55367530484895.688</v>
      </c>
      <c r="AL1564" s="56">
        <f t="shared" ref="AL1564:AM1564" si="2505">SUM(AJ1564:AJ1577)</f>
        <v>298426848451389.75</v>
      </c>
      <c r="AM1564" s="56">
        <f t="shared" si="2505"/>
        <v>262068940102316.13</v>
      </c>
      <c r="AN1564" s="56">
        <f t="shared" si="2477"/>
        <v>1.1387341374177302</v>
      </c>
      <c r="AO1564" s="56">
        <f t="shared" si="2478"/>
        <v>53.243370342076155</v>
      </c>
      <c r="AP1564" s="65">
        <f t="shared" si="2479"/>
        <v>62.112659911487071</v>
      </c>
    </row>
    <row r="1565" spans="1:42" x14ac:dyDescent="0.3">
      <c r="A1565" s="100">
        <f>INDEX(Date,COUNTA(Date)+ROW(Date)-ROW(),1)</f>
        <v>43200</v>
      </c>
      <c r="B1565" s="18">
        <f t="shared" si="2441"/>
        <v>6795.4399409999996</v>
      </c>
      <c r="C1565" s="14">
        <f t="shared" si="2442"/>
        <v>6872.4101559999999</v>
      </c>
      <c r="D1565" s="14">
        <f t="shared" si="2443"/>
        <v>6704.1499020000001</v>
      </c>
      <c r="E1565" s="14">
        <f t="shared" si="2444"/>
        <v>6834.7597660000001</v>
      </c>
      <c r="F1565" s="19">
        <f t="shared" si="2445"/>
        <v>4272750080</v>
      </c>
      <c r="H1565" s="34">
        <f t="shared" si="2464"/>
        <v>-1</v>
      </c>
      <c r="I1565" s="10">
        <f t="shared" si="2461"/>
        <v>8058.669922</v>
      </c>
      <c r="J1565" s="43">
        <f t="shared" si="2456"/>
        <v>8329.1103519999997</v>
      </c>
      <c r="K1565" s="85">
        <f t="shared" si="2462"/>
        <v>4.2036559913090049E-2</v>
      </c>
      <c r="L1565" s="73">
        <f t="shared" si="2453"/>
        <v>7986.2402339999999</v>
      </c>
      <c r="M1565" s="85">
        <f t="shared" si="2459"/>
        <v>1.1368858758907417E-2</v>
      </c>
      <c r="N1565" s="73">
        <f t="shared" si="2450"/>
        <v>7895.9599609999996</v>
      </c>
      <c r="O1565" s="85">
        <f t="shared" si="2457"/>
        <v>8.5015801762835781E-4</v>
      </c>
      <c r="P1565" s="73">
        <f t="shared" si="2448"/>
        <v>7889.25</v>
      </c>
      <c r="Q1565" s="85">
        <f t="shared" si="2454"/>
        <v>0.12412693584177487</v>
      </c>
      <c r="R1565" s="73">
        <f t="shared" si="2446"/>
        <v>6968.3198240000002</v>
      </c>
      <c r="S1565" s="85">
        <f t="shared" si="2451"/>
        <v>1.9352815527891604E-2</v>
      </c>
      <c r="T1565" s="10">
        <f t="shared" si="2480"/>
        <v>-156.58007799999996</v>
      </c>
      <c r="U1565" s="5">
        <f t="shared" si="2481"/>
        <v>0</v>
      </c>
      <c r="V1565" s="5">
        <f t="shared" si="2482"/>
        <v>156.58007799999996</v>
      </c>
      <c r="W1565" s="5">
        <f t="shared" si="2483"/>
        <v>138.97004057142854</v>
      </c>
      <c r="X1565" s="5">
        <f t="shared" si="2484"/>
        <v>107.11432764285708</v>
      </c>
      <c r="Y1565" s="5">
        <f t="shared" si="2485"/>
        <v>1.2973991773984286</v>
      </c>
      <c r="Z1565" s="43">
        <f t="shared" si="2486"/>
        <v>56.472518583714368</v>
      </c>
      <c r="AA1565" s="69">
        <f t="shared" si="2465"/>
        <v>70.452669325981333</v>
      </c>
      <c r="AB1565" s="56">
        <f t="shared" si="2466"/>
        <v>8157.6752930000002</v>
      </c>
      <c r="AC1565" s="56">
        <f t="shared" si="2467"/>
        <v>8070.4368490000006</v>
      </c>
      <c r="AD1565" s="56">
        <f t="shared" si="2468"/>
        <v>7813.7760742</v>
      </c>
      <c r="AE1565" s="61">
        <f t="shared" si="2469"/>
        <v>8018.7021483999997</v>
      </c>
      <c r="AF1565" s="61">
        <f t="shared" si="2470"/>
        <v>8004.8754557333323</v>
      </c>
      <c r="AG1565" s="61">
        <f t="shared" si="2471"/>
        <v>7677.7468360000003</v>
      </c>
      <c r="AH1565" s="56">
        <f t="shared" si="2472"/>
        <v>8118.5167643333334</v>
      </c>
      <c r="AI1565" s="56">
        <f t="shared" si="2473"/>
        <v>45717883211298.992</v>
      </c>
      <c r="AJ1565" s="56">
        <f t="shared" si="2474"/>
        <v>0</v>
      </c>
      <c r="AK1565" s="56">
        <f t="shared" si="2475"/>
        <v>45717883211298.992</v>
      </c>
      <c r="AL1565" s="56">
        <f t="shared" ref="AL1565:AM1565" si="2506">SUM(AJ1565:AJ1578)</f>
        <v>338867134214164.94</v>
      </c>
      <c r="AM1565" s="56">
        <f t="shared" si="2506"/>
        <v>206701409617420.44</v>
      </c>
      <c r="AN1565" s="56">
        <f t="shared" si="2477"/>
        <v>1.6394040797368892</v>
      </c>
      <c r="AO1565" s="56">
        <f t="shared" si="2478"/>
        <v>62.112659911487071</v>
      </c>
      <c r="AP1565" s="65">
        <f t="shared" si="2479"/>
        <v>69.639298934785046</v>
      </c>
    </row>
    <row r="1566" spans="1:42" x14ac:dyDescent="0.3">
      <c r="A1566" s="100">
        <f>INDEX(Date,COUNTA(Date)+ROW(Date)-ROW(),1)</f>
        <v>43199</v>
      </c>
      <c r="B1566" s="18">
        <f t="shared" si="2441"/>
        <v>7044.3198240000002</v>
      </c>
      <c r="C1566" s="14">
        <f t="shared" si="2442"/>
        <v>7178.1098629999997</v>
      </c>
      <c r="D1566" s="14">
        <f t="shared" si="2443"/>
        <v>6661.9902339999999</v>
      </c>
      <c r="E1566" s="14">
        <f t="shared" si="2444"/>
        <v>6770.7299800000001</v>
      </c>
      <c r="F1566" s="19">
        <f t="shared" si="2445"/>
        <v>4894060032</v>
      </c>
      <c r="H1566" s="34">
        <f t="shared" si="2464"/>
        <v>1</v>
      </c>
      <c r="I1566" s="10">
        <f t="shared" si="2461"/>
        <v>8329.1103519999997</v>
      </c>
      <c r="J1566" s="43">
        <f t="shared" si="2456"/>
        <v>7986.2402339999999</v>
      </c>
      <c r="K1566" s="85">
        <f t="shared" si="2462"/>
        <v>1.1368858758907417E-2</v>
      </c>
      <c r="L1566" s="73">
        <f t="shared" si="2453"/>
        <v>7895.9599609999996</v>
      </c>
      <c r="M1566" s="85">
        <f t="shared" si="2459"/>
        <v>8.5015801762835781E-4</v>
      </c>
      <c r="N1566" s="73">
        <f t="shared" si="2450"/>
        <v>7889.25</v>
      </c>
      <c r="O1566" s="85">
        <f t="shared" si="2457"/>
        <v>0.12412693584177487</v>
      </c>
      <c r="P1566" s="73">
        <f t="shared" si="2448"/>
        <v>6968.3198240000002</v>
      </c>
      <c r="Q1566" s="85">
        <f t="shared" si="2454"/>
        <v>1.9352815527891604E-2</v>
      </c>
      <c r="R1566" s="73">
        <f t="shared" si="2446"/>
        <v>6834.7597660000001</v>
      </c>
      <c r="S1566" s="85">
        <f t="shared" si="2451"/>
        <v>9.4124151226542465E-3</v>
      </c>
      <c r="T1566" s="10">
        <f t="shared" si="2480"/>
        <v>-270.44042999999965</v>
      </c>
      <c r="U1566" s="5">
        <f t="shared" si="2481"/>
        <v>0</v>
      </c>
      <c r="V1566" s="5">
        <f t="shared" si="2482"/>
        <v>270.44042999999965</v>
      </c>
      <c r="W1566" s="5">
        <f t="shared" si="2483"/>
        <v>165.56361614285711</v>
      </c>
      <c r="X1566" s="5">
        <f t="shared" si="2484"/>
        <v>95.930036357142782</v>
      </c>
      <c r="Y1566" s="5">
        <f t="shared" si="2485"/>
        <v>1.725878801155375</v>
      </c>
      <c r="Z1566" s="43">
        <f t="shared" si="2486"/>
        <v>63.31458318777247</v>
      </c>
      <c r="AA1566" s="69">
        <f t="shared" si="2465"/>
        <v>64.821005082392617</v>
      </c>
      <c r="AB1566" s="56">
        <f t="shared" si="2466"/>
        <v>7941.1000974999997</v>
      </c>
      <c r="AC1566" s="56">
        <f t="shared" si="2467"/>
        <v>7923.8167316666659</v>
      </c>
      <c r="AD1566" s="56">
        <f t="shared" si="2468"/>
        <v>7514.9059569999999</v>
      </c>
      <c r="AE1566" s="61">
        <f t="shared" si="2469"/>
        <v>7911.3320312000005</v>
      </c>
      <c r="AF1566" s="61">
        <f t="shared" si="2470"/>
        <v>7664.8559894666669</v>
      </c>
      <c r="AG1566" s="61">
        <f t="shared" si="2471"/>
        <v>7414.6911717600005</v>
      </c>
      <c r="AH1566" s="56">
        <f t="shared" si="2472"/>
        <v>8222.2867839999999</v>
      </c>
      <c r="AI1566" s="56">
        <f t="shared" si="2473"/>
        <v>43121618592952.32</v>
      </c>
      <c r="AJ1566" s="56">
        <f t="shared" si="2474"/>
        <v>43121618592952.32</v>
      </c>
      <c r="AK1566" s="56">
        <f t="shared" si="2475"/>
        <v>0</v>
      </c>
      <c r="AL1566" s="56">
        <f t="shared" ref="AL1566:AM1566" si="2507">SUM(AJ1566:AJ1579)</f>
        <v>369252998963724</v>
      </c>
      <c r="AM1566" s="56">
        <f t="shared" si="2507"/>
        <v>160983526406121.44</v>
      </c>
      <c r="AN1566" s="56">
        <f t="shared" si="2477"/>
        <v>2.2937315836416108</v>
      </c>
      <c r="AO1566" s="56">
        <f t="shared" si="2478"/>
        <v>69.639298934785046</v>
      </c>
      <c r="AP1566" s="65">
        <f t="shared" si="2479"/>
        <v>62.961961721163327</v>
      </c>
    </row>
    <row r="1567" spans="1:42" x14ac:dyDescent="0.3">
      <c r="A1567" s="100">
        <f>INDEX(Date,COUNTA(Date)+ROW(Date)-ROW(),1)</f>
        <v>43198</v>
      </c>
      <c r="B1567" s="18">
        <f t="shared" si="2441"/>
        <v>6919.9799800000001</v>
      </c>
      <c r="C1567" s="14">
        <f t="shared" si="2442"/>
        <v>7111.5600590000004</v>
      </c>
      <c r="D1567" s="14">
        <f t="shared" si="2443"/>
        <v>6919.9799800000001</v>
      </c>
      <c r="E1567" s="14">
        <f t="shared" si="2444"/>
        <v>7023.5200199999999</v>
      </c>
      <c r="F1567" s="19">
        <f t="shared" si="2445"/>
        <v>3652499968</v>
      </c>
      <c r="H1567" s="34">
        <f t="shared" si="2464"/>
        <v>1</v>
      </c>
      <c r="I1567" s="10">
        <f t="shared" si="2461"/>
        <v>7986.2402339999999</v>
      </c>
      <c r="J1567" s="43">
        <f t="shared" si="2456"/>
        <v>7895.9599609999996</v>
      </c>
      <c r="K1567" s="85">
        <f t="shared" si="2462"/>
        <v>8.5015801762835781E-4</v>
      </c>
      <c r="L1567" s="73">
        <f t="shared" si="2453"/>
        <v>7889.25</v>
      </c>
      <c r="M1567" s="85">
        <f t="shared" si="2459"/>
        <v>0.12412693584177487</v>
      </c>
      <c r="N1567" s="73">
        <f t="shared" si="2450"/>
        <v>6968.3198240000002</v>
      </c>
      <c r="O1567" s="85">
        <f t="shared" si="2457"/>
        <v>1.9352815527891604E-2</v>
      </c>
      <c r="P1567" s="73">
        <f t="shared" si="2448"/>
        <v>6834.7597660000001</v>
      </c>
      <c r="Q1567" s="85">
        <f t="shared" si="2454"/>
        <v>9.4124151226542465E-3</v>
      </c>
      <c r="R1567" s="73">
        <f t="shared" si="2446"/>
        <v>6770.7299800000001</v>
      </c>
      <c r="S1567" s="85">
        <f t="shared" si="2451"/>
        <v>-3.6655612902426582E-2</v>
      </c>
      <c r="T1567" s="10">
        <f t="shared" si="2480"/>
        <v>342.87011799999982</v>
      </c>
      <c r="U1567" s="5">
        <f t="shared" si="2481"/>
        <v>342.87011799999982</v>
      </c>
      <c r="V1567" s="5">
        <f t="shared" si="2482"/>
        <v>0</v>
      </c>
      <c r="W1567" s="5">
        <f t="shared" si="2483"/>
        <v>182.67574649999992</v>
      </c>
      <c r="X1567" s="5">
        <f t="shared" si="2484"/>
        <v>76.612862785714242</v>
      </c>
      <c r="Y1567" s="5">
        <f t="shared" si="2485"/>
        <v>2.3844004760785795</v>
      </c>
      <c r="Z1567" s="43">
        <f t="shared" si="2486"/>
        <v>70.452669325981333</v>
      </c>
      <c r="AA1567" s="69">
        <f t="shared" si="2465"/>
        <v>64.745981855297643</v>
      </c>
      <c r="AB1567" s="56">
        <f t="shared" si="2466"/>
        <v>7892.6049805000002</v>
      </c>
      <c r="AC1567" s="56">
        <f t="shared" si="2467"/>
        <v>7584.5099283333329</v>
      </c>
      <c r="AD1567" s="56">
        <f t="shared" si="2468"/>
        <v>7271.8039061999998</v>
      </c>
      <c r="AE1567" s="61">
        <f t="shared" si="2469"/>
        <v>7522.2199218000005</v>
      </c>
      <c r="AF1567" s="61">
        <f t="shared" si="2470"/>
        <v>7363.8132162000002</v>
      </c>
      <c r="AG1567" s="61">
        <f t="shared" si="2471"/>
        <v>7257.0447266000001</v>
      </c>
      <c r="AH1567" s="56">
        <f t="shared" si="2472"/>
        <v>7990.9833983333338</v>
      </c>
      <c r="AI1567" s="56">
        <f t="shared" si="2473"/>
        <v>41484632094311.227</v>
      </c>
      <c r="AJ1567" s="56">
        <f t="shared" si="2474"/>
        <v>41484632094311.227</v>
      </c>
      <c r="AK1567" s="56">
        <f t="shared" si="2475"/>
        <v>0</v>
      </c>
      <c r="AL1567" s="56">
        <f t="shared" ref="AL1567:AM1567" si="2508">SUM(AJ1567:AJ1580)</f>
        <v>326131380370771.69</v>
      </c>
      <c r="AM1567" s="56">
        <f t="shared" si="2508"/>
        <v>191850225436071.44</v>
      </c>
      <c r="AN1567" s="56">
        <f t="shared" si="2477"/>
        <v>1.6999270114459448</v>
      </c>
      <c r="AO1567" s="56">
        <f t="shared" si="2478"/>
        <v>62.961961721163327</v>
      </c>
      <c r="AP1567" s="65">
        <f t="shared" si="2479"/>
        <v>62.266742064677473</v>
      </c>
    </row>
    <row r="1568" spans="1:42" x14ac:dyDescent="0.3">
      <c r="A1568" s="100">
        <f>INDEX(Date,COUNTA(Date)+ROW(Date)-ROW(),1)</f>
        <v>43197</v>
      </c>
      <c r="B1568" s="18">
        <f t="shared" si="2441"/>
        <v>6630.5097660000001</v>
      </c>
      <c r="C1568" s="14">
        <f t="shared" si="2442"/>
        <v>7050.5400390000004</v>
      </c>
      <c r="D1568" s="14">
        <f t="shared" si="2443"/>
        <v>6630.5097660000001</v>
      </c>
      <c r="E1568" s="14">
        <f t="shared" si="2444"/>
        <v>6911.0898440000001</v>
      </c>
      <c r="F1568" s="19">
        <f t="shared" si="2445"/>
        <v>3976610048</v>
      </c>
      <c r="H1568" s="34">
        <f t="shared" si="2464"/>
        <v>1</v>
      </c>
      <c r="I1568" s="10">
        <f t="shared" si="2461"/>
        <v>7895.9599609999996</v>
      </c>
      <c r="J1568" s="43">
        <f t="shared" si="2456"/>
        <v>7889.25</v>
      </c>
      <c r="K1568" s="85">
        <f t="shared" si="2462"/>
        <v>0.12412693584177487</v>
      </c>
      <c r="L1568" s="73">
        <f t="shared" si="2453"/>
        <v>6968.3198240000002</v>
      </c>
      <c r="M1568" s="85">
        <f t="shared" si="2459"/>
        <v>1.9352815527891604E-2</v>
      </c>
      <c r="N1568" s="73">
        <f t="shared" si="2450"/>
        <v>6834.7597660000001</v>
      </c>
      <c r="O1568" s="85">
        <f t="shared" si="2457"/>
        <v>9.4124151226542465E-3</v>
      </c>
      <c r="P1568" s="73">
        <f t="shared" si="2448"/>
        <v>6770.7299800000001</v>
      </c>
      <c r="Q1568" s="85">
        <f t="shared" si="2454"/>
        <v>-3.6655612902426582E-2</v>
      </c>
      <c r="R1568" s="73">
        <f t="shared" si="2446"/>
        <v>7023.5200199999999</v>
      </c>
      <c r="S1568" s="85">
        <f t="shared" si="2451"/>
        <v>1.6137174546009041E-2</v>
      </c>
      <c r="T1568" s="10">
        <f t="shared" si="2480"/>
        <v>90.280273000000307</v>
      </c>
      <c r="U1568" s="5">
        <f t="shared" si="2481"/>
        <v>90.280273000000307</v>
      </c>
      <c r="V1568" s="5">
        <f t="shared" si="2482"/>
        <v>0</v>
      </c>
      <c r="W1568" s="5">
        <f t="shared" si="2483"/>
        <v>158.18502378571424</v>
      </c>
      <c r="X1568" s="5">
        <f t="shared" si="2484"/>
        <v>85.848563142857074</v>
      </c>
      <c r="Y1568" s="5">
        <f t="shared" si="2485"/>
        <v>1.8426053738661301</v>
      </c>
      <c r="Z1568" s="43">
        <f t="shared" si="2486"/>
        <v>64.821005082392617</v>
      </c>
      <c r="AA1568" s="69">
        <f t="shared" si="2465"/>
        <v>59.83706830886247</v>
      </c>
      <c r="AB1568" s="56">
        <f t="shared" si="2466"/>
        <v>7428.7849120000001</v>
      </c>
      <c r="AC1568" s="56">
        <f t="shared" si="2467"/>
        <v>7230.7765300000001</v>
      </c>
      <c r="AD1568" s="56">
        <f t="shared" si="2468"/>
        <v>7097.3159180000002</v>
      </c>
      <c r="AE1568" s="61">
        <f t="shared" si="2469"/>
        <v>7099.0818360000012</v>
      </c>
      <c r="AF1568" s="61">
        <f t="shared" si="2470"/>
        <v>7064.1992186666675</v>
      </c>
      <c r="AG1568" s="61">
        <f t="shared" si="2471"/>
        <v>7099.1971094400014</v>
      </c>
      <c r="AH1568" s="56">
        <f t="shared" si="2472"/>
        <v>7946.2833659999997</v>
      </c>
      <c r="AI1568" s="56">
        <f t="shared" si="2473"/>
        <v>61698599598253.422</v>
      </c>
      <c r="AJ1568" s="56">
        <f t="shared" si="2474"/>
        <v>61698599598253.422</v>
      </c>
      <c r="AK1568" s="56">
        <f t="shared" si="2475"/>
        <v>0</v>
      </c>
      <c r="AL1568" s="56">
        <f t="shared" ref="AL1568:AM1568" si="2509">SUM(AJ1568:AJ1581)</f>
        <v>316587783719979.38</v>
      </c>
      <c r="AM1568" s="56">
        <f t="shared" si="2509"/>
        <v>191850225436071.44</v>
      </c>
      <c r="AN1568" s="56">
        <f t="shared" si="2477"/>
        <v>1.650181973987167</v>
      </c>
      <c r="AO1568" s="56">
        <f t="shared" si="2478"/>
        <v>62.266742064677473</v>
      </c>
      <c r="AP1568" s="65">
        <f t="shared" si="2479"/>
        <v>51.970066893214579</v>
      </c>
    </row>
    <row r="1569" spans="1:42" x14ac:dyDescent="0.3">
      <c r="A1569" s="100">
        <f>INDEX(Date,COUNTA(Date)+ROW(Date)-ROW(),1)</f>
        <v>43196</v>
      </c>
      <c r="B1569" s="18">
        <f t="shared" si="2441"/>
        <v>6815.9599609999996</v>
      </c>
      <c r="C1569" s="14">
        <f t="shared" si="2442"/>
        <v>6857.4902339999999</v>
      </c>
      <c r="D1569" s="14">
        <f t="shared" si="2443"/>
        <v>6575</v>
      </c>
      <c r="E1569" s="14">
        <f t="shared" si="2444"/>
        <v>6636.3198240000002</v>
      </c>
      <c r="F1569" s="19">
        <f t="shared" si="2445"/>
        <v>3766810112</v>
      </c>
      <c r="H1569" s="34">
        <f t="shared" si="2464"/>
        <v>1</v>
      </c>
      <c r="I1569" s="10">
        <f t="shared" si="2461"/>
        <v>7889.25</v>
      </c>
      <c r="J1569" s="43">
        <f t="shared" si="2456"/>
        <v>6968.3198240000002</v>
      </c>
      <c r="K1569" s="85">
        <f t="shared" si="2462"/>
        <v>1.9352815527891604E-2</v>
      </c>
      <c r="L1569" s="73">
        <f t="shared" si="2453"/>
        <v>6834.7597660000001</v>
      </c>
      <c r="M1569" s="85">
        <f t="shared" si="2459"/>
        <v>9.4124151226542465E-3</v>
      </c>
      <c r="N1569" s="73">
        <f t="shared" si="2450"/>
        <v>6770.7299800000001</v>
      </c>
      <c r="O1569" s="85">
        <f t="shared" si="2457"/>
        <v>-3.6655612902426582E-2</v>
      </c>
      <c r="P1569" s="73">
        <f t="shared" si="2448"/>
        <v>7023.5200199999999</v>
      </c>
      <c r="Q1569" s="85">
        <f t="shared" si="2454"/>
        <v>1.6137174546009041E-2</v>
      </c>
      <c r="R1569" s="73">
        <f t="shared" si="2446"/>
        <v>6911.0898440000001</v>
      </c>
      <c r="S1569" s="85">
        <f t="shared" si="2451"/>
        <v>4.0569778704238404E-2</v>
      </c>
      <c r="T1569" s="10">
        <f t="shared" si="2480"/>
        <v>6.7099609999995664</v>
      </c>
      <c r="U1569" s="5">
        <f t="shared" si="2481"/>
        <v>6.7099609999995664</v>
      </c>
      <c r="V1569" s="5">
        <f t="shared" si="2482"/>
        <v>0</v>
      </c>
      <c r="W1569" s="5">
        <f t="shared" si="2483"/>
        <v>157.66570178571419</v>
      </c>
      <c r="X1569" s="5">
        <f t="shared" si="2484"/>
        <v>85.848563142857074</v>
      </c>
      <c r="Y1569" s="5">
        <f t="shared" si="2485"/>
        <v>1.8365560938201047</v>
      </c>
      <c r="Z1569" s="43">
        <f t="shared" si="2486"/>
        <v>64.745981855297643</v>
      </c>
      <c r="AA1569" s="69">
        <f t="shared" si="2465"/>
        <v>36.092868095924509</v>
      </c>
      <c r="AB1569" s="56">
        <f t="shared" si="2466"/>
        <v>6901.5397950000006</v>
      </c>
      <c r="AC1569" s="56">
        <f t="shared" si="2467"/>
        <v>6857.9365233333338</v>
      </c>
      <c r="AD1569" s="56">
        <f t="shared" si="2468"/>
        <v>6901.6838868000004</v>
      </c>
      <c r="AE1569" s="61">
        <f t="shared" si="2469"/>
        <v>6835.8598632000003</v>
      </c>
      <c r="AF1569" s="61">
        <f t="shared" si="2470"/>
        <v>6894.7332357333335</v>
      </c>
      <c r="AG1569" s="61">
        <f t="shared" si="2471"/>
        <v>6861.8910742399994</v>
      </c>
      <c r="AH1569" s="56">
        <f t="shared" si="2472"/>
        <v>7531.6632486666667</v>
      </c>
      <c r="AI1569" s="56">
        <f t="shared" si="2473"/>
        <v>67078877616036.68</v>
      </c>
      <c r="AJ1569" s="56">
        <f t="shared" si="2474"/>
        <v>67078877616036.68</v>
      </c>
      <c r="AK1569" s="56">
        <f t="shared" si="2475"/>
        <v>0</v>
      </c>
      <c r="AL1569" s="56">
        <f t="shared" ref="AL1569:AM1569" si="2510">SUM(AJ1569:AJ1582)</f>
        <v>254889184121725.94</v>
      </c>
      <c r="AM1569" s="56">
        <f t="shared" si="2510"/>
        <v>235564647014299.16</v>
      </c>
      <c r="AN1569" s="56">
        <f t="shared" si="2477"/>
        <v>1.082034963023351</v>
      </c>
      <c r="AO1569" s="56">
        <f t="shared" si="2478"/>
        <v>51.970066893214579</v>
      </c>
      <c r="AP1569" s="65">
        <f t="shared" si="2479"/>
        <v>39.914132414199798</v>
      </c>
    </row>
    <row r="1570" spans="1:42" x14ac:dyDescent="0.3">
      <c r="A1570" s="100">
        <f>INDEX(Date,COUNTA(Date)+ROW(Date)-ROW(),1)</f>
        <v>43195</v>
      </c>
      <c r="B1570" s="18">
        <f t="shared" si="2441"/>
        <v>6848.6499020000001</v>
      </c>
      <c r="C1570" s="14">
        <f t="shared" si="2442"/>
        <v>6933.8198240000002</v>
      </c>
      <c r="D1570" s="14">
        <f t="shared" si="2443"/>
        <v>6644.7998049999997</v>
      </c>
      <c r="E1570" s="14">
        <f t="shared" si="2444"/>
        <v>6811.4702150000003</v>
      </c>
      <c r="F1570" s="19">
        <f t="shared" si="2445"/>
        <v>5639320064</v>
      </c>
      <c r="H1570" s="34">
        <f t="shared" si="2464"/>
        <v>1</v>
      </c>
      <c r="I1570" s="10">
        <f t="shared" si="2461"/>
        <v>6968.3198240000002</v>
      </c>
      <c r="J1570" s="43">
        <f t="shared" si="2456"/>
        <v>6834.7597660000001</v>
      </c>
      <c r="K1570" s="85">
        <f t="shared" si="2462"/>
        <v>9.4124151226542465E-3</v>
      </c>
      <c r="L1570" s="73">
        <f t="shared" si="2453"/>
        <v>6770.7299800000001</v>
      </c>
      <c r="M1570" s="85">
        <f t="shared" si="2459"/>
        <v>-3.6655612902426582E-2</v>
      </c>
      <c r="N1570" s="73">
        <f t="shared" si="2450"/>
        <v>7023.5200199999999</v>
      </c>
      <c r="O1570" s="85">
        <f t="shared" si="2457"/>
        <v>1.6137174546009041E-2</v>
      </c>
      <c r="P1570" s="73">
        <f t="shared" si="2448"/>
        <v>6911.0898440000001</v>
      </c>
      <c r="Q1570" s="85">
        <f t="shared" si="2454"/>
        <v>4.0569778704238404E-2</v>
      </c>
      <c r="R1570" s="73">
        <f t="shared" si="2446"/>
        <v>6636.3198240000002</v>
      </c>
      <c r="S1570" s="85">
        <f t="shared" si="2451"/>
        <v>-2.6050420997239868E-2</v>
      </c>
      <c r="T1570" s="10">
        <f t="shared" si="2480"/>
        <v>920.93017599999985</v>
      </c>
      <c r="U1570" s="5">
        <f t="shared" si="2481"/>
        <v>920.93017599999985</v>
      </c>
      <c r="V1570" s="5">
        <f t="shared" si="2482"/>
        <v>0</v>
      </c>
      <c r="W1570" s="5">
        <f t="shared" si="2483"/>
        <v>157.1864188571428</v>
      </c>
      <c r="X1570" s="5">
        <f t="shared" si="2484"/>
        <v>105.5042899285714</v>
      </c>
      <c r="Y1570" s="5">
        <f t="shared" si="2485"/>
        <v>1.4898580803070782</v>
      </c>
      <c r="Z1570" s="43">
        <f t="shared" si="2486"/>
        <v>59.83706830886247</v>
      </c>
      <c r="AA1570" s="69">
        <f t="shared" si="2465"/>
        <v>35.873656559146724</v>
      </c>
      <c r="AB1570" s="56">
        <f t="shared" si="2466"/>
        <v>6802.7448729999996</v>
      </c>
      <c r="AC1570" s="56">
        <f t="shared" si="2467"/>
        <v>6876.3365886666661</v>
      </c>
      <c r="AD1570" s="56">
        <f t="shared" si="2468"/>
        <v>6835.283886799999</v>
      </c>
      <c r="AE1570" s="61">
        <f t="shared" si="2469"/>
        <v>6884.6519532000011</v>
      </c>
      <c r="AF1570" s="61">
        <f t="shared" si="2470"/>
        <v>6888.375911600001</v>
      </c>
      <c r="AG1570" s="61">
        <f t="shared" si="2471"/>
        <v>6831.4527344800008</v>
      </c>
      <c r="AH1570" s="56">
        <f t="shared" si="2472"/>
        <v>6918.0764973333326</v>
      </c>
      <c r="AI1570" s="56">
        <f t="shared" si="2473"/>
        <v>32112948673246.711</v>
      </c>
      <c r="AJ1570" s="56">
        <f t="shared" si="2474"/>
        <v>32112948673246.711</v>
      </c>
      <c r="AK1570" s="56">
        <f t="shared" si="2475"/>
        <v>0</v>
      </c>
      <c r="AL1570" s="56">
        <f t="shared" ref="AL1570:AM1570" si="2511">SUM(AJ1570:AJ1583)</f>
        <v>187810306505689.28</v>
      </c>
      <c r="AM1570" s="56">
        <f t="shared" si="2511"/>
        <v>282725554218353.75</v>
      </c>
      <c r="AN1570" s="56">
        <f t="shared" si="2477"/>
        <v>0.66428486460986891</v>
      </c>
      <c r="AO1570" s="56">
        <f t="shared" si="2478"/>
        <v>39.914132414199798</v>
      </c>
      <c r="AP1570" s="65">
        <f t="shared" si="2479"/>
        <v>40.817550947233492</v>
      </c>
    </row>
    <row r="1571" spans="1:42" x14ac:dyDescent="0.3">
      <c r="A1571" s="100">
        <f>INDEX(Date,COUNTA(Date)+ROW(Date)-ROW(),1)</f>
        <v>43194</v>
      </c>
      <c r="B1571" s="18">
        <f t="shared" si="2441"/>
        <v>7456.4101559999999</v>
      </c>
      <c r="C1571" s="14">
        <f t="shared" si="2442"/>
        <v>7469.8798829999996</v>
      </c>
      <c r="D1571" s="14">
        <f t="shared" si="2443"/>
        <v>6803.8798829999996</v>
      </c>
      <c r="E1571" s="14">
        <f t="shared" si="2444"/>
        <v>6853.8398440000001</v>
      </c>
      <c r="F1571" s="19">
        <f t="shared" si="2445"/>
        <v>4936000000</v>
      </c>
      <c r="H1571" s="34">
        <f t="shared" si="2464"/>
        <v>1</v>
      </c>
      <c r="I1571" s="10">
        <f t="shared" si="2461"/>
        <v>6834.7597660000001</v>
      </c>
      <c r="J1571" s="43">
        <f t="shared" si="2456"/>
        <v>6770.7299800000001</v>
      </c>
      <c r="K1571" s="85">
        <f t="shared" si="2462"/>
        <v>-3.6655612902426582E-2</v>
      </c>
      <c r="L1571" s="73">
        <f t="shared" si="2453"/>
        <v>7023.5200199999999</v>
      </c>
      <c r="M1571" s="85">
        <f t="shared" si="2459"/>
        <v>1.6137174546009041E-2</v>
      </c>
      <c r="N1571" s="73">
        <f t="shared" si="2450"/>
        <v>6911.0898440000001</v>
      </c>
      <c r="O1571" s="85">
        <f t="shared" si="2457"/>
        <v>4.0569778704238404E-2</v>
      </c>
      <c r="P1571" s="73">
        <f t="shared" si="2448"/>
        <v>6636.3198240000002</v>
      </c>
      <c r="Q1571" s="85">
        <f t="shared" si="2454"/>
        <v>-2.6050420997239868E-2</v>
      </c>
      <c r="R1571" s="73">
        <f t="shared" si="2446"/>
        <v>6811.4702150000003</v>
      </c>
      <c r="S1571" s="85">
        <f t="shared" si="2451"/>
        <v>-6.2010689238413894E-3</v>
      </c>
      <c r="T1571" s="10">
        <f t="shared" si="2480"/>
        <v>133.56005800000003</v>
      </c>
      <c r="U1571" s="5">
        <f t="shared" si="2481"/>
        <v>133.56005800000003</v>
      </c>
      <c r="V1571" s="5">
        <f t="shared" si="2482"/>
        <v>0</v>
      </c>
      <c r="W1571" s="5">
        <f t="shared" si="2483"/>
        <v>91.405691999999945</v>
      </c>
      <c r="X1571" s="5">
        <f t="shared" si="2484"/>
        <v>161.84570314285708</v>
      </c>
      <c r="Y1571" s="5">
        <f t="shared" si="2485"/>
        <v>0.56477058225832832</v>
      </c>
      <c r="Z1571" s="43">
        <f t="shared" si="2486"/>
        <v>36.092868095924509</v>
      </c>
      <c r="AA1571" s="69">
        <f t="shared" si="2465"/>
        <v>31.295223298205855</v>
      </c>
      <c r="AB1571" s="56">
        <f t="shared" si="2466"/>
        <v>6897.125</v>
      </c>
      <c r="AC1571" s="56">
        <f t="shared" si="2467"/>
        <v>6901.7799480000003</v>
      </c>
      <c r="AD1571" s="56">
        <f t="shared" si="2468"/>
        <v>6830.6259766000003</v>
      </c>
      <c r="AE1571" s="61">
        <f t="shared" si="2469"/>
        <v>6927.9899416000007</v>
      </c>
      <c r="AF1571" s="61">
        <f t="shared" si="2470"/>
        <v>6839.7272461333341</v>
      </c>
      <c r="AG1571" s="61">
        <f t="shared" si="2471"/>
        <v>6831.9443555200005</v>
      </c>
      <c r="AH1571" s="56">
        <f t="shared" si="2472"/>
        <v>6803.7732746666661</v>
      </c>
      <c r="AI1571" s="56">
        <f t="shared" si="2473"/>
        <v>29070822803633.859</v>
      </c>
      <c r="AJ1571" s="56">
        <f t="shared" si="2474"/>
        <v>0</v>
      </c>
      <c r="AK1571" s="56">
        <f t="shared" si="2475"/>
        <v>29070822803633.859</v>
      </c>
      <c r="AL1571" s="56">
        <f t="shared" ref="AL1571:AM1571" si="2512">SUM(AJ1571:AJ1584)</f>
        <v>194993024082247.41</v>
      </c>
      <c r="AM1571" s="56">
        <f t="shared" si="2512"/>
        <v>282725554218353.75</v>
      </c>
      <c r="AN1571" s="56">
        <f t="shared" si="2477"/>
        <v>0.68969012943078711</v>
      </c>
      <c r="AO1571" s="56">
        <f t="shared" si="2478"/>
        <v>40.817550947233492</v>
      </c>
      <c r="AP1571" s="65">
        <f t="shared" si="2479"/>
        <v>39.678832524901352</v>
      </c>
    </row>
    <row r="1572" spans="1:42" x14ac:dyDescent="0.3">
      <c r="A1572" s="100">
        <f>INDEX(Date,COUNTA(Date)+ROW(Date)-ROW(),1)</f>
        <v>43193</v>
      </c>
      <c r="B1572" s="18">
        <f t="shared" si="2441"/>
        <v>7102.2597660000001</v>
      </c>
      <c r="C1572" s="14">
        <f t="shared" si="2442"/>
        <v>7530.9399409999996</v>
      </c>
      <c r="D1572" s="14">
        <f t="shared" si="2443"/>
        <v>7072.4902339999999</v>
      </c>
      <c r="E1572" s="14">
        <f t="shared" si="2444"/>
        <v>7456.1098629999997</v>
      </c>
      <c r="F1572" s="19">
        <f t="shared" si="2445"/>
        <v>5499700224</v>
      </c>
      <c r="H1572" s="34">
        <f t="shared" si="2464"/>
        <v>-1</v>
      </c>
      <c r="I1572" s="10">
        <f t="shared" si="2461"/>
        <v>6770.7299800000001</v>
      </c>
      <c r="J1572" s="43">
        <f t="shared" si="2456"/>
        <v>7023.5200199999999</v>
      </c>
      <c r="K1572" s="85">
        <f t="shared" si="2462"/>
        <v>1.6137174546009041E-2</v>
      </c>
      <c r="L1572" s="73">
        <f t="shared" si="2453"/>
        <v>6911.0898440000001</v>
      </c>
      <c r="M1572" s="85">
        <f t="shared" si="2459"/>
        <v>4.0569778704238404E-2</v>
      </c>
      <c r="N1572" s="73">
        <f t="shared" si="2450"/>
        <v>6636.3198240000002</v>
      </c>
      <c r="O1572" s="85">
        <f t="shared" si="2457"/>
        <v>-2.6050420997239868E-2</v>
      </c>
      <c r="P1572" s="73">
        <f t="shared" si="2448"/>
        <v>6811.4702150000003</v>
      </c>
      <c r="Q1572" s="85">
        <f t="shared" si="2454"/>
        <v>-6.2010689238413894E-3</v>
      </c>
      <c r="R1572" s="73">
        <f t="shared" si="2446"/>
        <v>6853.8398440000001</v>
      </c>
      <c r="S1572" s="85">
        <f t="shared" si="2451"/>
        <v>-8.4224755732858064E-2</v>
      </c>
      <c r="T1572" s="10">
        <f t="shared" si="2480"/>
        <v>64.029786000000058</v>
      </c>
      <c r="U1572" s="5">
        <f t="shared" si="2481"/>
        <v>64.029786000000058</v>
      </c>
      <c r="V1572" s="5">
        <f t="shared" si="2482"/>
        <v>0</v>
      </c>
      <c r="W1572" s="5">
        <f t="shared" si="2483"/>
        <v>90.53996935714278</v>
      </c>
      <c r="X1572" s="5">
        <f t="shared" si="2484"/>
        <v>161.84570314285708</v>
      </c>
      <c r="Y1572" s="5">
        <f t="shared" si="2485"/>
        <v>0.55942152061476391</v>
      </c>
      <c r="Z1572" s="43">
        <f t="shared" si="2486"/>
        <v>35.873656559146724</v>
      </c>
      <c r="AA1572" s="69">
        <f t="shared" si="2465"/>
        <v>31.024247546294646</v>
      </c>
      <c r="AB1572" s="56">
        <f t="shared" si="2466"/>
        <v>6967.304932</v>
      </c>
      <c r="AC1572" s="56">
        <f t="shared" si="2467"/>
        <v>6856.9765626666667</v>
      </c>
      <c r="AD1572" s="56">
        <f t="shared" si="2468"/>
        <v>6847.2479493999999</v>
      </c>
      <c r="AE1572" s="61">
        <f t="shared" si="2469"/>
        <v>6823.6678712000003</v>
      </c>
      <c r="AF1572" s="61">
        <f t="shared" si="2470"/>
        <v>6833.7386394666673</v>
      </c>
      <c r="AG1572" s="61">
        <f t="shared" si="2471"/>
        <v>6951.7167384000004</v>
      </c>
      <c r="AH1572" s="56">
        <f t="shared" si="2472"/>
        <v>6870.2766923333329</v>
      </c>
      <c r="AI1572" s="56">
        <f t="shared" si="2473"/>
        <v>33623546568729.727</v>
      </c>
      <c r="AJ1572" s="56">
        <f t="shared" si="2474"/>
        <v>0</v>
      </c>
      <c r="AK1572" s="56">
        <f t="shared" si="2475"/>
        <v>33623546568729.727</v>
      </c>
      <c r="AL1572" s="56">
        <f t="shared" ref="AL1572:AM1572" si="2513">SUM(AJ1572:AJ1585)</f>
        <v>194993024082247.41</v>
      </c>
      <c r="AM1572" s="56">
        <f t="shared" si="2513"/>
        <v>296435306022664.63</v>
      </c>
      <c r="AN1572" s="56">
        <f t="shared" si="2477"/>
        <v>0.6577928476149153</v>
      </c>
      <c r="AO1572" s="56">
        <f t="shared" si="2478"/>
        <v>39.678832524901352</v>
      </c>
      <c r="AP1572" s="65">
        <f t="shared" si="2479"/>
        <v>38.499837222592959</v>
      </c>
    </row>
    <row r="1573" spans="1:42" x14ac:dyDescent="0.3">
      <c r="A1573" s="100">
        <f>INDEX(Date,COUNTA(Date)+ROW(Date)-ROW(),1)</f>
        <v>43192</v>
      </c>
      <c r="B1573" s="18">
        <f t="shared" si="2441"/>
        <v>6844.8598629999997</v>
      </c>
      <c r="C1573" s="14">
        <f t="shared" si="2442"/>
        <v>7135.4702150000003</v>
      </c>
      <c r="D1573" s="14">
        <f t="shared" si="2443"/>
        <v>6816.580078</v>
      </c>
      <c r="E1573" s="14">
        <f t="shared" si="2444"/>
        <v>7083.7998049999997</v>
      </c>
      <c r="F1573" s="19">
        <f t="shared" si="2445"/>
        <v>4333440000</v>
      </c>
      <c r="H1573" s="34">
        <f t="shared" si="2464"/>
        <v>1</v>
      </c>
      <c r="I1573" s="10">
        <f t="shared" si="2461"/>
        <v>7023.5200199999999</v>
      </c>
      <c r="J1573" s="43">
        <f t="shared" si="2456"/>
        <v>6911.0898440000001</v>
      </c>
      <c r="K1573" s="85">
        <f t="shared" si="2462"/>
        <v>4.0569778704238404E-2</v>
      </c>
      <c r="L1573" s="73">
        <f t="shared" si="2453"/>
        <v>6636.3198240000002</v>
      </c>
      <c r="M1573" s="85">
        <f t="shared" si="2459"/>
        <v>-2.6050420997239868E-2</v>
      </c>
      <c r="N1573" s="73">
        <f t="shared" si="2450"/>
        <v>6811.4702150000003</v>
      </c>
      <c r="O1573" s="85">
        <f t="shared" si="2457"/>
        <v>-6.2010689238413894E-3</v>
      </c>
      <c r="P1573" s="73">
        <f t="shared" si="2448"/>
        <v>6853.8398440000001</v>
      </c>
      <c r="Q1573" s="85">
        <f t="shared" si="2454"/>
        <v>-8.4224755732858064E-2</v>
      </c>
      <c r="R1573" s="73">
        <f t="shared" si="2446"/>
        <v>7456.1098629999997</v>
      </c>
      <c r="S1573" s="85">
        <f t="shared" si="2451"/>
        <v>5.1223352761642124E-2</v>
      </c>
      <c r="T1573" s="10">
        <f t="shared" si="2480"/>
        <v>-252.79003999999986</v>
      </c>
      <c r="U1573" s="5">
        <f t="shared" si="2481"/>
        <v>0</v>
      </c>
      <c r="V1573" s="5">
        <f t="shared" si="2482"/>
        <v>252.79003999999986</v>
      </c>
      <c r="W1573" s="5">
        <f t="shared" si="2483"/>
        <v>85.966413214285623</v>
      </c>
      <c r="X1573" s="5">
        <f t="shared" si="2484"/>
        <v>188.72858542857128</v>
      </c>
      <c r="Y1573" s="5">
        <f t="shared" si="2485"/>
        <v>0.4555028747715677</v>
      </c>
      <c r="Z1573" s="43">
        <f t="shared" si="2486"/>
        <v>31.295223298205855</v>
      </c>
      <c r="AA1573" s="69">
        <f t="shared" si="2465"/>
        <v>27.69830017501765</v>
      </c>
      <c r="AB1573" s="56">
        <f t="shared" si="2466"/>
        <v>6773.7048340000001</v>
      </c>
      <c r="AC1573" s="56">
        <f t="shared" si="2467"/>
        <v>6786.2932943333335</v>
      </c>
      <c r="AD1573" s="56">
        <f t="shared" si="2468"/>
        <v>6933.7659180000001</v>
      </c>
      <c r="AE1573" s="61">
        <f t="shared" si="2469"/>
        <v>6761.3339844000002</v>
      </c>
      <c r="AF1573" s="61">
        <f t="shared" si="2470"/>
        <v>6795.9859376000004</v>
      </c>
      <c r="AG1573" s="61">
        <f t="shared" si="2471"/>
        <v>6956.8642969600005</v>
      </c>
      <c r="AH1573" s="56">
        <f t="shared" si="2472"/>
        <v>7018.3533529999995</v>
      </c>
      <c r="AI1573" s="56">
        <f t="shared" si="2473"/>
        <v>25634535397245.191</v>
      </c>
      <c r="AJ1573" s="56">
        <f t="shared" si="2474"/>
        <v>25634535397245.191</v>
      </c>
      <c r="AK1573" s="56">
        <f t="shared" si="2475"/>
        <v>0</v>
      </c>
      <c r="AL1573" s="56">
        <f t="shared" ref="AL1573:AM1573" si="2514">SUM(AJ1573:AJ1586)</f>
        <v>194993024082247.41</v>
      </c>
      <c r="AM1573" s="56">
        <f t="shared" si="2514"/>
        <v>311484504523559.63</v>
      </c>
      <c r="AN1573" s="56">
        <f t="shared" si="2477"/>
        <v>0.62601195645512053</v>
      </c>
      <c r="AO1573" s="56">
        <f t="shared" si="2478"/>
        <v>38.499837222592959</v>
      </c>
      <c r="AP1573" s="65">
        <f t="shared" si="2479"/>
        <v>32.576441238838157</v>
      </c>
    </row>
    <row r="1574" spans="1:42" x14ac:dyDescent="0.3">
      <c r="A1574" s="100">
        <f>INDEX(Date,COUNTA(Date)+ROW(Date)-ROW(),1)</f>
        <v>43191</v>
      </c>
      <c r="B1574" s="18">
        <f t="shared" si="2441"/>
        <v>7003.0600590000004</v>
      </c>
      <c r="C1574" s="14">
        <f t="shared" si="2442"/>
        <v>7060.9501950000003</v>
      </c>
      <c r="D1574" s="14">
        <f t="shared" si="2443"/>
        <v>6526.8701170000004</v>
      </c>
      <c r="E1574" s="14">
        <f t="shared" si="2444"/>
        <v>6844.2299800000001</v>
      </c>
      <c r="F1574" s="19">
        <f t="shared" si="2445"/>
        <v>4532100096</v>
      </c>
      <c r="H1574" s="34">
        <f t="shared" si="2464"/>
        <v>1</v>
      </c>
      <c r="I1574" s="10">
        <f t="shared" si="2461"/>
        <v>6911.0898440000001</v>
      </c>
      <c r="J1574" s="43">
        <f t="shared" si="2456"/>
        <v>6636.3198240000002</v>
      </c>
      <c r="K1574" s="85">
        <f t="shared" si="2462"/>
        <v>-2.6050420997239868E-2</v>
      </c>
      <c r="L1574" s="73">
        <f t="shared" si="2453"/>
        <v>6811.4702150000003</v>
      </c>
      <c r="M1574" s="85">
        <f t="shared" si="2459"/>
        <v>-6.2010689238413894E-3</v>
      </c>
      <c r="N1574" s="73">
        <f t="shared" si="2450"/>
        <v>6853.8398440000001</v>
      </c>
      <c r="O1574" s="85">
        <f t="shared" si="2457"/>
        <v>-8.4224755732858064E-2</v>
      </c>
      <c r="P1574" s="73">
        <f t="shared" si="2448"/>
        <v>7456.1098629999997</v>
      </c>
      <c r="Q1574" s="85">
        <f t="shared" si="2454"/>
        <v>5.1223352761642124E-2</v>
      </c>
      <c r="R1574" s="73">
        <f t="shared" si="2446"/>
        <v>7083.7998049999997</v>
      </c>
      <c r="S1574" s="85">
        <f t="shared" si="2451"/>
        <v>3.4404500736089014E-2</v>
      </c>
      <c r="T1574" s="10">
        <f t="shared" si="2480"/>
        <v>112.43017599999985</v>
      </c>
      <c r="U1574" s="5">
        <f t="shared" si="2481"/>
        <v>112.43017599999985</v>
      </c>
      <c r="V1574" s="5">
        <f t="shared" si="2482"/>
        <v>0</v>
      </c>
      <c r="W1574" s="5">
        <f t="shared" si="2483"/>
        <v>85.966413214285623</v>
      </c>
      <c r="X1574" s="5">
        <f t="shared" si="2484"/>
        <v>191.12785985714279</v>
      </c>
      <c r="Y1574" s="5">
        <f t="shared" si="2485"/>
        <v>0.44978483659337065</v>
      </c>
      <c r="Z1574" s="43">
        <f t="shared" si="2486"/>
        <v>31.024247546294646</v>
      </c>
      <c r="AA1574" s="69">
        <f t="shared" si="2465"/>
        <v>21.061355133039768</v>
      </c>
      <c r="AB1574" s="56">
        <f t="shared" si="2466"/>
        <v>6723.8950194999998</v>
      </c>
      <c r="AC1574" s="56">
        <f t="shared" si="2467"/>
        <v>6767.2099610000005</v>
      </c>
      <c r="AD1574" s="56">
        <f t="shared" si="2468"/>
        <v>6968.3079102000002</v>
      </c>
      <c r="AE1574" s="61">
        <f t="shared" si="2469"/>
        <v>6793.3879884000007</v>
      </c>
      <c r="AF1574" s="61">
        <f t="shared" si="2470"/>
        <v>6959.6426106666677</v>
      </c>
      <c r="AG1574" s="61">
        <f t="shared" si="2471"/>
        <v>6935.1759179200008</v>
      </c>
      <c r="AH1574" s="56">
        <f t="shared" si="2472"/>
        <v>6864.0465496666666</v>
      </c>
      <c r="AI1574" s="56">
        <f t="shared" si="2473"/>
        <v>27295636479344.199</v>
      </c>
      <c r="AJ1574" s="56">
        <f t="shared" si="2474"/>
        <v>27295636479344.199</v>
      </c>
      <c r="AK1574" s="56">
        <f t="shared" si="2475"/>
        <v>0</v>
      </c>
      <c r="AL1574" s="56">
        <f t="shared" ref="AL1574:AM1574" si="2515">SUM(AJ1574:AJ1587)</f>
        <v>169358488685002.22</v>
      </c>
      <c r="AM1574" s="56">
        <f t="shared" si="2515"/>
        <v>350521775225134</v>
      </c>
      <c r="AN1574" s="56">
        <f t="shared" si="2477"/>
        <v>0.48316110625716824</v>
      </c>
      <c r="AO1574" s="56">
        <f t="shared" si="2478"/>
        <v>32.576441238838157</v>
      </c>
      <c r="AP1574" s="65">
        <f t="shared" si="2479"/>
        <v>35.363973533192805</v>
      </c>
    </row>
    <row r="1575" spans="1:42" x14ac:dyDescent="0.3">
      <c r="A1575" s="100">
        <f>INDEX(Date,COUNTA(Date)+ROW(Date)-ROW(),1)</f>
        <v>43190</v>
      </c>
      <c r="B1575" s="18">
        <f t="shared" si="2441"/>
        <v>6892.4799800000001</v>
      </c>
      <c r="C1575" s="14">
        <f t="shared" si="2442"/>
        <v>7207.8500979999999</v>
      </c>
      <c r="D1575" s="14">
        <f t="shared" si="2443"/>
        <v>6863.5200199999999</v>
      </c>
      <c r="E1575" s="14">
        <f t="shared" si="2444"/>
        <v>6973.5297849999997</v>
      </c>
      <c r="F1575" s="19">
        <f t="shared" si="2445"/>
        <v>4553269760</v>
      </c>
      <c r="H1575" s="34">
        <f t="shared" si="2464"/>
        <v>-1</v>
      </c>
      <c r="I1575" s="10">
        <f t="shared" si="2461"/>
        <v>6636.3198240000002</v>
      </c>
      <c r="J1575" s="43">
        <f t="shared" si="2456"/>
        <v>6811.4702150000003</v>
      </c>
      <c r="K1575" s="85">
        <f t="shared" si="2462"/>
        <v>-6.2010689238413894E-3</v>
      </c>
      <c r="L1575" s="73">
        <f t="shared" si="2453"/>
        <v>6853.8398440000001</v>
      </c>
      <c r="M1575" s="85">
        <f t="shared" si="2459"/>
        <v>-8.4224755732858064E-2</v>
      </c>
      <c r="N1575" s="73">
        <f t="shared" si="2450"/>
        <v>7456.1098629999997</v>
      </c>
      <c r="O1575" s="85">
        <f t="shared" si="2457"/>
        <v>5.1223352761642124E-2</v>
      </c>
      <c r="P1575" s="73">
        <f t="shared" si="2448"/>
        <v>7083.7998049999997</v>
      </c>
      <c r="Q1575" s="85">
        <f t="shared" si="2454"/>
        <v>3.4404500736089014E-2</v>
      </c>
      <c r="R1575" s="73">
        <f t="shared" si="2446"/>
        <v>6844.2299800000001</v>
      </c>
      <c r="S1575" s="85">
        <f t="shared" si="2451"/>
        <v>-1.8715563355495006E-2</v>
      </c>
      <c r="T1575" s="10">
        <f t="shared" si="2480"/>
        <v>274.77001999999993</v>
      </c>
      <c r="U1575" s="5">
        <f t="shared" si="2481"/>
        <v>274.77001999999993</v>
      </c>
      <c r="V1575" s="5">
        <f t="shared" si="2482"/>
        <v>0</v>
      </c>
      <c r="W1575" s="5">
        <f t="shared" si="2483"/>
        <v>77.935686357142785</v>
      </c>
      <c r="X1575" s="5">
        <f t="shared" si="2484"/>
        <v>203.43784871428565</v>
      </c>
      <c r="Y1575" s="5">
        <f t="shared" si="2485"/>
        <v>0.38309334693466041</v>
      </c>
      <c r="Z1575" s="43">
        <f t="shared" si="2486"/>
        <v>27.69830017501765</v>
      </c>
      <c r="AA1575" s="69">
        <f t="shared" si="2465"/>
        <v>25.116566945601846</v>
      </c>
      <c r="AB1575" s="56">
        <f t="shared" si="2466"/>
        <v>6832.6550294999997</v>
      </c>
      <c r="AC1575" s="56">
        <f t="shared" si="2467"/>
        <v>7040.4733073333337</v>
      </c>
      <c r="AD1575" s="56">
        <f t="shared" si="2468"/>
        <v>7009.8899413999998</v>
      </c>
      <c r="AE1575" s="61">
        <f t="shared" si="2469"/>
        <v>7086.2739258000001</v>
      </c>
      <c r="AF1575" s="61">
        <f t="shared" si="2470"/>
        <v>7067.2939128666667</v>
      </c>
      <c r="AG1575" s="61">
        <f t="shared" si="2471"/>
        <v>6996.1355273199997</v>
      </c>
      <c r="AH1575" s="56">
        <f t="shared" si="2472"/>
        <v>6689.6033526666679</v>
      </c>
      <c r="AI1575" s="56">
        <f t="shared" si="2473"/>
        <v>25198465554093.906</v>
      </c>
      <c r="AJ1575" s="56">
        <f t="shared" si="2474"/>
        <v>0</v>
      </c>
      <c r="AK1575" s="56">
        <f t="shared" si="2475"/>
        <v>25198465554093.906</v>
      </c>
      <c r="AL1575" s="56">
        <f t="shared" ref="AL1575:AM1575" si="2516">SUM(AJ1575:AJ1588)</f>
        <v>191779158767364.66</v>
      </c>
      <c r="AM1575" s="56">
        <f t="shared" si="2516"/>
        <v>350521775225134</v>
      </c>
      <c r="AN1575" s="56">
        <f t="shared" si="2477"/>
        <v>0.54712480742227287</v>
      </c>
      <c r="AO1575" s="56">
        <f t="shared" si="2478"/>
        <v>35.363973533192805</v>
      </c>
      <c r="AP1575" s="65">
        <f t="shared" si="2479"/>
        <v>33.707989976942827</v>
      </c>
    </row>
    <row r="1576" spans="1:42" x14ac:dyDescent="0.3">
      <c r="A1576" s="100">
        <f>INDEX(Date,COUNTA(Date)+ROW(Date)-ROW(),1)</f>
        <v>43189</v>
      </c>
      <c r="B1576" s="18">
        <f t="shared" si="2441"/>
        <v>7171.4501950000003</v>
      </c>
      <c r="C1576" s="14">
        <f t="shared" si="2442"/>
        <v>7276.6601559999999</v>
      </c>
      <c r="D1576" s="14">
        <f t="shared" si="2443"/>
        <v>6683.9301759999998</v>
      </c>
      <c r="E1576" s="14">
        <f t="shared" si="2444"/>
        <v>6890.5200199999999</v>
      </c>
      <c r="F1576" s="19">
        <f t="shared" si="2445"/>
        <v>6289509888</v>
      </c>
      <c r="H1576" s="34">
        <f t="shared" si="2464"/>
        <v>-1</v>
      </c>
      <c r="I1576" s="10">
        <f t="shared" si="2461"/>
        <v>6811.4702150000003</v>
      </c>
      <c r="J1576" s="43">
        <f t="shared" si="2456"/>
        <v>6853.8398440000001</v>
      </c>
      <c r="K1576" s="85">
        <f t="shared" si="2462"/>
        <v>-8.4224755732858064E-2</v>
      </c>
      <c r="L1576" s="73">
        <f t="shared" si="2453"/>
        <v>7456.1098629999997</v>
      </c>
      <c r="M1576" s="85">
        <f t="shared" si="2459"/>
        <v>5.1223352761642124E-2</v>
      </c>
      <c r="N1576" s="73">
        <f t="shared" si="2450"/>
        <v>7083.7998049999997</v>
      </c>
      <c r="O1576" s="85">
        <f t="shared" si="2457"/>
        <v>3.4404500736089014E-2</v>
      </c>
      <c r="P1576" s="73">
        <f t="shared" si="2448"/>
        <v>6844.2299800000001</v>
      </c>
      <c r="Q1576" s="85">
        <f t="shared" si="2454"/>
        <v>-1.8715563355495006E-2</v>
      </c>
      <c r="R1576" s="73">
        <f t="shared" si="2446"/>
        <v>6973.5297849999997</v>
      </c>
      <c r="S1576" s="85">
        <f t="shared" si="2451"/>
        <v>1.1974965198544008E-2</v>
      </c>
      <c r="T1576" s="10">
        <f t="shared" si="2480"/>
        <v>-175.15039100000013</v>
      </c>
      <c r="U1576" s="5">
        <f t="shared" si="2481"/>
        <v>0</v>
      </c>
      <c r="V1576" s="5">
        <f t="shared" si="2482"/>
        <v>175.15039100000013</v>
      </c>
      <c r="W1576" s="5">
        <f t="shared" si="2483"/>
        <v>58.309256357142786</v>
      </c>
      <c r="X1576" s="5">
        <f t="shared" si="2484"/>
        <v>218.54499157142851</v>
      </c>
      <c r="Y1576" s="5">
        <f t="shared" si="2485"/>
        <v>0.26680664671322463</v>
      </c>
      <c r="Z1576" s="43">
        <f t="shared" si="2486"/>
        <v>21.061355133039768</v>
      </c>
      <c r="AA1576" s="69">
        <f t="shared" si="2465"/>
        <v>24.124274028502384</v>
      </c>
      <c r="AB1576" s="56">
        <f t="shared" si="2466"/>
        <v>7154.9748534999999</v>
      </c>
      <c r="AC1576" s="56">
        <f t="shared" si="2467"/>
        <v>7131.2498373333328</v>
      </c>
      <c r="AD1576" s="56">
        <f t="shared" si="2468"/>
        <v>7042.3018553999991</v>
      </c>
      <c r="AE1576" s="61">
        <f t="shared" si="2469"/>
        <v>7186.7318359999999</v>
      </c>
      <c r="AF1576" s="61">
        <f t="shared" si="2470"/>
        <v>7073.2052082666669</v>
      </c>
      <c r="AG1576" s="61">
        <f t="shared" si="2471"/>
        <v>7010.4782812800004</v>
      </c>
      <c r="AH1576" s="56">
        <f t="shared" si="2472"/>
        <v>6796.6966146666673</v>
      </c>
      <c r="AI1576" s="56">
        <f t="shared" si="2473"/>
        <v>38328747588010.617</v>
      </c>
      <c r="AJ1576" s="56">
        <f t="shared" si="2474"/>
        <v>0</v>
      </c>
      <c r="AK1576" s="56">
        <f t="shared" si="2475"/>
        <v>38328747588010.617</v>
      </c>
      <c r="AL1576" s="56">
        <f t="shared" ref="AL1576:AM1576" si="2517">SUM(AJ1576:AJ1589)</f>
        <v>191779158767364.66</v>
      </c>
      <c r="AM1576" s="56">
        <f t="shared" si="2517"/>
        <v>377163572313743.25</v>
      </c>
      <c r="AN1576" s="56">
        <f t="shared" si="2477"/>
        <v>0.50847741628619769</v>
      </c>
      <c r="AO1576" s="56">
        <f t="shared" si="2478"/>
        <v>33.707989976942827</v>
      </c>
      <c r="AP1576" s="65">
        <f t="shared" si="2479"/>
        <v>33.107012690521557</v>
      </c>
    </row>
    <row r="1577" spans="1:42" x14ac:dyDescent="0.3">
      <c r="A1577" s="100">
        <f>INDEX(Date,COUNTA(Date)+ROW(Date)-ROW(),1)</f>
        <v>43188</v>
      </c>
      <c r="B1577" s="18">
        <f t="shared" si="2441"/>
        <v>7979.0698240000002</v>
      </c>
      <c r="C1577" s="14">
        <f t="shared" si="2442"/>
        <v>7994.330078</v>
      </c>
      <c r="D1577" s="14">
        <f t="shared" si="2443"/>
        <v>7081.3798829999996</v>
      </c>
      <c r="E1577" s="14">
        <f t="shared" si="2444"/>
        <v>7165.7001950000003</v>
      </c>
      <c r="F1577" s="19">
        <f t="shared" si="2445"/>
        <v>6361229824</v>
      </c>
      <c r="H1577" s="34">
        <f t="shared" si="2464"/>
        <v>-1</v>
      </c>
      <c r="I1577" s="10">
        <f t="shared" si="2461"/>
        <v>6853.8398440000001</v>
      </c>
      <c r="J1577" s="43">
        <f t="shared" si="2456"/>
        <v>7456.1098629999997</v>
      </c>
      <c r="K1577" s="85">
        <f t="shared" si="2462"/>
        <v>5.1223352761642124E-2</v>
      </c>
      <c r="L1577" s="73">
        <f t="shared" si="2453"/>
        <v>7083.7998049999997</v>
      </c>
      <c r="M1577" s="85">
        <f t="shared" si="2459"/>
        <v>3.4404500736089014E-2</v>
      </c>
      <c r="N1577" s="73">
        <f t="shared" si="2450"/>
        <v>6844.2299800000001</v>
      </c>
      <c r="O1577" s="85">
        <f t="shared" si="2457"/>
        <v>-1.8715563355495006E-2</v>
      </c>
      <c r="P1577" s="73">
        <f t="shared" si="2448"/>
        <v>6973.5297849999997</v>
      </c>
      <c r="Q1577" s="85">
        <f t="shared" si="2454"/>
        <v>1.1974965198544008E-2</v>
      </c>
      <c r="R1577" s="73">
        <f t="shared" si="2446"/>
        <v>6890.5200199999999</v>
      </c>
      <c r="S1577" s="85">
        <f t="shared" si="2451"/>
        <v>-3.9159224081548975E-2</v>
      </c>
      <c r="T1577" s="10">
        <f t="shared" si="2480"/>
        <v>-42.369628999999804</v>
      </c>
      <c r="U1577" s="5">
        <f t="shared" si="2481"/>
        <v>0</v>
      </c>
      <c r="V1577" s="5">
        <f t="shared" si="2482"/>
        <v>42.369628999999804</v>
      </c>
      <c r="W1577" s="5">
        <f t="shared" si="2483"/>
        <v>69.10571278571426</v>
      </c>
      <c r="X1577" s="5">
        <f t="shared" si="2484"/>
        <v>206.03424935714278</v>
      </c>
      <c r="Y1577" s="5">
        <f t="shared" si="2485"/>
        <v>0.33540886042652746</v>
      </c>
      <c r="Z1577" s="43">
        <f t="shared" si="2486"/>
        <v>25.116566945601846</v>
      </c>
      <c r="AA1577" s="69">
        <f t="shared" si="2465"/>
        <v>28.71809268026405</v>
      </c>
      <c r="AB1577" s="56">
        <f t="shared" si="2466"/>
        <v>7269.9548340000001</v>
      </c>
      <c r="AC1577" s="56">
        <f t="shared" si="2467"/>
        <v>7128.0465493333331</v>
      </c>
      <c r="AD1577" s="56">
        <f t="shared" si="2468"/>
        <v>7049.6378906</v>
      </c>
      <c r="AE1577" s="61">
        <f t="shared" si="2469"/>
        <v>7062.4338865999998</v>
      </c>
      <c r="AF1577" s="61">
        <f t="shared" si="2470"/>
        <v>7064.9711912666671</v>
      </c>
      <c r="AG1577" s="61">
        <f t="shared" si="2471"/>
        <v>7084.4667382000007</v>
      </c>
      <c r="AH1577" s="56">
        <f t="shared" si="2472"/>
        <v>7042.5332033333325</v>
      </c>
      <c r="AI1577" s="56">
        <f t="shared" si="2473"/>
        <v>34761943891653.328</v>
      </c>
      <c r="AJ1577" s="56">
        <f t="shared" si="2474"/>
        <v>0</v>
      </c>
      <c r="AK1577" s="56">
        <f t="shared" si="2475"/>
        <v>34761943891653.328</v>
      </c>
      <c r="AL1577" s="56">
        <f t="shared" ref="AL1577:AM1577" si="2518">SUM(AJ1577:AJ1590)</f>
        <v>191779158767364.66</v>
      </c>
      <c r="AM1577" s="56">
        <f t="shared" si="2518"/>
        <v>387491343709201.31</v>
      </c>
      <c r="AN1577" s="56">
        <f t="shared" si="2477"/>
        <v>0.4949250141476404</v>
      </c>
      <c r="AO1577" s="56">
        <f t="shared" si="2478"/>
        <v>33.107012690521557</v>
      </c>
      <c r="AP1577" s="65">
        <f t="shared" si="2479"/>
        <v>41.094152556991013</v>
      </c>
    </row>
    <row r="1578" spans="1:42" x14ac:dyDescent="0.3">
      <c r="A1578" s="100">
        <f>INDEX(Date,COUNTA(Date)+ROW(Date)-ROW(),1)</f>
        <v>43187</v>
      </c>
      <c r="B1578" s="18">
        <f t="shared" si="2441"/>
        <v>7836.830078</v>
      </c>
      <c r="C1578" s="14">
        <f t="shared" si="2442"/>
        <v>8122.8901370000003</v>
      </c>
      <c r="D1578" s="14">
        <f t="shared" si="2443"/>
        <v>7809.169922</v>
      </c>
      <c r="E1578" s="14">
        <f t="shared" si="2444"/>
        <v>7954.4799800000001</v>
      </c>
      <c r="F1578" s="19">
        <f t="shared" si="2445"/>
        <v>4935289856</v>
      </c>
      <c r="H1578" s="34">
        <f t="shared" si="2464"/>
        <v>1</v>
      </c>
      <c r="I1578" s="10">
        <f t="shared" si="2461"/>
        <v>7456.1098629999997</v>
      </c>
      <c r="J1578" s="43">
        <f t="shared" si="2456"/>
        <v>7083.7998049999997</v>
      </c>
      <c r="K1578" s="85">
        <f t="shared" si="2462"/>
        <v>3.4404500736089014E-2</v>
      </c>
      <c r="L1578" s="73">
        <f t="shared" si="2453"/>
        <v>6844.2299800000001</v>
      </c>
      <c r="M1578" s="85">
        <f t="shared" si="2459"/>
        <v>-1.8715563355495006E-2</v>
      </c>
      <c r="N1578" s="73">
        <f t="shared" si="2450"/>
        <v>6973.5297849999997</v>
      </c>
      <c r="O1578" s="85">
        <f t="shared" si="2457"/>
        <v>1.1974965198544008E-2</v>
      </c>
      <c r="P1578" s="73">
        <f t="shared" si="2448"/>
        <v>6890.5200199999999</v>
      </c>
      <c r="Q1578" s="85">
        <f t="shared" si="2454"/>
        <v>-3.9159224081548975E-2</v>
      </c>
      <c r="R1578" s="73">
        <f t="shared" si="2446"/>
        <v>7165.7001950000003</v>
      </c>
      <c r="S1578" s="85">
        <f t="shared" si="2451"/>
        <v>-0.10442950858568571</v>
      </c>
      <c r="T1578" s="10">
        <f t="shared" si="2480"/>
        <v>-602.27001899999959</v>
      </c>
      <c r="U1578" s="5">
        <f t="shared" si="2481"/>
        <v>0</v>
      </c>
      <c r="V1578" s="5">
        <f t="shared" si="2482"/>
        <v>602.27001899999959</v>
      </c>
      <c r="W1578" s="5">
        <f t="shared" si="2483"/>
        <v>69.10571278571426</v>
      </c>
      <c r="X1578" s="5">
        <f t="shared" si="2484"/>
        <v>217.35145771428571</v>
      </c>
      <c r="Y1578" s="5">
        <f t="shared" si="2485"/>
        <v>0.31794455630730373</v>
      </c>
      <c r="Z1578" s="43">
        <f t="shared" si="2486"/>
        <v>24.124274028502384</v>
      </c>
      <c r="AA1578" s="69">
        <f t="shared" si="2465"/>
        <v>26.805012866720929</v>
      </c>
      <c r="AB1578" s="56">
        <f t="shared" si="2466"/>
        <v>6964.0148924999994</v>
      </c>
      <c r="AC1578" s="56">
        <f t="shared" si="2467"/>
        <v>6967.1865233333328</v>
      </c>
      <c r="AD1578" s="56">
        <f t="shared" si="2468"/>
        <v>6991.5559569999996</v>
      </c>
      <c r="AE1578" s="61">
        <f t="shared" si="2469"/>
        <v>6943.863867</v>
      </c>
      <c r="AF1578" s="61">
        <f t="shared" si="2470"/>
        <v>6938.9679036666666</v>
      </c>
      <c r="AG1578" s="61">
        <f t="shared" si="2471"/>
        <v>7149.3135546000003</v>
      </c>
      <c r="AH1578" s="56">
        <f t="shared" si="2472"/>
        <v>7353.1800126666667</v>
      </c>
      <c r="AI1578" s="56">
        <f t="shared" si="2473"/>
        <v>40440285762775.188</v>
      </c>
      <c r="AJ1578" s="56">
        <f t="shared" si="2474"/>
        <v>40440285762775.188</v>
      </c>
      <c r="AK1578" s="56">
        <f t="shared" si="2475"/>
        <v>0</v>
      </c>
      <c r="AL1578" s="56">
        <f t="shared" ref="AL1578:AM1578" si="2519">SUM(AJ1578:AJ1591)</f>
        <v>246072612425483.22</v>
      </c>
      <c r="AM1578" s="56">
        <f t="shared" si="2519"/>
        <v>352729399817548</v>
      </c>
      <c r="AN1578" s="56">
        <f t="shared" si="2477"/>
        <v>0.69762433342036745</v>
      </c>
      <c r="AO1578" s="56">
        <f t="shared" si="2478"/>
        <v>41.094152556991013</v>
      </c>
      <c r="AP1578" s="65">
        <f t="shared" si="2479"/>
        <v>42.575477941583564</v>
      </c>
    </row>
    <row r="1579" spans="1:42" x14ac:dyDescent="0.3">
      <c r="A1579" s="100">
        <f>INDEX(Date,COUNTA(Date)+ROW(Date)-ROW(),1)</f>
        <v>43186</v>
      </c>
      <c r="B1579" s="18">
        <f t="shared" si="2441"/>
        <v>8200</v>
      </c>
      <c r="C1579" s="14">
        <f t="shared" si="2442"/>
        <v>8232.7802730000003</v>
      </c>
      <c r="D1579" s="14">
        <f t="shared" si="2443"/>
        <v>7797.2797849999997</v>
      </c>
      <c r="E1579" s="14">
        <f t="shared" si="2444"/>
        <v>7833.0400390000004</v>
      </c>
      <c r="F1579" s="19">
        <f t="shared" si="2445"/>
        <v>5378250240</v>
      </c>
      <c r="H1579" s="34">
        <f t="shared" si="2464"/>
        <v>1</v>
      </c>
      <c r="I1579" s="10">
        <f t="shared" si="2461"/>
        <v>7083.7998049999997</v>
      </c>
      <c r="J1579" s="43">
        <f t="shared" si="2456"/>
        <v>6844.2299800000001</v>
      </c>
      <c r="K1579" s="85">
        <f t="shared" si="2462"/>
        <v>-1.8715563355495006E-2</v>
      </c>
      <c r="L1579" s="73">
        <f t="shared" si="2453"/>
        <v>6973.5297849999997</v>
      </c>
      <c r="M1579" s="85">
        <f t="shared" si="2459"/>
        <v>1.1974965198544008E-2</v>
      </c>
      <c r="N1579" s="73">
        <f t="shared" si="2450"/>
        <v>6890.5200199999999</v>
      </c>
      <c r="O1579" s="85">
        <f t="shared" si="2457"/>
        <v>-3.9159224081548975E-2</v>
      </c>
      <c r="P1579" s="73">
        <f t="shared" si="2448"/>
        <v>7165.7001950000003</v>
      </c>
      <c r="Q1579" s="85">
        <f t="shared" si="2454"/>
        <v>-0.10442950858568571</v>
      </c>
      <c r="R1579" s="73">
        <f t="shared" si="2446"/>
        <v>7954.4799800000001</v>
      </c>
      <c r="S1579" s="85">
        <f t="shared" si="2451"/>
        <v>1.5384599494354733E-2</v>
      </c>
      <c r="T1579" s="10">
        <f t="shared" si="2480"/>
        <v>372.31005800000003</v>
      </c>
      <c r="U1579" s="5">
        <f t="shared" si="2481"/>
        <v>372.31005800000003</v>
      </c>
      <c r="V1579" s="5">
        <f t="shared" si="2482"/>
        <v>0</v>
      </c>
      <c r="W1579" s="5">
        <f t="shared" si="2483"/>
        <v>70.235037500000018</v>
      </c>
      <c r="X1579" s="5">
        <f t="shared" si="2484"/>
        <v>174.33217064285716</v>
      </c>
      <c r="Y1579" s="5">
        <f t="shared" si="2485"/>
        <v>0.4028805311205923</v>
      </c>
      <c r="Z1579" s="43">
        <f t="shared" si="2486"/>
        <v>28.71809268026405</v>
      </c>
      <c r="AA1579" s="69">
        <f t="shared" si="2465"/>
        <v>30.303992368241978</v>
      </c>
      <c r="AB1579" s="56">
        <f t="shared" si="2466"/>
        <v>6908.8798824999994</v>
      </c>
      <c r="AC1579" s="56">
        <f t="shared" si="2467"/>
        <v>6902.7599283333329</v>
      </c>
      <c r="AD1579" s="56">
        <f t="shared" si="2468"/>
        <v>7165.691992</v>
      </c>
      <c r="AE1579" s="61">
        <f t="shared" si="2469"/>
        <v>6914.4659179999999</v>
      </c>
      <c r="AF1579" s="61">
        <f t="shared" si="2470"/>
        <v>6976.7793293333343</v>
      </c>
      <c r="AG1579" s="61">
        <f t="shared" si="2471"/>
        <v>7259.6091990400009</v>
      </c>
      <c r="AH1579" s="56">
        <f t="shared" si="2472"/>
        <v>7011.9500326666666</v>
      </c>
      <c r="AI1579" s="56">
        <f t="shared" si="2473"/>
        <v>30385864749559.039</v>
      </c>
      <c r="AJ1579" s="56">
        <f t="shared" si="2474"/>
        <v>30385864749559.039</v>
      </c>
      <c r="AK1579" s="56">
        <f t="shared" si="2475"/>
        <v>0</v>
      </c>
      <c r="AL1579" s="56">
        <f t="shared" ref="AL1579:AM1579" si="2520">SUM(AJ1579:AJ1592)</f>
        <v>261519334301171.91</v>
      </c>
      <c r="AM1579" s="56">
        <f t="shared" si="2520"/>
        <v>352729399817548</v>
      </c>
      <c r="AN1579" s="56">
        <f t="shared" si="2477"/>
        <v>0.74141632207705055</v>
      </c>
      <c r="AO1579" s="56">
        <f t="shared" si="2478"/>
        <v>42.575477941583564</v>
      </c>
      <c r="AP1579" s="65">
        <f t="shared" si="2479"/>
        <v>44.975055841491951</v>
      </c>
    </row>
    <row r="1580" spans="1:42" x14ac:dyDescent="0.3">
      <c r="A1580" s="100">
        <f>INDEX(Date,COUNTA(Date)+ROW(Date)-ROW(),1)</f>
        <v>43185</v>
      </c>
      <c r="B1580" s="18">
        <f t="shared" si="2441"/>
        <v>8498.4697269999997</v>
      </c>
      <c r="C1580" s="14">
        <f t="shared" si="2442"/>
        <v>8530.0800780000009</v>
      </c>
      <c r="D1580" s="14">
        <f t="shared" si="2443"/>
        <v>7921.4301759999998</v>
      </c>
      <c r="E1580" s="14">
        <f t="shared" si="2444"/>
        <v>8209.4003909999992</v>
      </c>
      <c r="F1580" s="19">
        <f t="shared" si="2445"/>
        <v>5921039872</v>
      </c>
      <c r="H1580" s="34">
        <f t="shared" si="2464"/>
        <v>-1</v>
      </c>
      <c r="I1580" s="10">
        <f t="shared" si="2461"/>
        <v>6844.2299800000001</v>
      </c>
      <c r="J1580" s="43">
        <f t="shared" si="2456"/>
        <v>6973.5297849999997</v>
      </c>
      <c r="K1580" s="85">
        <f t="shared" si="2462"/>
        <v>1.1974965198544008E-2</v>
      </c>
      <c r="L1580" s="73">
        <f t="shared" si="2453"/>
        <v>6890.5200199999999</v>
      </c>
      <c r="M1580" s="85">
        <f t="shared" si="2459"/>
        <v>-3.9159224081548975E-2</v>
      </c>
      <c r="N1580" s="73">
        <f t="shared" si="2450"/>
        <v>7165.7001950000003</v>
      </c>
      <c r="O1580" s="85">
        <f t="shared" si="2457"/>
        <v>-0.10442950858568571</v>
      </c>
      <c r="P1580" s="73">
        <f t="shared" si="2448"/>
        <v>7954.4799800000001</v>
      </c>
      <c r="Q1580" s="85">
        <f t="shared" si="2454"/>
        <v>1.5384599494354733E-2</v>
      </c>
      <c r="R1580" s="73">
        <f t="shared" si="2446"/>
        <v>7833.0400390000004</v>
      </c>
      <c r="S1580" s="85">
        <f t="shared" si="2451"/>
        <v>-4.6929196863024311E-2</v>
      </c>
      <c r="T1580" s="10">
        <f t="shared" si="2480"/>
        <v>239.56982499999958</v>
      </c>
      <c r="U1580" s="5">
        <f t="shared" si="2481"/>
        <v>239.56982499999958</v>
      </c>
      <c r="V1580" s="5">
        <f t="shared" si="2482"/>
        <v>0</v>
      </c>
      <c r="W1580" s="5">
        <f t="shared" si="2483"/>
        <v>63.842843071428625</v>
      </c>
      <c r="X1580" s="5">
        <f t="shared" si="2484"/>
        <v>174.33217064285716</v>
      </c>
      <c r="Y1580" s="5">
        <f t="shared" si="2485"/>
        <v>0.36621377933863541</v>
      </c>
      <c r="Z1580" s="43">
        <f t="shared" si="2486"/>
        <v>26.805012866720929</v>
      </c>
      <c r="AA1580" s="69">
        <f t="shared" si="2465"/>
        <v>37.18048264418541</v>
      </c>
      <c r="AB1580" s="56">
        <f t="shared" si="2466"/>
        <v>6932.0249024999994</v>
      </c>
      <c r="AC1580" s="56">
        <f t="shared" si="2467"/>
        <v>7009.916666666667</v>
      </c>
      <c r="AD1580" s="56">
        <f t="shared" si="2468"/>
        <v>7363.4540038000005</v>
      </c>
      <c r="AE1580" s="61">
        <f t="shared" si="2469"/>
        <v>7017.1940430000013</v>
      </c>
      <c r="AF1580" s="61">
        <f t="shared" si="2470"/>
        <v>7264.2260090000009</v>
      </c>
      <c r="AG1580" s="61">
        <f t="shared" si="2471"/>
        <v>7483.2084570000006</v>
      </c>
      <c r="AH1580" s="56">
        <f t="shared" si="2472"/>
        <v>6810.6834306666669</v>
      </c>
      <c r="AI1580" s="56">
        <f t="shared" si="2473"/>
        <v>30866699029950.012</v>
      </c>
      <c r="AJ1580" s="56">
        <f t="shared" si="2474"/>
        <v>0</v>
      </c>
      <c r="AK1580" s="56">
        <f t="shared" si="2475"/>
        <v>30866699029950.012</v>
      </c>
      <c r="AL1580" s="56">
        <f t="shared" ref="AL1580:AM1580" si="2521">SUM(AJ1580:AJ1593)</f>
        <v>288306052760932.13</v>
      </c>
      <c r="AM1580" s="56">
        <f t="shared" si="2521"/>
        <v>352729399817548</v>
      </c>
      <c r="AN1580" s="56">
        <f t="shared" si="2477"/>
        <v>0.81735759171211886</v>
      </c>
      <c r="AO1580" s="56">
        <f t="shared" si="2478"/>
        <v>44.975055841491951</v>
      </c>
      <c r="AP1580" s="65">
        <f t="shared" si="2479"/>
        <v>43.485841004041767</v>
      </c>
    </row>
    <row r="1581" spans="1:42" x14ac:dyDescent="0.3">
      <c r="A1581" s="100">
        <f>INDEX(Date,COUNTA(Date)+ROW(Date)-ROW(),1)</f>
        <v>43184</v>
      </c>
      <c r="B1581" s="18">
        <f t="shared" si="2441"/>
        <v>8612.8095699999994</v>
      </c>
      <c r="C1581" s="14">
        <f t="shared" si="2442"/>
        <v>8682.0097659999992</v>
      </c>
      <c r="D1581" s="14">
        <f t="shared" si="2443"/>
        <v>8449.0996090000008</v>
      </c>
      <c r="E1581" s="14">
        <f t="shared" si="2444"/>
        <v>8495.7802730000003</v>
      </c>
      <c r="F1581" s="19">
        <f t="shared" si="2445"/>
        <v>4569880064</v>
      </c>
      <c r="H1581" s="34">
        <f t="shared" si="2464"/>
        <v>1</v>
      </c>
      <c r="I1581" s="10">
        <f t="shared" si="2461"/>
        <v>6973.5297849999997</v>
      </c>
      <c r="J1581" s="43">
        <f t="shared" si="2456"/>
        <v>6890.5200199999999</v>
      </c>
      <c r="K1581" s="85">
        <f t="shared" si="2462"/>
        <v>-3.9159224081548975E-2</v>
      </c>
      <c r="L1581" s="73">
        <f t="shared" si="2453"/>
        <v>7165.7001950000003</v>
      </c>
      <c r="M1581" s="85">
        <f t="shared" si="2459"/>
        <v>-0.10442950858568571</v>
      </c>
      <c r="N1581" s="73">
        <f t="shared" si="2450"/>
        <v>7954.4799800000001</v>
      </c>
      <c r="O1581" s="85">
        <f t="shared" si="2457"/>
        <v>1.5384599494354733E-2</v>
      </c>
      <c r="P1581" s="73">
        <f t="shared" si="2448"/>
        <v>7833.0400390000004</v>
      </c>
      <c r="Q1581" s="85">
        <f t="shared" si="2454"/>
        <v>-4.6929196863024311E-2</v>
      </c>
      <c r="R1581" s="73">
        <f t="shared" si="2446"/>
        <v>8209.4003909999992</v>
      </c>
      <c r="S1581" s="85">
        <f t="shared" si="2451"/>
        <v>-3.4289714945029269E-2</v>
      </c>
      <c r="T1581" s="10">
        <f t="shared" si="2480"/>
        <v>-129.29980499999965</v>
      </c>
      <c r="U1581" s="5">
        <f t="shared" si="2481"/>
        <v>0</v>
      </c>
      <c r="V1581" s="5">
        <f t="shared" si="2482"/>
        <v>129.29980499999965</v>
      </c>
      <c r="W1581" s="5">
        <f t="shared" si="2483"/>
        <v>75.800048642857163</v>
      </c>
      <c r="X1581" s="5">
        <f t="shared" si="2484"/>
        <v>174.33217064285716</v>
      </c>
      <c r="Y1581" s="5">
        <f t="shared" si="2485"/>
        <v>0.43480241405439579</v>
      </c>
      <c r="Z1581" s="43">
        <f t="shared" si="2486"/>
        <v>30.303992368241978</v>
      </c>
      <c r="AA1581" s="69">
        <f t="shared" si="2465"/>
        <v>31.982358331078018</v>
      </c>
      <c r="AB1581" s="56">
        <f t="shared" si="2466"/>
        <v>7028.1101075000006</v>
      </c>
      <c r="AC1581" s="56">
        <f t="shared" si="2467"/>
        <v>7336.9000650000007</v>
      </c>
      <c r="AD1581" s="56">
        <f t="shared" si="2468"/>
        <v>7610.6281250000002</v>
      </c>
      <c r="AE1581" s="61">
        <f t="shared" si="2469"/>
        <v>7426.1760740000009</v>
      </c>
      <c r="AF1581" s="61">
        <f t="shared" si="2470"/>
        <v>7498.9627277333338</v>
      </c>
      <c r="AG1581" s="61">
        <f t="shared" si="2471"/>
        <v>7723.4481444800003</v>
      </c>
      <c r="AH1581" s="56">
        <f t="shared" si="2472"/>
        <v>7014.9666343333329</v>
      </c>
      <c r="AI1581" s="56">
        <f t="shared" si="2473"/>
        <v>31941035443518.941</v>
      </c>
      <c r="AJ1581" s="56">
        <f t="shared" si="2474"/>
        <v>31941035443518.941</v>
      </c>
      <c r="AK1581" s="56">
        <f t="shared" si="2475"/>
        <v>0</v>
      </c>
      <c r="AL1581" s="56">
        <f t="shared" ref="AL1581:AM1581" si="2522">SUM(AJ1581:AJ1594)</f>
        <v>288306052760932.13</v>
      </c>
      <c r="AM1581" s="56">
        <f t="shared" si="2522"/>
        <v>374682281152480.5</v>
      </c>
      <c r="AN1581" s="56">
        <f t="shared" si="2477"/>
        <v>0.76946807272053319</v>
      </c>
      <c r="AO1581" s="56">
        <f t="shared" si="2478"/>
        <v>43.485841004041767</v>
      </c>
      <c r="AP1581" s="65">
        <f t="shared" si="2479"/>
        <v>38.460389005328807</v>
      </c>
    </row>
    <row r="1582" spans="1:42" x14ac:dyDescent="0.3">
      <c r="A1582" s="100">
        <f>INDEX(Date,COUNTA(Date)+ROW(Date)-ROW(),1)</f>
        <v>43183</v>
      </c>
      <c r="B1582" s="18">
        <f t="shared" si="2441"/>
        <v>8901.9501949999994</v>
      </c>
      <c r="C1582" s="14">
        <f t="shared" si="2442"/>
        <v>8996.1796880000002</v>
      </c>
      <c r="D1582" s="14">
        <f t="shared" si="2443"/>
        <v>8665.7001949999994</v>
      </c>
      <c r="E1582" s="14">
        <f t="shared" si="2444"/>
        <v>8668.1201170000004</v>
      </c>
      <c r="F1582" s="19">
        <f t="shared" si="2445"/>
        <v>5664600064</v>
      </c>
      <c r="H1582" s="34">
        <f t="shared" si="2464"/>
        <v>-1</v>
      </c>
      <c r="I1582" s="10">
        <f t="shared" si="2461"/>
        <v>6890.5200199999999</v>
      </c>
      <c r="J1582" s="43">
        <f t="shared" si="2456"/>
        <v>7165.7001950000003</v>
      </c>
      <c r="K1582" s="85">
        <f t="shared" si="2462"/>
        <v>-0.10442950858568571</v>
      </c>
      <c r="L1582" s="73">
        <f t="shared" si="2453"/>
        <v>7954.4799800000001</v>
      </c>
      <c r="M1582" s="85">
        <f t="shared" si="2459"/>
        <v>1.5384599494354733E-2</v>
      </c>
      <c r="N1582" s="73">
        <f t="shared" si="2450"/>
        <v>7833.0400390000004</v>
      </c>
      <c r="O1582" s="85">
        <f t="shared" si="2457"/>
        <v>-4.6929196863024311E-2</v>
      </c>
      <c r="P1582" s="73">
        <f t="shared" si="2448"/>
        <v>8209.4003909999992</v>
      </c>
      <c r="Q1582" s="85">
        <f t="shared" si="2454"/>
        <v>-3.4289714945029269E-2</v>
      </c>
      <c r="R1582" s="73">
        <f t="shared" si="2446"/>
        <v>8495.7802730000003</v>
      </c>
      <c r="S1582" s="85">
        <f t="shared" si="2451"/>
        <v>-2.0082339340710582E-2</v>
      </c>
      <c r="T1582" s="10">
        <f t="shared" si="2480"/>
        <v>83.009764999999788</v>
      </c>
      <c r="U1582" s="5">
        <f t="shared" si="2481"/>
        <v>83.009764999999788</v>
      </c>
      <c r="V1582" s="5">
        <f t="shared" si="2482"/>
        <v>0</v>
      </c>
      <c r="W1582" s="5">
        <f t="shared" si="2483"/>
        <v>97.714320428571483</v>
      </c>
      <c r="X1582" s="5">
        <f t="shared" si="2484"/>
        <v>165.09647028571433</v>
      </c>
      <c r="Y1582" s="5">
        <f t="shared" si="2485"/>
        <v>0.59186195961347954</v>
      </c>
      <c r="Z1582" s="43">
        <f t="shared" si="2486"/>
        <v>37.18048264418541</v>
      </c>
      <c r="AA1582" s="69">
        <f t="shared" si="2465"/>
        <v>34.985131119297876</v>
      </c>
      <c r="AB1582" s="56">
        <f t="shared" si="2466"/>
        <v>7560.0900875000007</v>
      </c>
      <c r="AC1582" s="56">
        <f t="shared" si="2467"/>
        <v>7651.0734046666666</v>
      </c>
      <c r="AD1582" s="56">
        <f t="shared" si="2468"/>
        <v>7931.6801756000004</v>
      </c>
      <c r="AE1582" s="61">
        <f t="shared" si="2469"/>
        <v>7748.1480466000003</v>
      </c>
      <c r="AF1582" s="61">
        <f t="shared" si="2470"/>
        <v>7832.3188150000005</v>
      </c>
      <c r="AG1582" s="61">
        <f t="shared" si="2471"/>
        <v>8018.8713670000006</v>
      </c>
      <c r="AH1582" s="56">
        <f t="shared" si="2472"/>
        <v>6950.3701173333329</v>
      </c>
      <c r="AI1582" s="56">
        <f t="shared" si="2473"/>
        <v>43714421578227.719</v>
      </c>
      <c r="AJ1582" s="56">
        <f t="shared" si="2474"/>
        <v>0</v>
      </c>
      <c r="AK1582" s="56">
        <f t="shared" si="2475"/>
        <v>43714421578227.719</v>
      </c>
      <c r="AL1582" s="56">
        <f t="shared" ref="AL1582:AM1582" si="2523">SUM(AJ1582:AJ1595)</f>
        <v>256365017317413.19</v>
      </c>
      <c r="AM1582" s="56">
        <f t="shared" si="2523"/>
        <v>410203948695626.94</v>
      </c>
      <c r="AN1582" s="56">
        <f t="shared" si="2477"/>
        <v>0.6249696477389034</v>
      </c>
      <c r="AO1582" s="56">
        <f t="shared" si="2478"/>
        <v>38.460389005328807</v>
      </c>
      <c r="AP1582" s="65">
        <f t="shared" si="2479"/>
        <v>45.038156302755297</v>
      </c>
    </row>
    <row r="1583" spans="1:42" x14ac:dyDescent="0.3">
      <c r="A1583" s="100">
        <f>INDEX(Date,COUNTA(Date)+ROW(Date)-ROW(),1)</f>
        <v>43182</v>
      </c>
      <c r="B1583" s="18">
        <f t="shared" si="2441"/>
        <v>8736.25</v>
      </c>
      <c r="C1583" s="14">
        <f t="shared" si="2442"/>
        <v>8879.6201170000004</v>
      </c>
      <c r="D1583" s="14">
        <f t="shared" si="2443"/>
        <v>8360.6201170000004</v>
      </c>
      <c r="E1583" s="14">
        <f t="shared" si="2444"/>
        <v>8879.6201170000004</v>
      </c>
      <c r="F1583" s="19">
        <f t="shared" si="2445"/>
        <v>5954120192</v>
      </c>
      <c r="H1583" s="34">
        <f t="shared" si="2464"/>
        <v>-1</v>
      </c>
      <c r="I1583" s="10">
        <f t="shared" si="2461"/>
        <v>7165.7001950000003</v>
      </c>
      <c r="J1583" s="43">
        <f t="shared" si="2456"/>
        <v>7954.4799800000001</v>
      </c>
      <c r="K1583" s="85">
        <f t="shared" si="2462"/>
        <v>1.5384599494354733E-2</v>
      </c>
      <c r="L1583" s="73">
        <f t="shared" si="2453"/>
        <v>7833.0400390000004</v>
      </c>
      <c r="M1583" s="85">
        <f t="shared" si="2459"/>
        <v>-4.6929196863024311E-2</v>
      </c>
      <c r="N1583" s="73">
        <f t="shared" si="2450"/>
        <v>8209.4003909999992</v>
      </c>
      <c r="O1583" s="85">
        <f t="shared" si="2457"/>
        <v>-3.4289714945029269E-2</v>
      </c>
      <c r="P1583" s="73">
        <f t="shared" si="2448"/>
        <v>8495.7802730000003</v>
      </c>
      <c r="Q1583" s="85">
        <f t="shared" si="2454"/>
        <v>-2.0082339340710582E-2</v>
      </c>
      <c r="R1583" s="73">
        <f t="shared" si="2446"/>
        <v>8668.1201170000004</v>
      </c>
      <c r="S1583" s="85">
        <f t="shared" si="2451"/>
        <v>-2.4106835371869913E-2</v>
      </c>
      <c r="T1583" s="10">
        <f t="shared" si="2480"/>
        <v>-275.18017500000042</v>
      </c>
      <c r="U1583" s="5">
        <f t="shared" si="2481"/>
        <v>0</v>
      </c>
      <c r="V1583" s="5">
        <f t="shared" si="2482"/>
        <v>275.18017500000042</v>
      </c>
      <c r="W1583" s="5">
        <f t="shared" si="2483"/>
        <v>91.78505150000008</v>
      </c>
      <c r="X1583" s="5">
        <f t="shared" si="2484"/>
        <v>195.20145071428584</v>
      </c>
      <c r="Y1583" s="5">
        <f t="shared" si="2485"/>
        <v>0.47020681026774142</v>
      </c>
      <c r="Z1583" s="43">
        <f t="shared" si="2486"/>
        <v>31.982358331078018</v>
      </c>
      <c r="AA1583" s="69">
        <f t="shared" si="2465"/>
        <v>44.783441677076681</v>
      </c>
      <c r="AB1583" s="56">
        <f t="shared" si="2466"/>
        <v>7893.7600094999998</v>
      </c>
      <c r="AC1583" s="56">
        <f t="shared" si="2467"/>
        <v>7998.9734699999999</v>
      </c>
      <c r="AD1583" s="56">
        <f t="shared" si="2468"/>
        <v>8232.1641600000003</v>
      </c>
      <c r="AE1583" s="61">
        <f t="shared" si="2469"/>
        <v>8007.8721679999999</v>
      </c>
      <c r="AF1583" s="61">
        <f t="shared" si="2470"/>
        <v>8134.4215168000001</v>
      </c>
      <c r="AG1583" s="61">
        <f t="shared" si="2471"/>
        <v>8324.64974592</v>
      </c>
      <c r="AH1583" s="56">
        <f t="shared" si="2472"/>
        <v>7413.8033853333336</v>
      </c>
      <c r="AI1583" s="56">
        <f t="shared" si="2473"/>
        <v>47160907204054.563</v>
      </c>
      <c r="AJ1583" s="56">
        <f t="shared" si="2474"/>
        <v>0</v>
      </c>
      <c r="AK1583" s="56">
        <f t="shared" si="2475"/>
        <v>47160907204054.563</v>
      </c>
      <c r="AL1583" s="56">
        <f t="shared" ref="AL1583:AM1583" si="2524">SUM(AJ1583:AJ1596)</f>
        <v>300317665771167.81</v>
      </c>
      <c r="AM1583" s="56">
        <f t="shared" si="2524"/>
        <v>366489527117399.19</v>
      </c>
      <c r="AN1583" s="56">
        <f t="shared" si="2477"/>
        <v>0.81944405924310559</v>
      </c>
      <c r="AO1583" s="56">
        <f t="shared" si="2478"/>
        <v>45.038156302755297</v>
      </c>
      <c r="AP1583" s="65">
        <f t="shared" si="2479"/>
        <v>44.459315752554573</v>
      </c>
    </row>
    <row r="1584" spans="1:42" x14ac:dyDescent="0.3">
      <c r="A1584" s="100">
        <f>INDEX(Date,COUNTA(Date)+ROW(Date)-ROW(),1)</f>
        <v>43181</v>
      </c>
      <c r="B1584" s="18">
        <f t="shared" si="2441"/>
        <v>8939.4404300000006</v>
      </c>
      <c r="C1584" s="14">
        <f t="shared" si="2442"/>
        <v>9100.7099610000005</v>
      </c>
      <c r="D1584" s="14">
        <f t="shared" si="2443"/>
        <v>8564.9003909999992</v>
      </c>
      <c r="E1584" s="14">
        <f t="shared" si="2444"/>
        <v>8728.4697269999997</v>
      </c>
      <c r="F1584" s="19">
        <f t="shared" si="2445"/>
        <v>5530390016</v>
      </c>
      <c r="H1584" s="34">
        <f t="shared" si="2464"/>
        <v>1</v>
      </c>
      <c r="I1584" s="10">
        <f t="shared" si="2461"/>
        <v>7954.4799800000001</v>
      </c>
      <c r="J1584" s="43">
        <f t="shared" si="2456"/>
        <v>7833.0400390000004</v>
      </c>
      <c r="K1584" s="85">
        <f t="shared" si="2462"/>
        <v>-4.6929196863024311E-2</v>
      </c>
      <c r="L1584" s="73">
        <f t="shared" si="2453"/>
        <v>8209.4003909999992</v>
      </c>
      <c r="M1584" s="85">
        <f t="shared" si="2459"/>
        <v>-3.4289714945029269E-2</v>
      </c>
      <c r="N1584" s="73">
        <f t="shared" si="2450"/>
        <v>8495.7802730000003</v>
      </c>
      <c r="O1584" s="85">
        <f t="shared" si="2457"/>
        <v>-2.0082339340710582E-2</v>
      </c>
      <c r="P1584" s="73">
        <f t="shared" si="2448"/>
        <v>8668.1201170000004</v>
      </c>
      <c r="Q1584" s="85">
        <f t="shared" si="2454"/>
        <v>-2.4106835371869913E-2</v>
      </c>
      <c r="R1584" s="73">
        <f t="shared" si="2446"/>
        <v>8879.6201170000004</v>
      </c>
      <c r="S1584" s="85">
        <f t="shared" si="2451"/>
        <v>1.7168710988726313E-2</v>
      </c>
      <c r="T1584" s="10">
        <f t="shared" si="2480"/>
        <v>-788.77978499999972</v>
      </c>
      <c r="U1584" s="5">
        <f t="shared" si="2481"/>
        <v>0</v>
      </c>
      <c r="V1584" s="5">
        <f t="shared" si="2482"/>
        <v>788.77978499999972</v>
      </c>
      <c r="W1584" s="5">
        <f t="shared" si="2483"/>
        <v>94.462855571428719</v>
      </c>
      <c r="X1584" s="5">
        <f t="shared" si="2484"/>
        <v>175.54572392857153</v>
      </c>
      <c r="Y1584" s="5">
        <f t="shared" si="2485"/>
        <v>0.5381096927764818</v>
      </c>
      <c r="Z1584" s="43">
        <f t="shared" si="2486"/>
        <v>34.985131119297876</v>
      </c>
      <c r="AA1584" s="69">
        <f t="shared" si="2465"/>
        <v>32.203179568832937</v>
      </c>
      <c r="AB1584" s="56">
        <f t="shared" si="2466"/>
        <v>8021.2202149999994</v>
      </c>
      <c r="AC1584" s="56">
        <f t="shared" si="2467"/>
        <v>8179.4069009999994</v>
      </c>
      <c r="AD1584" s="56">
        <f t="shared" si="2468"/>
        <v>8417.1921874</v>
      </c>
      <c r="AE1584" s="61">
        <f t="shared" si="2469"/>
        <v>8248.6802733999994</v>
      </c>
      <c r="AF1584" s="61">
        <f t="shared" si="2470"/>
        <v>8332.8215493999996</v>
      </c>
      <c r="AG1584" s="61">
        <f t="shared" si="2471"/>
        <v>8443.6305078000005</v>
      </c>
      <c r="AH1584" s="56">
        <f t="shared" si="2472"/>
        <v>7962.1800130000001</v>
      </c>
      <c r="AI1584" s="56">
        <f t="shared" si="2473"/>
        <v>39295666249804.852</v>
      </c>
      <c r="AJ1584" s="56">
        <f t="shared" si="2474"/>
        <v>39295666249804.852</v>
      </c>
      <c r="AK1584" s="56">
        <f t="shared" si="2475"/>
        <v>0</v>
      </c>
      <c r="AL1584" s="56">
        <f t="shared" ref="AL1584:AM1584" si="2525">SUM(AJ1584:AJ1597)</f>
        <v>300317665771167.81</v>
      </c>
      <c r="AM1584" s="56">
        <f t="shared" si="2525"/>
        <v>375171060691996.31</v>
      </c>
      <c r="AN1584" s="56">
        <f t="shared" si="2477"/>
        <v>0.80048195939536826</v>
      </c>
      <c r="AO1584" s="56">
        <f t="shared" si="2478"/>
        <v>44.459315752554573</v>
      </c>
      <c r="AP1584" s="65">
        <f t="shared" si="2479"/>
        <v>37.756231286477529</v>
      </c>
    </row>
    <row r="1585" spans="1:42" x14ac:dyDescent="0.3">
      <c r="A1585" s="100">
        <f>INDEX(Date,COUNTA(Date)+ROW(Date)-ROW(),1)</f>
        <v>43180</v>
      </c>
      <c r="B1585" s="18">
        <f t="shared" si="2441"/>
        <v>8937.4804690000001</v>
      </c>
      <c r="C1585" s="14">
        <f t="shared" si="2442"/>
        <v>9177.3701170000004</v>
      </c>
      <c r="D1585" s="14">
        <f t="shared" si="2443"/>
        <v>8846.3300780000009</v>
      </c>
      <c r="E1585" s="14">
        <f t="shared" si="2444"/>
        <v>8929.2802730000003</v>
      </c>
      <c r="F1585" s="19">
        <f t="shared" si="2445"/>
        <v>6043129856</v>
      </c>
      <c r="H1585" s="34">
        <f t="shared" si="2464"/>
        <v>-1</v>
      </c>
      <c r="I1585" s="10">
        <f t="shared" si="2461"/>
        <v>7833.0400390000004</v>
      </c>
      <c r="J1585" s="43">
        <f t="shared" si="2456"/>
        <v>8209.4003909999992</v>
      </c>
      <c r="K1585" s="85">
        <f t="shared" si="2462"/>
        <v>-3.4289714945029269E-2</v>
      </c>
      <c r="L1585" s="73">
        <f t="shared" si="2453"/>
        <v>8495.7802730000003</v>
      </c>
      <c r="M1585" s="85">
        <f t="shared" si="2459"/>
        <v>-2.0082339340710582E-2</v>
      </c>
      <c r="N1585" s="73">
        <f t="shared" si="2450"/>
        <v>8668.1201170000004</v>
      </c>
      <c r="O1585" s="85">
        <f t="shared" si="2457"/>
        <v>-2.4106835371869913E-2</v>
      </c>
      <c r="P1585" s="73">
        <f t="shared" si="2448"/>
        <v>8879.6201170000004</v>
      </c>
      <c r="Q1585" s="85">
        <f t="shared" si="2454"/>
        <v>1.7168710988726313E-2</v>
      </c>
      <c r="R1585" s="73">
        <f t="shared" si="2446"/>
        <v>8728.4697269999997</v>
      </c>
      <c r="S1585" s="85">
        <f t="shared" si="2451"/>
        <v>-2.2745729628616127E-2</v>
      </c>
      <c r="T1585" s="10">
        <f t="shared" si="2480"/>
        <v>121.43994099999964</v>
      </c>
      <c r="U1585" s="5">
        <f t="shared" si="2481"/>
        <v>121.43994099999964</v>
      </c>
      <c r="V1585" s="5">
        <f t="shared" si="2482"/>
        <v>0</v>
      </c>
      <c r="W1585" s="5">
        <f t="shared" si="2483"/>
        <v>96.680768571428743</v>
      </c>
      <c r="X1585" s="5">
        <f t="shared" si="2484"/>
        <v>119.20431071428584</v>
      </c>
      <c r="Y1585" s="5">
        <f t="shared" si="2485"/>
        <v>0.81105094263878996</v>
      </c>
      <c r="Z1585" s="43">
        <f t="shared" si="2486"/>
        <v>44.783441677076681</v>
      </c>
      <c r="AA1585" s="69">
        <f t="shared" si="2465"/>
        <v>35.610576411796245</v>
      </c>
      <c r="AB1585" s="56">
        <f t="shared" si="2466"/>
        <v>8352.5903319999998</v>
      </c>
      <c r="AC1585" s="56">
        <f t="shared" si="2467"/>
        <v>8457.7669269999988</v>
      </c>
      <c r="AD1585" s="56">
        <f t="shared" si="2468"/>
        <v>8596.2781250000007</v>
      </c>
      <c r="AE1585" s="61">
        <f t="shared" si="2469"/>
        <v>8507.4402342000012</v>
      </c>
      <c r="AF1585" s="61">
        <f t="shared" si="2470"/>
        <v>8586.8188800666667</v>
      </c>
      <c r="AG1585" s="61">
        <f t="shared" si="2471"/>
        <v>8634.0833593199986</v>
      </c>
      <c r="AH1585" s="56">
        <f t="shared" si="2472"/>
        <v>7954.3666989999992</v>
      </c>
      <c r="AI1585" s="56">
        <f t="shared" si="2473"/>
        <v>42780574607944.75</v>
      </c>
      <c r="AJ1585" s="56">
        <f t="shared" si="2474"/>
        <v>0</v>
      </c>
      <c r="AK1585" s="56">
        <f t="shared" si="2475"/>
        <v>42780574607944.75</v>
      </c>
      <c r="AL1585" s="56">
        <f t="shared" ref="AL1585:AM1585" si="2526">SUM(AJ1585:AJ1598)</f>
        <v>261021999521362.94</v>
      </c>
      <c r="AM1585" s="56">
        <f t="shared" si="2526"/>
        <v>430312889124815.38</v>
      </c>
      <c r="AN1585" s="56">
        <f t="shared" si="2477"/>
        <v>0.6065865237089183</v>
      </c>
      <c r="AO1585" s="56">
        <f t="shared" si="2478"/>
        <v>37.756231286477529</v>
      </c>
      <c r="AP1585" s="65">
        <f t="shared" si="2479"/>
        <v>37.091763564373842</v>
      </c>
    </row>
    <row r="1586" spans="1:42" x14ac:dyDescent="0.3">
      <c r="A1586" s="100">
        <f>INDEX(Date,COUNTA(Date)+ROW(Date)-ROW(),1)</f>
        <v>43179</v>
      </c>
      <c r="B1586" s="18">
        <f t="shared" si="2441"/>
        <v>8619.6699219999991</v>
      </c>
      <c r="C1586" s="14">
        <f t="shared" si="2442"/>
        <v>9051.0195309999999</v>
      </c>
      <c r="D1586" s="14">
        <f t="shared" si="2443"/>
        <v>8389.8896480000003</v>
      </c>
      <c r="E1586" s="14">
        <f t="shared" si="2444"/>
        <v>8913.4697269999997</v>
      </c>
      <c r="F1586" s="19">
        <f t="shared" si="2445"/>
        <v>6361789952</v>
      </c>
      <c r="H1586" s="34">
        <f t="shared" si="2464"/>
        <v>-1</v>
      </c>
      <c r="I1586" s="10">
        <f t="shared" si="2461"/>
        <v>8209.4003909999992</v>
      </c>
      <c r="J1586" s="43">
        <f t="shared" si="2456"/>
        <v>8495.7802730000003</v>
      </c>
      <c r="K1586" s="85">
        <f t="shared" si="2462"/>
        <v>-2.0082339340710582E-2</v>
      </c>
      <c r="L1586" s="73">
        <f t="shared" si="2453"/>
        <v>8668.1201170000004</v>
      </c>
      <c r="M1586" s="85">
        <f t="shared" si="2459"/>
        <v>-2.4106835371869913E-2</v>
      </c>
      <c r="N1586" s="73">
        <f t="shared" si="2450"/>
        <v>8879.6201170000004</v>
      </c>
      <c r="O1586" s="85">
        <f t="shared" si="2457"/>
        <v>1.7168710988726313E-2</v>
      </c>
      <c r="P1586" s="73">
        <f t="shared" si="2448"/>
        <v>8728.4697269999997</v>
      </c>
      <c r="Q1586" s="85">
        <f t="shared" si="2454"/>
        <v>-2.2745729628616127E-2</v>
      </c>
      <c r="R1586" s="73">
        <f t="shared" si="2446"/>
        <v>8929.2802730000003</v>
      </c>
      <c r="S1586" s="85">
        <f t="shared" si="2451"/>
        <v>1.772210016735408E-3</v>
      </c>
      <c r="T1586" s="10">
        <f t="shared" si="2480"/>
        <v>-376.36035199999878</v>
      </c>
      <c r="U1586" s="5">
        <f t="shared" si="2481"/>
        <v>0</v>
      </c>
      <c r="V1586" s="5">
        <f t="shared" si="2482"/>
        <v>376.36035199999878</v>
      </c>
      <c r="W1586" s="5">
        <f t="shared" si="2483"/>
        <v>88.006487071428765</v>
      </c>
      <c r="X1586" s="5">
        <f t="shared" si="2484"/>
        <v>185.27859921428595</v>
      </c>
      <c r="Y1586" s="5">
        <f t="shared" si="2485"/>
        <v>0.4749954255086089</v>
      </c>
      <c r="Z1586" s="43">
        <f t="shared" si="2486"/>
        <v>32.203179568832937</v>
      </c>
      <c r="AA1586" s="69">
        <f t="shared" si="2465"/>
        <v>34.735832104516064</v>
      </c>
      <c r="AB1586" s="56">
        <f t="shared" si="2466"/>
        <v>8581.9501950000013</v>
      </c>
      <c r="AC1586" s="56">
        <f t="shared" si="2467"/>
        <v>8681.1735023333331</v>
      </c>
      <c r="AD1586" s="56">
        <f t="shared" si="2468"/>
        <v>8740.254101399998</v>
      </c>
      <c r="AE1586" s="61">
        <f t="shared" si="2469"/>
        <v>8718.2521482000011</v>
      </c>
      <c r="AF1586" s="61">
        <f t="shared" si="2470"/>
        <v>8706.1453775333339</v>
      </c>
      <c r="AG1586" s="61">
        <f t="shared" si="2471"/>
        <v>8758.1896483599994</v>
      </c>
      <c r="AH1586" s="56">
        <f t="shared" si="2472"/>
        <v>8220.3035483333333</v>
      </c>
      <c r="AI1586" s="56">
        <f t="shared" si="2473"/>
        <v>48672745069624.742</v>
      </c>
      <c r="AJ1586" s="56">
        <f t="shared" si="2474"/>
        <v>0</v>
      </c>
      <c r="AK1586" s="56">
        <f t="shared" si="2475"/>
        <v>48672745069624.742</v>
      </c>
      <c r="AL1586" s="56">
        <f t="shared" ref="AL1586:AM1586" si="2527">SUM(AJ1586:AJ1599)</f>
        <v>261021999521362.94</v>
      </c>
      <c r="AM1586" s="56">
        <f t="shared" si="2527"/>
        <v>442697571720785.19</v>
      </c>
      <c r="AN1586" s="56">
        <f t="shared" si="2477"/>
        <v>0.58961696696631694</v>
      </c>
      <c r="AO1586" s="56">
        <f t="shared" si="2478"/>
        <v>37.091763564373842</v>
      </c>
      <c r="AP1586" s="65">
        <f t="shared" si="2479"/>
        <v>44.932382091543161</v>
      </c>
    </row>
    <row r="1587" spans="1:42" x14ac:dyDescent="0.3">
      <c r="A1587" s="100">
        <f>INDEX(Date,COUNTA(Date)+ROW(Date)-ROW(),1)</f>
        <v>43178</v>
      </c>
      <c r="B1587" s="18">
        <f t="shared" si="2441"/>
        <v>8344.1201170000004</v>
      </c>
      <c r="C1587" s="14">
        <f t="shared" si="2442"/>
        <v>8675.8701170000004</v>
      </c>
      <c r="D1587" s="14">
        <f t="shared" si="2443"/>
        <v>8182.3999020000001</v>
      </c>
      <c r="E1587" s="14">
        <f t="shared" si="2444"/>
        <v>8630.6503909999992</v>
      </c>
      <c r="F1587" s="19">
        <f t="shared" si="2445"/>
        <v>6729110016</v>
      </c>
      <c r="H1587" s="34">
        <f t="shared" si="2464"/>
        <v>-1</v>
      </c>
      <c r="I1587" s="10">
        <f t="shared" si="2461"/>
        <v>8495.7802730000003</v>
      </c>
      <c r="J1587" s="43">
        <f t="shared" si="2456"/>
        <v>8668.1201170000004</v>
      </c>
      <c r="K1587" s="85">
        <f t="shared" si="2462"/>
        <v>-2.4106835371869913E-2</v>
      </c>
      <c r="L1587" s="73">
        <f t="shared" si="2453"/>
        <v>8879.6201170000004</v>
      </c>
      <c r="M1587" s="85">
        <f t="shared" si="2459"/>
        <v>1.7168710988726313E-2</v>
      </c>
      <c r="N1587" s="73">
        <f t="shared" si="2450"/>
        <v>8728.4697269999997</v>
      </c>
      <c r="O1587" s="85">
        <f t="shared" si="2457"/>
        <v>-2.2745729628616127E-2</v>
      </c>
      <c r="P1587" s="73">
        <f t="shared" si="2448"/>
        <v>8929.2802730000003</v>
      </c>
      <c r="Q1587" s="85">
        <f t="shared" si="2454"/>
        <v>1.772210016735408E-3</v>
      </c>
      <c r="R1587" s="73">
        <f t="shared" si="2446"/>
        <v>8913.4697269999997</v>
      </c>
      <c r="S1587" s="85">
        <f t="shared" si="2451"/>
        <v>3.2243718876506358E-2</v>
      </c>
      <c r="T1587" s="10">
        <f t="shared" si="2480"/>
        <v>-286.37988200000109</v>
      </c>
      <c r="U1587" s="5">
        <f t="shared" si="2481"/>
        <v>0</v>
      </c>
      <c r="V1587" s="5">
        <f t="shared" si="2482"/>
        <v>286.37988200000109</v>
      </c>
      <c r="W1587" s="5">
        <f t="shared" si="2483"/>
        <v>88.006487071428765</v>
      </c>
      <c r="X1587" s="5">
        <f t="shared" si="2484"/>
        <v>159.12932464285743</v>
      </c>
      <c r="Y1587" s="5">
        <f t="shared" si="2485"/>
        <v>0.55305008846701575</v>
      </c>
      <c r="Z1587" s="43">
        <f t="shared" si="2486"/>
        <v>35.610576411796245</v>
      </c>
      <c r="AA1587" s="69">
        <f t="shared" si="2465"/>
        <v>47.5793451370049</v>
      </c>
      <c r="AB1587" s="56">
        <f t="shared" si="2466"/>
        <v>8773.8701170000004</v>
      </c>
      <c r="AC1587" s="56">
        <f t="shared" si="2467"/>
        <v>8758.7366536666668</v>
      </c>
      <c r="AD1587" s="56">
        <f t="shared" si="2468"/>
        <v>8823.7919922000001</v>
      </c>
      <c r="AE1587" s="61">
        <f t="shared" si="2469"/>
        <v>8776.8599610000019</v>
      </c>
      <c r="AF1587" s="61">
        <f t="shared" si="2470"/>
        <v>8810.2560546000022</v>
      </c>
      <c r="AG1587" s="61">
        <f t="shared" si="2471"/>
        <v>8786.6624609999999</v>
      </c>
      <c r="AH1587" s="56">
        <f t="shared" si="2472"/>
        <v>8542.296549333334</v>
      </c>
      <c r="AI1587" s="56">
        <f t="shared" si="2473"/>
        <v>39037270701574.398</v>
      </c>
      <c r="AJ1587" s="56">
        <f t="shared" si="2474"/>
        <v>0</v>
      </c>
      <c r="AK1587" s="56">
        <f t="shared" si="2475"/>
        <v>39037270701574.398</v>
      </c>
      <c r="AL1587" s="56">
        <f t="shared" ref="AL1587:AM1587" si="2528">SUM(AJ1587:AJ1600)</f>
        <v>321504265793292.75</v>
      </c>
      <c r="AM1587" s="56">
        <f t="shared" si="2528"/>
        <v>394024826651160.44</v>
      </c>
      <c r="AN1587" s="56">
        <f t="shared" si="2477"/>
        <v>0.81594926016661418</v>
      </c>
      <c r="AO1587" s="56">
        <f t="shared" si="2478"/>
        <v>44.932382091543161</v>
      </c>
      <c r="AP1587" s="65">
        <f t="shared" si="2479"/>
        <v>51.705206010315919</v>
      </c>
    </row>
    <row r="1588" spans="1:42" x14ac:dyDescent="0.3">
      <c r="A1588" s="100">
        <f>INDEX(Date,COUNTA(Date)+ROW(Date)-ROW(),1)</f>
        <v>43177</v>
      </c>
      <c r="B1588" s="18">
        <f t="shared" si="2441"/>
        <v>7890.5200199999999</v>
      </c>
      <c r="C1588" s="14">
        <f t="shared" si="2442"/>
        <v>8245.5097659999992</v>
      </c>
      <c r="D1588" s="14">
        <f t="shared" si="2443"/>
        <v>7397.9902339999999</v>
      </c>
      <c r="E1588" s="14">
        <f t="shared" si="2444"/>
        <v>8223.6796880000002</v>
      </c>
      <c r="F1588" s="19">
        <f t="shared" si="2445"/>
        <v>6639190016</v>
      </c>
      <c r="H1588" s="34">
        <f t="shared" si="2464"/>
        <v>-1</v>
      </c>
      <c r="I1588" s="10">
        <f t="shared" si="2461"/>
        <v>8668.1201170000004</v>
      </c>
      <c r="J1588" s="43">
        <f t="shared" si="2456"/>
        <v>8879.6201170000004</v>
      </c>
      <c r="K1588" s="85">
        <f t="shared" si="2462"/>
        <v>1.7168710988726313E-2</v>
      </c>
      <c r="L1588" s="73">
        <f t="shared" si="2453"/>
        <v>8728.4697269999997</v>
      </c>
      <c r="M1588" s="85">
        <f t="shared" si="2459"/>
        <v>-2.2745729628616127E-2</v>
      </c>
      <c r="N1588" s="73">
        <f t="shared" si="2450"/>
        <v>8929.2802730000003</v>
      </c>
      <c r="O1588" s="85">
        <f t="shared" si="2457"/>
        <v>1.772210016735408E-3</v>
      </c>
      <c r="P1588" s="73">
        <f t="shared" si="2448"/>
        <v>8913.4697269999997</v>
      </c>
      <c r="Q1588" s="85">
        <f t="shared" si="2454"/>
        <v>3.2243718876506358E-2</v>
      </c>
      <c r="R1588" s="73">
        <f t="shared" si="2446"/>
        <v>8630.6503909999992</v>
      </c>
      <c r="S1588" s="85">
        <f t="shared" si="2451"/>
        <v>4.830210670781656E-2</v>
      </c>
      <c r="T1588" s="10">
        <f t="shared" si="2480"/>
        <v>-172.33984400000008</v>
      </c>
      <c r="U1588" s="5">
        <f t="shared" si="2481"/>
        <v>0</v>
      </c>
      <c r="V1588" s="5">
        <f t="shared" si="2482"/>
        <v>172.33984400000008</v>
      </c>
      <c r="W1588" s="5">
        <f t="shared" si="2483"/>
        <v>88.006487071428765</v>
      </c>
      <c r="X1588" s="5">
        <f t="shared" si="2484"/>
        <v>165.35288778571444</v>
      </c>
      <c r="Y1588" s="5">
        <f t="shared" si="2485"/>
        <v>0.53223435193631996</v>
      </c>
      <c r="Z1588" s="43">
        <f t="shared" si="2486"/>
        <v>34.735832104516064</v>
      </c>
      <c r="AA1588" s="69">
        <f t="shared" si="2465"/>
        <v>44.733257429499425</v>
      </c>
      <c r="AB1588" s="56">
        <f t="shared" si="2466"/>
        <v>8804.044922000001</v>
      </c>
      <c r="AC1588" s="56">
        <f t="shared" si="2467"/>
        <v>8845.7900390000013</v>
      </c>
      <c r="AD1588" s="56">
        <f t="shared" si="2468"/>
        <v>8816.2980470000002</v>
      </c>
      <c r="AE1588" s="61">
        <f t="shared" si="2469"/>
        <v>8839.0240234000012</v>
      </c>
      <c r="AF1588" s="61">
        <f t="shared" si="2470"/>
        <v>8861.5826172666675</v>
      </c>
      <c r="AG1588" s="61">
        <f t="shared" si="2471"/>
        <v>8724.0119923600014</v>
      </c>
      <c r="AH1588" s="56">
        <f t="shared" si="2472"/>
        <v>8776.6666666666661</v>
      </c>
      <c r="AI1588" s="56">
        <f t="shared" si="2473"/>
        <v>49716306561706.664</v>
      </c>
      <c r="AJ1588" s="56">
        <f t="shared" si="2474"/>
        <v>49716306561706.664</v>
      </c>
      <c r="AK1588" s="56">
        <f t="shared" si="2475"/>
        <v>0</v>
      </c>
      <c r="AL1588" s="56">
        <f t="shared" ref="AL1588:AM1588" si="2529">SUM(AJ1588:AJ1601)</f>
        <v>380055554546780.19</v>
      </c>
      <c r="AM1588" s="56">
        <f t="shared" si="2529"/>
        <v>354987555949586.06</v>
      </c>
      <c r="AN1588" s="56">
        <f t="shared" si="2477"/>
        <v>1.0706165559244398</v>
      </c>
      <c r="AO1588" s="56">
        <f t="shared" si="2478"/>
        <v>51.705206010315919</v>
      </c>
      <c r="AP1588" s="65">
        <f t="shared" si="2479"/>
        <v>44.992531299887851</v>
      </c>
    </row>
    <row r="1589" spans="1:42" x14ac:dyDescent="0.3">
      <c r="A1589" s="100">
        <f>INDEX(Date,COUNTA(Date)+ROW(Date)-ROW(),1)</f>
        <v>43176</v>
      </c>
      <c r="B1589" s="18">
        <f t="shared" si="2441"/>
        <v>8321.9101559999999</v>
      </c>
      <c r="C1589" s="14">
        <f t="shared" si="2442"/>
        <v>8346.5302730000003</v>
      </c>
      <c r="D1589" s="14">
        <f t="shared" si="2443"/>
        <v>7812.8198240000002</v>
      </c>
      <c r="E1589" s="14">
        <f t="shared" si="2444"/>
        <v>7916.8798829999996</v>
      </c>
      <c r="F1589" s="19">
        <f t="shared" si="2445"/>
        <v>4426149888</v>
      </c>
      <c r="H1589" s="34">
        <f t="shared" si="2464"/>
        <v>1</v>
      </c>
      <c r="I1589" s="10">
        <f t="shared" si="2461"/>
        <v>8879.6201170000004</v>
      </c>
      <c r="J1589" s="43">
        <f t="shared" si="2456"/>
        <v>8728.4697269999997</v>
      </c>
      <c r="K1589" s="85">
        <f t="shared" si="2462"/>
        <v>-2.2745729628616127E-2</v>
      </c>
      <c r="L1589" s="73">
        <f t="shared" si="2453"/>
        <v>8929.2802730000003</v>
      </c>
      <c r="M1589" s="85">
        <f t="shared" si="2459"/>
        <v>1.772210016735408E-3</v>
      </c>
      <c r="N1589" s="73">
        <f t="shared" si="2450"/>
        <v>8913.4697269999997</v>
      </c>
      <c r="O1589" s="85">
        <f t="shared" si="2457"/>
        <v>3.2243718876506358E-2</v>
      </c>
      <c r="P1589" s="73">
        <f t="shared" si="2448"/>
        <v>8630.6503909999992</v>
      </c>
      <c r="Q1589" s="85">
        <f t="shared" si="2454"/>
        <v>4.830210670781656E-2</v>
      </c>
      <c r="R1589" s="73">
        <f t="shared" si="2446"/>
        <v>8223.6796880000002</v>
      </c>
      <c r="S1589" s="85">
        <f t="shared" si="2451"/>
        <v>3.8020585471380833E-2</v>
      </c>
      <c r="T1589" s="10">
        <f t="shared" si="2480"/>
        <v>-211.5</v>
      </c>
      <c r="U1589" s="5">
        <f t="shared" si="2481"/>
        <v>0</v>
      </c>
      <c r="V1589" s="5">
        <f t="shared" si="2482"/>
        <v>211.5</v>
      </c>
      <c r="W1589" s="5">
        <f t="shared" si="2483"/>
        <v>138.90862157142874</v>
      </c>
      <c r="X1589" s="5">
        <f t="shared" si="2484"/>
        <v>153.04289892857156</v>
      </c>
      <c r="Y1589" s="5">
        <f t="shared" si="2485"/>
        <v>0.90764499721258163</v>
      </c>
      <c r="Z1589" s="43">
        <f t="shared" si="2486"/>
        <v>47.5793451370049</v>
      </c>
      <c r="AA1589" s="69">
        <f t="shared" si="2465"/>
        <v>42.165137773531086</v>
      </c>
      <c r="AB1589" s="56">
        <f t="shared" si="2466"/>
        <v>8828.875</v>
      </c>
      <c r="AC1589" s="56">
        <f t="shared" si="2467"/>
        <v>8857.0732423333338</v>
      </c>
      <c r="AD1589" s="56">
        <f t="shared" si="2468"/>
        <v>8685.1099611999998</v>
      </c>
      <c r="AE1589" s="61">
        <f t="shared" si="2469"/>
        <v>8882.7939454000007</v>
      </c>
      <c r="AF1589" s="61">
        <f t="shared" si="2470"/>
        <v>8805.2673830000003</v>
      </c>
      <c r="AG1589" s="61">
        <f t="shared" si="2471"/>
        <v>8563.9275393200005</v>
      </c>
      <c r="AH1589" s="56">
        <f t="shared" si="2472"/>
        <v>8706.6201170000004</v>
      </c>
      <c r="AI1589" s="56">
        <f t="shared" si="2473"/>
        <v>51840262642703.102</v>
      </c>
      <c r="AJ1589" s="56">
        <f t="shared" si="2474"/>
        <v>0</v>
      </c>
      <c r="AK1589" s="56">
        <f t="shared" si="2475"/>
        <v>51840262642703.102</v>
      </c>
      <c r="AL1589" s="56">
        <f t="shared" ref="AL1589:AM1589" si="2530">SUM(AJ1589:AJ1602)</f>
        <v>330339247985073.56</v>
      </c>
      <c r="AM1589" s="56">
        <f t="shared" si="2530"/>
        <v>403869827257369.94</v>
      </c>
      <c r="AN1589" s="56">
        <f t="shared" si="2477"/>
        <v>0.81793495252756698</v>
      </c>
      <c r="AO1589" s="56">
        <f t="shared" si="2478"/>
        <v>44.992531299887851</v>
      </c>
      <c r="AP1589" s="65">
        <f t="shared" si="2479"/>
        <v>43.372891622509819</v>
      </c>
    </row>
    <row r="1590" spans="1:42" x14ac:dyDescent="0.3">
      <c r="A1590" s="100">
        <f>INDEX(Date,COUNTA(Date)+ROW(Date)-ROW(),1)</f>
        <v>43175</v>
      </c>
      <c r="B1590" s="18">
        <f t="shared" si="2441"/>
        <v>8322.9101559999999</v>
      </c>
      <c r="C1590" s="14">
        <f t="shared" si="2442"/>
        <v>8585.1503909999992</v>
      </c>
      <c r="D1590" s="14">
        <f t="shared" si="2443"/>
        <v>8005.3100590000004</v>
      </c>
      <c r="E1590" s="14">
        <f t="shared" si="2444"/>
        <v>8338.3496090000008</v>
      </c>
      <c r="F1590" s="19">
        <f t="shared" si="2445"/>
        <v>5289379840</v>
      </c>
      <c r="H1590" s="34">
        <f t="shared" si="2464"/>
        <v>-1</v>
      </c>
      <c r="I1590" s="10">
        <f t="shared" si="2461"/>
        <v>8728.4697269999997</v>
      </c>
      <c r="J1590" s="43">
        <f t="shared" si="2456"/>
        <v>8929.2802730000003</v>
      </c>
      <c r="K1590" s="85">
        <f t="shared" si="2462"/>
        <v>1.772210016735408E-3</v>
      </c>
      <c r="L1590" s="73">
        <f t="shared" si="2453"/>
        <v>8913.4697269999997</v>
      </c>
      <c r="M1590" s="85">
        <f t="shared" si="2459"/>
        <v>3.2243718876506358E-2</v>
      </c>
      <c r="N1590" s="73">
        <f t="shared" si="2450"/>
        <v>8630.6503909999992</v>
      </c>
      <c r="O1590" s="85">
        <f t="shared" si="2457"/>
        <v>4.830210670781656E-2</v>
      </c>
      <c r="P1590" s="73">
        <f t="shared" si="2448"/>
        <v>8223.6796880000002</v>
      </c>
      <c r="Q1590" s="85">
        <f t="shared" si="2454"/>
        <v>3.8020585471380833E-2</v>
      </c>
      <c r="R1590" s="73">
        <f t="shared" si="2446"/>
        <v>7916.8798829999996</v>
      </c>
      <c r="S1590" s="85">
        <f t="shared" si="2451"/>
        <v>-5.1868134139670022E-2</v>
      </c>
      <c r="T1590" s="10">
        <f t="shared" si="2480"/>
        <v>151.1503900000007</v>
      </c>
      <c r="U1590" s="5">
        <f t="shared" si="2481"/>
        <v>151.1503900000007</v>
      </c>
      <c r="V1590" s="5">
        <f t="shared" si="2482"/>
        <v>0</v>
      </c>
      <c r="W1590" s="5">
        <f t="shared" si="2483"/>
        <v>138.90862157142874</v>
      </c>
      <c r="X1590" s="5">
        <f t="shared" si="2484"/>
        <v>171.61788500000017</v>
      </c>
      <c r="Y1590" s="5">
        <f t="shared" si="2485"/>
        <v>0.80940644135911943</v>
      </c>
      <c r="Z1590" s="43">
        <f t="shared" si="2486"/>
        <v>44.733257429499425</v>
      </c>
      <c r="AA1590" s="69">
        <f t="shared" si="2465"/>
        <v>38.793061740181436</v>
      </c>
      <c r="AB1590" s="56">
        <f t="shared" si="2466"/>
        <v>8921.375</v>
      </c>
      <c r="AC1590" s="56">
        <f t="shared" si="2467"/>
        <v>8824.4667969999991</v>
      </c>
      <c r="AD1590" s="56">
        <f t="shared" si="2468"/>
        <v>8522.7919923999998</v>
      </c>
      <c r="AE1590" s="61">
        <f t="shared" si="2469"/>
        <v>8803.5041018000011</v>
      </c>
      <c r="AF1590" s="61">
        <f t="shared" si="2470"/>
        <v>8657.2693362000009</v>
      </c>
      <c r="AG1590" s="61">
        <f t="shared" si="2471"/>
        <v>8509.5407422799999</v>
      </c>
      <c r="AH1590" s="56">
        <f t="shared" si="2472"/>
        <v>8798.0266929999998</v>
      </c>
      <c r="AI1590" s="56">
        <f t="shared" si="2473"/>
        <v>48656518983468.695</v>
      </c>
      <c r="AJ1590" s="56">
        <f t="shared" si="2474"/>
        <v>0</v>
      </c>
      <c r="AK1590" s="56">
        <f t="shared" si="2475"/>
        <v>48656518983468.695</v>
      </c>
      <c r="AL1590" s="56">
        <f t="shared" ref="AL1590:AM1590" si="2531">SUM(AJ1590:AJ1603)</f>
        <v>330339247985073.56</v>
      </c>
      <c r="AM1590" s="56">
        <f t="shared" si="2531"/>
        <v>431286817577114.88</v>
      </c>
      <c r="AN1590" s="56">
        <f t="shared" si="2477"/>
        <v>0.76593866198103377</v>
      </c>
      <c r="AO1590" s="56">
        <f t="shared" si="2478"/>
        <v>43.372891622509819</v>
      </c>
      <c r="AP1590" s="65">
        <f t="shared" si="2479"/>
        <v>42.235119193114784</v>
      </c>
    </row>
    <row r="1591" spans="1:42" x14ac:dyDescent="0.3">
      <c r="A1591" s="100">
        <f>INDEX(Date,COUNTA(Date)+ROW(Date)-ROW(),1)</f>
        <v>43174</v>
      </c>
      <c r="B1591" s="18">
        <f t="shared" si="2441"/>
        <v>8290.7597659999992</v>
      </c>
      <c r="C1591" s="14">
        <f t="shared" si="2442"/>
        <v>8428.3496090000008</v>
      </c>
      <c r="D1591" s="14">
        <f t="shared" si="2443"/>
        <v>7783.0498049999997</v>
      </c>
      <c r="E1591" s="14">
        <f t="shared" si="2444"/>
        <v>8300.8603519999997</v>
      </c>
      <c r="F1591" s="19">
        <f t="shared" si="2445"/>
        <v>6834429952</v>
      </c>
      <c r="H1591" s="34">
        <f t="shared" si="2464"/>
        <v>1</v>
      </c>
      <c r="I1591" s="10">
        <f t="shared" si="2461"/>
        <v>8929.2802730000003</v>
      </c>
      <c r="J1591" s="43">
        <f t="shared" si="2456"/>
        <v>8913.4697269999997</v>
      </c>
      <c r="K1591" s="85">
        <f t="shared" si="2462"/>
        <v>3.2243718876506358E-2</v>
      </c>
      <c r="L1591" s="73">
        <f t="shared" si="2453"/>
        <v>8630.6503909999992</v>
      </c>
      <c r="M1591" s="85">
        <f t="shared" si="2459"/>
        <v>4.830210670781656E-2</v>
      </c>
      <c r="N1591" s="73">
        <f t="shared" si="2450"/>
        <v>8223.6796880000002</v>
      </c>
      <c r="O1591" s="85">
        <f t="shared" si="2457"/>
        <v>3.8020585471380833E-2</v>
      </c>
      <c r="P1591" s="73">
        <f t="shared" si="2448"/>
        <v>7916.8798829999996</v>
      </c>
      <c r="Q1591" s="85">
        <f t="shared" si="2454"/>
        <v>-5.1868134139670022E-2</v>
      </c>
      <c r="R1591" s="73">
        <f t="shared" si="2446"/>
        <v>8338.3496090000008</v>
      </c>
      <c r="S1591" s="85">
        <f t="shared" si="2451"/>
        <v>4.5061418809883439E-3</v>
      </c>
      <c r="T1591" s="10">
        <f t="shared" si="2480"/>
        <v>-200.81054600000061</v>
      </c>
      <c r="U1591" s="5">
        <f t="shared" si="2481"/>
        <v>0</v>
      </c>
      <c r="V1591" s="5">
        <f t="shared" si="2482"/>
        <v>200.81054600000061</v>
      </c>
      <c r="W1591" s="5">
        <f t="shared" si="2483"/>
        <v>128.11216514285726</v>
      </c>
      <c r="X1591" s="5">
        <f t="shared" si="2484"/>
        <v>175.72216792857151</v>
      </c>
      <c r="Y1591" s="5">
        <f t="shared" si="2485"/>
        <v>0.72906091845471077</v>
      </c>
      <c r="Z1591" s="43">
        <f t="shared" si="2486"/>
        <v>42.165137773531086</v>
      </c>
      <c r="AA1591" s="69">
        <f t="shared" si="2465"/>
        <v>32.788198005055975</v>
      </c>
      <c r="AB1591" s="56">
        <f t="shared" si="2466"/>
        <v>8772.0600589999995</v>
      </c>
      <c r="AC1591" s="56">
        <f t="shared" si="2467"/>
        <v>8589.2666019999997</v>
      </c>
      <c r="AD1591" s="56">
        <f t="shared" si="2468"/>
        <v>8404.6058595999984</v>
      </c>
      <c r="AE1591" s="61">
        <f t="shared" si="2469"/>
        <v>8524.4259770000008</v>
      </c>
      <c r="AF1591" s="61">
        <f t="shared" si="2470"/>
        <v>8388.3499352666677</v>
      </c>
      <c r="AG1591" s="61">
        <f t="shared" si="2471"/>
        <v>8408.3611330800013</v>
      </c>
      <c r="AH1591" s="56">
        <f t="shared" si="2472"/>
        <v>8984.3268226666678</v>
      </c>
      <c r="AI1591" s="56">
        <f t="shared" si="2473"/>
        <v>54293453658118.555</v>
      </c>
      <c r="AJ1591" s="56">
        <f t="shared" si="2474"/>
        <v>54293453658118.555</v>
      </c>
      <c r="AK1591" s="56">
        <f t="shared" si="2475"/>
        <v>0</v>
      </c>
      <c r="AL1591" s="56">
        <f t="shared" ref="AL1591:AM1591" si="2532">SUM(AJ1591:AJ1604)</f>
        <v>330339247985073.56</v>
      </c>
      <c r="AM1591" s="56">
        <f t="shared" si="2532"/>
        <v>451804272137691.56</v>
      </c>
      <c r="AN1591" s="56">
        <f t="shared" si="2477"/>
        <v>0.73115565380134251</v>
      </c>
      <c r="AO1591" s="56">
        <f t="shared" si="2478"/>
        <v>42.235119193114784</v>
      </c>
      <c r="AP1591" s="65">
        <f t="shared" si="2479"/>
        <v>33.76495565416576</v>
      </c>
    </row>
    <row r="1592" spans="1:42" x14ac:dyDescent="0.3">
      <c r="A1592" s="100">
        <f>INDEX(Date,COUNTA(Date)+ROW(Date)-ROW(),1)</f>
        <v>43173</v>
      </c>
      <c r="B1592" s="18">
        <f t="shared" si="2441"/>
        <v>9214.6503909999992</v>
      </c>
      <c r="C1592" s="14">
        <f t="shared" si="2442"/>
        <v>9355.8496090000008</v>
      </c>
      <c r="D1592" s="14">
        <f t="shared" si="2443"/>
        <v>8068.5898440000001</v>
      </c>
      <c r="E1592" s="14">
        <f t="shared" si="2444"/>
        <v>8269.8095699999994</v>
      </c>
      <c r="F1592" s="19">
        <f t="shared" si="2445"/>
        <v>6438230016</v>
      </c>
      <c r="H1592" s="34">
        <f t="shared" si="2464"/>
        <v>1</v>
      </c>
      <c r="I1592" s="10">
        <f t="shared" si="2461"/>
        <v>8913.4697269999997</v>
      </c>
      <c r="J1592" s="43">
        <f t="shared" si="2456"/>
        <v>8630.6503909999992</v>
      </c>
      <c r="K1592" s="85">
        <f t="shared" si="2462"/>
        <v>4.830210670781656E-2</v>
      </c>
      <c r="L1592" s="73">
        <f t="shared" si="2453"/>
        <v>8223.6796880000002</v>
      </c>
      <c r="M1592" s="85">
        <f t="shared" si="2459"/>
        <v>3.8020585471380833E-2</v>
      </c>
      <c r="N1592" s="73">
        <f t="shared" si="2450"/>
        <v>7916.8798829999996</v>
      </c>
      <c r="O1592" s="85">
        <f t="shared" si="2457"/>
        <v>-5.1868134139670022E-2</v>
      </c>
      <c r="P1592" s="73">
        <f t="shared" si="2448"/>
        <v>8338.3496090000008</v>
      </c>
      <c r="Q1592" s="85">
        <f t="shared" si="2454"/>
        <v>4.5061418809883439E-3</v>
      </c>
      <c r="R1592" s="73">
        <f t="shared" si="2446"/>
        <v>8300.8603519999997</v>
      </c>
      <c r="S1592" s="85">
        <f t="shared" si="2451"/>
        <v>3.7476841297132239E-3</v>
      </c>
      <c r="T1592" s="10">
        <f t="shared" si="2480"/>
        <v>15.810546000000613</v>
      </c>
      <c r="U1592" s="5">
        <f t="shared" si="2481"/>
        <v>15.810546000000613</v>
      </c>
      <c r="V1592" s="5">
        <f t="shared" si="2482"/>
        <v>0</v>
      </c>
      <c r="W1592" s="5">
        <f t="shared" si="2483"/>
        <v>128.11216514285726</v>
      </c>
      <c r="X1592" s="5">
        <f t="shared" si="2484"/>
        <v>202.1328822857144</v>
      </c>
      <c r="Y1592" s="5">
        <f t="shared" si="2485"/>
        <v>0.6338017035831458</v>
      </c>
      <c r="Z1592" s="43">
        <f t="shared" si="2486"/>
        <v>38.793061740181436</v>
      </c>
      <c r="AA1592" s="69">
        <f t="shared" si="2465"/>
        <v>25.199035840604964</v>
      </c>
      <c r="AB1592" s="56">
        <f t="shared" si="2466"/>
        <v>8427.1650394999997</v>
      </c>
      <c r="AC1592" s="56">
        <f t="shared" si="2467"/>
        <v>8257.0699873333342</v>
      </c>
      <c r="AD1592" s="56">
        <f t="shared" si="2468"/>
        <v>8282.0839846000017</v>
      </c>
      <c r="AE1592" s="61">
        <f t="shared" si="2469"/>
        <v>8182.3539066000003</v>
      </c>
      <c r="AF1592" s="61">
        <f t="shared" si="2470"/>
        <v>8253.8391928666679</v>
      </c>
      <c r="AG1592" s="61">
        <f t="shared" si="2471"/>
        <v>8294.062734520001</v>
      </c>
      <c r="AH1592" s="56">
        <f t="shared" si="2472"/>
        <v>8784.7929686666666</v>
      </c>
      <c r="AI1592" s="56">
        <f t="shared" si="2473"/>
        <v>55887007638463.852</v>
      </c>
      <c r="AJ1592" s="56">
        <f t="shared" si="2474"/>
        <v>55887007638463.852</v>
      </c>
      <c r="AK1592" s="56">
        <f t="shared" si="2475"/>
        <v>0</v>
      </c>
      <c r="AL1592" s="56">
        <f t="shared" ref="AL1592:AM1592" si="2533">SUM(AJ1592:AJ1605)</f>
        <v>276045794326955.03</v>
      </c>
      <c r="AM1592" s="56">
        <f t="shared" si="2533"/>
        <v>541505388486157</v>
      </c>
      <c r="AN1592" s="56">
        <f t="shared" si="2477"/>
        <v>0.50977478746550242</v>
      </c>
      <c r="AO1592" s="56">
        <f t="shared" si="2478"/>
        <v>33.76495565416576</v>
      </c>
      <c r="AP1592" s="65">
        <f t="shared" si="2479"/>
        <v>26.31087935967922</v>
      </c>
    </row>
    <row r="1593" spans="1:42" x14ac:dyDescent="0.3">
      <c r="A1593" s="100">
        <f>INDEX(Date,COUNTA(Date)+ROW(Date)-ROW(),1)</f>
        <v>43172</v>
      </c>
      <c r="B1593" s="18">
        <f t="shared" si="2441"/>
        <v>9173.0400389999995</v>
      </c>
      <c r="C1593" s="14">
        <f t="shared" si="2442"/>
        <v>9470.3798829999996</v>
      </c>
      <c r="D1593" s="14">
        <f t="shared" si="2443"/>
        <v>8958.1904300000006</v>
      </c>
      <c r="E1593" s="14">
        <f t="shared" si="2444"/>
        <v>9194.8496090000008</v>
      </c>
      <c r="F1593" s="19">
        <f t="shared" si="2445"/>
        <v>5991139840</v>
      </c>
      <c r="H1593" s="34">
        <f t="shared" si="2464"/>
        <v>1</v>
      </c>
      <c r="I1593" s="10">
        <f t="shared" si="2461"/>
        <v>8630.6503909999992</v>
      </c>
      <c r="J1593" s="43">
        <f t="shared" si="2456"/>
        <v>8223.6796880000002</v>
      </c>
      <c r="K1593" s="85">
        <f t="shared" si="2462"/>
        <v>3.8020585471380833E-2</v>
      </c>
      <c r="L1593" s="73">
        <f t="shared" si="2453"/>
        <v>7916.8798829999996</v>
      </c>
      <c r="M1593" s="85">
        <f t="shared" si="2459"/>
        <v>-5.1868134139670022E-2</v>
      </c>
      <c r="N1593" s="73">
        <f t="shared" si="2450"/>
        <v>8338.3496090000008</v>
      </c>
      <c r="O1593" s="85">
        <f t="shared" si="2457"/>
        <v>4.5061418809883439E-3</v>
      </c>
      <c r="P1593" s="73">
        <f t="shared" si="2448"/>
        <v>8300.8603519999997</v>
      </c>
      <c r="Q1593" s="85">
        <f t="shared" si="2454"/>
        <v>3.7476841297132239E-3</v>
      </c>
      <c r="R1593" s="73">
        <f t="shared" si="2446"/>
        <v>8269.8095699999994</v>
      </c>
      <c r="S1593" s="85">
        <f t="shared" si="2451"/>
        <v>-0.1060320200174074</v>
      </c>
      <c r="T1593" s="10">
        <f t="shared" si="2480"/>
        <v>282.81933600000048</v>
      </c>
      <c r="U1593" s="5">
        <f t="shared" si="2481"/>
        <v>282.81933600000048</v>
      </c>
      <c r="V1593" s="5">
        <f t="shared" si="2482"/>
        <v>0</v>
      </c>
      <c r="W1593" s="5">
        <f t="shared" si="2483"/>
        <v>126.98284042857151</v>
      </c>
      <c r="X1593" s="5">
        <f t="shared" si="2484"/>
        <v>260.29931642857144</v>
      </c>
      <c r="Y1593" s="5">
        <f t="shared" si="2485"/>
        <v>0.48783393737192843</v>
      </c>
      <c r="Z1593" s="43">
        <f t="shared" si="2486"/>
        <v>32.788198005055975</v>
      </c>
      <c r="AA1593" s="69">
        <f t="shared" si="2465"/>
        <v>20.562415120499722</v>
      </c>
      <c r="AB1593" s="56">
        <f t="shared" si="2466"/>
        <v>8070.2797854999999</v>
      </c>
      <c r="AC1593" s="56">
        <f t="shared" si="2467"/>
        <v>8159.6363933333341</v>
      </c>
      <c r="AD1593" s="56">
        <f t="shared" si="2468"/>
        <v>8209.9158204000014</v>
      </c>
      <c r="AE1593" s="61">
        <f t="shared" si="2469"/>
        <v>8146.8277344000007</v>
      </c>
      <c r="AF1593" s="61">
        <f t="shared" si="2470"/>
        <v>8193.0265626666678</v>
      </c>
      <c r="AG1593" s="61">
        <f t="shared" si="2471"/>
        <v>8368.0557812799998</v>
      </c>
      <c r="AH1593" s="56">
        <f t="shared" si="2472"/>
        <v>8496.3068033333329</v>
      </c>
      <c r="AI1593" s="56">
        <f t="shared" si="2473"/>
        <v>57172583209319.273</v>
      </c>
      <c r="AJ1593" s="56">
        <f t="shared" si="2474"/>
        <v>57172583209319.273</v>
      </c>
      <c r="AK1593" s="56">
        <f t="shared" si="2475"/>
        <v>0</v>
      </c>
      <c r="AL1593" s="56">
        <f t="shared" ref="AL1593:AM1593" si="2534">SUM(AJ1593:AJ1606)</f>
        <v>220158786688491.16</v>
      </c>
      <c r="AM1593" s="56">
        <f t="shared" si="2534"/>
        <v>616600728943203</v>
      </c>
      <c r="AN1593" s="56">
        <f t="shared" si="2477"/>
        <v>0.35705242688542244</v>
      </c>
      <c r="AO1593" s="56">
        <f t="shared" si="2478"/>
        <v>26.31087935967922</v>
      </c>
      <c r="AP1593" s="65">
        <f t="shared" si="2479"/>
        <v>27.836729282656918</v>
      </c>
    </row>
    <row r="1594" spans="1:42" x14ac:dyDescent="0.3">
      <c r="A1594" s="100">
        <f>INDEX(Date,COUNTA(Date)+ROW(Date)-ROW(),1)</f>
        <v>43171</v>
      </c>
      <c r="B1594" s="18">
        <f t="shared" si="2441"/>
        <v>9602.9296880000002</v>
      </c>
      <c r="C1594" s="14">
        <f t="shared" si="2442"/>
        <v>9937.5</v>
      </c>
      <c r="D1594" s="14">
        <f t="shared" si="2443"/>
        <v>8956.4296880000002</v>
      </c>
      <c r="E1594" s="14">
        <f t="shared" si="2444"/>
        <v>9205.1201170000004</v>
      </c>
      <c r="F1594" s="19">
        <f t="shared" si="2445"/>
        <v>6457399808</v>
      </c>
      <c r="H1594" s="34">
        <f t="shared" si="2464"/>
        <v>1</v>
      </c>
      <c r="I1594" s="10">
        <f t="shared" si="2461"/>
        <v>8223.6796880000002</v>
      </c>
      <c r="J1594" s="43">
        <f t="shared" si="2456"/>
        <v>7916.8798829999996</v>
      </c>
      <c r="K1594" s="85">
        <f t="shared" si="2462"/>
        <v>-5.1868134139670022E-2</v>
      </c>
      <c r="L1594" s="73">
        <f t="shared" si="2453"/>
        <v>8338.3496090000008</v>
      </c>
      <c r="M1594" s="85">
        <f t="shared" si="2459"/>
        <v>4.5061418809883439E-3</v>
      </c>
      <c r="N1594" s="73">
        <f t="shared" si="2450"/>
        <v>8300.8603519999997</v>
      </c>
      <c r="O1594" s="85">
        <f t="shared" si="2457"/>
        <v>3.7476841297132239E-3</v>
      </c>
      <c r="P1594" s="73">
        <f t="shared" si="2448"/>
        <v>8269.8095699999994</v>
      </c>
      <c r="Q1594" s="85">
        <f t="shared" si="2454"/>
        <v>-0.1060320200174074</v>
      </c>
      <c r="R1594" s="73">
        <f t="shared" si="2446"/>
        <v>9194.8496090000008</v>
      </c>
      <c r="S1594" s="85">
        <f t="shared" si="2451"/>
        <v>-1.116361517935825E-3</v>
      </c>
      <c r="T1594" s="10">
        <f t="shared" si="2480"/>
        <v>406.97070299999905</v>
      </c>
      <c r="U1594" s="5">
        <f t="shared" si="2481"/>
        <v>406.97070299999905</v>
      </c>
      <c r="V1594" s="5">
        <f t="shared" si="2482"/>
        <v>0</v>
      </c>
      <c r="W1594" s="5">
        <f t="shared" si="2483"/>
        <v>106.78145928571432</v>
      </c>
      <c r="X1594" s="5">
        <f t="shared" si="2484"/>
        <v>316.9707031428573</v>
      </c>
      <c r="Y1594" s="5">
        <f t="shared" si="2485"/>
        <v>0.33688116354901226</v>
      </c>
      <c r="Z1594" s="43">
        <f t="shared" si="2486"/>
        <v>25.199035840604964</v>
      </c>
      <c r="AA1594" s="69">
        <f t="shared" si="2465"/>
        <v>16.30914599855673</v>
      </c>
      <c r="AB1594" s="56">
        <f t="shared" si="2466"/>
        <v>8127.6147460000002</v>
      </c>
      <c r="AC1594" s="56">
        <f t="shared" si="2467"/>
        <v>8185.3632813333343</v>
      </c>
      <c r="AD1594" s="56">
        <f t="shared" si="2468"/>
        <v>8404.1498045999997</v>
      </c>
      <c r="AE1594" s="61">
        <f t="shared" si="2469"/>
        <v>8239.0599610000008</v>
      </c>
      <c r="AF1594" s="61">
        <f t="shared" si="2470"/>
        <v>8225.7811848666661</v>
      </c>
      <c r="AG1594" s="61">
        <f t="shared" si="2471"/>
        <v>8512.8142577199997</v>
      </c>
      <c r="AH1594" s="56">
        <f t="shared" si="2472"/>
        <v>7955.7265626666667</v>
      </c>
      <c r="AI1594" s="56">
        <f t="shared" si="2473"/>
        <v>52819580364882.531</v>
      </c>
      <c r="AJ1594" s="56">
        <f t="shared" si="2474"/>
        <v>0</v>
      </c>
      <c r="AK1594" s="56">
        <f t="shared" si="2475"/>
        <v>52819580364882.531</v>
      </c>
      <c r="AL1594" s="56">
        <f t="shared" ref="AL1594:AM1594" si="2535">SUM(AJ1594:AJ1607)</f>
        <v>237851574581635.19</v>
      </c>
      <c r="AM1594" s="56">
        <f t="shared" si="2535"/>
        <v>616600728943203</v>
      </c>
      <c r="AN1594" s="56">
        <f t="shared" si="2477"/>
        <v>0.38574650242352282</v>
      </c>
      <c r="AO1594" s="56">
        <f t="shared" si="2478"/>
        <v>27.836729282656918</v>
      </c>
      <c r="AP1594" s="65">
        <f t="shared" si="2479"/>
        <v>35.265543471577317</v>
      </c>
    </row>
    <row r="1595" spans="1:42" x14ac:dyDescent="0.3">
      <c r="A1595" s="100">
        <f>INDEX(Date,COUNTA(Date)+ROW(Date)-ROW(),1)</f>
        <v>43170</v>
      </c>
      <c r="B1595" s="18">
        <f t="shared" si="2441"/>
        <v>8852.7802730000003</v>
      </c>
      <c r="C1595" s="14">
        <f t="shared" si="2442"/>
        <v>9711.8896480000003</v>
      </c>
      <c r="D1595" s="14">
        <f t="shared" si="2443"/>
        <v>8607.1201170000004</v>
      </c>
      <c r="E1595" s="14">
        <f t="shared" si="2444"/>
        <v>9578.6298829999996</v>
      </c>
      <c r="F1595" s="19">
        <f t="shared" si="2445"/>
        <v>6296370176</v>
      </c>
      <c r="H1595" s="34">
        <f t="shared" si="2464"/>
        <v>-1</v>
      </c>
      <c r="I1595" s="10">
        <f t="shared" si="2461"/>
        <v>7916.8798829999996</v>
      </c>
      <c r="J1595" s="43">
        <f t="shared" si="2456"/>
        <v>8338.3496090000008</v>
      </c>
      <c r="K1595" s="85">
        <f t="shared" si="2462"/>
        <v>4.5061418809883439E-3</v>
      </c>
      <c r="L1595" s="73">
        <f t="shared" si="2453"/>
        <v>8300.8603519999997</v>
      </c>
      <c r="M1595" s="85">
        <f t="shared" si="2459"/>
        <v>3.7476841297132239E-3</v>
      </c>
      <c r="N1595" s="73">
        <f t="shared" si="2450"/>
        <v>8269.8095699999994</v>
      </c>
      <c r="O1595" s="85">
        <f t="shared" si="2457"/>
        <v>-0.1060320200174074</v>
      </c>
      <c r="P1595" s="73">
        <f t="shared" si="2448"/>
        <v>9194.8496090000008</v>
      </c>
      <c r="Q1595" s="85">
        <f t="shared" si="2454"/>
        <v>-1.116361517935825E-3</v>
      </c>
      <c r="R1595" s="73">
        <f t="shared" si="2446"/>
        <v>9205.1201170000004</v>
      </c>
      <c r="S1595" s="85">
        <f t="shared" si="2451"/>
        <v>-3.9774699575009662E-2</v>
      </c>
      <c r="T1595" s="10">
        <f t="shared" si="2480"/>
        <v>306.79980500000056</v>
      </c>
      <c r="U1595" s="5">
        <f t="shared" si="2481"/>
        <v>306.79980500000056</v>
      </c>
      <c r="V1595" s="5">
        <f t="shared" si="2482"/>
        <v>0</v>
      </c>
      <c r="W1595" s="5">
        <f t="shared" si="2483"/>
        <v>82.047851642857239</v>
      </c>
      <c r="X1595" s="5">
        <f t="shared" si="2484"/>
        <v>316.9707031428573</v>
      </c>
      <c r="Y1595" s="5">
        <f t="shared" si="2485"/>
        <v>0.25884995310080322</v>
      </c>
      <c r="Z1595" s="43">
        <f t="shared" si="2486"/>
        <v>20.562415120499722</v>
      </c>
      <c r="AA1595" s="69">
        <f t="shared" si="2465"/>
        <v>23.997423768371974</v>
      </c>
      <c r="AB1595" s="56">
        <f t="shared" si="2466"/>
        <v>8319.6049805000002</v>
      </c>
      <c r="AC1595" s="56">
        <f t="shared" si="2467"/>
        <v>8303.0065103333327</v>
      </c>
      <c r="AD1595" s="56">
        <f t="shared" si="2468"/>
        <v>8661.7978513999988</v>
      </c>
      <c r="AE1595" s="61">
        <f t="shared" si="2469"/>
        <v>8295.937890600002</v>
      </c>
      <c r="AF1595" s="61">
        <f t="shared" si="2470"/>
        <v>8538.4751300666685</v>
      </c>
      <c r="AG1595" s="61">
        <f t="shared" si="2471"/>
        <v>8795.553046760002</v>
      </c>
      <c r="AH1595" s="56">
        <f t="shared" si="2472"/>
        <v>8025.4099933333337</v>
      </c>
      <c r="AI1595" s="56">
        <f t="shared" si="2473"/>
        <v>35521667543146.414</v>
      </c>
      <c r="AJ1595" s="56">
        <f t="shared" si="2474"/>
        <v>0</v>
      </c>
      <c r="AK1595" s="56">
        <f t="shared" si="2475"/>
        <v>35521667543146.414</v>
      </c>
      <c r="AL1595" s="56">
        <f t="shared" ref="AL1595:AM1595" si="2536">SUM(AJ1595:AJ1608)</f>
        <v>307132393934828.63</v>
      </c>
      <c r="AM1595" s="56">
        <f t="shared" si="2536"/>
        <v>563781148578320.5</v>
      </c>
      <c r="AN1595" s="56">
        <f t="shared" si="2477"/>
        <v>0.54477237259408251</v>
      </c>
      <c r="AO1595" s="56">
        <f t="shared" si="2478"/>
        <v>35.265543471577317</v>
      </c>
      <c r="AP1595" s="65">
        <f t="shared" si="2479"/>
        <v>42.030003841871142</v>
      </c>
    </row>
    <row r="1596" spans="1:42" x14ac:dyDescent="0.3">
      <c r="A1596" s="100">
        <f>INDEX(Date,COUNTA(Date)+ROW(Date)-ROW(),1)</f>
        <v>43169</v>
      </c>
      <c r="B1596" s="18">
        <f t="shared" si="2441"/>
        <v>9350.5898440000001</v>
      </c>
      <c r="C1596" s="14">
        <f t="shared" si="2442"/>
        <v>9531.3203130000002</v>
      </c>
      <c r="D1596" s="14">
        <f t="shared" si="2443"/>
        <v>8828.4697269999997</v>
      </c>
      <c r="E1596" s="14">
        <f t="shared" si="2444"/>
        <v>8866</v>
      </c>
      <c r="F1596" s="19">
        <f t="shared" si="2445"/>
        <v>5386319872</v>
      </c>
      <c r="H1596" s="34">
        <f t="shared" si="2464"/>
        <v>1</v>
      </c>
      <c r="I1596" s="10">
        <f t="shared" si="2461"/>
        <v>8338.3496090000008</v>
      </c>
      <c r="J1596" s="43">
        <f t="shared" si="2456"/>
        <v>8300.8603519999997</v>
      </c>
      <c r="K1596" s="85">
        <f t="shared" si="2462"/>
        <v>3.7476841297132239E-3</v>
      </c>
      <c r="L1596" s="73">
        <f t="shared" si="2453"/>
        <v>8269.8095699999994</v>
      </c>
      <c r="M1596" s="85">
        <f t="shared" si="2459"/>
        <v>-0.1060320200174074</v>
      </c>
      <c r="N1596" s="73">
        <f t="shared" si="2450"/>
        <v>9194.8496090000008</v>
      </c>
      <c r="O1596" s="85">
        <f t="shared" si="2457"/>
        <v>-1.116361517935825E-3</v>
      </c>
      <c r="P1596" s="73">
        <f t="shared" si="2448"/>
        <v>9205.1201170000004</v>
      </c>
      <c r="Q1596" s="85">
        <f t="shared" si="2454"/>
        <v>-3.9774699575009662E-2</v>
      </c>
      <c r="R1596" s="73">
        <f t="shared" si="2446"/>
        <v>9578.6298829999996</v>
      </c>
      <c r="S1596" s="85">
        <f t="shared" si="2451"/>
        <v>7.7310826955798218E-2</v>
      </c>
      <c r="T1596" s="10">
        <f t="shared" si="2480"/>
        <v>-421.46972600000117</v>
      </c>
      <c r="U1596" s="5">
        <f t="shared" si="2481"/>
        <v>0</v>
      </c>
      <c r="V1596" s="5">
        <f t="shared" si="2482"/>
        <v>421.46972600000117</v>
      </c>
      <c r="W1596" s="5">
        <f t="shared" si="2483"/>
        <v>61.769252285714437</v>
      </c>
      <c r="X1596" s="5">
        <f t="shared" si="2484"/>
        <v>316.9707031428573</v>
      </c>
      <c r="Y1596" s="5">
        <f t="shared" si="2485"/>
        <v>0.19487369549694725</v>
      </c>
      <c r="Z1596" s="43">
        <f t="shared" si="2486"/>
        <v>16.30914599855673</v>
      </c>
      <c r="AA1596" s="69">
        <f t="shared" si="2465"/>
        <v>25.380062071779321</v>
      </c>
      <c r="AB1596" s="56">
        <f t="shared" si="2466"/>
        <v>8285.3349610000005</v>
      </c>
      <c r="AC1596" s="56">
        <f t="shared" si="2467"/>
        <v>8588.5065103333345</v>
      </c>
      <c r="AD1596" s="56">
        <f t="shared" si="2468"/>
        <v>8909.8539062000018</v>
      </c>
      <c r="AE1596" s="61">
        <f t="shared" si="2469"/>
        <v>8646.035742</v>
      </c>
      <c r="AF1596" s="61">
        <f t="shared" si="2470"/>
        <v>8772.1132160000016</v>
      </c>
      <c r="AG1596" s="61">
        <f t="shared" si="2471"/>
        <v>8878.4775390400009</v>
      </c>
      <c r="AH1596" s="56">
        <f t="shared" si="2472"/>
        <v>8309.6033530000004</v>
      </c>
      <c r="AI1596" s="56">
        <f t="shared" si="2473"/>
        <v>43952648453754.609</v>
      </c>
      <c r="AJ1596" s="56">
        <f t="shared" si="2474"/>
        <v>43952648453754.609</v>
      </c>
      <c r="AK1596" s="56">
        <f t="shared" si="2475"/>
        <v>0</v>
      </c>
      <c r="AL1596" s="56">
        <f t="shared" ref="AL1596:AM1596" si="2537">SUM(AJ1596:AJ1609)</f>
        <v>383004131255231.06</v>
      </c>
      <c r="AM1596" s="56">
        <f t="shared" si="2537"/>
        <v>528259481035174.06</v>
      </c>
      <c r="AN1596" s="56">
        <f t="shared" si="2477"/>
        <v>0.72503030235197763</v>
      </c>
      <c r="AO1596" s="56">
        <f t="shared" si="2478"/>
        <v>42.030003841871142</v>
      </c>
      <c r="AP1596" s="65">
        <f t="shared" si="2479"/>
        <v>44.47884688682457</v>
      </c>
    </row>
    <row r="1597" spans="1:42" x14ac:dyDescent="0.3">
      <c r="A1597" s="100">
        <f>INDEX(Date,COUNTA(Date)+ROW(Date)-ROW(),1)</f>
        <v>43168</v>
      </c>
      <c r="B1597" s="18">
        <f t="shared" si="2441"/>
        <v>9414.6904300000006</v>
      </c>
      <c r="C1597" s="14">
        <f t="shared" si="2442"/>
        <v>9466.3496090000008</v>
      </c>
      <c r="D1597" s="14">
        <f t="shared" si="2443"/>
        <v>8513.0302730000003</v>
      </c>
      <c r="E1597" s="14">
        <f t="shared" si="2444"/>
        <v>9337.5498050000006</v>
      </c>
      <c r="F1597" s="19">
        <f t="shared" si="2445"/>
        <v>8704190464</v>
      </c>
      <c r="H1597" s="34">
        <f t="shared" si="2464"/>
        <v>1</v>
      </c>
      <c r="I1597" s="10">
        <f t="shared" si="2461"/>
        <v>8300.8603519999997</v>
      </c>
      <c r="J1597" s="43">
        <f t="shared" si="2456"/>
        <v>8269.8095699999994</v>
      </c>
      <c r="K1597" s="85">
        <f t="shared" si="2462"/>
        <v>-0.1060320200174074</v>
      </c>
      <c r="L1597" s="73">
        <f t="shared" si="2453"/>
        <v>9194.8496090000008</v>
      </c>
      <c r="M1597" s="85">
        <f t="shared" si="2459"/>
        <v>-1.116361517935825E-3</v>
      </c>
      <c r="N1597" s="73">
        <f t="shared" si="2450"/>
        <v>9205.1201170000004</v>
      </c>
      <c r="O1597" s="85">
        <f t="shared" si="2457"/>
        <v>-3.9774699575009662E-2</v>
      </c>
      <c r="P1597" s="73">
        <f t="shared" si="2448"/>
        <v>9578.6298829999996</v>
      </c>
      <c r="Q1597" s="85">
        <f t="shared" si="2454"/>
        <v>7.7310826955798218E-2</v>
      </c>
      <c r="R1597" s="73">
        <f t="shared" si="2446"/>
        <v>8866</v>
      </c>
      <c r="S1597" s="85">
        <f t="shared" si="2451"/>
        <v>-5.1820147990657539E-2</v>
      </c>
      <c r="T1597" s="10">
        <f t="shared" si="2480"/>
        <v>37.489257000001089</v>
      </c>
      <c r="U1597" s="5">
        <f t="shared" si="2481"/>
        <v>37.489257000001089</v>
      </c>
      <c r="V1597" s="5">
        <f t="shared" si="2482"/>
        <v>0</v>
      </c>
      <c r="W1597" s="5">
        <f t="shared" si="2483"/>
        <v>90.576381142857301</v>
      </c>
      <c r="X1597" s="5">
        <f t="shared" si="2484"/>
        <v>286.86572271428577</v>
      </c>
      <c r="Y1597" s="5">
        <f t="shared" si="2485"/>
        <v>0.3157448728479495</v>
      </c>
      <c r="Z1597" s="43">
        <f t="shared" si="2486"/>
        <v>23.997423768371974</v>
      </c>
      <c r="AA1597" s="69">
        <f t="shared" si="2465"/>
        <v>31.978006725292204</v>
      </c>
      <c r="AB1597" s="56">
        <f t="shared" si="2466"/>
        <v>8732.329589500001</v>
      </c>
      <c r="AC1597" s="56">
        <f t="shared" si="2467"/>
        <v>8889.9264320000002</v>
      </c>
      <c r="AD1597" s="56">
        <f t="shared" si="2468"/>
        <v>9022.8818358000008</v>
      </c>
      <c r="AE1597" s="61">
        <f t="shared" si="2469"/>
        <v>9013.9498044000011</v>
      </c>
      <c r="AF1597" s="61">
        <f t="shared" si="2470"/>
        <v>9114.921809733336</v>
      </c>
      <c r="AG1597" s="61">
        <f t="shared" si="2471"/>
        <v>9043.1058202400018</v>
      </c>
      <c r="AH1597" s="56">
        <f t="shared" si="2472"/>
        <v>8170.7532553333331</v>
      </c>
      <c r="AI1597" s="56">
        <f t="shared" si="2473"/>
        <v>55842440778651.633</v>
      </c>
      <c r="AJ1597" s="56">
        <f t="shared" si="2474"/>
        <v>0</v>
      </c>
      <c r="AK1597" s="56">
        <f t="shared" si="2475"/>
        <v>55842440778651.633</v>
      </c>
      <c r="AL1597" s="56">
        <f t="shared" ref="AL1597:AM1597" si="2538">SUM(AJ1597:AJ1610)</f>
        <v>423196768366489.88</v>
      </c>
      <c r="AM1597" s="56">
        <f t="shared" si="2538"/>
        <v>528259481035174.06</v>
      </c>
      <c r="AN1597" s="56">
        <f t="shared" si="2477"/>
        <v>0.80111532979435796</v>
      </c>
      <c r="AO1597" s="56">
        <f t="shared" si="2478"/>
        <v>44.47884688682457</v>
      </c>
      <c r="AP1597" s="65">
        <f t="shared" si="2479"/>
        <v>51.52375680954097</v>
      </c>
    </row>
    <row r="1598" spans="1:42" x14ac:dyDescent="0.3">
      <c r="A1598" s="100">
        <f>INDEX(Date,COUNTA(Date)+ROW(Date)-ROW(),1)</f>
        <v>43167</v>
      </c>
      <c r="B1598" s="18">
        <f t="shared" si="2441"/>
        <v>9951.4404300000006</v>
      </c>
      <c r="C1598" s="14">
        <f t="shared" si="2442"/>
        <v>10147.400390999999</v>
      </c>
      <c r="D1598" s="14">
        <f t="shared" si="2443"/>
        <v>9335.8701170000004</v>
      </c>
      <c r="E1598" s="14">
        <f t="shared" si="2444"/>
        <v>9395.0097659999992</v>
      </c>
      <c r="F1598" s="19">
        <f t="shared" si="2445"/>
        <v>7186089984</v>
      </c>
      <c r="H1598" s="34">
        <f t="shared" si="2464"/>
        <v>-1</v>
      </c>
      <c r="I1598" s="10">
        <f t="shared" si="2461"/>
        <v>8269.8095699999994</v>
      </c>
      <c r="J1598" s="43">
        <f t="shared" si="2456"/>
        <v>9194.8496090000008</v>
      </c>
      <c r="K1598" s="85">
        <f t="shared" si="2462"/>
        <v>-1.116361517935825E-3</v>
      </c>
      <c r="L1598" s="73">
        <f t="shared" si="2453"/>
        <v>9205.1201170000004</v>
      </c>
      <c r="M1598" s="85">
        <f t="shared" si="2459"/>
        <v>-3.9774699575009662E-2</v>
      </c>
      <c r="N1598" s="73">
        <f t="shared" si="2450"/>
        <v>9578.6298829999996</v>
      </c>
      <c r="O1598" s="85">
        <f t="shared" si="2457"/>
        <v>7.7310826955798218E-2</v>
      </c>
      <c r="P1598" s="73">
        <f t="shared" si="2448"/>
        <v>8866</v>
      </c>
      <c r="Q1598" s="85">
        <f t="shared" si="2454"/>
        <v>-5.1820147990657539E-2</v>
      </c>
      <c r="R1598" s="73">
        <f t="shared" si="2446"/>
        <v>9337.5498050000006</v>
      </c>
      <c r="S1598" s="85">
        <f t="shared" si="2451"/>
        <v>-6.1347880404589543E-3</v>
      </c>
      <c r="T1598" s="10">
        <f t="shared" si="2480"/>
        <v>31.050782000000254</v>
      </c>
      <c r="U1598" s="5">
        <f t="shared" si="2481"/>
        <v>31.050782000000254</v>
      </c>
      <c r="V1598" s="5">
        <f t="shared" si="2482"/>
        <v>0</v>
      </c>
      <c r="W1598" s="5">
        <f t="shared" si="2483"/>
        <v>97.570033571428596</v>
      </c>
      <c r="X1598" s="5">
        <f t="shared" si="2484"/>
        <v>286.86572271428577</v>
      </c>
      <c r="Y1598" s="5">
        <f t="shared" si="2485"/>
        <v>0.3401244061097079</v>
      </c>
      <c r="Z1598" s="43">
        <f t="shared" si="2486"/>
        <v>25.380062071779321</v>
      </c>
      <c r="AA1598" s="69">
        <f t="shared" si="2465"/>
        <v>35.577490002836171</v>
      </c>
      <c r="AB1598" s="56">
        <f t="shared" si="2466"/>
        <v>9199.9848630000015</v>
      </c>
      <c r="AC1598" s="56">
        <f t="shared" si="2467"/>
        <v>9326.1998696666687</v>
      </c>
      <c r="AD1598" s="56">
        <f t="shared" si="2468"/>
        <v>9236.429882800001</v>
      </c>
      <c r="AE1598" s="61">
        <f t="shared" si="2469"/>
        <v>9352.4699218000005</v>
      </c>
      <c r="AF1598" s="61">
        <f t="shared" si="2470"/>
        <v>9212.2365884666669</v>
      </c>
      <c r="AG1598" s="61">
        <f t="shared" si="2471"/>
        <v>9260.1394531600017</v>
      </c>
      <c r="AH1598" s="56">
        <f t="shared" si="2472"/>
        <v>8564.7496743333322</v>
      </c>
      <c r="AI1598" s="56">
        <f t="shared" si="2473"/>
        <v>55141828432819.086</v>
      </c>
      <c r="AJ1598" s="56">
        <f t="shared" si="2474"/>
        <v>0</v>
      </c>
      <c r="AK1598" s="56">
        <f t="shared" si="2475"/>
        <v>55141828432819.086</v>
      </c>
      <c r="AL1598" s="56">
        <f t="shared" ref="AL1598:AM1598" si="2539">SUM(AJ1598:AJ1611)</f>
        <v>502116069498777.88</v>
      </c>
      <c r="AM1598" s="56">
        <f t="shared" si="2539"/>
        <v>472417040256522.44</v>
      </c>
      <c r="AN1598" s="56">
        <f t="shared" si="2477"/>
        <v>1.0628661261374672</v>
      </c>
      <c r="AO1598" s="56">
        <f t="shared" si="2478"/>
        <v>51.52375680954097</v>
      </c>
      <c r="AP1598" s="65">
        <f t="shared" si="2479"/>
        <v>57.982630781016553</v>
      </c>
    </row>
    <row r="1599" spans="1:42" x14ac:dyDescent="0.3">
      <c r="A1599" s="100">
        <f>INDEX(Date,COUNTA(Date)+ROW(Date)-ROW(),1)</f>
        <v>43166</v>
      </c>
      <c r="B1599" s="18">
        <f t="shared" si="2441"/>
        <v>10803.900390999999</v>
      </c>
      <c r="C1599" s="14">
        <f t="shared" si="2442"/>
        <v>10929.5</v>
      </c>
      <c r="D1599" s="14">
        <f t="shared" si="2443"/>
        <v>9692.1201170000004</v>
      </c>
      <c r="E1599" s="14">
        <f t="shared" si="2444"/>
        <v>9965.5703130000002</v>
      </c>
      <c r="F1599" s="19">
        <f t="shared" si="2445"/>
        <v>8797910016</v>
      </c>
      <c r="H1599" s="34">
        <f t="shared" si="2464"/>
        <v>-1</v>
      </c>
      <c r="I1599" s="10">
        <f t="shared" si="2461"/>
        <v>9194.8496090000008</v>
      </c>
      <c r="J1599" s="43">
        <f t="shared" si="2456"/>
        <v>9205.1201170000004</v>
      </c>
      <c r="K1599" s="85">
        <f t="shared" si="2462"/>
        <v>-3.9774699575009662E-2</v>
      </c>
      <c r="L1599" s="73">
        <f t="shared" si="2453"/>
        <v>9578.6298829999996</v>
      </c>
      <c r="M1599" s="85">
        <f t="shared" si="2459"/>
        <v>7.7310826955798218E-2</v>
      </c>
      <c r="N1599" s="73">
        <f t="shared" si="2450"/>
        <v>8866</v>
      </c>
      <c r="O1599" s="85">
        <f t="shared" si="2457"/>
        <v>-5.1820147990657539E-2</v>
      </c>
      <c r="P1599" s="73">
        <f t="shared" si="2448"/>
        <v>9337.5498050000006</v>
      </c>
      <c r="Q1599" s="85">
        <f t="shared" si="2454"/>
        <v>-6.1347880404589543E-3</v>
      </c>
      <c r="R1599" s="73">
        <f t="shared" si="2446"/>
        <v>9395.0097659999992</v>
      </c>
      <c r="S1599" s="85">
        <f t="shared" si="2451"/>
        <v>-5.895751128375086E-2</v>
      </c>
      <c r="T1599" s="10">
        <f t="shared" si="2480"/>
        <v>-925.04003900000134</v>
      </c>
      <c r="U1599" s="5">
        <f t="shared" si="2481"/>
        <v>0</v>
      </c>
      <c r="V1599" s="5">
        <f t="shared" si="2482"/>
        <v>925.04003900000134</v>
      </c>
      <c r="W1599" s="5">
        <f t="shared" si="2483"/>
        <v>134.85923550000007</v>
      </c>
      <c r="X1599" s="5">
        <f t="shared" si="2484"/>
        <v>286.86572271428577</v>
      </c>
      <c r="Y1599" s="5">
        <f t="shared" si="2485"/>
        <v>0.47011275597509422</v>
      </c>
      <c r="Z1599" s="43">
        <f t="shared" si="2486"/>
        <v>31.978006725292204</v>
      </c>
      <c r="AA1599" s="69">
        <f t="shared" si="2465"/>
        <v>39.730413624056503</v>
      </c>
      <c r="AB1599" s="56">
        <f t="shared" si="2466"/>
        <v>9391.875</v>
      </c>
      <c r="AC1599" s="56">
        <f t="shared" si="2467"/>
        <v>9216.5833333333339</v>
      </c>
      <c r="AD1599" s="56">
        <f t="shared" si="2468"/>
        <v>9276.461914200001</v>
      </c>
      <c r="AE1599" s="61">
        <f t="shared" si="2469"/>
        <v>9218.8759766000003</v>
      </c>
      <c r="AF1599" s="61">
        <f t="shared" si="2470"/>
        <v>9249.605273533336</v>
      </c>
      <c r="AG1599" s="61">
        <f t="shared" si="2471"/>
        <v>9383.8655861200023</v>
      </c>
      <c r="AH1599" s="56">
        <f t="shared" si="2472"/>
        <v>9207.8066406666676</v>
      </c>
      <c r="AI1599" s="56">
        <f t="shared" si="2473"/>
        <v>55165257203914.633</v>
      </c>
      <c r="AJ1599" s="56">
        <f t="shared" si="2474"/>
        <v>0</v>
      </c>
      <c r="AK1599" s="56">
        <f t="shared" si="2475"/>
        <v>55165257203914.633</v>
      </c>
      <c r="AL1599" s="56">
        <f t="shared" ref="AL1599:AM1599" si="2540">SUM(AJ1599:AJ1612)</f>
        <v>575826497255166</v>
      </c>
      <c r="AM1599" s="56">
        <f t="shared" si="2540"/>
        <v>417275211823703.38</v>
      </c>
      <c r="AN1599" s="56">
        <f t="shared" si="2477"/>
        <v>1.3799681383864464</v>
      </c>
      <c r="AO1599" s="56">
        <f t="shared" si="2478"/>
        <v>57.982630781016553</v>
      </c>
      <c r="AP1599" s="65">
        <f t="shared" si="2479"/>
        <v>64.21465418452776</v>
      </c>
    </row>
    <row r="1600" spans="1:42" x14ac:dyDescent="0.3">
      <c r="A1600" s="100">
        <f>INDEX(Date,COUNTA(Date)+ROW(Date)-ROW(),1)</f>
        <v>43165</v>
      </c>
      <c r="B1600" s="18">
        <f t="shared" si="2441"/>
        <v>11500.099609000001</v>
      </c>
      <c r="C1600" s="14">
        <f t="shared" si="2442"/>
        <v>11500.099609000001</v>
      </c>
      <c r="D1600" s="14">
        <f t="shared" si="2443"/>
        <v>10694.299805000001</v>
      </c>
      <c r="E1600" s="14">
        <f t="shared" si="2444"/>
        <v>10779.900390999999</v>
      </c>
      <c r="F1600" s="19">
        <f t="shared" si="2445"/>
        <v>6832169984</v>
      </c>
      <c r="H1600" s="34">
        <f t="shared" si="2464"/>
        <v>-1</v>
      </c>
      <c r="I1600" s="10">
        <f t="shared" si="2461"/>
        <v>9205.1201170000004</v>
      </c>
      <c r="J1600" s="43">
        <f t="shared" si="2456"/>
        <v>9578.6298829999996</v>
      </c>
      <c r="K1600" s="85">
        <f t="shared" si="2462"/>
        <v>7.7310826955798218E-2</v>
      </c>
      <c r="L1600" s="73">
        <f t="shared" si="2453"/>
        <v>8866</v>
      </c>
      <c r="M1600" s="85">
        <f t="shared" si="2459"/>
        <v>-5.1820147990657539E-2</v>
      </c>
      <c r="N1600" s="73">
        <f t="shared" si="2450"/>
        <v>9337.5498050000006</v>
      </c>
      <c r="O1600" s="85">
        <f t="shared" si="2457"/>
        <v>-6.1347880404589543E-3</v>
      </c>
      <c r="P1600" s="73">
        <f t="shared" si="2448"/>
        <v>9395.0097659999992</v>
      </c>
      <c r="Q1600" s="85">
        <f t="shared" si="2454"/>
        <v>-5.895751128375086E-2</v>
      </c>
      <c r="R1600" s="73">
        <f t="shared" si="2446"/>
        <v>9965.5703130000002</v>
      </c>
      <c r="S1600" s="85">
        <f t="shared" si="2451"/>
        <v>-7.8547141633455428E-2</v>
      </c>
      <c r="T1600" s="10">
        <f t="shared" si="2480"/>
        <v>-10.270507999999609</v>
      </c>
      <c r="U1600" s="5">
        <f t="shared" si="2481"/>
        <v>0</v>
      </c>
      <c r="V1600" s="5">
        <f t="shared" si="2482"/>
        <v>10.270507999999609</v>
      </c>
      <c r="W1600" s="5">
        <f t="shared" si="2483"/>
        <v>134.85923550000007</v>
      </c>
      <c r="X1600" s="5">
        <f t="shared" si="2484"/>
        <v>244.19852121428579</v>
      </c>
      <c r="Y1600" s="5">
        <f t="shared" si="2485"/>
        <v>0.55225246586018517</v>
      </c>
      <c r="Z1600" s="43">
        <f t="shared" si="2486"/>
        <v>35.577490002836171</v>
      </c>
      <c r="AA1600" s="69">
        <f t="shared" si="2465"/>
        <v>49.280564326381352</v>
      </c>
      <c r="AB1600" s="56">
        <f t="shared" si="2466"/>
        <v>9222.3149415000007</v>
      </c>
      <c r="AC1600" s="56">
        <f t="shared" si="2467"/>
        <v>9260.7265626666685</v>
      </c>
      <c r="AD1600" s="56">
        <f t="shared" si="2468"/>
        <v>9428.5519534000014</v>
      </c>
      <c r="AE1600" s="61">
        <f t="shared" si="2469"/>
        <v>9197.1458986000016</v>
      </c>
      <c r="AF1600" s="61">
        <f t="shared" si="2470"/>
        <v>9275.3418622000008</v>
      </c>
      <c r="AG1600" s="61">
        <f t="shared" si="2471"/>
        <v>9650.7708206000007</v>
      </c>
      <c r="AH1600" s="56">
        <f t="shared" si="2472"/>
        <v>9366.3499350000002</v>
      </c>
      <c r="AI1600" s="56">
        <f t="shared" si="2473"/>
        <v>60482266271929.813</v>
      </c>
      <c r="AJ1600" s="56">
        <f t="shared" si="2474"/>
        <v>60482266271929.813</v>
      </c>
      <c r="AK1600" s="56">
        <f t="shared" si="2475"/>
        <v>0</v>
      </c>
      <c r="AL1600" s="56">
        <f t="shared" ref="AL1600:AM1600" si="2541">SUM(AJ1600:AJ1613)</f>
        <v>649784569152637.75</v>
      </c>
      <c r="AM1600" s="56">
        <f t="shared" si="2541"/>
        <v>362109954619788.75</v>
      </c>
      <c r="AN1600" s="56">
        <f t="shared" si="2477"/>
        <v>1.7944399508014188</v>
      </c>
      <c r="AO1600" s="56">
        <f t="shared" si="2478"/>
        <v>64.21465418452776</v>
      </c>
      <c r="AP1600" s="65">
        <f t="shared" si="2479"/>
        <v>64.676453262475889</v>
      </c>
    </row>
    <row r="1601" spans="1:42" x14ac:dyDescent="0.3">
      <c r="A1601" s="100">
        <f>INDEX(Date,COUNTA(Date)+ROW(Date)-ROW(),1)</f>
        <v>43164</v>
      </c>
      <c r="B1601" s="18">
        <f t="shared" si="2441"/>
        <v>11532.400390999999</v>
      </c>
      <c r="C1601" s="14">
        <f t="shared" si="2442"/>
        <v>11704.099609000001</v>
      </c>
      <c r="D1601" s="14">
        <f t="shared" si="2443"/>
        <v>11443.900390999999</v>
      </c>
      <c r="E1601" s="14">
        <f t="shared" si="2444"/>
        <v>11573.299805000001</v>
      </c>
      <c r="F1601" s="19">
        <f t="shared" si="2445"/>
        <v>6468539904</v>
      </c>
      <c r="H1601" s="34">
        <f t="shared" si="2464"/>
        <v>1</v>
      </c>
      <c r="I1601" s="10">
        <f t="shared" si="2461"/>
        <v>9578.6298829999996</v>
      </c>
      <c r="J1601" s="43">
        <f t="shared" si="2456"/>
        <v>8866</v>
      </c>
      <c r="K1601" s="85">
        <f t="shared" si="2462"/>
        <v>-5.1820147990657539E-2</v>
      </c>
      <c r="L1601" s="73">
        <f t="shared" si="2453"/>
        <v>9337.5498050000006</v>
      </c>
      <c r="M1601" s="85">
        <f t="shared" si="2459"/>
        <v>-6.1347880404589543E-3</v>
      </c>
      <c r="N1601" s="73">
        <f t="shared" si="2450"/>
        <v>9395.0097659999992</v>
      </c>
      <c r="O1601" s="85">
        <f t="shared" si="2457"/>
        <v>-5.895751128375086E-2</v>
      </c>
      <c r="P1601" s="73">
        <f t="shared" si="2448"/>
        <v>9965.5703130000002</v>
      </c>
      <c r="Q1601" s="85">
        <f t="shared" si="2454"/>
        <v>-7.8547141633455428E-2</v>
      </c>
      <c r="R1601" s="73">
        <f t="shared" si="2446"/>
        <v>10779.900390999999</v>
      </c>
      <c r="S1601" s="85">
        <f t="shared" si="2451"/>
        <v>-7.1017378815248708E-2</v>
      </c>
      <c r="T1601" s="10">
        <f t="shared" si="2480"/>
        <v>-373.50976599999922</v>
      </c>
      <c r="U1601" s="5">
        <f t="shared" si="2481"/>
        <v>0</v>
      </c>
      <c r="V1601" s="5">
        <f t="shared" si="2482"/>
        <v>373.50976599999922</v>
      </c>
      <c r="W1601" s="5">
        <f t="shared" si="2483"/>
        <v>160.49490792857159</v>
      </c>
      <c r="X1601" s="5">
        <f t="shared" si="2484"/>
        <v>243.46491350000011</v>
      </c>
      <c r="Y1601" s="5">
        <f t="shared" si="2485"/>
        <v>0.65921165239512647</v>
      </c>
      <c r="Z1601" s="43">
        <f t="shared" si="2486"/>
        <v>39.730413624056503</v>
      </c>
      <c r="AA1601" s="69">
        <f t="shared" si="2465"/>
        <v>41.262556127863867</v>
      </c>
      <c r="AB1601" s="56">
        <f t="shared" si="2466"/>
        <v>9101.7749025000012</v>
      </c>
      <c r="AC1601" s="56">
        <f t="shared" si="2467"/>
        <v>9199.5198570000011</v>
      </c>
      <c r="AD1601" s="56">
        <f t="shared" si="2468"/>
        <v>9668.8060549999991</v>
      </c>
      <c r="AE1601" s="61">
        <f t="shared" si="2469"/>
        <v>9266.2238283999995</v>
      </c>
      <c r="AF1601" s="61">
        <f t="shared" si="2470"/>
        <v>9426.0346357333328</v>
      </c>
      <c r="AG1601" s="61">
        <f t="shared" si="2471"/>
        <v>9941.4128128000011</v>
      </c>
      <c r="AH1601" s="56">
        <f t="shared" si="2472"/>
        <v>9299.2132160000019</v>
      </c>
      <c r="AI1601" s="56">
        <f t="shared" si="2473"/>
        <v>58551288753487.461</v>
      </c>
      <c r="AJ1601" s="56">
        <f t="shared" si="2474"/>
        <v>58551288753487.461</v>
      </c>
      <c r="AK1601" s="56">
        <f t="shared" si="2475"/>
        <v>0</v>
      </c>
      <c r="AL1601" s="56">
        <f t="shared" ref="AL1601:AM1601" si="2542">SUM(AJ1601:AJ1614)</f>
        <v>663013477380091.13</v>
      </c>
      <c r="AM1601" s="56">
        <f t="shared" si="2542"/>
        <v>362109954619788.75</v>
      </c>
      <c r="AN1601" s="56">
        <f t="shared" si="2477"/>
        <v>1.8309727996189653</v>
      </c>
      <c r="AO1601" s="56">
        <f t="shared" si="2478"/>
        <v>64.676453262475889</v>
      </c>
      <c r="AP1601" s="65">
        <f t="shared" si="2479"/>
        <v>59.1606730557804</v>
      </c>
    </row>
    <row r="1602" spans="1:42" x14ac:dyDescent="0.3">
      <c r="A1602" s="100">
        <f>INDEX(Date,COUNTA(Date)+ROW(Date)-ROW(),1)</f>
        <v>43163</v>
      </c>
      <c r="B1602" s="18">
        <f t="shared" ref="B1602:B1665" si="2543">INDEX(Open,COUNTA(Open)+ROW(Open)-ROW(),1)</f>
        <v>11497.400390999999</v>
      </c>
      <c r="C1602" s="14">
        <f t="shared" ref="C1602:C1665" si="2544">INDEX(High,COUNTA(High)+ROW(High)-ROW(),1)</f>
        <v>11512.599609000001</v>
      </c>
      <c r="D1602" s="14">
        <f t="shared" ref="D1602:D1665" si="2545">INDEX(Low,COUNTA(Low)+ROW(Low)-ROW(),1)</f>
        <v>11136.099609000001</v>
      </c>
      <c r="E1602" s="14">
        <f t="shared" ref="E1602:E1665" si="2546">INDEX(Close,COUNTA(Close)+ROW(Close)-ROW(),1)</f>
        <v>11512.599609000001</v>
      </c>
      <c r="F1602" s="19">
        <f t="shared" ref="F1602:F1665" si="2547">INDEX(Volume,COUNTA(Volume)+ROW(Volume)-ROW(),1)</f>
        <v>6084149760</v>
      </c>
      <c r="H1602" s="34">
        <f t="shared" si="2464"/>
        <v>-1</v>
      </c>
      <c r="I1602" s="10">
        <f t="shared" si="2461"/>
        <v>8866</v>
      </c>
      <c r="J1602" s="43">
        <f t="shared" si="2456"/>
        <v>9337.5498050000006</v>
      </c>
      <c r="K1602" s="85">
        <f t="shared" si="2462"/>
        <v>-6.1347880404589543E-3</v>
      </c>
      <c r="L1602" s="73">
        <f t="shared" si="2453"/>
        <v>9395.0097659999992</v>
      </c>
      <c r="M1602" s="85">
        <f t="shared" si="2459"/>
        <v>-5.895751128375086E-2</v>
      </c>
      <c r="N1602" s="73">
        <f t="shared" si="2450"/>
        <v>9965.5703130000002</v>
      </c>
      <c r="O1602" s="85">
        <f t="shared" si="2457"/>
        <v>-7.8547141633455428E-2</v>
      </c>
      <c r="P1602" s="73">
        <f t="shared" si="2448"/>
        <v>10779.900390999999</v>
      </c>
      <c r="Q1602" s="85">
        <f t="shared" si="2454"/>
        <v>-7.1017378815248708E-2</v>
      </c>
      <c r="R1602" s="73">
        <f t="shared" ref="R1602:R1665" si="2548">P1603</f>
        <v>11573.299805000001</v>
      </c>
      <c r="S1602" s="85">
        <f t="shared" si="2451"/>
        <v>5.2586502948814839E-3</v>
      </c>
      <c r="T1602" s="10">
        <f t="shared" si="2480"/>
        <v>712.62988299999961</v>
      </c>
      <c r="U1602" s="5">
        <f t="shared" si="2481"/>
        <v>712.62988299999961</v>
      </c>
      <c r="V1602" s="5">
        <f t="shared" si="2482"/>
        <v>0</v>
      </c>
      <c r="W1602" s="5">
        <f t="shared" si="2483"/>
        <v>210.63560264285726</v>
      </c>
      <c r="X1602" s="5">
        <f t="shared" si="2484"/>
        <v>216.78564450000016</v>
      </c>
      <c r="Y1602" s="5">
        <f t="shared" si="2485"/>
        <v>0.97163076978031682</v>
      </c>
      <c r="Z1602" s="43">
        <f t="shared" si="2486"/>
        <v>49.280564326381352</v>
      </c>
      <c r="AA1602" s="69">
        <f t="shared" si="2465"/>
        <v>41.137468738100999</v>
      </c>
      <c r="AB1602" s="56">
        <f t="shared" si="2466"/>
        <v>9366.279785499999</v>
      </c>
      <c r="AC1602" s="56">
        <f t="shared" si="2467"/>
        <v>9566.043294666666</v>
      </c>
      <c r="AD1602" s="56">
        <f t="shared" si="2468"/>
        <v>10210.266016</v>
      </c>
      <c r="AE1602" s="61">
        <f t="shared" si="2469"/>
        <v>9611.7419926000002</v>
      </c>
      <c r="AF1602" s="61">
        <f t="shared" si="2470"/>
        <v>9904.9714196666664</v>
      </c>
      <c r="AG1602" s="61">
        <f t="shared" si="2471"/>
        <v>10383.730742440001</v>
      </c>
      <c r="AH1602" s="56">
        <f t="shared" si="2472"/>
        <v>9075.2633466666666</v>
      </c>
      <c r="AI1602" s="56">
        <f t="shared" si="2473"/>
        <v>48882271307783.891</v>
      </c>
      <c r="AJ1602" s="56">
        <f t="shared" si="2474"/>
        <v>0</v>
      </c>
      <c r="AK1602" s="56">
        <f t="shared" si="2475"/>
        <v>48882271307783.891</v>
      </c>
      <c r="AL1602" s="56">
        <f t="shared" ref="AL1602:AM1602" si="2549">SUM(AJ1602:AJ1615)</f>
        <v>604462188626603.75</v>
      </c>
      <c r="AM1602" s="56">
        <f t="shared" si="2549"/>
        <v>417267547369940.44</v>
      </c>
      <c r="AN1602" s="56">
        <f t="shared" si="2477"/>
        <v>1.4486201777170573</v>
      </c>
      <c r="AO1602" s="56">
        <f t="shared" si="2478"/>
        <v>59.1606730557804</v>
      </c>
      <c r="AP1602" s="65">
        <f t="shared" si="2479"/>
        <v>58.0138066094108</v>
      </c>
    </row>
    <row r="1603" spans="1:42" x14ac:dyDescent="0.3">
      <c r="A1603" s="100">
        <f>INDEX(Date,COUNTA(Date)+ROW(Date)-ROW(),1)</f>
        <v>43162</v>
      </c>
      <c r="B1603" s="18">
        <f t="shared" si="2543"/>
        <v>11101.900390999999</v>
      </c>
      <c r="C1603" s="14">
        <f t="shared" si="2544"/>
        <v>11528.200194999999</v>
      </c>
      <c r="D1603" s="14">
        <f t="shared" si="2545"/>
        <v>11002.400390999999</v>
      </c>
      <c r="E1603" s="14">
        <f t="shared" si="2546"/>
        <v>11489.700194999999</v>
      </c>
      <c r="F1603" s="19">
        <f t="shared" si="2547"/>
        <v>6690570240</v>
      </c>
      <c r="H1603" s="34">
        <f t="shared" si="2464"/>
        <v>-1</v>
      </c>
      <c r="I1603" s="10">
        <f t="shared" si="2461"/>
        <v>9337.5498050000006</v>
      </c>
      <c r="J1603" s="43">
        <f t="shared" si="2456"/>
        <v>9395.0097659999992</v>
      </c>
      <c r="K1603" s="85">
        <f t="shared" si="2462"/>
        <v>-5.895751128375086E-2</v>
      </c>
      <c r="L1603" s="73">
        <f t="shared" si="2453"/>
        <v>9965.5703130000002</v>
      </c>
      <c r="M1603" s="85">
        <f t="shared" si="2459"/>
        <v>-7.8547141633455428E-2</v>
      </c>
      <c r="N1603" s="73">
        <f t="shared" si="2450"/>
        <v>10779.900390999999</v>
      </c>
      <c r="O1603" s="85">
        <f t="shared" si="2457"/>
        <v>-7.1017378815248708E-2</v>
      </c>
      <c r="P1603" s="73">
        <f t="shared" ref="P1603:P1666" si="2550">N1604</f>
        <v>11573.299805000001</v>
      </c>
      <c r="Q1603" s="85">
        <f t="shared" si="2454"/>
        <v>5.2586502948814839E-3</v>
      </c>
      <c r="R1603" s="73">
        <f t="shared" si="2548"/>
        <v>11512.599609000001</v>
      </c>
      <c r="S1603" s="85">
        <f t="shared" si="2451"/>
        <v>1.9910549606027596E-3</v>
      </c>
      <c r="T1603" s="10">
        <f t="shared" si="2480"/>
        <v>-471.54980500000056</v>
      </c>
      <c r="U1603" s="5">
        <f t="shared" si="2481"/>
        <v>0</v>
      </c>
      <c r="V1603" s="5">
        <f t="shared" si="2482"/>
        <v>471.54980500000056</v>
      </c>
      <c r="W1603" s="5">
        <f t="shared" si="2483"/>
        <v>159.73346814285728</v>
      </c>
      <c r="X1603" s="5">
        <f t="shared" si="2484"/>
        <v>227.38134764285729</v>
      </c>
      <c r="Y1603" s="5">
        <f t="shared" si="2485"/>
        <v>0.70249151831814716</v>
      </c>
      <c r="Z1603" s="43">
        <f t="shared" si="2486"/>
        <v>41.262556127863867</v>
      </c>
      <c r="AA1603" s="69">
        <f t="shared" si="2465"/>
        <v>44.62537773802444</v>
      </c>
      <c r="AB1603" s="56">
        <f t="shared" si="2466"/>
        <v>9680.2900394999997</v>
      </c>
      <c r="AC1603" s="56">
        <f t="shared" si="2467"/>
        <v>10046.826823333333</v>
      </c>
      <c r="AD1603" s="56">
        <f t="shared" si="2468"/>
        <v>10645.2759768</v>
      </c>
      <c r="AE1603" s="61">
        <f t="shared" si="2469"/>
        <v>10177.1902348</v>
      </c>
      <c r="AF1603" s="61">
        <f t="shared" si="2470"/>
        <v>10497.3407556</v>
      </c>
      <c r="AG1603" s="61">
        <f t="shared" si="2471"/>
        <v>10730.373203280002</v>
      </c>
      <c r="AH1603" s="56">
        <f t="shared" si="2472"/>
        <v>9105.6432290000012</v>
      </c>
      <c r="AI1603" s="56">
        <f t="shared" si="2473"/>
        <v>79257252962447.984</v>
      </c>
      <c r="AJ1603" s="56">
        <f t="shared" si="2474"/>
        <v>0</v>
      </c>
      <c r="AK1603" s="56">
        <f t="shared" si="2475"/>
        <v>79257252962447.984</v>
      </c>
      <c r="AL1603" s="56">
        <f t="shared" ref="AL1603:AM1603" si="2551">SUM(AJ1603:AJ1616)</f>
        <v>604462188626603.75</v>
      </c>
      <c r="AM1603" s="56">
        <f t="shared" si="2551"/>
        <v>437465972882022.38</v>
      </c>
      <c r="AN1603" s="56">
        <f t="shared" si="2477"/>
        <v>1.3817353259372647</v>
      </c>
      <c r="AO1603" s="56">
        <f t="shared" si="2478"/>
        <v>58.0138066094108</v>
      </c>
      <c r="AP1603" s="65">
        <f t="shared" si="2479"/>
        <v>58.042390035320899</v>
      </c>
    </row>
    <row r="1604" spans="1:42" x14ac:dyDescent="0.3">
      <c r="A1604" s="100">
        <f>INDEX(Date,COUNTA(Date)+ROW(Date)-ROW(),1)</f>
        <v>43161</v>
      </c>
      <c r="B1604" s="18">
        <f t="shared" si="2543"/>
        <v>10977.400390999999</v>
      </c>
      <c r="C1604" s="14">
        <f t="shared" si="2544"/>
        <v>11189</v>
      </c>
      <c r="D1604" s="14">
        <f t="shared" si="2545"/>
        <v>10850.099609000001</v>
      </c>
      <c r="E1604" s="14">
        <f t="shared" si="2546"/>
        <v>11086.400390999999</v>
      </c>
      <c r="F1604" s="19">
        <f t="shared" si="2547"/>
        <v>7620590080</v>
      </c>
      <c r="H1604" s="34">
        <f t="shared" si="2464"/>
        <v>-1</v>
      </c>
      <c r="I1604" s="10">
        <f t="shared" si="2461"/>
        <v>9395.0097659999992</v>
      </c>
      <c r="J1604" s="43">
        <f t="shared" si="2456"/>
        <v>9965.5703130000002</v>
      </c>
      <c r="K1604" s="85">
        <f t="shared" si="2462"/>
        <v>-7.8547141633455428E-2</v>
      </c>
      <c r="L1604" s="73">
        <f t="shared" si="2453"/>
        <v>10779.900390999999</v>
      </c>
      <c r="M1604" s="85">
        <f t="shared" si="2459"/>
        <v>-7.1017378815248708E-2</v>
      </c>
      <c r="N1604" s="73">
        <f t="shared" ref="N1604:N1667" si="2552">L1605</f>
        <v>11573.299805000001</v>
      </c>
      <c r="O1604" s="85">
        <f t="shared" si="2457"/>
        <v>5.2586502948814839E-3</v>
      </c>
      <c r="P1604" s="73">
        <f t="shared" si="2550"/>
        <v>11512.599609000001</v>
      </c>
      <c r="Q1604" s="85">
        <f t="shared" si="2454"/>
        <v>1.9910549606027596E-3</v>
      </c>
      <c r="R1604" s="73">
        <f t="shared" si="2548"/>
        <v>11489.700194999999</v>
      </c>
      <c r="S1604" s="85">
        <f t="shared" ref="S1604:S1667" si="2553">LN(R1604/R1605)</f>
        <v>3.5731831671533078E-2</v>
      </c>
      <c r="T1604" s="10">
        <f t="shared" si="2480"/>
        <v>-57.459960999998657</v>
      </c>
      <c r="U1604" s="5">
        <f t="shared" si="2481"/>
        <v>0</v>
      </c>
      <c r="V1604" s="5">
        <f t="shared" si="2482"/>
        <v>57.459960999998657</v>
      </c>
      <c r="W1604" s="5">
        <f t="shared" si="2483"/>
        <v>159.73346814285728</v>
      </c>
      <c r="X1604" s="5">
        <f t="shared" si="2484"/>
        <v>228.5584541428573</v>
      </c>
      <c r="Y1604" s="5">
        <f t="shared" si="2485"/>
        <v>0.69887359337414001</v>
      </c>
      <c r="Z1604" s="43">
        <f t="shared" si="2486"/>
        <v>41.137468738100999</v>
      </c>
      <c r="AA1604" s="69">
        <f t="shared" si="2465"/>
        <v>43.740204123928741</v>
      </c>
      <c r="AB1604" s="56">
        <f t="shared" si="2466"/>
        <v>10372.735352</v>
      </c>
      <c r="AC1604" s="56">
        <f t="shared" si="2467"/>
        <v>10772.923503</v>
      </c>
      <c r="AD1604" s="56">
        <f t="shared" si="2468"/>
        <v>11064.2140626</v>
      </c>
      <c r="AE1604" s="61">
        <f t="shared" si="2469"/>
        <v>10934.394140999999</v>
      </c>
      <c r="AF1604" s="61">
        <f t="shared" si="2470"/>
        <v>11023.994010599999</v>
      </c>
      <c r="AG1604" s="61">
        <f t="shared" si="2471"/>
        <v>11023.81812516</v>
      </c>
      <c r="AH1604" s="56">
        <f t="shared" si="2472"/>
        <v>9626.0934246666675</v>
      </c>
      <c r="AI1604" s="56">
        <f t="shared" si="2473"/>
        <v>69173973544045.398</v>
      </c>
      <c r="AJ1604" s="56">
        <f t="shared" si="2474"/>
        <v>0</v>
      </c>
      <c r="AK1604" s="56">
        <f t="shared" si="2475"/>
        <v>69173973544045.398</v>
      </c>
      <c r="AL1604" s="56">
        <f t="shared" ref="AL1604:AM1604" si="2554">SUM(AJ1604:AJ1617)</f>
        <v>604462188626603.75</v>
      </c>
      <c r="AM1604" s="56">
        <f t="shared" si="2554"/>
        <v>436952867264042.06</v>
      </c>
      <c r="AN1604" s="56">
        <f t="shared" si="2477"/>
        <v>1.3833578720089714</v>
      </c>
      <c r="AO1604" s="56">
        <f t="shared" si="2478"/>
        <v>58.042390035320899</v>
      </c>
      <c r="AP1604" s="65">
        <f t="shared" si="2479"/>
        <v>57.279962672898229</v>
      </c>
    </row>
    <row r="1605" spans="1:42" x14ac:dyDescent="0.3">
      <c r="A1605" s="100">
        <f>INDEX(Date,COUNTA(Date)+ROW(Date)-ROW(),1)</f>
        <v>43160</v>
      </c>
      <c r="B1605" s="18">
        <f t="shared" si="2543"/>
        <v>10385</v>
      </c>
      <c r="C1605" s="14">
        <f t="shared" si="2544"/>
        <v>11052.299805000001</v>
      </c>
      <c r="D1605" s="14">
        <f t="shared" si="2545"/>
        <v>10352.700194999999</v>
      </c>
      <c r="E1605" s="14">
        <f t="shared" si="2546"/>
        <v>10951</v>
      </c>
      <c r="F1605" s="19">
        <f t="shared" si="2547"/>
        <v>7317279744</v>
      </c>
      <c r="H1605" s="34">
        <f t="shared" si="2464"/>
        <v>-1</v>
      </c>
      <c r="I1605" s="10">
        <f t="shared" si="2461"/>
        <v>9965.5703130000002</v>
      </c>
      <c r="J1605" s="43">
        <f t="shared" si="2456"/>
        <v>10779.900390999999</v>
      </c>
      <c r="K1605" s="85">
        <f t="shared" si="2462"/>
        <v>-7.1017378815248708E-2</v>
      </c>
      <c r="L1605" s="73">
        <f t="shared" ref="L1605:L1668" si="2555">J1606</f>
        <v>11573.299805000001</v>
      </c>
      <c r="M1605" s="85">
        <f t="shared" si="2459"/>
        <v>5.2586502948814839E-3</v>
      </c>
      <c r="N1605" s="73">
        <f t="shared" si="2552"/>
        <v>11512.599609000001</v>
      </c>
      <c r="O1605" s="85">
        <f t="shared" si="2457"/>
        <v>1.9910549606027596E-3</v>
      </c>
      <c r="P1605" s="73">
        <f t="shared" si="2550"/>
        <v>11489.700194999999</v>
      </c>
      <c r="Q1605" s="85">
        <f t="shared" ref="Q1605:Q1668" si="2556">LN(P1605/R1605)</f>
        <v>3.5731831671533078E-2</v>
      </c>
      <c r="R1605" s="73">
        <f t="shared" si="2548"/>
        <v>11086.400390999999</v>
      </c>
      <c r="S1605" s="85">
        <f t="shared" si="2553"/>
        <v>1.2288390865794007E-2</v>
      </c>
      <c r="T1605" s="10">
        <f t="shared" si="2480"/>
        <v>-570.56054700000095</v>
      </c>
      <c r="U1605" s="5">
        <f t="shared" si="2481"/>
        <v>0</v>
      </c>
      <c r="V1605" s="5">
        <f t="shared" si="2482"/>
        <v>570.56054700000095</v>
      </c>
      <c r="W1605" s="5">
        <f t="shared" si="2483"/>
        <v>180.88344021428591</v>
      </c>
      <c r="X1605" s="5">
        <f t="shared" si="2484"/>
        <v>224.45417121428596</v>
      </c>
      <c r="Y1605" s="5">
        <f t="shared" si="2485"/>
        <v>0.80588139322925234</v>
      </c>
      <c r="Z1605" s="43">
        <f t="shared" si="2486"/>
        <v>44.62537773802444</v>
      </c>
      <c r="AA1605" s="69">
        <f t="shared" si="2465"/>
        <v>44.517044545869837</v>
      </c>
      <c r="AB1605" s="56">
        <f t="shared" si="2466"/>
        <v>11176.600097999999</v>
      </c>
      <c r="AC1605" s="56">
        <f t="shared" si="2467"/>
        <v>11288.599935</v>
      </c>
      <c r="AD1605" s="56">
        <f t="shared" si="2468"/>
        <v>11288.3800782</v>
      </c>
      <c r="AE1605" s="61">
        <f t="shared" si="2469"/>
        <v>11390.3398438</v>
      </c>
      <c r="AF1605" s="61">
        <f t="shared" si="2470"/>
        <v>11376.139973933332</v>
      </c>
      <c r="AG1605" s="61">
        <f t="shared" si="2471"/>
        <v>11214.0600782</v>
      </c>
      <c r="AH1605" s="56">
        <f t="shared" si="2472"/>
        <v>10195.730143333332</v>
      </c>
      <c r="AI1605" s="56">
        <f t="shared" si="2473"/>
        <v>89701116348465.438</v>
      </c>
      <c r="AJ1605" s="56">
        <f t="shared" si="2474"/>
        <v>0</v>
      </c>
      <c r="AK1605" s="56">
        <f t="shared" si="2475"/>
        <v>89701116348465.438</v>
      </c>
      <c r="AL1605" s="56">
        <f t="shared" ref="AL1605:AM1605" si="2557">SUM(AJ1605:AJ1618)</f>
        <v>604462188626603.75</v>
      </c>
      <c r="AM1605" s="56">
        <f t="shared" si="2557"/>
        <v>450814666350472.63</v>
      </c>
      <c r="AN1605" s="56">
        <f t="shared" si="2477"/>
        <v>1.3408219247168023</v>
      </c>
      <c r="AO1605" s="56">
        <f t="shared" si="2478"/>
        <v>57.279962672898229</v>
      </c>
      <c r="AP1605" s="65">
        <f t="shared" si="2479"/>
        <v>56.61121611258045</v>
      </c>
    </row>
    <row r="1606" spans="1:42" x14ac:dyDescent="0.3">
      <c r="A1606" s="100">
        <f>INDEX(Date,COUNTA(Date)+ROW(Date)-ROW(),1)</f>
        <v>43159</v>
      </c>
      <c r="B1606" s="18">
        <f t="shared" si="2543"/>
        <v>10687.200194999999</v>
      </c>
      <c r="C1606" s="14">
        <f t="shared" si="2544"/>
        <v>11089.799805000001</v>
      </c>
      <c r="D1606" s="14">
        <f t="shared" si="2545"/>
        <v>10393.099609000001</v>
      </c>
      <c r="E1606" s="14">
        <f t="shared" si="2546"/>
        <v>10397.900390999999</v>
      </c>
      <c r="F1606" s="19">
        <f t="shared" si="2547"/>
        <v>6936189952</v>
      </c>
      <c r="H1606" s="34">
        <f t="shared" si="2464"/>
        <v>-1</v>
      </c>
      <c r="I1606" s="10">
        <f t="shared" si="2461"/>
        <v>10779.900390999999</v>
      </c>
      <c r="J1606" s="43">
        <f t="shared" ref="J1606:J1669" si="2558">I1607</f>
        <v>11573.299805000001</v>
      </c>
      <c r="K1606" s="85">
        <f t="shared" si="2462"/>
        <v>5.2586502948814839E-3</v>
      </c>
      <c r="L1606" s="73">
        <f t="shared" si="2555"/>
        <v>11512.599609000001</v>
      </c>
      <c r="M1606" s="85">
        <f t="shared" si="2459"/>
        <v>1.9910549606027596E-3</v>
      </c>
      <c r="N1606" s="73">
        <f t="shared" si="2552"/>
        <v>11489.700194999999</v>
      </c>
      <c r="O1606" s="85">
        <f t="shared" ref="O1606:O1669" si="2559">LN(N1606/P1606)</f>
        <v>3.5731831671533078E-2</v>
      </c>
      <c r="P1606" s="73">
        <f t="shared" si="2550"/>
        <v>11086.400390999999</v>
      </c>
      <c r="Q1606" s="85">
        <f t="shared" si="2556"/>
        <v>1.2288390865794007E-2</v>
      </c>
      <c r="R1606" s="73">
        <f t="shared" si="2548"/>
        <v>10951</v>
      </c>
      <c r="S1606" s="85">
        <f t="shared" si="2553"/>
        <v>5.1826876008681397E-2</v>
      </c>
      <c r="T1606" s="10">
        <f t="shared" si="2480"/>
        <v>-814.33007799999905</v>
      </c>
      <c r="U1606" s="5">
        <f t="shared" si="2481"/>
        <v>0</v>
      </c>
      <c r="V1606" s="5">
        <f t="shared" si="2482"/>
        <v>814.33007799999905</v>
      </c>
      <c r="W1606" s="5">
        <f t="shared" si="2483"/>
        <v>180.88344021428591</v>
      </c>
      <c r="X1606" s="5">
        <f t="shared" si="2484"/>
        <v>232.65701721428584</v>
      </c>
      <c r="Y1606" s="5">
        <f t="shared" si="2485"/>
        <v>0.77746823362600526</v>
      </c>
      <c r="Z1606" s="43">
        <f t="shared" si="2486"/>
        <v>43.740204123928741</v>
      </c>
      <c r="AA1606" s="69">
        <f t="shared" si="2465"/>
        <v>53.429560016309466</v>
      </c>
      <c r="AB1606" s="56">
        <f t="shared" si="2466"/>
        <v>11542.949707</v>
      </c>
      <c r="AC1606" s="56">
        <f t="shared" si="2467"/>
        <v>11525.199869666665</v>
      </c>
      <c r="AD1606" s="56">
        <f t="shared" si="2468"/>
        <v>11322.6</v>
      </c>
      <c r="AE1606" s="61">
        <f t="shared" si="2469"/>
        <v>11515.579882600003</v>
      </c>
      <c r="AF1606" s="61">
        <f t="shared" si="2470"/>
        <v>11404.980013</v>
      </c>
      <c r="AG1606" s="61">
        <f t="shared" si="2471"/>
        <v>11184.676054759999</v>
      </c>
      <c r="AH1606" s="56">
        <f t="shared" si="2472"/>
        <v>10991.433268333334</v>
      </c>
      <c r="AI1606" s="56">
        <f t="shared" si="2473"/>
        <v>75095340457046.016</v>
      </c>
      <c r="AJ1606" s="56">
        <f t="shared" si="2474"/>
        <v>0</v>
      </c>
      <c r="AK1606" s="56">
        <f t="shared" si="2475"/>
        <v>75095340457046.016</v>
      </c>
      <c r="AL1606" s="56">
        <f t="shared" ref="AL1606:AM1606" si="2560">SUM(AJ1606:AJ1619)</f>
        <v>604462188626603.75</v>
      </c>
      <c r="AM1606" s="56">
        <f t="shared" si="2560"/>
        <v>463280619485015.19</v>
      </c>
      <c r="AN1606" s="56">
        <f t="shared" si="2477"/>
        <v>1.3047430935024362</v>
      </c>
      <c r="AO1606" s="56">
        <f t="shared" si="2478"/>
        <v>56.61121611258045</v>
      </c>
      <c r="AP1606" s="65">
        <f t="shared" si="2479"/>
        <v>64.937180831265522</v>
      </c>
    </row>
    <row r="1607" spans="1:42" x14ac:dyDescent="0.3">
      <c r="A1607" s="100">
        <f>INDEX(Date,COUNTA(Date)+ROW(Date)-ROW(),1)</f>
        <v>43158</v>
      </c>
      <c r="B1607" s="18">
        <f t="shared" si="2543"/>
        <v>10393.900390999999</v>
      </c>
      <c r="C1607" s="14">
        <f t="shared" si="2544"/>
        <v>10878.5</v>
      </c>
      <c r="D1607" s="14">
        <f t="shared" si="2545"/>
        <v>10246.099609000001</v>
      </c>
      <c r="E1607" s="14">
        <f t="shared" si="2546"/>
        <v>10725.599609000001</v>
      </c>
      <c r="F1607" s="19">
        <f t="shared" si="2547"/>
        <v>6966179840</v>
      </c>
      <c r="H1607" s="34">
        <f t="shared" si="2464"/>
        <v>1</v>
      </c>
      <c r="I1607" s="10">
        <f t="shared" si="2461"/>
        <v>11573.299805000001</v>
      </c>
      <c r="J1607" s="43">
        <f t="shared" si="2558"/>
        <v>11512.599609000001</v>
      </c>
      <c r="K1607" s="85">
        <f t="shared" si="2462"/>
        <v>1.9910549606027596E-3</v>
      </c>
      <c r="L1607" s="73">
        <f t="shared" si="2555"/>
        <v>11489.700194999999</v>
      </c>
      <c r="M1607" s="85">
        <f t="shared" ref="M1607:M1670" si="2561">LN(L1607/N1607)</f>
        <v>3.5731831671533078E-2</v>
      </c>
      <c r="N1607" s="73">
        <f t="shared" si="2552"/>
        <v>11086.400390999999</v>
      </c>
      <c r="O1607" s="85">
        <f t="shared" si="2559"/>
        <v>1.2288390865794007E-2</v>
      </c>
      <c r="P1607" s="73">
        <f t="shared" si="2550"/>
        <v>10951</v>
      </c>
      <c r="Q1607" s="85">
        <f t="shared" si="2556"/>
        <v>5.1826876008681397E-2</v>
      </c>
      <c r="R1607" s="73">
        <f t="shared" si="2548"/>
        <v>10397.900390999999</v>
      </c>
      <c r="S1607" s="85">
        <f t="shared" si="2553"/>
        <v>-3.1029470565436014E-2</v>
      </c>
      <c r="T1607" s="10">
        <f t="shared" si="2480"/>
        <v>-793.39941400000134</v>
      </c>
      <c r="U1607" s="5">
        <f t="shared" si="2481"/>
        <v>0</v>
      </c>
      <c r="V1607" s="5">
        <f t="shared" si="2482"/>
        <v>793.39941400000134</v>
      </c>
      <c r="W1607" s="5">
        <f t="shared" si="2483"/>
        <v>180.88344021428591</v>
      </c>
      <c r="X1607" s="5">
        <f t="shared" si="2484"/>
        <v>225.4405690714288</v>
      </c>
      <c r="Y1607" s="5">
        <f t="shared" si="2485"/>
        <v>0.80235532122425857</v>
      </c>
      <c r="Z1607" s="43">
        <f t="shared" si="2486"/>
        <v>44.517044545869837</v>
      </c>
      <c r="AA1607" s="69">
        <f t="shared" si="2465"/>
        <v>58.448319359255137</v>
      </c>
      <c r="AB1607" s="56">
        <f t="shared" si="2466"/>
        <v>11501.149902000001</v>
      </c>
      <c r="AC1607" s="56">
        <f t="shared" si="2467"/>
        <v>11362.900065</v>
      </c>
      <c r="AD1607" s="56">
        <f t="shared" si="2468"/>
        <v>11087.5201172</v>
      </c>
      <c r="AE1607" s="61">
        <f t="shared" si="2469"/>
        <v>11332.960156200001</v>
      </c>
      <c r="AF1607" s="61">
        <f t="shared" si="2470"/>
        <v>11243.080078066667</v>
      </c>
      <c r="AG1607" s="61">
        <f t="shared" si="2471"/>
        <v>11046.616015560001</v>
      </c>
      <c r="AH1607" s="56">
        <f t="shared" si="2472"/>
        <v>11573.766601666668</v>
      </c>
      <c r="AI1607" s="56">
        <f t="shared" si="2473"/>
        <v>74865371102463.313</v>
      </c>
      <c r="AJ1607" s="56">
        <f t="shared" si="2474"/>
        <v>74865371102463.313</v>
      </c>
      <c r="AK1607" s="56">
        <f t="shared" si="2475"/>
        <v>0</v>
      </c>
      <c r="AL1607" s="56">
        <f t="shared" ref="AL1607:AM1607" si="2562">SUM(AJ1607:AJ1620)</f>
        <v>718928433534294.38</v>
      </c>
      <c r="AM1607" s="56">
        <f t="shared" si="2562"/>
        <v>388185279027969.19</v>
      </c>
      <c r="AN1607" s="56">
        <f t="shared" si="2477"/>
        <v>1.85202394932265</v>
      </c>
      <c r="AO1607" s="56">
        <f t="shared" si="2478"/>
        <v>64.937180831265522</v>
      </c>
      <c r="AP1607" s="65">
        <f t="shared" si="2479"/>
        <v>65.230477027520067</v>
      </c>
    </row>
    <row r="1608" spans="1:42" x14ac:dyDescent="0.3">
      <c r="A1608" s="100">
        <f>INDEX(Date,COUNTA(Date)+ROW(Date)-ROW(),1)</f>
        <v>43157</v>
      </c>
      <c r="B1608" s="18">
        <f t="shared" si="2543"/>
        <v>9669.4296880000002</v>
      </c>
      <c r="C1608" s="14">
        <f t="shared" si="2544"/>
        <v>10475</v>
      </c>
      <c r="D1608" s="14">
        <f t="shared" si="2545"/>
        <v>9501.7304690000001</v>
      </c>
      <c r="E1608" s="14">
        <f t="shared" si="2546"/>
        <v>10366.700194999999</v>
      </c>
      <c r="F1608" s="19">
        <f t="shared" si="2547"/>
        <v>7287690240</v>
      </c>
      <c r="H1608" s="34">
        <f t="shared" si="2464"/>
        <v>1</v>
      </c>
      <c r="I1608" s="10">
        <f t="shared" ref="I1608:I1671" si="2563">E1602</f>
        <v>11512.599609000001</v>
      </c>
      <c r="J1608" s="43">
        <f t="shared" si="2558"/>
        <v>11489.700194999999</v>
      </c>
      <c r="K1608" s="85">
        <f t="shared" ref="K1608:K1671" si="2564">LN(J1608/L1608)</f>
        <v>3.5731831671533078E-2</v>
      </c>
      <c r="L1608" s="73">
        <f t="shared" si="2555"/>
        <v>11086.400390999999</v>
      </c>
      <c r="M1608" s="85">
        <f t="shared" si="2561"/>
        <v>1.2288390865794007E-2</v>
      </c>
      <c r="N1608" s="73">
        <f t="shared" si="2552"/>
        <v>10951</v>
      </c>
      <c r="O1608" s="85">
        <f t="shared" si="2559"/>
        <v>5.1826876008681397E-2</v>
      </c>
      <c r="P1608" s="73">
        <f t="shared" si="2550"/>
        <v>10397.900390999999</v>
      </c>
      <c r="Q1608" s="85">
        <f t="shared" si="2556"/>
        <v>-3.1029470565436014E-2</v>
      </c>
      <c r="R1608" s="73">
        <f t="shared" si="2548"/>
        <v>10725.599609000001</v>
      </c>
      <c r="S1608" s="85">
        <f t="shared" si="2553"/>
        <v>3.4034606094155172E-2</v>
      </c>
      <c r="T1608" s="10">
        <f t="shared" si="2480"/>
        <v>60.700195999999778</v>
      </c>
      <c r="U1608" s="5">
        <f t="shared" si="2481"/>
        <v>60.700195999999778</v>
      </c>
      <c r="V1608" s="5">
        <f t="shared" si="2482"/>
        <v>0</v>
      </c>
      <c r="W1608" s="5">
        <f t="shared" si="2483"/>
        <v>193.62632521428583</v>
      </c>
      <c r="X1608" s="5">
        <f t="shared" si="2484"/>
        <v>168.76918235714297</v>
      </c>
      <c r="Y1608" s="5">
        <f t="shared" si="2485"/>
        <v>1.1472848449578972</v>
      </c>
      <c r="Z1608" s="43">
        <f t="shared" si="2486"/>
        <v>53.429560016309466</v>
      </c>
      <c r="AA1608" s="69">
        <f t="shared" si="2465"/>
        <v>53.028434565288961</v>
      </c>
      <c r="AB1608" s="56">
        <f t="shared" si="2466"/>
        <v>11288.050293</v>
      </c>
      <c r="AC1608" s="56">
        <f t="shared" si="2467"/>
        <v>11175.700195333333</v>
      </c>
      <c r="AD1608" s="56">
        <f t="shared" si="2468"/>
        <v>10930.1201172</v>
      </c>
      <c r="AE1608" s="61">
        <f t="shared" si="2469"/>
        <v>11112.900195400001</v>
      </c>
      <c r="AF1608" s="61">
        <f t="shared" si="2470"/>
        <v>10947.353580866667</v>
      </c>
      <c r="AG1608" s="61">
        <f t="shared" si="2471"/>
        <v>10862.35613276</v>
      </c>
      <c r="AH1608" s="56">
        <f t="shared" si="2472"/>
        <v>11387.099609000003</v>
      </c>
      <c r="AI1608" s="56">
        <f t="shared" si="2473"/>
        <v>69280819353193.461</v>
      </c>
      <c r="AJ1608" s="56">
        <f t="shared" si="2474"/>
        <v>69280819353193.461</v>
      </c>
      <c r="AK1608" s="56">
        <f t="shared" si="2475"/>
        <v>0</v>
      </c>
      <c r="AL1608" s="56">
        <f t="shared" ref="AL1608:AM1608" si="2565">SUM(AJ1608:AJ1621)</f>
        <v>728267423918854.88</v>
      </c>
      <c r="AM1608" s="56">
        <f t="shared" si="2565"/>
        <v>388185279027969.19</v>
      </c>
      <c r="AN1608" s="56">
        <f t="shared" si="2477"/>
        <v>1.8760820238790723</v>
      </c>
      <c r="AO1608" s="56">
        <f t="shared" si="2478"/>
        <v>65.230477027520067</v>
      </c>
      <c r="AP1608" s="65">
        <f t="shared" si="2479"/>
        <v>57.749880924520028</v>
      </c>
    </row>
    <row r="1609" spans="1:42" x14ac:dyDescent="0.3">
      <c r="A1609" s="100">
        <f>INDEX(Date,COUNTA(Date)+ROW(Date)-ROW(),1)</f>
        <v>43156</v>
      </c>
      <c r="B1609" s="18">
        <f t="shared" si="2543"/>
        <v>9796.4199219999991</v>
      </c>
      <c r="C1609" s="14">
        <f t="shared" si="2544"/>
        <v>9923.2197269999997</v>
      </c>
      <c r="D1609" s="14">
        <f t="shared" si="2545"/>
        <v>9407.0595699999994</v>
      </c>
      <c r="E1609" s="14">
        <f t="shared" si="2546"/>
        <v>9664.7304690000001</v>
      </c>
      <c r="F1609" s="19">
        <f t="shared" si="2547"/>
        <v>5706939904</v>
      </c>
      <c r="H1609" s="34">
        <f t="shared" ref="H1609:H1672" si="2566">SIGN(I1609-J1609)</f>
        <v>1</v>
      </c>
      <c r="I1609" s="10">
        <f t="shared" si="2563"/>
        <v>11489.700194999999</v>
      </c>
      <c r="J1609" s="43">
        <f t="shared" si="2558"/>
        <v>11086.400390999999</v>
      </c>
      <c r="K1609" s="85">
        <f t="shared" si="2564"/>
        <v>1.2288390865794007E-2</v>
      </c>
      <c r="L1609" s="73">
        <f t="shared" si="2555"/>
        <v>10951</v>
      </c>
      <c r="M1609" s="85">
        <f t="shared" si="2561"/>
        <v>5.1826876008681397E-2</v>
      </c>
      <c r="N1609" s="73">
        <f t="shared" si="2552"/>
        <v>10397.900390999999</v>
      </c>
      <c r="O1609" s="85">
        <f t="shared" si="2559"/>
        <v>-3.1029470565436014E-2</v>
      </c>
      <c r="P1609" s="73">
        <f t="shared" si="2550"/>
        <v>10725.599609000001</v>
      </c>
      <c r="Q1609" s="85">
        <f t="shared" si="2556"/>
        <v>3.4034606094155172E-2</v>
      </c>
      <c r="R1609" s="73">
        <f t="shared" si="2548"/>
        <v>10366.700194999999</v>
      </c>
      <c r="S1609" s="85">
        <f t="shared" si="2553"/>
        <v>7.0115539810186964E-2</v>
      </c>
      <c r="T1609" s="10">
        <f t="shared" si="2480"/>
        <v>22.899414000001343</v>
      </c>
      <c r="U1609" s="5">
        <f t="shared" si="2481"/>
        <v>22.899414000001343</v>
      </c>
      <c r="V1609" s="5">
        <f t="shared" si="2482"/>
        <v>0</v>
      </c>
      <c r="W1609" s="5">
        <f t="shared" si="2483"/>
        <v>237.39773978571444</v>
      </c>
      <c r="X1609" s="5">
        <f t="shared" si="2484"/>
        <v>168.76918235714297</v>
      </c>
      <c r="Y1609" s="5">
        <f t="shared" si="2485"/>
        <v>1.4066415234704539</v>
      </c>
      <c r="Z1609" s="43">
        <f t="shared" si="2486"/>
        <v>58.448319359255137</v>
      </c>
      <c r="AA1609" s="69">
        <f t="shared" ref="AA1609:AA1672" si="2567">Z1611</f>
        <v>56.362094236499253</v>
      </c>
      <c r="AB1609" s="56">
        <f t="shared" ref="AB1609:AB1672" si="2568">SUM(I1610:I1611)/2</f>
        <v>11018.7001955</v>
      </c>
      <c r="AC1609" s="56">
        <f t="shared" ref="AC1609:AC1672" si="2569">SUM(I1610:I1612)/3</f>
        <v>10811.766927333332</v>
      </c>
      <c r="AD1609" s="56">
        <f t="shared" ref="AD1609:AD1672" si="2570">SUM(I1610:I1614)/5</f>
        <v>10705.5201172</v>
      </c>
      <c r="AE1609" s="61">
        <f t="shared" ref="AE1609:AE1672" si="2571">($AR$1*I1610)+((1-$AR$1)*AB1610)</f>
        <v>10756.8402346</v>
      </c>
      <c r="AF1609" s="61">
        <f t="shared" ref="AF1609:AF1672" si="2572">($AR$1*I1610)+((1-$AR$1)*AC1610)</f>
        <v>10770.4800782</v>
      </c>
      <c r="AG1609" s="61">
        <f t="shared" ref="AG1609:AG1672" si="2573">($AR$1*I1610)+((1-$AR$1)*AD1610)</f>
        <v>10554.22898444</v>
      </c>
      <c r="AH1609" s="56">
        <f t="shared" ref="AH1609:AH1672" si="2574">(C1603+D1603+E1603)/3</f>
        <v>11340.100260333333</v>
      </c>
      <c r="AI1609" s="56">
        <f t="shared" ref="AI1609:AI1672" si="2575">AH1609*F1603</f>
        <v>75871737320402.453</v>
      </c>
      <c r="AJ1609" s="56">
        <f t="shared" ref="AJ1609:AJ1672" si="2576">IF(AH1609&gt;AH1610,AI1609,0)</f>
        <v>75871737320402.453</v>
      </c>
      <c r="AK1609" s="56">
        <f t="shared" ref="AK1609:AK1672" si="2577">IF(AH1609&lt;AH1610,AI1609,0)</f>
        <v>0</v>
      </c>
      <c r="AL1609" s="56">
        <f t="shared" ref="AL1609:AM1609" si="2578">SUM(AJ1609:AJ1622)</f>
        <v>658986604565661.38</v>
      </c>
      <c r="AM1609" s="56">
        <f t="shared" si="2578"/>
        <v>482118093861278.88</v>
      </c>
      <c r="AN1609" s="56">
        <f t="shared" ref="AN1609:AN1672" si="2579">AL1609/AM1609</f>
        <v>1.3668572346825743</v>
      </c>
      <c r="AO1609" s="56">
        <f t="shared" ref="AO1609:AO1672" si="2580">(100-(100)/(1+AN1609))</f>
        <v>57.749880924520028</v>
      </c>
      <c r="AP1609" s="65">
        <f t="shared" ref="AP1609:AP1672" si="2581">AO1610</f>
        <v>58.394161387497007</v>
      </c>
    </row>
    <row r="1610" spans="1:42" x14ac:dyDescent="0.3">
      <c r="A1610" s="100">
        <f>INDEX(Date,COUNTA(Date)+ROW(Date)-ROW(),1)</f>
        <v>43155</v>
      </c>
      <c r="B1610" s="18">
        <f t="shared" si="2543"/>
        <v>10287.700194999999</v>
      </c>
      <c r="C1610" s="14">
        <f t="shared" si="2544"/>
        <v>10597.200194999999</v>
      </c>
      <c r="D1610" s="14">
        <f t="shared" si="2545"/>
        <v>9546.9697269999997</v>
      </c>
      <c r="E1610" s="14">
        <f t="shared" si="2546"/>
        <v>9813.0703130000002</v>
      </c>
      <c r="F1610" s="19">
        <f t="shared" si="2547"/>
        <v>6917929984</v>
      </c>
      <c r="H1610" s="34">
        <f t="shared" si="2566"/>
        <v>1</v>
      </c>
      <c r="I1610" s="10">
        <f t="shared" si="2563"/>
        <v>11086.400390999999</v>
      </c>
      <c r="J1610" s="43">
        <f t="shared" si="2558"/>
        <v>10951</v>
      </c>
      <c r="K1610" s="85">
        <f t="shared" si="2564"/>
        <v>5.1826876008681397E-2</v>
      </c>
      <c r="L1610" s="73">
        <f t="shared" si="2555"/>
        <v>10397.900390999999</v>
      </c>
      <c r="M1610" s="85">
        <f t="shared" si="2561"/>
        <v>-3.1029470565436014E-2</v>
      </c>
      <c r="N1610" s="73">
        <f t="shared" si="2552"/>
        <v>10725.599609000001</v>
      </c>
      <c r="O1610" s="85">
        <f t="shared" si="2559"/>
        <v>3.4034606094155172E-2</v>
      </c>
      <c r="P1610" s="73">
        <f t="shared" si="2550"/>
        <v>10366.700194999999</v>
      </c>
      <c r="Q1610" s="85">
        <f t="shared" si="2556"/>
        <v>7.0115539810186964E-2</v>
      </c>
      <c r="R1610" s="73">
        <f t="shared" si="2548"/>
        <v>9664.7304690000001</v>
      </c>
      <c r="S1610" s="85">
        <f t="shared" si="2553"/>
        <v>-1.5231977543591986E-2</v>
      </c>
      <c r="T1610" s="10">
        <f t="shared" ref="T1610:T1673" si="2582">I1609-I1610</f>
        <v>403.29980400000022</v>
      </c>
      <c r="U1610" s="5">
        <f t="shared" ref="U1610:U1673" si="2583">IF(T1610&gt;0,T1610,0)</f>
        <v>403.29980400000022</v>
      </c>
      <c r="V1610" s="5">
        <f t="shared" ref="V1610:V1673" si="2584">IF(T1610&lt;0,-T1610,0)</f>
        <v>0</v>
      </c>
      <c r="W1610" s="5">
        <f t="shared" ref="W1610:W1673" si="2585">SUM(U1610:U1623)/14</f>
        <v>235.76206735714291</v>
      </c>
      <c r="X1610" s="5">
        <f t="shared" ref="X1610:X1673" si="2586">SUM(V1610:V1623)/14</f>
        <v>208.83349592857147</v>
      </c>
      <c r="Y1610" s="5">
        <f t="shared" ref="Y1610:Y1673" si="2587">W1610/X1610</f>
        <v>1.1289475680557586</v>
      </c>
      <c r="Z1610" s="43">
        <f t="shared" ref="Z1610:Z1673" si="2588">(100-(100/(1+Y1610)))</f>
        <v>53.028434565288961</v>
      </c>
      <c r="AA1610" s="69">
        <f t="shared" si="2567"/>
        <v>55.915312151174007</v>
      </c>
      <c r="AB1610" s="56">
        <f t="shared" si="2568"/>
        <v>10674.4501955</v>
      </c>
      <c r="AC1610" s="56">
        <f t="shared" si="2569"/>
        <v>10691.5</v>
      </c>
      <c r="AD1610" s="56">
        <f t="shared" si="2570"/>
        <v>10421.1861328</v>
      </c>
      <c r="AE1610" s="61">
        <f t="shared" si="2571"/>
        <v>10639.6</v>
      </c>
      <c r="AF1610" s="61">
        <f t="shared" si="2572"/>
        <v>10587.586718666667</v>
      </c>
      <c r="AG1610" s="61">
        <f t="shared" si="2573"/>
        <v>10345.08015632</v>
      </c>
      <c r="AH1610" s="56">
        <f t="shared" si="2574"/>
        <v>11041.833333333334</v>
      </c>
      <c r="AI1610" s="56">
        <f t="shared" si="2575"/>
        <v>84145285565013.344</v>
      </c>
      <c r="AJ1610" s="56">
        <f t="shared" si="2576"/>
        <v>84145285565013.344</v>
      </c>
      <c r="AK1610" s="56">
        <f t="shared" si="2577"/>
        <v>0</v>
      </c>
      <c r="AL1610" s="56">
        <f t="shared" ref="AL1610:AM1610" si="2589">SUM(AJ1610:AJ1623)</f>
        <v>676656996220422.5</v>
      </c>
      <c r="AM1610" s="56">
        <f t="shared" si="2589"/>
        <v>482118093861278.88</v>
      </c>
      <c r="AN1610" s="56">
        <f t="shared" si="2579"/>
        <v>1.403508818350051</v>
      </c>
      <c r="AO1610" s="56">
        <f t="shared" si="2580"/>
        <v>58.394161387497007</v>
      </c>
      <c r="AP1610" s="65">
        <f t="shared" si="2581"/>
        <v>58.022753713213476</v>
      </c>
    </row>
    <row r="1611" spans="1:42" x14ac:dyDescent="0.3">
      <c r="A1611" s="100">
        <f>INDEX(Date,COUNTA(Date)+ROW(Date)-ROW(),1)</f>
        <v>43154</v>
      </c>
      <c r="B1611" s="18">
        <f t="shared" si="2543"/>
        <v>9937.0703130000002</v>
      </c>
      <c r="C1611" s="14">
        <f t="shared" si="2544"/>
        <v>10487.299805000001</v>
      </c>
      <c r="D1611" s="14">
        <f t="shared" si="2545"/>
        <v>9734.5595699999994</v>
      </c>
      <c r="E1611" s="14">
        <f t="shared" si="2546"/>
        <v>10301.099609000001</v>
      </c>
      <c r="F1611" s="19">
        <f t="shared" si="2547"/>
        <v>7739500032</v>
      </c>
      <c r="H1611" s="34">
        <f t="shared" si="2566"/>
        <v>1</v>
      </c>
      <c r="I1611" s="10">
        <f t="shared" si="2563"/>
        <v>10951</v>
      </c>
      <c r="J1611" s="43">
        <f t="shared" si="2558"/>
        <v>10397.900390999999</v>
      </c>
      <c r="K1611" s="85">
        <f t="shared" si="2564"/>
        <v>-3.1029470565436014E-2</v>
      </c>
      <c r="L1611" s="73">
        <f t="shared" si="2555"/>
        <v>10725.599609000001</v>
      </c>
      <c r="M1611" s="85">
        <f t="shared" si="2561"/>
        <v>3.4034606094155172E-2</v>
      </c>
      <c r="N1611" s="73">
        <f t="shared" si="2552"/>
        <v>10366.700194999999</v>
      </c>
      <c r="O1611" s="85">
        <f t="shared" si="2559"/>
        <v>7.0115539810186964E-2</v>
      </c>
      <c r="P1611" s="73">
        <f t="shared" si="2550"/>
        <v>9664.7304690000001</v>
      </c>
      <c r="Q1611" s="85">
        <f t="shared" si="2556"/>
        <v>-1.5231977543591986E-2</v>
      </c>
      <c r="R1611" s="73">
        <f t="shared" si="2548"/>
        <v>9813.0703130000002</v>
      </c>
      <c r="S1611" s="85">
        <f t="shared" si="2553"/>
        <v>-4.8535445203057116E-2</v>
      </c>
      <c r="T1611" s="10">
        <f t="shared" si="2582"/>
        <v>135.40039099999922</v>
      </c>
      <c r="U1611" s="5">
        <f t="shared" si="2583"/>
        <v>135.40039099999922</v>
      </c>
      <c r="V1611" s="5">
        <f t="shared" si="2584"/>
        <v>0</v>
      </c>
      <c r="W1611" s="5">
        <f t="shared" si="2585"/>
        <v>269.7263530714286</v>
      </c>
      <c r="X1611" s="5">
        <f t="shared" si="2586"/>
        <v>208.83349592857147</v>
      </c>
      <c r="Y1611" s="5">
        <f t="shared" si="2587"/>
        <v>1.2915856810809923</v>
      </c>
      <c r="Z1611" s="43">
        <f t="shared" si="2588"/>
        <v>56.362094236499253</v>
      </c>
      <c r="AA1611" s="69">
        <f t="shared" si="2567"/>
        <v>56.69028963969258</v>
      </c>
      <c r="AB1611" s="56">
        <f t="shared" si="2568"/>
        <v>10561.75</v>
      </c>
      <c r="AC1611" s="56">
        <f t="shared" si="2569"/>
        <v>10496.733398333332</v>
      </c>
      <c r="AD1611" s="56">
        <f t="shared" si="2570"/>
        <v>10193.6001954</v>
      </c>
      <c r="AE1611" s="61">
        <f t="shared" si="2571"/>
        <v>10516.499999800002</v>
      </c>
      <c r="AF1611" s="61">
        <f t="shared" si="2572"/>
        <v>10281.454817666669</v>
      </c>
      <c r="AG1611" s="61">
        <f t="shared" si="2573"/>
        <v>10218.972109400002</v>
      </c>
      <c r="AH1611" s="56">
        <f t="shared" si="2574"/>
        <v>10785.333333333334</v>
      </c>
      <c r="AI1611" s="56">
        <f t="shared" si="2575"/>
        <v>78919301132288</v>
      </c>
      <c r="AJ1611" s="56">
        <f t="shared" si="2576"/>
        <v>78919301132288</v>
      </c>
      <c r="AK1611" s="56">
        <f t="shared" si="2577"/>
        <v>0</v>
      </c>
      <c r="AL1611" s="56">
        <f t="shared" ref="AL1611:AM1611" si="2590">SUM(AJ1611:AJ1624)</f>
        <v>666404347481041</v>
      </c>
      <c r="AM1611" s="56">
        <f t="shared" si="2590"/>
        <v>482118093861278.88</v>
      </c>
      <c r="AN1611" s="56">
        <f t="shared" si="2579"/>
        <v>1.3822429731765828</v>
      </c>
      <c r="AO1611" s="56">
        <f t="shared" si="2580"/>
        <v>58.022753713213476</v>
      </c>
      <c r="AP1611" s="65">
        <f t="shared" si="2581"/>
        <v>58.424283883772524</v>
      </c>
    </row>
    <row r="1612" spans="1:42" x14ac:dyDescent="0.3">
      <c r="A1612" s="100">
        <f>INDEX(Date,COUNTA(Date)+ROW(Date)-ROW(),1)</f>
        <v>43153</v>
      </c>
      <c r="B1612" s="18">
        <f t="shared" si="2543"/>
        <v>10660.400390999999</v>
      </c>
      <c r="C1612" s="14">
        <f t="shared" si="2544"/>
        <v>11039.099609000001</v>
      </c>
      <c r="D1612" s="14">
        <f t="shared" si="2545"/>
        <v>9939.0898440000001</v>
      </c>
      <c r="E1612" s="14">
        <f t="shared" si="2546"/>
        <v>10005</v>
      </c>
      <c r="F1612" s="19">
        <f t="shared" si="2547"/>
        <v>8040079872</v>
      </c>
      <c r="H1612" s="34">
        <f t="shared" si="2566"/>
        <v>-1</v>
      </c>
      <c r="I1612" s="10">
        <f t="shared" si="2563"/>
        <v>10397.900390999999</v>
      </c>
      <c r="J1612" s="43">
        <f t="shared" si="2558"/>
        <v>10725.599609000001</v>
      </c>
      <c r="K1612" s="85">
        <f t="shared" si="2564"/>
        <v>3.4034606094155172E-2</v>
      </c>
      <c r="L1612" s="73">
        <f t="shared" si="2555"/>
        <v>10366.700194999999</v>
      </c>
      <c r="M1612" s="85">
        <f t="shared" si="2561"/>
        <v>7.0115539810186964E-2</v>
      </c>
      <c r="N1612" s="73">
        <f t="shared" si="2552"/>
        <v>9664.7304690000001</v>
      </c>
      <c r="O1612" s="85">
        <f t="shared" si="2559"/>
        <v>-1.5231977543591986E-2</v>
      </c>
      <c r="P1612" s="73">
        <f t="shared" si="2550"/>
        <v>9813.0703130000002</v>
      </c>
      <c r="Q1612" s="85">
        <f t="shared" si="2556"/>
        <v>-4.8535445203057116E-2</v>
      </c>
      <c r="R1612" s="73">
        <f t="shared" si="2548"/>
        <v>10301.099609000001</v>
      </c>
      <c r="S1612" s="85">
        <f t="shared" si="2553"/>
        <v>2.9165679656986906E-2</v>
      </c>
      <c r="T1612" s="10">
        <f t="shared" si="2582"/>
        <v>553.09960900000078</v>
      </c>
      <c r="U1612" s="5">
        <f t="shared" si="2583"/>
        <v>553.09960900000078</v>
      </c>
      <c r="V1612" s="5">
        <f t="shared" si="2584"/>
        <v>0</v>
      </c>
      <c r="W1612" s="5">
        <f t="shared" si="2585"/>
        <v>264.87632514285724</v>
      </c>
      <c r="X1612" s="5">
        <f t="shared" si="2586"/>
        <v>208.83349592857147</v>
      </c>
      <c r="Y1612" s="5">
        <f t="shared" si="2587"/>
        <v>1.2683613036553025</v>
      </c>
      <c r="Z1612" s="43">
        <f t="shared" si="2588"/>
        <v>55.915312151174007</v>
      </c>
      <c r="AA1612" s="69">
        <f t="shared" si="2567"/>
        <v>64.532199340088226</v>
      </c>
      <c r="AB1612" s="56">
        <f t="shared" si="2568"/>
        <v>10546.149902000001</v>
      </c>
      <c r="AC1612" s="56">
        <f t="shared" si="2569"/>
        <v>10252.343424333334</v>
      </c>
      <c r="AD1612" s="56">
        <f t="shared" si="2570"/>
        <v>10174.240039</v>
      </c>
      <c r="AE1612" s="61">
        <f t="shared" si="2571"/>
        <v>10157.6921874</v>
      </c>
      <c r="AF1612" s="61">
        <f t="shared" si="2572"/>
        <v>10103.653515666669</v>
      </c>
      <c r="AG1612" s="61">
        <f t="shared" si="2573"/>
        <v>10169.21601556</v>
      </c>
      <c r="AH1612" s="56">
        <f t="shared" si="2574"/>
        <v>10626.933268333332</v>
      </c>
      <c r="AI1612" s="56">
        <f t="shared" si="2575"/>
        <v>73710427756388.172</v>
      </c>
      <c r="AJ1612" s="56">
        <f t="shared" si="2576"/>
        <v>73710427756388.172</v>
      </c>
      <c r="AK1612" s="56">
        <f t="shared" si="2577"/>
        <v>0</v>
      </c>
      <c r="AL1612" s="56">
        <f t="shared" ref="AL1612:AM1612" si="2591">SUM(AJ1612:AJ1625)</f>
        <v>677496553577355.88</v>
      </c>
      <c r="AM1612" s="56">
        <f t="shared" si="2591"/>
        <v>482118093861278.88</v>
      </c>
      <c r="AN1612" s="56">
        <f t="shared" si="2579"/>
        <v>1.4052502119372723</v>
      </c>
      <c r="AO1612" s="56">
        <f t="shared" si="2580"/>
        <v>58.424283883772524</v>
      </c>
      <c r="AP1612" s="65">
        <f t="shared" si="2581"/>
        <v>58.391791000281813</v>
      </c>
    </row>
    <row r="1613" spans="1:42" x14ac:dyDescent="0.3">
      <c r="A1613" s="100">
        <f>INDEX(Date,COUNTA(Date)+ROW(Date)-ROW(),1)</f>
        <v>43152</v>
      </c>
      <c r="B1613" s="18">
        <f t="shared" si="2543"/>
        <v>11372.200194999999</v>
      </c>
      <c r="C1613" s="14">
        <f t="shared" si="2544"/>
        <v>11418.5</v>
      </c>
      <c r="D1613" s="14">
        <f t="shared" si="2545"/>
        <v>10479.099609000001</v>
      </c>
      <c r="E1613" s="14">
        <f t="shared" si="2546"/>
        <v>10690.400390999999</v>
      </c>
      <c r="F1613" s="19">
        <f t="shared" si="2547"/>
        <v>9405339648</v>
      </c>
      <c r="H1613" s="34">
        <f t="shared" si="2566"/>
        <v>1</v>
      </c>
      <c r="I1613" s="10">
        <f t="shared" si="2563"/>
        <v>10725.599609000001</v>
      </c>
      <c r="J1613" s="43">
        <f t="shared" si="2558"/>
        <v>10366.700194999999</v>
      </c>
      <c r="K1613" s="85">
        <f t="shared" si="2564"/>
        <v>7.0115539810186964E-2</v>
      </c>
      <c r="L1613" s="73">
        <f t="shared" si="2555"/>
        <v>9664.7304690000001</v>
      </c>
      <c r="M1613" s="85">
        <f t="shared" si="2561"/>
        <v>-1.5231977543591986E-2</v>
      </c>
      <c r="N1613" s="73">
        <f t="shared" si="2552"/>
        <v>9813.0703130000002</v>
      </c>
      <c r="O1613" s="85">
        <f t="shared" si="2559"/>
        <v>-4.8535445203057116E-2</v>
      </c>
      <c r="P1613" s="73">
        <f t="shared" si="2550"/>
        <v>10301.099609000001</v>
      </c>
      <c r="Q1613" s="85">
        <f t="shared" si="2556"/>
        <v>2.9165679656986906E-2</v>
      </c>
      <c r="R1613" s="73">
        <f t="shared" si="2548"/>
        <v>10005</v>
      </c>
      <c r="S1613" s="85">
        <f t="shared" si="2553"/>
        <v>-6.6261211023887559E-2</v>
      </c>
      <c r="T1613" s="10">
        <f t="shared" si="2582"/>
        <v>-327.69921800000157</v>
      </c>
      <c r="U1613" s="5">
        <f t="shared" si="2583"/>
        <v>0</v>
      </c>
      <c r="V1613" s="5">
        <f t="shared" si="2584"/>
        <v>327.69921800000157</v>
      </c>
      <c r="W1613" s="5">
        <f t="shared" si="2585"/>
        <v>273.35281792857143</v>
      </c>
      <c r="X1613" s="5">
        <f t="shared" si="2586"/>
        <v>208.83349592857147</v>
      </c>
      <c r="Y1613" s="5">
        <f t="shared" si="2587"/>
        <v>1.3089510220241101</v>
      </c>
      <c r="Z1613" s="43">
        <f t="shared" si="2588"/>
        <v>56.69028963969258</v>
      </c>
      <c r="AA1613" s="69">
        <f t="shared" si="2567"/>
        <v>59.879343743947295</v>
      </c>
      <c r="AB1613" s="56">
        <f t="shared" si="2568"/>
        <v>10015.715332</v>
      </c>
      <c r="AC1613" s="56">
        <f t="shared" si="2569"/>
        <v>9948.1669923333338</v>
      </c>
      <c r="AD1613" s="56">
        <f t="shared" si="2570"/>
        <v>10030.1201172</v>
      </c>
      <c r="AE1613" s="61">
        <f t="shared" si="2571"/>
        <v>9864.4603518000004</v>
      </c>
      <c r="AF1613" s="61">
        <f t="shared" si="2572"/>
        <v>10014.380143266668</v>
      </c>
      <c r="AG1613" s="61">
        <f t="shared" si="2573"/>
        <v>10149.228164120002</v>
      </c>
      <c r="AH1613" s="56">
        <f t="shared" si="2574"/>
        <v>10616.733072666668</v>
      </c>
      <c r="AI1613" s="56">
        <f t="shared" si="2575"/>
        <v>73958071897471.797</v>
      </c>
      <c r="AJ1613" s="56">
        <f t="shared" si="2576"/>
        <v>73958071897471.797</v>
      </c>
      <c r="AK1613" s="56">
        <f t="shared" si="2577"/>
        <v>0</v>
      </c>
      <c r="AL1613" s="56">
        <f t="shared" ref="AL1613:AM1613" si="2592">SUM(AJ1613:AJ1626)</f>
        <v>676590981707304.88</v>
      </c>
      <c r="AM1613" s="56">
        <f t="shared" si="2592"/>
        <v>482118093861278.88</v>
      </c>
      <c r="AN1613" s="56">
        <f t="shared" si="2579"/>
        <v>1.40337189232724</v>
      </c>
      <c r="AO1613" s="56">
        <f t="shared" si="2580"/>
        <v>58.391791000281813</v>
      </c>
      <c r="AP1613" s="65">
        <f t="shared" si="2581"/>
        <v>53.135403840917981</v>
      </c>
    </row>
    <row r="1614" spans="1:42" x14ac:dyDescent="0.3">
      <c r="A1614" s="100">
        <f>INDEX(Date,COUNTA(Date)+ROW(Date)-ROW(),1)</f>
        <v>43151</v>
      </c>
      <c r="B1614" s="18">
        <f t="shared" si="2543"/>
        <v>11231.799805000001</v>
      </c>
      <c r="C1614" s="14">
        <f t="shared" si="2544"/>
        <v>11958.5</v>
      </c>
      <c r="D1614" s="14">
        <f t="shared" si="2545"/>
        <v>11231.799805000001</v>
      </c>
      <c r="E1614" s="14">
        <f t="shared" si="2546"/>
        <v>11403.700194999999</v>
      </c>
      <c r="F1614" s="19">
        <f t="shared" si="2547"/>
        <v>9926540288</v>
      </c>
      <c r="H1614" s="34">
        <f t="shared" si="2566"/>
        <v>1</v>
      </c>
      <c r="I1614" s="10">
        <f t="shared" si="2563"/>
        <v>10366.700194999999</v>
      </c>
      <c r="J1614" s="43">
        <f t="shared" si="2558"/>
        <v>9664.7304690000001</v>
      </c>
      <c r="K1614" s="85">
        <f t="shared" si="2564"/>
        <v>-1.5231977543591986E-2</v>
      </c>
      <c r="L1614" s="73">
        <f t="shared" si="2555"/>
        <v>9813.0703130000002</v>
      </c>
      <c r="M1614" s="85">
        <f t="shared" si="2561"/>
        <v>-4.8535445203057116E-2</v>
      </c>
      <c r="N1614" s="73">
        <f t="shared" si="2552"/>
        <v>10301.099609000001</v>
      </c>
      <c r="O1614" s="85">
        <f t="shared" si="2559"/>
        <v>2.9165679656986906E-2</v>
      </c>
      <c r="P1614" s="73">
        <f t="shared" si="2550"/>
        <v>10005</v>
      </c>
      <c r="Q1614" s="85">
        <f t="shared" si="2556"/>
        <v>-6.6261211023887559E-2</v>
      </c>
      <c r="R1614" s="73">
        <f t="shared" si="2548"/>
        <v>10690.400390999999</v>
      </c>
      <c r="S1614" s="85">
        <f t="shared" si="2553"/>
        <v>-6.4591702185428645E-2</v>
      </c>
      <c r="T1614" s="10">
        <f t="shared" si="2582"/>
        <v>358.89941400000134</v>
      </c>
      <c r="U1614" s="5">
        <f t="shared" si="2583"/>
        <v>358.89941400000134</v>
      </c>
      <c r="V1614" s="5">
        <f t="shared" si="2584"/>
        <v>0</v>
      </c>
      <c r="W1614" s="5">
        <f t="shared" si="2585"/>
        <v>337.37569742857147</v>
      </c>
      <c r="X1614" s="5">
        <f t="shared" si="2586"/>
        <v>185.42640892857136</v>
      </c>
      <c r="Y1614" s="5">
        <f t="shared" si="2587"/>
        <v>1.8194587242345448</v>
      </c>
      <c r="Z1614" s="43">
        <f t="shared" si="2588"/>
        <v>64.532199340088226</v>
      </c>
      <c r="AA1614" s="69">
        <f t="shared" si="2567"/>
        <v>60.393568162895576</v>
      </c>
      <c r="AB1614" s="56">
        <f t="shared" si="2568"/>
        <v>9738.9003909999992</v>
      </c>
      <c r="AC1614" s="56">
        <f t="shared" si="2569"/>
        <v>9926.3001303333331</v>
      </c>
      <c r="AD1614" s="56">
        <f t="shared" si="2570"/>
        <v>10094.860156400002</v>
      </c>
      <c r="AE1614" s="61">
        <f t="shared" si="2571"/>
        <v>9978.6140626000015</v>
      </c>
      <c r="AF1614" s="61">
        <f t="shared" si="2572"/>
        <v>9964.724739666668</v>
      </c>
      <c r="AG1614" s="61">
        <f t="shared" si="2573"/>
        <v>10287.069375080002</v>
      </c>
      <c r="AH1614" s="56">
        <f t="shared" si="2574"/>
        <v>10114.476887999999</v>
      </c>
      <c r="AI1614" s="56">
        <f t="shared" si="2575"/>
        <v>73711174499383.172</v>
      </c>
      <c r="AJ1614" s="56">
        <f t="shared" si="2576"/>
        <v>73711174499383.172</v>
      </c>
      <c r="AK1614" s="56">
        <f t="shared" si="2577"/>
        <v>0</v>
      </c>
      <c r="AL1614" s="56">
        <f t="shared" ref="AL1614:AM1614" si="2593">SUM(AJ1614:AJ1627)</f>
        <v>602632909809833.13</v>
      </c>
      <c r="AM1614" s="56">
        <f t="shared" si="2593"/>
        <v>531512812718323.5</v>
      </c>
      <c r="AN1614" s="56">
        <f t="shared" si="2579"/>
        <v>1.1338069288071893</v>
      </c>
      <c r="AO1614" s="56">
        <f t="shared" si="2580"/>
        <v>53.135403840917981</v>
      </c>
      <c r="AP1614" s="65">
        <f t="shared" si="2581"/>
        <v>52.320831883339089</v>
      </c>
    </row>
    <row r="1615" spans="1:42" x14ac:dyDescent="0.3">
      <c r="A1615" s="100">
        <f>INDEX(Date,COUNTA(Date)+ROW(Date)-ROW(),1)</f>
        <v>43150</v>
      </c>
      <c r="B1615" s="18">
        <f t="shared" si="2543"/>
        <v>10552.599609000001</v>
      </c>
      <c r="C1615" s="14">
        <f t="shared" si="2544"/>
        <v>11273.799805000001</v>
      </c>
      <c r="D1615" s="14">
        <f t="shared" si="2545"/>
        <v>10513.200194999999</v>
      </c>
      <c r="E1615" s="14">
        <f t="shared" si="2546"/>
        <v>11225.299805000001</v>
      </c>
      <c r="F1615" s="19">
        <f t="shared" si="2547"/>
        <v>7652089856</v>
      </c>
      <c r="H1615" s="34">
        <f t="shared" si="2566"/>
        <v>-1</v>
      </c>
      <c r="I1615" s="10">
        <f t="shared" si="2563"/>
        <v>9664.7304690000001</v>
      </c>
      <c r="J1615" s="43">
        <f t="shared" si="2558"/>
        <v>9813.0703130000002</v>
      </c>
      <c r="K1615" s="85">
        <f t="shared" si="2564"/>
        <v>-4.8535445203057116E-2</v>
      </c>
      <c r="L1615" s="73">
        <f t="shared" si="2555"/>
        <v>10301.099609000001</v>
      </c>
      <c r="M1615" s="85">
        <f t="shared" si="2561"/>
        <v>2.9165679656986906E-2</v>
      </c>
      <c r="N1615" s="73">
        <f t="shared" si="2552"/>
        <v>10005</v>
      </c>
      <c r="O1615" s="85">
        <f t="shared" si="2559"/>
        <v>-6.6261211023887559E-2</v>
      </c>
      <c r="P1615" s="73">
        <f t="shared" si="2550"/>
        <v>10690.400390999999</v>
      </c>
      <c r="Q1615" s="85">
        <f t="shared" si="2556"/>
        <v>-6.4591702185428645E-2</v>
      </c>
      <c r="R1615" s="73">
        <f t="shared" si="2548"/>
        <v>11403.700194999999</v>
      </c>
      <c r="S1615" s="85">
        <f t="shared" si="2553"/>
        <v>1.576773928739679E-2</v>
      </c>
      <c r="T1615" s="10">
        <f t="shared" si="2582"/>
        <v>701.96972599999935</v>
      </c>
      <c r="U1615" s="5">
        <f t="shared" si="2583"/>
        <v>701.96972599999935</v>
      </c>
      <c r="V1615" s="5">
        <f t="shared" si="2584"/>
        <v>0</v>
      </c>
      <c r="W1615" s="5">
        <f t="shared" si="2585"/>
        <v>311.74002499999995</v>
      </c>
      <c r="X1615" s="5">
        <f t="shared" si="2586"/>
        <v>208.87360485714285</v>
      </c>
      <c r="Y1615" s="5">
        <f t="shared" si="2587"/>
        <v>1.4924816623584949</v>
      </c>
      <c r="Z1615" s="43">
        <f t="shared" si="2588"/>
        <v>59.879343743947295</v>
      </c>
      <c r="AA1615" s="69">
        <f t="shared" si="2567"/>
        <v>57.70803014030087</v>
      </c>
      <c r="AB1615" s="56">
        <f t="shared" si="2568"/>
        <v>10057.084961</v>
      </c>
      <c r="AC1615" s="56">
        <f t="shared" si="2569"/>
        <v>10039.723307333334</v>
      </c>
      <c r="AD1615" s="56">
        <f t="shared" si="2570"/>
        <v>10442.654101600001</v>
      </c>
      <c r="AE1615" s="61">
        <f t="shared" si="2571"/>
        <v>10085.053906200001</v>
      </c>
      <c r="AF1615" s="61">
        <f t="shared" si="2572"/>
        <v>10228.347395933333</v>
      </c>
      <c r="AG1615" s="61">
        <f t="shared" si="2573"/>
        <v>10542.6940626</v>
      </c>
      <c r="AH1615" s="56">
        <f t="shared" si="2574"/>
        <v>9665.0032553333349</v>
      </c>
      <c r="AI1615" s="56">
        <f t="shared" si="2575"/>
        <v>55157592750151.711</v>
      </c>
      <c r="AJ1615" s="56">
        <f t="shared" si="2576"/>
        <v>0</v>
      </c>
      <c r="AK1615" s="56">
        <f t="shared" si="2577"/>
        <v>55157592750151.711</v>
      </c>
      <c r="AL1615" s="56">
        <f t="shared" ref="AL1615:AM1615" si="2594">SUM(AJ1615:AJ1628)</f>
        <v>583256663581731.25</v>
      </c>
      <c r="AM1615" s="56">
        <f t="shared" si="2594"/>
        <v>531512812718323.5</v>
      </c>
      <c r="AN1615" s="56">
        <f t="shared" si="2579"/>
        <v>1.0973520291990204</v>
      </c>
      <c r="AO1615" s="56">
        <f t="shared" si="2580"/>
        <v>52.320831883339089</v>
      </c>
      <c r="AP1615" s="65">
        <f t="shared" si="2581"/>
        <v>52.546999998226568</v>
      </c>
    </row>
    <row r="1616" spans="1:42" x14ac:dyDescent="0.3">
      <c r="A1616" s="100">
        <f>INDEX(Date,COUNTA(Date)+ROW(Date)-ROW(),1)</f>
        <v>43149</v>
      </c>
      <c r="B1616" s="18">
        <f t="shared" si="2543"/>
        <v>11123.400390999999</v>
      </c>
      <c r="C1616" s="14">
        <f t="shared" si="2544"/>
        <v>11349.799805000001</v>
      </c>
      <c r="D1616" s="14">
        <f t="shared" si="2545"/>
        <v>10326</v>
      </c>
      <c r="E1616" s="14">
        <f t="shared" si="2546"/>
        <v>10551.799805000001</v>
      </c>
      <c r="F1616" s="19">
        <f t="shared" si="2547"/>
        <v>8744009728</v>
      </c>
      <c r="H1616" s="34">
        <f t="shared" si="2566"/>
        <v>-1</v>
      </c>
      <c r="I1616" s="10">
        <f t="shared" si="2563"/>
        <v>9813.0703130000002</v>
      </c>
      <c r="J1616" s="43">
        <f t="shared" si="2558"/>
        <v>10301.099609000001</v>
      </c>
      <c r="K1616" s="85">
        <f t="shared" si="2564"/>
        <v>2.9165679656986906E-2</v>
      </c>
      <c r="L1616" s="73">
        <f t="shared" si="2555"/>
        <v>10005</v>
      </c>
      <c r="M1616" s="85">
        <f t="shared" si="2561"/>
        <v>-6.6261211023887559E-2</v>
      </c>
      <c r="N1616" s="73">
        <f t="shared" si="2552"/>
        <v>10690.400390999999</v>
      </c>
      <c r="O1616" s="85">
        <f t="shared" si="2559"/>
        <v>-6.4591702185428645E-2</v>
      </c>
      <c r="P1616" s="73">
        <f t="shared" si="2550"/>
        <v>11403.700194999999</v>
      </c>
      <c r="Q1616" s="85">
        <f t="shared" si="2556"/>
        <v>1.576773928739679E-2</v>
      </c>
      <c r="R1616" s="73">
        <f t="shared" si="2548"/>
        <v>11225.299805000001</v>
      </c>
      <c r="S1616" s="85">
        <f t="shared" si="2553"/>
        <v>6.1873698955329973E-2</v>
      </c>
      <c r="T1616" s="10">
        <f t="shared" si="2582"/>
        <v>-148.33984400000008</v>
      </c>
      <c r="U1616" s="5">
        <f t="shared" si="2583"/>
        <v>0</v>
      </c>
      <c r="V1616" s="5">
        <f t="shared" si="2584"/>
        <v>148.33984400000008</v>
      </c>
      <c r="W1616" s="5">
        <f t="shared" si="2585"/>
        <v>318.49933728571426</v>
      </c>
      <c r="X1616" s="5">
        <f t="shared" si="2586"/>
        <v>208.87360485714285</v>
      </c>
      <c r="Y1616" s="5">
        <f t="shared" si="2587"/>
        <v>1.5248424400179663</v>
      </c>
      <c r="Z1616" s="43">
        <f t="shared" si="2588"/>
        <v>60.393568162895576</v>
      </c>
      <c r="AA1616" s="69">
        <f t="shared" si="2567"/>
        <v>60.634677910335817</v>
      </c>
      <c r="AB1616" s="56">
        <f t="shared" si="2568"/>
        <v>10153.0498045</v>
      </c>
      <c r="AC1616" s="56">
        <f t="shared" si="2569"/>
        <v>10332.166666666666</v>
      </c>
      <c r="AD1616" s="56">
        <f t="shared" si="2570"/>
        <v>10725.1</v>
      </c>
      <c r="AE1616" s="61">
        <f t="shared" si="2571"/>
        <v>10338.3800782</v>
      </c>
      <c r="AF1616" s="61">
        <f t="shared" si="2572"/>
        <v>10619.980078066666</v>
      </c>
      <c r="AG1616" s="61">
        <f t="shared" si="2573"/>
        <v>10680.411953160003</v>
      </c>
      <c r="AH1616" s="56">
        <f t="shared" si="2574"/>
        <v>9985.7467450000004</v>
      </c>
      <c r="AI1616" s="56">
        <f t="shared" si="2575"/>
        <v>69080696819865.906</v>
      </c>
      <c r="AJ1616" s="56">
        <f t="shared" si="2576"/>
        <v>0</v>
      </c>
      <c r="AK1616" s="56">
        <f t="shared" si="2577"/>
        <v>69080696819865.906</v>
      </c>
      <c r="AL1616" s="56">
        <f t="shared" ref="AL1616:AM1616" si="2595">SUM(AJ1616:AJ1629)</f>
        <v>583256663581731.25</v>
      </c>
      <c r="AM1616" s="56">
        <f t="shared" si="2595"/>
        <v>526714721276425.81</v>
      </c>
      <c r="AN1616" s="56">
        <f t="shared" si="2579"/>
        <v>1.107348323525652</v>
      </c>
      <c r="AO1616" s="56">
        <f t="shared" si="2580"/>
        <v>52.546999998226568</v>
      </c>
      <c r="AP1616" s="65">
        <f t="shared" si="2581"/>
        <v>58.713283797336103</v>
      </c>
    </row>
    <row r="1617" spans="1:42" x14ac:dyDescent="0.3">
      <c r="A1617" s="100">
        <f>INDEX(Date,COUNTA(Date)+ROW(Date)-ROW(),1)</f>
        <v>43148</v>
      </c>
      <c r="B1617" s="18">
        <f t="shared" si="2543"/>
        <v>10207.5</v>
      </c>
      <c r="C1617" s="14">
        <f t="shared" si="2544"/>
        <v>11139.5</v>
      </c>
      <c r="D1617" s="14">
        <f t="shared" si="2545"/>
        <v>10149.400390999999</v>
      </c>
      <c r="E1617" s="14">
        <f t="shared" si="2546"/>
        <v>11112.700194999999</v>
      </c>
      <c r="F1617" s="19">
        <f t="shared" si="2547"/>
        <v>8660880384</v>
      </c>
      <c r="H1617" s="34">
        <f t="shared" si="2566"/>
        <v>1</v>
      </c>
      <c r="I1617" s="10">
        <f t="shared" si="2563"/>
        <v>10301.099609000001</v>
      </c>
      <c r="J1617" s="43">
        <f t="shared" si="2558"/>
        <v>10005</v>
      </c>
      <c r="K1617" s="85">
        <f t="shared" si="2564"/>
        <v>-6.6261211023887559E-2</v>
      </c>
      <c r="L1617" s="73">
        <f t="shared" si="2555"/>
        <v>10690.400390999999</v>
      </c>
      <c r="M1617" s="85">
        <f t="shared" si="2561"/>
        <v>-6.4591702185428645E-2</v>
      </c>
      <c r="N1617" s="73">
        <f t="shared" si="2552"/>
        <v>11403.700194999999</v>
      </c>
      <c r="O1617" s="85">
        <f t="shared" si="2559"/>
        <v>1.576773928739679E-2</v>
      </c>
      <c r="P1617" s="73">
        <f t="shared" si="2550"/>
        <v>11225.299805000001</v>
      </c>
      <c r="Q1617" s="85">
        <f t="shared" si="2556"/>
        <v>6.1873698955329973E-2</v>
      </c>
      <c r="R1617" s="73">
        <f t="shared" si="2548"/>
        <v>10551.799805000001</v>
      </c>
      <c r="S1617" s="85">
        <f t="shared" si="2553"/>
        <v>-5.1792172973550744E-2</v>
      </c>
      <c r="T1617" s="10">
        <f t="shared" si="2582"/>
        <v>-488.02929600000061</v>
      </c>
      <c r="U1617" s="5">
        <f t="shared" si="2583"/>
        <v>0</v>
      </c>
      <c r="V1617" s="5">
        <f t="shared" si="2584"/>
        <v>488.02929600000061</v>
      </c>
      <c r="W1617" s="5">
        <f t="shared" si="2585"/>
        <v>318.49933728571426</v>
      </c>
      <c r="X1617" s="5">
        <f t="shared" si="2586"/>
        <v>233.41577142857133</v>
      </c>
      <c r="Y1617" s="5">
        <f t="shared" si="2587"/>
        <v>1.3645150682681257</v>
      </c>
      <c r="Z1617" s="43">
        <f t="shared" si="2588"/>
        <v>57.70803014030087</v>
      </c>
      <c r="AA1617" s="69">
        <f t="shared" si="2567"/>
        <v>61.551167057387012</v>
      </c>
      <c r="AB1617" s="56">
        <f t="shared" si="2568"/>
        <v>10347.7001955</v>
      </c>
      <c r="AC1617" s="56">
        <f t="shared" si="2569"/>
        <v>10699.700195333333</v>
      </c>
      <c r="AD1617" s="56">
        <f t="shared" si="2570"/>
        <v>10775.240039200002</v>
      </c>
      <c r="AE1617" s="61">
        <f t="shared" si="2571"/>
        <v>10838.6402344</v>
      </c>
      <c r="AF1617" s="61">
        <f t="shared" si="2572"/>
        <v>10886.1734376</v>
      </c>
      <c r="AG1617" s="61">
        <f t="shared" si="2573"/>
        <v>10798.424062560001</v>
      </c>
      <c r="AH1617" s="56">
        <f t="shared" si="2574"/>
        <v>10174.319661333333</v>
      </c>
      <c r="AI1617" s="56">
        <f t="shared" si="2575"/>
        <v>78744147344467.563</v>
      </c>
      <c r="AJ1617" s="56">
        <f t="shared" si="2576"/>
        <v>0</v>
      </c>
      <c r="AK1617" s="56">
        <f t="shared" si="2577"/>
        <v>78744147344467.563</v>
      </c>
      <c r="AL1617" s="56">
        <f t="shared" ref="AL1617:AM1617" si="2596">SUM(AJ1617:AJ1630)</f>
        <v>650795190911826.38</v>
      </c>
      <c r="AM1617" s="56">
        <f t="shared" si="2596"/>
        <v>457634024456559.88</v>
      </c>
      <c r="AN1617" s="56">
        <f t="shared" si="2579"/>
        <v>1.422086549802859</v>
      </c>
      <c r="AO1617" s="56">
        <f t="shared" si="2580"/>
        <v>58.713283797336103</v>
      </c>
      <c r="AP1617" s="65">
        <f t="shared" si="2581"/>
        <v>65.144693043663651</v>
      </c>
    </row>
    <row r="1618" spans="1:42" x14ac:dyDescent="0.3">
      <c r="A1618" s="100">
        <f>INDEX(Date,COUNTA(Date)+ROW(Date)-ROW(),1)</f>
        <v>43147</v>
      </c>
      <c r="B1618" s="18">
        <f t="shared" si="2543"/>
        <v>10135.700194999999</v>
      </c>
      <c r="C1618" s="14">
        <f t="shared" si="2544"/>
        <v>10324.099609000001</v>
      </c>
      <c r="D1618" s="14">
        <f t="shared" si="2545"/>
        <v>9824.8203130000002</v>
      </c>
      <c r="E1618" s="14">
        <f t="shared" si="2546"/>
        <v>10233.900390999999</v>
      </c>
      <c r="F1618" s="19">
        <f t="shared" si="2547"/>
        <v>7296159744</v>
      </c>
      <c r="H1618" s="34">
        <f t="shared" si="2566"/>
        <v>-1</v>
      </c>
      <c r="I1618" s="10">
        <f t="shared" si="2563"/>
        <v>10005</v>
      </c>
      <c r="J1618" s="43">
        <f t="shared" si="2558"/>
        <v>10690.400390999999</v>
      </c>
      <c r="K1618" s="85">
        <f t="shared" si="2564"/>
        <v>-6.4591702185428645E-2</v>
      </c>
      <c r="L1618" s="73">
        <f t="shared" si="2555"/>
        <v>11403.700194999999</v>
      </c>
      <c r="M1618" s="85">
        <f t="shared" si="2561"/>
        <v>1.576773928739679E-2</v>
      </c>
      <c r="N1618" s="73">
        <f t="shared" si="2552"/>
        <v>11225.299805000001</v>
      </c>
      <c r="O1618" s="85">
        <f t="shared" si="2559"/>
        <v>6.1873698955329973E-2</v>
      </c>
      <c r="P1618" s="73">
        <f t="shared" si="2550"/>
        <v>10551.799805000001</v>
      </c>
      <c r="Q1618" s="85">
        <f t="shared" si="2556"/>
        <v>-5.1792172973550744E-2</v>
      </c>
      <c r="R1618" s="73">
        <f t="shared" si="2548"/>
        <v>11112.700194999999</v>
      </c>
      <c r="S1618" s="85">
        <f t="shared" si="2553"/>
        <v>8.2382838784724952E-2</v>
      </c>
      <c r="T1618" s="10">
        <f t="shared" si="2582"/>
        <v>296.09960900000078</v>
      </c>
      <c r="U1618" s="5">
        <f t="shared" si="2583"/>
        <v>296.09960900000078</v>
      </c>
      <c r="V1618" s="5">
        <f t="shared" si="2584"/>
        <v>0</v>
      </c>
      <c r="W1618" s="5">
        <f t="shared" si="2585"/>
        <v>318.49933728571426</v>
      </c>
      <c r="X1618" s="5">
        <f t="shared" si="2586"/>
        <v>206.77654157142848</v>
      </c>
      <c r="Y1618" s="5">
        <f t="shared" si="2587"/>
        <v>1.5403069171446244</v>
      </c>
      <c r="Z1618" s="43">
        <f t="shared" si="2588"/>
        <v>60.634677910335817</v>
      </c>
      <c r="AA1618" s="69">
        <f t="shared" si="2567"/>
        <v>70.493342513629656</v>
      </c>
      <c r="AB1618" s="56">
        <f t="shared" si="2568"/>
        <v>11047.050293</v>
      </c>
      <c r="AC1618" s="56">
        <f t="shared" si="2569"/>
        <v>11106.466797000001</v>
      </c>
      <c r="AD1618" s="56">
        <f t="shared" si="2570"/>
        <v>10996.780078200001</v>
      </c>
      <c r="AE1618" s="61">
        <f t="shared" si="2571"/>
        <v>11189.680078200001</v>
      </c>
      <c r="AF1618" s="61">
        <f t="shared" si="2572"/>
        <v>10986.293359533336</v>
      </c>
      <c r="AG1618" s="61">
        <f t="shared" si="2573"/>
        <v>10862.464140760001</v>
      </c>
      <c r="AH1618" s="56">
        <f t="shared" si="2574"/>
        <v>10327.729817666666</v>
      </c>
      <c r="AI1618" s="56">
        <f t="shared" si="2575"/>
        <v>83035772630476</v>
      </c>
      <c r="AJ1618" s="56">
        <f t="shared" si="2576"/>
        <v>0</v>
      </c>
      <c r="AK1618" s="56">
        <f t="shared" si="2577"/>
        <v>83035772630476</v>
      </c>
      <c r="AL1618" s="56">
        <f t="shared" ref="AL1618:AM1618" si="2597">SUM(AJ1618:AJ1631)</f>
        <v>708146531968258.25</v>
      </c>
      <c r="AM1618" s="56">
        <f t="shared" si="2597"/>
        <v>378889877112092.31</v>
      </c>
      <c r="AN1618" s="56">
        <f t="shared" si="2579"/>
        <v>1.8690035673841909</v>
      </c>
      <c r="AO1618" s="56">
        <f t="shared" si="2580"/>
        <v>65.144693043663651</v>
      </c>
      <c r="AP1618" s="65">
        <f t="shared" si="2581"/>
        <v>72.611546737843994</v>
      </c>
    </row>
    <row r="1619" spans="1:42" x14ac:dyDescent="0.3">
      <c r="A1619" s="100">
        <f>INDEX(Date,COUNTA(Date)+ROW(Date)-ROW(),1)</f>
        <v>43146</v>
      </c>
      <c r="B1619" s="18">
        <f t="shared" si="2543"/>
        <v>9488.3203130000002</v>
      </c>
      <c r="C1619" s="14">
        <f t="shared" si="2544"/>
        <v>10234.799805000001</v>
      </c>
      <c r="D1619" s="14">
        <f t="shared" si="2545"/>
        <v>9395.5800780000009</v>
      </c>
      <c r="E1619" s="14">
        <f t="shared" si="2546"/>
        <v>10166.400390999999</v>
      </c>
      <c r="F1619" s="19">
        <f t="shared" si="2547"/>
        <v>9062540288</v>
      </c>
      <c r="H1619" s="34">
        <f t="shared" si="2566"/>
        <v>-1</v>
      </c>
      <c r="I1619" s="10">
        <f t="shared" si="2563"/>
        <v>10690.400390999999</v>
      </c>
      <c r="J1619" s="43">
        <f t="shared" si="2558"/>
        <v>11403.700194999999</v>
      </c>
      <c r="K1619" s="85">
        <f t="shared" si="2564"/>
        <v>1.576773928739679E-2</v>
      </c>
      <c r="L1619" s="73">
        <f t="shared" si="2555"/>
        <v>11225.299805000001</v>
      </c>
      <c r="M1619" s="85">
        <f t="shared" si="2561"/>
        <v>6.1873698955329973E-2</v>
      </c>
      <c r="N1619" s="73">
        <f t="shared" si="2552"/>
        <v>10551.799805000001</v>
      </c>
      <c r="O1619" s="85">
        <f t="shared" si="2559"/>
        <v>-5.1792172973550744E-2</v>
      </c>
      <c r="P1619" s="73">
        <f t="shared" si="2550"/>
        <v>11112.700194999999</v>
      </c>
      <c r="Q1619" s="85">
        <f t="shared" si="2556"/>
        <v>8.2382838784724952E-2</v>
      </c>
      <c r="R1619" s="73">
        <f t="shared" si="2548"/>
        <v>10233.900390999999</v>
      </c>
      <c r="S1619" s="85">
        <f t="shared" si="2553"/>
        <v>6.6175736380277572E-3</v>
      </c>
      <c r="T1619" s="10">
        <f t="shared" si="2582"/>
        <v>-685.40039099999922</v>
      </c>
      <c r="U1619" s="5">
        <f t="shared" si="2583"/>
        <v>0</v>
      </c>
      <c r="V1619" s="5">
        <f t="shared" si="2584"/>
        <v>685.40039099999922</v>
      </c>
      <c r="W1619" s="5">
        <f t="shared" si="2585"/>
        <v>331.02012414285707</v>
      </c>
      <c r="X1619" s="5">
        <f t="shared" si="2586"/>
        <v>206.77654157142848</v>
      </c>
      <c r="Y1619" s="5">
        <f t="shared" si="2587"/>
        <v>1.6008591769028604</v>
      </c>
      <c r="Z1619" s="43">
        <f t="shared" si="2588"/>
        <v>61.551167057387012</v>
      </c>
      <c r="AA1619" s="69">
        <f t="shared" si="2567"/>
        <v>76.418603854671147</v>
      </c>
      <c r="AB1619" s="56">
        <f t="shared" si="2568"/>
        <v>11314.5</v>
      </c>
      <c r="AC1619" s="56">
        <f t="shared" si="2569"/>
        <v>11060.266601666668</v>
      </c>
      <c r="AD1619" s="56">
        <f t="shared" si="2570"/>
        <v>10905.4800782</v>
      </c>
      <c r="AE1619" s="61">
        <f t="shared" si="2571"/>
        <v>10991.579883</v>
      </c>
      <c r="AF1619" s="61">
        <f t="shared" si="2572"/>
        <v>11051.353320333335</v>
      </c>
      <c r="AG1619" s="61">
        <f t="shared" si="2573"/>
        <v>10807.156132920001</v>
      </c>
      <c r="AH1619" s="56">
        <f t="shared" si="2574"/>
        <v>10862.666666666666</v>
      </c>
      <c r="AI1619" s="56">
        <f t="shared" si="2575"/>
        <v>102167069483008</v>
      </c>
      <c r="AJ1619" s="56">
        <f t="shared" si="2576"/>
        <v>0</v>
      </c>
      <c r="AK1619" s="56">
        <f t="shared" si="2577"/>
        <v>102167069483008</v>
      </c>
      <c r="AL1619" s="56">
        <f t="shared" ref="AL1619:AM1619" si="2598">SUM(AJ1619:AJ1632)</f>
        <v>784360618306007</v>
      </c>
      <c r="AM1619" s="56">
        <f t="shared" si="2598"/>
        <v>295854104481616.31</v>
      </c>
      <c r="AN1619" s="56">
        <f t="shared" si="2579"/>
        <v>2.6511736914393405</v>
      </c>
      <c r="AO1619" s="56">
        <f t="shared" si="2580"/>
        <v>72.611546737843994</v>
      </c>
      <c r="AP1619" s="65">
        <f t="shared" si="2581"/>
        <v>81.544261064728602</v>
      </c>
    </row>
    <row r="1620" spans="1:42" x14ac:dyDescent="0.3">
      <c r="A1620" s="100">
        <f>INDEX(Date,COUNTA(Date)+ROW(Date)-ROW(),1)</f>
        <v>43145</v>
      </c>
      <c r="B1620" s="18">
        <f t="shared" si="2543"/>
        <v>8599.9199219999991</v>
      </c>
      <c r="C1620" s="14">
        <f t="shared" si="2544"/>
        <v>9518.5400389999995</v>
      </c>
      <c r="D1620" s="14">
        <f t="shared" si="2545"/>
        <v>8599.9199219999991</v>
      </c>
      <c r="E1620" s="14">
        <f t="shared" si="2546"/>
        <v>9494.6298829999996</v>
      </c>
      <c r="F1620" s="19">
        <f t="shared" si="2547"/>
        <v>7909819904</v>
      </c>
      <c r="H1620" s="34">
        <f t="shared" si="2566"/>
        <v>1</v>
      </c>
      <c r="I1620" s="10">
        <f t="shared" si="2563"/>
        <v>11403.700194999999</v>
      </c>
      <c r="J1620" s="43">
        <f t="shared" si="2558"/>
        <v>11225.299805000001</v>
      </c>
      <c r="K1620" s="85">
        <f t="shared" si="2564"/>
        <v>6.1873698955329973E-2</v>
      </c>
      <c r="L1620" s="73">
        <f t="shared" si="2555"/>
        <v>10551.799805000001</v>
      </c>
      <c r="M1620" s="85">
        <f t="shared" si="2561"/>
        <v>-5.1792172973550744E-2</v>
      </c>
      <c r="N1620" s="73">
        <f t="shared" si="2552"/>
        <v>11112.700194999999</v>
      </c>
      <c r="O1620" s="85">
        <f t="shared" si="2559"/>
        <v>8.2382838784724952E-2</v>
      </c>
      <c r="P1620" s="73">
        <f t="shared" si="2550"/>
        <v>10233.900390999999</v>
      </c>
      <c r="Q1620" s="85">
        <f t="shared" si="2556"/>
        <v>6.6175736380277572E-3</v>
      </c>
      <c r="R1620" s="73">
        <f t="shared" si="2548"/>
        <v>10166.400390999999</v>
      </c>
      <c r="S1620" s="85">
        <f t="shared" si="2553"/>
        <v>6.836184024868823E-2</v>
      </c>
      <c r="T1620" s="10">
        <f t="shared" si="2582"/>
        <v>-713.29980400000022</v>
      </c>
      <c r="U1620" s="5">
        <f t="shared" si="2583"/>
        <v>0</v>
      </c>
      <c r="V1620" s="5">
        <f t="shared" si="2584"/>
        <v>713.29980400000022</v>
      </c>
      <c r="W1620" s="5">
        <f t="shared" si="2585"/>
        <v>377.04084121428565</v>
      </c>
      <c r="X1620" s="5">
        <f t="shared" si="2586"/>
        <v>157.81937078571426</v>
      </c>
      <c r="Y1620" s="5">
        <f t="shared" si="2587"/>
        <v>2.3890656725924244</v>
      </c>
      <c r="Z1620" s="43">
        <f t="shared" si="2588"/>
        <v>70.493342513629656</v>
      </c>
      <c r="AA1620" s="69">
        <f t="shared" si="2567"/>
        <v>78.361839643205741</v>
      </c>
      <c r="AB1620" s="56">
        <f t="shared" si="2568"/>
        <v>10888.549805000001</v>
      </c>
      <c r="AC1620" s="56">
        <f t="shared" si="2569"/>
        <v>10963.266601666668</v>
      </c>
      <c r="AD1620" s="56">
        <f t="shared" si="2570"/>
        <v>10658.020117400001</v>
      </c>
      <c r="AE1620" s="61">
        <f t="shared" si="2571"/>
        <v>10910.859961000002</v>
      </c>
      <c r="AF1620" s="61">
        <f t="shared" si="2572"/>
        <v>10751.300065266667</v>
      </c>
      <c r="AG1620" s="61">
        <f t="shared" si="2573"/>
        <v>10494.568867400001</v>
      </c>
      <c r="AH1620" s="56">
        <f t="shared" si="2574"/>
        <v>11531.333333333334</v>
      </c>
      <c r="AI1620" s="56">
        <f t="shared" si="2575"/>
        <v>114466244907690.67</v>
      </c>
      <c r="AJ1620" s="56">
        <f t="shared" si="2576"/>
        <v>114466244907690.67</v>
      </c>
      <c r="AK1620" s="56">
        <f t="shared" si="2577"/>
        <v>0</v>
      </c>
      <c r="AL1620" s="56">
        <f t="shared" ref="AL1620:AM1620" si="2599">SUM(AJ1620:AJ1633)</f>
        <v>855780752110400</v>
      </c>
      <c r="AM1620" s="56">
        <f t="shared" si="2599"/>
        <v>193687034998608.31</v>
      </c>
      <c r="AN1620" s="56">
        <f t="shared" si="2579"/>
        <v>4.418368798492625</v>
      </c>
      <c r="AO1620" s="56">
        <f t="shared" si="2580"/>
        <v>81.544261064728602</v>
      </c>
      <c r="AP1620" s="65">
        <f t="shared" si="2581"/>
        <v>71.552191178209227</v>
      </c>
    </row>
    <row r="1621" spans="1:42" x14ac:dyDescent="0.3">
      <c r="A1621" s="100">
        <f>INDEX(Date,COUNTA(Date)+ROW(Date)-ROW(),1)</f>
        <v>43144</v>
      </c>
      <c r="B1621" s="18">
        <f t="shared" si="2543"/>
        <v>8926.7197269999997</v>
      </c>
      <c r="C1621" s="14">
        <f t="shared" si="2544"/>
        <v>8958.4697269999997</v>
      </c>
      <c r="D1621" s="14">
        <f t="shared" si="2545"/>
        <v>8455.4101559999999</v>
      </c>
      <c r="E1621" s="14">
        <f t="shared" si="2546"/>
        <v>8598.3095699999994</v>
      </c>
      <c r="F1621" s="19">
        <f t="shared" si="2547"/>
        <v>5696719872</v>
      </c>
      <c r="H1621" s="34">
        <f t="shared" si="2566"/>
        <v>1</v>
      </c>
      <c r="I1621" s="10">
        <f t="shared" si="2563"/>
        <v>11225.299805000001</v>
      </c>
      <c r="J1621" s="43">
        <f t="shared" si="2558"/>
        <v>10551.799805000001</v>
      </c>
      <c r="K1621" s="85">
        <f t="shared" si="2564"/>
        <v>-5.1792172973550744E-2</v>
      </c>
      <c r="L1621" s="73">
        <f t="shared" si="2555"/>
        <v>11112.700194999999</v>
      </c>
      <c r="M1621" s="85">
        <f t="shared" si="2561"/>
        <v>8.2382838784724952E-2</v>
      </c>
      <c r="N1621" s="73">
        <f t="shared" si="2552"/>
        <v>10233.900390999999</v>
      </c>
      <c r="O1621" s="85">
        <f t="shared" si="2559"/>
        <v>6.6175736380277572E-3</v>
      </c>
      <c r="P1621" s="73">
        <f t="shared" si="2550"/>
        <v>10166.400390999999</v>
      </c>
      <c r="Q1621" s="85">
        <f t="shared" si="2556"/>
        <v>6.836184024868823E-2</v>
      </c>
      <c r="R1621" s="73">
        <f t="shared" si="2548"/>
        <v>9494.6298829999996</v>
      </c>
      <c r="S1621" s="85">
        <f t="shared" si="2553"/>
        <v>9.9160740993609678E-2</v>
      </c>
      <c r="T1621" s="10">
        <f t="shared" si="2582"/>
        <v>178.40038999999888</v>
      </c>
      <c r="U1621" s="5">
        <f t="shared" si="2583"/>
        <v>178.40038999999888</v>
      </c>
      <c r="V1621" s="5">
        <f t="shared" si="2584"/>
        <v>0</v>
      </c>
      <c r="W1621" s="5">
        <f t="shared" si="2585"/>
        <v>377.04084121428565</v>
      </c>
      <c r="X1621" s="5">
        <f t="shared" si="2586"/>
        <v>116.34797014285712</v>
      </c>
      <c r="Y1621" s="5">
        <f t="shared" si="2587"/>
        <v>3.2406310204753761</v>
      </c>
      <c r="Z1621" s="43">
        <f t="shared" si="2588"/>
        <v>76.418603854671147</v>
      </c>
      <c r="AA1621" s="69">
        <f t="shared" si="2567"/>
        <v>63.911365624414557</v>
      </c>
      <c r="AB1621" s="56">
        <f t="shared" si="2568"/>
        <v>10832.25</v>
      </c>
      <c r="AC1621" s="56">
        <f t="shared" si="2569"/>
        <v>10632.800130333333</v>
      </c>
      <c r="AD1621" s="56">
        <f t="shared" si="2570"/>
        <v>10311.886133</v>
      </c>
      <c r="AE1621" s="61">
        <f t="shared" si="2571"/>
        <v>10649.0001954</v>
      </c>
      <c r="AF1621" s="61">
        <f t="shared" si="2572"/>
        <v>10513.826888200001</v>
      </c>
      <c r="AG1621" s="61">
        <f t="shared" si="2573"/>
        <v>10047.3104298</v>
      </c>
      <c r="AH1621" s="56">
        <f t="shared" si="2574"/>
        <v>11004.099935</v>
      </c>
      <c r="AI1621" s="56">
        <f t="shared" si="2575"/>
        <v>84204361487023.766</v>
      </c>
      <c r="AJ1621" s="56">
        <f t="shared" si="2576"/>
        <v>84204361487023.766</v>
      </c>
      <c r="AK1621" s="56">
        <f t="shared" si="2577"/>
        <v>0</v>
      </c>
      <c r="AL1621" s="56">
        <f t="shared" ref="AL1621:AM1621" si="2600">SUM(AJ1621:AJ1634)</f>
        <v>741314507202709.38</v>
      </c>
      <c r="AM1621" s="56">
        <f t="shared" si="2600"/>
        <v>294732740262260</v>
      </c>
      <c r="AN1621" s="56">
        <f t="shared" si="2579"/>
        <v>2.5152092249509526</v>
      </c>
      <c r="AO1621" s="56">
        <f t="shared" si="2580"/>
        <v>71.552191178209227</v>
      </c>
      <c r="AP1621" s="65">
        <f t="shared" si="2581"/>
        <v>64.411658467017674</v>
      </c>
    </row>
    <row r="1622" spans="1:42" x14ac:dyDescent="0.3">
      <c r="A1622" s="100">
        <f>INDEX(Date,COUNTA(Date)+ROW(Date)-ROW(),1)</f>
        <v>43143</v>
      </c>
      <c r="B1622" s="18">
        <f t="shared" si="2543"/>
        <v>8141.4301759999998</v>
      </c>
      <c r="C1622" s="14">
        <f t="shared" si="2544"/>
        <v>8985.9199219999991</v>
      </c>
      <c r="D1622" s="14">
        <f t="shared" si="2545"/>
        <v>8141.4301759999998</v>
      </c>
      <c r="E1622" s="14">
        <f t="shared" si="2546"/>
        <v>8926.5703130000002</v>
      </c>
      <c r="F1622" s="19">
        <f t="shared" si="2547"/>
        <v>6256439808</v>
      </c>
      <c r="H1622" s="34">
        <f t="shared" si="2566"/>
        <v>-1</v>
      </c>
      <c r="I1622" s="10">
        <f t="shared" si="2563"/>
        <v>10551.799805000001</v>
      </c>
      <c r="J1622" s="43">
        <f t="shared" si="2558"/>
        <v>11112.700194999999</v>
      </c>
      <c r="K1622" s="85">
        <f t="shared" si="2564"/>
        <v>8.2382838784724952E-2</v>
      </c>
      <c r="L1622" s="73">
        <f t="shared" si="2555"/>
        <v>10233.900390999999</v>
      </c>
      <c r="M1622" s="85">
        <f t="shared" si="2561"/>
        <v>6.6175736380277572E-3</v>
      </c>
      <c r="N1622" s="73">
        <f t="shared" si="2552"/>
        <v>10166.400390999999</v>
      </c>
      <c r="O1622" s="85">
        <f t="shared" si="2559"/>
        <v>6.836184024868823E-2</v>
      </c>
      <c r="P1622" s="73">
        <f t="shared" si="2550"/>
        <v>9494.6298829999996</v>
      </c>
      <c r="Q1622" s="85">
        <f t="shared" si="2556"/>
        <v>9.9160740993609678E-2</v>
      </c>
      <c r="R1622" s="73">
        <f t="shared" si="2548"/>
        <v>8598.3095699999994</v>
      </c>
      <c r="S1622" s="85">
        <f t="shared" si="2553"/>
        <v>-3.7466635312507553E-2</v>
      </c>
      <c r="T1622" s="10">
        <f t="shared" si="2582"/>
        <v>673.5</v>
      </c>
      <c r="U1622" s="5">
        <f t="shared" si="2583"/>
        <v>673.5</v>
      </c>
      <c r="V1622" s="5">
        <f t="shared" si="2584"/>
        <v>0</v>
      </c>
      <c r="W1622" s="5">
        <f t="shared" si="2585"/>
        <v>421.35009764285718</v>
      </c>
      <c r="X1622" s="5">
        <f t="shared" si="2586"/>
        <v>116.34797014285712</v>
      </c>
      <c r="Y1622" s="5">
        <f t="shared" si="2587"/>
        <v>3.6214649651859427</v>
      </c>
      <c r="Z1622" s="43">
        <f t="shared" si="2588"/>
        <v>78.361839643205741</v>
      </c>
      <c r="AA1622" s="69">
        <f t="shared" si="2567"/>
        <v>61.381341179827757</v>
      </c>
      <c r="AB1622" s="56">
        <f t="shared" si="2568"/>
        <v>10673.300293</v>
      </c>
      <c r="AC1622" s="56">
        <f t="shared" si="2569"/>
        <v>10504.333659</v>
      </c>
      <c r="AD1622" s="56">
        <f t="shared" si="2570"/>
        <v>9921.1880859999983</v>
      </c>
      <c r="AE1622" s="61">
        <f t="shared" si="2571"/>
        <v>10382.660351799999</v>
      </c>
      <c r="AF1622" s="61">
        <f t="shared" si="2572"/>
        <v>10194.521549666666</v>
      </c>
      <c r="AG1622" s="61">
        <f t="shared" si="2573"/>
        <v>9809.7097266799992</v>
      </c>
      <c r="AH1622" s="56">
        <f t="shared" si="2574"/>
        <v>10742.533203333334</v>
      </c>
      <c r="AI1622" s="56">
        <f t="shared" si="2575"/>
        <v>93932814833309.672</v>
      </c>
      <c r="AJ1622" s="56">
        <f t="shared" si="2576"/>
        <v>0</v>
      </c>
      <c r="AK1622" s="56">
        <f t="shared" si="2577"/>
        <v>93932814833309.672</v>
      </c>
      <c r="AL1622" s="56">
        <f t="shared" ref="AL1622:AM1622" si="2601">SUM(AJ1622:AJ1635)</f>
        <v>657110145715685.63</v>
      </c>
      <c r="AM1622" s="56">
        <f t="shared" si="2601"/>
        <v>363062539408021</v>
      </c>
      <c r="AN1622" s="56">
        <f t="shared" si="2579"/>
        <v>1.809908967163381</v>
      </c>
      <c r="AO1622" s="56">
        <f t="shared" si="2580"/>
        <v>64.411658467017674</v>
      </c>
      <c r="AP1622" s="65">
        <f t="shared" si="2581"/>
        <v>66.59658584503228</v>
      </c>
    </row>
    <row r="1623" spans="1:42" x14ac:dyDescent="0.3">
      <c r="A1623" s="100">
        <f>INDEX(Date,COUNTA(Date)+ROW(Date)-ROW(),1)</f>
        <v>43142</v>
      </c>
      <c r="B1623" s="18">
        <f t="shared" si="2543"/>
        <v>8616.1298829999996</v>
      </c>
      <c r="C1623" s="14">
        <f t="shared" si="2544"/>
        <v>8616.1298829999996</v>
      </c>
      <c r="D1623" s="14">
        <f t="shared" si="2545"/>
        <v>7931.1000979999999</v>
      </c>
      <c r="E1623" s="14">
        <f t="shared" si="2546"/>
        <v>8129.9702150000003</v>
      </c>
      <c r="F1623" s="19">
        <f t="shared" si="2547"/>
        <v>6122189824</v>
      </c>
      <c r="H1623" s="34">
        <f t="shared" si="2566"/>
        <v>1</v>
      </c>
      <c r="I1623" s="10">
        <f t="shared" si="2563"/>
        <v>11112.700194999999</v>
      </c>
      <c r="J1623" s="43">
        <f t="shared" si="2558"/>
        <v>10233.900390999999</v>
      </c>
      <c r="K1623" s="85">
        <f t="shared" si="2564"/>
        <v>6.6175736380277572E-3</v>
      </c>
      <c r="L1623" s="73">
        <f t="shared" si="2555"/>
        <v>10166.400390999999</v>
      </c>
      <c r="M1623" s="85">
        <f t="shared" si="2561"/>
        <v>6.836184024868823E-2</v>
      </c>
      <c r="N1623" s="73">
        <f t="shared" si="2552"/>
        <v>9494.6298829999996</v>
      </c>
      <c r="O1623" s="85">
        <f t="shared" si="2559"/>
        <v>9.9160740993609678E-2</v>
      </c>
      <c r="P1623" s="73">
        <f t="shared" si="2550"/>
        <v>8598.3095699999994</v>
      </c>
      <c r="Q1623" s="85">
        <f t="shared" si="2556"/>
        <v>-3.7466635312507553E-2</v>
      </c>
      <c r="R1623" s="73">
        <f t="shared" si="2548"/>
        <v>8926.5703130000002</v>
      </c>
      <c r="S1623" s="85">
        <f t="shared" si="2553"/>
        <v>9.347499766192148E-2</v>
      </c>
      <c r="T1623" s="10">
        <f t="shared" si="2582"/>
        <v>-560.90038999999888</v>
      </c>
      <c r="U1623" s="5">
        <f t="shared" si="2583"/>
        <v>0</v>
      </c>
      <c r="V1623" s="5">
        <f t="shared" si="2584"/>
        <v>560.90038999999888</v>
      </c>
      <c r="W1623" s="5">
        <f t="shared" si="2585"/>
        <v>373.24295478571429</v>
      </c>
      <c r="X1623" s="5">
        <f t="shared" si="2586"/>
        <v>210.75795199999993</v>
      </c>
      <c r="Y1623" s="5">
        <f t="shared" si="2587"/>
        <v>1.7709555024795194</v>
      </c>
      <c r="Z1623" s="43">
        <f t="shared" si="2588"/>
        <v>63.911365624414557</v>
      </c>
      <c r="AA1623" s="69">
        <f t="shared" si="2567"/>
        <v>58.793461917198812</v>
      </c>
      <c r="AB1623" s="56">
        <f t="shared" si="2568"/>
        <v>10200.150390999999</v>
      </c>
      <c r="AC1623" s="56">
        <f t="shared" si="2569"/>
        <v>9964.9768883333327</v>
      </c>
      <c r="AD1623" s="56">
        <f t="shared" si="2570"/>
        <v>9483.9621095999992</v>
      </c>
      <c r="AE1623" s="61">
        <f t="shared" si="2571"/>
        <v>9911.1921877999994</v>
      </c>
      <c r="AF1623" s="61">
        <f t="shared" si="2572"/>
        <v>9582.6040365999979</v>
      </c>
      <c r="AG1623" s="61">
        <f t="shared" si="2573"/>
        <v>9297.3209377199983</v>
      </c>
      <c r="AH1623" s="56">
        <f t="shared" si="2574"/>
        <v>10800.533528666667</v>
      </c>
      <c r="AI1623" s="56">
        <f t="shared" si="2575"/>
        <v>93542128975163.438</v>
      </c>
      <c r="AJ1623" s="56">
        <f t="shared" si="2576"/>
        <v>93542128975163.438</v>
      </c>
      <c r="AK1623" s="56">
        <f t="shared" si="2577"/>
        <v>0</v>
      </c>
      <c r="AL1623" s="56">
        <f t="shared" ref="AL1623:AM1623" si="2602">SUM(AJ1623:AJ1636)</f>
        <v>657110145715685.63</v>
      </c>
      <c r="AM1623" s="56">
        <f t="shared" si="2602"/>
        <v>329592306636385.38</v>
      </c>
      <c r="AN1623" s="56">
        <f t="shared" si="2579"/>
        <v>1.993705958800265</v>
      </c>
      <c r="AO1623" s="56">
        <f t="shared" si="2580"/>
        <v>66.59658584503228</v>
      </c>
      <c r="AP1623" s="65">
        <f t="shared" si="2581"/>
        <v>65.60257501246079</v>
      </c>
    </row>
    <row r="1624" spans="1:42" x14ac:dyDescent="0.3">
      <c r="A1624" s="100">
        <f>INDEX(Date,COUNTA(Date)+ROW(Date)-ROW(),1)</f>
        <v>43141</v>
      </c>
      <c r="B1624" s="18">
        <f t="shared" si="2543"/>
        <v>8720.0800780000009</v>
      </c>
      <c r="C1624" s="14">
        <f t="shared" si="2544"/>
        <v>9122.5498050000006</v>
      </c>
      <c r="D1624" s="14">
        <f t="shared" si="2545"/>
        <v>8295.4697269999997</v>
      </c>
      <c r="E1624" s="14">
        <f t="shared" si="2546"/>
        <v>8621.9003909999992</v>
      </c>
      <c r="F1624" s="19">
        <f t="shared" si="2547"/>
        <v>7780960256</v>
      </c>
      <c r="H1624" s="34">
        <f t="shared" si="2566"/>
        <v>1</v>
      </c>
      <c r="I1624" s="10">
        <f t="shared" si="2563"/>
        <v>10233.900390999999</v>
      </c>
      <c r="J1624" s="43">
        <f t="shared" si="2558"/>
        <v>10166.400390999999</v>
      </c>
      <c r="K1624" s="85">
        <f t="shared" si="2564"/>
        <v>6.836184024868823E-2</v>
      </c>
      <c r="L1624" s="73">
        <f t="shared" si="2555"/>
        <v>9494.6298829999996</v>
      </c>
      <c r="M1624" s="85">
        <f t="shared" si="2561"/>
        <v>9.9160740993609678E-2</v>
      </c>
      <c r="N1624" s="73">
        <f t="shared" si="2552"/>
        <v>8598.3095699999994</v>
      </c>
      <c r="O1624" s="85">
        <f t="shared" si="2559"/>
        <v>-3.7466635312507553E-2</v>
      </c>
      <c r="P1624" s="73">
        <f t="shared" si="2550"/>
        <v>8926.5703130000002</v>
      </c>
      <c r="Q1624" s="85">
        <f t="shared" si="2556"/>
        <v>9.347499766192148E-2</v>
      </c>
      <c r="R1624" s="73">
        <f t="shared" si="2548"/>
        <v>8129.9702150000003</v>
      </c>
      <c r="S1624" s="85">
        <f t="shared" si="2553"/>
        <v>-5.8748263408874304E-2</v>
      </c>
      <c r="T1624" s="10">
        <f t="shared" si="2582"/>
        <v>878.79980400000022</v>
      </c>
      <c r="U1624" s="5">
        <f t="shared" si="2583"/>
        <v>878.79980400000022</v>
      </c>
      <c r="V1624" s="5">
        <f t="shared" si="2584"/>
        <v>0</v>
      </c>
      <c r="W1624" s="5">
        <f t="shared" si="2585"/>
        <v>373.24295478571429</v>
      </c>
      <c r="X1624" s="5">
        <f t="shared" si="2586"/>
        <v>234.82938057142863</v>
      </c>
      <c r="Y1624" s="5">
        <f t="shared" si="2587"/>
        <v>1.5894218767578108</v>
      </c>
      <c r="Z1624" s="43">
        <f t="shared" si="2588"/>
        <v>61.381341179827757</v>
      </c>
      <c r="AA1624" s="69">
        <f t="shared" si="2567"/>
        <v>56.035032224802684</v>
      </c>
      <c r="AB1624" s="56">
        <f t="shared" si="2568"/>
        <v>9830.5151369999985</v>
      </c>
      <c r="AC1624" s="56">
        <f t="shared" si="2569"/>
        <v>9419.7799479999976</v>
      </c>
      <c r="AD1624" s="56">
        <f t="shared" si="2570"/>
        <v>9063.1760743999985</v>
      </c>
      <c r="AE1624" s="61">
        <f t="shared" si="2571"/>
        <v>9270.4558593999991</v>
      </c>
      <c r="AF1624" s="61">
        <f t="shared" si="2572"/>
        <v>9238.482682466667</v>
      </c>
      <c r="AG1624" s="61">
        <f t="shared" si="2573"/>
        <v>9036.7009377200011</v>
      </c>
      <c r="AH1624" s="56">
        <f t="shared" si="2574"/>
        <v>10127.606771000001</v>
      </c>
      <c r="AI1624" s="56">
        <f t="shared" si="2575"/>
        <v>73892636825632.031</v>
      </c>
      <c r="AJ1624" s="56">
        <f t="shared" si="2576"/>
        <v>73892636825632.031</v>
      </c>
      <c r="AK1624" s="56">
        <f t="shared" si="2577"/>
        <v>0</v>
      </c>
      <c r="AL1624" s="56">
        <f t="shared" ref="AL1624:AM1624" si="2603">SUM(AJ1624:AJ1637)</f>
        <v>628596589060845.88</v>
      </c>
      <c r="AM1624" s="56">
        <f t="shared" si="2603"/>
        <v>329592306636385.38</v>
      </c>
      <c r="AN1624" s="56">
        <f t="shared" si="2579"/>
        <v>1.907194362258976</v>
      </c>
      <c r="AO1624" s="56">
        <f t="shared" si="2580"/>
        <v>65.60257501246079</v>
      </c>
      <c r="AP1624" s="65">
        <f t="shared" si="2581"/>
        <v>55.826664626300094</v>
      </c>
    </row>
    <row r="1625" spans="1:42" x14ac:dyDescent="0.3">
      <c r="A1625" s="100">
        <f>INDEX(Date,COUNTA(Date)+ROW(Date)-ROW(),1)</f>
        <v>43140</v>
      </c>
      <c r="B1625" s="18">
        <f t="shared" si="2543"/>
        <v>8271.8398440000001</v>
      </c>
      <c r="C1625" s="14">
        <f t="shared" si="2544"/>
        <v>8736.9804690000001</v>
      </c>
      <c r="D1625" s="14">
        <f t="shared" si="2545"/>
        <v>7884.7099609999996</v>
      </c>
      <c r="E1625" s="14">
        <f t="shared" si="2546"/>
        <v>8736.9804690000001</v>
      </c>
      <c r="F1625" s="19">
        <f t="shared" si="2547"/>
        <v>6784820224</v>
      </c>
      <c r="H1625" s="34">
        <f t="shared" si="2566"/>
        <v>1</v>
      </c>
      <c r="I1625" s="10">
        <f t="shared" si="2563"/>
        <v>10166.400390999999</v>
      </c>
      <c r="J1625" s="43">
        <f t="shared" si="2558"/>
        <v>9494.6298829999996</v>
      </c>
      <c r="K1625" s="85">
        <f t="shared" si="2564"/>
        <v>9.9160740993609678E-2</v>
      </c>
      <c r="L1625" s="73">
        <f t="shared" si="2555"/>
        <v>8598.3095699999994</v>
      </c>
      <c r="M1625" s="85">
        <f t="shared" si="2561"/>
        <v>-3.7466635312507553E-2</v>
      </c>
      <c r="N1625" s="73">
        <f t="shared" si="2552"/>
        <v>8926.5703130000002</v>
      </c>
      <c r="O1625" s="85">
        <f t="shared" si="2559"/>
        <v>9.347499766192148E-2</v>
      </c>
      <c r="P1625" s="73">
        <f t="shared" si="2550"/>
        <v>8129.9702150000003</v>
      </c>
      <c r="Q1625" s="85">
        <f t="shared" si="2556"/>
        <v>-5.8748263408874304E-2</v>
      </c>
      <c r="R1625" s="73">
        <f t="shared" si="2548"/>
        <v>8621.9003909999992</v>
      </c>
      <c r="S1625" s="85">
        <f t="shared" si="2553"/>
        <v>-1.3259122507708148E-2</v>
      </c>
      <c r="T1625" s="10">
        <f t="shared" si="2582"/>
        <v>67.5</v>
      </c>
      <c r="U1625" s="5">
        <f t="shared" si="2583"/>
        <v>67.5</v>
      </c>
      <c r="V1625" s="5">
        <f t="shared" si="2584"/>
        <v>0</v>
      </c>
      <c r="W1625" s="5">
        <f t="shared" si="2585"/>
        <v>335.05440850000002</v>
      </c>
      <c r="X1625" s="5">
        <f t="shared" si="2586"/>
        <v>234.82938057142863</v>
      </c>
      <c r="Y1625" s="5">
        <f t="shared" si="2587"/>
        <v>1.4267993540019823</v>
      </c>
      <c r="Z1625" s="43">
        <f t="shared" si="2588"/>
        <v>58.793461917198812</v>
      </c>
      <c r="AA1625" s="69">
        <f t="shared" si="2567"/>
        <v>45.790754073719675</v>
      </c>
      <c r="AB1625" s="56">
        <f t="shared" si="2568"/>
        <v>9046.4697264999995</v>
      </c>
      <c r="AC1625" s="56">
        <f t="shared" si="2569"/>
        <v>9006.5032553333331</v>
      </c>
      <c r="AD1625" s="56">
        <f t="shared" si="2570"/>
        <v>8754.2760744000007</v>
      </c>
      <c r="AE1625" s="61">
        <f t="shared" si="2571"/>
        <v>8908.8779298000009</v>
      </c>
      <c r="AF1625" s="61">
        <f t="shared" si="2572"/>
        <v>8740.2193360666679</v>
      </c>
      <c r="AG1625" s="61">
        <f t="shared" si="2573"/>
        <v>8781.122929879999</v>
      </c>
      <c r="AH1625" s="56">
        <f t="shared" si="2574"/>
        <v>9932.2600913333335</v>
      </c>
      <c r="AI1625" s="56">
        <f t="shared" si="2575"/>
        <v>90011507228602.891</v>
      </c>
      <c r="AJ1625" s="56">
        <f t="shared" si="2576"/>
        <v>90011507228602.891</v>
      </c>
      <c r="AK1625" s="56">
        <f t="shared" si="2577"/>
        <v>0</v>
      </c>
      <c r="AL1625" s="56">
        <f t="shared" ref="AL1625:AM1625" si="2604">SUM(AJ1625:AJ1638)</f>
        <v>554703952235213.81</v>
      </c>
      <c r="AM1625" s="56">
        <f t="shared" si="2604"/>
        <v>438914341009357.5</v>
      </c>
      <c r="AN1625" s="56">
        <f t="shared" si="2579"/>
        <v>1.2638091317763247</v>
      </c>
      <c r="AO1625" s="56">
        <f t="shared" si="2580"/>
        <v>55.826664626300094</v>
      </c>
      <c r="AP1625" s="65">
        <f t="shared" si="2581"/>
        <v>46.587440811803098</v>
      </c>
    </row>
    <row r="1626" spans="1:42" x14ac:dyDescent="0.3">
      <c r="A1626" s="100">
        <f>INDEX(Date,COUNTA(Date)+ROW(Date)-ROW(),1)</f>
        <v>43139</v>
      </c>
      <c r="B1626" s="18">
        <f t="shared" si="2543"/>
        <v>7637.8598629999997</v>
      </c>
      <c r="C1626" s="14">
        <f t="shared" si="2544"/>
        <v>8558.7695309999999</v>
      </c>
      <c r="D1626" s="14">
        <f t="shared" si="2545"/>
        <v>7637.8598629999997</v>
      </c>
      <c r="E1626" s="14">
        <f t="shared" si="2546"/>
        <v>8265.5898440000001</v>
      </c>
      <c r="F1626" s="19">
        <f t="shared" si="2547"/>
        <v>9346750464</v>
      </c>
      <c r="H1626" s="34">
        <f t="shared" si="2566"/>
        <v>1</v>
      </c>
      <c r="I1626" s="10">
        <f t="shared" si="2563"/>
        <v>9494.6298829999996</v>
      </c>
      <c r="J1626" s="43">
        <f t="shared" si="2558"/>
        <v>8598.3095699999994</v>
      </c>
      <c r="K1626" s="85">
        <f t="shared" si="2564"/>
        <v>-3.7466635312507553E-2</v>
      </c>
      <c r="L1626" s="73">
        <f t="shared" si="2555"/>
        <v>8926.5703130000002</v>
      </c>
      <c r="M1626" s="85">
        <f t="shared" si="2561"/>
        <v>9.347499766192148E-2</v>
      </c>
      <c r="N1626" s="73">
        <f t="shared" si="2552"/>
        <v>8129.9702150000003</v>
      </c>
      <c r="O1626" s="85">
        <f t="shared" si="2559"/>
        <v>-5.8748263408874304E-2</v>
      </c>
      <c r="P1626" s="73">
        <f t="shared" si="2550"/>
        <v>8621.9003909999992</v>
      </c>
      <c r="Q1626" s="85">
        <f t="shared" si="2556"/>
        <v>-1.3259122507708148E-2</v>
      </c>
      <c r="R1626" s="73">
        <f t="shared" si="2548"/>
        <v>8736.9804690000001</v>
      </c>
      <c r="S1626" s="85">
        <f t="shared" si="2553"/>
        <v>5.546355066625526E-2</v>
      </c>
      <c r="T1626" s="10">
        <f t="shared" si="2582"/>
        <v>671.77050799999961</v>
      </c>
      <c r="U1626" s="5">
        <f t="shared" si="2583"/>
        <v>671.77050799999961</v>
      </c>
      <c r="V1626" s="5">
        <f t="shared" si="2584"/>
        <v>0</v>
      </c>
      <c r="W1626" s="5">
        <f t="shared" si="2585"/>
        <v>330.23297992857141</v>
      </c>
      <c r="X1626" s="5">
        <f t="shared" si="2586"/>
        <v>259.10009764285718</v>
      </c>
      <c r="Y1626" s="5">
        <f t="shared" si="2587"/>
        <v>1.2745382303319839</v>
      </c>
      <c r="Z1626" s="43">
        <f t="shared" si="2588"/>
        <v>56.035032224802684</v>
      </c>
      <c r="AA1626" s="69">
        <f t="shared" si="2567"/>
        <v>40.392435202250617</v>
      </c>
      <c r="AB1626" s="56">
        <f t="shared" si="2568"/>
        <v>8762.4399415000007</v>
      </c>
      <c r="AC1626" s="56">
        <f t="shared" si="2569"/>
        <v>8551.6166993333336</v>
      </c>
      <c r="AD1626" s="56">
        <f t="shared" si="2570"/>
        <v>8602.7461915999993</v>
      </c>
      <c r="AE1626" s="61">
        <f t="shared" si="2571"/>
        <v>8542.2781252000004</v>
      </c>
      <c r="AF1626" s="61">
        <f t="shared" si="2572"/>
        <v>8567.2461590666662</v>
      </c>
      <c r="AG1626" s="61">
        <f t="shared" si="2573"/>
        <v>8548.6237111200007</v>
      </c>
      <c r="AH1626" s="56">
        <f t="shared" si="2574"/>
        <v>9204.3632813333334</v>
      </c>
      <c r="AI1626" s="56">
        <f t="shared" si="2575"/>
        <v>72804855886337.156</v>
      </c>
      <c r="AJ1626" s="56">
        <f t="shared" si="2576"/>
        <v>72804855886337.156</v>
      </c>
      <c r="AK1626" s="56">
        <f t="shared" si="2577"/>
        <v>0</v>
      </c>
      <c r="AL1626" s="56">
        <f t="shared" ref="AL1626:AM1626" si="2605">SUM(AJ1626:AJ1639)</f>
        <v>464692445006610.88</v>
      </c>
      <c r="AM1626" s="56">
        <f t="shared" si="2605"/>
        <v>532770469695669.38</v>
      </c>
      <c r="AN1626" s="56">
        <f t="shared" si="2579"/>
        <v>0.8722188473998076</v>
      </c>
      <c r="AO1626" s="56">
        <f t="shared" si="2580"/>
        <v>46.587440811803098</v>
      </c>
      <c r="AP1626" s="65">
        <f t="shared" si="2581"/>
        <v>38.95160103606775</v>
      </c>
    </row>
    <row r="1627" spans="1:42" x14ac:dyDescent="0.3">
      <c r="A1627" s="100">
        <f>INDEX(Date,COUNTA(Date)+ROW(Date)-ROW(),1)</f>
        <v>43138</v>
      </c>
      <c r="B1627" s="18">
        <f t="shared" si="2543"/>
        <v>7755.4902339999999</v>
      </c>
      <c r="C1627" s="14">
        <f t="shared" si="2544"/>
        <v>8509.1103519999997</v>
      </c>
      <c r="D1627" s="14">
        <f t="shared" si="2545"/>
        <v>7236.7900390000004</v>
      </c>
      <c r="E1627" s="14">
        <f t="shared" si="2546"/>
        <v>7621.2998049999997</v>
      </c>
      <c r="F1627" s="19">
        <f t="shared" si="2547"/>
        <v>9169280000</v>
      </c>
      <c r="H1627" s="34">
        <f t="shared" si="2566"/>
        <v>-1</v>
      </c>
      <c r="I1627" s="10">
        <f t="shared" si="2563"/>
        <v>8598.3095699999994</v>
      </c>
      <c r="J1627" s="43">
        <f t="shared" si="2558"/>
        <v>8926.5703130000002</v>
      </c>
      <c r="K1627" s="85">
        <f t="shared" si="2564"/>
        <v>9.347499766192148E-2</v>
      </c>
      <c r="L1627" s="73">
        <f t="shared" si="2555"/>
        <v>8129.9702150000003</v>
      </c>
      <c r="M1627" s="85">
        <f t="shared" si="2561"/>
        <v>-5.8748263408874304E-2</v>
      </c>
      <c r="N1627" s="73">
        <f t="shared" si="2552"/>
        <v>8621.9003909999992</v>
      </c>
      <c r="O1627" s="85">
        <f t="shared" si="2559"/>
        <v>-1.3259122507708148E-2</v>
      </c>
      <c r="P1627" s="73">
        <f t="shared" si="2550"/>
        <v>8736.9804690000001</v>
      </c>
      <c r="Q1627" s="85">
        <f t="shared" si="2556"/>
        <v>5.546355066625526E-2</v>
      </c>
      <c r="R1627" s="73">
        <f t="shared" si="2548"/>
        <v>8265.5898440000001</v>
      </c>
      <c r="S1627" s="85">
        <f t="shared" si="2553"/>
        <v>8.1154161975942274E-2</v>
      </c>
      <c r="T1627" s="10">
        <f t="shared" si="2582"/>
        <v>896.32031300000017</v>
      </c>
      <c r="U1627" s="5">
        <f t="shared" si="2583"/>
        <v>896.32031300000017</v>
      </c>
      <c r="V1627" s="5">
        <f t="shared" si="2584"/>
        <v>0</v>
      </c>
      <c r="W1627" s="5">
        <f t="shared" si="2585"/>
        <v>282.24937221428576</v>
      </c>
      <c r="X1627" s="5">
        <f t="shared" si="2586"/>
        <v>334.14006692857157</v>
      </c>
      <c r="Y1627" s="5">
        <f t="shared" si="2587"/>
        <v>0.84470376392969848</v>
      </c>
      <c r="Z1627" s="43">
        <f t="shared" si="2588"/>
        <v>45.790754073719675</v>
      </c>
      <c r="AA1627" s="69">
        <f t="shared" si="2567"/>
        <v>36.39556684754821</v>
      </c>
      <c r="AB1627" s="56">
        <f t="shared" si="2568"/>
        <v>8528.2702640000007</v>
      </c>
      <c r="AC1627" s="56">
        <f t="shared" si="2569"/>
        <v>8559.4803063333329</v>
      </c>
      <c r="AD1627" s="56">
        <f t="shared" si="2570"/>
        <v>8536.2022464000001</v>
      </c>
      <c r="AE1627" s="61">
        <f t="shared" si="2571"/>
        <v>8486.0623050000013</v>
      </c>
      <c r="AF1627" s="61">
        <f t="shared" si="2572"/>
        <v>8582.3410159333325</v>
      </c>
      <c r="AG1627" s="61">
        <f t="shared" si="2573"/>
        <v>8405.4325784400007</v>
      </c>
      <c r="AH1627" s="56">
        <f t="shared" si="2574"/>
        <v>8670.7298176666663</v>
      </c>
      <c r="AI1627" s="56">
        <f t="shared" si="2575"/>
        <v>49394718857044.633</v>
      </c>
      <c r="AJ1627" s="56">
        <f t="shared" si="2576"/>
        <v>0</v>
      </c>
      <c r="AK1627" s="56">
        <f t="shared" si="2577"/>
        <v>49394718857044.633</v>
      </c>
      <c r="AL1627" s="56">
        <f t="shared" ref="AL1627:AM1627" si="2606">SUM(AJ1627:AJ1640)</f>
        <v>391887589120273.75</v>
      </c>
      <c r="AM1627" s="56">
        <f t="shared" si="2606"/>
        <v>614200937914597.75</v>
      </c>
      <c r="AN1627" s="56">
        <f t="shared" si="2579"/>
        <v>0.63804459571627059</v>
      </c>
      <c r="AO1627" s="56">
        <f t="shared" si="2580"/>
        <v>38.95160103606775</v>
      </c>
      <c r="AP1627" s="65">
        <f t="shared" si="2581"/>
        <v>37.420758701401347</v>
      </c>
    </row>
    <row r="1628" spans="1:42" x14ac:dyDescent="0.3">
      <c r="A1628" s="100">
        <f>INDEX(Date,COUNTA(Date)+ROW(Date)-ROW(),1)</f>
        <v>43137</v>
      </c>
      <c r="B1628" s="18">
        <f t="shared" si="2543"/>
        <v>7051.75</v>
      </c>
      <c r="C1628" s="14">
        <f t="shared" si="2544"/>
        <v>7850.7001950000003</v>
      </c>
      <c r="D1628" s="14">
        <f t="shared" si="2545"/>
        <v>6048.2597660000001</v>
      </c>
      <c r="E1628" s="14">
        <f t="shared" si="2546"/>
        <v>7754</v>
      </c>
      <c r="F1628" s="19">
        <f t="shared" si="2547"/>
        <v>13999800320</v>
      </c>
      <c r="H1628" s="34">
        <f t="shared" si="2566"/>
        <v>1</v>
      </c>
      <c r="I1628" s="10">
        <f t="shared" si="2563"/>
        <v>8926.5703130000002</v>
      </c>
      <c r="J1628" s="43">
        <f t="shared" si="2558"/>
        <v>8129.9702150000003</v>
      </c>
      <c r="K1628" s="85">
        <f t="shared" si="2564"/>
        <v>-5.8748263408874304E-2</v>
      </c>
      <c r="L1628" s="73">
        <f t="shared" si="2555"/>
        <v>8621.9003909999992</v>
      </c>
      <c r="M1628" s="85">
        <f t="shared" si="2561"/>
        <v>-1.3259122507708148E-2</v>
      </c>
      <c r="N1628" s="73">
        <f t="shared" si="2552"/>
        <v>8736.9804690000001</v>
      </c>
      <c r="O1628" s="85">
        <f t="shared" si="2559"/>
        <v>5.546355066625526E-2</v>
      </c>
      <c r="P1628" s="73">
        <f t="shared" si="2550"/>
        <v>8265.5898440000001</v>
      </c>
      <c r="Q1628" s="85">
        <f t="shared" si="2556"/>
        <v>8.1154161975942274E-2</v>
      </c>
      <c r="R1628" s="73">
        <f t="shared" si="2548"/>
        <v>7621.2998049999997</v>
      </c>
      <c r="S1628" s="85">
        <f t="shared" si="2553"/>
        <v>-1.7261906012980159E-2</v>
      </c>
      <c r="T1628" s="10">
        <f t="shared" si="2582"/>
        <v>-328.26074300000073</v>
      </c>
      <c r="U1628" s="5">
        <f t="shared" si="2583"/>
        <v>0</v>
      </c>
      <c r="V1628" s="5">
        <f t="shared" si="2584"/>
        <v>328.26074300000073</v>
      </c>
      <c r="W1628" s="5">
        <f t="shared" si="2585"/>
        <v>226.42647871428576</v>
      </c>
      <c r="X1628" s="5">
        <f t="shared" si="2586"/>
        <v>334.14006692857157</v>
      </c>
      <c r="Y1628" s="5">
        <f t="shared" si="2587"/>
        <v>0.67763941270380035</v>
      </c>
      <c r="Z1628" s="43">
        <f t="shared" si="2588"/>
        <v>40.392435202250617</v>
      </c>
      <c r="AA1628" s="69">
        <f t="shared" si="2567"/>
        <v>28.24408672797189</v>
      </c>
      <c r="AB1628" s="56">
        <f t="shared" si="2568"/>
        <v>8375.9353030000002</v>
      </c>
      <c r="AC1628" s="56">
        <f t="shared" si="2569"/>
        <v>8496.2836916666656</v>
      </c>
      <c r="AD1628" s="56">
        <f t="shared" si="2570"/>
        <v>8275.1481448000013</v>
      </c>
      <c r="AE1628" s="61">
        <f t="shared" si="2571"/>
        <v>8569.5463870000003</v>
      </c>
      <c r="AF1628" s="61">
        <f t="shared" si="2572"/>
        <v>8459.186230733334</v>
      </c>
      <c r="AG1628" s="61">
        <f t="shared" si="2573"/>
        <v>8185.9573244399999</v>
      </c>
      <c r="AH1628" s="56">
        <f t="shared" si="2574"/>
        <v>8684.6401370000003</v>
      </c>
      <c r="AI1628" s="56">
        <f t="shared" si="2575"/>
        <v>54334928271281.375</v>
      </c>
      <c r="AJ1628" s="56">
        <f t="shared" si="2576"/>
        <v>54334928271281.375</v>
      </c>
      <c r="AK1628" s="56">
        <f t="shared" si="2577"/>
        <v>0</v>
      </c>
      <c r="AL1628" s="56">
        <f t="shared" ref="AL1628:AM1628" si="2607">SUM(AJ1628:AJ1641)</f>
        <v>391887589120273.75</v>
      </c>
      <c r="AM1628" s="56">
        <f t="shared" si="2607"/>
        <v>655358919822363.5</v>
      </c>
      <c r="AN1628" s="56">
        <f t="shared" si="2579"/>
        <v>0.59797399145264662</v>
      </c>
      <c r="AO1628" s="56">
        <f t="shared" si="2580"/>
        <v>37.420758701401347</v>
      </c>
      <c r="AP1628" s="65">
        <f t="shared" si="2581"/>
        <v>31.420891977917236</v>
      </c>
    </row>
    <row r="1629" spans="1:42" x14ac:dyDescent="0.3">
      <c r="A1629" s="100">
        <f>INDEX(Date,COUNTA(Date)+ROW(Date)-ROW(),1)</f>
        <v>43136</v>
      </c>
      <c r="B1629" s="18">
        <f t="shared" si="2543"/>
        <v>8270.5400389999995</v>
      </c>
      <c r="C1629" s="14">
        <f t="shared" si="2544"/>
        <v>8364.8398440000001</v>
      </c>
      <c r="D1629" s="14">
        <f t="shared" si="2545"/>
        <v>6756.6801759999998</v>
      </c>
      <c r="E1629" s="14">
        <f t="shared" si="2546"/>
        <v>6955.2700199999999</v>
      </c>
      <c r="F1629" s="19">
        <f t="shared" si="2547"/>
        <v>9285289984</v>
      </c>
      <c r="H1629" s="34">
        <f t="shared" si="2566"/>
        <v>-1</v>
      </c>
      <c r="I1629" s="10">
        <f t="shared" si="2563"/>
        <v>8129.9702150000003</v>
      </c>
      <c r="J1629" s="43">
        <f t="shared" si="2558"/>
        <v>8621.9003909999992</v>
      </c>
      <c r="K1629" s="85">
        <f t="shared" si="2564"/>
        <v>-1.3259122507708148E-2</v>
      </c>
      <c r="L1629" s="73">
        <f t="shared" si="2555"/>
        <v>8736.9804690000001</v>
      </c>
      <c r="M1629" s="85">
        <f t="shared" si="2561"/>
        <v>5.546355066625526E-2</v>
      </c>
      <c r="N1629" s="73">
        <f t="shared" si="2552"/>
        <v>8265.5898440000001</v>
      </c>
      <c r="O1629" s="85">
        <f t="shared" si="2559"/>
        <v>8.1154161975942274E-2</v>
      </c>
      <c r="P1629" s="73">
        <f t="shared" si="2550"/>
        <v>7621.2998049999997</v>
      </c>
      <c r="Q1629" s="85">
        <f t="shared" si="2556"/>
        <v>-1.7261906012980159E-2</v>
      </c>
      <c r="R1629" s="73">
        <f t="shared" si="2548"/>
        <v>7754</v>
      </c>
      <c r="S1629" s="85">
        <f t="shared" si="2553"/>
        <v>0.10870919075923699</v>
      </c>
      <c r="T1629" s="10">
        <f t="shared" si="2582"/>
        <v>796.60009799999989</v>
      </c>
      <c r="U1629" s="5">
        <f t="shared" si="2583"/>
        <v>796.60009799999989</v>
      </c>
      <c r="V1629" s="5">
        <f t="shared" si="2584"/>
        <v>0</v>
      </c>
      <c r="W1629" s="5">
        <f t="shared" si="2585"/>
        <v>226.42647871428576</v>
      </c>
      <c r="X1629" s="5">
        <f t="shared" si="2586"/>
        <v>395.70005571428567</v>
      </c>
      <c r="Y1629" s="5">
        <f t="shared" si="2587"/>
        <v>0.57221745472226193</v>
      </c>
      <c r="Z1629" s="43">
        <f t="shared" si="2588"/>
        <v>36.39556684754821</v>
      </c>
      <c r="AA1629" s="69">
        <f t="shared" si="2567"/>
        <v>32.930310723138675</v>
      </c>
      <c r="AB1629" s="56">
        <f t="shared" si="2568"/>
        <v>8679.4404299999987</v>
      </c>
      <c r="AC1629" s="56">
        <f t="shared" si="2569"/>
        <v>8541.4902346666659</v>
      </c>
      <c r="AD1629" s="56">
        <f t="shared" si="2570"/>
        <v>8199.9541018</v>
      </c>
      <c r="AE1629" s="61">
        <f t="shared" si="2571"/>
        <v>8525.4082034000003</v>
      </c>
      <c r="AF1629" s="61">
        <f t="shared" si="2572"/>
        <v>8290.7454429999998</v>
      </c>
      <c r="AG1629" s="61">
        <f t="shared" si="2573"/>
        <v>8017.6825002800006</v>
      </c>
      <c r="AH1629" s="56">
        <f t="shared" si="2574"/>
        <v>8225.7333986666672</v>
      </c>
      <c r="AI1629" s="56">
        <f t="shared" si="2575"/>
        <v>50359501308254.008</v>
      </c>
      <c r="AJ1629" s="56">
        <f t="shared" si="2576"/>
        <v>0</v>
      </c>
      <c r="AK1629" s="56">
        <f t="shared" si="2577"/>
        <v>50359501308254.008</v>
      </c>
      <c r="AL1629" s="56">
        <f t="shared" ref="AL1629:AM1629" si="2608">SUM(AJ1629:AJ1642)</f>
        <v>337552660848992.38</v>
      </c>
      <c r="AM1629" s="56">
        <f t="shared" si="2608"/>
        <v>736741032297039.5</v>
      </c>
      <c r="AN1629" s="56">
        <f t="shared" si="2579"/>
        <v>0.45817002997180395</v>
      </c>
      <c r="AO1629" s="56">
        <f t="shared" si="2580"/>
        <v>31.420891977917236</v>
      </c>
      <c r="AP1629" s="65">
        <f t="shared" si="2581"/>
        <v>38.835826462862066</v>
      </c>
    </row>
    <row r="1630" spans="1:42" x14ac:dyDescent="0.3">
      <c r="A1630" s="100">
        <f>INDEX(Date,COUNTA(Date)+ROW(Date)-ROW(),1)</f>
        <v>43135</v>
      </c>
      <c r="B1630" s="18">
        <f t="shared" si="2543"/>
        <v>9175.7001949999994</v>
      </c>
      <c r="C1630" s="14">
        <f t="shared" si="2544"/>
        <v>9334.8701170000004</v>
      </c>
      <c r="D1630" s="14">
        <f t="shared" si="2545"/>
        <v>8031.2202150000003</v>
      </c>
      <c r="E1630" s="14">
        <f t="shared" si="2546"/>
        <v>8277.0097659999992</v>
      </c>
      <c r="F1630" s="19">
        <f t="shared" si="2547"/>
        <v>7073549824</v>
      </c>
      <c r="H1630" s="34">
        <f t="shared" si="2566"/>
        <v>-1</v>
      </c>
      <c r="I1630" s="10">
        <f t="shared" si="2563"/>
        <v>8621.9003909999992</v>
      </c>
      <c r="J1630" s="43">
        <f t="shared" si="2558"/>
        <v>8736.9804690000001</v>
      </c>
      <c r="K1630" s="85">
        <f t="shared" si="2564"/>
        <v>5.546355066625526E-2</v>
      </c>
      <c r="L1630" s="73">
        <f t="shared" si="2555"/>
        <v>8265.5898440000001</v>
      </c>
      <c r="M1630" s="85">
        <f t="shared" si="2561"/>
        <v>8.1154161975942274E-2</v>
      </c>
      <c r="N1630" s="73">
        <f t="shared" si="2552"/>
        <v>7621.2998049999997</v>
      </c>
      <c r="O1630" s="85">
        <f t="shared" si="2559"/>
        <v>-1.7261906012980159E-2</v>
      </c>
      <c r="P1630" s="73">
        <f t="shared" si="2550"/>
        <v>7754</v>
      </c>
      <c r="Q1630" s="85">
        <f t="shared" si="2556"/>
        <v>0.10870919075923699</v>
      </c>
      <c r="R1630" s="73">
        <f t="shared" si="2548"/>
        <v>6955.2700199999999</v>
      </c>
      <c r="S1630" s="85">
        <f t="shared" si="2553"/>
        <v>-0.17398211530915972</v>
      </c>
      <c r="T1630" s="10">
        <f t="shared" si="2582"/>
        <v>-491.93017599999894</v>
      </c>
      <c r="U1630" s="5">
        <f t="shared" si="2583"/>
        <v>0</v>
      </c>
      <c r="V1630" s="5">
        <f t="shared" si="2584"/>
        <v>491.93017599999894</v>
      </c>
      <c r="W1630" s="5">
        <f t="shared" si="2585"/>
        <v>169.52647171428575</v>
      </c>
      <c r="X1630" s="5">
        <f t="shared" si="2586"/>
        <v>430.69287100000008</v>
      </c>
      <c r="Y1630" s="5">
        <f t="shared" si="2587"/>
        <v>0.39361336843275896</v>
      </c>
      <c r="Z1630" s="43">
        <f t="shared" si="2588"/>
        <v>28.24408672797189</v>
      </c>
      <c r="AA1630" s="69">
        <f t="shared" si="2567"/>
        <v>35.52828729326832</v>
      </c>
      <c r="AB1630" s="56">
        <f t="shared" si="2568"/>
        <v>8501.2851565000001</v>
      </c>
      <c r="AC1630" s="56">
        <f t="shared" si="2569"/>
        <v>8207.956705999999</v>
      </c>
      <c r="AD1630" s="56">
        <f t="shared" si="2570"/>
        <v>7866.6280276000007</v>
      </c>
      <c r="AE1630" s="61">
        <f t="shared" si="2571"/>
        <v>8102.1519534000008</v>
      </c>
      <c r="AF1630" s="61">
        <f t="shared" si="2572"/>
        <v>8051.6333335333338</v>
      </c>
      <c r="AG1630" s="61">
        <f t="shared" si="2573"/>
        <v>7967.1032034000009</v>
      </c>
      <c r="AH1630" s="56">
        <f t="shared" si="2574"/>
        <v>8679.9733076666653</v>
      </c>
      <c r="AI1630" s="56">
        <f t="shared" si="2575"/>
        <v>67538527330095.18</v>
      </c>
      <c r="AJ1630" s="56">
        <f t="shared" si="2576"/>
        <v>67538527330095.18</v>
      </c>
      <c r="AK1630" s="56">
        <f t="shared" si="2577"/>
        <v>0</v>
      </c>
      <c r="AL1630" s="56">
        <f t="shared" ref="AL1630:AM1630" si="2609">SUM(AJ1630:AJ1643)</f>
        <v>435813851201779.38</v>
      </c>
      <c r="AM1630" s="56">
        <f t="shared" si="2609"/>
        <v>686381530988785.38</v>
      </c>
      <c r="AN1630" s="56">
        <f t="shared" si="2579"/>
        <v>0.63494402387831739</v>
      </c>
      <c r="AO1630" s="56">
        <f t="shared" si="2580"/>
        <v>38.835826462862066</v>
      </c>
      <c r="AP1630" s="65">
        <f t="shared" si="2581"/>
        <v>39.828770765520247</v>
      </c>
    </row>
    <row r="1631" spans="1:42" x14ac:dyDescent="0.3">
      <c r="A1631" s="100">
        <f>INDEX(Date,COUNTA(Date)+ROW(Date)-ROW(),1)</f>
        <v>43134</v>
      </c>
      <c r="B1631" s="18">
        <f t="shared" si="2543"/>
        <v>8852.1201170000004</v>
      </c>
      <c r="C1631" s="14">
        <f t="shared" si="2544"/>
        <v>9430.75</v>
      </c>
      <c r="D1631" s="14">
        <f t="shared" si="2545"/>
        <v>8251.6298829999996</v>
      </c>
      <c r="E1631" s="14">
        <f t="shared" si="2546"/>
        <v>9174.9101559999999</v>
      </c>
      <c r="F1631" s="19">
        <f t="shared" si="2547"/>
        <v>7263790080</v>
      </c>
      <c r="H1631" s="34">
        <f t="shared" si="2566"/>
        <v>1</v>
      </c>
      <c r="I1631" s="10">
        <f t="shared" si="2563"/>
        <v>8736.9804690000001</v>
      </c>
      <c r="J1631" s="43">
        <f t="shared" si="2558"/>
        <v>8265.5898440000001</v>
      </c>
      <c r="K1631" s="85">
        <f t="shared" si="2564"/>
        <v>8.1154161975942274E-2</v>
      </c>
      <c r="L1631" s="73">
        <f t="shared" si="2555"/>
        <v>7621.2998049999997</v>
      </c>
      <c r="M1631" s="85">
        <f t="shared" si="2561"/>
        <v>-1.7261906012980159E-2</v>
      </c>
      <c r="N1631" s="73">
        <f t="shared" si="2552"/>
        <v>7754</v>
      </c>
      <c r="O1631" s="85">
        <f t="shared" si="2559"/>
        <v>0.10870919075923699</v>
      </c>
      <c r="P1631" s="73">
        <f t="shared" si="2550"/>
        <v>6955.2700199999999</v>
      </c>
      <c r="Q1631" s="85">
        <f t="shared" si="2556"/>
        <v>-0.17398211530915972</v>
      </c>
      <c r="R1631" s="73">
        <f t="shared" si="2548"/>
        <v>8277.0097659999992</v>
      </c>
      <c r="S1631" s="85">
        <f t="shared" si="2553"/>
        <v>-0.10299083783244893</v>
      </c>
      <c r="T1631" s="10">
        <f t="shared" si="2582"/>
        <v>-115.08007800000087</v>
      </c>
      <c r="U1631" s="5">
        <f t="shared" si="2583"/>
        <v>0</v>
      </c>
      <c r="V1631" s="5">
        <f t="shared" si="2584"/>
        <v>115.08007800000087</v>
      </c>
      <c r="W1631" s="5">
        <f t="shared" si="2585"/>
        <v>194.21215814285728</v>
      </c>
      <c r="X1631" s="5">
        <f t="shared" si="2586"/>
        <v>395.55500128571441</v>
      </c>
      <c r="Y1631" s="5">
        <f t="shared" si="2587"/>
        <v>0.49098648104963627</v>
      </c>
      <c r="Z1631" s="43">
        <f t="shared" si="2588"/>
        <v>32.930310723138675</v>
      </c>
      <c r="AA1631" s="69">
        <f t="shared" si="2567"/>
        <v>31.35294494005214</v>
      </c>
      <c r="AB1631" s="56">
        <f t="shared" si="2568"/>
        <v>7943.4448245000003</v>
      </c>
      <c r="AC1631" s="56">
        <f t="shared" si="2569"/>
        <v>7880.2965496666666</v>
      </c>
      <c r="AD1631" s="56">
        <f t="shared" si="2570"/>
        <v>7774.6338870000009</v>
      </c>
      <c r="AE1631" s="61">
        <f t="shared" si="2571"/>
        <v>7803.2378908000001</v>
      </c>
      <c r="AF1631" s="61">
        <f t="shared" si="2572"/>
        <v>7607.9365888000002</v>
      </c>
      <c r="AG1631" s="61">
        <f t="shared" si="2573"/>
        <v>8018.3163283200001</v>
      </c>
      <c r="AH1631" s="56">
        <f t="shared" si="2574"/>
        <v>8452.8902996666657</v>
      </c>
      <c r="AI1631" s="56">
        <f t="shared" si="2575"/>
        <v>57351341056431.813</v>
      </c>
      <c r="AJ1631" s="56">
        <f t="shared" si="2576"/>
        <v>57351341056431.813</v>
      </c>
      <c r="AK1631" s="56">
        <f t="shared" si="2577"/>
        <v>0</v>
      </c>
      <c r="AL1631" s="56">
        <f t="shared" ref="AL1631:AM1631" si="2610">SUM(AJ1631:AJ1644)</f>
        <v>454332294740189.5</v>
      </c>
      <c r="AM1631" s="56">
        <f t="shared" si="2610"/>
        <v>686381530988785.38</v>
      </c>
      <c r="AN1631" s="56">
        <f t="shared" si="2579"/>
        <v>0.66192383423500467</v>
      </c>
      <c r="AO1631" s="56">
        <f t="shared" si="2580"/>
        <v>39.828770765520247</v>
      </c>
      <c r="AP1631" s="65">
        <f t="shared" si="2581"/>
        <v>33.31662549042963</v>
      </c>
    </row>
    <row r="1632" spans="1:42" x14ac:dyDescent="0.3">
      <c r="A1632" s="100">
        <f>INDEX(Date,COUNTA(Date)+ROW(Date)-ROW(),1)</f>
        <v>43133</v>
      </c>
      <c r="B1632" s="18">
        <f t="shared" si="2543"/>
        <v>9142.2802730000003</v>
      </c>
      <c r="C1632" s="14">
        <f t="shared" si="2544"/>
        <v>9142.2802730000003</v>
      </c>
      <c r="D1632" s="14">
        <f t="shared" si="2545"/>
        <v>7796.4902339999999</v>
      </c>
      <c r="E1632" s="14">
        <f t="shared" si="2546"/>
        <v>8830.75</v>
      </c>
      <c r="F1632" s="19">
        <f t="shared" si="2547"/>
        <v>12726899712</v>
      </c>
      <c r="H1632" s="34">
        <f t="shared" si="2566"/>
        <v>1</v>
      </c>
      <c r="I1632" s="10">
        <f t="shared" si="2563"/>
        <v>8265.5898440000001</v>
      </c>
      <c r="J1632" s="43">
        <f t="shared" si="2558"/>
        <v>7621.2998049999997</v>
      </c>
      <c r="K1632" s="85">
        <f t="shared" si="2564"/>
        <v>-1.7261906012980159E-2</v>
      </c>
      <c r="L1632" s="73">
        <f t="shared" si="2555"/>
        <v>7754</v>
      </c>
      <c r="M1632" s="85">
        <f t="shared" si="2561"/>
        <v>0.10870919075923699</v>
      </c>
      <c r="N1632" s="73">
        <f t="shared" si="2552"/>
        <v>6955.2700199999999</v>
      </c>
      <c r="O1632" s="85">
        <f t="shared" si="2559"/>
        <v>-0.17398211530915972</v>
      </c>
      <c r="P1632" s="73">
        <f t="shared" si="2550"/>
        <v>8277.0097659999992</v>
      </c>
      <c r="Q1632" s="85">
        <f t="shared" si="2556"/>
        <v>-0.10299083783244893</v>
      </c>
      <c r="R1632" s="73">
        <f t="shared" si="2548"/>
        <v>9174.9101559999999</v>
      </c>
      <c r="S1632" s="85">
        <f t="shared" si="2553"/>
        <v>3.8232652909899328E-2</v>
      </c>
      <c r="T1632" s="10">
        <f t="shared" si="2582"/>
        <v>471.390625</v>
      </c>
      <c r="U1632" s="5">
        <f t="shared" si="2583"/>
        <v>471.390625</v>
      </c>
      <c r="V1632" s="5">
        <f t="shared" si="2584"/>
        <v>0</v>
      </c>
      <c r="W1632" s="5">
        <f t="shared" si="2585"/>
        <v>213.44785842857158</v>
      </c>
      <c r="X1632" s="5">
        <f t="shared" si="2586"/>
        <v>387.33499571428581</v>
      </c>
      <c r="Y1632" s="5">
        <f t="shared" si="2587"/>
        <v>0.55106783737666576</v>
      </c>
      <c r="Z1632" s="43">
        <f t="shared" si="2588"/>
        <v>35.52828729326832</v>
      </c>
      <c r="AA1632" s="69">
        <f t="shared" si="2567"/>
        <v>25.023646458063112</v>
      </c>
      <c r="AB1632" s="56">
        <f t="shared" si="2568"/>
        <v>7687.6499024999994</v>
      </c>
      <c r="AC1632" s="56">
        <f t="shared" si="2569"/>
        <v>7443.5232749999996</v>
      </c>
      <c r="AD1632" s="56">
        <f t="shared" si="2570"/>
        <v>7956.4979493999999</v>
      </c>
      <c r="AE1632" s="61">
        <f t="shared" si="2571"/>
        <v>7407.9679690000003</v>
      </c>
      <c r="AF1632" s="61">
        <f t="shared" si="2572"/>
        <v>7653.9345705999995</v>
      </c>
      <c r="AG1632" s="61">
        <f t="shared" si="2573"/>
        <v>8082.9703517199996</v>
      </c>
      <c r="AH1632" s="56">
        <f t="shared" si="2574"/>
        <v>8154.0730793333323</v>
      </c>
      <c r="AI1632" s="56">
        <f t="shared" si="2575"/>
        <v>76214086337748.734</v>
      </c>
      <c r="AJ1632" s="56">
        <f t="shared" si="2576"/>
        <v>76214086337748.734</v>
      </c>
      <c r="AK1632" s="56">
        <f t="shared" si="2577"/>
        <v>0</v>
      </c>
      <c r="AL1632" s="56">
        <f t="shared" ref="AL1632:AM1632" si="2611">SUM(AJ1632:AJ1645)</f>
        <v>396980953683757.75</v>
      </c>
      <c r="AM1632" s="56">
        <f t="shared" si="2611"/>
        <v>794559149313145.63</v>
      </c>
      <c r="AN1632" s="56">
        <f t="shared" si="2579"/>
        <v>0.49962416772486579</v>
      </c>
      <c r="AO1632" s="56">
        <f t="shared" si="2580"/>
        <v>33.31662549042963</v>
      </c>
      <c r="AP1632" s="65">
        <f t="shared" si="2581"/>
        <v>34.668268336894258</v>
      </c>
    </row>
    <row r="1633" spans="1:42" x14ac:dyDescent="0.3">
      <c r="A1633" s="100">
        <f>INDEX(Date,COUNTA(Date)+ROW(Date)-ROW(),1)</f>
        <v>43132</v>
      </c>
      <c r="B1633" s="18">
        <f t="shared" si="2543"/>
        <v>10237.299805000001</v>
      </c>
      <c r="C1633" s="14">
        <f t="shared" si="2544"/>
        <v>10288.799805000001</v>
      </c>
      <c r="D1633" s="14">
        <f t="shared" si="2545"/>
        <v>8812.2802730000003</v>
      </c>
      <c r="E1633" s="14">
        <f t="shared" si="2546"/>
        <v>9170.5400389999995</v>
      </c>
      <c r="F1633" s="19">
        <f t="shared" si="2547"/>
        <v>9959400448</v>
      </c>
      <c r="H1633" s="34">
        <f t="shared" si="2566"/>
        <v>-1</v>
      </c>
      <c r="I1633" s="10">
        <f t="shared" si="2563"/>
        <v>7621.2998049999997</v>
      </c>
      <c r="J1633" s="43">
        <f t="shared" si="2558"/>
        <v>7754</v>
      </c>
      <c r="K1633" s="85">
        <f t="shared" si="2564"/>
        <v>0.10870919075923699</v>
      </c>
      <c r="L1633" s="73">
        <f t="shared" si="2555"/>
        <v>6955.2700199999999</v>
      </c>
      <c r="M1633" s="85">
        <f t="shared" si="2561"/>
        <v>-0.17398211530915972</v>
      </c>
      <c r="N1633" s="73">
        <f t="shared" si="2552"/>
        <v>8277.0097659999992</v>
      </c>
      <c r="O1633" s="85">
        <f t="shared" si="2559"/>
        <v>-0.10299083783244893</v>
      </c>
      <c r="P1633" s="73">
        <f t="shared" si="2550"/>
        <v>9174.9101559999999</v>
      </c>
      <c r="Q1633" s="85">
        <f t="shared" si="2556"/>
        <v>3.8232652909899328E-2</v>
      </c>
      <c r="R1633" s="73">
        <f t="shared" si="2548"/>
        <v>8830.75</v>
      </c>
      <c r="S1633" s="85">
        <f t="shared" si="2553"/>
        <v>-3.7756227743309299E-2</v>
      </c>
      <c r="T1633" s="10">
        <f t="shared" si="2582"/>
        <v>644.29003900000043</v>
      </c>
      <c r="U1633" s="5">
        <f t="shared" si="2583"/>
        <v>644.29003900000043</v>
      </c>
      <c r="V1633" s="5">
        <f t="shared" si="2584"/>
        <v>0</v>
      </c>
      <c r="W1633" s="5">
        <f t="shared" si="2585"/>
        <v>179.77709950000013</v>
      </c>
      <c r="X1633" s="5">
        <f t="shared" si="2586"/>
        <v>393.62071000000009</v>
      </c>
      <c r="Y1633" s="5">
        <f t="shared" si="2587"/>
        <v>0.45672672939388809</v>
      </c>
      <c r="Z1633" s="43">
        <f t="shared" si="2588"/>
        <v>31.35294494005214</v>
      </c>
      <c r="AA1633" s="69">
        <f t="shared" si="2567"/>
        <v>30.141752371042429</v>
      </c>
      <c r="AB1633" s="56">
        <f t="shared" si="2568"/>
        <v>7354.63501</v>
      </c>
      <c r="AC1633" s="56">
        <f t="shared" si="2569"/>
        <v>7662.0932619999994</v>
      </c>
      <c r="AD1633" s="56">
        <f t="shared" si="2570"/>
        <v>8198.3879883999998</v>
      </c>
      <c r="AE1633" s="61">
        <f t="shared" si="2571"/>
        <v>7643.7119143999998</v>
      </c>
      <c r="AF1633" s="61">
        <f t="shared" si="2572"/>
        <v>8059.3839845333332</v>
      </c>
      <c r="AG1633" s="61">
        <f t="shared" si="2573"/>
        <v>8336.1567969600001</v>
      </c>
      <c r="AH1633" s="56">
        <f t="shared" si="2574"/>
        <v>7789.0667319999993</v>
      </c>
      <c r="AI1633" s="56">
        <f t="shared" si="2575"/>
        <v>71420133804392.953</v>
      </c>
      <c r="AJ1633" s="56">
        <f t="shared" si="2576"/>
        <v>71420133804392.953</v>
      </c>
      <c r="AK1633" s="56">
        <f t="shared" si="2577"/>
        <v>0</v>
      </c>
      <c r="AL1633" s="56">
        <f t="shared" ref="AL1633:AM1633" si="2612">SUM(AJ1633:AJ1646)</f>
        <v>421632629301304.69</v>
      </c>
      <c r="AM1633" s="56">
        <f t="shared" si="2612"/>
        <v>794559149313145.63</v>
      </c>
      <c r="AN1633" s="56">
        <f t="shared" si="2579"/>
        <v>0.53064976932904717</v>
      </c>
      <c r="AO1633" s="56">
        <f t="shared" si="2580"/>
        <v>34.668268336894258</v>
      </c>
      <c r="AP1633" s="65">
        <f t="shared" si="2581"/>
        <v>36.727906855458876</v>
      </c>
    </row>
    <row r="1634" spans="1:42" x14ac:dyDescent="0.3">
      <c r="A1634" s="100">
        <f>INDEX(Date,COUNTA(Date)+ROW(Date)-ROW(),1)</f>
        <v>43131</v>
      </c>
      <c r="B1634" s="18">
        <f t="shared" si="2543"/>
        <v>10108.200194999999</v>
      </c>
      <c r="C1634" s="14">
        <f t="shared" si="2544"/>
        <v>10381.599609000001</v>
      </c>
      <c r="D1634" s="14">
        <f t="shared" si="2545"/>
        <v>9777.4199219999991</v>
      </c>
      <c r="E1634" s="14">
        <f t="shared" si="2546"/>
        <v>10221.099609000001</v>
      </c>
      <c r="F1634" s="19">
        <f t="shared" si="2547"/>
        <v>8041160192</v>
      </c>
      <c r="H1634" s="34">
        <f t="shared" si="2566"/>
        <v>1</v>
      </c>
      <c r="I1634" s="10">
        <f t="shared" si="2563"/>
        <v>7754</v>
      </c>
      <c r="J1634" s="43">
        <f t="shared" si="2558"/>
        <v>6955.2700199999999</v>
      </c>
      <c r="K1634" s="85">
        <f t="shared" si="2564"/>
        <v>-0.17398211530915972</v>
      </c>
      <c r="L1634" s="73">
        <f t="shared" si="2555"/>
        <v>8277.0097659999992</v>
      </c>
      <c r="M1634" s="85">
        <f t="shared" si="2561"/>
        <v>-0.10299083783244893</v>
      </c>
      <c r="N1634" s="73">
        <f t="shared" si="2552"/>
        <v>9174.9101559999999</v>
      </c>
      <c r="O1634" s="85">
        <f t="shared" si="2559"/>
        <v>3.8232652909899328E-2</v>
      </c>
      <c r="P1634" s="73">
        <f t="shared" si="2550"/>
        <v>8830.75</v>
      </c>
      <c r="Q1634" s="85">
        <f t="shared" si="2556"/>
        <v>-3.7756227743309299E-2</v>
      </c>
      <c r="R1634" s="73">
        <f t="shared" si="2548"/>
        <v>9170.5400389999995</v>
      </c>
      <c r="S1634" s="85">
        <f t="shared" si="2553"/>
        <v>-0.10845799635885435</v>
      </c>
      <c r="T1634" s="10">
        <f t="shared" si="2582"/>
        <v>-132.70019500000035</v>
      </c>
      <c r="U1634" s="5">
        <f t="shared" si="2583"/>
        <v>0</v>
      </c>
      <c r="V1634" s="5">
        <f t="shared" si="2584"/>
        <v>132.70019500000035</v>
      </c>
      <c r="W1634" s="5">
        <f t="shared" si="2585"/>
        <v>133.75638242857153</v>
      </c>
      <c r="X1634" s="5">
        <f t="shared" si="2586"/>
        <v>400.7635671428572</v>
      </c>
      <c r="Y1634" s="5">
        <f t="shared" si="2587"/>
        <v>0.33375384739225156</v>
      </c>
      <c r="Z1634" s="43">
        <f t="shared" si="2588"/>
        <v>25.023646458063112</v>
      </c>
      <c r="AA1634" s="69">
        <f t="shared" si="2567"/>
        <v>22.022130610904711</v>
      </c>
      <c r="AB1634" s="56">
        <f t="shared" si="2568"/>
        <v>7616.1398929999996</v>
      </c>
      <c r="AC1634" s="56">
        <f t="shared" si="2569"/>
        <v>8135.7299806666661</v>
      </c>
      <c r="AD1634" s="56">
        <f t="shared" si="2570"/>
        <v>8481.6959962000001</v>
      </c>
      <c r="AE1634" s="61">
        <f t="shared" si="2571"/>
        <v>8371.8219728000004</v>
      </c>
      <c r="AF1634" s="61">
        <f t="shared" si="2572"/>
        <v>8399.7659832000008</v>
      </c>
      <c r="AG1634" s="61">
        <f t="shared" si="2573"/>
        <v>8698.9435352</v>
      </c>
      <c r="AH1634" s="56">
        <f t="shared" si="2574"/>
        <v>7217.6533203333338</v>
      </c>
      <c r="AI1634" s="56">
        <f t="shared" si="2575"/>
        <v>101045705263651.67</v>
      </c>
      <c r="AJ1634" s="56">
        <f t="shared" si="2576"/>
        <v>0</v>
      </c>
      <c r="AK1634" s="56">
        <f t="shared" si="2577"/>
        <v>101045705263651.67</v>
      </c>
      <c r="AL1634" s="56">
        <f t="shared" ref="AL1634:AM1634" si="2613">SUM(AJ1634:AJ1647)</f>
        <v>461222206770689.13</v>
      </c>
      <c r="AM1634" s="56">
        <f t="shared" si="2613"/>
        <v>794559149313145.63</v>
      </c>
      <c r="AN1634" s="56">
        <f t="shared" si="2579"/>
        <v>0.58047560986415092</v>
      </c>
      <c r="AO1634" s="56">
        <f t="shared" si="2580"/>
        <v>36.727906855458876</v>
      </c>
      <c r="AP1634" s="65">
        <f t="shared" si="2581"/>
        <v>36.634244920972996</v>
      </c>
    </row>
    <row r="1635" spans="1:42" x14ac:dyDescent="0.3">
      <c r="A1635" s="100">
        <f>INDEX(Date,COUNTA(Date)+ROW(Date)-ROW(),1)</f>
        <v>43130</v>
      </c>
      <c r="B1635" s="18">
        <f t="shared" si="2543"/>
        <v>11306.799805000001</v>
      </c>
      <c r="C1635" s="14">
        <f t="shared" si="2544"/>
        <v>11307.200194999999</v>
      </c>
      <c r="D1635" s="14">
        <f t="shared" si="2545"/>
        <v>10036.200194999999</v>
      </c>
      <c r="E1635" s="14">
        <f t="shared" si="2546"/>
        <v>10106.299805000001</v>
      </c>
      <c r="F1635" s="19">
        <f t="shared" si="2547"/>
        <v>8637859840</v>
      </c>
      <c r="H1635" s="34">
        <f t="shared" si="2566"/>
        <v>-1</v>
      </c>
      <c r="I1635" s="10">
        <f t="shared" si="2563"/>
        <v>6955.2700199999999</v>
      </c>
      <c r="J1635" s="43">
        <f t="shared" si="2558"/>
        <v>8277.0097659999992</v>
      </c>
      <c r="K1635" s="85">
        <f t="shared" si="2564"/>
        <v>-0.10299083783244893</v>
      </c>
      <c r="L1635" s="73">
        <f t="shared" si="2555"/>
        <v>9174.9101559999999</v>
      </c>
      <c r="M1635" s="85">
        <f t="shared" si="2561"/>
        <v>3.8232652909899328E-2</v>
      </c>
      <c r="N1635" s="73">
        <f t="shared" si="2552"/>
        <v>8830.75</v>
      </c>
      <c r="O1635" s="85">
        <f t="shared" si="2559"/>
        <v>-3.7756227743309299E-2</v>
      </c>
      <c r="P1635" s="73">
        <f t="shared" si="2550"/>
        <v>9170.5400389999995</v>
      </c>
      <c r="Q1635" s="85">
        <f t="shared" si="2556"/>
        <v>-0.10845799635885435</v>
      </c>
      <c r="R1635" s="73">
        <f t="shared" si="2548"/>
        <v>10221.099609000001</v>
      </c>
      <c r="S1635" s="85">
        <f t="shared" si="2553"/>
        <v>1.1295200353708391E-2</v>
      </c>
      <c r="T1635" s="10">
        <f t="shared" si="2582"/>
        <v>798.72998000000007</v>
      </c>
      <c r="U1635" s="5">
        <f t="shared" si="2583"/>
        <v>798.72998000000007</v>
      </c>
      <c r="V1635" s="5">
        <f t="shared" si="2584"/>
        <v>0</v>
      </c>
      <c r="W1635" s="5">
        <f t="shared" si="2585"/>
        <v>168.82781100000011</v>
      </c>
      <c r="X1635" s="5">
        <f t="shared" si="2586"/>
        <v>391.28498178571436</v>
      </c>
      <c r="Y1635" s="5">
        <f t="shared" si="2587"/>
        <v>0.43147020422178628</v>
      </c>
      <c r="Z1635" s="43">
        <f t="shared" si="2588"/>
        <v>30.141752371042429</v>
      </c>
      <c r="AA1635" s="69">
        <f t="shared" si="2567"/>
        <v>24.250825852522183</v>
      </c>
      <c r="AB1635" s="56">
        <f t="shared" si="2568"/>
        <v>8725.9599610000005</v>
      </c>
      <c r="AC1635" s="56">
        <f t="shared" si="2569"/>
        <v>8760.8899739999997</v>
      </c>
      <c r="AD1635" s="56">
        <f t="shared" si="2570"/>
        <v>9134.8619139999992</v>
      </c>
      <c r="AE1635" s="61">
        <f t="shared" si="2571"/>
        <v>8857.6660155999998</v>
      </c>
      <c r="AF1635" s="61">
        <f t="shared" si="2572"/>
        <v>8902.3886718666654</v>
      </c>
      <c r="AG1635" s="61">
        <f t="shared" si="2573"/>
        <v>9255.9778906399988</v>
      </c>
      <c r="AH1635" s="56">
        <f t="shared" si="2574"/>
        <v>7358.9300133333336</v>
      </c>
      <c r="AI1635" s="56">
        <f t="shared" si="2575"/>
        <v>68329799145760.992</v>
      </c>
      <c r="AJ1635" s="56">
        <f t="shared" si="2576"/>
        <v>0</v>
      </c>
      <c r="AK1635" s="56">
        <f t="shared" si="2577"/>
        <v>68329799145760.992</v>
      </c>
      <c r="AL1635" s="56">
        <f t="shared" ref="AL1635:AM1635" si="2614">SUM(AJ1635:AJ1648)</f>
        <v>461222206770689.13</v>
      </c>
      <c r="AM1635" s="56">
        <f t="shared" si="2614"/>
        <v>797769776728992</v>
      </c>
      <c r="AN1635" s="56">
        <f t="shared" si="2579"/>
        <v>0.57813948362620105</v>
      </c>
      <c r="AO1635" s="56">
        <f t="shared" si="2580"/>
        <v>36.634244920972996</v>
      </c>
      <c r="AP1635" s="65">
        <f t="shared" si="2581"/>
        <v>35.287041338166389</v>
      </c>
    </row>
    <row r="1636" spans="1:42" x14ac:dyDescent="0.3">
      <c r="A1636" s="100">
        <f>INDEX(Date,COUNTA(Date)+ROW(Date)-ROW(),1)</f>
        <v>43129</v>
      </c>
      <c r="B1636" s="18">
        <f t="shared" si="2543"/>
        <v>11755.5</v>
      </c>
      <c r="C1636" s="14">
        <f t="shared" si="2544"/>
        <v>11875.599609000001</v>
      </c>
      <c r="D1636" s="14">
        <f t="shared" si="2545"/>
        <v>11179.200194999999</v>
      </c>
      <c r="E1636" s="14">
        <f t="shared" si="2546"/>
        <v>11296.400390999999</v>
      </c>
      <c r="F1636" s="19">
        <f t="shared" si="2547"/>
        <v>7107359744</v>
      </c>
      <c r="H1636" s="34">
        <f t="shared" si="2566"/>
        <v>-1</v>
      </c>
      <c r="I1636" s="10">
        <f t="shared" si="2563"/>
        <v>8277.0097659999992</v>
      </c>
      <c r="J1636" s="43">
        <f t="shared" si="2558"/>
        <v>9174.9101559999999</v>
      </c>
      <c r="K1636" s="85">
        <f t="shared" si="2564"/>
        <v>3.8232652909899328E-2</v>
      </c>
      <c r="L1636" s="73">
        <f t="shared" si="2555"/>
        <v>8830.75</v>
      </c>
      <c r="M1636" s="85">
        <f t="shared" si="2561"/>
        <v>-3.7756227743309299E-2</v>
      </c>
      <c r="N1636" s="73">
        <f t="shared" si="2552"/>
        <v>9170.5400389999995</v>
      </c>
      <c r="O1636" s="85">
        <f t="shared" si="2559"/>
        <v>-0.10845799635885435</v>
      </c>
      <c r="P1636" s="73">
        <f t="shared" si="2550"/>
        <v>10221.099609000001</v>
      </c>
      <c r="Q1636" s="85">
        <f t="shared" si="2556"/>
        <v>1.1295200353708391E-2</v>
      </c>
      <c r="R1636" s="73">
        <f t="shared" si="2548"/>
        <v>10106.299805000001</v>
      </c>
      <c r="S1636" s="85">
        <f t="shared" si="2553"/>
        <v>-0.11132515303194387</v>
      </c>
      <c r="T1636" s="10">
        <f t="shared" si="2582"/>
        <v>-1321.7397459999993</v>
      </c>
      <c r="U1636" s="5">
        <f t="shared" si="2583"/>
        <v>0</v>
      </c>
      <c r="V1636" s="5">
        <f t="shared" si="2584"/>
        <v>1321.7397459999993</v>
      </c>
      <c r="W1636" s="5">
        <f t="shared" si="2585"/>
        <v>111.77566957142868</v>
      </c>
      <c r="X1636" s="5">
        <f t="shared" si="2586"/>
        <v>395.78498178571436</v>
      </c>
      <c r="Y1636" s="5">
        <f t="shared" si="2587"/>
        <v>0.28241513628717269</v>
      </c>
      <c r="Z1636" s="43">
        <f t="shared" si="2588"/>
        <v>22.022130610904711</v>
      </c>
      <c r="AA1636" s="69">
        <f t="shared" si="2567"/>
        <v>22.831300960221554</v>
      </c>
      <c r="AB1636" s="56">
        <f t="shared" si="2568"/>
        <v>9002.830077999999</v>
      </c>
      <c r="AC1636" s="56">
        <f t="shared" si="2569"/>
        <v>9058.7333983333319</v>
      </c>
      <c r="AD1636" s="56">
        <f t="shared" si="2570"/>
        <v>9500.7199217999987</v>
      </c>
      <c r="AE1636" s="61">
        <f t="shared" si="2571"/>
        <v>9035.4980467999994</v>
      </c>
      <c r="AF1636" s="61">
        <f t="shared" si="2572"/>
        <v>9360.9526040000019</v>
      </c>
      <c r="AG1636" s="61">
        <f t="shared" si="2573"/>
        <v>9774.9964062400013</v>
      </c>
      <c r="AH1636" s="56">
        <f t="shared" si="2574"/>
        <v>8547.7000326666657</v>
      </c>
      <c r="AI1636" s="56">
        <f t="shared" si="2575"/>
        <v>60462582061674.086</v>
      </c>
      <c r="AJ1636" s="56">
        <f t="shared" si="2576"/>
        <v>0</v>
      </c>
      <c r="AK1636" s="56">
        <f t="shared" si="2577"/>
        <v>60462582061674.086</v>
      </c>
      <c r="AL1636" s="56">
        <f t="shared" ref="AL1636:AM1636" si="2615">SUM(AJ1636:AJ1649)</f>
        <v>461222206770689.13</v>
      </c>
      <c r="AM1636" s="56">
        <f t="shared" si="2615"/>
        <v>845836104949631</v>
      </c>
      <c r="AN1636" s="56">
        <f t="shared" si="2579"/>
        <v>0.54528555126900691</v>
      </c>
      <c r="AO1636" s="56">
        <f t="shared" si="2580"/>
        <v>35.287041338166389</v>
      </c>
      <c r="AP1636" s="65">
        <f t="shared" si="2581"/>
        <v>33.786617819145349</v>
      </c>
    </row>
    <row r="1637" spans="1:42" x14ac:dyDescent="0.3">
      <c r="A1637" s="100">
        <f>INDEX(Date,COUNTA(Date)+ROW(Date)-ROW(),1)</f>
        <v>43128</v>
      </c>
      <c r="B1637" s="18">
        <f t="shared" si="2543"/>
        <v>11475.299805000001</v>
      </c>
      <c r="C1637" s="14">
        <f t="shared" si="2544"/>
        <v>12040.299805000001</v>
      </c>
      <c r="D1637" s="14">
        <f t="shared" si="2545"/>
        <v>11475.299805000001</v>
      </c>
      <c r="E1637" s="14">
        <f t="shared" si="2546"/>
        <v>11786.299805000001</v>
      </c>
      <c r="F1637" s="19">
        <f t="shared" si="2547"/>
        <v>8350360064</v>
      </c>
      <c r="H1637" s="34">
        <f t="shared" si="2566"/>
        <v>1</v>
      </c>
      <c r="I1637" s="10">
        <f t="shared" si="2563"/>
        <v>9174.9101559999999</v>
      </c>
      <c r="J1637" s="43">
        <f t="shared" si="2558"/>
        <v>8830.75</v>
      </c>
      <c r="K1637" s="85">
        <f t="shared" si="2564"/>
        <v>-3.7756227743309299E-2</v>
      </c>
      <c r="L1637" s="73">
        <f t="shared" si="2555"/>
        <v>9170.5400389999995</v>
      </c>
      <c r="M1637" s="85">
        <f t="shared" si="2561"/>
        <v>-0.10845799635885435</v>
      </c>
      <c r="N1637" s="73">
        <f t="shared" si="2552"/>
        <v>10221.099609000001</v>
      </c>
      <c r="O1637" s="85">
        <f t="shared" si="2559"/>
        <v>1.1295200353708391E-2</v>
      </c>
      <c r="P1637" s="73">
        <f t="shared" si="2550"/>
        <v>10106.299805000001</v>
      </c>
      <c r="Q1637" s="85">
        <f t="shared" si="2556"/>
        <v>-0.11132515303194387</v>
      </c>
      <c r="R1637" s="73">
        <f t="shared" si="2548"/>
        <v>11296.400390999999</v>
      </c>
      <c r="S1637" s="85">
        <f t="shared" si="2553"/>
        <v>-4.2453697973924329E-2</v>
      </c>
      <c r="T1637" s="10">
        <f t="shared" si="2582"/>
        <v>-897.9003900000007</v>
      </c>
      <c r="U1637" s="5">
        <f t="shared" si="2583"/>
        <v>0</v>
      </c>
      <c r="V1637" s="5">
        <f t="shared" si="2584"/>
        <v>897.9003900000007</v>
      </c>
      <c r="W1637" s="5">
        <f t="shared" si="2585"/>
        <v>111.77566957142868</v>
      </c>
      <c r="X1637" s="5">
        <f t="shared" si="2586"/>
        <v>349.13922978571452</v>
      </c>
      <c r="Y1637" s="5">
        <f t="shared" si="2587"/>
        <v>0.32014640589094329</v>
      </c>
      <c r="Z1637" s="43">
        <f t="shared" si="2588"/>
        <v>24.250825852522183</v>
      </c>
      <c r="AA1637" s="69">
        <f t="shared" si="2567"/>
        <v>32.204719847774072</v>
      </c>
      <c r="AB1637" s="56">
        <f t="shared" si="2568"/>
        <v>9000.6450194999998</v>
      </c>
      <c r="AC1637" s="56">
        <f t="shared" si="2569"/>
        <v>9407.4632160000001</v>
      </c>
      <c r="AD1637" s="56">
        <f t="shared" si="2570"/>
        <v>9925.0179688000007</v>
      </c>
      <c r="AE1637" s="61">
        <f t="shared" si="2571"/>
        <v>9522.8058591999998</v>
      </c>
      <c r="AF1637" s="61">
        <f t="shared" si="2572"/>
        <v>9632.2671874666667</v>
      </c>
      <c r="AG1637" s="61">
        <f t="shared" si="2573"/>
        <v>10179.052343840001</v>
      </c>
      <c r="AH1637" s="56">
        <f t="shared" si="2574"/>
        <v>8952.4300129999992</v>
      </c>
      <c r="AI1637" s="56">
        <f t="shared" si="2575"/>
        <v>65028572320323.664</v>
      </c>
      <c r="AJ1637" s="56">
        <f t="shared" si="2576"/>
        <v>65028572320323.664</v>
      </c>
      <c r="AK1637" s="56">
        <f t="shared" si="2577"/>
        <v>0</v>
      </c>
      <c r="AL1637" s="56">
        <f t="shared" ref="AL1637:AM1637" si="2616">SUM(AJ1637:AJ1650)</f>
        <v>461222206770689.13</v>
      </c>
      <c r="AM1637" s="56">
        <f t="shared" si="2616"/>
        <v>903881010247190</v>
      </c>
      <c r="AN1637" s="56">
        <f t="shared" si="2579"/>
        <v>0.51026872070755835</v>
      </c>
      <c r="AO1637" s="56">
        <f t="shared" si="2580"/>
        <v>33.786617819145349</v>
      </c>
      <c r="AP1637" s="65">
        <f t="shared" si="2581"/>
        <v>37.586719186318824</v>
      </c>
    </row>
    <row r="1638" spans="1:42" x14ac:dyDescent="0.3">
      <c r="A1638" s="100">
        <f>INDEX(Date,COUNTA(Date)+ROW(Date)-ROW(),1)</f>
        <v>43127</v>
      </c>
      <c r="B1638" s="18">
        <f t="shared" si="2543"/>
        <v>11174.900390999999</v>
      </c>
      <c r="C1638" s="14">
        <f t="shared" si="2544"/>
        <v>11614.900390999999</v>
      </c>
      <c r="D1638" s="14">
        <f t="shared" si="2545"/>
        <v>10989.200194999999</v>
      </c>
      <c r="E1638" s="14">
        <f t="shared" si="2546"/>
        <v>11440.700194999999</v>
      </c>
      <c r="F1638" s="19">
        <f t="shared" si="2547"/>
        <v>7583269888</v>
      </c>
      <c r="H1638" s="34">
        <f t="shared" si="2566"/>
        <v>-1</v>
      </c>
      <c r="I1638" s="10">
        <f t="shared" si="2563"/>
        <v>8830.75</v>
      </c>
      <c r="J1638" s="43">
        <f t="shared" si="2558"/>
        <v>9170.5400389999995</v>
      </c>
      <c r="K1638" s="85">
        <f t="shared" si="2564"/>
        <v>-0.10845799635885435</v>
      </c>
      <c r="L1638" s="73">
        <f t="shared" si="2555"/>
        <v>10221.099609000001</v>
      </c>
      <c r="M1638" s="85">
        <f t="shared" si="2561"/>
        <v>1.1295200353708391E-2</v>
      </c>
      <c r="N1638" s="73">
        <f t="shared" si="2552"/>
        <v>10106.299805000001</v>
      </c>
      <c r="O1638" s="85">
        <f t="shared" si="2559"/>
        <v>-0.11132515303194387</v>
      </c>
      <c r="P1638" s="73">
        <f t="shared" si="2550"/>
        <v>11296.400390999999</v>
      </c>
      <c r="Q1638" s="85">
        <f t="shared" si="2556"/>
        <v>-4.2453697973924329E-2</v>
      </c>
      <c r="R1638" s="73">
        <f t="shared" si="2548"/>
        <v>11786.299805000001</v>
      </c>
      <c r="S1638" s="85">
        <f t="shared" si="2553"/>
        <v>2.9760633540239959E-2</v>
      </c>
      <c r="T1638" s="10">
        <f t="shared" si="2582"/>
        <v>344.16015599999992</v>
      </c>
      <c r="U1638" s="5">
        <f t="shared" si="2583"/>
        <v>344.16015599999992</v>
      </c>
      <c r="V1638" s="5">
        <f t="shared" si="2584"/>
        <v>0</v>
      </c>
      <c r="W1638" s="5">
        <f t="shared" si="2585"/>
        <v>111.77566957142868</v>
      </c>
      <c r="X1638" s="5">
        <f t="shared" si="2586"/>
        <v>377.79638664285721</v>
      </c>
      <c r="Y1638" s="5">
        <f t="shared" si="2587"/>
        <v>0.29586219858977564</v>
      </c>
      <c r="Z1638" s="43">
        <f t="shared" si="2588"/>
        <v>22.831300960221554</v>
      </c>
      <c r="AA1638" s="69">
        <f t="shared" si="2567"/>
        <v>34.828472453882867</v>
      </c>
      <c r="AB1638" s="56">
        <f t="shared" si="2568"/>
        <v>9695.8198240000002</v>
      </c>
      <c r="AC1638" s="56">
        <f t="shared" si="2569"/>
        <v>9832.6464843333324</v>
      </c>
      <c r="AD1638" s="56">
        <f t="shared" si="2570"/>
        <v>10516.127929800001</v>
      </c>
      <c r="AE1638" s="61">
        <f t="shared" si="2571"/>
        <v>9965.0677734000001</v>
      </c>
      <c r="AF1638" s="61">
        <f t="shared" si="2572"/>
        <v>10267.121289133333</v>
      </c>
      <c r="AG1638" s="61">
        <f t="shared" si="2573"/>
        <v>10610.235976599999</v>
      </c>
      <c r="AH1638" s="56">
        <f t="shared" si="2574"/>
        <v>8589.840169000001</v>
      </c>
      <c r="AI1638" s="56">
        <f t="shared" si="2575"/>
        <v>109322034372972.14</v>
      </c>
      <c r="AJ1638" s="56">
        <f t="shared" si="2576"/>
        <v>0</v>
      </c>
      <c r="AK1638" s="56">
        <f t="shared" si="2577"/>
        <v>109322034372972.14</v>
      </c>
      <c r="AL1638" s="56">
        <f t="shared" ref="AL1638:AM1638" si="2617">SUM(AJ1638:AJ1651)</f>
        <v>544338020163172.13</v>
      </c>
      <c r="AM1638" s="56">
        <f t="shared" si="2617"/>
        <v>903881010247190</v>
      </c>
      <c r="AN1638" s="56">
        <f t="shared" si="2579"/>
        <v>0.60222309573060795</v>
      </c>
      <c r="AO1638" s="56">
        <f t="shared" si="2580"/>
        <v>37.586719186318824</v>
      </c>
      <c r="AP1638" s="65">
        <f t="shared" si="2581"/>
        <v>45.704091590189755</v>
      </c>
    </row>
    <row r="1639" spans="1:42" x14ac:dyDescent="0.3">
      <c r="A1639" s="100">
        <f>INDEX(Date,COUNTA(Date)+ROW(Date)-ROW(),1)</f>
        <v>43126</v>
      </c>
      <c r="B1639" s="18">
        <f t="shared" si="2543"/>
        <v>11256</v>
      </c>
      <c r="C1639" s="14">
        <f t="shared" si="2544"/>
        <v>11656.700194999999</v>
      </c>
      <c r="D1639" s="14">
        <f t="shared" si="2545"/>
        <v>10470.299805000001</v>
      </c>
      <c r="E1639" s="14">
        <f t="shared" si="2546"/>
        <v>11171.400390999999</v>
      </c>
      <c r="F1639" s="19">
        <f t="shared" si="2547"/>
        <v>9746199552</v>
      </c>
      <c r="H1639" s="34">
        <f t="shared" si="2566"/>
        <v>-1</v>
      </c>
      <c r="I1639" s="10">
        <f t="shared" si="2563"/>
        <v>9170.5400389999995</v>
      </c>
      <c r="J1639" s="43">
        <f t="shared" si="2558"/>
        <v>10221.099609000001</v>
      </c>
      <c r="K1639" s="85">
        <f t="shared" si="2564"/>
        <v>1.1295200353708391E-2</v>
      </c>
      <c r="L1639" s="73">
        <f t="shared" si="2555"/>
        <v>10106.299805000001</v>
      </c>
      <c r="M1639" s="85">
        <f t="shared" si="2561"/>
        <v>-0.11132515303194387</v>
      </c>
      <c r="N1639" s="73">
        <f t="shared" si="2552"/>
        <v>11296.400390999999</v>
      </c>
      <c r="O1639" s="85">
        <f t="shared" si="2559"/>
        <v>-4.2453697973924329E-2</v>
      </c>
      <c r="P1639" s="73">
        <f t="shared" si="2550"/>
        <v>11786.299805000001</v>
      </c>
      <c r="Q1639" s="85">
        <f t="shared" si="2556"/>
        <v>2.9760633540239959E-2</v>
      </c>
      <c r="R1639" s="73">
        <f t="shared" si="2548"/>
        <v>11440.700194999999</v>
      </c>
      <c r="S1639" s="85">
        <f t="shared" si="2553"/>
        <v>2.3820213987279733E-2</v>
      </c>
      <c r="T1639" s="10">
        <f t="shared" si="2582"/>
        <v>-339.79003899999952</v>
      </c>
      <c r="U1639" s="5">
        <f t="shared" si="2583"/>
        <v>0</v>
      </c>
      <c r="V1639" s="5">
        <f t="shared" si="2584"/>
        <v>339.79003899999952</v>
      </c>
      <c r="W1639" s="5">
        <f t="shared" si="2585"/>
        <v>179.46421585714299</v>
      </c>
      <c r="X1639" s="5">
        <f t="shared" si="2586"/>
        <v>377.79638664285721</v>
      </c>
      <c r="Y1639" s="5">
        <f t="shared" si="2587"/>
        <v>0.47502893675580904</v>
      </c>
      <c r="Z1639" s="43">
        <f t="shared" si="2588"/>
        <v>32.204719847774072</v>
      </c>
      <c r="AA1639" s="69">
        <f t="shared" si="2567"/>
        <v>42.917380012534657</v>
      </c>
      <c r="AB1639" s="56">
        <f t="shared" si="2568"/>
        <v>10163.699707</v>
      </c>
      <c r="AC1639" s="56">
        <f t="shared" si="2569"/>
        <v>10541.266601666666</v>
      </c>
      <c r="AD1639" s="56">
        <f t="shared" si="2570"/>
        <v>10970.159960999999</v>
      </c>
      <c r="AE1639" s="61">
        <f t="shared" si="2571"/>
        <v>10605.300000200001</v>
      </c>
      <c r="AF1639" s="61">
        <f t="shared" si="2572"/>
        <v>10894.619922066668</v>
      </c>
      <c r="AG1639" s="61">
        <f t="shared" si="2573"/>
        <v>10972.39601572</v>
      </c>
      <c r="AH1639" s="56">
        <f t="shared" si="2574"/>
        <v>9423.8733723333335</v>
      </c>
      <c r="AI1639" s="56">
        <f t="shared" si="2575"/>
        <v>93856128686311.875</v>
      </c>
      <c r="AJ1639" s="56">
        <f t="shared" si="2576"/>
        <v>0</v>
      </c>
      <c r="AK1639" s="56">
        <f t="shared" si="2577"/>
        <v>93856128686311.875</v>
      </c>
      <c r="AL1639" s="56">
        <f t="shared" ref="AL1639:AM1639" si="2618">SUM(AJ1639:AJ1652)</f>
        <v>668827491255331</v>
      </c>
      <c r="AM1639" s="56">
        <f t="shared" si="2618"/>
        <v>794558975874217.88</v>
      </c>
      <c r="AN1639" s="56">
        <f t="shared" si="2579"/>
        <v>0.84175940561171048</v>
      </c>
      <c r="AO1639" s="56">
        <f t="shared" si="2580"/>
        <v>45.704091590189755</v>
      </c>
      <c r="AP1639" s="65">
        <f t="shared" si="2581"/>
        <v>54.570278473224626</v>
      </c>
    </row>
    <row r="1640" spans="1:42" x14ac:dyDescent="0.3">
      <c r="A1640" s="100">
        <f>INDEX(Date,COUNTA(Date)+ROW(Date)-ROW(),1)</f>
        <v>43125</v>
      </c>
      <c r="B1640" s="18">
        <f t="shared" si="2543"/>
        <v>11421.700194999999</v>
      </c>
      <c r="C1640" s="14">
        <f t="shared" si="2544"/>
        <v>11785.700194999999</v>
      </c>
      <c r="D1640" s="14">
        <f t="shared" si="2545"/>
        <v>11057.400390999999</v>
      </c>
      <c r="E1640" s="14">
        <f t="shared" si="2546"/>
        <v>11259.400390999999</v>
      </c>
      <c r="F1640" s="19">
        <f t="shared" si="2547"/>
        <v>8873169920</v>
      </c>
      <c r="H1640" s="34">
        <f t="shared" si="2566"/>
        <v>1</v>
      </c>
      <c r="I1640" s="10">
        <f t="shared" si="2563"/>
        <v>10221.099609000001</v>
      </c>
      <c r="J1640" s="43">
        <f t="shared" si="2558"/>
        <v>10106.299805000001</v>
      </c>
      <c r="K1640" s="85">
        <f t="shared" si="2564"/>
        <v>-0.11132515303194387</v>
      </c>
      <c r="L1640" s="73">
        <f t="shared" si="2555"/>
        <v>11296.400390999999</v>
      </c>
      <c r="M1640" s="85">
        <f t="shared" si="2561"/>
        <v>-4.2453697973924329E-2</v>
      </c>
      <c r="N1640" s="73">
        <f t="shared" si="2552"/>
        <v>11786.299805000001</v>
      </c>
      <c r="O1640" s="85">
        <f t="shared" si="2559"/>
        <v>2.9760633540239959E-2</v>
      </c>
      <c r="P1640" s="73">
        <f t="shared" si="2550"/>
        <v>11440.700194999999</v>
      </c>
      <c r="Q1640" s="85">
        <f t="shared" si="2556"/>
        <v>2.3820213987279733E-2</v>
      </c>
      <c r="R1640" s="73">
        <f t="shared" si="2548"/>
        <v>11171.400390999999</v>
      </c>
      <c r="S1640" s="85">
        <f t="shared" si="2553"/>
        <v>-7.8463941022938102E-3</v>
      </c>
      <c r="T1640" s="10">
        <f t="shared" si="2582"/>
        <v>-1050.5595700000013</v>
      </c>
      <c r="U1640" s="5">
        <f t="shared" si="2583"/>
        <v>0</v>
      </c>
      <c r="V1640" s="5">
        <f t="shared" si="2584"/>
        <v>1050.5595700000013</v>
      </c>
      <c r="W1640" s="5">
        <f t="shared" si="2585"/>
        <v>188.92850157142871</v>
      </c>
      <c r="X1640" s="5">
        <f t="shared" si="2586"/>
        <v>353.52566957142869</v>
      </c>
      <c r="Y1640" s="5">
        <f t="shared" si="2587"/>
        <v>0.53441240009661117</v>
      </c>
      <c r="Z1640" s="43">
        <f t="shared" si="2588"/>
        <v>34.828472453882867</v>
      </c>
      <c r="AA1640" s="69">
        <f t="shared" si="2567"/>
        <v>40.137090602130101</v>
      </c>
      <c r="AB1640" s="56">
        <f t="shared" si="2568"/>
        <v>10701.350097999999</v>
      </c>
      <c r="AC1640" s="56">
        <f t="shared" si="2569"/>
        <v>11063.000000333333</v>
      </c>
      <c r="AD1640" s="56">
        <f t="shared" si="2570"/>
        <v>11160.220117399998</v>
      </c>
      <c r="AE1640" s="61">
        <f t="shared" si="2571"/>
        <v>11254.3400394</v>
      </c>
      <c r="AF1640" s="61">
        <f t="shared" si="2572"/>
        <v>11227.500065266666</v>
      </c>
      <c r="AG1640" s="61">
        <f t="shared" si="2573"/>
        <v>11133.932148679998</v>
      </c>
      <c r="AH1640" s="56">
        <f t="shared" si="2574"/>
        <v>10126.70638</v>
      </c>
      <c r="AI1640" s="56">
        <f t="shared" si="2575"/>
        <v>81430468218928.422</v>
      </c>
      <c r="AJ1640" s="56">
        <f t="shared" si="2576"/>
        <v>0</v>
      </c>
      <c r="AK1640" s="56">
        <f t="shared" si="2577"/>
        <v>81430468218928.422</v>
      </c>
      <c r="AL1640" s="56">
        <f t="shared" ref="AL1640:AM1640" si="2619">SUM(AJ1640:AJ1653)</f>
        <v>841685755777502.25</v>
      </c>
      <c r="AM1640" s="56">
        <f t="shared" si="2619"/>
        <v>700702847187906</v>
      </c>
      <c r="AN1640" s="56">
        <f t="shared" si="2579"/>
        <v>1.2012021346215382</v>
      </c>
      <c r="AO1640" s="56">
        <f t="shared" si="2580"/>
        <v>54.570278473224626</v>
      </c>
      <c r="AP1640" s="65">
        <f t="shared" si="2581"/>
        <v>50.597108187950653</v>
      </c>
    </row>
    <row r="1641" spans="1:42" x14ac:dyDescent="0.3">
      <c r="A1641" s="100">
        <f>INDEX(Date,COUNTA(Date)+ROW(Date)-ROW(),1)</f>
        <v>43124</v>
      </c>
      <c r="B1641" s="18">
        <f t="shared" si="2543"/>
        <v>10903.400390999999</v>
      </c>
      <c r="C1641" s="14">
        <f t="shared" si="2544"/>
        <v>11501.400390999999</v>
      </c>
      <c r="D1641" s="14">
        <f t="shared" si="2545"/>
        <v>10639.799805000001</v>
      </c>
      <c r="E1641" s="14">
        <f t="shared" si="2546"/>
        <v>11359.400390999999</v>
      </c>
      <c r="F1641" s="19">
        <f t="shared" si="2547"/>
        <v>9940989952</v>
      </c>
      <c r="H1641" s="34">
        <f t="shared" si="2566"/>
        <v>-1</v>
      </c>
      <c r="I1641" s="10">
        <f t="shared" si="2563"/>
        <v>10106.299805000001</v>
      </c>
      <c r="J1641" s="43">
        <f t="shared" si="2558"/>
        <v>11296.400390999999</v>
      </c>
      <c r="K1641" s="85">
        <f t="shared" si="2564"/>
        <v>-4.2453697973924329E-2</v>
      </c>
      <c r="L1641" s="73">
        <f t="shared" si="2555"/>
        <v>11786.299805000001</v>
      </c>
      <c r="M1641" s="85">
        <f t="shared" si="2561"/>
        <v>2.9760633540239959E-2</v>
      </c>
      <c r="N1641" s="73">
        <f t="shared" si="2552"/>
        <v>11440.700194999999</v>
      </c>
      <c r="O1641" s="85">
        <f t="shared" si="2559"/>
        <v>2.3820213987279733E-2</v>
      </c>
      <c r="P1641" s="73">
        <f t="shared" si="2550"/>
        <v>11171.400390999999</v>
      </c>
      <c r="Q1641" s="85">
        <f t="shared" si="2556"/>
        <v>-7.8463941022938102E-3</v>
      </c>
      <c r="R1641" s="73">
        <f t="shared" si="2548"/>
        <v>11259.400390999999</v>
      </c>
      <c r="S1641" s="85">
        <f t="shared" si="2553"/>
        <v>-8.8422593672593738E-3</v>
      </c>
      <c r="T1641" s="10">
        <f t="shared" si="2582"/>
        <v>114.79980400000022</v>
      </c>
      <c r="U1641" s="5">
        <f t="shared" si="2583"/>
        <v>114.79980400000022</v>
      </c>
      <c r="V1641" s="5">
        <f t="shared" si="2584"/>
        <v>0</v>
      </c>
      <c r="W1641" s="5">
        <f t="shared" si="2585"/>
        <v>209.37855742857144</v>
      </c>
      <c r="X1641" s="5">
        <f t="shared" si="2586"/>
        <v>278.4857002857143</v>
      </c>
      <c r="Y1641" s="5">
        <f t="shared" si="2587"/>
        <v>0.75184670959319666</v>
      </c>
      <c r="Z1641" s="43">
        <f t="shared" si="2588"/>
        <v>42.917380012534657</v>
      </c>
      <c r="AA1641" s="69">
        <f t="shared" si="2567"/>
        <v>34.531168191268762</v>
      </c>
      <c r="AB1641" s="56">
        <f t="shared" si="2568"/>
        <v>11541.350097999999</v>
      </c>
      <c r="AC1641" s="56">
        <f t="shared" si="2569"/>
        <v>11507.800130333331</v>
      </c>
      <c r="AD1641" s="56">
        <f t="shared" si="2570"/>
        <v>11390.840234599998</v>
      </c>
      <c r="AE1641" s="61">
        <f t="shared" si="2571"/>
        <v>11550.080078200001</v>
      </c>
      <c r="AF1641" s="61">
        <f t="shared" si="2572"/>
        <v>11432.186849133333</v>
      </c>
      <c r="AG1641" s="61">
        <f t="shared" si="2573"/>
        <v>11382.032265880001</v>
      </c>
      <c r="AH1641" s="56">
        <f t="shared" si="2574"/>
        <v>10483.233398333332</v>
      </c>
      <c r="AI1641" s="56">
        <f t="shared" si="2575"/>
        <v>90552700764810.203</v>
      </c>
      <c r="AJ1641" s="56">
        <f t="shared" si="2576"/>
        <v>0</v>
      </c>
      <c r="AK1641" s="56">
        <f t="shared" si="2577"/>
        <v>90552700764810.203</v>
      </c>
      <c r="AL1641" s="56">
        <f t="shared" ref="AL1641:AM1641" si="2620">SUM(AJ1641:AJ1654)</f>
        <v>841685755777502.25</v>
      </c>
      <c r="AM1641" s="56">
        <f t="shared" si="2620"/>
        <v>821819898836062.88</v>
      </c>
      <c r="AN1641" s="56">
        <f t="shared" si="2579"/>
        <v>1.0241730055083544</v>
      </c>
      <c r="AO1641" s="56">
        <f t="shared" si="2580"/>
        <v>50.597108187950653</v>
      </c>
      <c r="AP1641" s="65">
        <f t="shared" si="2581"/>
        <v>46.858322275414807</v>
      </c>
    </row>
    <row r="1642" spans="1:42" x14ac:dyDescent="0.3">
      <c r="A1642" s="100">
        <f>INDEX(Date,COUNTA(Date)+ROW(Date)-ROW(),1)</f>
        <v>43123</v>
      </c>
      <c r="B1642" s="18">
        <f t="shared" si="2543"/>
        <v>10944.5</v>
      </c>
      <c r="C1642" s="14">
        <f t="shared" si="2544"/>
        <v>11377.599609000001</v>
      </c>
      <c r="D1642" s="14">
        <f t="shared" si="2545"/>
        <v>10129.700194999999</v>
      </c>
      <c r="E1642" s="14">
        <f t="shared" si="2546"/>
        <v>10868.400390999999</v>
      </c>
      <c r="F1642" s="19">
        <f t="shared" si="2547"/>
        <v>9660609536</v>
      </c>
      <c r="H1642" s="34">
        <f t="shared" si="2566"/>
        <v>-1</v>
      </c>
      <c r="I1642" s="10">
        <f t="shared" si="2563"/>
        <v>11296.400390999999</v>
      </c>
      <c r="J1642" s="43">
        <f t="shared" si="2558"/>
        <v>11786.299805000001</v>
      </c>
      <c r="K1642" s="85">
        <f t="shared" si="2564"/>
        <v>2.9760633540239959E-2</v>
      </c>
      <c r="L1642" s="73">
        <f t="shared" si="2555"/>
        <v>11440.700194999999</v>
      </c>
      <c r="M1642" s="85">
        <f t="shared" si="2561"/>
        <v>2.3820213987279733E-2</v>
      </c>
      <c r="N1642" s="73">
        <f t="shared" si="2552"/>
        <v>11171.400390999999</v>
      </c>
      <c r="O1642" s="85">
        <f t="shared" si="2559"/>
        <v>-7.8463941022938102E-3</v>
      </c>
      <c r="P1642" s="73">
        <f t="shared" si="2550"/>
        <v>11259.400390999999</v>
      </c>
      <c r="Q1642" s="85">
        <f t="shared" si="2556"/>
        <v>-8.8422593672593738E-3</v>
      </c>
      <c r="R1642" s="73">
        <f t="shared" si="2548"/>
        <v>11359.400390999999</v>
      </c>
      <c r="S1642" s="85">
        <f t="shared" si="2553"/>
        <v>4.4186097254944663E-2</v>
      </c>
      <c r="T1642" s="10">
        <f t="shared" si="2582"/>
        <v>-1190.1005859999987</v>
      </c>
      <c r="U1642" s="5">
        <f t="shared" si="2583"/>
        <v>0</v>
      </c>
      <c r="V1642" s="5">
        <f t="shared" si="2584"/>
        <v>1190.1005859999987</v>
      </c>
      <c r="W1642" s="5">
        <f t="shared" si="2585"/>
        <v>201.17857142857142</v>
      </c>
      <c r="X1642" s="5">
        <f t="shared" si="2586"/>
        <v>300.05001392857139</v>
      </c>
      <c r="Y1642" s="5">
        <f t="shared" si="2587"/>
        <v>0.6704834597223619</v>
      </c>
      <c r="Z1642" s="43">
        <f t="shared" si="2588"/>
        <v>40.137090602130101</v>
      </c>
      <c r="AA1642" s="69">
        <f t="shared" si="2567"/>
        <v>37.129744466808425</v>
      </c>
      <c r="AB1642" s="56">
        <f t="shared" si="2568"/>
        <v>11613.5</v>
      </c>
      <c r="AC1642" s="56">
        <f t="shared" si="2569"/>
        <v>11466.133463666667</v>
      </c>
      <c r="AD1642" s="56">
        <f t="shared" si="2570"/>
        <v>11403.440234600002</v>
      </c>
      <c r="AE1642" s="61">
        <f t="shared" si="2571"/>
        <v>11402.1001954</v>
      </c>
      <c r="AF1642" s="61">
        <f t="shared" si="2572"/>
        <v>11389.660221533335</v>
      </c>
      <c r="AG1642" s="61">
        <f t="shared" si="2573"/>
        <v>11333.148242440002</v>
      </c>
      <c r="AH1642" s="56">
        <f t="shared" si="2574"/>
        <v>11450.400065</v>
      </c>
      <c r="AI1642" s="56">
        <f t="shared" si="2575"/>
        <v>81382112474675.984</v>
      </c>
      <c r="AJ1642" s="56">
        <f t="shared" si="2576"/>
        <v>0</v>
      </c>
      <c r="AK1642" s="56">
        <f t="shared" si="2577"/>
        <v>81382112474675.984</v>
      </c>
      <c r="AL1642" s="56">
        <f t="shared" ref="AL1642:AM1642" si="2621">SUM(AJ1642:AJ1655)</f>
        <v>841685755777502.25</v>
      </c>
      <c r="AM1642" s="56">
        <f t="shared" si="2621"/>
        <v>954549608413311.25</v>
      </c>
      <c r="AN1642" s="56">
        <f t="shared" si="2579"/>
        <v>0.88176219272310463</v>
      </c>
      <c r="AO1642" s="56">
        <f t="shared" si="2580"/>
        <v>46.858322275414807</v>
      </c>
      <c r="AP1642" s="65">
        <f t="shared" si="2581"/>
        <v>53.87312654578519</v>
      </c>
    </row>
    <row r="1643" spans="1:42" x14ac:dyDescent="0.3">
      <c r="A1643" s="100">
        <f>INDEX(Date,COUNTA(Date)+ROW(Date)-ROW(),1)</f>
        <v>43122</v>
      </c>
      <c r="B1643" s="18">
        <f t="shared" si="2543"/>
        <v>11633.099609000001</v>
      </c>
      <c r="C1643" s="14">
        <f t="shared" si="2544"/>
        <v>11966.400390999999</v>
      </c>
      <c r="D1643" s="14">
        <f t="shared" si="2545"/>
        <v>10240.200194999999</v>
      </c>
      <c r="E1643" s="14">
        <f t="shared" si="2546"/>
        <v>10931.400390999999</v>
      </c>
      <c r="F1643" s="19">
        <f t="shared" si="2547"/>
        <v>10537400320</v>
      </c>
      <c r="H1643" s="34">
        <f t="shared" si="2566"/>
        <v>1</v>
      </c>
      <c r="I1643" s="10">
        <f t="shared" si="2563"/>
        <v>11786.299805000001</v>
      </c>
      <c r="J1643" s="43">
        <f t="shared" si="2558"/>
        <v>11440.700194999999</v>
      </c>
      <c r="K1643" s="85">
        <f t="shared" si="2564"/>
        <v>2.3820213987279733E-2</v>
      </c>
      <c r="L1643" s="73">
        <f t="shared" si="2555"/>
        <v>11171.400390999999</v>
      </c>
      <c r="M1643" s="85">
        <f t="shared" si="2561"/>
        <v>-7.8463941022938102E-3</v>
      </c>
      <c r="N1643" s="73">
        <f t="shared" si="2552"/>
        <v>11259.400390999999</v>
      </c>
      <c r="O1643" s="85">
        <f t="shared" si="2559"/>
        <v>-8.8422593672593738E-3</v>
      </c>
      <c r="P1643" s="73">
        <f t="shared" si="2550"/>
        <v>11359.400390999999</v>
      </c>
      <c r="Q1643" s="85">
        <f t="shared" si="2556"/>
        <v>4.4186097254944663E-2</v>
      </c>
      <c r="R1643" s="73">
        <f t="shared" si="2548"/>
        <v>10868.400390999999</v>
      </c>
      <c r="S1643" s="85">
        <f t="shared" si="2553"/>
        <v>-5.7798854234546249E-3</v>
      </c>
      <c r="T1643" s="10">
        <f t="shared" si="2582"/>
        <v>-489.89941400000134</v>
      </c>
      <c r="U1643" s="5">
        <f t="shared" si="2583"/>
        <v>0</v>
      </c>
      <c r="V1643" s="5">
        <f t="shared" si="2584"/>
        <v>489.89941400000134</v>
      </c>
      <c r="W1643" s="5">
        <f t="shared" si="2585"/>
        <v>201.17857142857142</v>
      </c>
      <c r="X1643" s="5">
        <f t="shared" si="2586"/>
        <v>381.4213867142858</v>
      </c>
      <c r="Y1643" s="5">
        <f t="shared" si="2587"/>
        <v>0.52744439204524673</v>
      </c>
      <c r="Z1643" s="43">
        <f t="shared" si="2588"/>
        <v>34.531168191268762</v>
      </c>
      <c r="AA1643" s="69">
        <f t="shared" si="2567"/>
        <v>31.654288372962768</v>
      </c>
      <c r="AB1643" s="56">
        <f t="shared" si="2568"/>
        <v>11306.050293</v>
      </c>
      <c r="AC1643" s="56">
        <f t="shared" si="2569"/>
        <v>11290.500325666668</v>
      </c>
      <c r="AD1643" s="56">
        <f t="shared" si="2570"/>
        <v>11219.860351800002</v>
      </c>
      <c r="AE1643" s="61">
        <f t="shared" si="2571"/>
        <v>11260.4603518</v>
      </c>
      <c r="AF1643" s="61">
        <f t="shared" si="2572"/>
        <v>11298.860351799998</v>
      </c>
      <c r="AG1643" s="61">
        <f t="shared" si="2573"/>
        <v>11182.5403518</v>
      </c>
      <c r="AH1643" s="56">
        <f t="shared" si="2574"/>
        <v>11767.299805000001</v>
      </c>
      <c r="AI1643" s="56">
        <f t="shared" si="2575"/>
        <v>98261190352787</v>
      </c>
      <c r="AJ1643" s="56">
        <f t="shared" si="2576"/>
        <v>98261190352787</v>
      </c>
      <c r="AK1643" s="56">
        <f t="shared" si="2577"/>
        <v>0</v>
      </c>
      <c r="AL1643" s="56">
        <f t="shared" ref="AL1643:AM1643" si="2622">SUM(AJ1643:AJ1656)</f>
        <v>1019801679189470.3</v>
      </c>
      <c r="AM1643" s="56">
        <f t="shared" si="2622"/>
        <v>873167495938635.25</v>
      </c>
      <c r="AN1643" s="56">
        <f t="shared" si="2579"/>
        <v>1.1679336254875208</v>
      </c>
      <c r="AO1643" s="56">
        <f t="shared" si="2580"/>
        <v>53.87312654578519</v>
      </c>
      <c r="AP1643" s="65">
        <f t="shared" si="2581"/>
        <v>47.301435977268163</v>
      </c>
    </row>
    <row r="1644" spans="1:42" x14ac:dyDescent="0.3">
      <c r="A1644" s="100">
        <f>INDEX(Date,COUNTA(Date)+ROW(Date)-ROW(),1)</f>
        <v>43121</v>
      </c>
      <c r="B1644" s="18">
        <f t="shared" si="2543"/>
        <v>12889.200194999999</v>
      </c>
      <c r="C1644" s="14">
        <f t="shared" si="2544"/>
        <v>12895.900390999999</v>
      </c>
      <c r="D1644" s="14">
        <f t="shared" si="2545"/>
        <v>11288.200194999999</v>
      </c>
      <c r="E1644" s="14">
        <f t="shared" si="2546"/>
        <v>11600.099609000001</v>
      </c>
      <c r="F1644" s="19">
        <f t="shared" si="2547"/>
        <v>9935179776</v>
      </c>
      <c r="H1644" s="34">
        <f t="shared" si="2566"/>
        <v>1</v>
      </c>
      <c r="I1644" s="10">
        <f t="shared" si="2563"/>
        <v>11440.700194999999</v>
      </c>
      <c r="J1644" s="43">
        <f t="shared" si="2558"/>
        <v>11171.400390999999</v>
      </c>
      <c r="K1644" s="85">
        <f t="shared" si="2564"/>
        <v>-7.8463941022938102E-3</v>
      </c>
      <c r="L1644" s="73">
        <f t="shared" si="2555"/>
        <v>11259.400390999999</v>
      </c>
      <c r="M1644" s="85">
        <f t="shared" si="2561"/>
        <v>-8.8422593672593738E-3</v>
      </c>
      <c r="N1644" s="73">
        <f t="shared" si="2552"/>
        <v>11359.400390999999</v>
      </c>
      <c r="O1644" s="85">
        <f t="shared" si="2559"/>
        <v>4.4186097254944663E-2</v>
      </c>
      <c r="P1644" s="73">
        <f t="shared" si="2550"/>
        <v>10868.400390999999</v>
      </c>
      <c r="Q1644" s="85">
        <f t="shared" si="2556"/>
        <v>-5.7798854234546249E-3</v>
      </c>
      <c r="R1644" s="73">
        <f t="shared" si="2548"/>
        <v>10931.400390999999</v>
      </c>
      <c r="S1644" s="85">
        <f t="shared" si="2553"/>
        <v>-5.9374267472133084E-2</v>
      </c>
      <c r="T1644" s="10">
        <f t="shared" si="2582"/>
        <v>345.59961000000112</v>
      </c>
      <c r="U1644" s="5">
        <f t="shared" si="2583"/>
        <v>345.59961000000112</v>
      </c>
      <c r="V1644" s="5">
        <f t="shared" si="2584"/>
        <v>0</v>
      </c>
      <c r="W1644" s="5">
        <f t="shared" si="2585"/>
        <v>204.59284321428575</v>
      </c>
      <c r="X1644" s="5">
        <f t="shared" si="2586"/>
        <v>346.42857142857144</v>
      </c>
      <c r="Y1644" s="5">
        <f t="shared" si="2587"/>
        <v>0.59057727938144333</v>
      </c>
      <c r="Z1644" s="43">
        <f t="shared" si="2588"/>
        <v>37.129744466808425</v>
      </c>
      <c r="AA1644" s="69">
        <f t="shared" si="2567"/>
        <v>32.588761838800451</v>
      </c>
      <c r="AB1644" s="56">
        <f t="shared" si="2568"/>
        <v>11215.400390999999</v>
      </c>
      <c r="AC1644" s="56">
        <f t="shared" si="2569"/>
        <v>11263.400390999997</v>
      </c>
      <c r="AD1644" s="56">
        <f t="shared" si="2570"/>
        <v>11118.000391</v>
      </c>
      <c r="AE1644" s="61">
        <f t="shared" si="2571"/>
        <v>11281.800390999999</v>
      </c>
      <c r="AF1644" s="61">
        <f t="shared" si="2572"/>
        <v>11164.200390999998</v>
      </c>
      <c r="AG1644" s="61">
        <f t="shared" si="2573"/>
        <v>11197.272265879998</v>
      </c>
      <c r="AH1644" s="56">
        <f t="shared" si="2574"/>
        <v>11348.266926999999</v>
      </c>
      <c r="AI1644" s="56">
        <f t="shared" si="2575"/>
        <v>86056970868505.391</v>
      </c>
      <c r="AJ1644" s="56">
        <f t="shared" si="2576"/>
        <v>86056970868505.391</v>
      </c>
      <c r="AK1644" s="56">
        <f t="shared" si="2577"/>
        <v>0</v>
      </c>
      <c r="AL1644" s="56">
        <f t="shared" ref="AL1644:AM1644" si="2623">SUM(AJ1644:AJ1657)</f>
        <v>921540488836683.25</v>
      </c>
      <c r="AM1644" s="56">
        <f t="shared" si="2623"/>
        <v>1026688924916319.3</v>
      </c>
      <c r="AN1644" s="56">
        <f t="shared" si="2579"/>
        <v>0.89758491250092509</v>
      </c>
      <c r="AO1644" s="56">
        <f t="shared" si="2580"/>
        <v>47.301435977268163</v>
      </c>
      <c r="AP1644" s="65">
        <f t="shared" si="2581"/>
        <v>49.795130076710208</v>
      </c>
    </row>
    <row r="1645" spans="1:42" x14ac:dyDescent="0.3">
      <c r="A1645" s="100">
        <f>INDEX(Date,COUNTA(Date)+ROW(Date)-ROW(),1)</f>
        <v>43120</v>
      </c>
      <c r="B1645" s="18">
        <f t="shared" si="2543"/>
        <v>11656.200194999999</v>
      </c>
      <c r="C1645" s="14">
        <f t="shared" si="2544"/>
        <v>13103</v>
      </c>
      <c r="D1645" s="14">
        <f t="shared" si="2545"/>
        <v>11656.200194999999</v>
      </c>
      <c r="E1645" s="14">
        <f t="shared" si="2546"/>
        <v>12899.200194999999</v>
      </c>
      <c r="F1645" s="19">
        <f t="shared" si="2547"/>
        <v>11801700352</v>
      </c>
      <c r="H1645" s="34">
        <f t="shared" si="2566"/>
        <v>-1</v>
      </c>
      <c r="I1645" s="10">
        <f t="shared" si="2563"/>
        <v>11171.400390999999</v>
      </c>
      <c r="J1645" s="43">
        <f t="shared" si="2558"/>
        <v>11259.400390999999</v>
      </c>
      <c r="K1645" s="85">
        <f t="shared" si="2564"/>
        <v>-8.8422593672593738E-3</v>
      </c>
      <c r="L1645" s="73">
        <f t="shared" si="2555"/>
        <v>11359.400390999999</v>
      </c>
      <c r="M1645" s="85">
        <f t="shared" si="2561"/>
        <v>4.4186097254944663E-2</v>
      </c>
      <c r="N1645" s="73">
        <f t="shared" si="2552"/>
        <v>10868.400390999999</v>
      </c>
      <c r="O1645" s="85">
        <f t="shared" si="2559"/>
        <v>-5.7798854234546249E-3</v>
      </c>
      <c r="P1645" s="73">
        <f t="shared" si="2550"/>
        <v>10931.400390999999</v>
      </c>
      <c r="Q1645" s="85">
        <f t="shared" si="2556"/>
        <v>-5.9374267472133084E-2</v>
      </c>
      <c r="R1645" s="73">
        <f t="shared" si="2548"/>
        <v>11600.099609000001</v>
      </c>
      <c r="S1645" s="85">
        <f t="shared" si="2553"/>
        <v>-0.10615162399971634</v>
      </c>
      <c r="T1645" s="10">
        <f t="shared" si="2582"/>
        <v>269.29980400000022</v>
      </c>
      <c r="U1645" s="5">
        <f t="shared" si="2583"/>
        <v>269.29980400000022</v>
      </c>
      <c r="V1645" s="5">
        <f t="shared" si="2584"/>
        <v>0</v>
      </c>
      <c r="W1645" s="5">
        <f t="shared" si="2585"/>
        <v>179.90715678571425</v>
      </c>
      <c r="X1645" s="5">
        <f t="shared" si="2586"/>
        <v>388.44287107142856</v>
      </c>
      <c r="Y1645" s="5">
        <f t="shared" si="2587"/>
        <v>0.46314959079949786</v>
      </c>
      <c r="Z1645" s="43">
        <f t="shared" si="2588"/>
        <v>31.654288372962768</v>
      </c>
      <c r="AA1645" s="69">
        <f t="shared" si="2567"/>
        <v>37.453827629771354</v>
      </c>
      <c r="AB1645" s="56">
        <f t="shared" si="2568"/>
        <v>11309.400390999999</v>
      </c>
      <c r="AC1645" s="56">
        <f t="shared" si="2569"/>
        <v>11162.400390999997</v>
      </c>
      <c r="AD1645" s="56">
        <f t="shared" si="2570"/>
        <v>11203.740234599998</v>
      </c>
      <c r="AE1645" s="61">
        <f t="shared" si="2571"/>
        <v>11143.000391</v>
      </c>
      <c r="AF1645" s="61">
        <f t="shared" si="2572"/>
        <v>11094.333724333332</v>
      </c>
      <c r="AG1645" s="61">
        <f t="shared" si="2573"/>
        <v>11477.240234519997</v>
      </c>
      <c r="AH1645" s="56">
        <f t="shared" si="2574"/>
        <v>11099.466797000001</v>
      </c>
      <c r="AI1645" s="56">
        <f t="shared" si="2575"/>
        <v>108177618324360.28</v>
      </c>
      <c r="AJ1645" s="56">
        <f t="shared" si="2576"/>
        <v>0</v>
      </c>
      <c r="AK1645" s="56">
        <f t="shared" si="2577"/>
        <v>108177618324360.28</v>
      </c>
      <c r="AL1645" s="56">
        <f t="shared" ref="AL1645:AM1645" si="2624">SUM(AJ1645:AJ1658)</f>
        <v>1018309750481191.3</v>
      </c>
      <c r="AM1645" s="56">
        <f t="shared" si="2624"/>
        <v>1026688924916319.3</v>
      </c>
      <c r="AN1645" s="56">
        <f t="shared" si="2579"/>
        <v>0.99183864339842664</v>
      </c>
      <c r="AO1645" s="56">
        <f t="shared" si="2580"/>
        <v>49.795130076710208</v>
      </c>
      <c r="AP1645" s="65">
        <f t="shared" si="2581"/>
        <v>48.417129147489987</v>
      </c>
    </row>
    <row r="1646" spans="1:42" x14ac:dyDescent="0.3">
      <c r="A1646" s="100">
        <f>INDEX(Date,COUNTA(Date)+ROW(Date)-ROW(),1)</f>
        <v>43119</v>
      </c>
      <c r="B1646" s="18">
        <f t="shared" si="2543"/>
        <v>11429.799805000001</v>
      </c>
      <c r="C1646" s="14">
        <f t="shared" si="2544"/>
        <v>11992.799805000001</v>
      </c>
      <c r="D1646" s="14">
        <f t="shared" si="2545"/>
        <v>11172.099609000001</v>
      </c>
      <c r="E1646" s="14">
        <f t="shared" si="2546"/>
        <v>11607.400390999999</v>
      </c>
      <c r="F1646" s="19">
        <f t="shared" si="2547"/>
        <v>10740400128</v>
      </c>
      <c r="H1646" s="34">
        <f t="shared" si="2566"/>
        <v>-1</v>
      </c>
      <c r="I1646" s="10">
        <f t="shared" si="2563"/>
        <v>11259.400390999999</v>
      </c>
      <c r="J1646" s="43">
        <f t="shared" si="2558"/>
        <v>11359.400390999999</v>
      </c>
      <c r="K1646" s="85">
        <f t="shared" si="2564"/>
        <v>4.4186097254944663E-2</v>
      </c>
      <c r="L1646" s="73">
        <f t="shared" si="2555"/>
        <v>10868.400390999999</v>
      </c>
      <c r="M1646" s="85">
        <f t="shared" si="2561"/>
        <v>-5.7798854234546249E-3</v>
      </c>
      <c r="N1646" s="73">
        <f t="shared" si="2552"/>
        <v>10931.400390999999</v>
      </c>
      <c r="O1646" s="85">
        <f t="shared" si="2559"/>
        <v>-5.9374267472133084E-2</v>
      </c>
      <c r="P1646" s="73">
        <f t="shared" si="2550"/>
        <v>11600.099609000001</v>
      </c>
      <c r="Q1646" s="85">
        <f t="shared" si="2556"/>
        <v>-0.10615162399971634</v>
      </c>
      <c r="R1646" s="73">
        <f t="shared" si="2548"/>
        <v>12899.200194999999</v>
      </c>
      <c r="S1646" s="85">
        <f t="shared" si="2553"/>
        <v>0.10552244961722454</v>
      </c>
      <c r="T1646" s="10">
        <f t="shared" si="2582"/>
        <v>-88</v>
      </c>
      <c r="U1646" s="5">
        <f t="shared" si="2583"/>
        <v>0</v>
      </c>
      <c r="V1646" s="5">
        <f t="shared" si="2584"/>
        <v>88</v>
      </c>
      <c r="W1646" s="5">
        <f t="shared" si="2585"/>
        <v>187.78578407142842</v>
      </c>
      <c r="X1646" s="5">
        <f t="shared" si="2586"/>
        <v>388.44287107142856</v>
      </c>
      <c r="Y1646" s="5">
        <f t="shared" si="2587"/>
        <v>0.48343218026750079</v>
      </c>
      <c r="Z1646" s="43">
        <f t="shared" si="2588"/>
        <v>32.588761838800451</v>
      </c>
      <c r="AA1646" s="69">
        <f t="shared" si="2567"/>
        <v>31.969270757670174</v>
      </c>
      <c r="AB1646" s="56">
        <f t="shared" si="2568"/>
        <v>11113.900390999999</v>
      </c>
      <c r="AC1646" s="56">
        <f t="shared" si="2569"/>
        <v>11053.067057666665</v>
      </c>
      <c r="AD1646" s="56">
        <f t="shared" si="2570"/>
        <v>11531.700195399997</v>
      </c>
      <c r="AE1646" s="61">
        <f t="shared" si="2571"/>
        <v>10991.800390999999</v>
      </c>
      <c r="AF1646" s="61">
        <f t="shared" si="2572"/>
        <v>11178.520182466667</v>
      </c>
      <c r="AG1646" s="61">
        <f t="shared" si="2573"/>
        <v>11536.920234520001</v>
      </c>
      <c r="AH1646" s="56">
        <f t="shared" si="2574"/>
        <v>11367.500325666668</v>
      </c>
      <c r="AI1646" s="56">
        <f t="shared" si="2575"/>
        <v>100865761955295.69</v>
      </c>
      <c r="AJ1646" s="56">
        <f t="shared" si="2576"/>
        <v>100865761955295.69</v>
      </c>
      <c r="AK1646" s="56">
        <f t="shared" si="2577"/>
        <v>0</v>
      </c>
      <c r="AL1646" s="56">
        <f t="shared" ref="AL1646:AM1646" si="2625">SUM(AJ1646:AJ1659)</f>
        <v>1018309750481191.3</v>
      </c>
      <c r="AM1646" s="56">
        <f t="shared" si="2625"/>
        <v>1084891675153070.8</v>
      </c>
      <c r="AN1646" s="56">
        <f t="shared" si="2579"/>
        <v>0.93862804352104068</v>
      </c>
      <c r="AO1646" s="56">
        <f t="shared" si="2580"/>
        <v>48.417129147489987</v>
      </c>
      <c r="AP1646" s="65">
        <f t="shared" si="2581"/>
        <v>41.118389788531005</v>
      </c>
    </row>
    <row r="1647" spans="1:42" x14ac:dyDescent="0.3">
      <c r="A1647" s="100">
        <f>INDEX(Date,COUNTA(Date)+ROW(Date)-ROW(),1)</f>
        <v>43118</v>
      </c>
      <c r="B1647" s="18">
        <f t="shared" si="2543"/>
        <v>11198.799805000001</v>
      </c>
      <c r="C1647" s="14">
        <f t="shared" si="2544"/>
        <v>12107.299805000001</v>
      </c>
      <c r="D1647" s="14">
        <f t="shared" si="2545"/>
        <v>10942.5</v>
      </c>
      <c r="E1647" s="14">
        <f t="shared" si="2546"/>
        <v>11474.900390999999</v>
      </c>
      <c r="F1647" s="19">
        <f t="shared" si="2547"/>
        <v>15020399616</v>
      </c>
      <c r="H1647" s="34">
        <f t="shared" si="2566"/>
        <v>1</v>
      </c>
      <c r="I1647" s="10">
        <f t="shared" si="2563"/>
        <v>11359.400390999999</v>
      </c>
      <c r="J1647" s="43">
        <f t="shared" si="2558"/>
        <v>10868.400390999999</v>
      </c>
      <c r="K1647" s="85">
        <f t="shared" si="2564"/>
        <v>-5.7798854234546249E-3</v>
      </c>
      <c r="L1647" s="73">
        <f t="shared" si="2555"/>
        <v>10931.400390999999</v>
      </c>
      <c r="M1647" s="85">
        <f t="shared" si="2561"/>
        <v>-5.9374267472133084E-2</v>
      </c>
      <c r="N1647" s="73">
        <f t="shared" si="2552"/>
        <v>11600.099609000001</v>
      </c>
      <c r="O1647" s="85">
        <f t="shared" si="2559"/>
        <v>-0.10615162399971634</v>
      </c>
      <c r="P1647" s="73">
        <f t="shared" si="2550"/>
        <v>12899.200194999999</v>
      </c>
      <c r="Q1647" s="85">
        <f t="shared" si="2556"/>
        <v>0.10552244961722454</v>
      </c>
      <c r="R1647" s="73">
        <f t="shared" si="2548"/>
        <v>11607.400390999999</v>
      </c>
      <c r="S1647" s="85">
        <f t="shared" si="2553"/>
        <v>1.1480784054644458E-2</v>
      </c>
      <c r="T1647" s="10">
        <f t="shared" si="2582"/>
        <v>-100</v>
      </c>
      <c r="U1647" s="5">
        <f t="shared" si="2583"/>
        <v>0</v>
      </c>
      <c r="V1647" s="5">
        <f t="shared" si="2584"/>
        <v>100</v>
      </c>
      <c r="W1647" s="5">
        <f t="shared" si="2585"/>
        <v>228.84291292857128</v>
      </c>
      <c r="X1647" s="5">
        <f t="shared" si="2586"/>
        <v>382.15715678571422</v>
      </c>
      <c r="Y1647" s="5">
        <f t="shared" si="2587"/>
        <v>0.59881885989875538</v>
      </c>
      <c r="Z1647" s="43">
        <f t="shared" si="2588"/>
        <v>37.453827629771354</v>
      </c>
      <c r="AA1647" s="69">
        <f t="shared" si="2567"/>
        <v>31.192726104601832</v>
      </c>
      <c r="AB1647" s="56">
        <f t="shared" si="2568"/>
        <v>10899.900390999999</v>
      </c>
      <c r="AC1647" s="56">
        <f t="shared" si="2569"/>
        <v>11133.300130333335</v>
      </c>
      <c r="AD1647" s="56">
        <f t="shared" si="2570"/>
        <v>11581.300195400001</v>
      </c>
      <c r="AE1647" s="61">
        <f t="shared" si="2571"/>
        <v>11186.280078200001</v>
      </c>
      <c r="AF1647" s="61">
        <f t="shared" si="2572"/>
        <v>11621.866796866667</v>
      </c>
      <c r="AG1647" s="61">
        <f t="shared" si="2573"/>
        <v>11535.760234519999</v>
      </c>
      <c r="AH1647" s="56">
        <f t="shared" si="2574"/>
        <v>11166.866862333331</v>
      </c>
      <c r="AI1647" s="56">
        <f t="shared" si="2575"/>
        <v>111009711273777.41</v>
      </c>
      <c r="AJ1647" s="56">
        <f t="shared" si="2576"/>
        <v>111009711273777.41</v>
      </c>
      <c r="AK1647" s="56">
        <f t="shared" si="2577"/>
        <v>0</v>
      </c>
      <c r="AL1647" s="56">
        <f t="shared" ref="AL1647:AM1647" si="2626">SUM(AJ1647:AJ1660)</f>
        <v>917443988525895.75</v>
      </c>
      <c r="AM1647" s="56">
        <f t="shared" si="2626"/>
        <v>1313781488065590</v>
      </c>
      <c r="AN1647" s="56">
        <f t="shared" si="2579"/>
        <v>0.69832312059499257</v>
      </c>
      <c r="AO1647" s="56">
        <f t="shared" si="2580"/>
        <v>41.118389788531005</v>
      </c>
      <c r="AP1647" s="65">
        <f t="shared" si="2581"/>
        <v>33.751521587252526</v>
      </c>
    </row>
    <row r="1648" spans="1:42" x14ac:dyDescent="0.3">
      <c r="A1648" s="100">
        <f>INDEX(Date,COUNTA(Date)+ROW(Date)-ROW(),1)</f>
        <v>43117</v>
      </c>
      <c r="B1648" s="18">
        <f t="shared" si="2543"/>
        <v>11431.099609000001</v>
      </c>
      <c r="C1648" s="14">
        <f t="shared" si="2544"/>
        <v>11678</v>
      </c>
      <c r="D1648" s="14">
        <f t="shared" si="2545"/>
        <v>9402.2900389999995</v>
      </c>
      <c r="E1648" s="14">
        <f t="shared" si="2546"/>
        <v>11188.599609000001</v>
      </c>
      <c r="F1648" s="19">
        <f t="shared" si="2547"/>
        <v>18830600192</v>
      </c>
      <c r="H1648" s="34">
        <f t="shared" si="2566"/>
        <v>-1</v>
      </c>
      <c r="I1648" s="10">
        <f t="shared" si="2563"/>
        <v>10868.400390999999</v>
      </c>
      <c r="J1648" s="43">
        <f t="shared" si="2558"/>
        <v>10931.400390999999</v>
      </c>
      <c r="K1648" s="85">
        <f t="shared" si="2564"/>
        <v>-5.9374267472133084E-2</v>
      </c>
      <c r="L1648" s="73">
        <f t="shared" si="2555"/>
        <v>11600.099609000001</v>
      </c>
      <c r="M1648" s="85">
        <f t="shared" si="2561"/>
        <v>-0.10615162399971634</v>
      </c>
      <c r="N1648" s="73">
        <f t="shared" si="2552"/>
        <v>12899.200194999999</v>
      </c>
      <c r="O1648" s="85">
        <f t="shared" si="2559"/>
        <v>0.10552244961722454</v>
      </c>
      <c r="P1648" s="73">
        <f t="shared" si="2550"/>
        <v>11607.400390999999</v>
      </c>
      <c r="Q1648" s="85">
        <f t="shared" si="2556"/>
        <v>1.1480784054644458E-2</v>
      </c>
      <c r="R1648" s="73">
        <f t="shared" si="2548"/>
        <v>11474.900390999999</v>
      </c>
      <c r="S1648" s="85">
        <f t="shared" si="2553"/>
        <v>2.5266707542511795E-2</v>
      </c>
      <c r="T1648" s="10">
        <f t="shared" si="2582"/>
        <v>491</v>
      </c>
      <c r="U1648" s="5">
        <f t="shared" si="2583"/>
        <v>491</v>
      </c>
      <c r="V1648" s="5">
        <f t="shared" si="2584"/>
        <v>0</v>
      </c>
      <c r="W1648" s="5">
        <f t="shared" si="2585"/>
        <v>228.84291292857128</v>
      </c>
      <c r="X1648" s="5">
        <f t="shared" si="2586"/>
        <v>486.97858535714283</v>
      </c>
      <c r="Y1648" s="5">
        <f t="shared" si="2587"/>
        <v>0.46992397573445926</v>
      </c>
      <c r="Z1648" s="43">
        <f t="shared" si="2588"/>
        <v>31.969270757670174</v>
      </c>
      <c r="AA1648" s="69">
        <f t="shared" si="2567"/>
        <v>29.660946740155183</v>
      </c>
      <c r="AB1648" s="56">
        <f t="shared" si="2568"/>
        <v>11265.75</v>
      </c>
      <c r="AC1648" s="56">
        <f t="shared" si="2569"/>
        <v>11810.233398333332</v>
      </c>
      <c r="AD1648" s="56">
        <f t="shared" si="2570"/>
        <v>11702.6001954</v>
      </c>
      <c r="AE1648" s="61">
        <f t="shared" si="2571"/>
        <v>11985.9999998</v>
      </c>
      <c r="AF1648" s="61">
        <f t="shared" si="2572"/>
        <v>11814.733463533332</v>
      </c>
      <c r="AG1648" s="61">
        <f t="shared" si="2573"/>
        <v>11589.512109399999</v>
      </c>
      <c r="AH1648" s="56">
        <f t="shared" si="2574"/>
        <v>10791.900065</v>
      </c>
      <c r="AI1648" s="56">
        <f t="shared" si="2575"/>
        <v>104256332679498.02</v>
      </c>
      <c r="AJ1648" s="56">
        <f t="shared" si="2576"/>
        <v>0</v>
      </c>
      <c r="AK1648" s="56">
        <f t="shared" si="2577"/>
        <v>104256332679498.02</v>
      </c>
      <c r="AL1648" s="56">
        <f t="shared" ref="AL1648:AM1648" si="2627">SUM(AJ1648:AJ1661)</f>
        <v>806434277252118.25</v>
      </c>
      <c r="AM1648" s="56">
        <f t="shared" si="2627"/>
        <v>1582892897723889.3</v>
      </c>
      <c r="AN1648" s="56">
        <f t="shared" si="2579"/>
        <v>0.5094686307656856</v>
      </c>
      <c r="AO1648" s="56">
        <f t="shared" si="2580"/>
        <v>33.751521587252526</v>
      </c>
      <c r="AP1648" s="65">
        <f t="shared" si="2581"/>
        <v>31.846072373429706</v>
      </c>
    </row>
    <row r="1649" spans="1:42" x14ac:dyDescent="0.3">
      <c r="A1649" s="100">
        <f>INDEX(Date,COUNTA(Date)+ROW(Date)-ROW(),1)</f>
        <v>43116</v>
      </c>
      <c r="B1649" s="18">
        <f t="shared" si="2543"/>
        <v>13836.099609000001</v>
      </c>
      <c r="C1649" s="14">
        <f t="shared" si="2544"/>
        <v>13843.099609000001</v>
      </c>
      <c r="D1649" s="14">
        <f t="shared" si="2545"/>
        <v>10194.900390999999</v>
      </c>
      <c r="E1649" s="14">
        <f t="shared" si="2546"/>
        <v>11490.5</v>
      </c>
      <c r="F1649" s="19">
        <f t="shared" si="2547"/>
        <v>18853799936</v>
      </c>
      <c r="H1649" s="34">
        <f t="shared" si="2566"/>
        <v>-1</v>
      </c>
      <c r="I1649" s="10">
        <f t="shared" si="2563"/>
        <v>10931.400390999999</v>
      </c>
      <c r="J1649" s="43">
        <f t="shared" si="2558"/>
        <v>11600.099609000001</v>
      </c>
      <c r="K1649" s="85">
        <f t="shared" si="2564"/>
        <v>-0.10615162399971634</v>
      </c>
      <c r="L1649" s="73">
        <f t="shared" si="2555"/>
        <v>12899.200194999999</v>
      </c>
      <c r="M1649" s="85">
        <f t="shared" si="2561"/>
        <v>0.10552244961722454</v>
      </c>
      <c r="N1649" s="73">
        <f t="shared" si="2552"/>
        <v>11607.400390999999</v>
      </c>
      <c r="O1649" s="85">
        <f t="shared" si="2559"/>
        <v>1.1480784054644458E-2</v>
      </c>
      <c r="P1649" s="73">
        <f t="shared" si="2550"/>
        <v>11474.900390999999</v>
      </c>
      <c r="Q1649" s="85">
        <f t="shared" si="2556"/>
        <v>2.5266707542511795E-2</v>
      </c>
      <c r="R1649" s="73">
        <f t="shared" si="2548"/>
        <v>11188.599609000001</v>
      </c>
      <c r="S1649" s="85">
        <f t="shared" si="2553"/>
        <v>-2.6625239171278511E-2</v>
      </c>
      <c r="T1649" s="10">
        <f t="shared" si="2582"/>
        <v>-63</v>
      </c>
      <c r="U1649" s="5">
        <f t="shared" si="2583"/>
        <v>0</v>
      </c>
      <c r="V1649" s="5">
        <f t="shared" si="2584"/>
        <v>63</v>
      </c>
      <c r="W1649" s="5">
        <f t="shared" si="2585"/>
        <v>220.76429964285711</v>
      </c>
      <c r="X1649" s="5">
        <f t="shared" si="2586"/>
        <v>486.97858535714283</v>
      </c>
      <c r="Y1649" s="5">
        <f t="shared" si="2587"/>
        <v>0.45333471795469582</v>
      </c>
      <c r="Z1649" s="43">
        <f t="shared" si="2588"/>
        <v>31.192726104601832</v>
      </c>
      <c r="AA1649" s="69">
        <f t="shared" si="2567"/>
        <v>27.94762667176893</v>
      </c>
      <c r="AB1649" s="56">
        <f t="shared" si="2568"/>
        <v>12249.649902000001</v>
      </c>
      <c r="AC1649" s="56">
        <f t="shared" si="2569"/>
        <v>12035.566731666666</v>
      </c>
      <c r="AD1649" s="56">
        <f t="shared" si="2570"/>
        <v>11754.040039</v>
      </c>
      <c r="AE1649" s="61">
        <f t="shared" si="2571"/>
        <v>12122.6601562</v>
      </c>
      <c r="AF1649" s="61">
        <f t="shared" si="2572"/>
        <v>11915.086849000001</v>
      </c>
      <c r="AG1649" s="61">
        <f t="shared" si="2573"/>
        <v>11705.71601556</v>
      </c>
      <c r="AH1649" s="56">
        <f t="shared" si="2574"/>
        <v>11046.000325666668</v>
      </c>
      <c r="AI1649" s="56">
        <f t="shared" si="2575"/>
        <v>116396127366400.05</v>
      </c>
      <c r="AJ1649" s="56">
        <f t="shared" si="2576"/>
        <v>0</v>
      </c>
      <c r="AK1649" s="56">
        <f t="shared" si="2577"/>
        <v>116396127366400.05</v>
      </c>
      <c r="AL1649" s="56">
        <f t="shared" ref="AL1649:AM1649" si="2628">SUM(AJ1649:AJ1662)</f>
        <v>806434277252118.25</v>
      </c>
      <c r="AM1649" s="56">
        <f t="shared" si="2628"/>
        <v>1725853748083635.8</v>
      </c>
      <c r="AN1649" s="56">
        <f t="shared" si="2579"/>
        <v>0.46726686901921544</v>
      </c>
      <c r="AO1649" s="56">
        <f t="shared" si="2580"/>
        <v>31.846072373429706</v>
      </c>
      <c r="AP1649" s="65">
        <f t="shared" si="2581"/>
        <v>29.893134991334051</v>
      </c>
    </row>
    <row r="1650" spans="1:42" x14ac:dyDescent="0.3">
      <c r="A1650" s="100">
        <f>INDEX(Date,COUNTA(Date)+ROW(Date)-ROW(),1)</f>
        <v>43115</v>
      </c>
      <c r="B1650" s="18">
        <f t="shared" si="2543"/>
        <v>13767.299805000001</v>
      </c>
      <c r="C1650" s="14">
        <f t="shared" si="2544"/>
        <v>14445.5</v>
      </c>
      <c r="D1650" s="14">
        <f t="shared" si="2545"/>
        <v>13641.700194999999</v>
      </c>
      <c r="E1650" s="14">
        <f t="shared" si="2546"/>
        <v>13819.799805000001</v>
      </c>
      <c r="F1650" s="19">
        <f t="shared" si="2547"/>
        <v>12750799872</v>
      </c>
      <c r="H1650" s="34">
        <f t="shared" si="2566"/>
        <v>-1</v>
      </c>
      <c r="I1650" s="10">
        <f t="shared" si="2563"/>
        <v>11600.099609000001</v>
      </c>
      <c r="J1650" s="43">
        <f t="shared" si="2558"/>
        <v>12899.200194999999</v>
      </c>
      <c r="K1650" s="85">
        <f t="shared" si="2564"/>
        <v>0.10552244961722454</v>
      </c>
      <c r="L1650" s="73">
        <f t="shared" si="2555"/>
        <v>11607.400390999999</v>
      </c>
      <c r="M1650" s="85">
        <f t="shared" si="2561"/>
        <v>1.1480784054644458E-2</v>
      </c>
      <c r="N1650" s="73">
        <f t="shared" si="2552"/>
        <v>11474.900390999999</v>
      </c>
      <c r="O1650" s="85">
        <f t="shared" si="2559"/>
        <v>2.5266707542511795E-2</v>
      </c>
      <c r="P1650" s="73">
        <f t="shared" si="2550"/>
        <v>11188.599609000001</v>
      </c>
      <c r="Q1650" s="85">
        <f t="shared" si="2556"/>
        <v>-2.6625239171278511E-2</v>
      </c>
      <c r="R1650" s="73">
        <f t="shared" si="2548"/>
        <v>11490.5</v>
      </c>
      <c r="S1650" s="85">
        <f t="shared" si="2553"/>
        <v>-0.18458172532976422</v>
      </c>
      <c r="T1650" s="10">
        <f t="shared" si="2582"/>
        <v>-668.69921800000157</v>
      </c>
      <c r="U1650" s="5">
        <f t="shared" si="2583"/>
        <v>0</v>
      </c>
      <c r="V1650" s="5">
        <f t="shared" si="2584"/>
        <v>668.69921800000157</v>
      </c>
      <c r="W1650" s="5">
        <f t="shared" si="2585"/>
        <v>220.76429964285711</v>
      </c>
      <c r="X1650" s="5">
        <f t="shared" si="2586"/>
        <v>523.5285295000001</v>
      </c>
      <c r="Y1650" s="5">
        <f t="shared" si="2587"/>
        <v>0.42168532792988328</v>
      </c>
      <c r="Z1650" s="43">
        <f t="shared" si="2588"/>
        <v>29.660946740155183</v>
      </c>
      <c r="AA1650" s="69">
        <f t="shared" si="2567"/>
        <v>28.593236680264852</v>
      </c>
      <c r="AB1650" s="56">
        <f t="shared" si="2568"/>
        <v>12253.300293</v>
      </c>
      <c r="AC1650" s="56">
        <f t="shared" si="2569"/>
        <v>11993.833659000002</v>
      </c>
      <c r="AD1650" s="56">
        <f t="shared" si="2570"/>
        <v>11732.1201172</v>
      </c>
      <c r="AE1650" s="61">
        <f t="shared" si="2571"/>
        <v>11812.7603518</v>
      </c>
      <c r="AF1650" s="61">
        <f t="shared" si="2572"/>
        <v>11718.746809933335</v>
      </c>
      <c r="AG1650" s="61">
        <f t="shared" si="2573"/>
        <v>12112.832070360002</v>
      </c>
      <c r="AH1650" s="56">
        <f t="shared" si="2574"/>
        <v>11928.066731666666</v>
      </c>
      <c r="AI1650" s="56">
        <f t="shared" si="2575"/>
        <v>118507487359233.08</v>
      </c>
      <c r="AJ1650" s="56">
        <f t="shared" si="2576"/>
        <v>0</v>
      </c>
      <c r="AK1650" s="56">
        <f t="shared" si="2577"/>
        <v>118507487359233.08</v>
      </c>
      <c r="AL1650" s="56">
        <f t="shared" ref="AL1650:AM1650" si="2629">SUM(AJ1650:AJ1663)</f>
        <v>806434277252118.25</v>
      </c>
      <c r="AM1650" s="56">
        <f t="shared" si="2629"/>
        <v>1891289723545729.5</v>
      </c>
      <c r="AN1650" s="56">
        <f t="shared" si="2579"/>
        <v>0.42639383443602763</v>
      </c>
      <c r="AO1650" s="56">
        <f t="shared" si="2580"/>
        <v>29.893134991334051</v>
      </c>
      <c r="AP1650" s="65">
        <f t="shared" si="2581"/>
        <v>28.351486801465711</v>
      </c>
    </row>
    <row r="1651" spans="1:42" x14ac:dyDescent="0.3">
      <c r="A1651" s="100">
        <f>INDEX(Date,COUNTA(Date)+ROW(Date)-ROW(),1)</f>
        <v>43114</v>
      </c>
      <c r="B1651" s="18">
        <f t="shared" si="2543"/>
        <v>14370.799805000001</v>
      </c>
      <c r="C1651" s="14">
        <f t="shared" si="2544"/>
        <v>14511.799805000001</v>
      </c>
      <c r="D1651" s="14">
        <f t="shared" si="2545"/>
        <v>13268</v>
      </c>
      <c r="E1651" s="14">
        <f t="shared" si="2546"/>
        <v>13772</v>
      </c>
      <c r="F1651" s="19">
        <f t="shared" si="2547"/>
        <v>11084099584</v>
      </c>
      <c r="H1651" s="34">
        <f t="shared" si="2566"/>
        <v>1</v>
      </c>
      <c r="I1651" s="10">
        <f t="shared" si="2563"/>
        <v>12899.200194999999</v>
      </c>
      <c r="J1651" s="43">
        <f t="shared" si="2558"/>
        <v>11607.400390999999</v>
      </c>
      <c r="K1651" s="85">
        <f t="shared" si="2564"/>
        <v>1.1480784054644458E-2</v>
      </c>
      <c r="L1651" s="73">
        <f t="shared" si="2555"/>
        <v>11474.900390999999</v>
      </c>
      <c r="M1651" s="85">
        <f t="shared" si="2561"/>
        <v>2.5266707542511795E-2</v>
      </c>
      <c r="N1651" s="73">
        <f t="shared" si="2552"/>
        <v>11188.599609000001</v>
      </c>
      <c r="O1651" s="85">
        <f t="shared" si="2559"/>
        <v>-2.6625239171278511E-2</v>
      </c>
      <c r="P1651" s="73">
        <f t="shared" si="2550"/>
        <v>11490.5</v>
      </c>
      <c r="Q1651" s="85">
        <f t="shared" si="2556"/>
        <v>-0.18458172532976422</v>
      </c>
      <c r="R1651" s="73">
        <f t="shared" si="2548"/>
        <v>13819.799805000001</v>
      </c>
      <c r="S1651" s="85">
        <f t="shared" si="2553"/>
        <v>3.4647868683104935E-3</v>
      </c>
      <c r="T1651" s="10">
        <f t="shared" si="2582"/>
        <v>-1299.1005859999987</v>
      </c>
      <c r="U1651" s="5">
        <f t="shared" si="2583"/>
        <v>0</v>
      </c>
      <c r="V1651" s="5">
        <f t="shared" si="2584"/>
        <v>1299.1005859999987</v>
      </c>
      <c r="W1651" s="5">
        <f t="shared" si="2585"/>
        <v>220.76429964285711</v>
      </c>
      <c r="X1651" s="5">
        <f t="shared" si="2586"/>
        <v>569.15715678571428</v>
      </c>
      <c r="Y1651" s="5">
        <f t="shared" si="2587"/>
        <v>0.38787933527817187</v>
      </c>
      <c r="Z1651" s="43">
        <f t="shared" si="2588"/>
        <v>27.94762667176893</v>
      </c>
      <c r="AA1651" s="69">
        <f t="shared" si="2567"/>
        <v>19.723557331650767</v>
      </c>
      <c r="AB1651" s="56">
        <f t="shared" si="2568"/>
        <v>11541.150390999999</v>
      </c>
      <c r="AC1651" s="56">
        <f t="shared" si="2569"/>
        <v>11423.633463666667</v>
      </c>
      <c r="AD1651" s="56">
        <f t="shared" si="2570"/>
        <v>11916.240039200002</v>
      </c>
      <c r="AE1651" s="61">
        <f t="shared" si="2571"/>
        <v>11386.8800782</v>
      </c>
      <c r="AF1651" s="61">
        <f t="shared" si="2572"/>
        <v>11429.213411533334</v>
      </c>
      <c r="AG1651" s="61">
        <f t="shared" si="2573"/>
        <v>12200.808047000002</v>
      </c>
      <c r="AH1651" s="56">
        <f t="shared" si="2574"/>
        <v>12552.800129999998</v>
      </c>
      <c r="AI1651" s="56">
        <f t="shared" si="2575"/>
        <v>148144385712806.63</v>
      </c>
      <c r="AJ1651" s="56">
        <f t="shared" si="2576"/>
        <v>148144385712806.63</v>
      </c>
      <c r="AK1651" s="56">
        <f t="shared" si="2577"/>
        <v>0</v>
      </c>
      <c r="AL1651" s="56">
        <f t="shared" ref="AL1651:AM1651" si="2630">SUM(AJ1651:AJ1664)</f>
        <v>806434277252118.25</v>
      </c>
      <c r="AM1651" s="56">
        <f t="shared" si="2630"/>
        <v>2037981900633929.8</v>
      </c>
      <c r="AN1651" s="56">
        <f t="shared" si="2579"/>
        <v>0.3957023744917807</v>
      </c>
      <c r="AO1651" s="56">
        <f t="shared" si="2580"/>
        <v>28.351486801465711</v>
      </c>
      <c r="AP1651" s="65">
        <f t="shared" si="2581"/>
        <v>32.377191757386953</v>
      </c>
    </row>
    <row r="1652" spans="1:42" x14ac:dyDescent="0.3">
      <c r="A1652" s="100">
        <f>INDEX(Date,COUNTA(Date)+ROW(Date)-ROW(),1)</f>
        <v>43113</v>
      </c>
      <c r="B1652" s="18">
        <f t="shared" si="2543"/>
        <v>13952.400390999999</v>
      </c>
      <c r="C1652" s="14">
        <f t="shared" si="2544"/>
        <v>14659.5</v>
      </c>
      <c r="D1652" s="14">
        <f t="shared" si="2545"/>
        <v>13952.400390999999</v>
      </c>
      <c r="E1652" s="14">
        <f t="shared" si="2546"/>
        <v>14360.200194999999</v>
      </c>
      <c r="F1652" s="19">
        <f t="shared" si="2547"/>
        <v>12763599872</v>
      </c>
      <c r="H1652" s="34">
        <f t="shared" si="2566"/>
        <v>1</v>
      </c>
      <c r="I1652" s="10">
        <f t="shared" si="2563"/>
        <v>11607.400390999999</v>
      </c>
      <c r="J1652" s="43">
        <f t="shared" si="2558"/>
        <v>11474.900390999999</v>
      </c>
      <c r="K1652" s="85">
        <f t="shared" si="2564"/>
        <v>2.5266707542511795E-2</v>
      </c>
      <c r="L1652" s="73">
        <f t="shared" si="2555"/>
        <v>11188.599609000001</v>
      </c>
      <c r="M1652" s="85">
        <f t="shared" si="2561"/>
        <v>-2.6625239171278511E-2</v>
      </c>
      <c r="N1652" s="73">
        <f t="shared" si="2552"/>
        <v>11490.5</v>
      </c>
      <c r="O1652" s="85">
        <f t="shared" si="2559"/>
        <v>-0.18458172532976422</v>
      </c>
      <c r="P1652" s="73">
        <f t="shared" si="2550"/>
        <v>13819.799805000001</v>
      </c>
      <c r="Q1652" s="85">
        <f t="shared" si="2556"/>
        <v>3.4647868683104935E-3</v>
      </c>
      <c r="R1652" s="73">
        <f t="shared" si="2548"/>
        <v>13772</v>
      </c>
      <c r="S1652" s="85">
        <f t="shared" si="2553"/>
        <v>-4.1822959202612552E-2</v>
      </c>
      <c r="T1652" s="10">
        <f t="shared" si="2582"/>
        <v>1291.7998040000002</v>
      </c>
      <c r="U1652" s="5">
        <f t="shared" si="2583"/>
        <v>1291.7998040000002</v>
      </c>
      <c r="V1652" s="5">
        <f t="shared" si="2584"/>
        <v>0</v>
      </c>
      <c r="W1652" s="5">
        <f t="shared" si="2585"/>
        <v>220.76429964285711</v>
      </c>
      <c r="X1652" s="5">
        <f t="shared" si="2586"/>
        <v>551.32142857142856</v>
      </c>
      <c r="Y1652" s="5">
        <f t="shared" si="2587"/>
        <v>0.40042756947593439</v>
      </c>
      <c r="Z1652" s="43">
        <f t="shared" si="2588"/>
        <v>28.593236680264852</v>
      </c>
      <c r="AA1652" s="69">
        <f t="shared" si="2567"/>
        <v>31.771373179949165</v>
      </c>
      <c r="AB1652" s="56">
        <f t="shared" si="2568"/>
        <v>11331.75</v>
      </c>
      <c r="AC1652" s="56">
        <f t="shared" si="2569"/>
        <v>11384.666666666666</v>
      </c>
      <c r="AD1652" s="56">
        <f t="shared" si="2570"/>
        <v>12349.159961000001</v>
      </c>
      <c r="AE1652" s="61">
        <f t="shared" si="2571"/>
        <v>11366.6199218</v>
      </c>
      <c r="AF1652" s="61">
        <f t="shared" si="2572"/>
        <v>12028.019921933334</v>
      </c>
      <c r="AG1652" s="61">
        <f t="shared" si="2573"/>
        <v>12635.95601564</v>
      </c>
      <c r="AH1652" s="56">
        <f t="shared" si="2574"/>
        <v>11590.766601666668</v>
      </c>
      <c r="AI1652" s="56">
        <f t="shared" si="2575"/>
        <v>124489471092158.81</v>
      </c>
      <c r="AJ1652" s="56">
        <f t="shared" si="2576"/>
        <v>124489471092158.81</v>
      </c>
      <c r="AK1652" s="56">
        <f t="shared" si="2577"/>
        <v>0</v>
      </c>
      <c r="AL1652" s="56">
        <f t="shared" ref="AL1652:AM1652" si="2631">SUM(AJ1652:AJ1665)</f>
        <v>975767385438575.5</v>
      </c>
      <c r="AM1652" s="56">
        <f t="shared" si="2631"/>
        <v>2037981900633929.8</v>
      </c>
      <c r="AN1652" s="56">
        <f t="shared" si="2579"/>
        <v>0.47879099668895764</v>
      </c>
      <c r="AO1652" s="56">
        <f t="shared" si="2580"/>
        <v>32.377191757386953</v>
      </c>
      <c r="AP1652" s="65">
        <f t="shared" si="2581"/>
        <v>38.041894741352721</v>
      </c>
    </row>
    <row r="1653" spans="1:42" x14ac:dyDescent="0.3">
      <c r="A1653" s="100">
        <f>INDEX(Date,COUNTA(Date)+ROW(Date)-ROW(),1)</f>
        <v>43112</v>
      </c>
      <c r="B1653" s="18">
        <f t="shared" si="2543"/>
        <v>13453.900390999999</v>
      </c>
      <c r="C1653" s="14">
        <f t="shared" si="2544"/>
        <v>14229.900390999999</v>
      </c>
      <c r="D1653" s="14">
        <f t="shared" si="2545"/>
        <v>13158.099609000001</v>
      </c>
      <c r="E1653" s="14">
        <f t="shared" si="2546"/>
        <v>13980.599609000001</v>
      </c>
      <c r="F1653" s="19">
        <f t="shared" si="2547"/>
        <v>12065699840</v>
      </c>
      <c r="H1653" s="34">
        <f t="shared" si="2566"/>
        <v>1</v>
      </c>
      <c r="I1653" s="10">
        <f t="shared" si="2563"/>
        <v>11474.900390999999</v>
      </c>
      <c r="J1653" s="43">
        <f t="shared" si="2558"/>
        <v>11188.599609000001</v>
      </c>
      <c r="K1653" s="85">
        <f t="shared" si="2564"/>
        <v>-2.6625239171278511E-2</v>
      </c>
      <c r="L1653" s="73">
        <f t="shared" si="2555"/>
        <v>11490.5</v>
      </c>
      <c r="M1653" s="85">
        <f t="shared" si="2561"/>
        <v>-0.18458172532976422</v>
      </c>
      <c r="N1653" s="73">
        <f t="shared" si="2552"/>
        <v>13819.799805000001</v>
      </c>
      <c r="O1653" s="85">
        <f t="shared" si="2559"/>
        <v>3.4647868683104935E-3</v>
      </c>
      <c r="P1653" s="73">
        <f t="shared" si="2550"/>
        <v>13772</v>
      </c>
      <c r="Q1653" s="85">
        <f t="shared" si="2556"/>
        <v>-4.1822959202612552E-2</v>
      </c>
      <c r="R1653" s="73">
        <f t="shared" si="2548"/>
        <v>14360.200194999999</v>
      </c>
      <c r="S1653" s="85">
        <f t="shared" si="2553"/>
        <v>2.6789878306587096E-2</v>
      </c>
      <c r="T1653" s="10">
        <f t="shared" si="2582"/>
        <v>132.5</v>
      </c>
      <c r="U1653" s="5">
        <f t="shared" si="2583"/>
        <v>132.5</v>
      </c>
      <c r="V1653" s="5">
        <f t="shared" si="2584"/>
        <v>0</v>
      </c>
      <c r="W1653" s="5">
        <f t="shared" si="2585"/>
        <v>135.45717078571423</v>
      </c>
      <c r="X1653" s="5">
        <f t="shared" si="2586"/>
        <v>551.32142857142856</v>
      </c>
      <c r="Y1653" s="5">
        <f t="shared" si="2587"/>
        <v>0.24569545779620383</v>
      </c>
      <c r="Z1653" s="43">
        <f t="shared" si="2588"/>
        <v>19.723557331650767</v>
      </c>
      <c r="AA1653" s="69">
        <f t="shared" si="2567"/>
        <v>32.439645465390598</v>
      </c>
      <c r="AB1653" s="56">
        <f t="shared" si="2568"/>
        <v>11339.5498045</v>
      </c>
      <c r="AC1653" s="56">
        <f t="shared" si="2569"/>
        <v>12166.299804666667</v>
      </c>
      <c r="AD1653" s="56">
        <f t="shared" si="2570"/>
        <v>12926.219921799999</v>
      </c>
      <c r="AE1653" s="61">
        <f t="shared" si="2571"/>
        <v>12361.839843800002</v>
      </c>
      <c r="AF1653" s="61">
        <f t="shared" si="2572"/>
        <v>12659.666536466668</v>
      </c>
      <c r="AG1653" s="61">
        <f t="shared" si="2573"/>
        <v>13025.415859240002</v>
      </c>
      <c r="AH1653" s="56">
        <f t="shared" si="2574"/>
        <v>11508.233398666669</v>
      </c>
      <c r="AI1653" s="56">
        <f t="shared" si="2575"/>
        <v>172858264522171.22</v>
      </c>
      <c r="AJ1653" s="56">
        <f t="shared" si="2576"/>
        <v>172858264522171.22</v>
      </c>
      <c r="AK1653" s="56">
        <f t="shared" si="2577"/>
        <v>0</v>
      </c>
      <c r="AL1653" s="56">
        <f t="shared" ref="AL1653:AM1653" si="2632">SUM(AJ1653:AJ1666)</f>
        <v>1251308325602444.3</v>
      </c>
      <c r="AM1653" s="56">
        <f t="shared" si="2632"/>
        <v>2037981900633929.8</v>
      </c>
      <c r="AN1653" s="56">
        <f t="shared" si="2579"/>
        <v>0.61399383635998694</v>
      </c>
      <c r="AO1653" s="56">
        <f t="shared" si="2580"/>
        <v>38.041894741352721</v>
      </c>
      <c r="AP1653" s="65">
        <f t="shared" si="2581"/>
        <v>40.918341773792541</v>
      </c>
    </row>
    <row r="1654" spans="1:42" x14ac:dyDescent="0.3">
      <c r="A1654" s="100">
        <f>INDEX(Date,COUNTA(Date)+ROW(Date)-ROW(),1)</f>
        <v>43111</v>
      </c>
      <c r="B1654" s="18">
        <f t="shared" si="2543"/>
        <v>14968.200194999999</v>
      </c>
      <c r="C1654" s="14">
        <f t="shared" si="2544"/>
        <v>15018.799805000001</v>
      </c>
      <c r="D1654" s="14">
        <f t="shared" si="2545"/>
        <v>13105.900390999999</v>
      </c>
      <c r="E1654" s="14">
        <f t="shared" si="2546"/>
        <v>13405.799805000001</v>
      </c>
      <c r="F1654" s="19">
        <f t="shared" si="2547"/>
        <v>16534099968</v>
      </c>
      <c r="H1654" s="34">
        <f t="shared" si="2566"/>
        <v>-1</v>
      </c>
      <c r="I1654" s="10">
        <f t="shared" si="2563"/>
        <v>11188.599609000001</v>
      </c>
      <c r="J1654" s="43">
        <f t="shared" si="2558"/>
        <v>11490.5</v>
      </c>
      <c r="K1654" s="85">
        <f t="shared" si="2564"/>
        <v>-0.18458172532976422</v>
      </c>
      <c r="L1654" s="73">
        <f t="shared" si="2555"/>
        <v>13819.799805000001</v>
      </c>
      <c r="M1654" s="85">
        <f t="shared" si="2561"/>
        <v>3.4647868683104935E-3</v>
      </c>
      <c r="N1654" s="73">
        <f t="shared" si="2552"/>
        <v>13772</v>
      </c>
      <c r="O1654" s="85">
        <f t="shared" si="2559"/>
        <v>-4.1822959202612552E-2</v>
      </c>
      <c r="P1654" s="73">
        <f t="shared" si="2550"/>
        <v>14360.200194999999</v>
      </c>
      <c r="Q1654" s="85">
        <f t="shared" si="2556"/>
        <v>2.6789878306587096E-2</v>
      </c>
      <c r="R1654" s="73">
        <f t="shared" si="2548"/>
        <v>13980.599609000001</v>
      </c>
      <c r="S1654" s="85">
        <f t="shared" si="2553"/>
        <v>4.1983191786887031E-2</v>
      </c>
      <c r="T1654" s="10">
        <f t="shared" si="2582"/>
        <v>286.30078199999843</v>
      </c>
      <c r="U1654" s="5">
        <f t="shared" si="2583"/>
        <v>286.30078199999843</v>
      </c>
      <c r="V1654" s="5">
        <f t="shared" si="2584"/>
        <v>0</v>
      </c>
      <c r="W1654" s="5">
        <f t="shared" si="2585"/>
        <v>256.72858542857142</v>
      </c>
      <c r="X1654" s="5">
        <f t="shared" si="2586"/>
        <v>551.32142857142856</v>
      </c>
      <c r="Y1654" s="5">
        <f t="shared" si="2587"/>
        <v>0.46566045164215847</v>
      </c>
      <c r="Z1654" s="43">
        <f t="shared" si="2588"/>
        <v>31.771373179949165</v>
      </c>
      <c r="AA1654" s="69">
        <f t="shared" si="2567"/>
        <v>34.60711130099638</v>
      </c>
      <c r="AB1654" s="56">
        <f t="shared" si="2568"/>
        <v>12655.149902500001</v>
      </c>
      <c r="AC1654" s="56">
        <f t="shared" si="2569"/>
        <v>13027.433268333334</v>
      </c>
      <c r="AD1654" s="56">
        <f t="shared" si="2570"/>
        <v>13484.6199218</v>
      </c>
      <c r="AE1654" s="61">
        <f t="shared" si="2571"/>
        <v>13334.819922000002</v>
      </c>
      <c r="AF1654" s="61">
        <f t="shared" si="2572"/>
        <v>13485.300000000001</v>
      </c>
      <c r="AG1654" s="61">
        <f t="shared" si="2573"/>
        <v>13392.243906240001</v>
      </c>
      <c r="AH1654" s="56">
        <f t="shared" si="2574"/>
        <v>10756.296549333334</v>
      </c>
      <c r="AI1654" s="56">
        <f t="shared" si="2575"/>
        <v>202547519867085.22</v>
      </c>
      <c r="AJ1654" s="56">
        <f t="shared" si="2576"/>
        <v>0</v>
      </c>
      <c r="AK1654" s="56">
        <f t="shared" si="2577"/>
        <v>202547519867085.22</v>
      </c>
      <c r="AL1654" s="56">
        <f t="shared" ref="AL1654:AM1654" si="2633">SUM(AJ1654:AJ1667)</f>
        <v>1411450565921183</v>
      </c>
      <c r="AM1654" s="56">
        <f t="shared" si="2633"/>
        <v>2037981900633929.8</v>
      </c>
      <c r="AN1654" s="56">
        <f t="shared" si="2579"/>
        <v>0.69257266979757792</v>
      </c>
      <c r="AO1654" s="56">
        <f t="shared" si="2580"/>
        <v>40.918341773792541</v>
      </c>
      <c r="AP1654" s="65">
        <f t="shared" si="2581"/>
        <v>47.610520242405137</v>
      </c>
    </row>
    <row r="1655" spans="1:42" x14ac:dyDescent="0.3">
      <c r="A1655" s="100">
        <f>INDEX(Date,COUNTA(Date)+ROW(Date)-ROW(),1)</f>
        <v>43110</v>
      </c>
      <c r="B1655" s="18">
        <f t="shared" si="2543"/>
        <v>14588.5</v>
      </c>
      <c r="C1655" s="14">
        <f t="shared" si="2544"/>
        <v>14973.299805000001</v>
      </c>
      <c r="D1655" s="14">
        <f t="shared" si="2545"/>
        <v>13691.200194999999</v>
      </c>
      <c r="E1655" s="14">
        <f t="shared" si="2546"/>
        <v>14973.299805000001</v>
      </c>
      <c r="F1655" s="19">
        <f t="shared" si="2547"/>
        <v>18500800512</v>
      </c>
      <c r="H1655" s="34">
        <f t="shared" si="2566"/>
        <v>-1</v>
      </c>
      <c r="I1655" s="10">
        <f t="shared" si="2563"/>
        <v>11490.5</v>
      </c>
      <c r="J1655" s="43">
        <f t="shared" si="2558"/>
        <v>13819.799805000001</v>
      </c>
      <c r="K1655" s="85">
        <f t="shared" si="2564"/>
        <v>3.4647868683104935E-3</v>
      </c>
      <c r="L1655" s="73">
        <f t="shared" si="2555"/>
        <v>13772</v>
      </c>
      <c r="M1655" s="85">
        <f t="shared" si="2561"/>
        <v>-4.1822959202612552E-2</v>
      </c>
      <c r="N1655" s="73">
        <f t="shared" si="2552"/>
        <v>14360.200194999999</v>
      </c>
      <c r="O1655" s="85">
        <f t="shared" si="2559"/>
        <v>2.6789878306587096E-2</v>
      </c>
      <c r="P1655" s="73">
        <f t="shared" si="2550"/>
        <v>13980.599609000001</v>
      </c>
      <c r="Q1655" s="85">
        <f t="shared" si="2556"/>
        <v>4.1983191786887031E-2</v>
      </c>
      <c r="R1655" s="73">
        <f t="shared" si="2548"/>
        <v>13405.799805000001</v>
      </c>
      <c r="S1655" s="85">
        <f t="shared" si="2553"/>
        <v>-0.11058116741118236</v>
      </c>
      <c r="T1655" s="10">
        <f t="shared" si="2582"/>
        <v>-301.90039099999922</v>
      </c>
      <c r="U1655" s="5">
        <f t="shared" si="2583"/>
        <v>0</v>
      </c>
      <c r="V1655" s="5">
        <f t="shared" si="2584"/>
        <v>301.90039099999922</v>
      </c>
      <c r="W1655" s="5">
        <f t="shared" si="2585"/>
        <v>264.72140064285719</v>
      </c>
      <c r="X1655" s="5">
        <f t="shared" si="2586"/>
        <v>551.32142857142856</v>
      </c>
      <c r="Y1655" s="5">
        <f t="shared" si="2587"/>
        <v>0.48015801114206136</v>
      </c>
      <c r="Z1655" s="43">
        <f t="shared" si="2588"/>
        <v>32.439645465390598</v>
      </c>
      <c r="AA1655" s="69">
        <f t="shared" si="2567"/>
        <v>50.786478070950153</v>
      </c>
      <c r="AB1655" s="56">
        <f t="shared" si="2568"/>
        <v>13795.899902500001</v>
      </c>
      <c r="AC1655" s="56">
        <f t="shared" si="2569"/>
        <v>13984</v>
      </c>
      <c r="AD1655" s="56">
        <f t="shared" si="2570"/>
        <v>13867.679882799999</v>
      </c>
      <c r="AE1655" s="61">
        <f t="shared" si="2571"/>
        <v>14016.840039000001</v>
      </c>
      <c r="AF1655" s="61">
        <f t="shared" si="2572"/>
        <v>13994.039908733334</v>
      </c>
      <c r="AG1655" s="61">
        <f t="shared" si="2573"/>
        <v>14042.66386724</v>
      </c>
      <c r="AH1655" s="56">
        <f t="shared" si="2574"/>
        <v>11842.833333333334</v>
      </c>
      <c r="AI1655" s="56">
        <f t="shared" si="2575"/>
        <v>223282410342058.69</v>
      </c>
      <c r="AJ1655" s="56">
        <f t="shared" si="2576"/>
        <v>0</v>
      </c>
      <c r="AK1655" s="56">
        <f t="shared" si="2577"/>
        <v>223282410342058.69</v>
      </c>
      <c r="AL1655" s="56">
        <f t="shared" ref="AL1655:AM1655" si="2634">SUM(AJ1655:AJ1668)</f>
        <v>1668006365847485.5</v>
      </c>
      <c r="AM1655" s="56">
        <f t="shared" si="2634"/>
        <v>1835434380766844.8</v>
      </c>
      <c r="AN1655" s="56">
        <f t="shared" si="2579"/>
        <v>0.90878016851280308</v>
      </c>
      <c r="AO1655" s="56">
        <f t="shared" si="2580"/>
        <v>47.610520242405137</v>
      </c>
      <c r="AP1655" s="65">
        <f t="shared" si="2581"/>
        <v>54.264428319023736</v>
      </c>
    </row>
    <row r="1656" spans="1:42" x14ac:dyDescent="0.3">
      <c r="A1656" s="100">
        <f>INDEX(Date,COUNTA(Date)+ROW(Date)-ROW(),1)</f>
        <v>43109</v>
      </c>
      <c r="B1656" s="18">
        <f t="shared" si="2543"/>
        <v>15123.700194999999</v>
      </c>
      <c r="C1656" s="14">
        <f t="shared" si="2544"/>
        <v>15497.5</v>
      </c>
      <c r="D1656" s="14">
        <f t="shared" si="2545"/>
        <v>14424</v>
      </c>
      <c r="E1656" s="14">
        <f t="shared" si="2546"/>
        <v>14595.400390999999</v>
      </c>
      <c r="F1656" s="19">
        <f t="shared" si="2547"/>
        <v>16659999744</v>
      </c>
      <c r="H1656" s="34">
        <f t="shared" si="2566"/>
        <v>1</v>
      </c>
      <c r="I1656" s="10">
        <f t="shared" si="2563"/>
        <v>13819.799805000001</v>
      </c>
      <c r="J1656" s="43">
        <f t="shared" si="2558"/>
        <v>13772</v>
      </c>
      <c r="K1656" s="85">
        <f t="shared" si="2564"/>
        <v>-4.1822959202612552E-2</v>
      </c>
      <c r="L1656" s="73">
        <f t="shared" si="2555"/>
        <v>14360.200194999999</v>
      </c>
      <c r="M1656" s="85">
        <f t="shared" si="2561"/>
        <v>2.6789878306587096E-2</v>
      </c>
      <c r="N1656" s="73">
        <f t="shared" si="2552"/>
        <v>13980.599609000001</v>
      </c>
      <c r="O1656" s="85">
        <f t="shared" si="2559"/>
        <v>4.1983191786887031E-2</v>
      </c>
      <c r="P1656" s="73">
        <f t="shared" si="2550"/>
        <v>13405.799805000001</v>
      </c>
      <c r="Q1656" s="85">
        <f t="shared" si="2556"/>
        <v>-0.11058116741118236</v>
      </c>
      <c r="R1656" s="73">
        <f t="shared" si="2548"/>
        <v>14973.299805000001</v>
      </c>
      <c r="S1656" s="85">
        <f t="shared" si="2553"/>
        <v>2.5562164630701715E-2</v>
      </c>
      <c r="T1656" s="10">
        <f t="shared" si="2582"/>
        <v>-2329.2998050000006</v>
      </c>
      <c r="U1656" s="5">
        <f t="shared" si="2583"/>
        <v>0</v>
      </c>
      <c r="V1656" s="5">
        <f t="shared" si="2584"/>
        <v>2329.2998050000006</v>
      </c>
      <c r="W1656" s="5">
        <f t="shared" si="2585"/>
        <v>280.35714285714283</v>
      </c>
      <c r="X1656" s="5">
        <f t="shared" si="2586"/>
        <v>529.75711492857147</v>
      </c>
      <c r="Y1656" s="5">
        <f t="shared" si="2587"/>
        <v>0.52921826806411865</v>
      </c>
      <c r="Z1656" s="43">
        <f t="shared" si="2588"/>
        <v>34.60711130099638</v>
      </c>
      <c r="AA1656" s="69">
        <f t="shared" si="2567"/>
        <v>48.218488010810375</v>
      </c>
      <c r="AB1656" s="56">
        <f t="shared" si="2568"/>
        <v>14066.100097499999</v>
      </c>
      <c r="AC1656" s="56">
        <f t="shared" si="2569"/>
        <v>14037.599934666665</v>
      </c>
      <c r="AD1656" s="56">
        <f t="shared" si="2570"/>
        <v>14098.3798828</v>
      </c>
      <c r="AE1656" s="61">
        <f t="shared" si="2571"/>
        <v>14090.719921600001</v>
      </c>
      <c r="AF1656" s="61">
        <f t="shared" si="2572"/>
        <v>13886.826562400001</v>
      </c>
      <c r="AG1656" s="61">
        <f t="shared" si="2573"/>
        <v>14164.847968800001</v>
      </c>
      <c r="AH1656" s="56">
        <f t="shared" si="2574"/>
        <v>13969</v>
      </c>
      <c r="AI1656" s="56">
        <f t="shared" si="2575"/>
        <v>178115923411968</v>
      </c>
      <c r="AJ1656" s="56">
        <f t="shared" si="2576"/>
        <v>178115923411968</v>
      </c>
      <c r="AK1656" s="56">
        <f t="shared" si="2577"/>
        <v>0</v>
      </c>
      <c r="AL1656" s="56">
        <f t="shared" ref="AL1656:AM1656" si="2635">SUM(AJ1656:AJ1669)</f>
        <v>1912789144710244</v>
      </c>
      <c r="AM1656" s="56">
        <f t="shared" si="2635"/>
        <v>1612151970424785.8</v>
      </c>
      <c r="AN1656" s="56">
        <f t="shared" si="2579"/>
        <v>1.1864819072895736</v>
      </c>
      <c r="AO1656" s="56">
        <f t="shared" si="2580"/>
        <v>54.264428319023736</v>
      </c>
      <c r="AP1656" s="65">
        <f t="shared" si="2581"/>
        <v>49.743852858149197</v>
      </c>
    </row>
    <row r="1657" spans="1:42" x14ac:dyDescent="0.3">
      <c r="A1657" s="100">
        <f>INDEX(Date,COUNTA(Date)+ROW(Date)-ROW(),1)</f>
        <v>43108</v>
      </c>
      <c r="B1657" s="18">
        <f t="shared" si="2543"/>
        <v>16476.199218999998</v>
      </c>
      <c r="C1657" s="14">
        <f t="shared" si="2544"/>
        <v>16537.900390999999</v>
      </c>
      <c r="D1657" s="14">
        <f t="shared" si="2545"/>
        <v>14208.200194999999</v>
      </c>
      <c r="E1657" s="14">
        <f t="shared" si="2546"/>
        <v>15170.099609000001</v>
      </c>
      <c r="F1657" s="19">
        <f t="shared" si="2547"/>
        <v>18413899776</v>
      </c>
      <c r="H1657" s="34">
        <f t="shared" si="2566"/>
        <v>-1</v>
      </c>
      <c r="I1657" s="10">
        <f t="shared" si="2563"/>
        <v>13772</v>
      </c>
      <c r="J1657" s="43">
        <f t="shared" si="2558"/>
        <v>14360.200194999999</v>
      </c>
      <c r="K1657" s="85">
        <f t="shared" si="2564"/>
        <v>2.6789878306587096E-2</v>
      </c>
      <c r="L1657" s="73">
        <f t="shared" si="2555"/>
        <v>13980.599609000001</v>
      </c>
      <c r="M1657" s="85">
        <f t="shared" si="2561"/>
        <v>4.1983191786887031E-2</v>
      </c>
      <c r="N1657" s="73">
        <f t="shared" si="2552"/>
        <v>13405.799805000001</v>
      </c>
      <c r="O1657" s="85">
        <f t="shared" si="2559"/>
        <v>-0.11058116741118236</v>
      </c>
      <c r="P1657" s="73">
        <f t="shared" si="2550"/>
        <v>14973.299805000001</v>
      </c>
      <c r="Q1657" s="85">
        <f t="shared" si="2556"/>
        <v>2.5562164630701715E-2</v>
      </c>
      <c r="R1657" s="73">
        <f t="shared" si="2548"/>
        <v>14595.400390999999</v>
      </c>
      <c r="S1657" s="85">
        <f t="shared" si="2553"/>
        <v>-3.8619922156243582E-2</v>
      </c>
      <c r="T1657" s="10">
        <f t="shared" si="2582"/>
        <v>47.799805000000561</v>
      </c>
      <c r="U1657" s="5">
        <f t="shared" si="2583"/>
        <v>47.799805000000561</v>
      </c>
      <c r="V1657" s="5">
        <f t="shared" si="2584"/>
        <v>0</v>
      </c>
      <c r="W1657" s="5">
        <f t="shared" si="2585"/>
        <v>374.99281528571436</v>
      </c>
      <c r="X1657" s="5">
        <f t="shared" si="2586"/>
        <v>363.37855742857147</v>
      </c>
      <c r="Y1657" s="5">
        <f t="shared" si="2587"/>
        <v>1.0319618690198193</v>
      </c>
      <c r="Z1657" s="43">
        <f t="shared" si="2588"/>
        <v>50.786478070950153</v>
      </c>
      <c r="AA1657" s="69">
        <f t="shared" si="2567"/>
        <v>56.17294796901686</v>
      </c>
      <c r="AB1657" s="56">
        <f t="shared" si="2568"/>
        <v>14170.399902000001</v>
      </c>
      <c r="AC1657" s="56">
        <f t="shared" si="2569"/>
        <v>13915.533203000001</v>
      </c>
      <c r="AD1657" s="56">
        <f t="shared" si="2570"/>
        <v>14263.059961000001</v>
      </c>
      <c r="AE1657" s="61">
        <f t="shared" si="2571"/>
        <v>13826.5998046</v>
      </c>
      <c r="AF1657" s="61">
        <f t="shared" si="2572"/>
        <v>14167.959830733334</v>
      </c>
      <c r="AG1657" s="61">
        <f t="shared" si="2573"/>
        <v>14412.071914040002</v>
      </c>
      <c r="AH1657" s="56">
        <f t="shared" si="2574"/>
        <v>13850.599935</v>
      </c>
      <c r="AI1657" s="56">
        <f t="shared" si="2575"/>
        <v>153521428977683.94</v>
      </c>
      <c r="AJ1657" s="56">
        <f t="shared" si="2576"/>
        <v>0</v>
      </c>
      <c r="AK1657" s="56">
        <f t="shared" si="2577"/>
        <v>153521428977683.94</v>
      </c>
      <c r="AL1657" s="56">
        <f t="shared" ref="AL1657:AM1657" si="2636">SUM(AJ1657:AJ1670)</f>
        <v>1734673221298276</v>
      </c>
      <c r="AM1657" s="56">
        <f t="shared" si="2636"/>
        <v>1752538005071569.8</v>
      </c>
      <c r="AN1657" s="56">
        <f t="shared" si="2579"/>
        <v>0.98980633588453093</v>
      </c>
      <c r="AO1657" s="56">
        <f t="shared" si="2580"/>
        <v>49.743852858149197</v>
      </c>
      <c r="AP1657" s="65">
        <f t="shared" si="2581"/>
        <v>54.323251635023567</v>
      </c>
    </row>
    <row r="1658" spans="1:42" x14ac:dyDescent="0.3">
      <c r="A1658" s="100">
        <f>INDEX(Date,COUNTA(Date)+ROW(Date)-ROW(),1)</f>
        <v>43107</v>
      </c>
      <c r="B1658" s="18">
        <f t="shared" si="2543"/>
        <v>17527.300781000002</v>
      </c>
      <c r="C1658" s="14">
        <f t="shared" si="2544"/>
        <v>17579.599609000001</v>
      </c>
      <c r="D1658" s="14">
        <f t="shared" si="2545"/>
        <v>16087.700194999999</v>
      </c>
      <c r="E1658" s="14">
        <f t="shared" si="2546"/>
        <v>16477.599609000001</v>
      </c>
      <c r="F1658" s="19">
        <f t="shared" si="2547"/>
        <v>15866000384</v>
      </c>
      <c r="H1658" s="34">
        <f t="shared" si="2566"/>
        <v>1</v>
      </c>
      <c r="I1658" s="10">
        <f t="shared" si="2563"/>
        <v>14360.200194999999</v>
      </c>
      <c r="J1658" s="43">
        <f t="shared" si="2558"/>
        <v>13980.599609000001</v>
      </c>
      <c r="K1658" s="85">
        <f t="shared" si="2564"/>
        <v>4.1983191786887031E-2</v>
      </c>
      <c r="L1658" s="73">
        <f t="shared" si="2555"/>
        <v>13405.799805000001</v>
      </c>
      <c r="M1658" s="85">
        <f t="shared" si="2561"/>
        <v>-0.11058116741118236</v>
      </c>
      <c r="N1658" s="73">
        <f t="shared" si="2552"/>
        <v>14973.299805000001</v>
      </c>
      <c r="O1658" s="85">
        <f t="shared" si="2559"/>
        <v>2.5562164630701715E-2</v>
      </c>
      <c r="P1658" s="73">
        <f t="shared" si="2550"/>
        <v>14595.400390999999</v>
      </c>
      <c r="Q1658" s="85">
        <f t="shared" si="2556"/>
        <v>-3.8619922156243582E-2</v>
      </c>
      <c r="R1658" s="73">
        <f t="shared" si="2548"/>
        <v>15170.099609000001</v>
      </c>
      <c r="S1658" s="85">
        <f t="shared" si="2553"/>
        <v>-8.2675499556806642E-2</v>
      </c>
      <c r="T1658" s="10">
        <f t="shared" si="2582"/>
        <v>-588.20019499999944</v>
      </c>
      <c r="U1658" s="5">
        <f t="shared" si="2583"/>
        <v>0</v>
      </c>
      <c r="V1658" s="5">
        <f t="shared" si="2584"/>
        <v>588.20019499999944</v>
      </c>
      <c r="W1658" s="5">
        <f t="shared" si="2585"/>
        <v>371.57854350000008</v>
      </c>
      <c r="X1658" s="5">
        <f t="shared" si="2586"/>
        <v>399.03571428571428</v>
      </c>
      <c r="Y1658" s="5">
        <f t="shared" si="2587"/>
        <v>0.93119119466571221</v>
      </c>
      <c r="Z1658" s="43">
        <f t="shared" si="2588"/>
        <v>48.218488010810375</v>
      </c>
      <c r="AA1658" s="69">
        <f t="shared" si="2567"/>
        <v>47.346214793770585</v>
      </c>
      <c r="AB1658" s="56">
        <f t="shared" si="2568"/>
        <v>13693.199707</v>
      </c>
      <c r="AC1658" s="56">
        <f t="shared" si="2569"/>
        <v>14119.899739666667</v>
      </c>
      <c r="AD1658" s="56">
        <f t="shared" si="2570"/>
        <v>14425.039843800001</v>
      </c>
      <c r="AE1658" s="61">
        <f t="shared" si="2571"/>
        <v>14147.759765800001</v>
      </c>
      <c r="AF1658" s="61">
        <f t="shared" si="2572"/>
        <v>14255.986588733334</v>
      </c>
      <c r="AG1658" s="61">
        <f t="shared" si="2573"/>
        <v>14735.671796840001</v>
      </c>
      <c r="AH1658" s="56">
        <f t="shared" si="2574"/>
        <v>14324.033528666667</v>
      </c>
      <c r="AI1658" s="56">
        <f t="shared" si="2575"/>
        <v>182826232513013.56</v>
      </c>
      <c r="AJ1658" s="56">
        <f t="shared" si="2576"/>
        <v>182826232513013.56</v>
      </c>
      <c r="AK1658" s="56">
        <f t="shared" si="2577"/>
        <v>0</v>
      </c>
      <c r="AL1658" s="56">
        <f t="shared" ref="AL1658:AM1658" si="2637">SUM(AJ1658:AJ1671)</f>
        <v>1901706731347069.8</v>
      </c>
      <c r="AM1658" s="56">
        <f t="shared" si="2637"/>
        <v>1599016576093885.8</v>
      </c>
      <c r="AN1658" s="56">
        <f t="shared" si="2579"/>
        <v>1.1892976969585909</v>
      </c>
      <c r="AO1658" s="56">
        <f t="shared" si="2580"/>
        <v>54.323251635023567</v>
      </c>
      <c r="AP1658" s="65">
        <f t="shared" si="2581"/>
        <v>48.963668566324571</v>
      </c>
    </row>
    <row r="1659" spans="1:42" x14ac:dyDescent="0.3">
      <c r="A1659" s="100">
        <f>INDEX(Date,COUNTA(Date)+ROW(Date)-ROW(),1)</f>
        <v>43106</v>
      </c>
      <c r="B1659" s="18">
        <f t="shared" si="2543"/>
        <v>17462.099609000001</v>
      </c>
      <c r="C1659" s="14">
        <f t="shared" si="2544"/>
        <v>17712.400390999999</v>
      </c>
      <c r="D1659" s="14">
        <f t="shared" si="2545"/>
        <v>16764.599609000001</v>
      </c>
      <c r="E1659" s="14">
        <f t="shared" si="2546"/>
        <v>17527</v>
      </c>
      <c r="F1659" s="19">
        <f t="shared" si="2547"/>
        <v>18314600448</v>
      </c>
      <c r="H1659" s="34">
        <f t="shared" si="2566"/>
        <v>1</v>
      </c>
      <c r="I1659" s="10">
        <f t="shared" si="2563"/>
        <v>13980.599609000001</v>
      </c>
      <c r="J1659" s="43">
        <f t="shared" si="2558"/>
        <v>13405.799805000001</v>
      </c>
      <c r="K1659" s="85">
        <f t="shared" si="2564"/>
        <v>-0.11058116741118236</v>
      </c>
      <c r="L1659" s="73">
        <f t="shared" si="2555"/>
        <v>14973.299805000001</v>
      </c>
      <c r="M1659" s="85">
        <f t="shared" si="2561"/>
        <v>2.5562164630701715E-2</v>
      </c>
      <c r="N1659" s="73">
        <f t="shared" si="2552"/>
        <v>14595.400390999999</v>
      </c>
      <c r="O1659" s="85">
        <f t="shared" si="2559"/>
        <v>-3.8619922156243582E-2</v>
      </c>
      <c r="P1659" s="73">
        <f t="shared" si="2550"/>
        <v>15170.099609000001</v>
      </c>
      <c r="Q1659" s="85">
        <f t="shared" si="2556"/>
        <v>-8.2675499556806642E-2</v>
      </c>
      <c r="R1659" s="73">
        <f t="shared" si="2548"/>
        <v>16477.599609000001</v>
      </c>
      <c r="S1659" s="85">
        <f t="shared" si="2553"/>
        <v>-6.1740690012092189E-2</v>
      </c>
      <c r="T1659" s="10">
        <f t="shared" si="2582"/>
        <v>379.60058599999866</v>
      </c>
      <c r="U1659" s="5">
        <f t="shared" si="2583"/>
        <v>379.60058599999866</v>
      </c>
      <c r="V1659" s="5">
        <f t="shared" si="2584"/>
        <v>0</v>
      </c>
      <c r="W1659" s="5">
        <f t="shared" si="2585"/>
        <v>457.59284321428578</v>
      </c>
      <c r="X1659" s="5">
        <f t="shared" si="2586"/>
        <v>357.02141464285717</v>
      </c>
      <c r="Y1659" s="5">
        <f t="shared" si="2587"/>
        <v>1.2816957875539041</v>
      </c>
      <c r="Z1659" s="43">
        <f t="shared" si="2588"/>
        <v>56.17294796901686</v>
      </c>
      <c r="AA1659" s="69">
        <f t="shared" si="2567"/>
        <v>45.080669898326924</v>
      </c>
      <c r="AB1659" s="56">
        <f t="shared" si="2568"/>
        <v>14189.549805000001</v>
      </c>
      <c r="AC1659" s="56">
        <f t="shared" si="2569"/>
        <v>14324.833333666667</v>
      </c>
      <c r="AD1659" s="56">
        <f t="shared" si="2570"/>
        <v>14924.439843800001</v>
      </c>
      <c r="AE1659" s="61">
        <f t="shared" si="2571"/>
        <v>14508.640039400001</v>
      </c>
      <c r="AF1659" s="61">
        <f t="shared" si="2572"/>
        <v>14611.50657566667</v>
      </c>
      <c r="AG1659" s="61">
        <f t="shared" si="2573"/>
        <v>15280.103867239999</v>
      </c>
      <c r="AH1659" s="56">
        <f t="shared" si="2574"/>
        <v>13789.533202999999</v>
      </c>
      <c r="AI1659" s="56">
        <f t="shared" si="2575"/>
        <v>166380368561111.78</v>
      </c>
      <c r="AJ1659" s="56">
        <f t="shared" si="2576"/>
        <v>0</v>
      </c>
      <c r="AK1659" s="56">
        <f t="shared" si="2577"/>
        <v>166380368561111.78</v>
      </c>
      <c r="AL1659" s="56">
        <f t="shared" ref="AL1659:AM1659" si="2638">SUM(AJ1659:AJ1672)</f>
        <v>1718880498834056.3</v>
      </c>
      <c r="AM1659" s="56">
        <f t="shared" si="2638"/>
        <v>1791641790780982.5</v>
      </c>
      <c r="AN1659" s="56">
        <f t="shared" si="2579"/>
        <v>0.95938848249615272</v>
      </c>
      <c r="AO1659" s="56">
        <f t="shared" si="2580"/>
        <v>48.963668566324571</v>
      </c>
      <c r="AP1659" s="65">
        <f t="shared" si="2581"/>
        <v>48.607654637713722</v>
      </c>
    </row>
    <row r="1660" spans="1:42" x14ac:dyDescent="0.3">
      <c r="A1660" s="100">
        <f>INDEX(Date,COUNTA(Date)+ROW(Date)-ROW(),1)</f>
        <v>43105</v>
      </c>
      <c r="B1660" s="18">
        <f t="shared" si="2543"/>
        <v>15477.200194999999</v>
      </c>
      <c r="C1660" s="14">
        <f t="shared" si="2544"/>
        <v>17705.199218999998</v>
      </c>
      <c r="D1660" s="14">
        <f t="shared" si="2545"/>
        <v>15202.799805000001</v>
      </c>
      <c r="E1660" s="14">
        <f t="shared" si="2546"/>
        <v>17429.5</v>
      </c>
      <c r="F1660" s="19">
        <f t="shared" si="2547"/>
        <v>23840899072</v>
      </c>
      <c r="H1660" s="34">
        <f t="shared" si="2566"/>
        <v>-1</v>
      </c>
      <c r="I1660" s="10">
        <f t="shared" si="2563"/>
        <v>13405.799805000001</v>
      </c>
      <c r="J1660" s="43">
        <f t="shared" si="2558"/>
        <v>14973.299805000001</v>
      </c>
      <c r="K1660" s="85">
        <f t="shared" si="2564"/>
        <v>2.5562164630701715E-2</v>
      </c>
      <c r="L1660" s="73">
        <f t="shared" si="2555"/>
        <v>14595.400390999999</v>
      </c>
      <c r="M1660" s="85">
        <f t="shared" si="2561"/>
        <v>-3.8619922156243582E-2</v>
      </c>
      <c r="N1660" s="73">
        <f t="shared" si="2552"/>
        <v>15170.099609000001</v>
      </c>
      <c r="O1660" s="85">
        <f t="shared" si="2559"/>
        <v>-8.2675499556806642E-2</v>
      </c>
      <c r="P1660" s="73">
        <f t="shared" si="2550"/>
        <v>16477.599609000001</v>
      </c>
      <c r="Q1660" s="85">
        <f t="shared" si="2556"/>
        <v>-6.1740690012092189E-2</v>
      </c>
      <c r="R1660" s="73">
        <f t="shared" si="2548"/>
        <v>17527</v>
      </c>
      <c r="S1660" s="85">
        <f t="shared" si="2553"/>
        <v>5.5783761438300524E-3</v>
      </c>
      <c r="T1660" s="10">
        <f t="shared" si="2582"/>
        <v>574.79980400000022</v>
      </c>
      <c r="U1660" s="5">
        <f t="shared" si="2583"/>
        <v>574.79980400000022</v>
      </c>
      <c r="V1660" s="5">
        <f t="shared" si="2584"/>
        <v>0</v>
      </c>
      <c r="W1660" s="5">
        <f t="shared" si="2585"/>
        <v>430.4785156428573</v>
      </c>
      <c r="X1660" s="5">
        <f t="shared" si="2586"/>
        <v>478.73570035714289</v>
      </c>
      <c r="Y1660" s="5">
        <f t="shared" si="2587"/>
        <v>0.89919869214206272</v>
      </c>
      <c r="Z1660" s="43">
        <f t="shared" si="2588"/>
        <v>47.346214793770585</v>
      </c>
      <c r="AA1660" s="69">
        <f t="shared" si="2567"/>
        <v>46.355025792667092</v>
      </c>
      <c r="AB1660" s="56">
        <f t="shared" si="2568"/>
        <v>14784.350097999999</v>
      </c>
      <c r="AC1660" s="56">
        <f t="shared" si="2569"/>
        <v>14912.933268333334</v>
      </c>
      <c r="AD1660" s="56">
        <f t="shared" si="2570"/>
        <v>15748.679882799999</v>
      </c>
      <c r="AE1660" s="61">
        <f t="shared" si="2571"/>
        <v>14900.859961000002</v>
      </c>
      <c r="AF1660" s="61">
        <f t="shared" si="2572"/>
        <v>15326.153190066667</v>
      </c>
      <c r="AG1660" s="61">
        <f t="shared" si="2573"/>
        <v>15986.595898440002</v>
      </c>
      <c r="AH1660" s="56">
        <f t="shared" si="2574"/>
        <v>13843.500000333333</v>
      </c>
      <c r="AI1660" s="56">
        <f t="shared" si="2575"/>
        <v>228889812912519.38</v>
      </c>
      <c r="AJ1660" s="56">
        <f t="shared" si="2576"/>
        <v>0</v>
      </c>
      <c r="AK1660" s="56">
        <f t="shared" si="2577"/>
        <v>228889812912519.38</v>
      </c>
      <c r="AL1660" s="56">
        <f t="shared" ref="AL1660:AM1660" si="2639">SUM(AJ1660:AJ1673)</f>
        <v>1718880498834056.3</v>
      </c>
      <c r="AM1660" s="56">
        <f t="shared" si="2639"/>
        <v>1817353684126112.5</v>
      </c>
      <c r="AN1660" s="56">
        <f t="shared" si="2579"/>
        <v>0.94581506827637252</v>
      </c>
      <c r="AO1660" s="56">
        <f t="shared" si="2580"/>
        <v>48.607654637713722</v>
      </c>
      <c r="AP1660" s="65">
        <f t="shared" si="2581"/>
        <v>49.250786147460708</v>
      </c>
    </row>
    <row r="1661" spans="1:42" x14ac:dyDescent="0.3">
      <c r="A1661" s="100">
        <f>INDEX(Date,COUNTA(Date)+ROW(Date)-ROW(),1)</f>
        <v>43104</v>
      </c>
      <c r="B1661" s="18">
        <f t="shared" si="2543"/>
        <v>15270.700194999999</v>
      </c>
      <c r="C1661" s="14">
        <f t="shared" si="2544"/>
        <v>15739.700194999999</v>
      </c>
      <c r="D1661" s="14">
        <f t="shared" si="2545"/>
        <v>14522.200194999999</v>
      </c>
      <c r="E1661" s="14">
        <f t="shared" si="2546"/>
        <v>15599.200194999999</v>
      </c>
      <c r="F1661" s="19">
        <f t="shared" si="2547"/>
        <v>21783199744</v>
      </c>
      <c r="H1661" s="34">
        <f t="shared" si="2566"/>
        <v>1</v>
      </c>
      <c r="I1661" s="10">
        <f t="shared" si="2563"/>
        <v>14973.299805000001</v>
      </c>
      <c r="J1661" s="43">
        <f t="shared" si="2558"/>
        <v>14595.400390999999</v>
      </c>
      <c r="K1661" s="85">
        <f t="shared" si="2564"/>
        <v>-3.8619922156243582E-2</v>
      </c>
      <c r="L1661" s="73">
        <f t="shared" si="2555"/>
        <v>15170.099609000001</v>
      </c>
      <c r="M1661" s="85">
        <f t="shared" si="2561"/>
        <v>-8.2675499556806642E-2</v>
      </c>
      <c r="N1661" s="73">
        <f t="shared" si="2552"/>
        <v>16477.599609000001</v>
      </c>
      <c r="O1661" s="85">
        <f t="shared" si="2559"/>
        <v>-6.1740690012092189E-2</v>
      </c>
      <c r="P1661" s="73">
        <f t="shared" si="2550"/>
        <v>17527</v>
      </c>
      <c r="Q1661" s="85">
        <f t="shared" si="2556"/>
        <v>5.5783761438300524E-3</v>
      </c>
      <c r="R1661" s="73">
        <f t="shared" si="2548"/>
        <v>17429.5</v>
      </c>
      <c r="S1661" s="85">
        <f t="shared" si="2553"/>
        <v>0.11094452955732796</v>
      </c>
      <c r="T1661" s="10">
        <f t="shared" si="2582"/>
        <v>-1567.5</v>
      </c>
      <c r="U1661" s="5">
        <f t="shared" si="2583"/>
        <v>0</v>
      </c>
      <c r="V1661" s="5">
        <f t="shared" si="2584"/>
        <v>1567.5</v>
      </c>
      <c r="W1661" s="5">
        <f t="shared" si="2585"/>
        <v>392.97140071428578</v>
      </c>
      <c r="X1661" s="5">
        <f t="shared" si="2586"/>
        <v>478.73570035714289</v>
      </c>
      <c r="Y1661" s="5">
        <f t="shared" si="2587"/>
        <v>0.82085250885013206</v>
      </c>
      <c r="Z1661" s="43">
        <f t="shared" si="2588"/>
        <v>45.080669898326924</v>
      </c>
      <c r="AA1661" s="69">
        <f t="shared" si="2567"/>
        <v>43.599280795985329</v>
      </c>
      <c r="AB1661" s="56">
        <f t="shared" si="2568"/>
        <v>14882.75</v>
      </c>
      <c r="AC1661" s="56">
        <f t="shared" si="2569"/>
        <v>15414.366536333333</v>
      </c>
      <c r="AD1661" s="56">
        <f t="shared" si="2570"/>
        <v>16239.919921799999</v>
      </c>
      <c r="AE1661" s="61">
        <f t="shared" si="2571"/>
        <v>15578.159765400002</v>
      </c>
      <c r="AF1661" s="61">
        <f t="shared" si="2572"/>
        <v>16032.333203000002</v>
      </c>
      <c r="AG1661" s="61">
        <f t="shared" si="2573"/>
        <v>16071.623984279999</v>
      </c>
      <c r="AH1661" s="56">
        <f t="shared" si="2574"/>
        <v>14545.933268333334</v>
      </c>
      <c r="AI1661" s="56">
        <f t="shared" si="2575"/>
        <v>269111409658299.19</v>
      </c>
      <c r="AJ1661" s="56">
        <f t="shared" si="2576"/>
        <v>0</v>
      </c>
      <c r="AK1661" s="56">
        <f t="shared" si="2577"/>
        <v>269111409658299.19</v>
      </c>
      <c r="AL1661" s="56">
        <f t="shared" ref="AL1661:AM1661" si="2640">SUM(AJ1661:AJ1674)</f>
        <v>1718880498834056.3</v>
      </c>
      <c r="AM1661" s="56">
        <f t="shared" si="2640"/>
        <v>1771176479520753</v>
      </c>
      <c r="AN1661" s="56">
        <f t="shared" si="2579"/>
        <v>0.97047387355728265</v>
      </c>
      <c r="AO1661" s="56">
        <f t="shared" si="2580"/>
        <v>49.250786147460708</v>
      </c>
      <c r="AP1661" s="65">
        <f t="shared" si="2581"/>
        <v>56.083346818906641</v>
      </c>
    </row>
    <row r="1662" spans="1:42" x14ac:dyDescent="0.3">
      <c r="A1662" s="100">
        <f>INDEX(Date,COUNTA(Date)+ROW(Date)-ROW(),1)</f>
        <v>43103</v>
      </c>
      <c r="B1662" s="18">
        <f t="shared" si="2543"/>
        <v>14978.200194999999</v>
      </c>
      <c r="C1662" s="14">
        <f t="shared" si="2544"/>
        <v>15572.799805000001</v>
      </c>
      <c r="D1662" s="14">
        <f t="shared" si="2545"/>
        <v>14844.5</v>
      </c>
      <c r="E1662" s="14">
        <f t="shared" si="2546"/>
        <v>15201</v>
      </c>
      <c r="F1662" s="19">
        <f t="shared" si="2547"/>
        <v>16871900160</v>
      </c>
      <c r="H1662" s="34">
        <f t="shared" si="2566"/>
        <v>-1</v>
      </c>
      <c r="I1662" s="10">
        <f t="shared" si="2563"/>
        <v>14595.400390999999</v>
      </c>
      <c r="J1662" s="43">
        <f t="shared" si="2558"/>
        <v>15170.099609000001</v>
      </c>
      <c r="K1662" s="85">
        <f t="shared" si="2564"/>
        <v>-8.2675499556806642E-2</v>
      </c>
      <c r="L1662" s="73">
        <f t="shared" si="2555"/>
        <v>16477.599609000001</v>
      </c>
      <c r="M1662" s="85">
        <f t="shared" si="2561"/>
        <v>-6.1740690012092189E-2</v>
      </c>
      <c r="N1662" s="73">
        <f t="shared" si="2552"/>
        <v>17527</v>
      </c>
      <c r="O1662" s="85">
        <f t="shared" si="2559"/>
        <v>5.5783761438300524E-3</v>
      </c>
      <c r="P1662" s="73">
        <f t="shared" si="2550"/>
        <v>17429.5</v>
      </c>
      <c r="Q1662" s="85">
        <f t="shared" si="2556"/>
        <v>0.11094452955732796</v>
      </c>
      <c r="R1662" s="73">
        <f t="shared" si="2548"/>
        <v>15599.200194999999</v>
      </c>
      <c r="S1662" s="85">
        <f t="shared" si="2553"/>
        <v>2.5858428227998456E-2</v>
      </c>
      <c r="T1662" s="10">
        <f t="shared" si="2582"/>
        <v>377.89941400000134</v>
      </c>
      <c r="U1662" s="5">
        <f t="shared" si="2583"/>
        <v>377.89941400000134</v>
      </c>
      <c r="V1662" s="5">
        <f t="shared" si="2584"/>
        <v>0</v>
      </c>
      <c r="W1662" s="5">
        <f t="shared" si="2585"/>
        <v>392.97140071428578</v>
      </c>
      <c r="X1662" s="5">
        <f t="shared" si="2586"/>
        <v>454.77141464285717</v>
      </c>
      <c r="Y1662" s="5">
        <f t="shared" si="2587"/>
        <v>0.86410752316720607</v>
      </c>
      <c r="Z1662" s="43">
        <f t="shared" si="2588"/>
        <v>46.355025792667092</v>
      </c>
      <c r="AA1662" s="69">
        <f t="shared" si="2567"/>
        <v>54.314996386273741</v>
      </c>
      <c r="AB1662" s="56">
        <f t="shared" si="2568"/>
        <v>15823.849609000001</v>
      </c>
      <c r="AC1662" s="56">
        <f t="shared" si="2569"/>
        <v>16391.566406000002</v>
      </c>
      <c r="AD1662" s="56">
        <f t="shared" si="2570"/>
        <v>16440.679882599998</v>
      </c>
      <c r="AE1662" s="61">
        <f t="shared" si="2571"/>
        <v>16635.8597654</v>
      </c>
      <c r="AF1662" s="61">
        <f t="shared" si="2572"/>
        <v>16749.779817533334</v>
      </c>
      <c r="AG1662" s="61">
        <f t="shared" si="2573"/>
        <v>16191.507890440002</v>
      </c>
      <c r="AH1662" s="56">
        <f t="shared" si="2574"/>
        <v>14838.966797000001</v>
      </c>
      <c r="AI1662" s="56">
        <f t="shared" si="2575"/>
        <v>247217183039244.53</v>
      </c>
      <c r="AJ1662" s="56">
        <f t="shared" si="2576"/>
        <v>0</v>
      </c>
      <c r="AK1662" s="56">
        <f t="shared" si="2577"/>
        <v>247217183039244.53</v>
      </c>
      <c r="AL1662" s="56">
        <f t="shared" ref="AL1662:AM1662" si="2641">SUM(AJ1662:AJ1675)</f>
        <v>1918197999066284</v>
      </c>
      <c r="AM1662" s="56">
        <f t="shared" si="2641"/>
        <v>1502065069862453.8</v>
      </c>
      <c r="AN1662" s="56">
        <f t="shared" si="2579"/>
        <v>1.2770405474124606</v>
      </c>
      <c r="AO1662" s="56">
        <f t="shared" si="2580"/>
        <v>56.083346818906641</v>
      </c>
      <c r="AP1662" s="65">
        <f t="shared" si="2581"/>
        <v>62.896175888806525</v>
      </c>
    </row>
    <row r="1663" spans="1:42" x14ac:dyDescent="0.3">
      <c r="A1663" s="100">
        <f>INDEX(Date,COUNTA(Date)+ROW(Date)-ROW(),1)</f>
        <v>43102</v>
      </c>
      <c r="B1663" s="18">
        <f t="shared" si="2543"/>
        <v>13625</v>
      </c>
      <c r="C1663" s="14">
        <f t="shared" si="2544"/>
        <v>15444.599609000001</v>
      </c>
      <c r="D1663" s="14">
        <f t="shared" si="2545"/>
        <v>13163.599609000001</v>
      </c>
      <c r="E1663" s="14">
        <f t="shared" si="2546"/>
        <v>14982.099609000001</v>
      </c>
      <c r="F1663" s="19">
        <f t="shared" si="2547"/>
        <v>16846600192</v>
      </c>
      <c r="H1663" s="34">
        <f t="shared" si="2566"/>
        <v>-1</v>
      </c>
      <c r="I1663" s="10">
        <f t="shared" si="2563"/>
        <v>15170.099609000001</v>
      </c>
      <c r="J1663" s="43">
        <f t="shared" si="2558"/>
        <v>16477.599609000001</v>
      </c>
      <c r="K1663" s="85">
        <f t="shared" si="2564"/>
        <v>-6.1740690012092189E-2</v>
      </c>
      <c r="L1663" s="73">
        <f t="shared" si="2555"/>
        <v>17527</v>
      </c>
      <c r="M1663" s="85">
        <f t="shared" si="2561"/>
        <v>5.5783761438300524E-3</v>
      </c>
      <c r="N1663" s="73">
        <f t="shared" si="2552"/>
        <v>17429.5</v>
      </c>
      <c r="O1663" s="85">
        <f t="shared" si="2559"/>
        <v>0.11094452955732796</v>
      </c>
      <c r="P1663" s="73">
        <f t="shared" si="2550"/>
        <v>15599.200194999999</v>
      </c>
      <c r="Q1663" s="85">
        <f t="shared" si="2556"/>
        <v>2.5858428227998456E-2</v>
      </c>
      <c r="R1663" s="73">
        <f t="shared" si="2548"/>
        <v>15201</v>
      </c>
      <c r="S1663" s="85">
        <f t="shared" si="2553"/>
        <v>1.4505086079998871E-2</v>
      </c>
      <c r="T1663" s="10">
        <f t="shared" si="2582"/>
        <v>-574.69921800000157</v>
      </c>
      <c r="U1663" s="5">
        <f t="shared" si="2583"/>
        <v>0</v>
      </c>
      <c r="V1663" s="5">
        <f t="shared" si="2584"/>
        <v>574.69921800000157</v>
      </c>
      <c r="W1663" s="5">
        <f t="shared" si="2585"/>
        <v>365.97858542857142</v>
      </c>
      <c r="X1663" s="5">
        <f t="shared" si="2586"/>
        <v>473.4356864285715</v>
      </c>
      <c r="Y1663" s="5">
        <f t="shared" si="2587"/>
        <v>0.77302703602548895</v>
      </c>
      <c r="Z1663" s="43">
        <f t="shared" si="2588"/>
        <v>43.599280795985329</v>
      </c>
      <c r="AA1663" s="69">
        <f t="shared" si="2567"/>
        <v>60.594007105078532</v>
      </c>
      <c r="AB1663" s="56">
        <f t="shared" si="2568"/>
        <v>17002.299804499999</v>
      </c>
      <c r="AC1663" s="56">
        <f t="shared" si="2569"/>
        <v>17144.699869666667</v>
      </c>
      <c r="AD1663" s="56">
        <f t="shared" si="2570"/>
        <v>16446.8599608</v>
      </c>
      <c r="AE1663" s="61">
        <f t="shared" si="2571"/>
        <v>17278.1199218</v>
      </c>
      <c r="AF1663" s="61">
        <f t="shared" si="2572"/>
        <v>16777.039973800001</v>
      </c>
      <c r="AG1663" s="61">
        <f t="shared" si="2573"/>
        <v>16213.727890439999</v>
      </c>
      <c r="AH1663" s="56">
        <f t="shared" si="2574"/>
        <v>15305.400065</v>
      </c>
      <c r="AI1663" s="56">
        <f t="shared" si="2575"/>
        <v>281832102828493.88</v>
      </c>
      <c r="AJ1663" s="56">
        <f t="shared" si="2576"/>
        <v>0</v>
      </c>
      <c r="AK1663" s="56">
        <f t="shared" si="2577"/>
        <v>281832102828493.88</v>
      </c>
      <c r="AL1663" s="56">
        <f t="shared" ref="AL1663:AM1663" si="2642">SUM(AJ1663:AJ1676)</f>
        <v>2127142829450823.5</v>
      </c>
      <c r="AM1663" s="56">
        <f t="shared" si="2642"/>
        <v>1254847886823209.5</v>
      </c>
      <c r="AN1663" s="56">
        <f t="shared" si="2579"/>
        <v>1.6951399861188978</v>
      </c>
      <c r="AO1663" s="56">
        <f t="shared" si="2580"/>
        <v>62.896175888806525</v>
      </c>
      <c r="AP1663" s="65">
        <f t="shared" si="2581"/>
        <v>70.058361947448006</v>
      </c>
    </row>
    <row r="1664" spans="1:42" x14ac:dyDescent="0.3">
      <c r="A1664" s="100">
        <f>INDEX(Date,COUNTA(Date)+ROW(Date)-ROW(),1)</f>
        <v>43101</v>
      </c>
      <c r="B1664" s="18">
        <f t="shared" si="2543"/>
        <v>14112.200194999999</v>
      </c>
      <c r="C1664" s="14">
        <f t="shared" si="2544"/>
        <v>14112.200194999999</v>
      </c>
      <c r="D1664" s="14">
        <f t="shared" si="2545"/>
        <v>13154.700194999999</v>
      </c>
      <c r="E1664" s="14">
        <f t="shared" si="2546"/>
        <v>13657.200194999999</v>
      </c>
      <c r="F1664" s="19">
        <f t="shared" si="2547"/>
        <v>10291200000</v>
      </c>
      <c r="H1664" s="34">
        <f t="shared" si="2566"/>
        <v>-1</v>
      </c>
      <c r="I1664" s="10">
        <f t="shared" si="2563"/>
        <v>16477.599609000001</v>
      </c>
      <c r="J1664" s="43">
        <f t="shared" si="2558"/>
        <v>17527</v>
      </c>
      <c r="K1664" s="85">
        <f t="shared" si="2564"/>
        <v>5.5783761438300524E-3</v>
      </c>
      <c r="L1664" s="73">
        <f t="shared" si="2555"/>
        <v>17429.5</v>
      </c>
      <c r="M1664" s="85">
        <f t="shared" si="2561"/>
        <v>0.11094452955732796</v>
      </c>
      <c r="N1664" s="73">
        <f t="shared" si="2552"/>
        <v>15599.200194999999</v>
      </c>
      <c r="O1664" s="85">
        <f t="shared" si="2559"/>
        <v>2.5858428227998456E-2</v>
      </c>
      <c r="P1664" s="73">
        <f t="shared" si="2550"/>
        <v>15201</v>
      </c>
      <c r="Q1664" s="85">
        <f t="shared" si="2556"/>
        <v>1.4505086079998871E-2</v>
      </c>
      <c r="R1664" s="73">
        <f t="shared" si="2548"/>
        <v>14982.099609000001</v>
      </c>
      <c r="S1664" s="85">
        <f t="shared" si="2553"/>
        <v>9.2589259709993238E-2</v>
      </c>
      <c r="T1664" s="10">
        <f t="shared" si="2582"/>
        <v>-1307.5</v>
      </c>
      <c r="U1664" s="5">
        <f t="shared" si="2583"/>
        <v>0</v>
      </c>
      <c r="V1664" s="5">
        <f t="shared" si="2584"/>
        <v>1307.5</v>
      </c>
      <c r="W1664" s="5">
        <f t="shared" si="2585"/>
        <v>514.06431371428573</v>
      </c>
      <c r="X1664" s="5">
        <f t="shared" si="2586"/>
        <v>432.38574228571423</v>
      </c>
      <c r="Y1664" s="5">
        <f t="shared" si="2587"/>
        <v>1.1889020923696403</v>
      </c>
      <c r="Z1664" s="43">
        <f t="shared" si="2588"/>
        <v>54.314996386273741</v>
      </c>
      <c r="AA1664" s="69">
        <f t="shared" si="2567"/>
        <v>62.015192834314718</v>
      </c>
      <c r="AB1664" s="56">
        <f t="shared" si="2568"/>
        <v>17478.25</v>
      </c>
      <c r="AC1664" s="56">
        <f t="shared" si="2569"/>
        <v>16851.900064999998</v>
      </c>
      <c r="AD1664" s="56">
        <f t="shared" si="2570"/>
        <v>16147.759960799998</v>
      </c>
      <c r="AE1664" s="61">
        <f t="shared" si="2571"/>
        <v>16716.880078000002</v>
      </c>
      <c r="AF1664" s="61">
        <f t="shared" si="2572"/>
        <v>16366.653385333333</v>
      </c>
      <c r="AG1664" s="61">
        <f t="shared" si="2573"/>
        <v>15804.439999839999</v>
      </c>
      <c r="AH1664" s="56">
        <f t="shared" si="2574"/>
        <v>16714.966471000003</v>
      </c>
      <c r="AI1664" s="56">
        <f t="shared" si="2575"/>
        <v>265199664447433.19</v>
      </c>
      <c r="AJ1664" s="56">
        <f t="shared" si="2576"/>
        <v>0</v>
      </c>
      <c r="AK1664" s="56">
        <f t="shared" si="2577"/>
        <v>265199664447433.19</v>
      </c>
      <c r="AL1664" s="56">
        <f t="shared" ref="AL1664:AM1664" si="2643">SUM(AJ1664:AJ1677)</f>
        <v>2276692138754631.5</v>
      </c>
      <c r="AM1664" s="56">
        <f t="shared" si="2643"/>
        <v>973015783994715.63</v>
      </c>
      <c r="AN1664" s="56">
        <f t="shared" si="2579"/>
        <v>2.3398306339982211</v>
      </c>
      <c r="AO1664" s="56">
        <f t="shared" si="2580"/>
        <v>70.058361947448006</v>
      </c>
      <c r="AP1664" s="65">
        <f t="shared" si="2581"/>
        <v>72.418056793443128</v>
      </c>
    </row>
    <row r="1665" spans="1:42" x14ac:dyDescent="0.3">
      <c r="A1665" s="100">
        <f>INDEX(Date,COUNTA(Date)+ROW(Date)-ROW(),1)</f>
        <v>43100</v>
      </c>
      <c r="B1665" s="18">
        <f t="shared" si="2543"/>
        <v>12897.700194999999</v>
      </c>
      <c r="C1665" s="14">
        <f t="shared" si="2544"/>
        <v>14377.400390999999</v>
      </c>
      <c r="D1665" s="14">
        <f t="shared" si="2545"/>
        <v>12755.599609000001</v>
      </c>
      <c r="E1665" s="14">
        <f t="shared" si="2546"/>
        <v>14156.400390999999</v>
      </c>
      <c r="F1665" s="19">
        <f t="shared" si="2547"/>
        <v>12136299520</v>
      </c>
      <c r="H1665" s="34">
        <f t="shared" si="2566"/>
        <v>1</v>
      </c>
      <c r="I1665" s="10">
        <f t="shared" si="2563"/>
        <v>17527</v>
      </c>
      <c r="J1665" s="43">
        <f t="shared" si="2558"/>
        <v>17429.5</v>
      </c>
      <c r="K1665" s="85">
        <f t="shared" si="2564"/>
        <v>0.11094452955732796</v>
      </c>
      <c r="L1665" s="73">
        <f t="shared" si="2555"/>
        <v>15599.200194999999</v>
      </c>
      <c r="M1665" s="85">
        <f t="shared" si="2561"/>
        <v>2.5858428227998456E-2</v>
      </c>
      <c r="N1665" s="73">
        <f t="shared" si="2552"/>
        <v>15201</v>
      </c>
      <c r="O1665" s="85">
        <f t="shared" si="2559"/>
        <v>1.4505086079998871E-2</v>
      </c>
      <c r="P1665" s="73">
        <f t="shared" si="2550"/>
        <v>14982.099609000001</v>
      </c>
      <c r="Q1665" s="85">
        <f t="shared" si="2556"/>
        <v>9.2589259709993238E-2</v>
      </c>
      <c r="R1665" s="73">
        <f t="shared" si="2548"/>
        <v>13657.200194999999</v>
      </c>
      <c r="S1665" s="85">
        <f t="shared" si="2553"/>
        <v>-3.5899976901785868E-2</v>
      </c>
      <c r="T1665" s="10">
        <f t="shared" si="2582"/>
        <v>-1049.4003909999992</v>
      </c>
      <c r="U1665" s="5">
        <f t="shared" si="2583"/>
        <v>0</v>
      </c>
      <c r="V1665" s="5">
        <f t="shared" si="2584"/>
        <v>1049.4003909999992</v>
      </c>
      <c r="W1665" s="5">
        <f t="shared" si="2585"/>
        <v>521.2642997142857</v>
      </c>
      <c r="X1665" s="5">
        <f t="shared" si="2586"/>
        <v>338.99288514285712</v>
      </c>
      <c r="Y1665" s="5">
        <f t="shared" si="2587"/>
        <v>1.5376850741118546</v>
      </c>
      <c r="Z1665" s="43">
        <f t="shared" si="2588"/>
        <v>60.594007105078532</v>
      </c>
      <c r="AA1665" s="69">
        <f t="shared" si="2567"/>
        <v>64.347756389411131</v>
      </c>
      <c r="AB1665" s="56">
        <f t="shared" si="2568"/>
        <v>16514.350097499999</v>
      </c>
      <c r="AC1665" s="56">
        <f t="shared" si="2569"/>
        <v>16076.566731666666</v>
      </c>
      <c r="AD1665" s="56">
        <f t="shared" si="2570"/>
        <v>15373.799999799998</v>
      </c>
      <c r="AE1665" s="61">
        <f t="shared" si="2571"/>
        <v>15805.980077999999</v>
      </c>
      <c r="AF1665" s="61">
        <f t="shared" si="2572"/>
        <v>15694.513281066666</v>
      </c>
      <c r="AG1665" s="61">
        <f t="shared" si="2573"/>
        <v>15261.244062399999</v>
      </c>
      <c r="AH1665" s="56">
        <f t="shared" si="2574"/>
        <v>17334.666666666668</v>
      </c>
      <c r="AI1665" s="56">
        <f t="shared" si="2575"/>
        <v>317477493899264</v>
      </c>
      <c r="AJ1665" s="56">
        <f t="shared" si="2576"/>
        <v>317477493899264</v>
      </c>
      <c r="AK1665" s="56">
        <f t="shared" si="2577"/>
        <v>0</v>
      </c>
      <c r="AL1665" s="56">
        <f t="shared" ref="AL1665:AM1665" si="2644">SUM(AJ1665:AJ1678)</f>
        <v>2276692138754631.5</v>
      </c>
      <c r="AM1665" s="56">
        <f t="shared" si="2644"/>
        <v>867126184413586.5</v>
      </c>
      <c r="AN1665" s="56">
        <f t="shared" si="2579"/>
        <v>2.6255603621222621</v>
      </c>
      <c r="AO1665" s="56">
        <f t="shared" si="2580"/>
        <v>72.418056793443128</v>
      </c>
      <c r="AP1665" s="65">
        <f t="shared" si="2581"/>
        <v>71.276190163510435</v>
      </c>
    </row>
    <row r="1666" spans="1:42" x14ac:dyDescent="0.3">
      <c r="A1666" s="100">
        <f>INDEX(Date,COUNTA(Date)+ROW(Date)-ROW(),1)</f>
        <v>43099</v>
      </c>
      <c r="B1666" s="18">
        <f t="shared" ref="B1666:B1729" si="2645">INDEX(Open,COUNTA(Open)+ROW(Open)-ROW(),1)</f>
        <v>14681.900390999999</v>
      </c>
      <c r="C1666" s="14">
        <f t="shared" ref="C1666:C1729" si="2646">INDEX(High,COUNTA(High)+ROW(High)-ROW(),1)</f>
        <v>14681.900390999999</v>
      </c>
      <c r="D1666" s="14">
        <f t="shared" ref="D1666:D1729" si="2647">INDEX(Low,COUNTA(Low)+ROW(Low)-ROW(),1)</f>
        <v>12350.099609000001</v>
      </c>
      <c r="E1666" s="14">
        <f t="shared" ref="E1666:E1729" si="2648">INDEX(Close,COUNTA(Close)+ROW(Close)-ROW(),1)</f>
        <v>12952.200194999999</v>
      </c>
      <c r="F1666" s="19">
        <f t="shared" ref="F1666:F1729" si="2649">INDEX(Volume,COUNTA(Volume)+ROW(Volume)-ROW(),1)</f>
        <v>14452599808</v>
      </c>
      <c r="H1666" s="34">
        <f t="shared" si="2566"/>
        <v>1</v>
      </c>
      <c r="I1666" s="10">
        <f t="shared" si="2563"/>
        <v>17429.5</v>
      </c>
      <c r="J1666" s="43">
        <f t="shared" si="2558"/>
        <v>15599.200194999999</v>
      </c>
      <c r="K1666" s="85">
        <f t="shared" si="2564"/>
        <v>2.5858428227998456E-2</v>
      </c>
      <c r="L1666" s="73">
        <f t="shared" si="2555"/>
        <v>15201</v>
      </c>
      <c r="M1666" s="85">
        <f t="shared" si="2561"/>
        <v>1.4505086079998871E-2</v>
      </c>
      <c r="N1666" s="73">
        <f t="shared" si="2552"/>
        <v>14982.099609000001</v>
      </c>
      <c r="O1666" s="85">
        <f t="shared" si="2559"/>
        <v>9.2589259709993238E-2</v>
      </c>
      <c r="P1666" s="73">
        <f t="shared" si="2550"/>
        <v>13657.200194999999</v>
      </c>
      <c r="Q1666" s="85">
        <f t="shared" si="2556"/>
        <v>-3.5899976901785868E-2</v>
      </c>
      <c r="R1666" s="73">
        <f t="shared" ref="R1666:R1729" si="2650">P1667</f>
        <v>14156.400390999999</v>
      </c>
      <c r="S1666" s="85">
        <f t="shared" si="2553"/>
        <v>8.8901173331569328E-2</v>
      </c>
      <c r="T1666" s="10">
        <f t="shared" si="2582"/>
        <v>97.5</v>
      </c>
      <c r="U1666" s="5">
        <f t="shared" si="2583"/>
        <v>97.5</v>
      </c>
      <c r="V1666" s="5">
        <f t="shared" si="2584"/>
        <v>0</v>
      </c>
      <c r="W1666" s="5">
        <f t="shared" si="2585"/>
        <v>521.2642997142857</v>
      </c>
      <c r="X1666" s="5">
        <f t="shared" si="2586"/>
        <v>319.27859935714281</v>
      </c>
      <c r="Y1666" s="5">
        <f t="shared" si="2587"/>
        <v>1.6326315035327599</v>
      </c>
      <c r="Z1666" s="43">
        <f t="shared" si="2588"/>
        <v>62.015192834314718</v>
      </c>
      <c r="AA1666" s="69">
        <f t="shared" si="2567"/>
        <v>49.196658196467581</v>
      </c>
      <c r="AB1666" s="56">
        <f t="shared" si="2568"/>
        <v>15400.100097499999</v>
      </c>
      <c r="AC1666" s="56">
        <f t="shared" si="2569"/>
        <v>15260.766601333331</v>
      </c>
      <c r="AD1666" s="56">
        <f t="shared" si="2570"/>
        <v>14719.180077999999</v>
      </c>
      <c r="AE1666" s="61">
        <f t="shared" si="2571"/>
        <v>15193.079882600001</v>
      </c>
      <c r="AF1666" s="61">
        <f t="shared" si="2572"/>
        <v>14810.586653400002</v>
      </c>
      <c r="AG1666" s="61">
        <f t="shared" si="2573"/>
        <v>14471.664101400002</v>
      </c>
      <c r="AH1666" s="56">
        <f t="shared" si="2574"/>
        <v>16779.166341333334</v>
      </c>
      <c r="AI1666" s="56">
        <f t="shared" si="2575"/>
        <v>400030411256027.5</v>
      </c>
      <c r="AJ1666" s="56">
        <f t="shared" si="2576"/>
        <v>400030411256027.5</v>
      </c>
      <c r="AK1666" s="56">
        <f t="shared" si="2577"/>
        <v>0</v>
      </c>
      <c r="AL1666" s="56">
        <f t="shared" ref="AL1666:AM1666" si="2651">SUM(AJ1666:AJ1679)</f>
        <v>2151714941988888.8</v>
      </c>
      <c r="AM1666" s="56">
        <f t="shared" si="2651"/>
        <v>867126184413586.5</v>
      </c>
      <c r="AN1666" s="56">
        <f t="shared" si="2579"/>
        <v>2.4814323228447241</v>
      </c>
      <c r="AO1666" s="56">
        <f t="shared" si="2580"/>
        <v>71.276190163510435</v>
      </c>
      <c r="AP1666" s="65">
        <f t="shared" si="2581"/>
        <v>59.852199237659079</v>
      </c>
    </row>
    <row r="1667" spans="1:42" x14ac:dyDescent="0.3">
      <c r="A1667" s="100">
        <f>INDEX(Date,COUNTA(Date)+ROW(Date)-ROW(),1)</f>
        <v>43098</v>
      </c>
      <c r="B1667" s="18">
        <f t="shared" si="2645"/>
        <v>14695.799805000001</v>
      </c>
      <c r="C1667" s="14">
        <f t="shared" si="2646"/>
        <v>15279</v>
      </c>
      <c r="D1667" s="14">
        <f t="shared" si="2647"/>
        <v>14307</v>
      </c>
      <c r="E1667" s="14">
        <f t="shared" si="2648"/>
        <v>14656.200194999999</v>
      </c>
      <c r="F1667" s="19">
        <f t="shared" si="2649"/>
        <v>13025500160</v>
      </c>
      <c r="H1667" s="34">
        <f t="shared" si="2566"/>
        <v>1</v>
      </c>
      <c r="I1667" s="10">
        <f t="shared" si="2563"/>
        <v>15599.200194999999</v>
      </c>
      <c r="J1667" s="43">
        <f t="shared" si="2558"/>
        <v>15201</v>
      </c>
      <c r="K1667" s="85">
        <f t="shared" si="2564"/>
        <v>1.4505086079998871E-2</v>
      </c>
      <c r="L1667" s="73">
        <f t="shared" si="2555"/>
        <v>14982.099609000001</v>
      </c>
      <c r="M1667" s="85">
        <f t="shared" si="2561"/>
        <v>9.2589259709993238E-2</v>
      </c>
      <c r="N1667" s="73">
        <f t="shared" si="2552"/>
        <v>13657.200194999999</v>
      </c>
      <c r="O1667" s="85">
        <f t="shared" si="2559"/>
        <v>-3.5899976901785868E-2</v>
      </c>
      <c r="P1667" s="73">
        <f t="shared" ref="P1667:P1730" si="2652">N1668</f>
        <v>14156.400390999999</v>
      </c>
      <c r="Q1667" s="85">
        <f t="shared" si="2556"/>
        <v>8.8901173331569328E-2</v>
      </c>
      <c r="R1667" s="73">
        <f t="shared" si="2650"/>
        <v>12952.200194999999</v>
      </c>
      <c r="S1667" s="85">
        <f t="shared" si="2553"/>
        <v>-0.12359779448971689</v>
      </c>
      <c r="T1667" s="10">
        <f t="shared" si="2582"/>
        <v>1830.2998050000006</v>
      </c>
      <c r="U1667" s="5">
        <f t="shared" si="2583"/>
        <v>1830.2998050000006</v>
      </c>
      <c r="V1667" s="5">
        <f t="shared" si="2584"/>
        <v>0</v>
      </c>
      <c r="W1667" s="5">
        <f t="shared" si="2585"/>
        <v>576.25718471428559</v>
      </c>
      <c r="X1667" s="5">
        <f t="shared" si="2586"/>
        <v>319.27859935714281</v>
      </c>
      <c r="Y1667" s="5">
        <f t="shared" si="2587"/>
        <v>1.804872565447734</v>
      </c>
      <c r="Z1667" s="43">
        <f t="shared" si="2588"/>
        <v>64.347756389411131</v>
      </c>
      <c r="AA1667" s="69">
        <f t="shared" si="2567"/>
        <v>44.567160527030452</v>
      </c>
      <c r="AB1667" s="56">
        <f t="shared" si="2568"/>
        <v>15091.5498045</v>
      </c>
      <c r="AC1667" s="56">
        <f t="shared" si="2569"/>
        <v>14613.433268000001</v>
      </c>
      <c r="AD1667" s="56">
        <f t="shared" si="2570"/>
        <v>14189.780078</v>
      </c>
      <c r="AE1667" s="61">
        <f t="shared" si="2571"/>
        <v>14495.919921600002</v>
      </c>
      <c r="AF1667" s="61">
        <f t="shared" si="2572"/>
        <v>14452.386718666667</v>
      </c>
      <c r="AG1667" s="61">
        <f t="shared" si="2573"/>
        <v>14304.856093600001</v>
      </c>
      <c r="AH1667" s="56">
        <f t="shared" si="2574"/>
        <v>15287.033528333333</v>
      </c>
      <c r="AI1667" s="56">
        <f t="shared" si="2575"/>
        <v>333000504840910.06</v>
      </c>
      <c r="AJ1667" s="56">
        <f t="shared" si="2576"/>
        <v>333000504840910.06</v>
      </c>
      <c r="AK1667" s="56">
        <f t="shared" si="2577"/>
        <v>0</v>
      </c>
      <c r="AL1667" s="56">
        <f t="shared" ref="AL1667:AM1667" si="2653">SUM(AJ1667:AJ1680)</f>
        <v>1751684530732861.3</v>
      </c>
      <c r="AM1667" s="56">
        <f t="shared" si="2653"/>
        <v>1174999121738006.3</v>
      </c>
      <c r="AN1667" s="56">
        <f t="shared" si="2579"/>
        <v>1.4907964596108358</v>
      </c>
      <c r="AO1667" s="56">
        <f t="shared" si="2580"/>
        <v>59.852199237659079</v>
      </c>
      <c r="AP1667" s="65">
        <f t="shared" si="2581"/>
        <v>49.571822993929004</v>
      </c>
    </row>
    <row r="1668" spans="1:42" x14ac:dyDescent="0.3">
      <c r="A1668" s="100">
        <f>INDEX(Date,COUNTA(Date)+ROW(Date)-ROW(),1)</f>
        <v>43097</v>
      </c>
      <c r="B1668" s="18">
        <f t="shared" si="2645"/>
        <v>15864.099609000001</v>
      </c>
      <c r="C1668" s="14">
        <f t="shared" si="2646"/>
        <v>15888.400390999999</v>
      </c>
      <c r="D1668" s="14">
        <f t="shared" si="2647"/>
        <v>13937.299805000001</v>
      </c>
      <c r="E1668" s="14">
        <f t="shared" si="2648"/>
        <v>14606.5</v>
      </c>
      <c r="F1668" s="19">
        <f t="shared" si="2649"/>
        <v>12336499712</v>
      </c>
      <c r="H1668" s="34">
        <f t="shared" si="2566"/>
        <v>1</v>
      </c>
      <c r="I1668" s="10">
        <f t="shared" si="2563"/>
        <v>15201</v>
      </c>
      <c r="J1668" s="43">
        <f t="shared" si="2558"/>
        <v>14982.099609000001</v>
      </c>
      <c r="K1668" s="85">
        <f t="shared" si="2564"/>
        <v>9.2589259709993238E-2</v>
      </c>
      <c r="L1668" s="73">
        <f t="shared" si="2555"/>
        <v>13657.200194999999</v>
      </c>
      <c r="M1668" s="85">
        <f t="shared" si="2561"/>
        <v>-3.5899976901785868E-2</v>
      </c>
      <c r="N1668" s="73">
        <f t="shared" ref="N1668:N1731" si="2654">L1669</f>
        <v>14156.400390999999</v>
      </c>
      <c r="O1668" s="85">
        <f t="shared" si="2559"/>
        <v>8.8901173331569328E-2</v>
      </c>
      <c r="P1668" s="73">
        <f t="shared" si="2652"/>
        <v>12952.200194999999</v>
      </c>
      <c r="Q1668" s="85">
        <f t="shared" si="2556"/>
        <v>-0.12359779448971689</v>
      </c>
      <c r="R1668" s="73">
        <f t="shared" si="2650"/>
        <v>14656.200194999999</v>
      </c>
      <c r="S1668" s="85">
        <f t="shared" ref="S1668:S1731" si="2655">LN(R1668/R1669)</f>
        <v>3.3968323126357751E-3</v>
      </c>
      <c r="T1668" s="10">
        <f t="shared" si="2582"/>
        <v>398.20019499999944</v>
      </c>
      <c r="U1668" s="5">
        <f t="shared" si="2583"/>
        <v>398.20019499999944</v>
      </c>
      <c r="V1668" s="5">
        <f t="shared" si="2584"/>
        <v>0</v>
      </c>
      <c r="W1668" s="5">
        <f t="shared" si="2585"/>
        <v>445.5214843571427</v>
      </c>
      <c r="X1668" s="5">
        <f t="shared" si="2586"/>
        <v>460.07149835714273</v>
      </c>
      <c r="Y1668" s="5">
        <f t="shared" si="2587"/>
        <v>0.96837445038009029</v>
      </c>
      <c r="Z1668" s="43">
        <f t="shared" si="2588"/>
        <v>49.196658196467581</v>
      </c>
      <c r="AA1668" s="69">
        <f t="shared" si="2567"/>
        <v>40.044176665479164</v>
      </c>
      <c r="AB1668" s="56">
        <f t="shared" si="2568"/>
        <v>14319.649902000001</v>
      </c>
      <c r="AC1668" s="56">
        <f t="shared" si="2569"/>
        <v>14265.233398333332</v>
      </c>
      <c r="AD1668" s="56">
        <f t="shared" si="2570"/>
        <v>14080.820116999999</v>
      </c>
      <c r="AE1668" s="61">
        <f t="shared" si="2571"/>
        <v>14121.8601562</v>
      </c>
      <c r="AF1668" s="61">
        <f t="shared" si="2572"/>
        <v>13867.300130066666</v>
      </c>
      <c r="AG1668" s="61">
        <f t="shared" si="2573"/>
        <v>14200.980077960001</v>
      </c>
      <c r="AH1668" s="56">
        <f t="shared" si="2574"/>
        <v>15206.099935</v>
      </c>
      <c r="AI1668" s="56">
        <f t="shared" si="2575"/>
        <v>256555799926302.5</v>
      </c>
      <c r="AJ1668" s="56">
        <f t="shared" si="2576"/>
        <v>256555799926302.5</v>
      </c>
      <c r="AK1668" s="56">
        <f t="shared" si="2577"/>
        <v>0</v>
      </c>
      <c r="AL1668" s="56">
        <f t="shared" ref="AL1668:AM1668" si="2656">SUM(AJ1668:AJ1681)</f>
        <v>1418684025891951.3</v>
      </c>
      <c r="AM1668" s="56">
        <f t="shared" si="2656"/>
        <v>1443191814473442.8</v>
      </c>
      <c r="AN1668" s="56">
        <f t="shared" si="2579"/>
        <v>0.9830183428594117</v>
      </c>
      <c r="AO1668" s="56">
        <f t="shared" si="2580"/>
        <v>49.571822993929004</v>
      </c>
      <c r="AP1668" s="65">
        <f t="shared" si="2581"/>
        <v>39.008262296721306</v>
      </c>
    </row>
    <row r="1669" spans="1:42" x14ac:dyDescent="0.3">
      <c r="A1669" s="100">
        <f>INDEX(Date,COUNTA(Date)+ROW(Date)-ROW(),1)</f>
        <v>43096</v>
      </c>
      <c r="B1669" s="18">
        <f t="shared" si="2645"/>
        <v>16163.5</v>
      </c>
      <c r="C1669" s="14">
        <f t="shared" si="2646"/>
        <v>16930.900390999999</v>
      </c>
      <c r="D1669" s="14">
        <f t="shared" si="2647"/>
        <v>15114.299805000001</v>
      </c>
      <c r="E1669" s="14">
        <f t="shared" si="2648"/>
        <v>15838.5</v>
      </c>
      <c r="F1669" s="19">
        <f t="shared" si="2649"/>
        <v>12487600128</v>
      </c>
      <c r="H1669" s="34">
        <f t="shared" si="2566"/>
        <v>1</v>
      </c>
      <c r="I1669" s="10">
        <f t="shared" si="2563"/>
        <v>14982.099609000001</v>
      </c>
      <c r="J1669" s="43">
        <f t="shared" si="2558"/>
        <v>13657.200194999999</v>
      </c>
      <c r="K1669" s="85">
        <f t="shared" si="2564"/>
        <v>-3.5899976901785868E-2</v>
      </c>
      <c r="L1669" s="73">
        <f t="shared" ref="L1669:L1732" si="2657">J1670</f>
        <v>14156.400390999999</v>
      </c>
      <c r="M1669" s="85">
        <f t="shared" si="2561"/>
        <v>8.8901173331569328E-2</v>
      </c>
      <c r="N1669" s="73">
        <f t="shared" si="2654"/>
        <v>12952.200194999999</v>
      </c>
      <c r="O1669" s="85">
        <f t="shared" si="2559"/>
        <v>-0.12359779448971689</v>
      </c>
      <c r="P1669" s="73">
        <f t="shared" si="2652"/>
        <v>14656.200194999999</v>
      </c>
      <c r="Q1669" s="85">
        <f t="shared" ref="Q1669:Q1732" si="2658">LN(P1669/R1669)</f>
        <v>3.3968323126357751E-3</v>
      </c>
      <c r="R1669" s="73">
        <f t="shared" si="2650"/>
        <v>14606.5</v>
      </c>
      <c r="S1669" s="85">
        <f t="shared" si="2655"/>
        <v>-8.0977049813353782E-2</v>
      </c>
      <c r="T1669" s="10">
        <f t="shared" si="2582"/>
        <v>218.90039099999922</v>
      </c>
      <c r="U1669" s="5">
        <f t="shared" si="2583"/>
        <v>218.90039099999922</v>
      </c>
      <c r="V1669" s="5">
        <f t="shared" si="2584"/>
        <v>0</v>
      </c>
      <c r="W1669" s="5">
        <f t="shared" si="2585"/>
        <v>417.0786132857142</v>
      </c>
      <c r="X1669" s="5">
        <f t="shared" si="2586"/>
        <v>518.76429964285705</v>
      </c>
      <c r="Y1669" s="5">
        <f t="shared" si="2587"/>
        <v>0.80398480306538378</v>
      </c>
      <c r="Z1669" s="43">
        <f t="shared" si="2588"/>
        <v>44.567160527030452</v>
      </c>
      <c r="AA1669" s="69">
        <f t="shared" si="2567"/>
        <v>30.576757608560897</v>
      </c>
      <c r="AB1669" s="56">
        <f t="shared" si="2568"/>
        <v>13906.800293</v>
      </c>
      <c r="AC1669" s="56">
        <f t="shared" si="2569"/>
        <v>13588.600260333333</v>
      </c>
      <c r="AD1669" s="56">
        <f t="shared" si="2570"/>
        <v>14005.700195199999</v>
      </c>
      <c r="AE1669" s="61">
        <f t="shared" si="2571"/>
        <v>13574.880273400002</v>
      </c>
      <c r="AF1669" s="61">
        <f t="shared" si="2572"/>
        <v>13868.720247266669</v>
      </c>
      <c r="AG1669" s="61">
        <f t="shared" si="2573"/>
        <v>14285.008163959999</v>
      </c>
      <c r="AH1669" s="56">
        <f t="shared" si="2574"/>
        <v>14530.099609000003</v>
      </c>
      <c r="AI1669" s="56">
        <f t="shared" si="2575"/>
        <v>244782778862758.56</v>
      </c>
      <c r="AJ1669" s="56">
        <f t="shared" si="2576"/>
        <v>244782778862758.56</v>
      </c>
      <c r="AK1669" s="56">
        <f t="shared" si="2577"/>
        <v>0</v>
      </c>
      <c r="AL1669" s="56">
        <f t="shared" ref="AL1669:AM1669" si="2659">SUM(AJ1669:AJ1682)</f>
        <v>1162128225965648.8</v>
      </c>
      <c r="AM1669" s="56">
        <f t="shared" si="2659"/>
        <v>1817056586538360</v>
      </c>
      <c r="AN1669" s="56">
        <f t="shared" si="2579"/>
        <v>0.63956633743564206</v>
      </c>
      <c r="AO1669" s="56">
        <f t="shared" si="2580"/>
        <v>39.008262296721306</v>
      </c>
      <c r="AP1669" s="65">
        <f t="shared" si="2581"/>
        <v>30.177845145296871</v>
      </c>
    </row>
    <row r="1670" spans="1:42" x14ac:dyDescent="0.3">
      <c r="A1670" s="100">
        <f>INDEX(Date,COUNTA(Date)+ROW(Date)-ROW(),1)</f>
        <v>43095</v>
      </c>
      <c r="B1670" s="18">
        <f t="shared" si="2645"/>
        <v>14036.599609000001</v>
      </c>
      <c r="C1670" s="14">
        <f t="shared" si="2646"/>
        <v>16461.199218999998</v>
      </c>
      <c r="D1670" s="14">
        <f t="shared" si="2647"/>
        <v>14028.900390999999</v>
      </c>
      <c r="E1670" s="14">
        <f t="shared" si="2648"/>
        <v>16099.799805000001</v>
      </c>
      <c r="F1670" s="19">
        <f t="shared" si="2649"/>
        <v>13454300160</v>
      </c>
      <c r="H1670" s="34">
        <f t="shared" si="2566"/>
        <v>-1</v>
      </c>
      <c r="I1670" s="10">
        <f t="shared" si="2563"/>
        <v>13657.200194999999</v>
      </c>
      <c r="J1670" s="43">
        <f t="shared" ref="J1670:J1733" si="2660">I1671</f>
        <v>14156.400390999999</v>
      </c>
      <c r="K1670" s="85">
        <f t="shared" si="2564"/>
        <v>8.8901173331569328E-2</v>
      </c>
      <c r="L1670" s="73">
        <f t="shared" si="2657"/>
        <v>12952.200194999999</v>
      </c>
      <c r="M1670" s="85">
        <f t="shared" si="2561"/>
        <v>-0.12359779448971689</v>
      </c>
      <c r="N1670" s="73">
        <f t="shared" si="2654"/>
        <v>14656.200194999999</v>
      </c>
      <c r="O1670" s="85">
        <f t="shared" ref="O1670:O1733" si="2661">LN(N1670/P1670)</f>
        <v>3.3968323126357751E-3</v>
      </c>
      <c r="P1670" s="73">
        <f t="shared" si="2652"/>
        <v>14606.5</v>
      </c>
      <c r="Q1670" s="85">
        <f t="shared" si="2658"/>
        <v>-8.0977049813353782E-2</v>
      </c>
      <c r="R1670" s="73">
        <f t="shared" si="2650"/>
        <v>15838.5</v>
      </c>
      <c r="S1670" s="85">
        <f t="shared" si="2655"/>
        <v>-1.6363152508517231E-2</v>
      </c>
      <c r="T1670" s="10">
        <f t="shared" si="2582"/>
        <v>1324.8994140000013</v>
      </c>
      <c r="U1670" s="5">
        <f t="shared" si="2583"/>
        <v>1324.8994140000013</v>
      </c>
      <c r="V1670" s="5">
        <f t="shared" si="2584"/>
        <v>0</v>
      </c>
      <c r="W1670" s="5">
        <f t="shared" si="2585"/>
        <v>401.44287107142856</v>
      </c>
      <c r="X1670" s="5">
        <f t="shared" si="2586"/>
        <v>601.05712892857116</v>
      </c>
      <c r="Y1670" s="5">
        <f t="shared" si="2587"/>
        <v>0.66789470043726162</v>
      </c>
      <c r="Z1670" s="43">
        <f t="shared" si="2588"/>
        <v>40.044176665479164</v>
      </c>
      <c r="AA1670" s="69">
        <f t="shared" si="2567"/>
        <v>31.641253505434477</v>
      </c>
      <c r="AB1670" s="56">
        <f t="shared" si="2568"/>
        <v>13554.300293</v>
      </c>
      <c r="AC1670" s="56">
        <f t="shared" si="2569"/>
        <v>13921.600260333333</v>
      </c>
      <c r="AD1670" s="56">
        <f t="shared" si="2570"/>
        <v>14441.960156199999</v>
      </c>
      <c r="AE1670" s="61">
        <f t="shared" si="2571"/>
        <v>13874.6402342</v>
      </c>
      <c r="AF1670" s="61">
        <f t="shared" si="2572"/>
        <v>14088.586848866666</v>
      </c>
      <c r="AG1670" s="61">
        <f t="shared" si="2573"/>
        <v>14695.792109399999</v>
      </c>
      <c r="AH1670" s="56">
        <f t="shared" si="2574"/>
        <v>13641.366861666667</v>
      </c>
      <c r="AI1670" s="56">
        <f t="shared" si="2575"/>
        <v>140386034646784</v>
      </c>
      <c r="AJ1670" s="56">
        <f t="shared" si="2576"/>
        <v>0</v>
      </c>
      <c r="AK1670" s="56">
        <f t="shared" si="2577"/>
        <v>140386034646784</v>
      </c>
      <c r="AL1670" s="56">
        <f t="shared" ref="AL1670:AM1670" si="2662">SUM(AJ1670:AJ1683)</f>
        <v>917345447102890.13</v>
      </c>
      <c r="AM1670" s="56">
        <f t="shared" si="2662"/>
        <v>2122452267698015.3</v>
      </c>
      <c r="AN1670" s="56">
        <f t="shared" si="2579"/>
        <v>0.43221016607258328</v>
      </c>
      <c r="AO1670" s="56">
        <f t="shared" si="2580"/>
        <v>30.177845145296871</v>
      </c>
      <c r="AP1670" s="65">
        <f t="shared" si="2581"/>
        <v>28.842115283252099</v>
      </c>
    </row>
    <row r="1671" spans="1:42" x14ac:dyDescent="0.3">
      <c r="A1671" s="100">
        <f>INDEX(Date,COUNTA(Date)+ROW(Date)-ROW(),1)</f>
        <v>43094</v>
      </c>
      <c r="B1671" s="18">
        <f t="shared" si="2645"/>
        <v>13995.900390999999</v>
      </c>
      <c r="C1671" s="14">
        <f t="shared" si="2646"/>
        <v>14593</v>
      </c>
      <c r="D1671" s="14">
        <f t="shared" si="2647"/>
        <v>13448.900390999999</v>
      </c>
      <c r="E1671" s="14">
        <f t="shared" si="2648"/>
        <v>14026.599609000001</v>
      </c>
      <c r="F1671" s="19">
        <f t="shared" si="2649"/>
        <v>10664699904</v>
      </c>
      <c r="H1671" s="34">
        <f t="shared" si="2566"/>
        <v>1</v>
      </c>
      <c r="I1671" s="10">
        <f t="shared" si="2563"/>
        <v>14156.400390999999</v>
      </c>
      <c r="J1671" s="43">
        <f t="shared" si="2660"/>
        <v>12952.200194999999</v>
      </c>
      <c r="K1671" s="85">
        <f t="shared" si="2564"/>
        <v>-0.12359779448971689</v>
      </c>
      <c r="L1671" s="73">
        <f t="shared" si="2657"/>
        <v>14656.200194999999</v>
      </c>
      <c r="M1671" s="85">
        <f t="shared" ref="M1671:M1734" si="2663">LN(L1671/N1671)</f>
        <v>3.3968323126357751E-3</v>
      </c>
      <c r="N1671" s="73">
        <f t="shared" si="2654"/>
        <v>14606.5</v>
      </c>
      <c r="O1671" s="85">
        <f t="shared" si="2661"/>
        <v>-8.0977049813353782E-2</v>
      </c>
      <c r="P1671" s="73">
        <f t="shared" si="2652"/>
        <v>15838.5</v>
      </c>
      <c r="Q1671" s="85">
        <f t="shared" si="2658"/>
        <v>-1.6363152508517231E-2</v>
      </c>
      <c r="R1671" s="73">
        <f t="shared" si="2650"/>
        <v>16099.799805000001</v>
      </c>
      <c r="S1671" s="85">
        <f t="shared" si="2655"/>
        <v>0.13785133841832814</v>
      </c>
      <c r="T1671" s="10">
        <f t="shared" si="2582"/>
        <v>-499.20019599999978</v>
      </c>
      <c r="U1671" s="5">
        <f t="shared" si="2583"/>
        <v>0</v>
      </c>
      <c r="V1671" s="5">
        <f t="shared" si="2584"/>
        <v>499.20019599999978</v>
      </c>
      <c r="W1671" s="5">
        <f t="shared" si="2585"/>
        <v>306.80719864285703</v>
      </c>
      <c r="X1671" s="5">
        <f t="shared" si="2586"/>
        <v>696.59284321428549</v>
      </c>
      <c r="Y1671" s="5">
        <f t="shared" si="2587"/>
        <v>0.4404397800401707</v>
      </c>
      <c r="Z1671" s="43">
        <f t="shared" si="2588"/>
        <v>30.576757608560897</v>
      </c>
      <c r="AA1671" s="69">
        <f t="shared" si="2567"/>
        <v>24.286973405722634</v>
      </c>
      <c r="AB1671" s="56">
        <f t="shared" si="2568"/>
        <v>13804.200194999999</v>
      </c>
      <c r="AC1671" s="56">
        <f t="shared" si="2569"/>
        <v>14071.633463333332</v>
      </c>
      <c r="AD1671" s="56">
        <f t="shared" si="2570"/>
        <v>14830.640039</v>
      </c>
      <c r="AE1671" s="61">
        <f t="shared" si="2571"/>
        <v>14295.520117</v>
      </c>
      <c r="AF1671" s="61">
        <f t="shared" si="2572"/>
        <v>14617.426757666668</v>
      </c>
      <c r="AG1671" s="61">
        <f t="shared" si="2573"/>
        <v>14626.855976440002</v>
      </c>
      <c r="AH1671" s="56">
        <f t="shared" si="2574"/>
        <v>13763.133463666667</v>
      </c>
      <c r="AI1671" s="56">
        <f t="shared" si="2575"/>
        <v>167033510048793.72</v>
      </c>
      <c r="AJ1671" s="56">
        <f t="shared" si="2576"/>
        <v>167033510048793.72</v>
      </c>
      <c r="AK1671" s="56">
        <f t="shared" si="2577"/>
        <v>0</v>
      </c>
      <c r="AL1671" s="56">
        <f t="shared" ref="AL1671:AM1671" si="2664">SUM(AJ1671:AJ1684)</f>
        <v>917345447102890.13</v>
      </c>
      <c r="AM1671" s="56">
        <f t="shared" si="2664"/>
        <v>2263230728027961</v>
      </c>
      <c r="AN1671" s="56">
        <f t="shared" si="2579"/>
        <v>0.4053256416778187</v>
      </c>
      <c r="AO1671" s="56">
        <f t="shared" si="2580"/>
        <v>28.842115283252099</v>
      </c>
      <c r="AP1671" s="65">
        <f t="shared" si="2581"/>
        <v>30.827464975843824</v>
      </c>
    </row>
    <row r="1672" spans="1:42" x14ac:dyDescent="0.3">
      <c r="A1672" s="100">
        <f>INDEX(Date,COUNTA(Date)+ROW(Date)-ROW(),1)</f>
        <v>43093</v>
      </c>
      <c r="B1672" s="18">
        <f t="shared" si="2645"/>
        <v>14608.200194999999</v>
      </c>
      <c r="C1672" s="14">
        <f t="shared" si="2646"/>
        <v>14626</v>
      </c>
      <c r="D1672" s="14">
        <f t="shared" si="2647"/>
        <v>12747.700194999999</v>
      </c>
      <c r="E1672" s="14">
        <f t="shared" si="2648"/>
        <v>13925.799805000001</v>
      </c>
      <c r="F1672" s="19">
        <f t="shared" si="2649"/>
        <v>11572299776</v>
      </c>
      <c r="H1672" s="34">
        <f t="shared" si="2566"/>
        <v>-1</v>
      </c>
      <c r="I1672" s="10">
        <f t="shared" ref="I1672:I1735" si="2665">E1666</f>
        <v>12952.200194999999</v>
      </c>
      <c r="J1672" s="43">
        <f t="shared" si="2660"/>
        <v>14656.200194999999</v>
      </c>
      <c r="K1672" s="85">
        <f t="shared" ref="K1672:K1735" si="2666">LN(J1672/L1672)</f>
        <v>3.3968323126357751E-3</v>
      </c>
      <c r="L1672" s="73">
        <f t="shared" si="2657"/>
        <v>14606.5</v>
      </c>
      <c r="M1672" s="85">
        <f t="shared" si="2663"/>
        <v>-8.0977049813353782E-2</v>
      </c>
      <c r="N1672" s="73">
        <f t="shared" si="2654"/>
        <v>15838.5</v>
      </c>
      <c r="O1672" s="85">
        <f t="shared" si="2661"/>
        <v>-1.6363152508517231E-2</v>
      </c>
      <c r="P1672" s="73">
        <f t="shared" si="2652"/>
        <v>16099.799805000001</v>
      </c>
      <c r="Q1672" s="85">
        <f t="shared" si="2658"/>
        <v>0.13785133841832814</v>
      </c>
      <c r="R1672" s="73">
        <f t="shared" si="2650"/>
        <v>14026.599609000001</v>
      </c>
      <c r="S1672" s="85">
        <f t="shared" si="2655"/>
        <v>7.2122782340271986E-3</v>
      </c>
      <c r="T1672" s="10">
        <f t="shared" si="2582"/>
        <v>1204.2001959999998</v>
      </c>
      <c r="U1672" s="5">
        <f t="shared" si="2583"/>
        <v>1204.2001959999998</v>
      </c>
      <c r="V1672" s="5">
        <f t="shared" si="2584"/>
        <v>0</v>
      </c>
      <c r="W1672" s="5">
        <f t="shared" si="2585"/>
        <v>306.80719864285703</v>
      </c>
      <c r="X1672" s="5">
        <f t="shared" si="2586"/>
        <v>662.83579792857142</v>
      </c>
      <c r="Y1672" s="5">
        <f t="shared" si="2587"/>
        <v>0.4628705926892609</v>
      </c>
      <c r="Z1672" s="43">
        <f t="shared" si="2588"/>
        <v>31.641253505434477</v>
      </c>
      <c r="AA1672" s="69">
        <f t="shared" si="2567"/>
        <v>38.096130488039215</v>
      </c>
      <c r="AB1672" s="56">
        <f t="shared" si="2568"/>
        <v>14631.350097499999</v>
      </c>
      <c r="AC1672" s="56">
        <f t="shared" si="2569"/>
        <v>15033.733398333332</v>
      </c>
      <c r="AD1672" s="56">
        <f t="shared" si="2570"/>
        <v>15045.5199218</v>
      </c>
      <c r="AE1672" s="61">
        <f t="shared" si="2571"/>
        <v>15109.240039</v>
      </c>
      <c r="AF1672" s="61">
        <f t="shared" si="2572"/>
        <v>15343.186653666668</v>
      </c>
      <c r="AG1672" s="61">
        <f t="shared" si="2573"/>
        <v>14850.791914040001</v>
      </c>
      <c r="AH1672" s="56">
        <f t="shared" si="2574"/>
        <v>13328.066731666666</v>
      </c>
      <c r="AI1672" s="56">
        <f t="shared" si="2575"/>
        <v>192625214687096.84</v>
      </c>
      <c r="AJ1672" s="56">
        <f t="shared" si="2576"/>
        <v>0</v>
      </c>
      <c r="AK1672" s="56">
        <f t="shared" si="2577"/>
        <v>192625214687096.84</v>
      </c>
      <c r="AL1672" s="56">
        <f t="shared" ref="AL1672:AM1672" si="2667">SUM(AJ1672:AJ1685)</f>
        <v>1008632486523311.1</v>
      </c>
      <c r="AM1672" s="56">
        <f t="shared" si="2667"/>
        <v>2263230728027961</v>
      </c>
      <c r="AN1672" s="56">
        <f t="shared" si="2579"/>
        <v>0.44566047731340719</v>
      </c>
      <c r="AO1672" s="56">
        <f t="shared" si="2580"/>
        <v>30.827464975843824</v>
      </c>
      <c r="AP1672" s="65">
        <f t="shared" si="2581"/>
        <v>37.635373257700593</v>
      </c>
    </row>
    <row r="1673" spans="1:42" x14ac:dyDescent="0.3">
      <c r="A1673" s="100">
        <f>INDEX(Date,COUNTA(Date)+ROW(Date)-ROW(),1)</f>
        <v>43092</v>
      </c>
      <c r="B1673" s="18">
        <f t="shared" si="2645"/>
        <v>13948.700194999999</v>
      </c>
      <c r="C1673" s="14">
        <f t="shared" si="2646"/>
        <v>15603.200194999999</v>
      </c>
      <c r="D1673" s="14">
        <f t="shared" si="2647"/>
        <v>13828.799805000001</v>
      </c>
      <c r="E1673" s="14">
        <f t="shared" si="2648"/>
        <v>14699.200194999999</v>
      </c>
      <c r="F1673" s="19">
        <f t="shared" si="2649"/>
        <v>13086000128</v>
      </c>
      <c r="H1673" s="34">
        <f t="shared" ref="H1673:H1736" si="2668">SIGN(I1673-J1673)</f>
        <v>1</v>
      </c>
      <c r="I1673" s="10">
        <f t="shared" si="2665"/>
        <v>14656.200194999999</v>
      </c>
      <c r="J1673" s="43">
        <f t="shared" si="2660"/>
        <v>14606.5</v>
      </c>
      <c r="K1673" s="85">
        <f t="shared" si="2666"/>
        <v>-8.0977049813353782E-2</v>
      </c>
      <c r="L1673" s="73">
        <f t="shared" si="2657"/>
        <v>15838.5</v>
      </c>
      <c r="M1673" s="85">
        <f t="shared" si="2663"/>
        <v>-1.6363152508517231E-2</v>
      </c>
      <c r="N1673" s="73">
        <f t="shared" si="2654"/>
        <v>16099.799805000001</v>
      </c>
      <c r="O1673" s="85">
        <f t="shared" si="2661"/>
        <v>0.13785133841832814</v>
      </c>
      <c r="P1673" s="73">
        <f t="shared" si="2652"/>
        <v>14026.599609000001</v>
      </c>
      <c r="Q1673" s="85">
        <f t="shared" si="2658"/>
        <v>7.2122782340271986E-3</v>
      </c>
      <c r="R1673" s="73">
        <f t="shared" si="2650"/>
        <v>13925.799805000001</v>
      </c>
      <c r="S1673" s="85">
        <f t="shared" si="2655"/>
        <v>-5.4049863012389301E-2</v>
      </c>
      <c r="T1673" s="10">
        <f t="shared" si="2582"/>
        <v>-1704</v>
      </c>
      <c r="U1673" s="5">
        <f t="shared" si="2583"/>
        <v>0</v>
      </c>
      <c r="V1673" s="5">
        <f t="shared" si="2584"/>
        <v>1704</v>
      </c>
      <c r="W1673" s="5">
        <f t="shared" si="2585"/>
        <v>220.7928989285713</v>
      </c>
      <c r="X1673" s="5">
        <f t="shared" si="2586"/>
        <v>688.30719864285697</v>
      </c>
      <c r="Y1673" s="5">
        <f t="shared" si="2587"/>
        <v>0.32077668134796661</v>
      </c>
      <c r="Z1673" s="43">
        <f t="shared" si="2588"/>
        <v>24.286973405722634</v>
      </c>
      <c r="AA1673" s="69">
        <f t="shared" ref="AA1673:AA1736" si="2669">Z1675</f>
        <v>42.96222871720191</v>
      </c>
      <c r="AB1673" s="56">
        <f t="shared" ref="AB1673:AB1736" si="2670">SUM(I1674:I1675)/2</f>
        <v>15222.5</v>
      </c>
      <c r="AC1673" s="56">
        <f t="shared" ref="AC1673:AC1736" si="2671">SUM(I1674:I1676)/3</f>
        <v>15514.933268333334</v>
      </c>
      <c r="AD1673" s="56">
        <f t="shared" ref="AD1673:AD1736" si="2672">SUM(I1674:I1678)/5</f>
        <v>14899.439843800001</v>
      </c>
      <c r="AE1673" s="61">
        <f t="shared" ref="AE1673:AE1736" si="2673">($AR$1*I1674)+((1-$AR$1)*AB1674)</f>
        <v>15696.619922000002</v>
      </c>
      <c r="AF1673" s="61">
        <f t="shared" ref="AF1673:AF1736" si="2674">($AR$1*I1674)+((1-$AR$1)*AC1674)</f>
        <v>15178.606510400001</v>
      </c>
      <c r="AG1673" s="61">
        <f t="shared" ref="AG1673:AG1736" si="2675">($AR$1*I1674)+((1-$AR$1)*AD1674)</f>
        <v>14855.683906239999</v>
      </c>
      <c r="AH1673" s="56">
        <f t="shared" ref="AH1673:AH1736" si="2676">(C1667+D1667+E1667)/3</f>
        <v>14747.400065</v>
      </c>
      <c r="AI1673" s="56">
        <f t="shared" ref="AI1673:AI1736" si="2677">AH1673*F1667</f>
        <v>192092261906241.5</v>
      </c>
      <c r="AJ1673" s="56">
        <f t="shared" ref="AJ1673:AJ1736" si="2678">IF(AH1673&gt;AH1674,AI1673,0)</f>
        <v>0</v>
      </c>
      <c r="AK1673" s="56">
        <f t="shared" ref="AK1673:AK1736" si="2679">IF(AH1673&lt;AH1674,AI1673,0)</f>
        <v>192092261906241.5</v>
      </c>
      <c r="AL1673" s="56">
        <f t="shared" ref="AL1673:AM1673" si="2680">SUM(AJ1673:AJ1686)</f>
        <v>1249554682433154.5</v>
      </c>
      <c r="AM1673" s="56">
        <f t="shared" si="2680"/>
        <v>2070605513340863.8</v>
      </c>
      <c r="AN1673" s="56">
        <f t="shared" ref="AN1673:AN1736" si="2681">AL1673/AM1673</f>
        <v>0.60347307798723726</v>
      </c>
      <c r="AO1673" s="56">
        <f t="shared" ref="AO1673:AO1736" si="2682">(100-(100)/(1+AN1673))</f>
        <v>37.635373257700593</v>
      </c>
      <c r="AP1673" s="65">
        <f t="shared" ref="AP1673:AP1736" si="2683">AO1674</f>
        <v>44.394933365105366</v>
      </c>
    </row>
    <row r="1674" spans="1:42" x14ac:dyDescent="0.3">
      <c r="A1674" s="100">
        <f>INDEX(Date,COUNTA(Date)+ROW(Date)-ROW(),1)</f>
        <v>43091</v>
      </c>
      <c r="B1674" s="18">
        <f t="shared" si="2645"/>
        <v>15898</v>
      </c>
      <c r="C1674" s="14">
        <f t="shared" si="2646"/>
        <v>15943.400390999999</v>
      </c>
      <c r="D1674" s="14">
        <f t="shared" si="2647"/>
        <v>11833</v>
      </c>
      <c r="E1674" s="14">
        <f t="shared" si="2648"/>
        <v>13831.799805000001</v>
      </c>
      <c r="F1674" s="19">
        <f t="shared" si="2649"/>
        <v>22197999616</v>
      </c>
      <c r="H1674" s="34">
        <f t="shared" si="2668"/>
        <v>-1</v>
      </c>
      <c r="I1674" s="10">
        <f t="shared" si="2665"/>
        <v>14606.5</v>
      </c>
      <c r="J1674" s="43">
        <f t="shared" si="2660"/>
        <v>15838.5</v>
      </c>
      <c r="K1674" s="85">
        <f t="shared" si="2666"/>
        <v>-1.6363152508517231E-2</v>
      </c>
      <c r="L1674" s="73">
        <f t="shared" si="2657"/>
        <v>16099.799805000001</v>
      </c>
      <c r="M1674" s="85">
        <f t="shared" si="2663"/>
        <v>0.13785133841832814</v>
      </c>
      <c r="N1674" s="73">
        <f t="shared" si="2654"/>
        <v>14026.599609000001</v>
      </c>
      <c r="O1674" s="85">
        <f t="shared" si="2661"/>
        <v>7.2122782340271986E-3</v>
      </c>
      <c r="P1674" s="73">
        <f t="shared" si="2652"/>
        <v>13925.799805000001</v>
      </c>
      <c r="Q1674" s="85">
        <f t="shared" si="2658"/>
        <v>-5.4049863012389301E-2</v>
      </c>
      <c r="R1674" s="73">
        <f t="shared" si="2650"/>
        <v>14699.200194999999</v>
      </c>
      <c r="S1674" s="85">
        <f t="shared" si="2655"/>
        <v>6.0822808847572858E-2</v>
      </c>
      <c r="T1674" s="10">
        <f t="shared" ref="T1674:T1737" si="2684">I1673-I1674</f>
        <v>49.700194999999439</v>
      </c>
      <c r="U1674" s="5">
        <f t="shared" ref="U1674:U1737" si="2685">IF(T1674&gt;0,T1674,0)</f>
        <v>49.700194999999439</v>
      </c>
      <c r="V1674" s="5">
        <f t="shared" ref="V1674:V1737" si="2686">IF(T1674&lt;0,-T1674,0)</f>
        <v>0</v>
      </c>
      <c r="W1674" s="5">
        <f t="shared" ref="W1674:W1737" si="2687">SUM(U1674:U1687)/14</f>
        <v>348.68575607142844</v>
      </c>
      <c r="X1674" s="5">
        <f t="shared" ref="X1674:X1737" si="2688">SUM(V1674:V1687)/14</f>
        <v>566.59291292857131</v>
      </c>
      <c r="Y1674" s="5">
        <f t="shared" ref="Y1674:Y1737" si="2689">W1674/X1674</f>
        <v>0.61540790242003296</v>
      </c>
      <c r="Z1674" s="43">
        <f t="shared" ref="Z1674:Z1737" si="2690">(100-(100/(1+Y1674)))</f>
        <v>38.096130488039215</v>
      </c>
      <c r="AA1674" s="69">
        <f t="shared" si="2669"/>
        <v>47.779972118208804</v>
      </c>
      <c r="AB1674" s="56">
        <f t="shared" si="2670"/>
        <v>15969.149902500001</v>
      </c>
      <c r="AC1674" s="56">
        <f t="shared" si="2671"/>
        <v>15321.633137999999</v>
      </c>
      <c r="AD1674" s="56">
        <f t="shared" si="2672"/>
        <v>14917.9798828</v>
      </c>
      <c r="AE1674" s="61">
        <f t="shared" si="2673"/>
        <v>15218.259765600002</v>
      </c>
      <c r="AF1674" s="61">
        <f t="shared" si="2674"/>
        <v>14914.953125066668</v>
      </c>
      <c r="AG1674" s="61">
        <f t="shared" si="2675"/>
        <v>14781.011875040002</v>
      </c>
      <c r="AH1674" s="56">
        <f t="shared" si="2676"/>
        <v>14810.733398666665</v>
      </c>
      <c r="AI1674" s="56">
        <f t="shared" si="2677"/>
        <v>182712608307160.09</v>
      </c>
      <c r="AJ1674" s="56">
        <f t="shared" si="2678"/>
        <v>0</v>
      </c>
      <c r="AK1674" s="56">
        <f t="shared" si="2679"/>
        <v>182712608307160.09</v>
      </c>
      <c r="AL1674" s="56">
        <f t="shared" ref="AL1674:AM1674" si="2691">SUM(AJ1674:AJ1687)</f>
        <v>1499799850443350</v>
      </c>
      <c r="AM1674" s="56">
        <f t="shared" si="2691"/>
        <v>1878513251434622.3</v>
      </c>
      <c r="AN1674" s="56">
        <f t="shared" si="2681"/>
        <v>0.79839726938202404</v>
      </c>
      <c r="AO1674" s="56">
        <f t="shared" si="2682"/>
        <v>44.394933365105366</v>
      </c>
      <c r="AP1674" s="65">
        <f t="shared" si="2683"/>
        <v>43.796563053262517</v>
      </c>
    </row>
    <row r="1675" spans="1:42" x14ac:dyDescent="0.3">
      <c r="A1675" s="100">
        <f>INDEX(Date,COUNTA(Date)+ROW(Date)-ROW(),1)</f>
        <v>43090</v>
      </c>
      <c r="B1675" s="18">
        <f t="shared" si="2645"/>
        <v>16642.400390999999</v>
      </c>
      <c r="C1675" s="14">
        <f t="shared" si="2646"/>
        <v>17567.699218999998</v>
      </c>
      <c r="D1675" s="14">
        <f t="shared" si="2647"/>
        <v>15342.700194999999</v>
      </c>
      <c r="E1675" s="14">
        <f t="shared" si="2648"/>
        <v>15802.900390999999</v>
      </c>
      <c r="F1675" s="19">
        <f t="shared" si="2649"/>
        <v>16516599808</v>
      </c>
      <c r="H1675" s="34">
        <f t="shared" si="2668"/>
        <v>-1</v>
      </c>
      <c r="I1675" s="10">
        <f t="shared" si="2665"/>
        <v>15838.5</v>
      </c>
      <c r="J1675" s="43">
        <f t="shared" si="2660"/>
        <v>16099.799805000001</v>
      </c>
      <c r="K1675" s="85">
        <f t="shared" si="2666"/>
        <v>0.13785133841832814</v>
      </c>
      <c r="L1675" s="73">
        <f t="shared" si="2657"/>
        <v>14026.599609000001</v>
      </c>
      <c r="M1675" s="85">
        <f t="shared" si="2663"/>
        <v>7.2122782340271986E-3</v>
      </c>
      <c r="N1675" s="73">
        <f t="shared" si="2654"/>
        <v>13925.799805000001</v>
      </c>
      <c r="O1675" s="85">
        <f t="shared" si="2661"/>
        <v>-5.4049863012389301E-2</v>
      </c>
      <c r="P1675" s="73">
        <f t="shared" si="2652"/>
        <v>14699.200194999999</v>
      </c>
      <c r="Q1675" s="85">
        <f t="shared" si="2658"/>
        <v>6.0822808847572858E-2</v>
      </c>
      <c r="R1675" s="73">
        <f t="shared" si="2650"/>
        <v>13831.799805000001</v>
      </c>
      <c r="S1675" s="85">
        <f t="shared" si="2655"/>
        <v>-0.1332232172832975</v>
      </c>
      <c r="T1675" s="10">
        <f t="shared" si="2684"/>
        <v>-1232</v>
      </c>
      <c r="U1675" s="5">
        <f t="shared" si="2685"/>
        <v>0</v>
      </c>
      <c r="V1675" s="5">
        <f t="shared" si="2686"/>
        <v>1232</v>
      </c>
      <c r="W1675" s="5">
        <f t="shared" si="2687"/>
        <v>426.7714843571427</v>
      </c>
      <c r="X1675" s="5">
        <f t="shared" si="2688"/>
        <v>566.59291292857131</v>
      </c>
      <c r="Y1675" s="5">
        <f t="shared" si="2689"/>
        <v>0.75322418374644318</v>
      </c>
      <c r="Z1675" s="43">
        <f t="shared" si="2690"/>
        <v>42.96222871720191</v>
      </c>
      <c r="AA1675" s="69">
        <f t="shared" si="2669"/>
        <v>45.154969409217458</v>
      </c>
      <c r="AB1675" s="56">
        <f t="shared" si="2670"/>
        <v>15063.199707</v>
      </c>
      <c r="AC1675" s="56">
        <f t="shared" si="2671"/>
        <v>14684.066406333333</v>
      </c>
      <c r="AD1675" s="56">
        <f t="shared" si="2672"/>
        <v>14516.6398438</v>
      </c>
      <c r="AE1675" s="61">
        <f t="shared" si="2673"/>
        <v>14400.919726600001</v>
      </c>
      <c r="AF1675" s="61">
        <f t="shared" si="2674"/>
        <v>14593.719856733333</v>
      </c>
      <c r="AG1675" s="61">
        <f t="shared" si="2675"/>
        <v>14785.7679298</v>
      </c>
      <c r="AH1675" s="56">
        <f t="shared" si="2676"/>
        <v>15961.233398666665</v>
      </c>
      <c r="AI1675" s="56">
        <f t="shared" si="2677"/>
        <v>199317500232227.72</v>
      </c>
      <c r="AJ1675" s="56">
        <f t="shared" si="2678"/>
        <v>199317500232227.72</v>
      </c>
      <c r="AK1675" s="56">
        <f t="shared" si="2679"/>
        <v>0</v>
      </c>
      <c r="AL1675" s="56">
        <f t="shared" ref="AL1675:AM1675" si="2692">SUM(AJ1675:AJ1688)</f>
        <v>1499799850443350</v>
      </c>
      <c r="AM1675" s="56">
        <f t="shared" si="2692"/>
        <v>1924669436380348</v>
      </c>
      <c r="AN1675" s="56">
        <f t="shared" si="2681"/>
        <v>0.77925061940193019</v>
      </c>
      <c r="AO1675" s="56">
        <f t="shared" si="2682"/>
        <v>43.796563053262517</v>
      </c>
      <c r="AP1675" s="65">
        <f t="shared" si="2683"/>
        <v>37.784176098903956</v>
      </c>
    </row>
    <row r="1676" spans="1:42" x14ac:dyDescent="0.3">
      <c r="A1676" s="100">
        <f>INDEX(Date,COUNTA(Date)+ROW(Date)-ROW(),1)</f>
        <v>43089</v>
      </c>
      <c r="B1676" s="18">
        <f t="shared" si="2645"/>
        <v>17760.300781000002</v>
      </c>
      <c r="C1676" s="14">
        <f t="shared" si="2646"/>
        <v>17934.699218999998</v>
      </c>
      <c r="D1676" s="14">
        <f t="shared" si="2647"/>
        <v>16077.700194999999</v>
      </c>
      <c r="E1676" s="14">
        <f t="shared" si="2648"/>
        <v>16624.599609000001</v>
      </c>
      <c r="F1676" s="19">
        <f t="shared" si="2649"/>
        <v>22149699584</v>
      </c>
      <c r="H1676" s="34">
        <f t="shared" si="2668"/>
        <v>1</v>
      </c>
      <c r="I1676" s="10">
        <f t="shared" si="2665"/>
        <v>16099.799805000001</v>
      </c>
      <c r="J1676" s="43">
        <f t="shared" si="2660"/>
        <v>14026.599609000001</v>
      </c>
      <c r="K1676" s="85">
        <f t="shared" si="2666"/>
        <v>7.2122782340271986E-3</v>
      </c>
      <c r="L1676" s="73">
        <f t="shared" si="2657"/>
        <v>13925.799805000001</v>
      </c>
      <c r="M1676" s="85">
        <f t="shared" si="2663"/>
        <v>-5.4049863012389301E-2</v>
      </c>
      <c r="N1676" s="73">
        <f t="shared" si="2654"/>
        <v>14699.200194999999</v>
      </c>
      <c r="O1676" s="85">
        <f t="shared" si="2661"/>
        <v>6.0822808847572858E-2</v>
      </c>
      <c r="P1676" s="73">
        <f t="shared" si="2652"/>
        <v>13831.799805000001</v>
      </c>
      <c r="Q1676" s="85">
        <f t="shared" si="2658"/>
        <v>-0.1332232172832975</v>
      </c>
      <c r="R1676" s="73">
        <f t="shared" si="2650"/>
        <v>15802.900390999999</v>
      </c>
      <c r="S1676" s="85">
        <f t="shared" si="2655"/>
        <v>-5.069001034591121E-2</v>
      </c>
      <c r="T1676" s="10">
        <f t="shared" si="2684"/>
        <v>-261.29980500000056</v>
      </c>
      <c r="U1676" s="5">
        <f t="shared" si="2685"/>
        <v>0</v>
      </c>
      <c r="V1676" s="5">
        <f t="shared" si="2686"/>
        <v>261.29980500000056</v>
      </c>
      <c r="W1676" s="5">
        <f t="shared" si="2687"/>
        <v>437.90011157142857</v>
      </c>
      <c r="X1676" s="5">
        <f t="shared" si="2688"/>
        <v>478.59291292857131</v>
      </c>
      <c r="Y1676" s="5">
        <f t="shared" si="2689"/>
        <v>0.91497408286274384</v>
      </c>
      <c r="Z1676" s="43">
        <f t="shared" si="2690"/>
        <v>47.779972118208804</v>
      </c>
      <c r="AA1676" s="69">
        <f t="shared" si="2669"/>
        <v>37.85615156961012</v>
      </c>
      <c r="AB1676" s="56">
        <f t="shared" si="2670"/>
        <v>13976.199707</v>
      </c>
      <c r="AC1676" s="56">
        <f t="shared" si="2671"/>
        <v>14217.199869666665</v>
      </c>
      <c r="AD1676" s="56">
        <f t="shared" si="2672"/>
        <v>14457.259961</v>
      </c>
      <c r="AE1676" s="61">
        <f t="shared" si="2673"/>
        <v>14255.319921800001</v>
      </c>
      <c r="AF1676" s="61">
        <f t="shared" si="2674"/>
        <v>14127.133203133337</v>
      </c>
      <c r="AG1676" s="61">
        <f t="shared" si="2675"/>
        <v>14786.807890600001</v>
      </c>
      <c r="AH1676" s="56">
        <f t="shared" si="2676"/>
        <v>15529.966471666667</v>
      </c>
      <c r="AI1676" s="56">
        <f t="shared" si="2677"/>
        <v>208944830384539.47</v>
      </c>
      <c r="AJ1676" s="56">
        <f t="shared" si="2678"/>
        <v>208944830384539.47</v>
      </c>
      <c r="AK1676" s="56">
        <f t="shared" si="2679"/>
        <v>0</v>
      </c>
      <c r="AL1676" s="56">
        <f t="shared" ref="AL1676:AM1676" si="2693">SUM(AJ1676:AJ1689)</f>
        <v>1300482350211122.3</v>
      </c>
      <c r="AM1676" s="56">
        <f t="shared" si="2693"/>
        <v>2141387989390769.5</v>
      </c>
      <c r="AN1676" s="56">
        <f t="shared" si="2681"/>
        <v>0.6073081368972808</v>
      </c>
      <c r="AO1676" s="56">
        <f t="shared" si="2682"/>
        <v>37.784176098903956</v>
      </c>
      <c r="AP1676" s="65">
        <f t="shared" si="2683"/>
        <v>38.552957772307984</v>
      </c>
    </row>
    <row r="1677" spans="1:42" x14ac:dyDescent="0.3">
      <c r="A1677" s="100">
        <f>INDEX(Date,COUNTA(Date)+ROW(Date)-ROW(),1)</f>
        <v>43088</v>
      </c>
      <c r="B1677" s="18">
        <f t="shared" si="2645"/>
        <v>19118.300781000002</v>
      </c>
      <c r="C1677" s="14">
        <f t="shared" si="2646"/>
        <v>19177.800781000002</v>
      </c>
      <c r="D1677" s="14">
        <f t="shared" si="2647"/>
        <v>17275.400390999999</v>
      </c>
      <c r="E1677" s="14">
        <f t="shared" si="2648"/>
        <v>17776.699218999998</v>
      </c>
      <c r="F1677" s="19">
        <f t="shared" si="2649"/>
        <v>16894499840</v>
      </c>
      <c r="H1677" s="34">
        <f t="shared" si="2668"/>
        <v>1</v>
      </c>
      <c r="I1677" s="10">
        <f t="shared" si="2665"/>
        <v>14026.599609000001</v>
      </c>
      <c r="J1677" s="43">
        <f t="shared" si="2660"/>
        <v>13925.799805000001</v>
      </c>
      <c r="K1677" s="85">
        <f t="shared" si="2666"/>
        <v>-5.4049863012389301E-2</v>
      </c>
      <c r="L1677" s="73">
        <f t="shared" si="2657"/>
        <v>14699.200194999999</v>
      </c>
      <c r="M1677" s="85">
        <f t="shared" si="2663"/>
        <v>6.0822808847572858E-2</v>
      </c>
      <c r="N1677" s="73">
        <f t="shared" si="2654"/>
        <v>13831.799805000001</v>
      </c>
      <c r="O1677" s="85">
        <f t="shared" si="2661"/>
        <v>-0.1332232172832975</v>
      </c>
      <c r="P1677" s="73">
        <f t="shared" si="2652"/>
        <v>15802.900390999999</v>
      </c>
      <c r="Q1677" s="85">
        <f t="shared" si="2658"/>
        <v>-5.069001034591121E-2</v>
      </c>
      <c r="R1677" s="73">
        <f t="shared" si="2650"/>
        <v>16624.599609000001</v>
      </c>
      <c r="S1677" s="85">
        <f t="shared" si="2655"/>
        <v>-6.7005064543194631E-2</v>
      </c>
      <c r="T1677" s="10">
        <f t="shared" si="2684"/>
        <v>2073.2001959999998</v>
      </c>
      <c r="U1677" s="5">
        <f t="shared" si="2685"/>
        <v>2073.2001959999998</v>
      </c>
      <c r="V1677" s="5">
        <f t="shared" si="2686"/>
        <v>0</v>
      </c>
      <c r="W1677" s="5">
        <f t="shared" si="2687"/>
        <v>437.90011157142857</v>
      </c>
      <c r="X1677" s="5">
        <f t="shared" si="2688"/>
        <v>531.87158199999988</v>
      </c>
      <c r="Y1677" s="5">
        <f t="shared" si="2689"/>
        <v>0.82331924921574151</v>
      </c>
      <c r="Z1677" s="43">
        <f t="shared" si="2690"/>
        <v>45.154969409217458</v>
      </c>
      <c r="AA1677" s="69">
        <f t="shared" si="2669"/>
        <v>44.276648002936213</v>
      </c>
      <c r="AB1677" s="56">
        <f t="shared" si="2670"/>
        <v>14312.5</v>
      </c>
      <c r="AC1677" s="56">
        <f t="shared" si="2671"/>
        <v>14152.266601666668</v>
      </c>
      <c r="AD1677" s="56">
        <f t="shared" si="2672"/>
        <v>14976.859961</v>
      </c>
      <c r="AE1677" s="61">
        <f t="shared" si="2673"/>
        <v>14197.559961000003</v>
      </c>
      <c r="AF1677" s="61">
        <f t="shared" si="2674"/>
        <v>14607.533398600001</v>
      </c>
      <c r="AG1677" s="61">
        <f t="shared" si="2675"/>
        <v>15382.791836040004</v>
      </c>
      <c r="AH1677" s="56">
        <f t="shared" si="2676"/>
        <v>14022.833333333334</v>
      </c>
      <c r="AI1677" s="56">
        <f t="shared" si="2677"/>
        <v>149549309303808</v>
      </c>
      <c r="AJ1677" s="56">
        <f t="shared" si="2678"/>
        <v>149549309303808</v>
      </c>
      <c r="AK1677" s="56">
        <f t="shared" si="2679"/>
        <v>0</v>
      </c>
      <c r="AL1677" s="56">
        <f t="shared" ref="AL1677:AM1677" si="2694">SUM(AJ1677:AJ1690)</f>
        <v>1343544583044297.8</v>
      </c>
      <c r="AM1677" s="56">
        <f t="shared" si="2694"/>
        <v>2141387989390769.5</v>
      </c>
      <c r="AN1677" s="56">
        <f t="shared" si="2681"/>
        <v>0.62741763272266216</v>
      </c>
      <c r="AO1677" s="56">
        <f t="shared" si="2682"/>
        <v>38.552957772307984</v>
      </c>
      <c r="AP1677" s="65">
        <f t="shared" si="2683"/>
        <v>39.463716974850918</v>
      </c>
    </row>
    <row r="1678" spans="1:42" x14ac:dyDescent="0.3">
      <c r="A1678" s="100">
        <f>INDEX(Date,COUNTA(Date)+ROW(Date)-ROW(),1)</f>
        <v>43087</v>
      </c>
      <c r="B1678" s="18">
        <f t="shared" si="2645"/>
        <v>19106.400390999999</v>
      </c>
      <c r="C1678" s="14">
        <f t="shared" si="2646"/>
        <v>19371</v>
      </c>
      <c r="D1678" s="14">
        <f t="shared" si="2647"/>
        <v>18355.900390999999</v>
      </c>
      <c r="E1678" s="14">
        <f t="shared" si="2648"/>
        <v>19114.199218999998</v>
      </c>
      <c r="F1678" s="19">
        <f t="shared" si="2649"/>
        <v>14839499776</v>
      </c>
      <c r="H1678" s="34">
        <f t="shared" si="2668"/>
        <v>-1</v>
      </c>
      <c r="I1678" s="10">
        <f t="shared" si="2665"/>
        <v>13925.799805000001</v>
      </c>
      <c r="J1678" s="43">
        <f t="shared" si="2660"/>
        <v>14699.200194999999</v>
      </c>
      <c r="K1678" s="85">
        <f t="shared" si="2666"/>
        <v>6.0822808847572858E-2</v>
      </c>
      <c r="L1678" s="73">
        <f t="shared" si="2657"/>
        <v>13831.799805000001</v>
      </c>
      <c r="M1678" s="85">
        <f t="shared" si="2663"/>
        <v>-0.1332232172832975</v>
      </c>
      <c r="N1678" s="73">
        <f t="shared" si="2654"/>
        <v>15802.900390999999</v>
      </c>
      <c r="O1678" s="85">
        <f t="shared" si="2661"/>
        <v>-5.069001034591121E-2</v>
      </c>
      <c r="P1678" s="73">
        <f t="shared" si="2652"/>
        <v>16624.599609000001</v>
      </c>
      <c r="Q1678" s="85">
        <f t="shared" si="2658"/>
        <v>-6.7005064543194631E-2</v>
      </c>
      <c r="R1678" s="73">
        <f t="shared" si="2650"/>
        <v>17776.699218999998</v>
      </c>
      <c r="S1678" s="85">
        <f t="shared" si="2655"/>
        <v>-7.2542906338228144E-2</v>
      </c>
      <c r="T1678" s="10">
        <f t="shared" si="2684"/>
        <v>100.79980400000022</v>
      </c>
      <c r="U1678" s="5">
        <f t="shared" si="2685"/>
        <v>100.79980400000022</v>
      </c>
      <c r="V1678" s="5">
        <f t="shared" si="2686"/>
        <v>0</v>
      </c>
      <c r="W1678" s="5">
        <f t="shared" si="2687"/>
        <v>324.00006971428553</v>
      </c>
      <c r="X1678" s="5">
        <f t="shared" si="2688"/>
        <v>531.87158199999988</v>
      </c>
      <c r="Y1678" s="5">
        <f t="shared" si="2689"/>
        <v>0.60916973322008694</v>
      </c>
      <c r="Z1678" s="43">
        <f t="shared" si="2690"/>
        <v>37.85615156961012</v>
      </c>
      <c r="AA1678" s="69">
        <f t="shared" si="2669"/>
        <v>48.138591900324165</v>
      </c>
      <c r="AB1678" s="56">
        <f t="shared" si="2670"/>
        <v>14265.5</v>
      </c>
      <c r="AC1678" s="56">
        <f t="shared" si="2671"/>
        <v>14777.966797000001</v>
      </c>
      <c r="AD1678" s="56">
        <f t="shared" si="2672"/>
        <v>15747.039843800001</v>
      </c>
      <c r="AE1678" s="61">
        <f t="shared" si="2673"/>
        <v>14793.7201174</v>
      </c>
      <c r="AF1678" s="61">
        <f t="shared" si="2674"/>
        <v>15275.653320333337</v>
      </c>
      <c r="AG1678" s="61">
        <f t="shared" si="2675"/>
        <v>16243.871757880004</v>
      </c>
      <c r="AH1678" s="56">
        <f t="shared" si="2676"/>
        <v>13766.5</v>
      </c>
      <c r="AI1678" s="56">
        <f t="shared" si="2677"/>
        <v>159310064866304</v>
      </c>
      <c r="AJ1678" s="56">
        <f t="shared" si="2678"/>
        <v>0</v>
      </c>
      <c r="AK1678" s="56">
        <f t="shared" si="2679"/>
        <v>159310064866304</v>
      </c>
      <c r="AL1678" s="56">
        <f t="shared" ref="AL1678:AM1678" si="2695">SUM(AJ1678:AJ1691)</f>
        <v>1395974865380402</v>
      </c>
      <c r="AM1678" s="56">
        <f t="shared" si="2695"/>
        <v>2141387989390769.5</v>
      </c>
      <c r="AN1678" s="56">
        <f t="shared" si="2681"/>
        <v>0.65190188433697183</v>
      </c>
      <c r="AO1678" s="56">
        <f t="shared" si="2682"/>
        <v>39.463716974850918</v>
      </c>
      <c r="AP1678" s="65">
        <f t="shared" si="2683"/>
        <v>39.021403663296731</v>
      </c>
    </row>
    <row r="1679" spans="1:42" x14ac:dyDescent="0.3">
      <c r="A1679" s="100">
        <f>INDEX(Date,COUNTA(Date)+ROW(Date)-ROW(),1)</f>
        <v>43086</v>
      </c>
      <c r="B1679" s="18">
        <f t="shared" si="2645"/>
        <v>19475.800781000002</v>
      </c>
      <c r="C1679" s="14">
        <f t="shared" si="2646"/>
        <v>20089</v>
      </c>
      <c r="D1679" s="14">
        <f t="shared" si="2647"/>
        <v>18974.099609000001</v>
      </c>
      <c r="E1679" s="14">
        <f t="shared" si="2648"/>
        <v>19140.800781000002</v>
      </c>
      <c r="F1679" s="19">
        <f t="shared" si="2649"/>
        <v>13314599936</v>
      </c>
      <c r="H1679" s="34">
        <f t="shared" si="2668"/>
        <v>1</v>
      </c>
      <c r="I1679" s="10">
        <f t="shared" si="2665"/>
        <v>14699.200194999999</v>
      </c>
      <c r="J1679" s="43">
        <f t="shared" si="2660"/>
        <v>13831.799805000001</v>
      </c>
      <c r="K1679" s="85">
        <f t="shared" si="2666"/>
        <v>-0.1332232172832975</v>
      </c>
      <c r="L1679" s="73">
        <f t="shared" si="2657"/>
        <v>15802.900390999999</v>
      </c>
      <c r="M1679" s="85">
        <f t="shared" si="2663"/>
        <v>-5.069001034591121E-2</v>
      </c>
      <c r="N1679" s="73">
        <f t="shared" si="2654"/>
        <v>16624.599609000001</v>
      </c>
      <c r="O1679" s="85">
        <f t="shared" si="2661"/>
        <v>-6.7005064543194631E-2</v>
      </c>
      <c r="P1679" s="73">
        <f t="shared" si="2652"/>
        <v>17776.699218999998</v>
      </c>
      <c r="Q1679" s="85">
        <f t="shared" si="2658"/>
        <v>-7.2542906338228144E-2</v>
      </c>
      <c r="R1679" s="73">
        <f t="shared" si="2650"/>
        <v>19114.199218999998</v>
      </c>
      <c r="S1679" s="85">
        <f t="shared" si="2655"/>
        <v>-1.3907497732426198E-3</v>
      </c>
      <c r="T1679" s="10">
        <f t="shared" si="2684"/>
        <v>-773.40038999999888</v>
      </c>
      <c r="U1679" s="5">
        <f t="shared" si="2685"/>
        <v>0</v>
      </c>
      <c r="V1679" s="5">
        <f t="shared" si="2686"/>
        <v>773.40038999999888</v>
      </c>
      <c r="W1679" s="5">
        <f t="shared" si="2687"/>
        <v>422.61439728571429</v>
      </c>
      <c r="X1679" s="5">
        <f t="shared" si="2688"/>
        <v>531.87158199999988</v>
      </c>
      <c r="Y1679" s="5">
        <f t="shared" si="2689"/>
        <v>0.79457976622205473</v>
      </c>
      <c r="Z1679" s="43">
        <f t="shared" si="2690"/>
        <v>44.276648002936213</v>
      </c>
      <c r="AA1679" s="69">
        <f t="shared" si="2669"/>
        <v>39.777751572642295</v>
      </c>
      <c r="AB1679" s="56">
        <f t="shared" si="2670"/>
        <v>14817.350097999999</v>
      </c>
      <c r="AC1679" s="56">
        <f t="shared" si="2671"/>
        <v>15419.766601666668</v>
      </c>
      <c r="AD1679" s="56">
        <f t="shared" si="2672"/>
        <v>16630.039648600003</v>
      </c>
      <c r="AE1679" s="61">
        <f t="shared" si="2673"/>
        <v>15737.359961</v>
      </c>
      <c r="AF1679" s="61">
        <f t="shared" si="2674"/>
        <v>16154.1464194</v>
      </c>
      <c r="AG1679" s="61">
        <f t="shared" si="2675"/>
        <v>16919.831836040001</v>
      </c>
      <c r="AH1679" s="56">
        <f t="shared" si="2676"/>
        <v>14710.400065</v>
      </c>
      <c r="AI1679" s="56">
        <f t="shared" si="2677"/>
        <v>192500297133521.22</v>
      </c>
      <c r="AJ1679" s="56">
        <f t="shared" si="2678"/>
        <v>192500297133521.22</v>
      </c>
      <c r="AK1679" s="56">
        <f t="shared" si="2679"/>
        <v>0</v>
      </c>
      <c r="AL1679" s="56">
        <f t="shared" ref="AL1679:AM1679" si="2696">SUM(AJ1679:AJ1692)</f>
        <v>1395974865380402</v>
      </c>
      <c r="AM1679" s="56">
        <f t="shared" si="2696"/>
        <v>2181484514158644.3</v>
      </c>
      <c r="AN1679" s="56">
        <f t="shared" si="2681"/>
        <v>0.63991967686224993</v>
      </c>
      <c r="AO1679" s="56">
        <f t="shared" si="2682"/>
        <v>39.021403663296731</v>
      </c>
      <c r="AP1679" s="65">
        <f t="shared" si="2683"/>
        <v>33.461653993516663</v>
      </c>
    </row>
    <row r="1680" spans="1:42" x14ac:dyDescent="0.3">
      <c r="A1680" s="100">
        <f>INDEX(Date,COUNTA(Date)+ROW(Date)-ROW(),1)</f>
        <v>43085</v>
      </c>
      <c r="B1680" s="18">
        <f t="shared" si="2645"/>
        <v>17760.300781000002</v>
      </c>
      <c r="C1680" s="14">
        <f t="shared" si="2646"/>
        <v>19716.699218999998</v>
      </c>
      <c r="D1680" s="14">
        <f t="shared" si="2647"/>
        <v>17515.300781000002</v>
      </c>
      <c r="E1680" s="14">
        <f t="shared" si="2648"/>
        <v>19497.400390999999</v>
      </c>
      <c r="F1680" s="19">
        <f t="shared" si="2649"/>
        <v>12740599808</v>
      </c>
      <c r="H1680" s="34">
        <f t="shared" si="2668"/>
        <v>-1</v>
      </c>
      <c r="I1680" s="10">
        <f t="shared" si="2665"/>
        <v>13831.799805000001</v>
      </c>
      <c r="J1680" s="43">
        <f t="shared" si="2660"/>
        <v>15802.900390999999</v>
      </c>
      <c r="K1680" s="85">
        <f t="shared" si="2666"/>
        <v>-5.069001034591121E-2</v>
      </c>
      <c r="L1680" s="73">
        <f t="shared" si="2657"/>
        <v>16624.599609000001</v>
      </c>
      <c r="M1680" s="85">
        <f t="shared" si="2663"/>
        <v>-6.7005064543194631E-2</v>
      </c>
      <c r="N1680" s="73">
        <f t="shared" si="2654"/>
        <v>17776.699218999998</v>
      </c>
      <c r="O1680" s="85">
        <f t="shared" si="2661"/>
        <v>-7.2542906338228144E-2</v>
      </c>
      <c r="P1680" s="73">
        <f t="shared" si="2652"/>
        <v>19114.199218999998</v>
      </c>
      <c r="Q1680" s="85">
        <f t="shared" si="2658"/>
        <v>-1.3907497732426198E-3</v>
      </c>
      <c r="R1680" s="73">
        <f t="shared" si="2650"/>
        <v>19140.800781000002</v>
      </c>
      <c r="S1680" s="85">
        <f t="shared" si="2655"/>
        <v>-1.8458920163250153E-2</v>
      </c>
      <c r="T1680" s="10">
        <f t="shared" si="2684"/>
        <v>867.40038999999888</v>
      </c>
      <c r="U1680" s="5">
        <f t="shared" si="2685"/>
        <v>867.40038999999888</v>
      </c>
      <c r="V1680" s="5">
        <f t="shared" si="2686"/>
        <v>0</v>
      </c>
      <c r="W1680" s="5">
        <f t="shared" si="2687"/>
        <v>442.41441128571427</v>
      </c>
      <c r="X1680" s="5">
        <f t="shared" si="2688"/>
        <v>476.62869699999999</v>
      </c>
      <c r="Y1680" s="5">
        <f t="shared" si="2689"/>
        <v>0.9282160601540832</v>
      </c>
      <c r="Z1680" s="43">
        <f t="shared" si="2690"/>
        <v>48.138591900324165</v>
      </c>
      <c r="AA1680" s="69">
        <f t="shared" si="2669"/>
        <v>41.7770025303357</v>
      </c>
      <c r="AB1680" s="56">
        <f t="shared" si="2670"/>
        <v>16213.75</v>
      </c>
      <c r="AC1680" s="56">
        <f t="shared" si="2671"/>
        <v>16734.733072999999</v>
      </c>
      <c r="AD1680" s="56">
        <f t="shared" si="2672"/>
        <v>17691.8398438</v>
      </c>
      <c r="AE1680" s="61">
        <f t="shared" si="2673"/>
        <v>16921.0996094</v>
      </c>
      <c r="AF1680" s="61">
        <f t="shared" si="2674"/>
        <v>17431.379557400003</v>
      </c>
      <c r="AG1680" s="61">
        <f t="shared" si="2675"/>
        <v>17905.171953240002</v>
      </c>
      <c r="AH1680" s="56">
        <f t="shared" si="2676"/>
        <v>13869.400065333333</v>
      </c>
      <c r="AI1680" s="56">
        <f t="shared" si="2677"/>
        <v>307872937324419.69</v>
      </c>
      <c r="AJ1680" s="56">
        <f t="shared" si="2678"/>
        <v>0</v>
      </c>
      <c r="AK1680" s="56">
        <f t="shared" si="2679"/>
        <v>307872937324419.69</v>
      </c>
      <c r="AL1680" s="56">
        <f t="shared" ref="AL1680:AM1680" si="2697">SUM(AJ1680:AJ1693)</f>
        <v>1203474568246880.5</v>
      </c>
      <c r="AM1680" s="56">
        <f t="shared" si="2697"/>
        <v>2393103677646340</v>
      </c>
      <c r="AN1680" s="56">
        <f t="shared" si="2681"/>
        <v>0.50289278291131922</v>
      </c>
      <c r="AO1680" s="56">
        <f t="shared" si="2682"/>
        <v>33.461653993516663</v>
      </c>
      <c r="AP1680" s="65">
        <f t="shared" si="2683"/>
        <v>33.101079027824909</v>
      </c>
    </row>
    <row r="1681" spans="1:42" x14ac:dyDescent="0.3">
      <c r="A1681" s="100">
        <f>INDEX(Date,COUNTA(Date)+ROW(Date)-ROW(),1)</f>
        <v>43084</v>
      </c>
      <c r="B1681" s="18">
        <f t="shared" si="2645"/>
        <v>16601.300781000002</v>
      </c>
      <c r="C1681" s="14">
        <f t="shared" si="2646"/>
        <v>18154.099609000001</v>
      </c>
      <c r="D1681" s="14">
        <f t="shared" si="2647"/>
        <v>16601.300781000002</v>
      </c>
      <c r="E1681" s="14">
        <f t="shared" si="2648"/>
        <v>17706.900390999999</v>
      </c>
      <c r="F1681" s="19">
        <f t="shared" si="2649"/>
        <v>14309999616</v>
      </c>
      <c r="H1681" s="34">
        <f t="shared" si="2668"/>
        <v>-1</v>
      </c>
      <c r="I1681" s="10">
        <f t="shared" si="2665"/>
        <v>15802.900390999999</v>
      </c>
      <c r="J1681" s="43">
        <f t="shared" si="2660"/>
        <v>16624.599609000001</v>
      </c>
      <c r="K1681" s="85">
        <f t="shared" si="2666"/>
        <v>-6.7005064543194631E-2</v>
      </c>
      <c r="L1681" s="73">
        <f t="shared" si="2657"/>
        <v>17776.699218999998</v>
      </c>
      <c r="M1681" s="85">
        <f t="shared" si="2663"/>
        <v>-7.2542906338228144E-2</v>
      </c>
      <c r="N1681" s="73">
        <f t="shared" si="2654"/>
        <v>19114.199218999998</v>
      </c>
      <c r="O1681" s="85">
        <f t="shared" si="2661"/>
        <v>-1.3907497732426198E-3</v>
      </c>
      <c r="P1681" s="73">
        <f t="shared" si="2652"/>
        <v>19140.800781000002</v>
      </c>
      <c r="Q1681" s="85">
        <f t="shared" si="2658"/>
        <v>-1.8458920163250153E-2</v>
      </c>
      <c r="R1681" s="73">
        <f t="shared" si="2650"/>
        <v>19497.400390999999</v>
      </c>
      <c r="S1681" s="85">
        <f t="shared" si="2655"/>
        <v>9.6326727194770465E-2</v>
      </c>
      <c r="T1681" s="10">
        <f t="shared" si="2684"/>
        <v>-1971.1005859999987</v>
      </c>
      <c r="U1681" s="5">
        <f t="shared" si="2685"/>
        <v>0</v>
      </c>
      <c r="V1681" s="5">
        <f t="shared" si="2686"/>
        <v>1971.1005859999987</v>
      </c>
      <c r="W1681" s="5">
        <f t="shared" si="2687"/>
        <v>380.4572405714286</v>
      </c>
      <c r="X1681" s="5">
        <f t="shared" si="2688"/>
        <v>576.00013957142858</v>
      </c>
      <c r="Y1681" s="5">
        <f t="shared" si="2689"/>
        <v>0.66051588260813066</v>
      </c>
      <c r="Z1681" s="43">
        <f t="shared" si="2690"/>
        <v>39.777751572642295</v>
      </c>
      <c r="AA1681" s="69">
        <f t="shared" si="2669"/>
        <v>57.508639150042789</v>
      </c>
      <c r="AB1681" s="56">
        <f t="shared" si="2670"/>
        <v>17200.649414</v>
      </c>
      <c r="AC1681" s="56">
        <f t="shared" si="2671"/>
        <v>17838.499349000002</v>
      </c>
      <c r="AD1681" s="56">
        <f t="shared" si="2672"/>
        <v>18430.739843800002</v>
      </c>
      <c r="AE1681" s="61">
        <f t="shared" si="2673"/>
        <v>18081.279297000001</v>
      </c>
      <c r="AF1681" s="61">
        <f t="shared" si="2674"/>
        <v>18266.706380200001</v>
      </c>
      <c r="AG1681" s="61">
        <f t="shared" si="2675"/>
        <v>18242.679921960003</v>
      </c>
      <c r="AH1681" s="56">
        <f t="shared" si="2676"/>
        <v>16237.766601666668</v>
      </c>
      <c r="AI1681" s="56">
        <f t="shared" si="2677"/>
        <v>268192692735436.5</v>
      </c>
      <c r="AJ1681" s="56">
        <f t="shared" si="2678"/>
        <v>0</v>
      </c>
      <c r="AK1681" s="56">
        <f t="shared" si="2679"/>
        <v>268192692735436.5</v>
      </c>
      <c r="AL1681" s="56">
        <f t="shared" ref="AL1681:AM1681" si="2698">SUM(AJ1681:AJ1694)</f>
        <v>1203474568246880.5</v>
      </c>
      <c r="AM1681" s="56">
        <f t="shared" si="2698"/>
        <v>2432281738172118</v>
      </c>
      <c r="AN1681" s="56">
        <f t="shared" si="2681"/>
        <v>0.49479242036792276</v>
      </c>
      <c r="AO1681" s="56">
        <f t="shared" si="2682"/>
        <v>33.101079027824909</v>
      </c>
      <c r="AP1681" s="65">
        <f t="shared" si="2683"/>
        <v>40.966796547398012</v>
      </c>
    </row>
    <row r="1682" spans="1:42" x14ac:dyDescent="0.3">
      <c r="A1682" s="100">
        <f>INDEX(Date,COUNTA(Date)+ROW(Date)-ROW(),1)</f>
        <v>43083</v>
      </c>
      <c r="B1682" s="18">
        <f t="shared" si="2645"/>
        <v>16384.599609000001</v>
      </c>
      <c r="C1682" s="14">
        <f t="shared" si="2646"/>
        <v>17085.800781000002</v>
      </c>
      <c r="D1682" s="14">
        <f t="shared" si="2647"/>
        <v>16185.900390999999</v>
      </c>
      <c r="E1682" s="14">
        <f t="shared" si="2648"/>
        <v>16564</v>
      </c>
      <c r="F1682" s="19">
        <f t="shared" si="2649"/>
        <v>13777399808</v>
      </c>
      <c r="H1682" s="34">
        <f t="shared" si="2668"/>
        <v>-1</v>
      </c>
      <c r="I1682" s="10">
        <f t="shared" si="2665"/>
        <v>16624.599609000001</v>
      </c>
      <c r="J1682" s="43">
        <f t="shared" si="2660"/>
        <v>17776.699218999998</v>
      </c>
      <c r="K1682" s="85">
        <f t="shared" si="2666"/>
        <v>-7.2542906338228144E-2</v>
      </c>
      <c r="L1682" s="73">
        <f t="shared" si="2657"/>
        <v>19114.199218999998</v>
      </c>
      <c r="M1682" s="85">
        <f t="shared" si="2663"/>
        <v>-1.3907497732426198E-3</v>
      </c>
      <c r="N1682" s="73">
        <f t="shared" si="2654"/>
        <v>19140.800781000002</v>
      </c>
      <c r="O1682" s="85">
        <f t="shared" si="2661"/>
        <v>-1.8458920163250153E-2</v>
      </c>
      <c r="P1682" s="73">
        <f t="shared" si="2652"/>
        <v>19497.400390999999</v>
      </c>
      <c r="Q1682" s="85">
        <f t="shared" si="2658"/>
        <v>9.6326727194770465E-2</v>
      </c>
      <c r="R1682" s="73">
        <f t="shared" si="2650"/>
        <v>17706.900390999999</v>
      </c>
      <c r="S1682" s="85">
        <f t="shared" si="2655"/>
        <v>6.6722750522553123E-2</v>
      </c>
      <c r="T1682" s="10">
        <f t="shared" si="2684"/>
        <v>-821.69921800000157</v>
      </c>
      <c r="U1682" s="5">
        <f t="shared" si="2685"/>
        <v>0</v>
      </c>
      <c r="V1682" s="5">
        <f t="shared" si="2686"/>
        <v>821.69921800000157</v>
      </c>
      <c r="W1682" s="5">
        <f t="shared" si="2687"/>
        <v>380.4572405714286</v>
      </c>
      <c r="X1682" s="5">
        <f t="shared" si="2688"/>
        <v>530.22858542857136</v>
      </c>
      <c r="Y1682" s="5">
        <f t="shared" si="2689"/>
        <v>0.71753438239078327</v>
      </c>
      <c r="Z1682" s="43">
        <f t="shared" si="2690"/>
        <v>41.7770025303357</v>
      </c>
      <c r="AA1682" s="69">
        <f t="shared" si="2669"/>
        <v>67.483347281983725</v>
      </c>
      <c r="AB1682" s="56">
        <f t="shared" si="2670"/>
        <v>18445.449218999998</v>
      </c>
      <c r="AC1682" s="56">
        <f t="shared" si="2671"/>
        <v>18677.233072999999</v>
      </c>
      <c r="AD1682" s="56">
        <f t="shared" si="2672"/>
        <v>18647.200000200002</v>
      </c>
      <c r="AE1682" s="61">
        <f t="shared" si="2673"/>
        <v>18857.3398438</v>
      </c>
      <c r="AF1682" s="61">
        <f t="shared" si="2674"/>
        <v>18955.979948066666</v>
      </c>
      <c r="AG1682" s="61">
        <f t="shared" si="2675"/>
        <v>18279.067968920001</v>
      </c>
      <c r="AH1682" s="56">
        <f t="shared" si="2676"/>
        <v>16878.999674333332</v>
      </c>
      <c r="AI1682" s="56">
        <f t="shared" si="2677"/>
        <v>373864772064917.13</v>
      </c>
      <c r="AJ1682" s="56">
        <f t="shared" si="2678"/>
        <v>0</v>
      </c>
      <c r="AK1682" s="56">
        <f t="shared" si="2679"/>
        <v>373864772064917.13</v>
      </c>
      <c r="AL1682" s="56">
        <f t="shared" ref="AL1682:AM1682" si="2699">SUM(AJ1682:AJ1695)</f>
        <v>1501795437986682</v>
      </c>
      <c r="AM1682" s="56">
        <f t="shared" si="2699"/>
        <v>2164089045436682</v>
      </c>
      <c r="AN1682" s="56">
        <f t="shared" si="2681"/>
        <v>0.69396194262590583</v>
      </c>
      <c r="AO1682" s="56">
        <f t="shared" si="2682"/>
        <v>40.966796547398012</v>
      </c>
      <c r="AP1682" s="65">
        <f t="shared" si="2683"/>
        <v>48.307731965627347</v>
      </c>
    </row>
    <row r="1683" spans="1:42" x14ac:dyDescent="0.3">
      <c r="A1683" s="100">
        <f>INDEX(Date,COUNTA(Date)+ROW(Date)-ROW(),1)</f>
        <v>43082</v>
      </c>
      <c r="B1683" s="18">
        <f t="shared" si="2645"/>
        <v>17500</v>
      </c>
      <c r="C1683" s="14">
        <f t="shared" si="2646"/>
        <v>17653.099609000001</v>
      </c>
      <c r="D1683" s="14">
        <f t="shared" si="2647"/>
        <v>16039.700194999999</v>
      </c>
      <c r="E1683" s="14">
        <f t="shared" si="2648"/>
        <v>16408.199218999998</v>
      </c>
      <c r="F1683" s="19">
        <f t="shared" si="2649"/>
        <v>12976900096</v>
      </c>
      <c r="H1683" s="34">
        <f t="shared" si="2668"/>
        <v>-1</v>
      </c>
      <c r="I1683" s="10">
        <f t="shared" si="2665"/>
        <v>17776.699218999998</v>
      </c>
      <c r="J1683" s="43">
        <f t="shared" si="2660"/>
        <v>19114.199218999998</v>
      </c>
      <c r="K1683" s="85">
        <f t="shared" si="2666"/>
        <v>-1.3907497732426198E-3</v>
      </c>
      <c r="L1683" s="73">
        <f t="shared" si="2657"/>
        <v>19140.800781000002</v>
      </c>
      <c r="M1683" s="85">
        <f t="shared" si="2663"/>
        <v>-1.8458920163250153E-2</v>
      </c>
      <c r="N1683" s="73">
        <f t="shared" si="2654"/>
        <v>19497.400390999999</v>
      </c>
      <c r="O1683" s="85">
        <f t="shared" si="2661"/>
        <v>9.6326727194770465E-2</v>
      </c>
      <c r="P1683" s="73">
        <f t="shared" si="2652"/>
        <v>17706.900390999999</v>
      </c>
      <c r="Q1683" s="85">
        <f t="shared" si="2658"/>
        <v>6.6722750522553123E-2</v>
      </c>
      <c r="R1683" s="73">
        <f t="shared" si="2650"/>
        <v>16564</v>
      </c>
      <c r="S1683" s="85">
        <f t="shared" si="2655"/>
        <v>9.4505034096703106E-3</v>
      </c>
      <c r="T1683" s="10">
        <f t="shared" si="2684"/>
        <v>-1152.0996099999975</v>
      </c>
      <c r="U1683" s="5">
        <f t="shared" si="2685"/>
        <v>0</v>
      </c>
      <c r="V1683" s="5">
        <f t="shared" si="2686"/>
        <v>1152.0996099999975</v>
      </c>
      <c r="W1683" s="5">
        <f t="shared" si="2687"/>
        <v>638.18575621428568</v>
      </c>
      <c r="X1683" s="5">
        <f t="shared" si="2688"/>
        <v>471.53578414285704</v>
      </c>
      <c r="Y1683" s="5">
        <f t="shared" si="2689"/>
        <v>1.3534195657586405</v>
      </c>
      <c r="Z1683" s="43">
        <f t="shared" si="2690"/>
        <v>57.508639150042789</v>
      </c>
      <c r="AA1683" s="69">
        <f t="shared" si="2669"/>
        <v>73.777480061708275</v>
      </c>
      <c r="AB1683" s="56">
        <f t="shared" si="2670"/>
        <v>19127.5</v>
      </c>
      <c r="AC1683" s="56">
        <f t="shared" si="2671"/>
        <v>19250.800130333333</v>
      </c>
      <c r="AD1683" s="56">
        <f t="shared" si="2672"/>
        <v>18404.660156400001</v>
      </c>
      <c r="AE1683" s="61">
        <f t="shared" si="2673"/>
        <v>19278.1203126</v>
      </c>
      <c r="AF1683" s="61">
        <f t="shared" si="2674"/>
        <v>18848.200260600002</v>
      </c>
      <c r="AG1683" s="61">
        <f t="shared" si="2675"/>
        <v>18113.607968920001</v>
      </c>
      <c r="AH1683" s="56">
        <f t="shared" si="2676"/>
        <v>18076.633463666669</v>
      </c>
      <c r="AI1683" s="56">
        <f t="shared" si="2677"/>
        <v>305395681159655.19</v>
      </c>
      <c r="AJ1683" s="56">
        <f t="shared" si="2678"/>
        <v>0</v>
      </c>
      <c r="AK1683" s="56">
        <f t="shared" si="2679"/>
        <v>305395681159655.19</v>
      </c>
      <c r="AL1683" s="56">
        <f t="shared" ref="AL1683:AM1683" si="2700">SUM(AJ1683:AJ1696)</f>
        <v>1673009864819578</v>
      </c>
      <c r="AM1683" s="56">
        <f t="shared" si="2700"/>
        <v>1790224273371764.8</v>
      </c>
      <c r="AN1683" s="56">
        <f t="shared" si="2681"/>
        <v>0.93452529367651715</v>
      </c>
      <c r="AO1683" s="56">
        <f t="shared" si="2682"/>
        <v>48.307731965627347</v>
      </c>
      <c r="AP1683" s="65">
        <f t="shared" si="2683"/>
        <v>54.165660103234472</v>
      </c>
    </row>
    <row r="1684" spans="1:42" x14ac:dyDescent="0.3">
      <c r="A1684" s="100">
        <f>INDEX(Date,COUNTA(Date)+ROW(Date)-ROW(),1)</f>
        <v>43081</v>
      </c>
      <c r="B1684" s="18">
        <f t="shared" si="2645"/>
        <v>16919.800781000002</v>
      </c>
      <c r="C1684" s="14">
        <f t="shared" si="2646"/>
        <v>17781.800781000002</v>
      </c>
      <c r="D1684" s="14">
        <f t="shared" si="2647"/>
        <v>16571.599609000001</v>
      </c>
      <c r="E1684" s="14">
        <f t="shared" si="2648"/>
        <v>17415.400390999999</v>
      </c>
      <c r="F1684" s="19">
        <f t="shared" si="2649"/>
        <v>14603799552</v>
      </c>
      <c r="H1684" s="34">
        <f t="shared" si="2668"/>
        <v>-1</v>
      </c>
      <c r="I1684" s="10">
        <f t="shared" si="2665"/>
        <v>19114.199218999998</v>
      </c>
      <c r="J1684" s="43">
        <f t="shared" si="2660"/>
        <v>19140.800781000002</v>
      </c>
      <c r="K1684" s="85">
        <f t="shared" si="2666"/>
        <v>-1.8458920163250153E-2</v>
      </c>
      <c r="L1684" s="73">
        <f t="shared" si="2657"/>
        <v>19497.400390999999</v>
      </c>
      <c r="M1684" s="85">
        <f t="shared" si="2663"/>
        <v>9.6326727194770465E-2</v>
      </c>
      <c r="N1684" s="73">
        <f t="shared" si="2654"/>
        <v>17706.900390999999</v>
      </c>
      <c r="O1684" s="85">
        <f t="shared" si="2661"/>
        <v>6.6722750522553123E-2</v>
      </c>
      <c r="P1684" s="73">
        <f t="shared" si="2652"/>
        <v>16564</v>
      </c>
      <c r="Q1684" s="85">
        <f t="shared" si="2658"/>
        <v>9.4505034096703106E-3</v>
      </c>
      <c r="R1684" s="73">
        <f t="shared" si="2650"/>
        <v>16408.199218999998</v>
      </c>
      <c r="S1684" s="85">
        <f t="shared" si="2655"/>
        <v>-5.9573732437069961E-2</v>
      </c>
      <c r="T1684" s="10">
        <f t="shared" si="2684"/>
        <v>-1337.5</v>
      </c>
      <c r="U1684" s="5">
        <f t="shared" si="2685"/>
        <v>0</v>
      </c>
      <c r="V1684" s="5">
        <f t="shared" si="2686"/>
        <v>1337.5</v>
      </c>
      <c r="W1684" s="5">
        <f t="shared" si="2687"/>
        <v>807.81431371428573</v>
      </c>
      <c r="X1684" s="5">
        <f t="shared" si="2688"/>
        <v>389.24295485714293</v>
      </c>
      <c r="Y1684" s="5">
        <f t="shared" si="2689"/>
        <v>2.0753472956517962</v>
      </c>
      <c r="Z1684" s="43">
        <f t="shared" si="2690"/>
        <v>67.483347281983725</v>
      </c>
      <c r="AA1684" s="69">
        <f t="shared" si="2669"/>
        <v>74.448031952270412</v>
      </c>
      <c r="AB1684" s="56">
        <f t="shared" si="2670"/>
        <v>19319.100586</v>
      </c>
      <c r="AC1684" s="56">
        <f t="shared" si="2671"/>
        <v>18781.700521000002</v>
      </c>
      <c r="AD1684" s="56">
        <f t="shared" si="2672"/>
        <v>17863.4601564</v>
      </c>
      <c r="AE1684" s="61">
        <f t="shared" si="2673"/>
        <v>18709.880469</v>
      </c>
      <c r="AF1684" s="61">
        <f t="shared" si="2674"/>
        <v>18166.373698066669</v>
      </c>
      <c r="AG1684" s="61">
        <f t="shared" si="2675"/>
        <v>17842.86421892</v>
      </c>
      <c r="AH1684" s="56">
        <f t="shared" si="2676"/>
        <v>18947.033203333336</v>
      </c>
      <c r="AI1684" s="56">
        <f t="shared" si="2677"/>
        <v>281164494976729.59</v>
      </c>
      <c r="AJ1684" s="56">
        <f t="shared" si="2678"/>
        <v>0</v>
      </c>
      <c r="AK1684" s="56">
        <f t="shared" si="2679"/>
        <v>281164494976729.59</v>
      </c>
      <c r="AL1684" s="56">
        <f t="shared" ref="AL1684:AM1684" si="2701">SUM(AJ1684:AJ1697)</f>
        <v>1754726282051263.8</v>
      </c>
      <c r="AM1684" s="56">
        <f t="shared" si="2701"/>
        <v>1484828592212109.8</v>
      </c>
      <c r="AN1684" s="56">
        <f t="shared" si="2681"/>
        <v>1.1817702671235999</v>
      </c>
      <c r="AO1684" s="56">
        <f t="shared" si="2682"/>
        <v>54.165660103234472</v>
      </c>
      <c r="AP1684" s="65">
        <f t="shared" si="2683"/>
        <v>60.258073268108184</v>
      </c>
    </row>
    <row r="1685" spans="1:42" x14ac:dyDescent="0.3">
      <c r="A1685" s="100">
        <f>INDEX(Date,COUNTA(Date)+ROW(Date)-ROW(),1)</f>
        <v>43080</v>
      </c>
      <c r="B1685" s="18">
        <f t="shared" si="2645"/>
        <v>15427.400390999999</v>
      </c>
      <c r="C1685" s="14">
        <f t="shared" si="2646"/>
        <v>17513.900390999999</v>
      </c>
      <c r="D1685" s="14">
        <f t="shared" si="2647"/>
        <v>15404.799805000001</v>
      </c>
      <c r="E1685" s="14">
        <f t="shared" si="2648"/>
        <v>16936.800781000002</v>
      </c>
      <c r="F1685" s="19">
        <f t="shared" si="2649"/>
        <v>12153900032</v>
      </c>
      <c r="H1685" s="34">
        <f t="shared" si="2668"/>
        <v>-1</v>
      </c>
      <c r="I1685" s="10">
        <f t="shared" si="2665"/>
        <v>19140.800781000002</v>
      </c>
      <c r="J1685" s="43">
        <f t="shared" si="2660"/>
        <v>19497.400390999999</v>
      </c>
      <c r="K1685" s="85">
        <f t="shared" si="2666"/>
        <v>9.6326727194770465E-2</v>
      </c>
      <c r="L1685" s="73">
        <f t="shared" si="2657"/>
        <v>17706.900390999999</v>
      </c>
      <c r="M1685" s="85">
        <f t="shared" si="2663"/>
        <v>6.6722750522553123E-2</v>
      </c>
      <c r="N1685" s="73">
        <f t="shared" si="2654"/>
        <v>16564</v>
      </c>
      <c r="O1685" s="85">
        <f t="shared" si="2661"/>
        <v>9.4505034096703106E-3</v>
      </c>
      <c r="P1685" s="73">
        <f t="shared" si="2652"/>
        <v>16408.199218999998</v>
      </c>
      <c r="Q1685" s="85">
        <f t="shared" si="2658"/>
        <v>-5.9573732437069961E-2</v>
      </c>
      <c r="R1685" s="73">
        <f t="shared" si="2650"/>
        <v>17415.400390999999</v>
      </c>
      <c r="S1685" s="85">
        <f t="shared" si="2655"/>
        <v>2.7866079225521277E-2</v>
      </c>
      <c r="T1685" s="10">
        <f t="shared" si="2684"/>
        <v>-26.601562000003469</v>
      </c>
      <c r="U1685" s="5">
        <f t="shared" si="2685"/>
        <v>0</v>
      </c>
      <c r="V1685" s="5">
        <f t="shared" si="2686"/>
        <v>26.601562000003469</v>
      </c>
      <c r="W1685" s="5">
        <f t="shared" si="2687"/>
        <v>826.35002799999995</v>
      </c>
      <c r="X1685" s="5">
        <f t="shared" si="2688"/>
        <v>293.7072405714286</v>
      </c>
      <c r="Y1685" s="5">
        <f t="shared" si="2689"/>
        <v>2.813516024978739</v>
      </c>
      <c r="Z1685" s="43">
        <f t="shared" si="2690"/>
        <v>73.777480061708275</v>
      </c>
      <c r="AA1685" s="69">
        <f t="shared" si="2669"/>
        <v>76.519817632380835</v>
      </c>
      <c r="AB1685" s="56">
        <f t="shared" si="2670"/>
        <v>18602.150390999999</v>
      </c>
      <c r="AC1685" s="56">
        <f t="shared" si="2671"/>
        <v>17922.766927333334</v>
      </c>
      <c r="AD1685" s="56">
        <f t="shared" si="2672"/>
        <v>17518.380078399998</v>
      </c>
      <c r="AE1685" s="61">
        <f t="shared" si="2673"/>
        <v>17607.8402346</v>
      </c>
      <c r="AF1685" s="61">
        <f t="shared" si="2674"/>
        <v>17413.906640866669</v>
      </c>
      <c r="AG1685" s="61">
        <f t="shared" si="2675"/>
        <v>17504.488203320001</v>
      </c>
      <c r="AH1685" s="56">
        <f t="shared" si="2676"/>
        <v>19401.30013</v>
      </c>
      <c r="AI1685" s="56">
        <f t="shared" si="2677"/>
        <v>258320549469214.78</v>
      </c>
      <c r="AJ1685" s="56">
        <f t="shared" si="2678"/>
        <v>258320549469214.78</v>
      </c>
      <c r="AK1685" s="56">
        <f t="shared" si="2679"/>
        <v>0</v>
      </c>
      <c r="AL1685" s="56">
        <f t="shared" ref="AL1685:AM1685" si="2702">SUM(AJ1685:AJ1698)</f>
        <v>1825036814412852.8</v>
      </c>
      <c r="AM1685" s="56">
        <f t="shared" si="2702"/>
        <v>1203664097235380</v>
      </c>
      <c r="AN1685" s="56">
        <f t="shared" si="2681"/>
        <v>1.5162343203595292</v>
      </c>
      <c r="AO1685" s="56">
        <f t="shared" si="2682"/>
        <v>60.258073268108184</v>
      </c>
      <c r="AP1685" s="65">
        <f t="shared" si="2683"/>
        <v>57.697467398869456</v>
      </c>
    </row>
    <row r="1686" spans="1:42" x14ac:dyDescent="0.3">
      <c r="A1686" s="100">
        <f>INDEX(Date,COUNTA(Date)+ROW(Date)-ROW(),1)</f>
        <v>43079</v>
      </c>
      <c r="B1686" s="18">
        <f t="shared" si="2645"/>
        <v>15168.400390999999</v>
      </c>
      <c r="C1686" s="14">
        <f t="shared" si="2646"/>
        <v>15850.599609000001</v>
      </c>
      <c r="D1686" s="14">
        <f t="shared" si="2647"/>
        <v>13226.599609000001</v>
      </c>
      <c r="E1686" s="14">
        <f t="shared" si="2648"/>
        <v>15455.400390999999</v>
      </c>
      <c r="F1686" s="19">
        <f t="shared" si="2649"/>
        <v>13433299968</v>
      </c>
      <c r="H1686" s="34">
        <f t="shared" si="2668"/>
        <v>1</v>
      </c>
      <c r="I1686" s="10">
        <f t="shared" si="2665"/>
        <v>19497.400390999999</v>
      </c>
      <c r="J1686" s="43">
        <f t="shared" si="2660"/>
        <v>17706.900390999999</v>
      </c>
      <c r="K1686" s="85">
        <f t="shared" si="2666"/>
        <v>6.6722750522553123E-2</v>
      </c>
      <c r="L1686" s="73">
        <f t="shared" si="2657"/>
        <v>16564</v>
      </c>
      <c r="M1686" s="85">
        <f t="shared" si="2663"/>
        <v>9.4505034096703106E-3</v>
      </c>
      <c r="N1686" s="73">
        <f t="shared" si="2654"/>
        <v>16408.199218999998</v>
      </c>
      <c r="O1686" s="85">
        <f t="shared" si="2661"/>
        <v>-5.9573732437069961E-2</v>
      </c>
      <c r="P1686" s="73">
        <f t="shared" si="2652"/>
        <v>17415.400390999999</v>
      </c>
      <c r="Q1686" s="85">
        <f t="shared" si="2658"/>
        <v>2.7866079225521277E-2</v>
      </c>
      <c r="R1686" s="73">
        <f t="shared" si="2650"/>
        <v>16936.800781000002</v>
      </c>
      <c r="S1686" s="85">
        <f t="shared" si="2655"/>
        <v>9.1530333345723427E-2</v>
      </c>
      <c r="T1686" s="10">
        <f t="shared" si="2684"/>
        <v>-356.59960999999748</v>
      </c>
      <c r="U1686" s="5">
        <f t="shared" si="2685"/>
        <v>0</v>
      </c>
      <c r="V1686" s="5">
        <f t="shared" si="2686"/>
        <v>356.59960999999748</v>
      </c>
      <c r="W1686" s="5">
        <f t="shared" si="2687"/>
        <v>850.20717085714284</v>
      </c>
      <c r="X1686" s="5">
        <f t="shared" si="2688"/>
        <v>291.8071289999998</v>
      </c>
      <c r="Y1686" s="5">
        <f t="shared" si="2689"/>
        <v>2.9135928713281829</v>
      </c>
      <c r="Z1686" s="43">
        <f t="shared" si="2690"/>
        <v>74.448031952270412</v>
      </c>
      <c r="AA1686" s="69">
        <f t="shared" si="2669"/>
        <v>73.720637637836546</v>
      </c>
      <c r="AB1686" s="56">
        <f t="shared" si="2670"/>
        <v>17135.450195500001</v>
      </c>
      <c r="AC1686" s="56">
        <f t="shared" si="2671"/>
        <v>16893.033203333336</v>
      </c>
      <c r="AD1686" s="56">
        <f t="shared" si="2672"/>
        <v>17006.2601564</v>
      </c>
      <c r="AE1686" s="61">
        <f t="shared" si="2673"/>
        <v>16730.259765800001</v>
      </c>
      <c r="AF1686" s="61">
        <f t="shared" si="2674"/>
        <v>16978.073307533334</v>
      </c>
      <c r="AG1686" s="61">
        <f t="shared" si="2675"/>
        <v>16786.148203320001</v>
      </c>
      <c r="AH1686" s="56">
        <f t="shared" si="2676"/>
        <v>18909.800130333333</v>
      </c>
      <c r="AI1686" s="56">
        <f t="shared" si="2677"/>
        <v>240922195909843.25</v>
      </c>
      <c r="AJ1686" s="56">
        <f t="shared" si="2678"/>
        <v>240922195909843.25</v>
      </c>
      <c r="AK1686" s="56">
        <f t="shared" si="2679"/>
        <v>0</v>
      </c>
      <c r="AL1686" s="56">
        <f t="shared" ref="AL1686:AM1686" si="2703">SUM(AJ1686:AJ1699)</f>
        <v>1641707144682206.5</v>
      </c>
      <c r="AM1686" s="56">
        <f t="shared" si="2703"/>
        <v>1203664097235380</v>
      </c>
      <c r="AN1686" s="56">
        <f t="shared" si="2681"/>
        <v>1.3639246600882589</v>
      </c>
      <c r="AO1686" s="56">
        <f t="shared" si="2682"/>
        <v>57.697467398869456</v>
      </c>
      <c r="AP1686" s="65">
        <f t="shared" si="2683"/>
        <v>54.774738789684804</v>
      </c>
    </row>
    <row r="1687" spans="1:42" x14ac:dyDescent="0.3">
      <c r="A1687" s="100">
        <f>INDEX(Date,COUNTA(Date)+ROW(Date)-ROW(),1)</f>
        <v>43078</v>
      </c>
      <c r="B1687" s="18">
        <f t="shared" si="2645"/>
        <v>16523.300781000002</v>
      </c>
      <c r="C1687" s="14">
        <f t="shared" si="2646"/>
        <v>16783</v>
      </c>
      <c r="D1687" s="14">
        <f t="shared" si="2647"/>
        <v>13674.900390999999</v>
      </c>
      <c r="E1687" s="14">
        <f t="shared" si="2648"/>
        <v>15178.200194999999</v>
      </c>
      <c r="F1687" s="19">
        <f t="shared" si="2649"/>
        <v>13911300096</v>
      </c>
      <c r="H1687" s="34">
        <f t="shared" si="2668"/>
        <v>1</v>
      </c>
      <c r="I1687" s="10">
        <f t="shared" si="2665"/>
        <v>17706.900390999999</v>
      </c>
      <c r="J1687" s="43">
        <f t="shared" si="2660"/>
        <v>16564</v>
      </c>
      <c r="K1687" s="85">
        <f t="shared" si="2666"/>
        <v>9.4505034096703106E-3</v>
      </c>
      <c r="L1687" s="73">
        <f t="shared" si="2657"/>
        <v>16408.199218999998</v>
      </c>
      <c r="M1687" s="85">
        <f t="shared" si="2663"/>
        <v>-5.9573732437069961E-2</v>
      </c>
      <c r="N1687" s="73">
        <f t="shared" si="2654"/>
        <v>17415.400390999999</v>
      </c>
      <c r="O1687" s="85">
        <f t="shared" si="2661"/>
        <v>2.7866079225521277E-2</v>
      </c>
      <c r="P1687" s="73">
        <f t="shared" si="2652"/>
        <v>16936.800781000002</v>
      </c>
      <c r="Q1687" s="85">
        <f t="shared" si="2658"/>
        <v>9.1530333345723427E-2</v>
      </c>
      <c r="R1687" s="73">
        <f t="shared" si="2650"/>
        <v>15455.400390999999</v>
      </c>
      <c r="S1687" s="85">
        <f t="shared" si="2655"/>
        <v>1.80982814305348E-2</v>
      </c>
      <c r="T1687" s="10">
        <f t="shared" si="2684"/>
        <v>1790.5</v>
      </c>
      <c r="U1687" s="5">
        <f t="shared" si="2685"/>
        <v>1790.5</v>
      </c>
      <c r="V1687" s="5">
        <f t="shared" si="2686"/>
        <v>0</v>
      </c>
      <c r="W1687" s="5">
        <f t="shared" si="2687"/>
        <v>867.96435557142843</v>
      </c>
      <c r="X1687" s="5">
        <f t="shared" si="2688"/>
        <v>266.33572828571425</v>
      </c>
      <c r="Y1687" s="5">
        <f t="shared" si="2689"/>
        <v>3.2589107032621292</v>
      </c>
      <c r="Z1687" s="43">
        <f t="shared" si="2690"/>
        <v>76.519817632380835</v>
      </c>
      <c r="AA1687" s="69">
        <f t="shared" si="2669"/>
        <v>72.95652689878294</v>
      </c>
      <c r="AB1687" s="56">
        <f t="shared" si="2670"/>
        <v>16486.099609500001</v>
      </c>
      <c r="AC1687" s="56">
        <f t="shared" si="2671"/>
        <v>16795.866536666668</v>
      </c>
      <c r="AD1687" s="56">
        <f t="shared" si="2672"/>
        <v>16555.9601564</v>
      </c>
      <c r="AE1687" s="61">
        <f t="shared" si="2673"/>
        <v>16842.239844</v>
      </c>
      <c r="AF1687" s="61">
        <f t="shared" si="2674"/>
        <v>16848.906770933336</v>
      </c>
      <c r="AG1687" s="61">
        <f t="shared" si="2675"/>
        <v>16335.840156320002</v>
      </c>
      <c r="AH1687" s="56">
        <f t="shared" si="2676"/>
        <v>17487.433593666665</v>
      </c>
      <c r="AI1687" s="56">
        <f t="shared" si="2677"/>
        <v>250245168010195.47</v>
      </c>
      <c r="AJ1687" s="56">
        <f t="shared" si="2678"/>
        <v>250245168010195.47</v>
      </c>
      <c r="AK1687" s="56">
        <f t="shared" si="2679"/>
        <v>0</v>
      </c>
      <c r="AL1687" s="56">
        <f t="shared" ref="AL1687:AM1687" si="2704">SUM(AJ1687:AJ1700)</f>
        <v>1457822127549193.5</v>
      </c>
      <c r="AM1687" s="56">
        <f t="shared" si="2704"/>
        <v>1203664097235380</v>
      </c>
      <c r="AN1687" s="56">
        <f t="shared" si="2681"/>
        <v>1.2111536191015193</v>
      </c>
      <c r="AO1687" s="56">
        <f t="shared" si="2682"/>
        <v>54.774738789684804</v>
      </c>
      <c r="AP1687" s="65">
        <f t="shared" si="2683"/>
        <v>51.522906654833491</v>
      </c>
    </row>
    <row r="1688" spans="1:42" x14ac:dyDescent="0.3">
      <c r="A1688" s="100">
        <f>INDEX(Date,COUNTA(Date)+ROW(Date)-ROW(),1)</f>
        <v>43077</v>
      </c>
      <c r="B1688" s="18">
        <f t="shared" si="2645"/>
        <v>17802.900390999999</v>
      </c>
      <c r="C1688" s="14">
        <f t="shared" si="2646"/>
        <v>18353.400390999999</v>
      </c>
      <c r="D1688" s="14">
        <f t="shared" si="2647"/>
        <v>14336.900390999999</v>
      </c>
      <c r="E1688" s="14">
        <f t="shared" si="2648"/>
        <v>16569.400390999999</v>
      </c>
      <c r="F1688" s="19">
        <f t="shared" si="2649"/>
        <v>21135998976</v>
      </c>
      <c r="H1688" s="34">
        <f t="shared" si="2668"/>
        <v>1</v>
      </c>
      <c r="I1688" s="10">
        <f t="shared" si="2665"/>
        <v>16564</v>
      </c>
      <c r="J1688" s="43">
        <f t="shared" si="2660"/>
        <v>16408.199218999998</v>
      </c>
      <c r="K1688" s="85">
        <f t="shared" si="2666"/>
        <v>-5.9573732437069961E-2</v>
      </c>
      <c r="L1688" s="73">
        <f t="shared" si="2657"/>
        <v>17415.400390999999</v>
      </c>
      <c r="M1688" s="85">
        <f t="shared" si="2663"/>
        <v>2.7866079225521277E-2</v>
      </c>
      <c r="N1688" s="73">
        <f t="shared" si="2654"/>
        <v>16936.800781000002</v>
      </c>
      <c r="O1688" s="85">
        <f t="shared" si="2661"/>
        <v>9.1530333345723427E-2</v>
      </c>
      <c r="P1688" s="73">
        <f t="shared" si="2652"/>
        <v>15455.400390999999</v>
      </c>
      <c r="Q1688" s="85">
        <f t="shared" si="2658"/>
        <v>1.80982814305348E-2</v>
      </c>
      <c r="R1688" s="73">
        <f t="shared" si="2650"/>
        <v>15178.200194999999</v>
      </c>
      <c r="S1688" s="85">
        <f t="shared" si="2655"/>
        <v>-8.7697443653543011E-2</v>
      </c>
      <c r="T1688" s="10">
        <f t="shared" si="2684"/>
        <v>1142.9003909999992</v>
      </c>
      <c r="U1688" s="5">
        <f t="shared" si="2685"/>
        <v>1142.9003909999992</v>
      </c>
      <c r="V1688" s="5">
        <f t="shared" si="2686"/>
        <v>0</v>
      </c>
      <c r="W1688" s="5">
        <f t="shared" si="2687"/>
        <v>747.14292699999987</v>
      </c>
      <c r="X1688" s="5">
        <f t="shared" si="2688"/>
        <v>266.33572828571425</v>
      </c>
      <c r="Y1688" s="5">
        <f t="shared" si="2689"/>
        <v>2.8052673661510972</v>
      </c>
      <c r="Z1688" s="43">
        <f t="shared" si="2690"/>
        <v>73.720637637836546</v>
      </c>
      <c r="AA1688" s="69">
        <f t="shared" si="2669"/>
        <v>73.322579513330936</v>
      </c>
      <c r="AB1688" s="56">
        <f t="shared" si="2670"/>
        <v>16911.799804999999</v>
      </c>
      <c r="AC1688" s="56">
        <f t="shared" si="2671"/>
        <v>16920.133463666669</v>
      </c>
      <c r="AD1688" s="56">
        <f t="shared" si="2672"/>
        <v>16278.800195400001</v>
      </c>
      <c r="AE1688" s="61">
        <f t="shared" si="2673"/>
        <v>17022.520312600001</v>
      </c>
      <c r="AF1688" s="61">
        <f t="shared" si="2674"/>
        <v>16563.66692726667</v>
      </c>
      <c r="AG1688" s="61">
        <f t="shared" si="2675"/>
        <v>16330.472187640002</v>
      </c>
      <c r="AH1688" s="56">
        <f t="shared" si="2676"/>
        <v>16611.900390666666</v>
      </c>
      <c r="AI1688" s="56">
        <f t="shared" si="2677"/>
        <v>228868793252886.03</v>
      </c>
      <c r="AJ1688" s="56">
        <f t="shared" si="2678"/>
        <v>0</v>
      </c>
      <c r="AK1688" s="56">
        <f t="shared" si="2679"/>
        <v>228868793252886.03</v>
      </c>
      <c r="AL1688" s="56">
        <f t="shared" ref="AL1688:AM1688" si="2705">SUM(AJ1688:AJ1701)</f>
        <v>1279290251254644.3</v>
      </c>
      <c r="AM1688" s="56">
        <f t="shared" si="2705"/>
        <v>1203664097235380</v>
      </c>
      <c r="AN1688" s="56">
        <f t="shared" si="2681"/>
        <v>1.0628299491469133</v>
      </c>
      <c r="AO1688" s="56">
        <f t="shared" si="2682"/>
        <v>51.522906654833491</v>
      </c>
      <c r="AP1688" s="65">
        <f t="shared" si="2683"/>
        <v>54.720847411067346</v>
      </c>
    </row>
    <row r="1689" spans="1:42" x14ac:dyDescent="0.3">
      <c r="A1689" s="100">
        <f>INDEX(Date,COUNTA(Date)+ROW(Date)-ROW(),1)</f>
        <v>43076</v>
      </c>
      <c r="B1689" s="18">
        <f t="shared" si="2645"/>
        <v>14266.099609000001</v>
      </c>
      <c r="C1689" s="14">
        <f t="shared" si="2646"/>
        <v>17899.699218999998</v>
      </c>
      <c r="D1689" s="14">
        <f t="shared" si="2647"/>
        <v>14057.299805000001</v>
      </c>
      <c r="E1689" s="14">
        <f t="shared" si="2648"/>
        <v>17899.699218999998</v>
      </c>
      <c r="F1689" s="19">
        <f t="shared" si="2649"/>
        <v>17950699520</v>
      </c>
      <c r="H1689" s="34">
        <f t="shared" si="2668"/>
        <v>-1</v>
      </c>
      <c r="I1689" s="10">
        <f t="shared" si="2665"/>
        <v>16408.199218999998</v>
      </c>
      <c r="J1689" s="43">
        <f t="shared" si="2660"/>
        <v>17415.400390999999</v>
      </c>
      <c r="K1689" s="85">
        <f t="shared" si="2666"/>
        <v>2.7866079225521277E-2</v>
      </c>
      <c r="L1689" s="73">
        <f t="shared" si="2657"/>
        <v>16936.800781000002</v>
      </c>
      <c r="M1689" s="85">
        <f t="shared" si="2663"/>
        <v>9.1530333345723427E-2</v>
      </c>
      <c r="N1689" s="73">
        <f t="shared" si="2654"/>
        <v>15455.400390999999</v>
      </c>
      <c r="O1689" s="85">
        <f t="shared" si="2661"/>
        <v>1.80982814305348E-2</v>
      </c>
      <c r="P1689" s="73">
        <f t="shared" si="2652"/>
        <v>15178.200194999999</v>
      </c>
      <c r="Q1689" s="85">
        <f t="shared" si="2658"/>
        <v>-8.7697443653543011E-2</v>
      </c>
      <c r="R1689" s="73">
        <f t="shared" si="2650"/>
        <v>16569.400390999999</v>
      </c>
      <c r="S1689" s="85">
        <f t="shared" si="2655"/>
        <v>-7.7226264935225164E-2</v>
      </c>
      <c r="T1689" s="10">
        <f t="shared" si="2684"/>
        <v>155.80078100000173</v>
      </c>
      <c r="U1689" s="5">
        <f t="shared" si="2685"/>
        <v>155.80078100000173</v>
      </c>
      <c r="V1689" s="5">
        <f t="shared" si="2686"/>
        <v>0</v>
      </c>
      <c r="W1689" s="5">
        <f t="shared" si="2687"/>
        <v>718.50718478571423</v>
      </c>
      <c r="X1689" s="5">
        <f t="shared" si="2688"/>
        <v>266.33572828571425</v>
      </c>
      <c r="Y1689" s="5">
        <f t="shared" si="2689"/>
        <v>2.6977499016389141</v>
      </c>
      <c r="Z1689" s="43">
        <f t="shared" si="2690"/>
        <v>72.95652689878294</v>
      </c>
      <c r="AA1689" s="69">
        <f t="shared" si="2669"/>
        <v>77.993200763111801</v>
      </c>
      <c r="AB1689" s="56">
        <f t="shared" si="2670"/>
        <v>17176.100586</v>
      </c>
      <c r="AC1689" s="56">
        <f t="shared" si="2671"/>
        <v>16602.533854333335</v>
      </c>
      <c r="AD1689" s="56">
        <f t="shared" si="2672"/>
        <v>16311.040429800001</v>
      </c>
      <c r="AE1689" s="61">
        <f t="shared" si="2673"/>
        <v>16439.960547000002</v>
      </c>
      <c r="AF1689" s="61">
        <f t="shared" si="2674"/>
        <v>16168.520442733334</v>
      </c>
      <c r="AG1689" s="61">
        <f t="shared" si="2675"/>
        <v>16609.400234520002</v>
      </c>
      <c r="AH1689" s="56">
        <f t="shared" si="2676"/>
        <v>16700.333007666664</v>
      </c>
      <c r="AI1689" s="56">
        <f t="shared" si="2677"/>
        <v>216718553010421.5</v>
      </c>
      <c r="AJ1689" s="56">
        <f t="shared" si="2678"/>
        <v>0</v>
      </c>
      <c r="AK1689" s="56">
        <f t="shared" si="2679"/>
        <v>216718553010421.5</v>
      </c>
      <c r="AL1689" s="56">
        <f t="shared" ref="AL1689:AM1689" si="2706">SUM(AJ1689:AJ1702)</f>
        <v>1279290251254644.3</v>
      </c>
      <c r="AM1689" s="56">
        <f t="shared" si="2706"/>
        <v>1058557775192231.6</v>
      </c>
      <c r="AN1689" s="56">
        <f t="shared" si="2681"/>
        <v>1.20852189765677</v>
      </c>
      <c r="AO1689" s="56">
        <f t="shared" si="2682"/>
        <v>54.720847411067346</v>
      </c>
      <c r="AP1689" s="65">
        <f t="shared" si="2683"/>
        <v>62.429647521027029</v>
      </c>
    </row>
    <row r="1690" spans="1:42" x14ac:dyDescent="0.3">
      <c r="A1690" s="100">
        <f>INDEX(Date,COUNTA(Date)+ROW(Date)-ROW(),1)</f>
        <v>43075</v>
      </c>
      <c r="B1690" s="18">
        <f t="shared" si="2645"/>
        <v>11923.400390999999</v>
      </c>
      <c r="C1690" s="14">
        <f t="shared" si="2646"/>
        <v>14369.099609000001</v>
      </c>
      <c r="D1690" s="14">
        <f t="shared" si="2647"/>
        <v>11923.400390999999</v>
      </c>
      <c r="E1690" s="14">
        <f t="shared" si="2648"/>
        <v>14291.5</v>
      </c>
      <c r="F1690" s="19">
        <f t="shared" si="2649"/>
        <v>12656300032</v>
      </c>
      <c r="H1690" s="34">
        <f t="shared" si="2668"/>
        <v>1</v>
      </c>
      <c r="I1690" s="10">
        <f t="shared" si="2665"/>
        <v>17415.400390999999</v>
      </c>
      <c r="J1690" s="43">
        <f t="shared" si="2660"/>
        <v>16936.800781000002</v>
      </c>
      <c r="K1690" s="85">
        <f t="shared" si="2666"/>
        <v>9.1530333345723427E-2</v>
      </c>
      <c r="L1690" s="73">
        <f t="shared" si="2657"/>
        <v>15455.400390999999</v>
      </c>
      <c r="M1690" s="85">
        <f t="shared" si="2663"/>
        <v>1.80982814305348E-2</v>
      </c>
      <c r="N1690" s="73">
        <f t="shared" si="2654"/>
        <v>15178.200194999999</v>
      </c>
      <c r="O1690" s="85">
        <f t="shared" si="2661"/>
        <v>-8.7697443653543011E-2</v>
      </c>
      <c r="P1690" s="73">
        <f t="shared" si="2652"/>
        <v>16569.400390999999</v>
      </c>
      <c r="Q1690" s="85">
        <f t="shared" si="2658"/>
        <v>-7.7226264935225164E-2</v>
      </c>
      <c r="R1690" s="73">
        <f t="shared" si="2650"/>
        <v>17899.699218999998</v>
      </c>
      <c r="S1690" s="85">
        <f t="shared" si="2655"/>
        <v>0.22511895435529436</v>
      </c>
      <c r="T1690" s="10">
        <f t="shared" si="2684"/>
        <v>-1007.201172000001</v>
      </c>
      <c r="U1690" s="5">
        <f t="shared" si="2685"/>
        <v>0</v>
      </c>
      <c r="V1690" s="5">
        <f t="shared" si="2686"/>
        <v>1007.201172000001</v>
      </c>
      <c r="W1690" s="5">
        <f t="shared" si="2687"/>
        <v>732.02064735714271</v>
      </c>
      <c r="X1690" s="5">
        <f t="shared" si="2688"/>
        <v>266.33572828571425</v>
      </c>
      <c r="Y1690" s="5">
        <f t="shared" si="2689"/>
        <v>2.7484883536611369</v>
      </c>
      <c r="Z1690" s="43">
        <f t="shared" si="2690"/>
        <v>73.322579513330936</v>
      </c>
      <c r="AA1690" s="69">
        <f t="shared" si="2669"/>
        <v>77.586986520362842</v>
      </c>
      <c r="AB1690" s="56">
        <f t="shared" si="2670"/>
        <v>16196.100586</v>
      </c>
      <c r="AC1690" s="56">
        <f t="shared" si="2671"/>
        <v>15856.800455666666</v>
      </c>
      <c r="AD1690" s="56">
        <f t="shared" si="2672"/>
        <v>16407.900195400001</v>
      </c>
      <c r="AE1690" s="61">
        <f t="shared" si="2673"/>
        <v>15640.800390600001</v>
      </c>
      <c r="AF1690" s="61">
        <f t="shared" si="2674"/>
        <v>15974.827083400003</v>
      </c>
      <c r="AG1690" s="61">
        <f t="shared" si="2675"/>
        <v>16090.432187560002</v>
      </c>
      <c r="AH1690" s="56">
        <f t="shared" si="2676"/>
        <v>17256.266927000001</v>
      </c>
      <c r="AI1690" s="56">
        <f t="shared" si="2677"/>
        <v>252007063217715.03</v>
      </c>
      <c r="AJ1690" s="56">
        <f t="shared" si="2678"/>
        <v>252007063217715.03</v>
      </c>
      <c r="AK1690" s="56">
        <f t="shared" si="2679"/>
        <v>0</v>
      </c>
      <c r="AL1690" s="56">
        <f t="shared" ref="AL1690:AM1690" si="2707">SUM(AJ1690:AJ1703)</f>
        <v>1398861667310677</v>
      </c>
      <c r="AM1690" s="56">
        <f t="shared" si="2707"/>
        <v>841839222181810.13</v>
      </c>
      <c r="AN1690" s="56">
        <f t="shared" si="2681"/>
        <v>1.6616731918064136</v>
      </c>
      <c r="AO1690" s="56">
        <f t="shared" si="2682"/>
        <v>62.429647521027029</v>
      </c>
      <c r="AP1690" s="65">
        <f t="shared" si="2683"/>
        <v>58.974985003384624</v>
      </c>
    </row>
    <row r="1691" spans="1:42" x14ac:dyDescent="0.3">
      <c r="A1691" s="100">
        <f>INDEX(Date,COUNTA(Date)+ROW(Date)-ROW(),1)</f>
        <v>43074</v>
      </c>
      <c r="B1691" s="18">
        <f t="shared" si="2645"/>
        <v>11685.700194999999</v>
      </c>
      <c r="C1691" s="14">
        <f t="shared" si="2646"/>
        <v>12032</v>
      </c>
      <c r="D1691" s="14">
        <f t="shared" si="2647"/>
        <v>11604.599609000001</v>
      </c>
      <c r="E1691" s="14">
        <f t="shared" si="2648"/>
        <v>11916.700194999999</v>
      </c>
      <c r="F1691" s="19">
        <f t="shared" si="2649"/>
        <v>6895260160</v>
      </c>
      <c r="H1691" s="34">
        <f t="shared" si="2668"/>
        <v>1</v>
      </c>
      <c r="I1691" s="10">
        <f t="shared" si="2665"/>
        <v>16936.800781000002</v>
      </c>
      <c r="J1691" s="43">
        <f t="shared" si="2660"/>
        <v>15455.400390999999</v>
      </c>
      <c r="K1691" s="85">
        <f t="shared" si="2666"/>
        <v>1.80982814305348E-2</v>
      </c>
      <c r="L1691" s="73">
        <f t="shared" si="2657"/>
        <v>15178.200194999999</v>
      </c>
      <c r="M1691" s="85">
        <f t="shared" si="2663"/>
        <v>-8.7697443653543011E-2</v>
      </c>
      <c r="N1691" s="73">
        <f t="shared" si="2654"/>
        <v>16569.400390999999</v>
      </c>
      <c r="O1691" s="85">
        <f t="shared" si="2661"/>
        <v>-7.7226264935225164E-2</v>
      </c>
      <c r="P1691" s="73">
        <f t="shared" si="2652"/>
        <v>17899.699218999998</v>
      </c>
      <c r="Q1691" s="85">
        <f t="shared" si="2658"/>
        <v>0.22511895435529436</v>
      </c>
      <c r="R1691" s="73">
        <f t="shared" si="2650"/>
        <v>14291.5</v>
      </c>
      <c r="S1691" s="85">
        <f t="shared" si="2655"/>
        <v>0.18172416090803234</v>
      </c>
      <c r="T1691" s="10">
        <f t="shared" si="2684"/>
        <v>478.59960999999748</v>
      </c>
      <c r="U1691" s="5">
        <f t="shared" si="2685"/>
        <v>478.59960999999748</v>
      </c>
      <c r="V1691" s="5">
        <f t="shared" si="2686"/>
        <v>0</v>
      </c>
      <c r="W1691" s="5">
        <f t="shared" si="2687"/>
        <v>732.02064735714271</v>
      </c>
      <c r="X1691" s="5">
        <f t="shared" si="2688"/>
        <v>206.5491769285714</v>
      </c>
      <c r="Y1691" s="5">
        <f t="shared" si="2689"/>
        <v>3.5440501784729417</v>
      </c>
      <c r="Z1691" s="43">
        <f t="shared" si="2690"/>
        <v>77.993200763111801</v>
      </c>
      <c r="AA1691" s="69">
        <f t="shared" si="2669"/>
        <v>75.716885932127568</v>
      </c>
      <c r="AB1691" s="56">
        <f t="shared" si="2670"/>
        <v>15316.800293</v>
      </c>
      <c r="AC1691" s="56">
        <f t="shared" si="2671"/>
        <v>15734.333659000002</v>
      </c>
      <c r="AD1691" s="56">
        <f t="shared" si="2672"/>
        <v>15878.8400392</v>
      </c>
      <c r="AE1691" s="61">
        <f t="shared" si="2673"/>
        <v>15790.120312600002</v>
      </c>
      <c r="AF1691" s="61">
        <f t="shared" si="2674"/>
        <v>16330.360026200004</v>
      </c>
      <c r="AG1691" s="61">
        <f t="shared" si="2675"/>
        <v>15227.960078200002</v>
      </c>
      <c r="AH1691" s="56">
        <f t="shared" si="2676"/>
        <v>16618.500325666668</v>
      </c>
      <c r="AI1691" s="56">
        <f t="shared" si="2677"/>
        <v>201979591639912.13</v>
      </c>
      <c r="AJ1691" s="56">
        <f t="shared" si="2678"/>
        <v>201979591639912.13</v>
      </c>
      <c r="AK1691" s="56">
        <f t="shared" si="2679"/>
        <v>0</v>
      </c>
      <c r="AL1691" s="56">
        <f t="shared" ref="AL1691:AM1691" si="2708">SUM(AJ1691:AJ1704)</f>
        <v>1210175194513133.5</v>
      </c>
      <c r="AM1691" s="56">
        <f t="shared" si="2708"/>
        <v>841839222181810.13</v>
      </c>
      <c r="AN1691" s="56">
        <f t="shared" si="2681"/>
        <v>1.4375371954952398</v>
      </c>
      <c r="AO1691" s="56">
        <f t="shared" si="2682"/>
        <v>58.974985003384624</v>
      </c>
      <c r="AP1691" s="65">
        <f t="shared" si="2683"/>
        <v>55.801160836666526</v>
      </c>
    </row>
    <row r="1692" spans="1:42" x14ac:dyDescent="0.3">
      <c r="A1692" s="100">
        <f>INDEX(Date,COUNTA(Date)+ROW(Date)-ROW(),1)</f>
        <v>43073</v>
      </c>
      <c r="B1692" s="18">
        <f t="shared" si="2645"/>
        <v>11315.400390999999</v>
      </c>
      <c r="C1692" s="14">
        <f t="shared" si="2646"/>
        <v>11657.200194999999</v>
      </c>
      <c r="D1692" s="14">
        <f t="shared" si="2647"/>
        <v>11081.799805000001</v>
      </c>
      <c r="E1692" s="14">
        <f t="shared" si="2648"/>
        <v>11657.200194999999</v>
      </c>
      <c r="F1692" s="19">
        <f t="shared" si="2649"/>
        <v>6132409856</v>
      </c>
      <c r="H1692" s="34">
        <f t="shared" si="2668"/>
        <v>1</v>
      </c>
      <c r="I1692" s="10">
        <f t="shared" si="2665"/>
        <v>15455.400390999999</v>
      </c>
      <c r="J1692" s="43">
        <f t="shared" si="2660"/>
        <v>15178.200194999999</v>
      </c>
      <c r="K1692" s="85">
        <f t="shared" si="2666"/>
        <v>-8.7697443653543011E-2</v>
      </c>
      <c r="L1692" s="73">
        <f t="shared" si="2657"/>
        <v>16569.400390999999</v>
      </c>
      <c r="M1692" s="85">
        <f t="shared" si="2663"/>
        <v>-7.7226264935225164E-2</v>
      </c>
      <c r="N1692" s="73">
        <f t="shared" si="2654"/>
        <v>17899.699218999998</v>
      </c>
      <c r="O1692" s="85">
        <f t="shared" si="2661"/>
        <v>0.22511895435529436</v>
      </c>
      <c r="P1692" s="73">
        <f t="shared" si="2652"/>
        <v>14291.5</v>
      </c>
      <c r="Q1692" s="85">
        <f t="shared" si="2658"/>
        <v>0.18172416090803234</v>
      </c>
      <c r="R1692" s="73">
        <f t="shared" si="2650"/>
        <v>11916.700194999999</v>
      </c>
      <c r="S1692" s="85">
        <f t="shared" si="2655"/>
        <v>2.2016762443005562E-2</v>
      </c>
      <c r="T1692" s="10">
        <f t="shared" si="2684"/>
        <v>1481.4003900000025</v>
      </c>
      <c r="U1692" s="5">
        <f t="shared" si="2685"/>
        <v>1481.4003900000025</v>
      </c>
      <c r="V1692" s="5">
        <f t="shared" si="2686"/>
        <v>0</v>
      </c>
      <c r="W1692" s="5">
        <f t="shared" si="2687"/>
        <v>715.00997492857152</v>
      </c>
      <c r="X1692" s="5">
        <f t="shared" si="2688"/>
        <v>206.5491769285714</v>
      </c>
      <c r="Y1692" s="5">
        <f t="shared" si="2689"/>
        <v>3.4616936535933789</v>
      </c>
      <c r="Z1692" s="43">
        <f t="shared" si="2690"/>
        <v>77.586986520362842</v>
      </c>
      <c r="AA1692" s="69">
        <f t="shared" si="2669"/>
        <v>76.240490360825106</v>
      </c>
      <c r="AB1692" s="56">
        <f t="shared" si="2670"/>
        <v>15873.800293</v>
      </c>
      <c r="AC1692" s="56">
        <f t="shared" si="2671"/>
        <v>16549.099935000002</v>
      </c>
      <c r="AD1692" s="56">
        <f t="shared" si="2672"/>
        <v>15171.1</v>
      </c>
      <c r="AE1692" s="61">
        <f t="shared" si="2673"/>
        <v>16823.279882999999</v>
      </c>
      <c r="AF1692" s="61">
        <f t="shared" si="2674"/>
        <v>16038.466601666667</v>
      </c>
      <c r="AG1692" s="61">
        <f t="shared" si="2675"/>
        <v>14609.160039</v>
      </c>
      <c r="AH1692" s="56">
        <f t="shared" si="2676"/>
        <v>14844.199869666665</v>
      </c>
      <c r="AI1692" s="56">
        <f t="shared" si="2677"/>
        <v>199406589634178.81</v>
      </c>
      <c r="AJ1692" s="56">
        <f t="shared" si="2678"/>
        <v>0</v>
      </c>
      <c r="AK1692" s="56">
        <f t="shared" si="2679"/>
        <v>199406589634178.81</v>
      </c>
      <c r="AL1692" s="56">
        <f t="shared" ref="AL1692:AM1692" si="2709">SUM(AJ1692:AJ1705)</f>
        <v>1062824425365259.9</v>
      </c>
      <c r="AM1692" s="56">
        <f t="shared" si="2709"/>
        <v>841839222181810.13</v>
      </c>
      <c r="AN1692" s="56">
        <f t="shared" si="2681"/>
        <v>1.2625028596442898</v>
      </c>
      <c r="AO1692" s="56">
        <f t="shared" si="2682"/>
        <v>55.801160836666526</v>
      </c>
      <c r="AP1692" s="65">
        <f t="shared" si="2683"/>
        <v>63.408443552429894</v>
      </c>
    </row>
    <row r="1693" spans="1:42" x14ac:dyDescent="0.3">
      <c r="A1693" s="100">
        <f>INDEX(Date,COUNTA(Date)+ROW(Date)-ROW(),1)</f>
        <v>43072</v>
      </c>
      <c r="B1693" s="18">
        <f t="shared" si="2645"/>
        <v>11082.700194999999</v>
      </c>
      <c r="C1693" s="14">
        <f t="shared" si="2646"/>
        <v>11858.700194999999</v>
      </c>
      <c r="D1693" s="14">
        <f t="shared" si="2647"/>
        <v>10862</v>
      </c>
      <c r="E1693" s="14">
        <f t="shared" si="2648"/>
        <v>11323.200194999999</v>
      </c>
      <c r="F1693" s="19">
        <f t="shared" si="2649"/>
        <v>6608309760</v>
      </c>
      <c r="H1693" s="34">
        <f t="shared" si="2668"/>
        <v>-1</v>
      </c>
      <c r="I1693" s="10">
        <f t="shared" si="2665"/>
        <v>15178.200194999999</v>
      </c>
      <c r="J1693" s="43">
        <f t="shared" si="2660"/>
        <v>16569.400390999999</v>
      </c>
      <c r="K1693" s="85">
        <f t="shared" si="2666"/>
        <v>-7.7226264935225164E-2</v>
      </c>
      <c r="L1693" s="73">
        <f t="shared" si="2657"/>
        <v>17899.699218999998</v>
      </c>
      <c r="M1693" s="85">
        <f t="shared" si="2663"/>
        <v>0.22511895435529436</v>
      </c>
      <c r="N1693" s="73">
        <f t="shared" si="2654"/>
        <v>14291.5</v>
      </c>
      <c r="O1693" s="85">
        <f t="shared" si="2661"/>
        <v>0.18172416090803234</v>
      </c>
      <c r="P1693" s="73">
        <f t="shared" si="2652"/>
        <v>11916.700194999999</v>
      </c>
      <c r="Q1693" s="85">
        <f t="shared" si="2658"/>
        <v>2.2016762443005562E-2</v>
      </c>
      <c r="R1693" s="73">
        <f t="shared" si="2650"/>
        <v>11657.200194999999</v>
      </c>
      <c r="S1693" s="85">
        <f t="shared" si="2655"/>
        <v>2.9070296030713479E-2</v>
      </c>
      <c r="T1693" s="10">
        <f t="shared" si="2684"/>
        <v>277.20019599999978</v>
      </c>
      <c r="U1693" s="5">
        <f t="shared" si="2685"/>
        <v>277.20019599999978</v>
      </c>
      <c r="V1693" s="5">
        <f t="shared" si="2686"/>
        <v>0</v>
      </c>
      <c r="W1693" s="5">
        <f t="shared" si="2687"/>
        <v>644.03850449999993</v>
      </c>
      <c r="X1693" s="5">
        <f t="shared" si="2688"/>
        <v>206.5491769285714</v>
      </c>
      <c r="Y1693" s="5">
        <f t="shared" si="2689"/>
        <v>3.1180879734162321</v>
      </c>
      <c r="Z1693" s="43">
        <f t="shared" si="2690"/>
        <v>75.716885932127568</v>
      </c>
      <c r="AA1693" s="69">
        <f t="shared" si="2669"/>
        <v>86.74092210692227</v>
      </c>
      <c r="AB1693" s="56">
        <f t="shared" si="2670"/>
        <v>17234.549804999999</v>
      </c>
      <c r="AC1693" s="56">
        <f t="shared" si="2671"/>
        <v>16253.533203333332</v>
      </c>
      <c r="AD1693" s="56">
        <f t="shared" si="2672"/>
        <v>14466.9</v>
      </c>
      <c r="AE1693" s="61">
        <f t="shared" si="2673"/>
        <v>16190.3597658</v>
      </c>
      <c r="AF1693" s="61">
        <f t="shared" si="2674"/>
        <v>15075.986588600001</v>
      </c>
      <c r="AG1693" s="61">
        <f t="shared" si="2675"/>
        <v>14048.008046840001</v>
      </c>
      <c r="AH1693" s="56">
        <f t="shared" si="2676"/>
        <v>15212.033528666667</v>
      </c>
      <c r="AI1693" s="56">
        <f t="shared" si="2677"/>
        <v>211619163487695.81</v>
      </c>
      <c r="AJ1693" s="56">
        <f t="shared" si="2678"/>
        <v>0</v>
      </c>
      <c r="AK1693" s="56">
        <f t="shared" si="2679"/>
        <v>211619163487695.81</v>
      </c>
      <c r="AL1693" s="56">
        <f t="shared" ref="AL1693:AM1693" si="2710">SUM(AJ1693:AJ1706)</f>
        <v>1113252817641226.5</v>
      </c>
      <c r="AM1693" s="56">
        <f t="shared" si="2710"/>
        <v>642432632547631.38</v>
      </c>
      <c r="AN1693" s="56">
        <f t="shared" si="2681"/>
        <v>1.732870905430987</v>
      </c>
      <c r="AO1693" s="56">
        <f t="shared" si="2682"/>
        <v>63.408443552429894</v>
      </c>
      <c r="AP1693" s="65">
        <f t="shared" si="2683"/>
        <v>72.756928099067423</v>
      </c>
    </row>
    <row r="1694" spans="1:42" x14ac:dyDescent="0.3">
      <c r="A1694" s="100">
        <f>INDEX(Date,COUNTA(Date)+ROW(Date)-ROW(),1)</f>
        <v>43071</v>
      </c>
      <c r="B1694" s="18">
        <f t="shared" si="2645"/>
        <v>10978.299805000001</v>
      </c>
      <c r="C1694" s="14">
        <f t="shared" si="2646"/>
        <v>11320.200194999999</v>
      </c>
      <c r="D1694" s="14">
        <f t="shared" si="2647"/>
        <v>10905.099609000001</v>
      </c>
      <c r="E1694" s="14">
        <f t="shared" si="2648"/>
        <v>11074.599609000001</v>
      </c>
      <c r="F1694" s="19">
        <f t="shared" si="2649"/>
        <v>5138500096</v>
      </c>
      <c r="H1694" s="34">
        <f t="shared" si="2668"/>
        <v>-1</v>
      </c>
      <c r="I1694" s="10">
        <f t="shared" si="2665"/>
        <v>16569.400390999999</v>
      </c>
      <c r="J1694" s="43">
        <f t="shared" si="2660"/>
        <v>17899.699218999998</v>
      </c>
      <c r="K1694" s="85">
        <f t="shared" si="2666"/>
        <v>0.22511895435529436</v>
      </c>
      <c r="L1694" s="73">
        <f t="shared" si="2657"/>
        <v>14291.5</v>
      </c>
      <c r="M1694" s="85">
        <f t="shared" si="2663"/>
        <v>0.18172416090803234</v>
      </c>
      <c r="N1694" s="73">
        <f t="shared" si="2654"/>
        <v>11916.700194999999</v>
      </c>
      <c r="O1694" s="85">
        <f t="shared" si="2661"/>
        <v>2.2016762443005562E-2</v>
      </c>
      <c r="P1694" s="73">
        <f t="shared" si="2652"/>
        <v>11657.200194999999</v>
      </c>
      <c r="Q1694" s="85">
        <f t="shared" si="2658"/>
        <v>2.9070296030713479E-2</v>
      </c>
      <c r="R1694" s="73">
        <f t="shared" si="2650"/>
        <v>11323.200194999999</v>
      </c>
      <c r="S1694" s="85">
        <f t="shared" si="2655"/>
        <v>2.2199572969218241E-2</v>
      </c>
      <c r="T1694" s="10">
        <f t="shared" si="2684"/>
        <v>-1391.2001959999998</v>
      </c>
      <c r="U1694" s="5">
        <f t="shared" si="2685"/>
        <v>0</v>
      </c>
      <c r="V1694" s="5">
        <f t="shared" si="2686"/>
        <v>1391.2001959999998</v>
      </c>
      <c r="W1694" s="5">
        <f t="shared" si="2687"/>
        <v>662.78348214285711</v>
      </c>
      <c r="X1694" s="5">
        <f t="shared" si="2688"/>
        <v>206.5491769285714</v>
      </c>
      <c r="Y1694" s="5">
        <f t="shared" si="2689"/>
        <v>3.2088410711607924</v>
      </c>
      <c r="Z1694" s="43">
        <f t="shared" si="2690"/>
        <v>76.240490360825106</v>
      </c>
      <c r="AA1694" s="69">
        <f t="shared" si="2669"/>
        <v>98.331689904389947</v>
      </c>
      <c r="AB1694" s="56">
        <f t="shared" si="2670"/>
        <v>16095.599609499999</v>
      </c>
      <c r="AC1694" s="56">
        <f t="shared" si="2671"/>
        <v>14702.633137999999</v>
      </c>
      <c r="AD1694" s="56">
        <f t="shared" si="2672"/>
        <v>13417.6599608</v>
      </c>
      <c r="AE1694" s="61">
        <f t="shared" si="2673"/>
        <v>14063.219921799999</v>
      </c>
      <c r="AF1694" s="61">
        <f t="shared" si="2674"/>
        <v>13677.3799478</v>
      </c>
      <c r="AG1694" s="61">
        <f t="shared" si="2675"/>
        <v>13222.051874839999</v>
      </c>
      <c r="AH1694" s="56">
        <f t="shared" si="2676"/>
        <v>16419.900390999999</v>
      </c>
      <c r="AI1694" s="56">
        <f t="shared" si="2677"/>
        <v>347050997850198</v>
      </c>
      <c r="AJ1694" s="56">
        <f t="shared" si="2678"/>
        <v>0</v>
      </c>
      <c r="AK1694" s="56">
        <f t="shared" si="2679"/>
        <v>347050997850198</v>
      </c>
      <c r="AL1694" s="56">
        <f t="shared" ref="AL1694:AM1694" si="2711">SUM(AJ1694:AJ1707)</f>
        <v>1150555440534977.3</v>
      </c>
      <c r="AM1694" s="56">
        <f t="shared" si="2711"/>
        <v>430813469059935.5</v>
      </c>
      <c r="AN1694" s="56">
        <f t="shared" si="2681"/>
        <v>2.6706580066903851</v>
      </c>
      <c r="AO1694" s="56">
        <f t="shared" si="2682"/>
        <v>72.756928099067423</v>
      </c>
      <c r="AP1694" s="65">
        <f t="shared" si="2683"/>
        <v>93.434235377972072</v>
      </c>
    </row>
    <row r="1695" spans="1:42" x14ac:dyDescent="0.3">
      <c r="A1695" s="100">
        <f>INDEX(Date,COUNTA(Date)+ROW(Date)-ROW(),1)</f>
        <v>43070</v>
      </c>
      <c r="B1695" s="18">
        <f t="shared" si="2645"/>
        <v>10198.599609000001</v>
      </c>
      <c r="C1695" s="14">
        <f t="shared" si="2646"/>
        <v>11046.700194999999</v>
      </c>
      <c r="D1695" s="14">
        <f t="shared" si="2647"/>
        <v>9694.6503909999992</v>
      </c>
      <c r="E1695" s="14">
        <f t="shared" si="2648"/>
        <v>10975.599609000001</v>
      </c>
      <c r="F1695" s="19">
        <f t="shared" si="2649"/>
        <v>6783119872</v>
      </c>
      <c r="H1695" s="34">
        <f t="shared" si="2668"/>
        <v>1</v>
      </c>
      <c r="I1695" s="10">
        <f t="shared" si="2665"/>
        <v>17899.699218999998</v>
      </c>
      <c r="J1695" s="43">
        <f t="shared" si="2660"/>
        <v>14291.5</v>
      </c>
      <c r="K1695" s="85">
        <f t="shared" si="2666"/>
        <v>0.18172416090803234</v>
      </c>
      <c r="L1695" s="73">
        <f t="shared" si="2657"/>
        <v>11916.700194999999</v>
      </c>
      <c r="M1695" s="85">
        <f t="shared" si="2663"/>
        <v>2.2016762443005562E-2</v>
      </c>
      <c r="N1695" s="73">
        <f t="shared" si="2654"/>
        <v>11657.200194999999</v>
      </c>
      <c r="O1695" s="85">
        <f t="shared" si="2661"/>
        <v>2.9070296030713479E-2</v>
      </c>
      <c r="P1695" s="73">
        <f t="shared" si="2652"/>
        <v>11323.200194999999</v>
      </c>
      <c r="Q1695" s="85">
        <f t="shared" si="2658"/>
        <v>2.2199572969218241E-2</v>
      </c>
      <c r="R1695" s="73">
        <f t="shared" si="2650"/>
        <v>11074.599609000001</v>
      </c>
      <c r="S1695" s="85">
        <f t="shared" si="2655"/>
        <v>8.9795710451479275E-3</v>
      </c>
      <c r="T1695" s="10">
        <f t="shared" si="2684"/>
        <v>-1330.298827999999</v>
      </c>
      <c r="U1695" s="5">
        <f t="shared" si="2685"/>
        <v>0</v>
      </c>
      <c r="V1695" s="5">
        <f t="shared" si="2686"/>
        <v>1330.298827999999</v>
      </c>
      <c r="W1695" s="5">
        <f t="shared" si="2687"/>
        <v>701.15701728571423</v>
      </c>
      <c r="X1695" s="5">
        <f t="shared" si="2688"/>
        <v>107.17773435714285</v>
      </c>
      <c r="Y1695" s="5">
        <f t="shared" si="2689"/>
        <v>6.5420026042842512</v>
      </c>
      <c r="Z1695" s="43">
        <f t="shared" si="2690"/>
        <v>86.74092210692227</v>
      </c>
      <c r="AA1695" s="69">
        <f t="shared" si="2669"/>
        <v>94.34524774707495</v>
      </c>
      <c r="AB1695" s="56">
        <f t="shared" si="2670"/>
        <v>13104.100097499999</v>
      </c>
      <c r="AC1695" s="56">
        <f t="shared" si="2671"/>
        <v>12621.800129999998</v>
      </c>
      <c r="AD1695" s="56">
        <f t="shared" si="2672"/>
        <v>12052.640038799998</v>
      </c>
      <c r="AE1695" s="61">
        <f t="shared" si="2673"/>
        <v>12287.860155999999</v>
      </c>
      <c r="AF1695" s="61">
        <f t="shared" si="2674"/>
        <v>12164.193489333335</v>
      </c>
      <c r="AG1695" s="61">
        <f t="shared" si="2675"/>
        <v>11969.867968480001</v>
      </c>
      <c r="AH1695" s="56">
        <f t="shared" si="2676"/>
        <v>16618.899414333329</v>
      </c>
      <c r="AI1695" s="56">
        <f t="shared" si="2677"/>
        <v>298320869739801.56</v>
      </c>
      <c r="AJ1695" s="56">
        <f t="shared" si="2678"/>
        <v>298320869739801.56</v>
      </c>
      <c r="AK1695" s="56">
        <f t="shared" si="2679"/>
        <v>0</v>
      </c>
      <c r="AL1695" s="56">
        <f t="shared" ref="AL1695:AM1695" si="2712">SUM(AJ1695:AJ1708)</f>
        <v>1191983401993166</v>
      </c>
      <c r="AM1695" s="56">
        <f t="shared" si="2712"/>
        <v>83762471209737.531</v>
      </c>
      <c r="AN1695" s="56">
        <f t="shared" si="2681"/>
        <v>14.230518569688472</v>
      </c>
      <c r="AO1695" s="56">
        <f t="shared" si="2682"/>
        <v>93.434235377972072</v>
      </c>
      <c r="AP1695" s="65">
        <f t="shared" si="2683"/>
        <v>88.331689992831087</v>
      </c>
    </row>
    <row r="1696" spans="1:42" x14ac:dyDescent="0.3">
      <c r="A1696" s="100">
        <f>INDEX(Date,COUNTA(Date)+ROW(Date)-ROW(),1)</f>
        <v>43069</v>
      </c>
      <c r="B1696" s="18">
        <f t="shared" si="2645"/>
        <v>9906.7900389999995</v>
      </c>
      <c r="C1696" s="14">
        <f t="shared" si="2646"/>
        <v>10801</v>
      </c>
      <c r="D1696" s="14">
        <f t="shared" si="2647"/>
        <v>9202.0498050000006</v>
      </c>
      <c r="E1696" s="14">
        <f t="shared" si="2648"/>
        <v>10233.599609000001</v>
      </c>
      <c r="F1696" s="19">
        <f t="shared" si="2649"/>
        <v>8310689792</v>
      </c>
      <c r="H1696" s="34">
        <f t="shared" si="2668"/>
        <v>1</v>
      </c>
      <c r="I1696" s="10">
        <f t="shared" si="2665"/>
        <v>14291.5</v>
      </c>
      <c r="J1696" s="43">
        <f t="shared" si="2660"/>
        <v>11916.700194999999</v>
      </c>
      <c r="K1696" s="85">
        <f t="shared" si="2666"/>
        <v>2.2016762443005562E-2</v>
      </c>
      <c r="L1696" s="73">
        <f t="shared" si="2657"/>
        <v>11657.200194999999</v>
      </c>
      <c r="M1696" s="85">
        <f t="shared" si="2663"/>
        <v>2.9070296030713479E-2</v>
      </c>
      <c r="N1696" s="73">
        <f t="shared" si="2654"/>
        <v>11323.200194999999</v>
      </c>
      <c r="O1696" s="85">
        <f t="shared" si="2661"/>
        <v>2.2199572969218241E-2</v>
      </c>
      <c r="P1696" s="73">
        <f t="shared" si="2652"/>
        <v>11074.599609000001</v>
      </c>
      <c r="Q1696" s="85">
        <f t="shared" si="2658"/>
        <v>8.9795710451479275E-3</v>
      </c>
      <c r="R1696" s="73">
        <f t="shared" si="2650"/>
        <v>10975.599609000001</v>
      </c>
      <c r="S1696" s="85">
        <f t="shared" si="2655"/>
        <v>6.999820553632774E-2</v>
      </c>
      <c r="T1696" s="10">
        <f t="shared" si="2684"/>
        <v>3608.1992189999983</v>
      </c>
      <c r="U1696" s="5">
        <f t="shared" si="2685"/>
        <v>3608.1992189999983</v>
      </c>
      <c r="V1696" s="5">
        <f t="shared" si="2686"/>
        <v>0</v>
      </c>
      <c r="W1696" s="5">
        <f t="shared" si="2687"/>
        <v>716.50847514285704</v>
      </c>
      <c r="X1696" s="5">
        <f t="shared" si="2688"/>
        <v>12.156389500000062</v>
      </c>
      <c r="Y1696" s="5">
        <f t="shared" si="2689"/>
        <v>58.940894839117604</v>
      </c>
      <c r="Z1696" s="43">
        <f t="shared" si="2690"/>
        <v>98.331689904389947</v>
      </c>
      <c r="AA1696" s="69">
        <f t="shared" si="2669"/>
        <v>91.658989523418086</v>
      </c>
      <c r="AB1696" s="56">
        <f t="shared" si="2670"/>
        <v>11786.950194999999</v>
      </c>
      <c r="AC1696" s="56">
        <f t="shared" si="2671"/>
        <v>11632.366861666667</v>
      </c>
      <c r="AD1696" s="56">
        <f t="shared" si="2672"/>
        <v>11389.459960600001</v>
      </c>
      <c r="AE1696" s="61">
        <f t="shared" si="2673"/>
        <v>11575.500195000001</v>
      </c>
      <c r="AF1696" s="61">
        <f t="shared" si="2674"/>
        <v>11464.673372066667</v>
      </c>
      <c r="AG1696" s="61">
        <f t="shared" si="2675"/>
        <v>11225.611913720002</v>
      </c>
      <c r="AH1696" s="56">
        <f t="shared" si="2676"/>
        <v>13528</v>
      </c>
      <c r="AI1696" s="56">
        <f t="shared" si="2677"/>
        <v>171214426832896</v>
      </c>
      <c r="AJ1696" s="56">
        <f t="shared" si="2678"/>
        <v>171214426832896</v>
      </c>
      <c r="AK1696" s="56">
        <f t="shared" si="2679"/>
        <v>0</v>
      </c>
      <c r="AL1696" s="56">
        <f t="shared" ref="AL1696:AM1696" si="2713">SUM(AJ1696:AJ1709)</f>
        <v>893662532253364.75</v>
      </c>
      <c r="AM1696" s="56">
        <f t="shared" si="2713"/>
        <v>118049722234116.97</v>
      </c>
      <c r="AN1696" s="56">
        <f t="shared" si="2681"/>
        <v>7.5702213892638177</v>
      </c>
      <c r="AO1696" s="56">
        <f t="shared" si="2682"/>
        <v>88.331689992831087</v>
      </c>
      <c r="AP1696" s="65">
        <f t="shared" si="2683"/>
        <v>86.436221579874086</v>
      </c>
    </row>
    <row r="1697" spans="1:42" x14ac:dyDescent="0.3">
      <c r="A1697" s="100">
        <f>INDEX(Date,COUNTA(Date)+ROW(Date)-ROW(),1)</f>
        <v>43068</v>
      </c>
      <c r="B1697" s="18">
        <f t="shared" si="2645"/>
        <v>10077.400390999999</v>
      </c>
      <c r="C1697" s="14">
        <f t="shared" si="2646"/>
        <v>11517.400390999999</v>
      </c>
      <c r="D1697" s="14">
        <f t="shared" si="2647"/>
        <v>9601.0302730000003</v>
      </c>
      <c r="E1697" s="14">
        <f t="shared" si="2648"/>
        <v>9888.6103519999997</v>
      </c>
      <c r="F1697" s="19">
        <f t="shared" si="2649"/>
        <v>11568799744</v>
      </c>
      <c r="H1697" s="34">
        <f t="shared" si="2668"/>
        <v>1</v>
      </c>
      <c r="I1697" s="10">
        <f t="shared" si="2665"/>
        <v>11916.700194999999</v>
      </c>
      <c r="J1697" s="43">
        <f t="shared" si="2660"/>
        <v>11657.200194999999</v>
      </c>
      <c r="K1697" s="85">
        <f t="shared" si="2666"/>
        <v>2.9070296030713479E-2</v>
      </c>
      <c r="L1697" s="73">
        <f t="shared" si="2657"/>
        <v>11323.200194999999</v>
      </c>
      <c r="M1697" s="85">
        <f t="shared" si="2663"/>
        <v>2.2199572969218241E-2</v>
      </c>
      <c r="N1697" s="73">
        <f t="shared" si="2654"/>
        <v>11074.599609000001</v>
      </c>
      <c r="O1697" s="85">
        <f t="shared" si="2661"/>
        <v>8.9795710451479275E-3</v>
      </c>
      <c r="P1697" s="73">
        <f t="shared" si="2652"/>
        <v>10975.599609000001</v>
      </c>
      <c r="Q1697" s="85">
        <f t="shared" si="2658"/>
        <v>6.999820553632774E-2</v>
      </c>
      <c r="R1697" s="73">
        <f t="shared" si="2650"/>
        <v>10233.599609000001</v>
      </c>
      <c r="S1697" s="85">
        <f t="shared" si="2655"/>
        <v>3.4292760662421748E-2</v>
      </c>
      <c r="T1697" s="10">
        <f t="shared" si="2684"/>
        <v>2374.7998050000006</v>
      </c>
      <c r="U1697" s="5">
        <f t="shared" si="2685"/>
        <v>2374.7998050000006</v>
      </c>
      <c r="V1697" s="5">
        <f t="shared" si="2686"/>
        <v>0</v>
      </c>
      <c r="W1697" s="5">
        <f t="shared" si="2687"/>
        <v>458.77995950000007</v>
      </c>
      <c r="X1697" s="5">
        <f t="shared" si="2688"/>
        <v>27.497802714285822</v>
      </c>
      <c r="Y1697" s="5">
        <f t="shared" si="2689"/>
        <v>16.684240710682385</v>
      </c>
      <c r="Z1697" s="43">
        <f t="shared" si="2690"/>
        <v>94.34524774707495</v>
      </c>
      <c r="AA1697" s="69">
        <f t="shared" si="2669"/>
        <v>88.532453880012838</v>
      </c>
      <c r="AB1697" s="56">
        <f t="shared" si="2670"/>
        <v>11490.200194999999</v>
      </c>
      <c r="AC1697" s="56">
        <f t="shared" si="2671"/>
        <v>11351.666666333333</v>
      </c>
      <c r="AD1697" s="56">
        <f t="shared" si="2672"/>
        <v>11052.839843400001</v>
      </c>
      <c r="AE1697" s="61">
        <f t="shared" si="2673"/>
        <v>11290.5599606</v>
      </c>
      <c r="AF1697" s="61">
        <f t="shared" si="2674"/>
        <v>11231.013215800001</v>
      </c>
      <c r="AG1697" s="61">
        <f t="shared" si="2675"/>
        <v>10890.73753884</v>
      </c>
      <c r="AH1697" s="56">
        <f t="shared" si="2676"/>
        <v>11851.099934666667</v>
      </c>
      <c r="AI1697" s="56">
        <f t="shared" si="2677"/>
        <v>81716417231685.672</v>
      </c>
      <c r="AJ1697" s="56">
        <f t="shared" si="2678"/>
        <v>81716417231685.672</v>
      </c>
      <c r="AK1697" s="56">
        <f t="shared" si="2679"/>
        <v>0</v>
      </c>
      <c r="AL1697" s="56">
        <f t="shared" ref="AL1697:AM1697" si="2714">SUM(AJ1697:AJ1710)</f>
        <v>752280937686977.75</v>
      </c>
      <c r="AM1697" s="56">
        <f t="shared" si="2714"/>
        <v>118049722234116.97</v>
      </c>
      <c r="AN1697" s="56">
        <f t="shared" si="2681"/>
        <v>6.3725769400376002</v>
      </c>
      <c r="AO1697" s="56">
        <f t="shared" si="2682"/>
        <v>86.436221579874086</v>
      </c>
      <c r="AP1697" s="65">
        <f t="shared" si="2683"/>
        <v>81.468614128440962</v>
      </c>
    </row>
    <row r="1698" spans="1:42" x14ac:dyDescent="0.3">
      <c r="A1698" s="100">
        <f>INDEX(Date,COUNTA(Date)+ROW(Date)-ROW(),1)</f>
        <v>43067</v>
      </c>
      <c r="B1698" s="18">
        <f t="shared" si="2645"/>
        <v>9823.4296880000002</v>
      </c>
      <c r="C1698" s="14">
        <f t="shared" si="2646"/>
        <v>10125.700194999999</v>
      </c>
      <c r="D1698" s="14">
        <f t="shared" si="2647"/>
        <v>9736.2998050000006</v>
      </c>
      <c r="E1698" s="14">
        <f t="shared" si="2648"/>
        <v>10058.799805000001</v>
      </c>
      <c r="F1698" s="19">
        <f t="shared" si="2649"/>
        <v>6348819968</v>
      </c>
      <c r="H1698" s="34">
        <f t="shared" si="2668"/>
        <v>1</v>
      </c>
      <c r="I1698" s="10">
        <f t="shared" si="2665"/>
        <v>11657.200194999999</v>
      </c>
      <c r="J1698" s="43">
        <f t="shared" si="2660"/>
        <v>11323.200194999999</v>
      </c>
      <c r="K1698" s="85">
        <f t="shared" si="2666"/>
        <v>2.2199572969218241E-2</v>
      </c>
      <c r="L1698" s="73">
        <f t="shared" si="2657"/>
        <v>11074.599609000001</v>
      </c>
      <c r="M1698" s="85">
        <f t="shared" si="2663"/>
        <v>8.9795710451479275E-3</v>
      </c>
      <c r="N1698" s="73">
        <f t="shared" si="2654"/>
        <v>10975.599609000001</v>
      </c>
      <c r="O1698" s="85">
        <f t="shared" si="2661"/>
        <v>6.999820553632774E-2</v>
      </c>
      <c r="P1698" s="73">
        <f t="shared" si="2652"/>
        <v>10233.599609000001</v>
      </c>
      <c r="Q1698" s="85">
        <f t="shared" si="2658"/>
        <v>3.4292760662421748E-2</v>
      </c>
      <c r="R1698" s="73">
        <f t="shared" si="2650"/>
        <v>9888.6103519999997</v>
      </c>
      <c r="S1698" s="85">
        <f t="shared" si="2655"/>
        <v>-1.7064228528863537E-2</v>
      </c>
      <c r="T1698" s="10">
        <f t="shared" si="2684"/>
        <v>259.5</v>
      </c>
      <c r="U1698" s="5">
        <f t="shared" si="2685"/>
        <v>259.5</v>
      </c>
      <c r="V1698" s="5">
        <f t="shared" si="2686"/>
        <v>0</v>
      </c>
      <c r="W1698" s="5">
        <f t="shared" si="2687"/>
        <v>302.17211907142865</v>
      </c>
      <c r="X1698" s="5">
        <f t="shared" si="2688"/>
        <v>27.497802714285822</v>
      </c>
      <c r="Y1698" s="5">
        <f t="shared" si="2689"/>
        <v>10.988955088925792</v>
      </c>
      <c r="Z1698" s="43">
        <f t="shared" si="2690"/>
        <v>91.658989523418086</v>
      </c>
      <c r="AA1698" s="69">
        <f t="shared" si="2669"/>
        <v>88.081101577347596</v>
      </c>
      <c r="AB1698" s="56">
        <f t="shared" si="2670"/>
        <v>11198.899902000001</v>
      </c>
      <c r="AC1698" s="56">
        <f t="shared" si="2671"/>
        <v>11124.466471000002</v>
      </c>
      <c r="AD1698" s="56">
        <f t="shared" si="2672"/>
        <v>10699.121874800001</v>
      </c>
      <c r="AE1698" s="61">
        <f t="shared" si="2673"/>
        <v>11084.719726200001</v>
      </c>
      <c r="AF1698" s="61">
        <f t="shared" si="2674"/>
        <v>10873.653059533333</v>
      </c>
      <c r="AG1698" s="61">
        <f t="shared" si="2675"/>
        <v>10621.633476440002</v>
      </c>
      <c r="AH1698" s="56">
        <f t="shared" si="2676"/>
        <v>11465.400065</v>
      </c>
      <c r="AI1698" s="56">
        <f t="shared" si="2677"/>
        <v>70310532361589.039</v>
      </c>
      <c r="AJ1698" s="56">
        <f t="shared" si="2678"/>
        <v>70310532361589.039</v>
      </c>
      <c r="AK1698" s="56">
        <f t="shared" si="2679"/>
        <v>0</v>
      </c>
      <c r="AL1698" s="56">
        <f t="shared" ref="AL1698:AM1698" si="2715">SUM(AJ1698:AJ1711)</f>
        <v>670564520455292.25</v>
      </c>
      <c r="AM1698" s="56">
        <f t="shared" si="2715"/>
        <v>152531008576416.16</v>
      </c>
      <c r="AN1698" s="56">
        <f t="shared" si="2681"/>
        <v>4.3962504851552708</v>
      </c>
      <c r="AO1698" s="56">
        <f t="shared" si="2682"/>
        <v>81.468614128440962</v>
      </c>
      <c r="AP1698" s="65">
        <f t="shared" si="2683"/>
        <v>80.476248964085798</v>
      </c>
    </row>
    <row r="1699" spans="1:42" x14ac:dyDescent="0.3">
      <c r="A1699" s="100">
        <f>INDEX(Date,COUNTA(Date)+ROW(Date)-ROW(),1)</f>
        <v>43066</v>
      </c>
      <c r="B1699" s="18">
        <f t="shared" si="2645"/>
        <v>9352.7197269999997</v>
      </c>
      <c r="C1699" s="14">
        <f t="shared" si="2646"/>
        <v>9818.3496090000008</v>
      </c>
      <c r="D1699" s="14">
        <f t="shared" si="2647"/>
        <v>9352.7197269999997</v>
      </c>
      <c r="E1699" s="14">
        <f t="shared" si="2648"/>
        <v>9818.3496090000008</v>
      </c>
      <c r="F1699" s="19">
        <f t="shared" si="2649"/>
        <v>5653320192</v>
      </c>
      <c r="H1699" s="34">
        <f t="shared" si="2668"/>
        <v>1</v>
      </c>
      <c r="I1699" s="10">
        <f t="shared" si="2665"/>
        <v>11323.200194999999</v>
      </c>
      <c r="J1699" s="43">
        <f t="shared" si="2660"/>
        <v>11074.599609000001</v>
      </c>
      <c r="K1699" s="85">
        <f t="shared" si="2666"/>
        <v>8.9795710451479275E-3</v>
      </c>
      <c r="L1699" s="73">
        <f t="shared" si="2657"/>
        <v>10975.599609000001</v>
      </c>
      <c r="M1699" s="85">
        <f t="shared" si="2663"/>
        <v>6.999820553632774E-2</v>
      </c>
      <c r="N1699" s="73">
        <f t="shared" si="2654"/>
        <v>10233.599609000001</v>
      </c>
      <c r="O1699" s="85">
        <f t="shared" si="2661"/>
        <v>3.4292760662421748E-2</v>
      </c>
      <c r="P1699" s="73">
        <f t="shared" si="2652"/>
        <v>9888.6103519999997</v>
      </c>
      <c r="Q1699" s="85">
        <f t="shared" si="2658"/>
        <v>-1.7064228528863537E-2</v>
      </c>
      <c r="R1699" s="73">
        <f t="shared" si="2650"/>
        <v>10058.799805000001</v>
      </c>
      <c r="S1699" s="85">
        <f t="shared" si="2655"/>
        <v>2.4194809891035236E-2</v>
      </c>
      <c r="T1699" s="10">
        <f t="shared" si="2684"/>
        <v>334</v>
      </c>
      <c r="U1699" s="5">
        <f t="shared" si="2685"/>
        <v>334</v>
      </c>
      <c r="V1699" s="5">
        <f t="shared" si="2686"/>
        <v>0</v>
      </c>
      <c r="W1699" s="5">
        <f t="shared" si="2687"/>
        <v>283.63640478571432</v>
      </c>
      <c r="X1699" s="5">
        <f t="shared" si="2688"/>
        <v>36.739222857142977</v>
      </c>
      <c r="Y1699" s="5">
        <f t="shared" si="2689"/>
        <v>7.7202614189365919</v>
      </c>
      <c r="Z1699" s="43">
        <f t="shared" si="2690"/>
        <v>88.532453880012838</v>
      </c>
      <c r="AA1699" s="69">
        <f t="shared" si="2669"/>
        <v>88.074855620063872</v>
      </c>
      <c r="AB1699" s="56">
        <f t="shared" si="2670"/>
        <v>11025.099609000001</v>
      </c>
      <c r="AC1699" s="56">
        <f t="shared" si="2671"/>
        <v>10761.266275666667</v>
      </c>
      <c r="AD1699" s="56">
        <f t="shared" si="2672"/>
        <v>10446.241796800001</v>
      </c>
      <c r="AE1699" s="61">
        <f t="shared" si="2673"/>
        <v>10698.599609000001</v>
      </c>
      <c r="AF1699" s="61">
        <f t="shared" si="2674"/>
        <v>10507.669140466667</v>
      </c>
      <c r="AG1699" s="61">
        <f t="shared" si="2675"/>
        <v>10370.913359239999</v>
      </c>
      <c r="AH1699" s="56">
        <f t="shared" si="2676"/>
        <v>11347.966796666666</v>
      </c>
      <c r="AI1699" s="56">
        <f t="shared" si="2677"/>
        <v>74990879738568.266</v>
      </c>
      <c r="AJ1699" s="56">
        <f t="shared" si="2678"/>
        <v>74990879738568.266</v>
      </c>
      <c r="AK1699" s="56">
        <f t="shared" si="2679"/>
        <v>0</v>
      </c>
      <c r="AL1699" s="56">
        <f t="shared" ref="AL1699:AM1699" si="2716">SUM(AJ1699:AJ1712)</f>
        <v>628727717248520.38</v>
      </c>
      <c r="AM1699" s="56">
        <f t="shared" si="2716"/>
        <v>152531008576416.16</v>
      </c>
      <c r="AN1699" s="56">
        <f t="shared" si="2681"/>
        <v>4.1219665634973861</v>
      </c>
      <c r="AO1699" s="56">
        <f t="shared" si="2682"/>
        <v>80.476248964085798</v>
      </c>
      <c r="AP1699" s="65">
        <f t="shared" si="2683"/>
        <v>79.142101738156157</v>
      </c>
    </row>
    <row r="1700" spans="1:42" x14ac:dyDescent="0.3">
      <c r="A1700" s="100">
        <f>INDEX(Date,COUNTA(Date)+ROW(Date)-ROW(),1)</f>
        <v>43065</v>
      </c>
      <c r="B1700" s="18">
        <f t="shared" si="2645"/>
        <v>8789.0400389999995</v>
      </c>
      <c r="C1700" s="14">
        <f t="shared" si="2646"/>
        <v>9522.9296880000002</v>
      </c>
      <c r="D1700" s="14">
        <f t="shared" si="2647"/>
        <v>8775.5898440000001</v>
      </c>
      <c r="E1700" s="14">
        <f t="shared" si="2648"/>
        <v>9330.5498050000006</v>
      </c>
      <c r="F1700" s="19">
        <f t="shared" si="2649"/>
        <v>5475579904</v>
      </c>
      <c r="H1700" s="34">
        <f t="shared" si="2668"/>
        <v>1</v>
      </c>
      <c r="I1700" s="10">
        <f t="shared" si="2665"/>
        <v>11074.599609000001</v>
      </c>
      <c r="J1700" s="43">
        <f t="shared" si="2660"/>
        <v>10975.599609000001</v>
      </c>
      <c r="K1700" s="85">
        <f t="shared" si="2666"/>
        <v>6.999820553632774E-2</v>
      </c>
      <c r="L1700" s="73">
        <f t="shared" si="2657"/>
        <v>10233.599609000001</v>
      </c>
      <c r="M1700" s="85">
        <f t="shared" si="2663"/>
        <v>3.4292760662421748E-2</v>
      </c>
      <c r="N1700" s="73">
        <f t="shared" si="2654"/>
        <v>9888.6103519999997</v>
      </c>
      <c r="O1700" s="85">
        <f t="shared" si="2661"/>
        <v>-1.7064228528863537E-2</v>
      </c>
      <c r="P1700" s="73">
        <f t="shared" si="2652"/>
        <v>10058.799805000001</v>
      </c>
      <c r="Q1700" s="85">
        <f t="shared" si="2658"/>
        <v>2.4194809891035236E-2</v>
      </c>
      <c r="R1700" s="73">
        <f t="shared" si="2650"/>
        <v>9818.3496090000008</v>
      </c>
      <c r="S1700" s="85">
        <f t="shared" si="2655"/>
        <v>5.0959102137807889E-2</v>
      </c>
      <c r="T1700" s="10">
        <f t="shared" si="2684"/>
        <v>248.60058599999866</v>
      </c>
      <c r="U1700" s="5">
        <f t="shared" si="2685"/>
        <v>248.60058599999866</v>
      </c>
      <c r="V1700" s="5">
        <f t="shared" si="2686"/>
        <v>0</v>
      </c>
      <c r="W1700" s="5">
        <f t="shared" si="2687"/>
        <v>271.50422007142868</v>
      </c>
      <c r="X1700" s="5">
        <f t="shared" si="2688"/>
        <v>36.739222857142977</v>
      </c>
      <c r="Y1700" s="5">
        <f t="shared" si="2689"/>
        <v>7.390037103592185</v>
      </c>
      <c r="Z1700" s="43">
        <f t="shared" si="2690"/>
        <v>88.081101577347596</v>
      </c>
      <c r="AA1700" s="69">
        <f t="shared" si="2669"/>
        <v>88.025325166379233</v>
      </c>
      <c r="AB1700" s="56">
        <f t="shared" si="2670"/>
        <v>10604.599609000001</v>
      </c>
      <c r="AC1700" s="56">
        <f t="shared" si="2671"/>
        <v>10365.936523333334</v>
      </c>
      <c r="AD1700" s="56">
        <f t="shared" si="2672"/>
        <v>10194.991796799999</v>
      </c>
      <c r="AE1700" s="61">
        <f t="shared" si="2673"/>
        <v>10244.0039062</v>
      </c>
      <c r="AF1700" s="61">
        <f t="shared" si="2674"/>
        <v>10243.389192733335</v>
      </c>
      <c r="AG1700" s="61">
        <f t="shared" si="2675"/>
        <v>10087.905390600001</v>
      </c>
      <c r="AH1700" s="56">
        <f t="shared" si="2676"/>
        <v>11099.966471000002</v>
      </c>
      <c r="AI1700" s="56">
        <f t="shared" si="2677"/>
        <v>57037178776830.289</v>
      </c>
      <c r="AJ1700" s="56">
        <f t="shared" si="2678"/>
        <v>57037178776830.289</v>
      </c>
      <c r="AK1700" s="56">
        <f t="shared" si="2679"/>
        <v>0</v>
      </c>
      <c r="AL1700" s="56">
        <f t="shared" ref="AL1700:AM1700" si="2717">SUM(AJ1700:AJ1713)</f>
        <v>578755560480481.5</v>
      </c>
      <c r="AM1700" s="56">
        <f t="shared" si="2717"/>
        <v>152531008576416.16</v>
      </c>
      <c r="AN1700" s="56">
        <f t="shared" si="2681"/>
        <v>3.7943469061278257</v>
      </c>
      <c r="AO1700" s="56">
        <f t="shared" si="2682"/>
        <v>79.142101738156157</v>
      </c>
      <c r="AP1700" s="65">
        <f t="shared" si="2683"/>
        <v>74.262376752628171</v>
      </c>
    </row>
    <row r="1701" spans="1:42" x14ac:dyDescent="0.3">
      <c r="A1701" s="100">
        <f>INDEX(Date,COUNTA(Date)+ROW(Date)-ROW(),1)</f>
        <v>43064</v>
      </c>
      <c r="B1701" s="18">
        <f t="shared" si="2645"/>
        <v>8241.7099610000005</v>
      </c>
      <c r="C1701" s="14">
        <f t="shared" si="2646"/>
        <v>8790.9199219999991</v>
      </c>
      <c r="D1701" s="14">
        <f t="shared" si="2647"/>
        <v>8191.1499020000001</v>
      </c>
      <c r="E1701" s="14">
        <f t="shared" si="2648"/>
        <v>8790.9199219999991</v>
      </c>
      <c r="F1701" s="19">
        <f t="shared" si="2649"/>
        <v>4342060032</v>
      </c>
      <c r="H1701" s="34">
        <f t="shared" si="2668"/>
        <v>1</v>
      </c>
      <c r="I1701" s="10">
        <f t="shared" si="2665"/>
        <v>10975.599609000001</v>
      </c>
      <c r="J1701" s="43">
        <f t="shared" si="2660"/>
        <v>10233.599609000001</v>
      </c>
      <c r="K1701" s="85">
        <f t="shared" si="2666"/>
        <v>3.4292760662421748E-2</v>
      </c>
      <c r="L1701" s="73">
        <f t="shared" si="2657"/>
        <v>9888.6103519999997</v>
      </c>
      <c r="M1701" s="85">
        <f t="shared" si="2663"/>
        <v>-1.7064228528863537E-2</v>
      </c>
      <c r="N1701" s="73">
        <f t="shared" si="2654"/>
        <v>10058.799805000001</v>
      </c>
      <c r="O1701" s="85">
        <f t="shared" si="2661"/>
        <v>2.4194809891035236E-2</v>
      </c>
      <c r="P1701" s="73">
        <f t="shared" si="2652"/>
        <v>9818.3496090000008</v>
      </c>
      <c r="Q1701" s="85">
        <f t="shared" si="2658"/>
        <v>5.0959102137807889E-2</v>
      </c>
      <c r="R1701" s="73">
        <f t="shared" si="2650"/>
        <v>9330.5498050000006</v>
      </c>
      <c r="S1701" s="85">
        <f t="shared" si="2655"/>
        <v>5.9574580108855441E-2</v>
      </c>
      <c r="T1701" s="10">
        <f t="shared" si="2684"/>
        <v>99</v>
      </c>
      <c r="U1701" s="5">
        <f t="shared" si="2685"/>
        <v>99</v>
      </c>
      <c r="V1701" s="5">
        <f t="shared" si="2686"/>
        <v>0</v>
      </c>
      <c r="W1701" s="5">
        <f t="shared" si="2687"/>
        <v>271.34277335714302</v>
      </c>
      <c r="X1701" s="5">
        <f t="shared" si="2688"/>
        <v>36.739222857142977</v>
      </c>
      <c r="Y1701" s="5">
        <f t="shared" si="2689"/>
        <v>7.3856427070391213</v>
      </c>
      <c r="Z1701" s="43">
        <f t="shared" si="2690"/>
        <v>88.074855620063872</v>
      </c>
      <c r="AA1701" s="69">
        <f t="shared" si="2669"/>
        <v>81.780207401862583</v>
      </c>
      <c r="AB1701" s="56">
        <f t="shared" si="2670"/>
        <v>10061.1049805</v>
      </c>
      <c r="AC1701" s="56">
        <f t="shared" si="2671"/>
        <v>10060.336588666667</v>
      </c>
      <c r="AD1701" s="56">
        <f t="shared" si="2672"/>
        <v>9865.9818360000008</v>
      </c>
      <c r="AE1701" s="61">
        <f t="shared" si="2673"/>
        <v>10025.6839846</v>
      </c>
      <c r="AF1701" s="61">
        <f t="shared" si="2674"/>
        <v>9984.2558594000002</v>
      </c>
      <c r="AG1701" s="61">
        <f t="shared" si="2675"/>
        <v>9708.6766406799998</v>
      </c>
      <c r="AH1701" s="56">
        <f t="shared" si="2676"/>
        <v>10572.316731666668</v>
      </c>
      <c r="AI1701" s="56">
        <f t="shared" si="2677"/>
        <v>71713291715646.266</v>
      </c>
      <c r="AJ1701" s="56">
        <f t="shared" si="2678"/>
        <v>71713291715646.266</v>
      </c>
      <c r="AK1701" s="56">
        <f t="shared" si="2679"/>
        <v>0</v>
      </c>
      <c r="AL1701" s="56">
        <f t="shared" ref="AL1701:AM1701" si="2718">SUM(AJ1701:AJ1714)</f>
        <v>521718381703651.19</v>
      </c>
      <c r="AM1701" s="56">
        <f t="shared" si="2718"/>
        <v>180815531857346.47</v>
      </c>
      <c r="AN1701" s="56">
        <f t="shared" si="2681"/>
        <v>2.8853626474702314</v>
      </c>
      <c r="AO1701" s="56">
        <f t="shared" si="2682"/>
        <v>74.262376752628171</v>
      </c>
      <c r="AP1701" s="65">
        <f t="shared" si="2683"/>
        <v>72.887538476117825</v>
      </c>
    </row>
    <row r="1702" spans="1:42" x14ac:dyDescent="0.3">
      <c r="A1702" s="100">
        <f>INDEX(Date,COUNTA(Date)+ROW(Date)-ROW(),1)</f>
        <v>43063</v>
      </c>
      <c r="B1702" s="18">
        <f t="shared" si="2645"/>
        <v>8074.0200199999999</v>
      </c>
      <c r="C1702" s="14">
        <f t="shared" si="2646"/>
        <v>8374.1601559999999</v>
      </c>
      <c r="D1702" s="14">
        <f t="shared" si="2647"/>
        <v>7940.9301759999998</v>
      </c>
      <c r="E1702" s="14">
        <f t="shared" si="2648"/>
        <v>8253.6904300000006</v>
      </c>
      <c r="F1702" s="19">
        <f t="shared" si="2649"/>
        <v>5058610176</v>
      </c>
      <c r="H1702" s="34">
        <f t="shared" si="2668"/>
        <v>1</v>
      </c>
      <c r="I1702" s="10">
        <f t="shared" si="2665"/>
        <v>10233.599609000001</v>
      </c>
      <c r="J1702" s="43">
        <f t="shared" si="2660"/>
        <v>9888.6103519999997</v>
      </c>
      <c r="K1702" s="85">
        <f t="shared" si="2666"/>
        <v>-1.7064228528863537E-2</v>
      </c>
      <c r="L1702" s="73">
        <f t="shared" si="2657"/>
        <v>10058.799805000001</v>
      </c>
      <c r="M1702" s="85">
        <f t="shared" si="2663"/>
        <v>2.4194809891035236E-2</v>
      </c>
      <c r="N1702" s="73">
        <f t="shared" si="2654"/>
        <v>9818.3496090000008</v>
      </c>
      <c r="O1702" s="85">
        <f t="shared" si="2661"/>
        <v>5.0959102137807889E-2</v>
      </c>
      <c r="P1702" s="73">
        <f t="shared" si="2652"/>
        <v>9330.5498050000006</v>
      </c>
      <c r="Q1702" s="85">
        <f t="shared" si="2658"/>
        <v>5.9574580108855441E-2</v>
      </c>
      <c r="R1702" s="73">
        <f t="shared" si="2650"/>
        <v>8790.9199219999991</v>
      </c>
      <c r="S1702" s="85">
        <f t="shared" si="2655"/>
        <v>6.3058936563571671E-2</v>
      </c>
      <c r="T1702" s="10">
        <f t="shared" si="2684"/>
        <v>742</v>
      </c>
      <c r="U1702" s="5">
        <f t="shared" si="2685"/>
        <v>742</v>
      </c>
      <c r="V1702" s="5">
        <f t="shared" si="2686"/>
        <v>0</v>
      </c>
      <c r="W1702" s="5">
        <f t="shared" si="2687"/>
        <v>270.06846392857159</v>
      </c>
      <c r="X1702" s="5">
        <f t="shared" si="2688"/>
        <v>36.739222857142977</v>
      </c>
      <c r="Y1702" s="5">
        <f t="shared" si="2689"/>
        <v>7.3509574489016138</v>
      </c>
      <c r="Z1702" s="43">
        <f t="shared" si="2690"/>
        <v>88.025325166379233</v>
      </c>
      <c r="AA1702" s="69">
        <f t="shared" si="2669"/>
        <v>82.759870912340801</v>
      </c>
      <c r="AB1702" s="56">
        <f t="shared" si="2670"/>
        <v>9973.7050784999992</v>
      </c>
      <c r="AC1702" s="56">
        <f t="shared" si="2671"/>
        <v>9921.9199219999991</v>
      </c>
      <c r="AD1702" s="56">
        <f t="shared" si="2672"/>
        <v>9577.4458985999991</v>
      </c>
      <c r="AE1702" s="61">
        <f t="shared" si="2673"/>
        <v>9928.5818360000012</v>
      </c>
      <c r="AF1702" s="61">
        <f t="shared" si="2674"/>
        <v>9766.4418621333352</v>
      </c>
      <c r="AG1702" s="61">
        <f t="shared" si="2675"/>
        <v>9378.0916017600011</v>
      </c>
      <c r="AH1702" s="56">
        <f t="shared" si="2676"/>
        <v>10078.883138000001</v>
      </c>
      <c r="AI1702" s="56">
        <f t="shared" si="2677"/>
        <v>83762471209737.531</v>
      </c>
      <c r="AJ1702" s="56">
        <f t="shared" si="2678"/>
        <v>0</v>
      </c>
      <c r="AK1702" s="56">
        <f t="shared" si="2679"/>
        <v>83762471209737.531</v>
      </c>
      <c r="AL1702" s="56">
        <f t="shared" ref="AL1702:AM1702" si="2719">SUM(AJ1702:AJ1715)</f>
        <v>486093784724159.75</v>
      </c>
      <c r="AM1702" s="56">
        <f t="shared" si="2719"/>
        <v>180815531857346.47</v>
      </c>
      <c r="AN1702" s="56">
        <f t="shared" si="2681"/>
        <v>2.6883408727722631</v>
      </c>
      <c r="AO1702" s="56">
        <f t="shared" si="2682"/>
        <v>72.887538476117825</v>
      </c>
      <c r="AP1702" s="65">
        <f t="shared" si="2683"/>
        <v>84.408047711415634</v>
      </c>
    </row>
    <row r="1703" spans="1:42" x14ac:dyDescent="0.3">
      <c r="A1703" s="100">
        <f>INDEX(Date,COUNTA(Date)+ROW(Date)-ROW(),1)</f>
        <v>43062</v>
      </c>
      <c r="B1703" s="18">
        <f t="shared" si="2645"/>
        <v>8232.3798829999996</v>
      </c>
      <c r="C1703" s="14">
        <f t="shared" si="2646"/>
        <v>8267.4003909999992</v>
      </c>
      <c r="D1703" s="14">
        <f t="shared" si="2647"/>
        <v>8038.7700199999999</v>
      </c>
      <c r="E1703" s="14">
        <f t="shared" si="2648"/>
        <v>8038.7700199999999</v>
      </c>
      <c r="F1703" s="19">
        <f t="shared" si="2649"/>
        <v>4225179904</v>
      </c>
      <c r="H1703" s="34">
        <f t="shared" si="2668"/>
        <v>-1</v>
      </c>
      <c r="I1703" s="10">
        <f t="shared" si="2665"/>
        <v>9888.6103519999997</v>
      </c>
      <c r="J1703" s="43">
        <f t="shared" si="2660"/>
        <v>10058.799805000001</v>
      </c>
      <c r="K1703" s="85">
        <f t="shared" si="2666"/>
        <v>2.4194809891035236E-2</v>
      </c>
      <c r="L1703" s="73">
        <f t="shared" si="2657"/>
        <v>9818.3496090000008</v>
      </c>
      <c r="M1703" s="85">
        <f t="shared" si="2663"/>
        <v>5.0959102137807889E-2</v>
      </c>
      <c r="N1703" s="73">
        <f t="shared" si="2654"/>
        <v>9330.5498050000006</v>
      </c>
      <c r="O1703" s="85">
        <f t="shared" si="2661"/>
        <v>5.9574580108855441E-2</v>
      </c>
      <c r="P1703" s="73">
        <f t="shared" si="2652"/>
        <v>8790.9199219999991</v>
      </c>
      <c r="Q1703" s="85">
        <f t="shared" si="2658"/>
        <v>6.3058936563571671E-2</v>
      </c>
      <c r="R1703" s="73">
        <f t="shared" si="2650"/>
        <v>8253.6904300000006</v>
      </c>
      <c r="S1703" s="85">
        <f t="shared" si="2655"/>
        <v>2.6384336274360199E-2</v>
      </c>
      <c r="T1703" s="10">
        <f t="shared" si="2684"/>
        <v>344.98925700000109</v>
      </c>
      <c r="U1703" s="5">
        <f t="shared" si="2685"/>
        <v>344.98925700000109</v>
      </c>
      <c r="V1703" s="5">
        <f t="shared" si="2686"/>
        <v>0</v>
      </c>
      <c r="W1703" s="5">
        <f t="shared" si="2687"/>
        <v>217.06846392857162</v>
      </c>
      <c r="X1703" s="5">
        <f t="shared" si="2688"/>
        <v>48.360630500000106</v>
      </c>
      <c r="Y1703" s="5">
        <f t="shared" si="2689"/>
        <v>4.4885366812695118</v>
      </c>
      <c r="Z1703" s="43">
        <f t="shared" si="2690"/>
        <v>81.780207401862583</v>
      </c>
      <c r="AA1703" s="69">
        <f t="shared" si="2669"/>
        <v>88.575933859401374</v>
      </c>
      <c r="AB1703" s="56">
        <f t="shared" si="2670"/>
        <v>9938.5747069999998</v>
      </c>
      <c r="AC1703" s="56">
        <f t="shared" si="2671"/>
        <v>9735.8997396666673</v>
      </c>
      <c r="AD1703" s="56">
        <f t="shared" si="2672"/>
        <v>9250.461914200001</v>
      </c>
      <c r="AE1703" s="61">
        <f t="shared" si="2673"/>
        <v>9671.3197266000006</v>
      </c>
      <c r="AF1703" s="61">
        <f t="shared" si="2674"/>
        <v>9462.3784506000011</v>
      </c>
      <c r="AG1703" s="61">
        <f t="shared" si="2675"/>
        <v>9088.9247267600003</v>
      </c>
      <c r="AH1703" s="56">
        <f t="shared" si="2676"/>
        <v>10335.680338666667</v>
      </c>
      <c r="AI1703" s="56">
        <f t="shared" si="2677"/>
        <v>119571416056032.77</v>
      </c>
      <c r="AJ1703" s="56">
        <f t="shared" si="2678"/>
        <v>119571416056032.77</v>
      </c>
      <c r="AK1703" s="56">
        <f t="shared" si="2679"/>
        <v>0</v>
      </c>
      <c r="AL1703" s="56">
        <f t="shared" ref="AL1703:AM1703" si="2720">SUM(AJ1703:AJ1716)</f>
        <v>525403055503196.88</v>
      </c>
      <c r="AM1703" s="56">
        <f t="shared" si="2720"/>
        <v>97053060647608.906</v>
      </c>
      <c r="AN1703" s="56">
        <f t="shared" si="2681"/>
        <v>5.4135650333675613</v>
      </c>
      <c r="AO1703" s="56">
        <f t="shared" si="2682"/>
        <v>84.408047711415634</v>
      </c>
      <c r="AP1703" s="65">
        <f t="shared" si="2683"/>
        <v>81.780933632821998</v>
      </c>
    </row>
    <row r="1704" spans="1:42" x14ac:dyDescent="0.3">
      <c r="A1704" s="100">
        <f>INDEX(Date,COUNTA(Date)+ROW(Date)-ROW(),1)</f>
        <v>43061</v>
      </c>
      <c r="B1704" s="18">
        <f t="shared" si="2645"/>
        <v>8077.9501950000003</v>
      </c>
      <c r="C1704" s="14">
        <f t="shared" si="2646"/>
        <v>8302.2597659999992</v>
      </c>
      <c r="D1704" s="14">
        <f t="shared" si="2647"/>
        <v>8075.4702150000003</v>
      </c>
      <c r="E1704" s="14">
        <f t="shared" si="2648"/>
        <v>8253.5498050000006</v>
      </c>
      <c r="F1704" s="19">
        <f t="shared" si="2649"/>
        <v>3633530112</v>
      </c>
      <c r="H1704" s="34">
        <f t="shared" si="2668"/>
        <v>1</v>
      </c>
      <c r="I1704" s="10">
        <f t="shared" si="2665"/>
        <v>10058.799805000001</v>
      </c>
      <c r="J1704" s="43">
        <f t="shared" si="2660"/>
        <v>9818.3496090000008</v>
      </c>
      <c r="K1704" s="85">
        <f t="shared" si="2666"/>
        <v>5.0959102137807889E-2</v>
      </c>
      <c r="L1704" s="73">
        <f t="shared" si="2657"/>
        <v>9330.5498050000006</v>
      </c>
      <c r="M1704" s="85">
        <f t="shared" si="2663"/>
        <v>5.9574580108855441E-2</v>
      </c>
      <c r="N1704" s="73">
        <f t="shared" si="2654"/>
        <v>8790.9199219999991</v>
      </c>
      <c r="O1704" s="85">
        <f t="shared" si="2661"/>
        <v>6.3058936563571671E-2</v>
      </c>
      <c r="P1704" s="73">
        <f t="shared" si="2652"/>
        <v>8253.6904300000006</v>
      </c>
      <c r="Q1704" s="85">
        <f t="shared" si="2658"/>
        <v>2.6384336274360199E-2</v>
      </c>
      <c r="R1704" s="73">
        <f t="shared" si="2650"/>
        <v>8038.7700199999999</v>
      </c>
      <c r="S1704" s="85">
        <f t="shared" si="2655"/>
        <v>-2.636729829611531E-2</v>
      </c>
      <c r="T1704" s="10">
        <f t="shared" si="2684"/>
        <v>-170.18945300000087</v>
      </c>
      <c r="U1704" s="5">
        <f t="shared" si="2685"/>
        <v>0</v>
      </c>
      <c r="V1704" s="5">
        <f t="shared" si="2686"/>
        <v>170.18945300000087</v>
      </c>
      <c r="W1704" s="5">
        <f t="shared" si="2687"/>
        <v>232.1513671428572</v>
      </c>
      <c r="X1704" s="5">
        <f t="shared" si="2688"/>
        <v>48.360630500000106</v>
      </c>
      <c r="Y1704" s="5">
        <f t="shared" si="2689"/>
        <v>4.800420605410773</v>
      </c>
      <c r="Z1704" s="43">
        <f t="shared" si="2690"/>
        <v>82.759870912340801</v>
      </c>
      <c r="AA1704" s="69">
        <f t="shared" si="2669"/>
        <v>88.136919690912336</v>
      </c>
      <c r="AB1704" s="56">
        <f t="shared" si="2670"/>
        <v>9574.4497069999998</v>
      </c>
      <c r="AC1704" s="56">
        <f t="shared" si="2671"/>
        <v>9313.2731120000008</v>
      </c>
      <c r="AD1704" s="56">
        <f t="shared" si="2672"/>
        <v>8846.4559571999998</v>
      </c>
      <c r="AE1704" s="61">
        <f t="shared" si="2673"/>
        <v>9212.2578126000008</v>
      </c>
      <c r="AF1704" s="61">
        <f t="shared" si="2674"/>
        <v>8997.0459636666674</v>
      </c>
      <c r="AG1704" s="61">
        <f t="shared" si="2675"/>
        <v>8790.4667189200009</v>
      </c>
      <c r="AH1704" s="56">
        <f t="shared" si="2676"/>
        <v>9973.5999350000002</v>
      </c>
      <c r="AI1704" s="56">
        <f t="shared" si="2677"/>
        <v>63320590420171.5</v>
      </c>
      <c r="AJ1704" s="56">
        <f t="shared" si="2678"/>
        <v>63320590420171.5</v>
      </c>
      <c r="AK1704" s="56">
        <f t="shared" si="2679"/>
        <v>0</v>
      </c>
      <c r="AL1704" s="56">
        <f t="shared" ref="AL1704:AM1704" si="2721">SUM(AJ1704:AJ1717)</f>
        <v>435647455897255.69</v>
      </c>
      <c r="AM1704" s="56">
        <f t="shared" si="2721"/>
        <v>97053060647608.906</v>
      </c>
      <c r="AN1704" s="56">
        <f t="shared" si="2681"/>
        <v>4.4887554600575985</v>
      </c>
      <c r="AO1704" s="56">
        <f t="shared" si="2682"/>
        <v>81.780933632821998</v>
      </c>
      <c r="AP1704" s="65">
        <f t="shared" si="2683"/>
        <v>80.215356710210557</v>
      </c>
    </row>
    <row r="1705" spans="1:42" x14ac:dyDescent="0.3">
      <c r="A1705" s="100">
        <f>INDEX(Date,COUNTA(Date)+ROW(Date)-ROW(),1)</f>
        <v>43060</v>
      </c>
      <c r="B1705" s="18">
        <f t="shared" si="2645"/>
        <v>8205.7402340000008</v>
      </c>
      <c r="C1705" s="14">
        <f t="shared" si="2646"/>
        <v>8348.6601559999999</v>
      </c>
      <c r="D1705" s="14">
        <f t="shared" si="2647"/>
        <v>7762.7099609999996</v>
      </c>
      <c r="E1705" s="14">
        <f t="shared" si="2648"/>
        <v>8071.2597660000001</v>
      </c>
      <c r="F1705" s="19">
        <f t="shared" si="2649"/>
        <v>4277609984</v>
      </c>
      <c r="H1705" s="34">
        <f t="shared" si="2668"/>
        <v>1</v>
      </c>
      <c r="I1705" s="10">
        <f t="shared" si="2665"/>
        <v>9818.3496090000008</v>
      </c>
      <c r="J1705" s="43">
        <f t="shared" si="2660"/>
        <v>9330.5498050000006</v>
      </c>
      <c r="K1705" s="85">
        <f t="shared" si="2666"/>
        <v>5.9574580108855441E-2</v>
      </c>
      <c r="L1705" s="73">
        <f t="shared" si="2657"/>
        <v>8790.9199219999991</v>
      </c>
      <c r="M1705" s="85">
        <f t="shared" si="2663"/>
        <v>6.3058936563571671E-2</v>
      </c>
      <c r="N1705" s="73">
        <f t="shared" si="2654"/>
        <v>8253.6904300000006</v>
      </c>
      <c r="O1705" s="85">
        <f t="shared" si="2661"/>
        <v>2.6384336274360199E-2</v>
      </c>
      <c r="P1705" s="73">
        <f t="shared" si="2652"/>
        <v>8038.7700199999999</v>
      </c>
      <c r="Q1705" s="85">
        <f t="shared" si="2658"/>
        <v>-2.636729829611531E-2</v>
      </c>
      <c r="R1705" s="73">
        <f t="shared" si="2650"/>
        <v>8253.5498050000006</v>
      </c>
      <c r="S1705" s="85">
        <f t="shared" si="2655"/>
        <v>2.2333812265416423E-2</v>
      </c>
      <c r="T1705" s="10">
        <f t="shared" si="2684"/>
        <v>240.45019599999978</v>
      </c>
      <c r="U1705" s="5">
        <f t="shared" si="2685"/>
        <v>240.45019599999978</v>
      </c>
      <c r="V1705" s="5">
        <f t="shared" si="2686"/>
        <v>0</v>
      </c>
      <c r="W1705" s="5">
        <f t="shared" si="2687"/>
        <v>280.70779850000008</v>
      </c>
      <c r="X1705" s="5">
        <f t="shared" si="2688"/>
        <v>36.204241000000039</v>
      </c>
      <c r="Y1705" s="5">
        <f t="shared" si="2689"/>
        <v>7.7534507214223822</v>
      </c>
      <c r="Z1705" s="43">
        <f t="shared" si="2690"/>
        <v>88.575933859401374</v>
      </c>
      <c r="AA1705" s="69">
        <f t="shared" si="2669"/>
        <v>88.46526055694919</v>
      </c>
      <c r="AB1705" s="56">
        <f t="shared" si="2670"/>
        <v>9060.7348634999998</v>
      </c>
      <c r="AC1705" s="56">
        <f t="shared" si="2671"/>
        <v>8791.7200523333322</v>
      </c>
      <c r="AD1705" s="56">
        <f t="shared" si="2672"/>
        <v>8533.4959964000009</v>
      </c>
      <c r="AE1705" s="61">
        <f t="shared" si="2673"/>
        <v>8683.9541018</v>
      </c>
      <c r="AF1705" s="61">
        <f t="shared" si="2674"/>
        <v>8555.0113935333338</v>
      </c>
      <c r="AG1705" s="61">
        <f t="shared" si="2675"/>
        <v>8491.4203518800023</v>
      </c>
      <c r="AH1705" s="56">
        <f t="shared" si="2676"/>
        <v>9663.1396483333338</v>
      </c>
      <c r="AI1705" s="56">
        <f t="shared" si="2677"/>
        <v>54628822492038.617</v>
      </c>
      <c r="AJ1705" s="56">
        <f t="shared" si="2678"/>
        <v>54628822492038.617</v>
      </c>
      <c r="AK1705" s="56">
        <f t="shared" si="2679"/>
        <v>0</v>
      </c>
      <c r="AL1705" s="56">
        <f t="shared" ref="AL1705:AM1705" si="2722">SUM(AJ1705:AJ1718)</f>
        <v>393494376705970</v>
      </c>
      <c r="AM1705" s="56">
        <f t="shared" si="2722"/>
        <v>97053060647608.906</v>
      </c>
      <c r="AN1705" s="56">
        <f t="shared" si="2681"/>
        <v>4.0544252193623587</v>
      </c>
      <c r="AO1705" s="56">
        <f t="shared" si="2682"/>
        <v>80.215356710210557</v>
      </c>
      <c r="AP1705" s="65">
        <f t="shared" si="2683"/>
        <v>79.612186446193519</v>
      </c>
    </row>
    <row r="1706" spans="1:42" x14ac:dyDescent="0.3">
      <c r="A1706" s="100">
        <f>INDEX(Date,COUNTA(Date)+ROW(Date)-ROW(),1)</f>
        <v>43059</v>
      </c>
      <c r="B1706" s="18">
        <f t="shared" si="2645"/>
        <v>8039.0698240000002</v>
      </c>
      <c r="C1706" s="14">
        <f t="shared" si="2646"/>
        <v>8336.8603519999997</v>
      </c>
      <c r="D1706" s="14">
        <f t="shared" si="2647"/>
        <v>7949.3598629999997</v>
      </c>
      <c r="E1706" s="14">
        <f t="shared" si="2648"/>
        <v>8200.6396480000003</v>
      </c>
      <c r="F1706" s="19">
        <f t="shared" si="2649"/>
        <v>3488450048</v>
      </c>
      <c r="H1706" s="34">
        <f t="shared" si="2668"/>
        <v>1</v>
      </c>
      <c r="I1706" s="10">
        <f t="shared" si="2665"/>
        <v>9330.5498050000006</v>
      </c>
      <c r="J1706" s="43">
        <f t="shared" si="2660"/>
        <v>8790.9199219999991</v>
      </c>
      <c r="K1706" s="85">
        <f t="shared" si="2666"/>
        <v>6.3058936563571671E-2</v>
      </c>
      <c r="L1706" s="73">
        <f t="shared" si="2657"/>
        <v>8253.6904300000006</v>
      </c>
      <c r="M1706" s="85">
        <f t="shared" si="2663"/>
        <v>2.6384336274360199E-2</v>
      </c>
      <c r="N1706" s="73">
        <f t="shared" si="2654"/>
        <v>8038.7700199999999</v>
      </c>
      <c r="O1706" s="85">
        <f t="shared" si="2661"/>
        <v>-2.636729829611531E-2</v>
      </c>
      <c r="P1706" s="73">
        <f t="shared" si="2652"/>
        <v>8253.5498050000006</v>
      </c>
      <c r="Q1706" s="85">
        <f t="shared" si="2658"/>
        <v>2.2333812265416423E-2</v>
      </c>
      <c r="R1706" s="73">
        <f t="shared" si="2650"/>
        <v>8071.2597660000001</v>
      </c>
      <c r="S1706" s="85">
        <f t="shared" si="2655"/>
        <v>-1.5902582150087882E-2</v>
      </c>
      <c r="T1706" s="10">
        <f t="shared" si="2684"/>
        <v>487.79980400000022</v>
      </c>
      <c r="U1706" s="5">
        <f t="shared" si="2685"/>
        <v>487.79980400000022</v>
      </c>
      <c r="V1706" s="5">
        <f t="shared" si="2686"/>
        <v>0</v>
      </c>
      <c r="W1706" s="5">
        <f t="shared" si="2687"/>
        <v>268.97991064285725</v>
      </c>
      <c r="X1706" s="5">
        <f t="shared" si="2688"/>
        <v>36.204241000000039</v>
      </c>
      <c r="Y1706" s="5">
        <f t="shared" si="2689"/>
        <v>7.4295138694623359</v>
      </c>
      <c r="Z1706" s="43">
        <f t="shared" si="2690"/>
        <v>88.136919690912336</v>
      </c>
      <c r="AA1706" s="69">
        <f t="shared" si="2669"/>
        <v>78.54602574329617</v>
      </c>
      <c r="AB1706" s="56">
        <f t="shared" si="2670"/>
        <v>8522.3051759999998</v>
      </c>
      <c r="AC1706" s="56">
        <f t="shared" si="2671"/>
        <v>8361.1267906666671</v>
      </c>
      <c r="AD1706" s="56">
        <f t="shared" si="2672"/>
        <v>8281.6379886000013</v>
      </c>
      <c r="AE1706" s="61">
        <f t="shared" si="2673"/>
        <v>8275.1681644</v>
      </c>
      <c r="AF1706" s="61">
        <f t="shared" si="2674"/>
        <v>8303.7867190666675</v>
      </c>
      <c r="AG1706" s="61">
        <f t="shared" si="2675"/>
        <v>8289.0495314400014</v>
      </c>
      <c r="AH1706" s="56">
        <f t="shared" si="2676"/>
        <v>9209.6897790000003</v>
      </c>
      <c r="AI1706" s="56">
        <f t="shared" si="2677"/>
        <v>50428392275966.602</v>
      </c>
      <c r="AJ1706" s="56">
        <f t="shared" si="2678"/>
        <v>50428392275966.602</v>
      </c>
      <c r="AK1706" s="56">
        <f t="shared" si="2679"/>
        <v>0</v>
      </c>
      <c r="AL1706" s="56">
        <f t="shared" ref="AL1706:AM1706" si="2723">SUM(AJ1706:AJ1719)</f>
        <v>378981607765810.69</v>
      </c>
      <c r="AM1706" s="56">
        <f t="shared" si="2723"/>
        <v>97053060647608.906</v>
      </c>
      <c r="AN1706" s="56">
        <f t="shared" si="2681"/>
        <v>3.9048908425655884</v>
      </c>
      <c r="AO1706" s="56">
        <f t="shared" si="2682"/>
        <v>79.612186446193519</v>
      </c>
      <c r="AP1706" s="65">
        <f t="shared" si="2683"/>
        <v>68.501186132237862</v>
      </c>
    </row>
    <row r="1707" spans="1:42" x14ac:dyDescent="0.3">
      <c r="A1707" s="100">
        <f>INDEX(Date,COUNTA(Date)+ROW(Date)-ROW(),1)</f>
        <v>43058</v>
      </c>
      <c r="B1707" s="18">
        <f t="shared" si="2645"/>
        <v>7766.0297849999997</v>
      </c>
      <c r="C1707" s="14">
        <f t="shared" si="2646"/>
        <v>8101.9101559999999</v>
      </c>
      <c r="D1707" s="14">
        <f t="shared" si="2647"/>
        <v>7694.1000979999999</v>
      </c>
      <c r="E1707" s="14">
        <f t="shared" si="2648"/>
        <v>8036.4902339999999</v>
      </c>
      <c r="F1707" s="19">
        <f t="shared" si="2649"/>
        <v>3149319936</v>
      </c>
      <c r="H1707" s="34">
        <f t="shared" si="2668"/>
        <v>1</v>
      </c>
      <c r="I1707" s="10">
        <f t="shared" si="2665"/>
        <v>8790.9199219999991</v>
      </c>
      <c r="J1707" s="43">
        <f t="shared" si="2660"/>
        <v>8253.6904300000006</v>
      </c>
      <c r="K1707" s="85">
        <f t="shared" si="2666"/>
        <v>2.6384336274360199E-2</v>
      </c>
      <c r="L1707" s="73">
        <f t="shared" si="2657"/>
        <v>8038.7700199999999</v>
      </c>
      <c r="M1707" s="85">
        <f t="shared" si="2663"/>
        <v>-2.636729829611531E-2</v>
      </c>
      <c r="N1707" s="73">
        <f t="shared" si="2654"/>
        <v>8253.5498050000006</v>
      </c>
      <c r="O1707" s="85">
        <f t="shared" si="2661"/>
        <v>2.2333812265416423E-2</v>
      </c>
      <c r="P1707" s="73">
        <f t="shared" si="2652"/>
        <v>8071.2597660000001</v>
      </c>
      <c r="Q1707" s="85">
        <f t="shared" si="2658"/>
        <v>-1.5902582150087882E-2</v>
      </c>
      <c r="R1707" s="73">
        <f t="shared" si="2650"/>
        <v>8200.6396480000003</v>
      </c>
      <c r="S1707" s="85">
        <f t="shared" si="2655"/>
        <v>2.0219707260871585E-2</v>
      </c>
      <c r="T1707" s="10">
        <f t="shared" si="2684"/>
        <v>539.62988300000143</v>
      </c>
      <c r="U1707" s="5">
        <f t="shared" si="2685"/>
        <v>539.62988300000143</v>
      </c>
      <c r="V1707" s="5">
        <f t="shared" si="2686"/>
        <v>0</v>
      </c>
      <c r="W1707" s="5">
        <f t="shared" si="2687"/>
        <v>277.66709678571436</v>
      </c>
      <c r="X1707" s="5">
        <f t="shared" si="2688"/>
        <v>36.204241000000039</v>
      </c>
      <c r="Y1707" s="5">
        <f t="shared" si="2689"/>
        <v>7.6694632760210073</v>
      </c>
      <c r="Z1707" s="43">
        <f t="shared" si="2690"/>
        <v>88.46526055694919</v>
      </c>
      <c r="AA1707" s="69">
        <f t="shared" si="2669"/>
        <v>70.519224241144983</v>
      </c>
      <c r="AB1707" s="56">
        <f t="shared" si="2670"/>
        <v>8146.2302250000002</v>
      </c>
      <c r="AC1707" s="56">
        <f t="shared" si="2671"/>
        <v>8182.0034183333337</v>
      </c>
      <c r="AD1707" s="56">
        <f t="shared" si="2672"/>
        <v>8163.5819338000001</v>
      </c>
      <c r="AE1707" s="61">
        <f t="shared" si="2673"/>
        <v>8167.666016000001</v>
      </c>
      <c r="AF1707" s="61">
        <f t="shared" si="2674"/>
        <v>8147.6926436000012</v>
      </c>
      <c r="AG1707" s="61">
        <f t="shared" si="2675"/>
        <v>8146.8516016800013</v>
      </c>
      <c r="AH1707" s="56">
        <f t="shared" si="2676"/>
        <v>8590.9965819999998</v>
      </c>
      <c r="AI1707" s="56">
        <f t="shared" si="2677"/>
        <v>37302622893750.813</v>
      </c>
      <c r="AJ1707" s="56">
        <f t="shared" si="2678"/>
        <v>37302622893750.813</v>
      </c>
      <c r="AK1707" s="56">
        <f t="shared" si="2679"/>
        <v>0</v>
      </c>
      <c r="AL1707" s="56">
        <f t="shared" ref="AL1707:AM1707" si="2724">SUM(AJ1707:AJ1720)</f>
        <v>328553215489844.13</v>
      </c>
      <c r="AM1707" s="56">
        <f t="shared" si="2724"/>
        <v>151078209950862.5</v>
      </c>
      <c r="AN1707" s="56">
        <f t="shared" si="2681"/>
        <v>2.1747227187607305</v>
      </c>
      <c r="AO1707" s="56">
        <f t="shared" si="2682"/>
        <v>68.501186132237862</v>
      </c>
      <c r="AP1707" s="65">
        <f t="shared" si="2683"/>
        <v>61.428578080956413</v>
      </c>
    </row>
    <row r="1708" spans="1:42" x14ac:dyDescent="0.3">
      <c r="A1708" s="100">
        <f>INDEX(Date,COUNTA(Date)+ROW(Date)-ROW(),1)</f>
        <v>43057</v>
      </c>
      <c r="B1708" s="18">
        <f t="shared" si="2645"/>
        <v>7697.2099609999996</v>
      </c>
      <c r="C1708" s="14">
        <f t="shared" si="2646"/>
        <v>7884.9902339999999</v>
      </c>
      <c r="D1708" s="14">
        <f t="shared" si="2647"/>
        <v>7463.4399409999996</v>
      </c>
      <c r="E1708" s="14">
        <f t="shared" si="2648"/>
        <v>7790.1499020000001</v>
      </c>
      <c r="F1708" s="19">
        <f t="shared" si="2649"/>
        <v>3667190016</v>
      </c>
      <c r="H1708" s="34">
        <f t="shared" si="2668"/>
        <v>1</v>
      </c>
      <c r="I1708" s="10">
        <f t="shared" si="2665"/>
        <v>8253.6904300000006</v>
      </c>
      <c r="J1708" s="43">
        <f t="shared" si="2660"/>
        <v>8038.7700199999999</v>
      </c>
      <c r="K1708" s="85">
        <f t="shared" si="2666"/>
        <v>-2.636729829611531E-2</v>
      </c>
      <c r="L1708" s="73">
        <f t="shared" si="2657"/>
        <v>8253.5498050000006</v>
      </c>
      <c r="M1708" s="85">
        <f t="shared" si="2663"/>
        <v>2.2333812265416423E-2</v>
      </c>
      <c r="N1708" s="73">
        <f t="shared" si="2654"/>
        <v>8071.2597660000001</v>
      </c>
      <c r="O1708" s="85">
        <f t="shared" si="2661"/>
        <v>-1.5902582150087882E-2</v>
      </c>
      <c r="P1708" s="73">
        <f t="shared" si="2652"/>
        <v>8200.6396480000003</v>
      </c>
      <c r="Q1708" s="85">
        <f t="shared" si="2658"/>
        <v>2.0219707260871585E-2</v>
      </c>
      <c r="R1708" s="73">
        <f t="shared" si="2650"/>
        <v>8036.4902339999999</v>
      </c>
      <c r="S1708" s="85">
        <f t="shared" si="2655"/>
        <v>3.1132347247699445E-2</v>
      </c>
      <c r="T1708" s="10">
        <f t="shared" si="2684"/>
        <v>537.22949199999857</v>
      </c>
      <c r="U1708" s="5">
        <f t="shared" si="2685"/>
        <v>537.22949199999857</v>
      </c>
      <c r="V1708" s="5">
        <f t="shared" si="2686"/>
        <v>0</v>
      </c>
      <c r="W1708" s="5">
        <f t="shared" si="2687"/>
        <v>239.12210514285712</v>
      </c>
      <c r="X1708" s="5">
        <f t="shared" si="2688"/>
        <v>65.31354628571431</v>
      </c>
      <c r="Y1708" s="5">
        <f t="shared" si="2689"/>
        <v>3.6611410456387827</v>
      </c>
      <c r="Z1708" s="43">
        <f t="shared" si="2690"/>
        <v>78.54602574329617</v>
      </c>
      <c r="AA1708" s="69">
        <f t="shared" si="2669"/>
        <v>60.419049066459955</v>
      </c>
      <c r="AB1708" s="56">
        <f t="shared" si="2670"/>
        <v>8146.1599125000002</v>
      </c>
      <c r="AC1708" s="56">
        <f t="shared" si="2671"/>
        <v>8121.1931970000005</v>
      </c>
      <c r="AD1708" s="56">
        <f t="shared" si="2672"/>
        <v>8120.1418946000003</v>
      </c>
      <c r="AE1708" s="61">
        <f t="shared" si="2673"/>
        <v>8137.6778324000015</v>
      </c>
      <c r="AF1708" s="61">
        <f t="shared" si="2674"/>
        <v>8147.8737957333342</v>
      </c>
      <c r="AG1708" s="61">
        <f t="shared" si="2675"/>
        <v>8064.088300800001</v>
      </c>
      <c r="AH1708" s="56">
        <f t="shared" si="2676"/>
        <v>8189.5935873333337</v>
      </c>
      <c r="AI1708" s="56">
        <f t="shared" si="2677"/>
        <v>41427961458188.75</v>
      </c>
      <c r="AJ1708" s="56">
        <f t="shared" si="2678"/>
        <v>41427961458188.75</v>
      </c>
      <c r="AK1708" s="56">
        <f t="shared" si="2679"/>
        <v>0</v>
      </c>
      <c r="AL1708" s="56">
        <f t="shared" ref="AL1708:AM1708" si="2725">SUM(AJ1708:AJ1721)</f>
        <v>291250592596093.31</v>
      </c>
      <c r="AM1708" s="56">
        <f t="shared" si="2725"/>
        <v>182878227726356</v>
      </c>
      <c r="AN1708" s="56">
        <f t="shared" si="2681"/>
        <v>1.5925930397351447</v>
      </c>
      <c r="AO1708" s="56">
        <f t="shared" si="2682"/>
        <v>61.428578080956413</v>
      </c>
      <c r="AP1708" s="65">
        <f t="shared" si="2683"/>
        <v>53.374097188216552</v>
      </c>
    </row>
    <row r="1709" spans="1:42" x14ac:dyDescent="0.3">
      <c r="A1709" s="100">
        <f>INDEX(Date,COUNTA(Date)+ROW(Date)-ROW(),1)</f>
        <v>43056</v>
      </c>
      <c r="B1709" s="18">
        <f t="shared" si="2645"/>
        <v>7853.5698240000002</v>
      </c>
      <c r="C1709" s="14">
        <f t="shared" si="2646"/>
        <v>8004.5898440000001</v>
      </c>
      <c r="D1709" s="14">
        <f t="shared" si="2647"/>
        <v>7561.0898440000001</v>
      </c>
      <c r="E1709" s="14">
        <f t="shared" si="2648"/>
        <v>7708.9902339999999</v>
      </c>
      <c r="F1709" s="19">
        <f t="shared" si="2649"/>
        <v>4651670016</v>
      </c>
      <c r="H1709" s="34">
        <f t="shared" si="2668"/>
        <v>-1</v>
      </c>
      <c r="I1709" s="10">
        <f t="shared" si="2665"/>
        <v>8038.7700199999999</v>
      </c>
      <c r="J1709" s="43">
        <f t="shared" si="2660"/>
        <v>8253.5498050000006</v>
      </c>
      <c r="K1709" s="85">
        <f t="shared" si="2666"/>
        <v>2.2333812265416423E-2</v>
      </c>
      <c r="L1709" s="73">
        <f t="shared" si="2657"/>
        <v>8071.2597660000001</v>
      </c>
      <c r="M1709" s="85">
        <f t="shared" si="2663"/>
        <v>-1.5902582150087882E-2</v>
      </c>
      <c r="N1709" s="73">
        <f t="shared" si="2654"/>
        <v>8200.6396480000003</v>
      </c>
      <c r="O1709" s="85">
        <f t="shared" si="2661"/>
        <v>2.0219707260871585E-2</v>
      </c>
      <c r="P1709" s="73">
        <f t="shared" si="2652"/>
        <v>8036.4902339999999</v>
      </c>
      <c r="Q1709" s="85">
        <f t="shared" si="2658"/>
        <v>3.1132347247699445E-2</v>
      </c>
      <c r="R1709" s="73">
        <f t="shared" si="2650"/>
        <v>7790.1499020000001</v>
      </c>
      <c r="S1709" s="85">
        <f t="shared" si="2655"/>
        <v>1.0472891927650689E-2</v>
      </c>
      <c r="T1709" s="10">
        <f t="shared" si="2684"/>
        <v>214.92041000000063</v>
      </c>
      <c r="U1709" s="5">
        <f t="shared" si="2685"/>
        <v>214.92041000000063</v>
      </c>
      <c r="V1709" s="5">
        <f t="shared" si="2686"/>
        <v>0</v>
      </c>
      <c r="W1709" s="5">
        <f t="shared" si="2687"/>
        <v>200.74857000000006</v>
      </c>
      <c r="X1709" s="5">
        <f t="shared" si="2688"/>
        <v>83.923549071428624</v>
      </c>
      <c r="Y1709" s="5">
        <f t="shared" si="2689"/>
        <v>2.3920409970881935</v>
      </c>
      <c r="Z1709" s="43">
        <f t="shared" si="2690"/>
        <v>70.519224241144983</v>
      </c>
      <c r="AA1709" s="69">
        <f t="shared" si="2669"/>
        <v>59.026757511580499</v>
      </c>
      <c r="AB1709" s="56">
        <f t="shared" si="2670"/>
        <v>8162.4047855000008</v>
      </c>
      <c r="AC1709" s="56">
        <f t="shared" si="2671"/>
        <v>8175.1497396666673</v>
      </c>
      <c r="AD1709" s="56">
        <f t="shared" si="2672"/>
        <v>8070.4178710000006</v>
      </c>
      <c r="AE1709" s="61">
        <f t="shared" si="2673"/>
        <v>8159.4697266000003</v>
      </c>
      <c r="AF1709" s="61">
        <f t="shared" si="2674"/>
        <v>8132.9472004666677</v>
      </c>
      <c r="AG1709" s="61">
        <f t="shared" si="2675"/>
        <v>8019.9147264400008</v>
      </c>
      <c r="AH1709" s="56">
        <f t="shared" si="2676"/>
        <v>8114.9801436666667</v>
      </c>
      <c r="AI1709" s="56">
        <f t="shared" si="2677"/>
        <v>34287251024379.434</v>
      </c>
      <c r="AJ1709" s="56">
        <f t="shared" si="2678"/>
        <v>0</v>
      </c>
      <c r="AK1709" s="56">
        <f t="shared" si="2679"/>
        <v>34287251024379.434</v>
      </c>
      <c r="AL1709" s="56">
        <f t="shared" ref="AL1709:AM1709" si="2726">SUM(AJ1709:AJ1722)</f>
        <v>249822631137904.56</v>
      </c>
      <c r="AM1709" s="56">
        <f t="shared" si="2726"/>
        <v>218237053800538</v>
      </c>
      <c r="AN1709" s="56">
        <f t="shared" si="2681"/>
        <v>1.1447305889962884</v>
      </c>
      <c r="AO1709" s="56">
        <f t="shared" si="2682"/>
        <v>53.374097188216552</v>
      </c>
      <c r="AP1709" s="65">
        <f t="shared" si="2683"/>
        <v>54.653788841238111</v>
      </c>
    </row>
    <row r="1710" spans="1:42" x14ac:dyDescent="0.3">
      <c r="A1710" s="100">
        <f>INDEX(Date,COUNTA(Date)+ROW(Date)-ROW(),1)</f>
        <v>43055</v>
      </c>
      <c r="B1710" s="18">
        <f t="shared" si="2645"/>
        <v>7323.2402339999999</v>
      </c>
      <c r="C1710" s="14">
        <f t="shared" si="2646"/>
        <v>7967.3798829999996</v>
      </c>
      <c r="D1710" s="14">
        <f t="shared" si="2647"/>
        <v>7176.580078</v>
      </c>
      <c r="E1710" s="14">
        <f t="shared" si="2648"/>
        <v>7871.6899409999996</v>
      </c>
      <c r="F1710" s="19">
        <f t="shared" si="2649"/>
        <v>5123809792</v>
      </c>
      <c r="H1710" s="34">
        <f t="shared" si="2668"/>
        <v>1</v>
      </c>
      <c r="I1710" s="10">
        <f t="shared" si="2665"/>
        <v>8253.5498050000006</v>
      </c>
      <c r="J1710" s="43">
        <f t="shared" si="2660"/>
        <v>8071.2597660000001</v>
      </c>
      <c r="K1710" s="85">
        <f t="shared" si="2666"/>
        <v>-1.5902582150087882E-2</v>
      </c>
      <c r="L1710" s="73">
        <f t="shared" si="2657"/>
        <v>8200.6396480000003</v>
      </c>
      <c r="M1710" s="85">
        <f t="shared" si="2663"/>
        <v>2.0219707260871585E-2</v>
      </c>
      <c r="N1710" s="73">
        <f t="shared" si="2654"/>
        <v>8036.4902339999999</v>
      </c>
      <c r="O1710" s="85">
        <f t="shared" si="2661"/>
        <v>3.1132347247699445E-2</v>
      </c>
      <c r="P1710" s="73">
        <f t="shared" si="2652"/>
        <v>7790.1499020000001</v>
      </c>
      <c r="Q1710" s="85">
        <f t="shared" si="2658"/>
        <v>1.0472891927650689E-2</v>
      </c>
      <c r="R1710" s="73">
        <f t="shared" si="2650"/>
        <v>7708.9902339999999</v>
      </c>
      <c r="S1710" s="85">
        <f t="shared" si="2655"/>
        <v>-2.0885560752675874E-2</v>
      </c>
      <c r="T1710" s="10">
        <f t="shared" si="2684"/>
        <v>-214.77978500000063</v>
      </c>
      <c r="U1710" s="5">
        <f t="shared" si="2685"/>
        <v>0</v>
      </c>
      <c r="V1710" s="5">
        <f t="shared" si="2686"/>
        <v>214.77978500000063</v>
      </c>
      <c r="W1710" s="5">
        <f t="shared" si="2687"/>
        <v>185.39711214285717</v>
      </c>
      <c r="X1710" s="5">
        <f t="shared" si="2688"/>
        <v>121.45497342857145</v>
      </c>
      <c r="Y1710" s="5">
        <f t="shared" si="2689"/>
        <v>1.5264678498479978</v>
      </c>
      <c r="Z1710" s="43">
        <f t="shared" si="2690"/>
        <v>60.419049066459955</v>
      </c>
      <c r="AA1710" s="69">
        <f t="shared" si="2669"/>
        <v>60.229831569358034</v>
      </c>
      <c r="AB1710" s="56">
        <f t="shared" si="2670"/>
        <v>8135.9497069999998</v>
      </c>
      <c r="AC1710" s="56">
        <f t="shared" si="2671"/>
        <v>8102.7965493333331</v>
      </c>
      <c r="AD1710" s="56">
        <f t="shared" si="2672"/>
        <v>7961.5059567999997</v>
      </c>
      <c r="AE1710" s="61">
        <f t="shared" si="2673"/>
        <v>8109.1039060000003</v>
      </c>
      <c r="AF1710" s="61">
        <f t="shared" si="2674"/>
        <v>8021.5265622666684</v>
      </c>
      <c r="AG1710" s="61">
        <f t="shared" si="2675"/>
        <v>7951.5255466400013</v>
      </c>
      <c r="AH1710" s="56">
        <f t="shared" si="2676"/>
        <v>8210.4265953333324</v>
      </c>
      <c r="AI1710" s="56">
        <f t="shared" si="2677"/>
        <v>29832832266509.301</v>
      </c>
      <c r="AJ1710" s="56">
        <f t="shared" si="2678"/>
        <v>29832832266509.301</v>
      </c>
      <c r="AK1710" s="56">
        <f t="shared" si="2679"/>
        <v>0</v>
      </c>
      <c r="AL1710" s="56">
        <f t="shared" ref="AL1710:AM1710" si="2727">SUM(AJ1710:AJ1723)</f>
        <v>249822631137904.56</v>
      </c>
      <c r="AM1710" s="56">
        <f t="shared" si="2727"/>
        <v>207277665903908.25</v>
      </c>
      <c r="AN1710" s="56">
        <f t="shared" si="2681"/>
        <v>1.2052559066046205</v>
      </c>
      <c r="AO1710" s="56">
        <f t="shared" si="2682"/>
        <v>54.653788841238111</v>
      </c>
      <c r="AP1710" s="65">
        <f t="shared" si="2683"/>
        <v>55.091356281579316</v>
      </c>
    </row>
    <row r="1711" spans="1:42" x14ac:dyDescent="0.3">
      <c r="A1711" s="100">
        <f>INDEX(Date,COUNTA(Date)+ROW(Date)-ROW(),1)</f>
        <v>43054</v>
      </c>
      <c r="B1711" s="18">
        <f t="shared" si="2645"/>
        <v>6634.7597660000001</v>
      </c>
      <c r="C1711" s="14">
        <f t="shared" si="2646"/>
        <v>7342.25</v>
      </c>
      <c r="D1711" s="14">
        <f t="shared" si="2647"/>
        <v>6634.7597660000001</v>
      </c>
      <c r="E1711" s="14">
        <f t="shared" si="2648"/>
        <v>7315.5400390000004</v>
      </c>
      <c r="F1711" s="19">
        <f t="shared" si="2649"/>
        <v>4200880128</v>
      </c>
      <c r="H1711" s="34">
        <f t="shared" si="2668"/>
        <v>-1</v>
      </c>
      <c r="I1711" s="10">
        <f t="shared" si="2665"/>
        <v>8071.2597660000001</v>
      </c>
      <c r="J1711" s="43">
        <f t="shared" si="2660"/>
        <v>8200.6396480000003</v>
      </c>
      <c r="K1711" s="85">
        <f t="shared" si="2666"/>
        <v>2.0219707260871585E-2</v>
      </c>
      <c r="L1711" s="73">
        <f t="shared" si="2657"/>
        <v>8036.4902339999999</v>
      </c>
      <c r="M1711" s="85">
        <f t="shared" si="2663"/>
        <v>3.1132347247699445E-2</v>
      </c>
      <c r="N1711" s="73">
        <f t="shared" si="2654"/>
        <v>7790.1499020000001</v>
      </c>
      <c r="O1711" s="85">
        <f t="shared" si="2661"/>
        <v>1.0472891927650689E-2</v>
      </c>
      <c r="P1711" s="73">
        <f t="shared" si="2652"/>
        <v>7708.9902339999999</v>
      </c>
      <c r="Q1711" s="85">
        <f t="shared" si="2658"/>
        <v>-2.0885560752675874E-2</v>
      </c>
      <c r="R1711" s="73">
        <f t="shared" si="2650"/>
        <v>7871.6899409999996</v>
      </c>
      <c r="S1711" s="85">
        <f t="shared" si="2655"/>
        <v>7.3271913403520558E-2</v>
      </c>
      <c r="T1711" s="10">
        <f t="shared" si="2684"/>
        <v>182.29003900000043</v>
      </c>
      <c r="U1711" s="5">
        <f t="shared" si="2685"/>
        <v>182.29003900000043</v>
      </c>
      <c r="V1711" s="5">
        <f t="shared" si="2686"/>
        <v>0</v>
      </c>
      <c r="W1711" s="5">
        <f t="shared" si="2687"/>
        <v>185.39711214285717</v>
      </c>
      <c r="X1711" s="5">
        <f t="shared" si="2688"/>
        <v>128.69283614285709</v>
      </c>
      <c r="Y1711" s="5">
        <f t="shared" si="2689"/>
        <v>1.4406171912868155</v>
      </c>
      <c r="Z1711" s="43">
        <f t="shared" si="2690"/>
        <v>59.026757511580499</v>
      </c>
      <c r="AA1711" s="69">
        <f t="shared" si="2669"/>
        <v>63.022385798298586</v>
      </c>
      <c r="AB1711" s="56">
        <f t="shared" si="2670"/>
        <v>8118.5649410000005</v>
      </c>
      <c r="AC1711" s="56">
        <f t="shared" si="2671"/>
        <v>8009.0932613333343</v>
      </c>
      <c r="AD1711" s="56">
        <f t="shared" si="2672"/>
        <v>7921.5919918</v>
      </c>
      <c r="AE1711" s="61">
        <f t="shared" si="2673"/>
        <v>7970.7839840000006</v>
      </c>
      <c r="AF1711" s="61">
        <f t="shared" si="2674"/>
        <v>7916.2960282666672</v>
      </c>
      <c r="AG1711" s="61">
        <f t="shared" si="2675"/>
        <v>7835.7855856000006</v>
      </c>
      <c r="AH1711" s="56">
        <f t="shared" si="2676"/>
        <v>8060.8766276666656</v>
      </c>
      <c r="AI1711" s="56">
        <f t="shared" si="2677"/>
        <v>34481286342299.18</v>
      </c>
      <c r="AJ1711" s="56">
        <f t="shared" si="2678"/>
        <v>0</v>
      </c>
      <c r="AK1711" s="56">
        <f t="shared" si="2679"/>
        <v>34481286342299.18</v>
      </c>
      <c r="AL1711" s="56">
        <f t="shared" ref="AL1711:AM1711" si="2728">SUM(AJ1711:AJ1724)</f>
        <v>254276388597378.88</v>
      </c>
      <c r="AM1711" s="56">
        <f t="shared" si="2728"/>
        <v>207277665903908.25</v>
      </c>
      <c r="AN1711" s="56">
        <f t="shared" si="2681"/>
        <v>1.2267428209812954</v>
      </c>
      <c r="AO1711" s="56">
        <f t="shared" si="2682"/>
        <v>55.091356281579316</v>
      </c>
      <c r="AP1711" s="65">
        <f t="shared" si="2683"/>
        <v>57.310315448077567</v>
      </c>
    </row>
    <row r="1712" spans="1:42" x14ac:dyDescent="0.3">
      <c r="A1712" s="100">
        <f>INDEX(Date,COUNTA(Date)+ROW(Date)-ROW(),1)</f>
        <v>43053</v>
      </c>
      <c r="B1712" s="18">
        <f t="shared" si="2645"/>
        <v>6561.4799800000001</v>
      </c>
      <c r="C1712" s="14">
        <f t="shared" si="2646"/>
        <v>6764.9799800000001</v>
      </c>
      <c r="D1712" s="14">
        <f t="shared" si="2647"/>
        <v>6461.75</v>
      </c>
      <c r="E1712" s="14">
        <f t="shared" si="2648"/>
        <v>6635.75</v>
      </c>
      <c r="F1712" s="19">
        <f t="shared" si="2649"/>
        <v>3197110016</v>
      </c>
      <c r="H1712" s="34">
        <f t="shared" si="2668"/>
        <v>1</v>
      </c>
      <c r="I1712" s="10">
        <f t="shared" si="2665"/>
        <v>8200.6396480000003</v>
      </c>
      <c r="J1712" s="43">
        <f t="shared" si="2660"/>
        <v>8036.4902339999999</v>
      </c>
      <c r="K1712" s="85">
        <f t="shared" si="2666"/>
        <v>3.1132347247699445E-2</v>
      </c>
      <c r="L1712" s="73">
        <f t="shared" si="2657"/>
        <v>7790.1499020000001</v>
      </c>
      <c r="M1712" s="85">
        <f t="shared" si="2663"/>
        <v>1.0472891927650689E-2</v>
      </c>
      <c r="N1712" s="73">
        <f t="shared" si="2654"/>
        <v>7708.9902339999999</v>
      </c>
      <c r="O1712" s="85">
        <f t="shared" si="2661"/>
        <v>-2.0885560752675874E-2</v>
      </c>
      <c r="P1712" s="73">
        <f t="shared" si="2652"/>
        <v>7871.6899409999996</v>
      </c>
      <c r="Q1712" s="85">
        <f t="shared" si="2658"/>
        <v>7.3271913403520558E-2</v>
      </c>
      <c r="R1712" s="73">
        <f t="shared" si="2650"/>
        <v>7315.5400390000004</v>
      </c>
      <c r="S1712" s="85">
        <f t="shared" si="2655"/>
        <v>9.7529159673126545E-2</v>
      </c>
      <c r="T1712" s="10">
        <f t="shared" si="2684"/>
        <v>-129.37988200000018</v>
      </c>
      <c r="U1712" s="5">
        <f t="shared" si="2685"/>
        <v>0</v>
      </c>
      <c r="V1712" s="5">
        <f t="shared" si="2686"/>
        <v>129.37988200000018</v>
      </c>
      <c r="W1712" s="5">
        <f t="shared" si="2687"/>
        <v>194.89854207142858</v>
      </c>
      <c r="X1712" s="5">
        <f t="shared" si="2688"/>
        <v>128.69283614285709</v>
      </c>
      <c r="Y1712" s="5">
        <f t="shared" si="2689"/>
        <v>1.5144474852903158</v>
      </c>
      <c r="Z1712" s="43">
        <f t="shared" si="2690"/>
        <v>60.229831569358034</v>
      </c>
      <c r="AA1712" s="69">
        <f t="shared" si="2669"/>
        <v>56.631639871725227</v>
      </c>
      <c r="AB1712" s="56">
        <f t="shared" si="2670"/>
        <v>7913.320068</v>
      </c>
      <c r="AC1712" s="56">
        <f t="shared" si="2671"/>
        <v>7845.2101233333333</v>
      </c>
      <c r="AD1712" s="56">
        <f t="shared" si="2672"/>
        <v>7744.5720700000002</v>
      </c>
      <c r="AE1712" s="61">
        <f t="shared" si="2673"/>
        <v>7806.9541012000009</v>
      </c>
      <c r="AF1712" s="61">
        <f t="shared" si="2674"/>
        <v>7839.5194006666661</v>
      </c>
      <c r="AG1712" s="61">
        <f t="shared" si="2675"/>
        <v>7578.8372653599999</v>
      </c>
      <c r="AH1712" s="56">
        <f t="shared" si="2676"/>
        <v>8162.2866209999993</v>
      </c>
      <c r="AI1712" s="56">
        <f t="shared" si="2677"/>
        <v>28473729154817.207</v>
      </c>
      <c r="AJ1712" s="56">
        <f t="shared" si="2678"/>
        <v>28473729154817.207</v>
      </c>
      <c r="AK1712" s="56">
        <f t="shared" si="2679"/>
        <v>0</v>
      </c>
      <c r="AL1712" s="56">
        <f t="shared" ref="AL1712:AM1712" si="2729">SUM(AJ1712:AJ1725)</f>
        <v>254276388597378.88</v>
      </c>
      <c r="AM1712" s="56">
        <f t="shared" si="2729"/>
        <v>189407068053195.94</v>
      </c>
      <c r="AN1712" s="56">
        <f t="shared" si="2681"/>
        <v>1.3424862715575328</v>
      </c>
      <c r="AO1712" s="56">
        <f t="shared" si="2682"/>
        <v>57.310315448077567</v>
      </c>
      <c r="AP1712" s="65">
        <f t="shared" si="2683"/>
        <v>51.613615469114578</v>
      </c>
    </row>
    <row r="1713" spans="1:42" x14ac:dyDescent="0.3">
      <c r="A1713" s="100">
        <f>INDEX(Date,COUNTA(Date)+ROW(Date)-ROW(),1)</f>
        <v>43052</v>
      </c>
      <c r="B1713" s="18">
        <f t="shared" si="2645"/>
        <v>5938.25</v>
      </c>
      <c r="C1713" s="14">
        <f t="shared" si="2646"/>
        <v>6811.1899409999996</v>
      </c>
      <c r="D1713" s="14">
        <f t="shared" si="2647"/>
        <v>5844.2900390000004</v>
      </c>
      <c r="E1713" s="14">
        <f t="shared" si="2648"/>
        <v>6559.4902339999999</v>
      </c>
      <c r="F1713" s="19">
        <f t="shared" si="2649"/>
        <v>6263249920</v>
      </c>
      <c r="H1713" s="34">
        <f t="shared" si="2668"/>
        <v>1</v>
      </c>
      <c r="I1713" s="10">
        <f t="shared" si="2665"/>
        <v>8036.4902339999999</v>
      </c>
      <c r="J1713" s="43">
        <f t="shared" si="2660"/>
        <v>7790.1499020000001</v>
      </c>
      <c r="K1713" s="85">
        <f t="shared" si="2666"/>
        <v>1.0472891927650689E-2</v>
      </c>
      <c r="L1713" s="73">
        <f t="shared" si="2657"/>
        <v>7708.9902339999999</v>
      </c>
      <c r="M1713" s="85">
        <f t="shared" si="2663"/>
        <v>-2.0885560752675874E-2</v>
      </c>
      <c r="N1713" s="73">
        <f t="shared" si="2654"/>
        <v>7871.6899409999996</v>
      </c>
      <c r="O1713" s="85">
        <f t="shared" si="2661"/>
        <v>7.3271913403520558E-2</v>
      </c>
      <c r="P1713" s="73">
        <f t="shared" si="2652"/>
        <v>7315.5400390000004</v>
      </c>
      <c r="Q1713" s="85">
        <f t="shared" si="2658"/>
        <v>9.7529159673126545E-2</v>
      </c>
      <c r="R1713" s="73">
        <f t="shared" si="2650"/>
        <v>6635.75</v>
      </c>
      <c r="S1713" s="85">
        <f t="shared" si="2655"/>
        <v>1.1558806616525436E-2</v>
      </c>
      <c r="T1713" s="10">
        <f t="shared" si="2684"/>
        <v>164.14941400000043</v>
      </c>
      <c r="U1713" s="5">
        <f t="shared" si="2685"/>
        <v>164.14941400000043</v>
      </c>
      <c r="V1713" s="5">
        <f t="shared" si="2686"/>
        <v>0</v>
      </c>
      <c r="W1713" s="5">
        <f t="shared" si="2687"/>
        <v>203.58569328571426</v>
      </c>
      <c r="X1713" s="5">
        <f t="shared" si="2688"/>
        <v>119.45141599999995</v>
      </c>
      <c r="Y1713" s="5">
        <f t="shared" si="2689"/>
        <v>1.7043388860766149</v>
      </c>
      <c r="Z1713" s="43">
        <f t="shared" si="2690"/>
        <v>63.022385798298586</v>
      </c>
      <c r="AA1713" s="69">
        <f t="shared" si="2669"/>
        <v>54.533454919163333</v>
      </c>
      <c r="AB1713" s="56">
        <f t="shared" si="2670"/>
        <v>7749.570068</v>
      </c>
      <c r="AC1713" s="56">
        <f t="shared" si="2671"/>
        <v>7790.2766923333329</v>
      </c>
      <c r="AD1713" s="56">
        <f t="shared" si="2672"/>
        <v>7464.4240231999993</v>
      </c>
      <c r="AE1713" s="61">
        <f t="shared" si="2673"/>
        <v>7790.3020503999996</v>
      </c>
      <c r="AF1713" s="61">
        <f t="shared" si="2674"/>
        <v>7663.6887041333339</v>
      </c>
      <c r="AG1713" s="61">
        <f t="shared" si="2675"/>
        <v>7332.6636520800002</v>
      </c>
      <c r="AH1713" s="56">
        <f t="shared" si="2676"/>
        <v>7944.1668293333341</v>
      </c>
      <c r="AI1713" s="56">
        <f t="shared" si="2677"/>
        <v>25018722970529.379</v>
      </c>
      <c r="AJ1713" s="56">
        <f t="shared" si="2678"/>
        <v>25018722970529.379</v>
      </c>
      <c r="AK1713" s="56">
        <f t="shared" si="2679"/>
        <v>0</v>
      </c>
      <c r="AL1713" s="56">
        <f t="shared" ref="AL1713:AM1713" si="2730">SUM(AJ1713:AJ1726)</f>
        <v>225802659442561.69</v>
      </c>
      <c r="AM1713" s="56">
        <f t="shared" si="2730"/>
        <v>211683956037187.56</v>
      </c>
      <c r="AN1713" s="56">
        <f t="shared" si="2681"/>
        <v>1.0666970878175284</v>
      </c>
      <c r="AO1713" s="56">
        <f t="shared" si="2682"/>
        <v>51.613615469114578</v>
      </c>
      <c r="AP1713" s="65">
        <f t="shared" si="2683"/>
        <v>50.795015592197721</v>
      </c>
    </row>
    <row r="1714" spans="1:42" x14ac:dyDescent="0.3">
      <c r="A1714" s="100">
        <f>INDEX(Date,COUNTA(Date)+ROW(Date)-ROW(),1)</f>
        <v>43051</v>
      </c>
      <c r="B1714" s="18">
        <f t="shared" si="2645"/>
        <v>6295.4501950000003</v>
      </c>
      <c r="C1714" s="14">
        <f t="shared" si="2646"/>
        <v>6625.0498049999997</v>
      </c>
      <c r="D1714" s="14">
        <f t="shared" si="2647"/>
        <v>5519.0097660000001</v>
      </c>
      <c r="E1714" s="14">
        <f t="shared" si="2648"/>
        <v>5950.0698240000002</v>
      </c>
      <c r="F1714" s="19">
        <f t="shared" si="2649"/>
        <v>8957349888</v>
      </c>
      <c r="H1714" s="34">
        <f t="shared" si="2668"/>
        <v>1</v>
      </c>
      <c r="I1714" s="10">
        <f t="shared" si="2665"/>
        <v>7790.1499020000001</v>
      </c>
      <c r="J1714" s="43">
        <f t="shared" si="2660"/>
        <v>7708.9902339999999</v>
      </c>
      <c r="K1714" s="85">
        <f t="shared" si="2666"/>
        <v>-2.0885560752675874E-2</v>
      </c>
      <c r="L1714" s="73">
        <f t="shared" si="2657"/>
        <v>7871.6899409999996</v>
      </c>
      <c r="M1714" s="85">
        <f t="shared" si="2663"/>
        <v>7.3271913403520558E-2</v>
      </c>
      <c r="N1714" s="73">
        <f t="shared" si="2654"/>
        <v>7315.5400390000004</v>
      </c>
      <c r="O1714" s="85">
        <f t="shared" si="2661"/>
        <v>9.7529159673126545E-2</v>
      </c>
      <c r="P1714" s="73">
        <f t="shared" si="2652"/>
        <v>6635.75</v>
      </c>
      <c r="Q1714" s="85">
        <f t="shared" si="2658"/>
        <v>1.1558806616525436E-2</v>
      </c>
      <c r="R1714" s="73">
        <f t="shared" si="2650"/>
        <v>6559.4902339999999</v>
      </c>
      <c r="S1714" s="85">
        <f t="shared" si="2655"/>
        <v>9.750993709011653E-2</v>
      </c>
      <c r="T1714" s="10">
        <f t="shared" si="2684"/>
        <v>246.34033199999976</v>
      </c>
      <c r="U1714" s="5">
        <f t="shared" si="2685"/>
        <v>246.34033199999976</v>
      </c>
      <c r="V1714" s="5">
        <f t="shared" si="2686"/>
        <v>0</v>
      </c>
      <c r="W1714" s="5">
        <f t="shared" si="2687"/>
        <v>191.86073514285707</v>
      </c>
      <c r="X1714" s="5">
        <f t="shared" si="2688"/>
        <v>146.9264438571428</v>
      </c>
      <c r="Y1714" s="5">
        <f t="shared" si="2689"/>
        <v>1.3058284819675079</v>
      </c>
      <c r="Z1714" s="43">
        <f t="shared" si="2690"/>
        <v>56.631639871725227</v>
      </c>
      <c r="AA1714" s="69">
        <f t="shared" si="2669"/>
        <v>55.430248189015266</v>
      </c>
      <c r="AB1714" s="56">
        <f t="shared" si="2670"/>
        <v>7790.3400874999998</v>
      </c>
      <c r="AC1714" s="56">
        <f t="shared" si="2671"/>
        <v>7632.0734046666666</v>
      </c>
      <c r="AD1714" s="56">
        <f t="shared" si="2672"/>
        <v>7218.2920895999996</v>
      </c>
      <c r="AE1714" s="61">
        <f t="shared" si="2673"/>
        <v>7616.6900388000013</v>
      </c>
      <c r="AF1714" s="61">
        <f t="shared" si="2674"/>
        <v>7361.2593747999999</v>
      </c>
      <c r="AG1714" s="61">
        <f t="shared" si="2675"/>
        <v>7035.0044528800008</v>
      </c>
      <c r="AH1714" s="56">
        <f t="shared" si="2676"/>
        <v>7712.8600256666659</v>
      </c>
      <c r="AI1714" s="56">
        <f t="shared" si="2677"/>
        <v>28284523280930.301</v>
      </c>
      <c r="AJ1714" s="56">
        <f t="shared" si="2678"/>
        <v>0</v>
      </c>
      <c r="AK1714" s="56">
        <f t="shared" si="2679"/>
        <v>28284523280930.301</v>
      </c>
      <c r="AL1714" s="56">
        <f t="shared" ref="AL1714:AM1714" si="2731">SUM(AJ1714:AJ1727)</f>
        <v>218524403105431.16</v>
      </c>
      <c r="AM1714" s="56">
        <f t="shared" si="2731"/>
        <v>211683956037187.56</v>
      </c>
      <c r="AN1714" s="56">
        <f t="shared" si="2681"/>
        <v>1.0323144332537035</v>
      </c>
      <c r="AO1714" s="56">
        <f t="shared" si="2682"/>
        <v>50.795015592197721</v>
      </c>
      <c r="AP1714" s="65">
        <f t="shared" si="2683"/>
        <v>56.339597734522172</v>
      </c>
    </row>
    <row r="1715" spans="1:42" x14ac:dyDescent="0.3">
      <c r="A1715" s="100">
        <f>INDEX(Date,COUNTA(Date)+ROW(Date)-ROW(),1)</f>
        <v>43050</v>
      </c>
      <c r="B1715" s="18">
        <f t="shared" si="2645"/>
        <v>6618.6098629999997</v>
      </c>
      <c r="C1715" s="14">
        <f t="shared" si="2646"/>
        <v>6873.1499020000001</v>
      </c>
      <c r="D1715" s="14">
        <f t="shared" si="2647"/>
        <v>6204.2202150000003</v>
      </c>
      <c r="E1715" s="14">
        <f t="shared" si="2648"/>
        <v>6357.6000979999999</v>
      </c>
      <c r="F1715" s="19">
        <f t="shared" si="2649"/>
        <v>4908680192</v>
      </c>
      <c r="H1715" s="34">
        <f t="shared" si="2668"/>
        <v>-1</v>
      </c>
      <c r="I1715" s="10">
        <f t="shared" si="2665"/>
        <v>7708.9902339999999</v>
      </c>
      <c r="J1715" s="43">
        <f t="shared" si="2660"/>
        <v>7871.6899409999996</v>
      </c>
      <c r="K1715" s="85">
        <f t="shared" si="2666"/>
        <v>7.3271913403520558E-2</v>
      </c>
      <c r="L1715" s="73">
        <f t="shared" si="2657"/>
        <v>7315.5400390000004</v>
      </c>
      <c r="M1715" s="85">
        <f t="shared" si="2663"/>
        <v>9.7529159673126545E-2</v>
      </c>
      <c r="N1715" s="73">
        <f t="shared" si="2654"/>
        <v>6635.75</v>
      </c>
      <c r="O1715" s="85">
        <f t="shared" si="2661"/>
        <v>1.1558806616525436E-2</v>
      </c>
      <c r="P1715" s="73">
        <f t="shared" si="2652"/>
        <v>6559.4902339999999</v>
      </c>
      <c r="Q1715" s="85">
        <f t="shared" si="2658"/>
        <v>9.750993709011653E-2</v>
      </c>
      <c r="R1715" s="73">
        <f t="shared" si="2650"/>
        <v>5950.0698240000002</v>
      </c>
      <c r="S1715" s="85">
        <f t="shared" si="2655"/>
        <v>-6.6248008443721515E-2</v>
      </c>
      <c r="T1715" s="10">
        <f t="shared" si="2684"/>
        <v>81.159668000000238</v>
      </c>
      <c r="U1715" s="5">
        <f t="shared" si="2685"/>
        <v>81.159668000000238</v>
      </c>
      <c r="V1715" s="5">
        <f t="shared" si="2686"/>
        <v>0</v>
      </c>
      <c r="W1715" s="5">
        <f t="shared" si="2687"/>
        <v>176.22642292857134</v>
      </c>
      <c r="X1715" s="5">
        <f t="shared" si="2688"/>
        <v>146.9264438571428</v>
      </c>
      <c r="Y1715" s="5">
        <f t="shared" si="2689"/>
        <v>1.19941937136869</v>
      </c>
      <c r="Z1715" s="43">
        <f t="shared" si="2690"/>
        <v>54.533454919163333</v>
      </c>
      <c r="AA1715" s="69">
        <f t="shared" si="2669"/>
        <v>58.656007399718654</v>
      </c>
      <c r="AB1715" s="56">
        <f t="shared" si="2670"/>
        <v>7593.61499</v>
      </c>
      <c r="AC1715" s="56">
        <f t="shared" si="2671"/>
        <v>7274.3266599999997</v>
      </c>
      <c r="AD1715" s="56">
        <f t="shared" si="2672"/>
        <v>6866.5080075999995</v>
      </c>
      <c r="AE1715" s="61">
        <f t="shared" si="2673"/>
        <v>7154.8540038000001</v>
      </c>
      <c r="AF1715" s="61">
        <f t="shared" si="2674"/>
        <v>7043.8793943333339</v>
      </c>
      <c r="AG1715" s="61">
        <f t="shared" si="2675"/>
        <v>6825.2900194000013</v>
      </c>
      <c r="AH1715" s="56">
        <f t="shared" si="2676"/>
        <v>7758.2233073333337</v>
      </c>
      <c r="AI1715" s="56">
        <f t="shared" si="2677"/>
        <v>36088694736154.82</v>
      </c>
      <c r="AJ1715" s="56">
        <f t="shared" si="2678"/>
        <v>36088694736154.82</v>
      </c>
      <c r="AK1715" s="56">
        <f t="shared" si="2679"/>
        <v>0</v>
      </c>
      <c r="AL1715" s="56">
        <f t="shared" ref="AL1715:AM1715" si="2732">SUM(AJ1715:AJ1728)</f>
        <v>236659529690066.22</v>
      </c>
      <c r="AM1715" s="56">
        <f t="shared" si="2732"/>
        <v>183399432756257.25</v>
      </c>
      <c r="AN1715" s="56">
        <f t="shared" si="2681"/>
        <v>1.2904049163804834</v>
      </c>
      <c r="AO1715" s="56">
        <f t="shared" si="2682"/>
        <v>56.339597734522172</v>
      </c>
      <c r="AP1715" s="65">
        <f t="shared" si="2683"/>
        <v>55.083740362833048</v>
      </c>
    </row>
    <row r="1716" spans="1:42" x14ac:dyDescent="0.3">
      <c r="A1716" s="100">
        <f>INDEX(Date,COUNTA(Date)+ROW(Date)-ROW(),1)</f>
        <v>43049</v>
      </c>
      <c r="B1716" s="18">
        <f t="shared" si="2645"/>
        <v>7173.7299800000001</v>
      </c>
      <c r="C1716" s="14">
        <f t="shared" si="2646"/>
        <v>7312</v>
      </c>
      <c r="D1716" s="14">
        <f t="shared" si="2647"/>
        <v>6436.8701170000004</v>
      </c>
      <c r="E1716" s="14">
        <f t="shared" si="2648"/>
        <v>6618.1401370000003</v>
      </c>
      <c r="F1716" s="19">
        <f t="shared" si="2649"/>
        <v>5208249856</v>
      </c>
      <c r="H1716" s="34">
        <f t="shared" si="2668"/>
        <v>1</v>
      </c>
      <c r="I1716" s="10">
        <f t="shared" si="2665"/>
        <v>7871.6899409999996</v>
      </c>
      <c r="J1716" s="43">
        <f t="shared" si="2660"/>
        <v>7315.5400390000004</v>
      </c>
      <c r="K1716" s="85">
        <f t="shared" si="2666"/>
        <v>9.7529159673126545E-2</v>
      </c>
      <c r="L1716" s="73">
        <f t="shared" si="2657"/>
        <v>6635.75</v>
      </c>
      <c r="M1716" s="85">
        <f t="shared" si="2663"/>
        <v>1.1558806616525436E-2</v>
      </c>
      <c r="N1716" s="73">
        <f t="shared" si="2654"/>
        <v>6559.4902339999999</v>
      </c>
      <c r="O1716" s="85">
        <f t="shared" si="2661"/>
        <v>9.750993709011653E-2</v>
      </c>
      <c r="P1716" s="73">
        <f t="shared" si="2652"/>
        <v>5950.0698240000002</v>
      </c>
      <c r="Q1716" s="85">
        <f t="shared" si="2658"/>
        <v>-6.6248008443721515E-2</v>
      </c>
      <c r="R1716" s="73">
        <f t="shared" si="2650"/>
        <v>6357.6000979999999</v>
      </c>
      <c r="S1716" s="85">
        <f t="shared" si="2655"/>
        <v>-4.0163421345213848E-2</v>
      </c>
      <c r="T1716" s="10">
        <f t="shared" si="2684"/>
        <v>-162.69970699999976</v>
      </c>
      <c r="U1716" s="5">
        <f t="shared" si="2685"/>
        <v>0</v>
      </c>
      <c r="V1716" s="5">
        <f t="shared" si="2686"/>
        <v>162.69970699999976</v>
      </c>
      <c r="W1716" s="5">
        <f t="shared" si="2687"/>
        <v>182.72862014285707</v>
      </c>
      <c r="X1716" s="5">
        <f t="shared" si="2688"/>
        <v>146.9264438571428</v>
      </c>
      <c r="Y1716" s="5">
        <f t="shared" si="2689"/>
        <v>1.2436741497706489</v>
      </c>
      <c r="Z1716" s="43">
        <f t="shared" si="2690"/>
        <v>55.430248189015266</v>
      </c>
      <c r="AA1716" s="69">
        <f t="shared" si="2669"/>
        <v>56.320716274371946</v>
      </c>
      <c r="AB1716" s="56">
        <f t="shared" si="2670"/>
        <v>6975.6450194999998</v>
      </c>
      <c r="AC1716" s="56">
        <f t="shared" si="2671"/>
        <v>6836.9267576666671</v>
      </c>
      <c r="AD1716" s="56">
        <f t="shared" si="2672"/>
        <v>6563.690039000001</v>
      </c>
      <c r="AE1716" s="61">
        <f t="shared" si="2673"/>
        <v>6741.2041014000015</v>
      </c>
      <c r="AF1716" s="61">
        <f t="shared" si="2674"/>
        <v>6568.5240232666683</v>
      </c>
      <c r="AG1716" s="61">
        <f t="shared" si="2675"/>
        <v>6602.4760546800007</v>
      </c>
      <c r="AH1716" s="56">
        <f t="shared" si="2676"/>
        <v>7671.8833006666673</v>
      </c>
      <c r="AI1716" s="56">
        <f t="shared" si="2677"/>
        <v>39309270779037.148</v>
      </c>
      <c r="AJ1716" s="56">
        <f t="shared" si="2678"/>
        <v>39309270779037.148</v>
      </c>
      <c r="AK1716" s="56">
        <f t="shared" si="2679"/>
        <v>0</v>
      </c>
      <c r="AL1716" s="56">
        <f t="shared" ref="AL1716:AM1716" si="2733">SUM(AJ1716:AJ1729)</f>
        <v>224914692769233.59</v>
      </c>
      <c r="AM1716" s="56">
        <f t="shared" si="2733"/>
        <v>183399432756257.25</v>
      </c>
      <c r="AN1716" s="56">
        <f t="shared" si="2681"/>
        <v>1.2263652585455442</v>
      </c>
      <c r="AO1716" s="56">
        <f t="shared" si="2682"/>
        <v>55.083740362833048</v>
      </c>
      <c r="AP1716" s="65">
        <f t="shared" si="2683"/>
        <v>54.366735134129001</v>
      </c>
    </row>
    <row r="1717" spans="1:42" x14ac:dyDescent="0.3">
      <c r="A1717" s="100">
        <f>INDEX(Date,COUNTA(Date)+ROW(Date)-ROW(),1)</f>
        <v>43048</v>
      </c>
      <c r="B1717" s="18">
        <f t="shared" si="2645"/>
        <v>7446.830078</v>
      </c>
      <c r="C1717" s="14">
        <f t="shared" si="2646"/>
        <v>7446.830078</v>
      </c>
      <c r="D1717" s="14">
        <f t="shared" si="2647"/>
        <v>7101.5200199999999</v>
      </c>
      <c r="E1717" s="14">
        <f t="shared" si="2648"/>
        <v>7143.580078</v>
      </c>
      <c r="F1717" s="19">
        <f t="shared" si="2649"/>
        <v>3226249984</v>
      </c>
      <c r="H1717" s="34">
        <f t="shared" si="2668"/>
        <v>1</v>
      </c>
      <c r="I1717" s="10">
        <f t="shared" si="2665"/>
        <v>7315.5400390000004</v>
      </c>
      <c r="J1717" s="43">
        <f t="shared" si="2660"/>
        <v>6635.75</v>
      </c>
      <c r="K1717" s="85">
        <f t="shared" si="2666"/>
        <v>1.1558806616525436E-2</v>
      </c>
      <c r="L1717" s="73">
        <f t="shared" si="2657"/>
        <v>6559.4902339999999</v>
      </c>
      <c r="M1717" s="85">
        <f t="shared" si="2663"/>
        <v>9.750993709011653E-2</v>
      </c>
      <c r="N1717" s="73">
        <f t="shared" si="2654"/>
        <v>5950.0698240000002</v>
      </c>
      <c r="O1717" s="85">
        <f t="shared" si="2661"/>
        <v>-6.6248008443721515E-2</v>
      </c>
      <c r="P1717" s="73">
        <f t="shared" si="2652"/>
        <v>6357.6000979999999</v>
      </c>
      <c r="Q1717" s="85">
        <f t="shared" si="2658"/>
        <v>-4.0163421345213848E-2</v>
      </c>
      <c r="R1717" s="73">
        <f t="shared" si="2650"/>
        <v>6618.1401370000003</v>
      </c>
      <c r="S1717" s="85">
        <f t="shared" si="2655"/>
        <v>-7.6399677767684901E-2</v>
      </c>
      <c r="T1717" s="10">
        <f t="shared" si="2684"/>
        <v>556.1499019999992</v>
      </c>
      <c r="U1717" s="5">
        <f t="shared" si="2685"/>
        <v>556.1499019999992</v>
      </c>
      <c r="V1717" s="5">
        <f t="shared" si="2686"/>
        <v>0</v>
      </c>
      <c r="W1717" s="5">
        <f t="shared" si="2687"/>
        <v>191.96146057142849</v>
      </c>
      <c r="X1717" s="5">
        <f t="shared" si="2688"/>
        <v>135.30503621428565</v>
      </c>
      <c r="Y1717" s="5">
        <f t="shared" si="2689"/>
        <v>1.4187310830575055</v>
      </c>
      <c r="Z1717" s="43">
        <f t="shared" si="2690"/>
        <v>58.656007399718654</v>
      </c>
      <c r="AA1717" s="69">
        <f t="shared" si="2669"/>
        <v>52.115201016180045</v>
      </c>
      <c r="AB1717" s="56">
        <f t="shared" si="2670"/>
        <v>6597.6201170000004</v>
      </c>
      <c r="AC1717" s="56">
        <f t="shared" si="2671"/>
        <v>6381.7700193333339</v>
      </c>
      <c r="AD1717" s="56">
        <f t="shared" si="2672"/>
        <v>6424.2100585999997</v>
      </c>
      <c r="AE1717" s="61">
        <f t="shared" si="2673"/>
        <v>6330.9740232000004</v>
      </c>
      <c r="AF1717" s="61">
        <f t="shared" si="2674"/>
        <v>6358.3927082666669</v>
      </c>
      <c r="AG1717" s="61">
        <f t="shared" si="2675"/>
        <v>6547.77085936</v>
      </c>
      <c r="AH1717" s="56">
        <f t="shared" si="2676"/>
        <v>7097.5166016666662</v>
      </c>
      <c r="AI1717" s="56">
        <f t="shared" si="2677"/>
        <v>29815816450091.59</v>
      </c>
      <c r="AJ1717" s="56">
        <f t="shared" si="2678"/>
        <v>29815816450091.59</v>
      </c>
      <c r="AK1717" s="56">
        <f t="shared" si="2679"/>
        <v>0</v>
      </c>
      <c r="AL1717" s="56">
        <f t="shared" ref="AL1717:AM1717" si="2734">SUM(AJ1717:AJ1730)</f>
        <v>218499123692245.38</v>
      </c>
      <c r="AM1717" s="56">
        <f t="shared" si="2734"/>
        <v>183399432756257.25</v>
      </c>
      <c r="AN1717" s="56">
        <f t="shared" si="2681"/>
        <v>1.1913838576733033</v>
      </c>
      <c r="AO1717" s="56">
        <f t="shared" si="2682"/>
        <v>54.366735134129001</v>
      </c>
      <c r="AP1717" s="65">
        <f t="shared" si="2683"/>
        <v>53.110902383710808</v>
      </c>
    </row>
    <row r="1718" spans="1:42" x14ac:dyDescent="0.3">
      <c r="A1718" s="100">
        <f>INDEX(Date,COUNTA(Date)+ROW(Date)-ROW(),1)</f>
        <v>43047</v>
      </c>
      <c r="B1718" s="18">
        <f t="shared" si="2645"/>
        <v>7141.3798829999996</v>
      </c>
      <c r="C1718" s="14">
        <f t="shared" si="2646"/>
        <v>7776.419922</v>
      </c>
      <c r="D1718" s="14">
        <f t="shared" si="2647"/>
        <v>7114.0200199999999</v>
      </c>
      <c r="E1718" s="14">
        <f t="shared" si="2648"/>
        <v>7459.6899409999996</v>
      </c>
      <c r="F1718" s="19">
        <f t="shared" si="2649"/>
        <v>4602200064</v>
      </c>
      <c r="H1718" s="34">
        <f t="shared" si="2668"/>
        <v>1</v>
      </c>
      <c r="I1718" s="10">
        <f t="shared" si="2665"/>
        <v>6635.75</v>
      </c>
      <c r="J1718" s="43">
        <f t="shared" si="2660"/>
        <v>6559.4902339999999</v>
      </c>
      <c r="K1718" s="85">
        <f t="shared" si="2666"/>
        <v>9.750993709011653E-2</v>
      </c>
      <c r="L1718" s="73">
        <f t="shared" si="2657"/>
        <v>5950.0698240000002</v>
      </c>
      <c r="M1718" s="85">
        <f t="shared" si="2663"/>
        <v>-6.6248008443721515E-2</v>
      </c>
      <c r="N1718" s="73">
        <f t="shared" si="2654"/>
        <v>6357.6000979999999</v>
      </c>
      <c r="O1718" s="85">
        <f t="shared" si="2661"/>
        <v>-4.0163421345213848E-2</v>
      </c>
      <c r="P1718" s="73">
        <f t="shared" si="2652"/>
        <v>6618.1401370000003</v>
      </c>
      <c r="Q1718" s="85">
        <f t="shared" si="2658"/>
        <v>-7.6399677767684901E-2</v>
      </c>
      <c r="R1718" s="73">
        <f t="shared" si="2650"/>
        <v>7143.580078</v>
      </c>
      <c r="S1718" s="85">
        <f t="shared" si="2655"/>
        <v>-4.3299788311923604E-2</v>
      </c>
      <c r="T1718" s="10">
        <f t="shared" si="2684"/>
        <v>679.79003900000043</v>
      </c>
      <c r="U1718" s="5">
        <f t="shared" si="2685"/>
        <v>679.79003900000043</v>
      </c>
      <c r="V1718" s="5">
        <f t="shared" si="2686"/>
        <v>0</v>
      </c>
      <c r="W1718" s="5">
        <f t="shared" si="2687"/>
        <v>174.46432049999996</v>
      </c>
      <c r="X1718" s="5">
        <f t="shared" si="2688"/>
        <v>135.30503621428565</v>
      </c>
      <c r="Y1718" s="5">
        <f t="shared" si="2689"/>
        <v>1.2894148317117839</v>
      </c>
      <c r="Z1718" s="43">
        <f t="shared" si="2690"/>
        <v>56.320716274371946</v>
      </c>
      <c r="AA1718" s="69">
        <f t="shared" si="2669"/>
        <v>55.085480737389858</v>
      </c>
      <c r="AB1718" s="56">
        <f t="shared" si="2670"/>
        <v>6254.7800289999996</v>
      </c>
      <c r="AC1718" s="56">
        <f t="shared" si="2671"/>
        <v>6289.0533853333327</v>
      </c>
      <c r="AD1718" s="56">
        <f t="shared" si="2672"/>
        <v>6525.7760742</v>
      </c>
      <c r="AE1718" s="61">
        <f t="shared" si="2673"/>
        <v>6234.9660156000009</v>
      </c>
      <c r="AF1718" s="61">
        <f t="shared" si="2674"/>
        <v>6358.7807292000016</v>
      </c>
      <c r="AG1718" s="61">
        <f t="shared" si="2675"/>
        <v>6676.5508592799997</v>
      </c>
      <c r="AH1718" s="56">
        <f t="shared" si="2676"/>
        <v>6620.8266599999997</v>
      </c>
      <c r="AI1718" s="56">
        <f t="shared" si="2677"/>
        <v>21167511228885.824</v>
      </c>
      <c r="AJ1718" s="56">
        <f t="shared" si="2678"/>
        <v>21167511228885.824</v>
      </c>
      <c r="AK1718" s="56">
        <f t="shared" si="2679"/>
        <v>0</v>
      </c>
      <c r="AL1718" s="56">
        <f t="shared" ref="AL1718:AM1718" si="2735">SUM(AJ1718:AJ1731)</f>
        <v>207735057092710.53</v>
      </c>
      <c r="AM1718" s="56">
        <f t="shared" si="2735"/>
        <v>183399432756257.25</v>
      </c>
      <c r="AN1718" s="56">
        <f t="shared" si="2681"/>
        <v>1.132691928054085</v>
      </c>
      <c r="AO1718" s="56">
        <f t="shared" si="2682"/>
        <v>53.110902383710808</v>
      </c>
      <c r="AP1718" s="65">
        <f t="shared" si="2683"/>
        <v>52.318976061893849</v>
      </c>
    </row>
    <row r="1719" spans="1:42" x14ac:dyDescent="0.3">
      <c r="A1719" s="100">
        <f>INDEX(Date,COUNTA(Date)+ROW(Date)-ROW(),1)</f>
        <v>43046</v>
      </c>
      <c r="B1719" s="18">
        <f t="shared" si="2645"/>
        <v>7023.1000979999999</v>
      </c>
      <c r="C1719" s="14">
        <f t="shared" si="2646"/>
        <v>7253.3198240000002</v>
      </c>
      <c r="D1719" s="14">
        <f t="shared" si="2647"/>
        <v>7023.1000979999999</v>
      </c>
      <c r="E1719" s="14">
        <f t="shared" si="2648"/>
        <v>7144.3798829999996</v>
      </c>
      <c r="F1719" s="19">
        <f t="shared" si="2649"/>
        <v>2326340096</v>
      </c>
      <c r="H1719" s="34">
        <f t="shared" si="2668"/>
        <v>1</v>
      </c>
      <c r="I1719" s="10">
        <f t="shared" si="2665"/>
        <v>6559.4902339999999</v>
      </c>
      <c r="J1719" s="43">
        <f t="shared" si="2660"/>
        <v>5950.0698240000002</v>
      </c>
      <c r="K1719" s="85">
        <f t="shared" si="2666"/>
        <v>-6.6248008443721515E-2</v>
      </c>
      <c r="L1719" s="73">
        <f t="shared" si="2657"/>
        <v>6357.6000979999999</v>
      </c>
      <c r="M1719" s="85">
        <f t="shared" si="2663"/>
        <v>-4.0163421345213848E-2</v>
      </c>
      <c r="N1719" s="73">
        <f t="shared" si="2654"/>
        <v>6618.1401370000003</v>
      </c>
      <c r="O1719" s="85">
        <f t="shared" si="2661"/>
        <v>-7.6399677767684901E-2</v>
      </c>
      <c r="P1719" s="73">
        <f t="shared" si="2652"/>
        <v>7143.580078</v>
      </c>
      <c r="Q1719" s="85">
        <f t="shared" si="2658"/>
        <v>-4.3299788311923604E-2</v>
      </c>
      <c r="R1719" s="73">
        <f t="shared" si="2650"/>
        <v>7459.6899409999996</v>
      </c>
      <c r="S1719" s="85">
        <f t="shared" si="2655"/>
        <v>4.3187833210842873E-2</v>
      </c>
      <c r="T1719" s="10">
        <f t="shared" si="2684"/>
        <v>76.259766000000127</v>
      </c>
      <c r="U1719" s="5">
        <f t="shared" si="2685"/>
        <v>76.259766000000127</v>
      </c>
      <c r="V1719" s="5">
        <f t="shared" si="2686"/>
        <v>0</v>
      </c>
      <c r="W1719" s="5">
        <f t="shared" si="2687"/>
        <v>147.25861464285708</v>
      </c>
      <c r="X1719" s="5">
        <f t="shared" si="2688"/>
        <v>135.30503621428565</v>
      </c>
      <c r="Y1719" s="5">
        <f t="shared" si="2689"/>
        <v>1.0883454065201259</v>
      </c>
      <c r="Z1719" s="43">
        <f t="shared" si="2690"/>
        <v>52.115201016180045</v>
      </c>
      <c r="AA1719" s="69">
        <f t="shared" si="2669"/>
        <v>47.194192359071778</v>
      </c>
      <c r="AB1719" s="56">
        <f t="shared" si="2670"/>
        <v>6153.8349610000005</v>
      </c>
      <c r="AC1719" s="56">
        <f t="shared" si="2671"/>
        <v>6308.6033530000013</v>
      </c>
      <c r="AD1719" s="56">
        <f t="shared" si="2672"/>
        <v>6705.8160155999994</v>
      </c>
      <c r="AE1719" s="61">
        <f t="shared" si="2673"/>
        <v>6380.3100588000016</v>
      </c>
      <c r="AF1719" s="61">
        <f t="shared" si="2674"/>
        <v>6555.1660482666675</v>
      </c>
      <c r="AG1719" s="61">
        <f t="shared" si="2675"/>
        <v>6745.7563867200006</v>
      </c>
      <c r="AH1719" s="56">
        <f t="shared" si="2676"/>
        <v>6404.9900713333336</v>
      </c>
      <c r="AI1719" s="56">
        <f t="shared" si="2677"/>
        <v>40116053551879.297</v>
      </c>
      <c r="AJ1719" s="56">
        <f t="shared" si="2678"/>
        <v>40116053551879.297</v>
      </c>
      <c r="AK1719" s="56">
        <f t="shared" si="2679"/>
        <v>0</v>
      </c>
      <c r="AL1719" s="56">
        <f t="shared" ref="AL1719:AM1719" si="2736">SUM(AJ1719:AJ1732)</f>
        <v>201238768374500.06</v>
      </c>
      <c r="AM1719" s="56">
        <f t="shared" si="2736"/>
        <v>183399432756257.25</v>
      </c>
      <c r="AN1719" s="56">
        <f t="shared" si="2681"/>
        <v>1.0972703969153044</v>
      </c>
      <c r="AO1719" s="56">
        <f t="shared" si="2682"/>
        <v>52.318976061893849</v>
      </c>
      <c r="AP1719" s="65">
        <f t="shared" si="2683"/>
        <v>48.393905521754228</v>
      </c>
    </row>
    <row r="1720" spans="1:42" x14ac:dyDescent="0.3">
      <c r="A1720" s="100">
        <f>INDEX(Date,COUNTA(Date)+ROW(Date)-ROW(),1)</f>
        <v>43045</v>
      </c>
      <c r="B1720" s="18">
        <f t="shared" si="2645"/>
        <v>7403.2202150000003</v>
      </c>
      <c r="C1720" s="14">
        <f t="shared" si="2646"/>
        <v>7445.7700199999999</v>
      </c>
      <c r="D1720" s="14">
        <f t="shared" si="2647"/>
        <v>7007.3100590000004</v>
      </c>
      <c r="E1720" s="14">
        <f t="shared" si="2648"/>
        <v>7022.7597660000001</v>
      </c>
      <c r="F1720" s="19">
        <f t="shared" si="2649"/>
        <v>3111899904</v>
      </c>
      <c r="H1720" s="34">
        <f t="shared" si="2668"/>
        <v>-1</v>
      </c>
      <c r="I1720" s="10">
        <f t="shared" si="2665"/>
        <v>5950.0698240000002</v>
      </c>
      <c r="J1720" s="43">
        <f t="shared" si="2660"/>
        <v>6357.6000979999999</v>
      </c>
      <c r="K1720" s="85">
        <f t="shared" si="2666"/>
        <v>-4.0163421345213848E-2</v>
      </c>
      <c r="L1720" s="73">
        <f t="shared" si="2657"/>
        <v>6618.1401370000003</v>
      </c>
      <c r="M1720" s="85">
        <f t="shared" si="2663"/>
        <v>-7.6399677767684901E-2</v>
      </c>
      <c r="N1720" s="73">
        <f t="shared" si="2654"/>
        <v>7143.580078</v>
      </c>
      <c r="O1720" s="85">
        <f t="shared" si="2661"/>
        <v>-4.3299788311923604E-2</v>
      </c>
      <c r="P1720" s="73">
        <f t="shared" si="2652"/>
        <v>7459.6899409999996</v>
      </c>
      <c r="Q1720" s="85">
        <f t="shared" si="2658"/>
        <v>4.3187833210842873E-2</v>
      </c>
      <c r="R1720" s="73">
        <f t="shared" si="2650"/>
        <v>7144.3798829999996</v>
      </c>
      <c r="S1720" s="85">
        <f t="shared" si="2655"/>
        <v>1.7169747429867127E-2</v>
      </c>
      <c r="T1720" s="10">
        <f t="shared" si="2684"/>
        <v>609.42040999999972</v>
      </c>
      <c r="U1720" s="5">
        <f t="shared" si="2685"/>
        <v>609.42040999999972</v>
      </c>
      <c r="V1720" s="5">
        <f t="shared" si="2686"/>
        <v>0</v>
      </c>
      <c r="W1720" s="5">
        <f t="shared" si="2687"/>
        <v>165.94506828571426</v>
      </c>
      <c r="X1720" s="5">
        <f t="shared" si="2688"/>
        <v>135.30503621428565</v>
      </c>
      <c r="Y1720" s="5">
        <f t="shared" si="2689"/>
        <v>1.2264515270732665</v>
      </c>
      <c r="Z1720" s="43">
        <f t="shared" si="2690"/>
        <v>55.085480737389858</v>
      </c>
      <c r="AA1720" s="69">
        <f t="shared" si="2669"/>
        <v>58.338920517628821</v>
      </c>
      <c r="AB1720" s="56">
        <f t="shared" si="2670"/>
        <v>6487.8701175000006</v>
      </c>
      <c r="AC1720" s="56">
        <f t="shared" si="2671"/>
        <v>6706.4401043333337</v>
      </c>
      <c r="AD1720" s="56">
        <f t="shared" si="2672"/>
        <v>6944.6780274000002</v>
      </c>
      <c r="AE1720" s="61">
        <f t="shared" si="2673"/>
        <v>6776.2081056000006</v>
      </c>
      <c r="AF1720" s="61">
        <f t="shared" si="2674"/>
        <v>6930.562727866667</v>
      </c>
      <c r="AG1720" s="61">
        <f t="shared" si="2675"/>
        <v>6933.6879884000009</v>
      </c>
      <c r="AH1720" s="56">
        <f t="shared" si="2676"/>
        <v>6031.3764650000003</v>
      </c>
      <c r="AI1720" s="56">
        <f t="shared" si="2677"/>
        <v>54025149303253.586</v>
      </c>
      <c r="AJ1720" s="56">
        <f t="shared" si="2678"/>
        <v>0</v>
      </c>
      <c r="AK1720" s="56">
        <f t="shared" si="2679"/>
        <v>54025149303253.586</v>
      </c>
      <c r="AL1720" s="56">
        <f t="shared" ref="AL1720:AM1720" si="2737">SUM(AJ1720:AJ1733)</f>
        <v>171983850188295.25</v>
      </c>
      <c r="AM1720" s="56">
        <f t="shared" si="2737"/>
        <v>183399432756257.25</v>
      </c>
      <c r="AN1720" s="56">
        <f t="shared" si="2681"/>
        <v>0.93775562772250443</v>
      </c>
      <c r="AO1720" s="56">
        <f t="shared" si="2682"/>
        <v>48.393905521754228</v>
      </c>
      <c r="AP1720" s="65">
        <f t="shared" si="2683"/>
        <v>59.398004710408742</v>
      </c>
    </row>
    <row r="1721" spans="1:42" x14ac:dyDescent="0.3">
      <c r="A1721" s="100">
        <f>INDEX(Date,COUNTA(Date)+ROW(Date)-ROW(),1)</f>
        <v>43044</v>
      </c>
      <c r="B1721" s="18">
        <f t="shared" si="2645"/>
        <v>7404.5200199999999</v>
      </c>
      <c r="C1721" s="14">
        <f t="shared" si="2646"/>
        <v>7617.4799800000001</v>
      </c>
      <c r="D1721" s="14">
        <f t="shared" si="2647"/>
        <v>7333.1899409999996</v>
      </c>
      <c r="E1721" s="14">
        <f t="shared" si="2648"/>
        <v>7407.4101559999999</v>
      </c>
      <c r="F1721" s="19">
        <f t="shared" si="2649"/>
        <v>2380410112</v>
      </c>
      <c r="H1721" s="34">
        <f t="shared" si="2668"/>
        <v>-1</v>
      </c>
      <c r="I1721" s="10">
        <f t="shared" si="2665"/>
        <v>6357.6000979999999</v>
      </c>
      <c r="J1721" s="43">
        <f t="shared" si="2660"/>
        <v>6618.1401370000003</v>
      </c>
      <c r="K1721" s="85">
        <f t="shared" si="2666"/>
        <v>-7.6399677767684901E-2</v>
      </c>
      <c r="L1721" s="73">
        <f t="shared" si="2657"/>
        <v>7143.580078</v>
      </c>
      <c r="M1721" s="85">
        <f t="shared" si="2663"/>
        <v>-4.3299788311923604E-2</v>
      </c>
      <c r="N1721" s="73">
        <f t="shared" si="2654"/>
        <v>7459.6899409999996</v>
      </c>
      <c r="O1721" s="85">
        <f t="shared" si="2661"/>
        <v>4.3187833210842873E-2</v>
      </c>
      <c r="P1721" s="73">
        <f t="shared" si="2652"/>
        <v>7144.3798829999996</v>
      </c>
      <c r="Q1721" s="85">
        <f t="shared" si="2658"/>
        <v>1.7169747429867127E-2</v>
      </c>
      <c r="R1721" s="73">
        <f t="shared" si="2650"/>
        <v>7022.7597660000001</v>
      </c>
      <c r="S1721" s="85">
        <f t="shared" si="2655"/>
        <v>-5.3324601761071996E-2</v>
      </c>
      <c r="T1721" s="10">
        <f t="shared" si="2684"/>
        <v>-407.53027399999974</v>
      </c>
      <c r="U1721" s="5">
        <f t="shared" si="2685"/>
        <v>0</v>
      </c>
      <c r="V1721" s="5">
        <f t="shared" si="2686"/>
        <v>407.53027399999974</v>
      </c>
      <c r="W1721" s="5">
        <f t="shared" si="2687"/>
        <v>122.41503899999998</v>
      </c>
      <c r="X1721" s="5">
        <f t="shared" si="2688"/>
        <v>136.9707728571428</v>
      </c>
      <c r="Y1721" s="5">
        <f t="shared" si="2689"/>
        <v>0.89373109639730142</v>
      </c>
      <c r="Z1721" s="43">
        <f t="shared" si="2690"/>
        <v>47.194192359071778</v>
      </c>
      <c r="AA1721" s="69">
        <f t="shared" si="2669"/>
        <v>62.341753855805301</v>
      </c>
      <c r="AB1721" s="56">
        <f t="shared" si="2670"/>
        <v>6880.8601075000006</v>
      </c>
      <c r="AC1721" s="56">
        <f t="shared" si="2671"/>
        <v>7073.8033853333336</v>
      </c>
      <c r="AD1721" s="56">
        <f t="shared" si="2672"/>
        <v>7077.7099610000005</v>
      </c>
      <c r="AE1721" s="61">
        <f t="shared" si="2673"/>
        <v>7164.9360350000006</v>
      </c>
      <c r="AF1721" s="61">
        <f t="shared" si="2674"/>
        <v>7123.0013345999996</v>
      </c>
      <c r="AG1721" s="61">
        <f t="shared" si="2675"/>
        <v>7112.07919924</v>
      </c>
      <c r="AH1721" s="56">
        <f t="shared" si="2676"/>
        <v>6478.3234050000001</v>
      </c>
      <c r="AI1721" s="56">
        <f t="shared" si="2677"/>
        <v>31800017775493.496</v>
      </c>
      <c r="AJ1721" s="56">
        <f t="shared" si="2678"/>
        <v>0</v>
      </c>
      <c r="AK1721" s="56">
        <f t="shared" si="2679"/>
        <v>31800017775493.496</v>
      </c>
      <c r="AL1721" s="56">
        <f t="shared" ref="AL1721:AM1721" si="2738">SUM(AJ1721:AJ1734)</f>
        <v>189265927527391.41</v>
      </c>
      <c r="AM1721" s="56">
        <f t="shared" si="2738"/>
        <v>129374283453003.66</v>
      </c>
      <c r="AN1721" s="56">
        <f t="shared" si="2681"/>
        <v>1.4629331461854544</v>
      </c>
      <c r="AO1721" s="56">
        <f t="shared" si="2682"/>
        <v>59.398004710408742</v>
      </c>
      <c r="AP1721" s="65">
        <f t="shared" si="2683"/>
        <v>64.169900331979647</v>
      </c>
    </row>
    <row r="1722" spans="1:42" x14ac:dyDescent="0.3">
      <c r="A1722" s="100">
        <f>INDEX(Date,COUNTA(Date)+ROW(Date)-ROW(),1)</f>
        <v>43043</v>
      </c>
      <c r="B1722" s="18">
        <f t="shared" si="2645"/>
        <v>7164.4799800000001</v>
      </c>
      <c r="C1722" s="14">
        <f t="shared" si="2646"/>
        <v>7492.8598629999997</v>
      </c>
      <c r="D1722" s="14">
        <f t="shared" si="2647"/>
        <v>7031.2797849999997</v>
      </c>
      <c r="E1722" s="14">
        <f t="shared" si="2648"/>
        <v>7379.9501950000003</v>
      </c>
      <c r="F1722" s="19">
        <f t="shared" si="2649"/>
        <v>2483800064</v>
      </c>
      <c r="H1722" s="34">
        <f t="shared" si="2668"/>
        <v>-1</v>
      </c>
      <c r="I1722" s="10">
        <f t="shared" si="2665"/>
        <v>6618.1401370000003</v>
      </c>
      <c r="J1722" s="43">
        <f t="shared" si="2660"/>
        <v>7143.580078</v>
      </c>
      <c r="K1722" s="85">
        <f t="shared" si="2666"/>
        <v>-4.3299788311923604E-2</v>
      </c>
      <c r="L1722" s="73">
        <f t="shared" si="2657"/>
        <v>7459.6899409999996</v>
      </c>
      <c r="M1722" s="85">
        <f t="shared" si="2663"/>
        <v>4.3187833210842873E-2</v>
      </c>
      <c r="N1722" s="73">
        <f t="shared" si="2654"/>
        <v>7144.3798829999996</v>
      </c>
      <c r="O1722" s="85">
        <f t="shared" si="2661"/>
        <v>1.7169747429867127E-2</v>
      </c>
      <c r="P1722" s="73">
        <f t="shared" si="2652"/>
        <v>7022.7597660000001</v>
      </c>
      <c r="Q1722" s="85">
        <f t="shared" si="2658"/>
        <v>-5.3324601761071996E-2</v>
      </c>
      <c r="R1722" s="73">
        <f t="shared" si="2650"/>
        <v>7407.4101559999999</v>
      </c>
      <c r="S1722" s="85">
        <f t="shared" si="2655"/>
        <v>3.7139816590163154E-3</v>
      </c>
      <c r="T1722" s="10">
        <f t="shared" si="2684"/>
        <v>-260.54003900000043</v>
      </c>
      <c r="U1722" s="5">
        <f t="shared" si="2685"/>
        <v>0</v>
      </c>
      <c r="V1722" s="5">
        <f t="shared" si="2686"/>
        <v>260.54003900000043</v>
      </c>
      <c r="W1722" s="5">
        <f t="shared" si="2687"/>
        <v>151.04077142857139</v>
      </c>
      <c r="X1722" s="5">
        <f t="shared" si="2688"/>
        <v>107.86146757142855</v>
      </c>
      <c r="Y1722" s="5">
        <f t="shared" si="2689"/>
        <v>1.4003218649750748</v>
      </c>
      <c r="Z1722" s="43">
        <f t="shared" si="2690"/>
        <v>58.338920517628821</v>
      </c>
      <c r="AA1722" s="69">
        <f t="shared" si="2669"/>
        <v>70.712170272281412</v>
      </c>
      <c r="AB1722" s="56">
        <f t="shared" si="2670"/>
        <v>7301.6350094999998</v>
      </c>
      <c r="AC1722" s="56">
        <f t="shared" si="2671"/>
        <v>7249.2166339999994</v>
      </c>
      <c r="AD1722" s="56">
        <f t="shared" si="2672"/>
        <v>7235.5639647999997</v>
      </c>
      <c r="AE1722" s="61">
        <f t="shared" si="2673"/>
        <v>7270.3439451999993</v>
      </c>
      <c r="AF1722" s="61">
        <f t="shared" si="2674"/>
        <v>7195.8705729333333</v>
      </c>
      <c r="AG1722" s="61">
        <f t="shared" si="2675"/>
        <v>7254.9864061599992</v>
      </c>
      <c r="AH1722" s="56">
        <f t="shared" si="2676"/>
        <v>6789.0034180000002</v>
      </c>
      <c r="AI1722" s="56">
        <f t="shared" si="2677"/>
        <v>35358826074182.008</v>
      </c>
      <c r="AJ1722" s="56">
        <f t="shared" si="2678"/>
        <v>0</v>
      </c>
      <c r="AK1722" s="56">
        <f t="shared" si="2679"/>
        <v>35358826074182.008</v>
      </c>
      <c r="AL1722" s="56">
        <f t="shared" ref="AL1722:AM1722" si="2739">SUM(AJ1722:AJ1735)</f>
        <v>189265927527391.41</v>
      </c>
      <c r="AM1722" s="56">
        <f t="shared" si="2739"/>
        <v>105679095837510.16</v>
      </c>
      <c r="AN1722" s="56">
        <f t="shared" si="2681"/>
        <v>1.7909495347916538</v>
      </c>
      <c r="AO1722" s="56">
        <f t="shared" si="2682"/>
        <v>64.169900331979647</v>
      </c>
      <c r="AP1722" s="65">
        <f t="shared" si="2683"/>
        <v>70.212683910173467</v>
      </c>
    </row>
    <row r="1723" spans="1:42" x14ac:dyDescent="0.3">
      <c r="A1723" s="100">
        <f>INDEX(Date,COUNTA(Date)+ROW(Date)-ROW(),1)</f>
        <v>43042</v>
      </c>
      <c r="B1723" s="18">
        <f t="shared" si="2645"/>
        <v>7087.5297849999997</v>
      </c>
      <c r="C1723" s="14">
        <f t="shared" si="2646"/>
        <v>7461.2900390000004</v>
      </c>
      <c r="D1723" s="14">
        <f t="shared" si="2647"/>
        <v>7002.9399409999996</v>
      </c>
      <c r="E1723" s="14">
        <f t="shared" si="2648"/>
        <v>7207.7597660000001</v>
      </c>
      <c r="F1723" s="19">
        <f t="shared" si="2649"/>
        <v>3369860096</v>
      </c>
      <c r="H1723" s="34">
        <f t="shared" si="2668"/>
        <v>-1</v>
      </c>
      <c r="I1723" s="10">
        <f t="shared" si="2665"/>
        <v>7143.580078</v>
      </c>
      <c r="J1723" s="43">
        <f t="shared" si="2660"/>
        <v>7459.6899409999996</v>
      </c>
      <c r="K1723" s="85">
        <f t="shared" si="2666"/>
        <v>4.3187833210842873E-2</v>
      </c>
      <c r="L1723" s="73">
        <f t="shared" si="2657"/>
        <v>7144.3798829999996</v>
      </c>
      <c r="M1723" s="85">
        <f t="shared" si="2663"/>
        <v>1.7169747429867127E-2</v>
      </c>
      <c r="N1723" s="73">
        <f t="shared" si="2654"/>
        <v>7022.7597660000001</v>
      </c>
      <c r="O1723" s="85">
        <f t="shared" si="2661"/>
        <v>-5.3324601761071996E-2</v>
      </c>
      <c r="P1723" s="73">
        <f t="shared" si="2652"/>
        <v>7407.4101559999999</v>
      </c>
      <c r="Q1723" s="85">
        <f t="shared" si="2658"/>
        <v>3.7139816590163154E-3</v>
      </c>
      <c r="R1723" s="73">
        <f t="shared" si="2650"/>
        <v>7379.9501950000003</v>
      </c>
      <c r="S1723" s="85">
        <f t="shared" si="2655"/>
        <v>2.3608698995334458E-2</v>
      </c>
      <c r="T1723" s="10">
        <f t="shared" si="2684"/>
        <v>-525.43994099999964</v>
      </c>
      <c r="U1723" s="5">
        <f t="shared" si="2685"/>
        <v>0</v>
      </c>
      <c r="V1723" s="5">
        <f t="shared" si="2686"/>
        <v>525.43994099999964</v>
      </c>
      <c r="W1723" s="5">
        <f t="shared" si="2687"/>
        <v>151.04077142857139</v>
      </c>
      <c r="X1723" s="5">
        <f t="shared" si="2688"/>
        <v>91.237897499999946</v>
      </c>
      <c r="Y1723" s="5">
        <f t="shared" si="2689"/>
        <v>1.6554608947293143</v>
      </c>
      <c r="Z1723" s="43">
        <f t="shared" si="2690"/>
        <v>62.341753855805301</v>
      </c>
      <c r="AA1723" s="69">
        <f t="shared" si="2669"/>
        <v>80.210424627090561</v>
      </c>
      <c r="AB1723" s="56">
        <f t="shared" si="2670"/>
        <v>7302.0349119999992</v>
      </c>
      <c r="AC1723" s="56">
        <f t="shared" si="2671"/>
        <v>7208.9431966666662</v>
      </c>
      <c r="AD1723" s="56">
        <f t="shared" si="2672"/>
        <v>7282.837988199999</v>
      </c>
      <c r="AE1723" s="61">
        <f t="shared" si="2673"/>
        <v>7158.7938478000005</v>
      </c>
      <c r="AF1723" s="61">
        <f t="shared" si="2674"/>
        <v>7245.151269533334</v>
      </c>
      <c r="AG1723" s="61">
        <f t="shared" si="2675"/>
        <v>7277.8995507600011</v>
      </c>
      <c r="AH1723" s="56">
        <f t="shared" si="2676"/>
        <v>7230.643391999999</v>
      </c>
      <c r="AI1723" s="56">
        <f t="shared" si="2677"/>
        <v>23327863127749.703</v>
      </c>
      <c r="AJ1723" s="56">
        <f t="shared" si="2678"/>
        <v>0</v>
      </c>
      <c r="AK1723" s="56">
        <f t="shared" si="2679"/>
        <v>23327863127749.703</v>
      </c>
      <c r="AL1723" s="56">
        <f t="shared" ref="AL1723:AM1723" si="2740">SUM(AJ1723:AJ1736)</f>
        <v>189265927527391.41</v>
      </c>
      <c r="AM1723" s="56">
        <f t="shared" si="2740"/>
        <v>80294950916635.313</v>
      </c>
      <c r="AN1723" s="56">
        <f t="shared" si="2681"/>
        <v>2.3571336101057354</v>
      </c>
      <c r="AO1723" s="56">
        <f t="shared" si="2682"/>
        <v>70.212683910173467</v>
      </c>
      <c r="AP1723" s="65">
        <f t="shared" si="2683"/>
        <v>77.869215166665612</v>
      </c>
    </row>
    <row r="1724" spans="1:42" x14ac:dyDescent="0.3">
      <c r="A1724" s="100">
        <f>INDEX(Date,COUNTA(Date)+ROW(Date)-ROW(),1)</f>
        <v>43041</v>
      </c>
      <c r="B1724" s="18">
        <f t="shared" si="2645"/>
        <v>6777.7700199999999</v>
      </c>
      <c r="C1724" s="14">
        <f t="shared" si="2646"/>
        <v>7367.330078</v>
      </c>
      <c r="D1724" s="14">
        <f t="shared" si="2647"/>
        <v>6758.7202150000003</v>
      </c>
      <c r="E1724" s="14">
        <f t="shared" si="2648"/>
        <v>7078.5</v>
      </c>
      <c r="F1724" s="19">
        <f t="shared" si="2649"/>
        <v>4653770240</v>
      </c>
      <c r="H1724" s="34">
        <f t="shared" si="2668"/>
        <v>1</v>
      </c>
      <c r="I1724" s="10">
        <f t="shared" si="2665"/>
        <v>7459.6899409999996</v>
      </c>
      <c r="J1724" s="43">
        <f t="shared" si="2660"/>
        <v>7144.3798829999996</v>
      </c>
      <c r="K1724" s="85">
        <f t="shared" si="2666"/>
        <v>1.7169747429867127E-2</v>
      </c>
      <c r="L1724" s="73">
        <f t="shared" si="2657"/>
        <v>7022.7597660000001</v>
      </c>
      <c r="M1724" s="85">
        <f t="shared" si="2663"/>
        <v>-5.3324601761071996E-2</v>
      </c>
      <c r="N1724" s="73">
        <f t="shared" si="2654"/>
        <v>7407.4101559999999</v>
      </c>
      <c r="O1724" s="85">
        <f t="shared" si="2661"/>
        <v>3.7139816590163154E-3</v>
      </c>
      <c r="P1724" s="73">
        <f t="shared" si="2652"/>
        <v>7379.9501950000003</v>
      </c>
      <c r="Q1724" s="85">
        <f t="shared" si="2658"/>
        <v>2.3608698995334458E-2</v>
      </c>
      <c r="R1724" s="73">
        <f t="shared" si="2650"/>
        <v>7207.7597660000001</v>
      </c>
      <c r="S1724" s="85">
        <f t="shared" si="2655"/>
        <v>1.8096170096873237E-2</v>
      </c>
      <c r="T1724" s="10">
        <f t="shared" si="2684"/>
        <v>-316.10986299999968</v>
      </c>
      <c r="U1724" s="5">
        <f t="shared" si="2685"/>
        <v>0</v>
      </c>
      <c r="V1724" s="5">
        <f t="shared" si="2686"/>
        <v>316.10986299999968</v>
      </c>
      <c r="W1724" s="5">
        <f t="shared" si="2687"/>
        <v>151.04077142857139</v>
      </c>
      <c r="X1724" s="5">
        <f t="shared" si="2688"/>
        <v>62.558628571428535</v>
      </c>
      <c r="Y1724" s="5">
        <f t="shared" si="2689"/>
        <v>2.4143875094083183</v>
      </c>
      <c r="Z1724" s="43">
        <f t="shared" si="2690"/>
        <v>70.712170272281412</v>
      </c>
      <c r="AA1724" s="69">
        <f t="shared" si="2669"/>
        <v>79.551410742051829</v>
      </c>
      <c r="AB1724" s="56">
        <f t="shared" si="2670"/>
        <v>7083.5698245000003</v>
      </c>
      <c r="AC1724" s="56">
        <f t="shared" si="2671"/>
        <v>7191.5166016666672</v>
      </c>
      <c r="AD1724" s="56">
        <f t="shared" si="2672"/>
        <v>7232.4519532000004</v>
      </c>
      <c r="AE1724" s="61">
        <f t="shared" si="2673"/>
        <v>7200.9439454000012</v>
      </c>
      <c r="AF1724" s="61">
        <f t="shared" si="2674"/>
        <v>7244.9080078000006</v>
      </c>
      <c r="AG1724" s="61">
        <f t="shared" si="2675"/>
        <v>7204.2967578800008</v>
      </c>
      <c r="AH1724" s="56">
        <f t="shared" si="2676"/>
        <v>7450.0432943333335</v>
      </c>
      <c r="AI1724" s="56">
        <f t="shared" si="2677"/>
        <v>34286589725983.637</v>
      </c>
      <c r="AJ1724" s="56">
        <f t="shared" si="2678"/>
        <v>34286589725983.637</v>
      </c>
      <c r="AK1724" s="56">
        <f t="shared" si="2679"/>
        <v>0</v>
      </c>
      <c r="AL1724" s="56">
        <f t="shared" ref="AL1724:AM1724" si="2741">SUM(AJ1724:AJ1737)</f>
        <v>200443972044289.38</v>
      </c>
      <c r="AM1724" s="56">
        <f t="shared" si="2741"/>
        <v>56967087788885.609</v>
      </c>
      <c r="AN1724" s="56">
        <f t="shared" si="2681"/>
        <v>3.518592573787779</v>
      </c>
      <c r="AO1724" s="56">
        <f t="shared" si="2682"/>
        <v>77.869215166665612</v>
      </c>
      <c r="AP1724" s="65">
        <f t="shared" si="2683"/>
        <v>70.944623078478557</v>
      </c>
    </row>
    <row r="1725" spans="1:42" x14ac:dyDescent="0.3">
      <c r="A1725" s="100">
        <f>INDEX(Date,COUNTA(Date)+ROW(Date)-ROW(),1)</f>
        <v>43040</v>
      </c>
      <c r="B1725" s="18">
        <f t="shared" si="2645"/>
        <v>6440.9702150000003</v>
      </c>
      <c r="C1725" s="14">
        <f t="shared" si="2646"/>
        <v>6767.3100590000004</v>
      </c>
      <c r="D1725" s="14">
        <f t="shared" si="2647"/>
        <v>6377.8798829999996</v>
      </c>
      <c r="E1725" s="14">
        <f t="shared" si="2648"/>
        <v>6767.3100590000004</v>
      </c>
      <c r="F1725" s="19">
        <f t="shared" si="2649"/>
        <v>2870320128</v>
      </c>
      <c r="H1725" s="34">
        <f t="shared" si="2668"/>
        <v>1</v>
      </c>
      <c r="I1725" s="10">
        <f t="shared" si="2665"/>
        <v>7144.3798829999996</v>
      </c>
      <c r="J1725" s="43">
        <f t="shared" si="2660"/>
        <v>7022.7597660000001</v>
      </c>
      <c r="K1725" s="85">
        <f t="shared" si="2666"/>
        <v>-5.3324601761071996E-2</v>
      </c>
      <c r="L1725" s="73">
        <f t="shared" si="2657"/>
        <v>7407.4101559999999</v>
      </c>
      <c r="M1725" s="85">
        <f t="shared" si="2663"/>
        <v>3.7139816590163154E-3</v>
      </c>
      <c r="N1725" s="73">
        <f t="shared" si="2654"/>
        <v>7379.9501950000003</v>
      </c>
      <c r="O1725" s="85">
        <f t="shared" si="2661"/>
        <v>2.3608698995334458E-2</v>
      </c>
      <c r="P1725" s="73">
        <f t="shared" si="2652"/>
        <v>7207.7597660000001</v>
      </c>
      <c r="Q1725" s="85">
        <f t="shared" si="2658"/>
        <v>1.8096170096873237E-2</v>
      </c>
      <c r="R1725" s="73">
        <f t="shared" si="2650"/>
        <v>7078.5</v>
      </c>
      <c r="S1725" s="85">
        <f t="shared" si="2655"/>
        <v>4.4958345382010413E-2</v>
      </c>
      <c r="T1725" s="10">
        <f t="shared" si="2684"/>
        <v>315.31005800000003</v>
      </c>
      <c r="U1725" s="5">
        <f t="shared" si="2685"/>
        <v>315.31005800000003</v>
      </c>
      <c r="V1725" s="5">
        <f t="shared" si="2686"/>
        <v>0</v>
      </c>
      <c r="W1725" s="5">
        <f t="shared" si="2687"/>
        <v>162.04293378571427</v>
      </c>
      <c r="X1725" s="5">
        <f t="shared" si="2688"/>
        <v>39.97935264285713</v>
      </c>
      <c r="Y1725" s="5">
        <f t="shared" si="2689"/>
        <v>4.0531655235459523</v>
      </c>
      <c r="Z1725" s="43">
        <f t="shared" si="2690"/>
        <v>80.210424627090561</v>
      </c>
      <c r="AA1725" s="69">
        <f t="shared" si="2669"/>
        <v>68.091419496164832</v>
      </c>
      <c r="AB1725" s="56">
        <f t="shared" si="2670"/>
        <v>7215.0849610000005</v>
      </c>
      <c r="AC1725" s="56">
        <f t="shared" si="2671"/>
        <v>7270.0400390000004</v>
      </c>
      <c r="AD1725" s="56">
        <f t="shared" si="2672"/>
        <v>7219.2759765999999</v>
      </c>
      <c r="AE1725" s="61">
        <f t="shared" si="2673"/>
        <v>7319.4960935999998</v>
      </c>
      <c r="AF1725" s="61">
        <f t="shared" si="2674"/>
        <v>7269.9173177333332</v>
      </c>
      <c r="AG1725" s="61">
        <f t="shared" si="2675"/>
        <v>7139.1007813600008</v>
      </c>
      <c r="AH1725" s="56">
        <f t="shared" si="2676"/>
        <v>7140.2666016666672</v>
      </c>
      <c r="AI1725" s="56">
        <f t="shared" si="2677"/>
        <v>16610688491586.828</v>
      </c>
      <c r="AJ1725" s="56">
        <f t="shared" si="2678"/>
        <v>0</v>
      </c>
      <c r="AK1725" s="56">
        <f t="shared" si="2679"/>
        <v>16610688491586.828</v>
      </c>
      <c r="AL1725" s="56">
        <f t="shared" ref="AL1725:AM1725" si="2742">SUM(AJ1725:AJ1738)</f>
        <v>166157382318305.75</v>
      </c>
      <c r="AM1725" s="56">
        <f t="shared" si="2742"/>
        <v>68049771244978.898</v>
      </c>
      <c r="AN1725" s="56">
        <f t="shared" si="2681"/>
        <v>2.4417037600338118</v>
      </c>
      <c r="AO1725" s="56">
        <f t="shared" si="2682"/>
        <v>70.944623078478557</v>
      </c>
      <c r="AP1725" s="65">
        <f t="shared" si="2683"/>
        <v>71.291353578276826</v>
      </c>
    </row>
    <row r="1726" spans="1:42" x14ac:dyDescent="0.3">
      <c r="A1726" s="100">
        <f>INDEX(Date,COUNTA(Date)+ROW(Date)-ROW(),1)</f>
        <v>43039</v>
      </c>
      <c r="B1726" s="18">
        <f t="shared" si="2645"/>
        <v>6132.0200199999999</v>
      </c>
      <c r="C1726" s="14">
        <f t="shared" si="2646"/>
        <v>6470.4301759999998</v>
      </c>
      <c r="D1726" s="14">
        <f t="shared" si="2647"/>
        <v>6103.330078</v>
      </c>
      <c r="E1726" s="14">
        <f t="shared" si="2648"/>
        <v>6468.3999020000001</v>
      </c>
      <c r="F1726" s="19">
        <f t="shared" si="2649"/>
        <v>2311379968</v>
      </c>
      <c r="H1726" s="34">
        <f t="shared" si="2668"/>
        <v>-1</v>
      </c>
      <c r="I1726" s="10">
        <f t="shared" si="2665"/>
        <v>7022.7597660000001</v>
      </c>
      <c r="J1726" s="43">
        <f t="shared" si="2660"/>
        <v>7407.4101559999999</v>
      </c>
      <c r="K1726" s="85">
        <f t="shared" si="2666"/>
        <v>3.7139816590163154E-3</v>
      </c>
      <c r="L1726" s="73">
        <f t="shared" si="2657"/>
        <v>7379.9501950000003</v>
      </c>
      <c r="M1726" s="85">
        <f t="shared" si="2663"/>
        <v>2.3608698995334458E-2</v>
      </c>
      <c r="N1726" s="73">
        <f t="shared" si="2654"/>
        <v>7207.7597660000001</v>
      </c>
      <c r="O1726" s="85">
        <f t="shared" si="2661"/>
        <v>1.8096170096873237E-2</v>
      </c>
      <c r="P1726" s="73">
        <f t="shared" si="2652"/>
        <v>7078.5</v>
      </c>
      <c r="Q1726" s="85">
        <f t="shared" si="2658"/>
        <v>4.4958345382010413E-2</v>
      </c>
      <c r="R1726" s="73">
        <f t="shared" si="2650"/>
        <v>6767.3100590000004</v>
      </c>
      <c r="S1726" s="85">
        <f t="shared" si="2655"/>
        <v>4.5174907899331075E-2</v>
      </c>
      <c r="T1726" s="10">
        <f t="shared" si="2684"/>
        <v>121.62011699999948</v>
      </c>
      <c r="U1726" s="5">
        <f t="shared" si="2685"/>
        <v>121.62011699999948</v>
      </c>
      <c r="V1726" s="5">
        <f t="shared" si="2686"/>
        <v>0</v>
      </c>
      <c r="W1726" s="5">
        <f t="shared" si="2687"/>
        <v>155.53219164285707</v>
      </c>
      <c r="X1726" s="5">
        <f t="shared" si="2688"/>
        <v>39.97935264285713</v>
      </c>
      <c r="Y1726" s="5">
        <f t="shared" si="2689"/>
        <v>3.8903129080716887</v>
      </c>
      <c r="Z1726" s="43">
        <f t="shared" si="2690"/>
        <v>79.551410742051829</v>
      </c>
      <c r="AA1726" s="69">
        <f t="shared" si="2669"/>
        <v>75.786213783460582</v>
      </c>
      <c r="AB1726" s="56">
        <f t="shared" si="2670"/>
        <v>7393.6801754999997</v>
      </c>
      <c r="AC1726" s="56">
        <f t="shared" si="2671"/>
        <v>7331.7067056666665</v>
      </c>
      <c r="AD1726" s="56">
        <f t="shared" si="2672"/>
        <v>7168.1860352000003</v>
      </c>
      <c r="AE1726" s="61">
        <f t="shared" si="2673"/>
        <v>7316.5660156000004</v>
      </c>
      <c r="AF1726" s="61">
        <f t="shared" si="2674"/>
        <v>7259.1380208</v>
      </c>
      <c r="AG1726" s="61">
        <f t="shared" si="2675"/>
        <v>7065.7892187200005</v>
      </c>
      <c r="AH1726" s="56">
        <f t="shared" si="2676"/>
        <v>7158.6132816666659</v>
      </c>
      <c r="AI1726" s="56">
        <f t="shared" si="2677"/>
        <v>22276887983991.621</v>
      </c>
      <c r="AJ1726" s="56">
        <f t="shared" si="2678"/>
        <v>0</v>
      </c>
      <c r="AK1726" s="56">
        <f t="shared" si="2679"/>
        <v>22276887983991.621</v>
      </c>
      <c r="AL1726" s="56">
        <f t="shared" ref="AL1726:AM1726" si="2743">SUM(AJ1726:AJ1739)</f>
        <v>166157382318305.75</v>
      </c>
      <c r="AM1726" s="56">
        <f t="shared" si="2743"/>
        <v>66910688322080.477</v>
      </c>
      <c r="AN1726" s="56">
        <f t="shared" si="2681"/>
        <v>2.4832711557007543</v>
      </c>
      <c r="AO1726" s="56">
        <f t="shared" si="2682"/>
        <v>71.291353578276826</v>
      </c>
      <c r="AP1726" s="65">
        <f t="shared" si="2683"/>
        <v>73.85009955551925</v>
      </c>
    </row>
    <row r="1727" spans="1:42" x14ac:dyDescent="0.3">
      <c r="A1727" s="100">
        <f>INDEX(Date,COUNTA(Date)+ROW(Date)-ROW(),1)</f>
        <v>43038</v>
      </c>
      <c r="B1727" s="18">
        <f t="shared" si="2645"/>
        <v>6114.8500979999999</v>
      </c>
      <c r="C1727" s="14">
        <f t="shared" si="2646"/>
        <v>6214.9902339999999</v>
      </c>
      <c r="D1727" s="14">
        <f t="shared" si="2647"/>
        <v>6040.8500979999999</v>
      </c>
      <c r="E1727" s="14">
        <f t="shared" si="2648"/>
        <v>6130.5297849999997</v>
      </c>
      <c r="F1727" s="19">
        <f t="shared" si="2649"/>
        <v>1772150016</v>
      </c>
      <c r="H1727" s="34">
        <f t="shared" si="2668"/>
        <v>1</v>
      </c>
      <c r="I1727" s="10">
        <f t="shared" si="2665"/>
        <v>7407.4101559999999</v>
      </c>
      <c r="J1727" s="43">
        <f t="shared" si="2660"/>
        <v>7379.9501950000003</v>
      </c>
      <c r="K1727" s="85">
        <f t="shared" si="2666"/>
        <v>2.3608698995334458E-2</v>
      </c>
      <c r="L1727" s="73">
        <f t="shared" si="2657"/>
        <v>7207.7597660000001</v>
      </c>
      <c r="M1727" s="85">
        <f t="shared" si="2663"/>
        <v>1.8096170096873237E-2</v>
      </c>
      <c r="N1727" s="73">
        <f t="shared" si="2654"/>
        <v>7078.5</v>
      </c>
      <c r="O1727" s="85">
        <f t="shared" si="2661"/>
        <v>4.4958345382010413E-2</v>
      </c>
      <c r="P1727" s="73">
        <f t="shared" si="2652"/>
        <v>6767.3100590000004</v>
      </c>
      <c r="Q1727" s="85">
        <f t="shared" si="2658"/>
        <v>4.5174907899331075E-2</v>
      </c>
      <c r="R1727" s="73">
        <f t="shared" si="2650"/>
        <v>6468.3999020000001</v>
      </c>
      <c r="S1727" s="85">
        <f t="shared" si="2655"/>
        <v>5.3647596398158137E-2</v>
      </c>
      <c r="T1727" s="10">
        <f t="shared" si="2684"/>
        <v>-384.65038999999979</v>
      </c>
      <c r="U1727" s="5">
        <f t="shared" si="2685"/>
        <v>0</v>
      </c>
      <c r="V1727" s="5">
        <f t="shared" si="2686"/>
        <v>384.65038999999979</v>
      </c>
      <c r="W1727" s="5">
        <f t="shared" si="2687"/>
        <v>146.84504042857139</v>
      </c>
      <c r="X1727" s="5">
        <f t="shared" si="2688"/>
        <v>68.813615999999982</v>
      </c>
      <c r="Y1727" s="5">
        <f t="shared" si="2689"/>
        <v>2.1339532633857146</v>
      </c>
      <c r="Z1727" s="43">
        <f t="shared" si="2690"/>
        <v>68.091419496164832</v>
      </c>
      <c r="AA1727" s="69">
        <f t="shared" si="2669"/>
        <v>74.892086126853286</v>
      </c>
      <c r="AB1727" s="56">
        <f t="shared" si="2670"/>
        <v>7293.8549805000002</v>
      </c>
      <c r="AC1727" s="56">
        <f t="shared" si="2671"/>
        <v>7222.0699869999999</v>
      </c>
      <c r="AD1727" s="56">
        <f t="shared" si="2672"/>
        <v>6980.3839844000004</v>
      </c>
      <c r="AE1727" s="61">
        <f t="shared" si="2673"/>
        <v>7190.4939454000005</v>
      </c>
      <c r="AF1727" s="61">
        <f t="shared" si="2674"/>
        <v>7090.2753256666665</v>
      </c>
      <c r="AG1727" s="61">
        <f t="shared" si="2675"/>
        <v>6860.3899609200016</v>
      </c>
      <c r="AH1727" s="56">
        <f t="shared" si="2676"/>
        <v>7452.6933589999999</v>
      </c>
      <c r="AI1727" s="56">
        <f t="shared" si="2677"/>
        <v>17740466633398.848</v>
      </c>
      <c r="AJ1727" s="56">
        <f t="shared" si="2678"/>
        <v>17740466633398.848</v>
      </c>
      <c r="AK1727" s="56">
        <f t="shared" si="2679"/>
        <v>0</v>
      </c>
      <c r="AL1727" s="56">
        <f t="shared" ref="AL1727:AM1727" si="2744">SUM(AJ1727:AJ1740)</f>
        <v>166157382318305.75</v>
      </c>
      <c r="AM1727" s="56">
        <f t="shared" si="2744"/>
        <v>58835384540987.969</v>
      </c>
      <c r="AN1727" s="56">
        <f t="shared" si="2681"/>
        <v>2.8241063369365991</v>
      </c>
      <c r="AO1727" s="56">
        <f t="shared" si="2682"/>
        <v>73.85009955551925</v>
      </c>
      <c r="AP1727" s="65">
        <f t="shared" si="2683"/>
        <v>67.653918329592017</v>
      </c>
    </row>
    <row r="1728" spans="1:42" x14ac:dyDescent="0.3">
      <c r="A1728" s="100">
        <f>INDEX(Date,COUNTA(Date)+ROW(Date)-ROW(),1)</f>
        <v>43037</v>
      </c>
      <c r="B1728" s="18">
        <f t="shared" si="2645"/>
        <v>5754.4399409999996</v>
      </c>
      <c r="C1728" s="14">
        <f t="shared" si="2646"/>
        <v>6255.7099609999996</v>
      </c>
      <c r="D1728" s="14">
        <f t="shared" si="2647"/>
        <v>5724.580078</v>
      </c>
      <c r="E1728" s="14">
        <f t="shared" si="2648"/>
        <v>6153.8500979999999</v>
      </c>
      <c r="F1728" s="19">
        <f t="shared" si="2649"/>
        <v>2859040000</v>
      </c>
      <c r="H1728" s="34">
        <f t="shared" si="2668"/>
        <v>1</v>
      </c>
      <c r="I1728" s="10">
        <f t="shared" si="2665"/>
        <v>7379.9501950000003</v>
      </c>
      <c r="J1728" s="43">
        <f t="shared" si="2660"/>
        <v>7207.7597660000001</v>
      </c>
      <c r="K1728" s="85">
        <f t="shared" si="2666"/>
        <v>1.8096170096873237E-2</v>
      </c>
      <c r="L1728" s="73">
        <f t="shared" si="2657"/>
        <v>7078.5</v>
      </c>
      <c r="M1728" s="85">
        <f t="shared" si="2663"/>
        <v>4.4958345382010413E-2</v>
      </c>
      <c r="N1728" s="73">
        <f t="shared" si="2654"/>
        <v>6767.3100590000004</v>
      </c>
      <c r="O1728" s="85">
        <f t="shared" si="2661"/>
        <v>4.5174907899331075E-2</v>
      </c>
      <c r="P1728" s="73">
        <f t="shared" si="2652"/>
        <v>6468.3999020000001</v>
      </c>
      <c r="Q1728" s="85">
        <f t="shared" si="2658"/>
        <v>5.3647596398158137E-2</v>
      </c>
      <c r="R1728" s="73">
        <f t="shared" si="2650"/>
        <v>6130.5297849999997</v>
      </c>
      <c r="S1728" s="85">
        <f t="shared" si="2655"/>
        <v>-3.7967469642241729E-3</v>
      </c>
      <c r="T1728" s="10">
        <f t="shared" si="2684"/>
        <v>27.459960999999566</v>
      </c>
      <c r="U1728" s="5">
        <f t="shared" si="2685"/>
        <v>27.459960999999566</v>
      </c>
      <c r="V1728" s="5">
        <f t="shared" si="2686"/>
        <v>0</v>
      </c>
      <c r="W1728" s="5">
        <f t="shared" si="2687"/>
        <v>146.84504042857139</v>
      </c>
      <c r="X1728" s="5">
        <f t="shared" si="2688"/>
        <v>46.917166571428552</v>
      </c>
      <c r="Y1728" s="5">
        <f t="shared" si="2689"/>
        <v>3.1298787023936896</v>
      </c>
      <c r="Z1728" s="43">
        <f t="shared" si="2690"/>
        <v>75.786213783460582</v>
      </c>
      <c r="AA1728" s="69">
        <f t="shared" si="2669"/>
        <v>73.398777481533287</v>
      </c>
      <c r="AB1728" s="56">
        <f t="shared" si="2670"/>
        <v>7143.1298829999996</v>
      </c>
      <c r="AC1728" s="56">
        <f t="shared" si="2671"/>
        <v>7017.8566083333326</v>
      </c>
      <c r="AD1728" s="56">
        <f t="shared" si="2672"/>
        <v>6730.4999024000008</v>
      </c>
      <c r="AE1728" s="61">
        <f t="shared" si="2673"/>
        <v>6979.8759768</v>
      </c>
      <c r="AF1728" s="61">
        <f t="shared" si="2674"/>
        <v>6858.6746094666669</v>
      </c>
      <c r="AG1728" s="61">
        <f t="shared" si="2675"/>
        <v>6657.3263282400003</v>
      </c>
      <c r="AH1728" s="56">
        <f t="shared" si="2676"/>
        <v>7301.3632810000008</v>
      </c>
      <c r="AI1728" s="56">
        <f t="shared" si="2677"/>
        <v>18135126584635.051</v>
      </c>
      <c r="AJ1728" s="56">
        <f t="shared" si="2678"/>
        <v>18135126584635.051</v>
      </c>
      <c r="AK1728" s="56">
        <f t="shared" si="2679"/>
        <v>0</v>
      </c>
      <c r="AL1728" s="56">
        <f t="shared" ref="AL1728:AM1728" si="2745">SUM(AJ1728:AJ1741)</f>
        <v>148416915684906.91</v>
      </c>
      <c r="AM1728" s="56">
        <f t="shared" si="2745"/>
        <v>70959758053129.797</v>
      </c>
      <c r="AN1728" s="56">
        <f t="shared" si="2681"/>
        <v>2.091564567818601</v>
      </c>
      <c r="AO1728" s="56">
        <f t="shared" si="2682"/>
        <v>67.653918329592017</v>
      </c>
      <c r="AP1728" s="65">
        <f t="shared" si="2683"/>
        <v>66.937805480249892</v>
      </c>
    </row>
    <row r="1729" spans="1:42" x14ac:dyDescent="0.3">
      <c r="A1729" s="100">
        <f>INDEX(Date,COUNTA(Date)+ROW(Date)-ROW(),1)</f>
        <v>43036</v>
      </c>
      <c r="B1729" s="18">
        <f t="shared" si="2645"/>
        <v>5787.8198240000002</v>
      </c>
      <c r="C1729" s="14">
        <f t="shared" si="2646"/>
        <v>5876.7202150000003</v>
      </c>
      <c r="D1729" s="14">
        <f t="shared" si="2647"/>
        <v>5689.1899409999996</v>
      </c>
      <c r="E1729" s="14">
        <f t="shared" si="2648"/>
        <v>5753.0898440000001</v>
      </c>
      <c r="F1729" s="19">
        <f t="shared" si="2649"/>
        <v>1403920000</v>
      </c>
      <c r="H1729" s="34">
        <f t="shared" si="2668"/>
        <v>1</v>
      </c>
      <c r="I1729" s="10">
        <f t="shared" si="2665"/>
        <v>7207.7597660000001</v>
      </c>
      <c r="J1729" s="43">
        <f t="shared" si="2660"/>
        <v>7078.5</v>
      </c>
      <c r="K1729" s="85">
        <f t="shared" si="2666"/>
        <v>4.4958345382010413E-2</v>
      </c>
      <c r="L1729" s="73">
        <f t="shared" si="2657"/>
        <v>6767.3100590000004</v>
      </c>
      <c r="M1729" s="85">
        <f t="shared" si="2663"/>
        <v>4.5174907899331075E-2</v>
      </c>
      <c r="N1729" s="73">
        <f t="shared" si="2654"/>
        <v>6468.3999020000001</v>
      </c>
      <c r="O1729" s="85">
        <f t="shared" si="2661"/>
        <v>5.3647596398158137E-2</v>
      </c>
      <c r="P1729" s="73">
        <f t="shared" si="2652"/>
        <v>6130.5297849999997</v>
      </c>
      <c r="Q1729" s="85">
        <f t="shared" si="2658"/>
        <v>-3.7967469642241729E-3</v>
      </c>
      <c r="R1729" s="73">
        <f t="shared" si="2650"/>
        <v>6153.8500979999999</v>
      </c>
      <c r="S1729" s="85">
        <f t="shared" si="2655"/>
        <v>6.7340843482392665E-2</v>
      </c>
      <c r="T1729" s="10">
        <f t="shared" si="2684"/>
        <v>172.19042900000022</v>
      </c>
      <c r="U1729" s="5">
        <f t="shared" si="2685"/>
        <v>172.19042900000022</v>
      </c>
      <c r="V1729" s="5">
        <f t="shared" si="2686"/>
        <v>0</v>
      </c>
      <c r="W1729" s="5">
        <f t="shared" si="2687"/>
        <v>144.88361464285714</v>
      </c>
      <c r="X1729" s="5">
        <f t="shared" si="2688"/>
        <v>48.572893428571398</v>
      </c>
      <c r="Y1729" s="5">
        <f t="shared" si="2689"/>
        <v>2.9828079905496043</v>
      </c>
      <c r="Z1729" s="43">
        <f t="shared" si="2690"/>
        <v>74.892086126853286</v>
      </c>
      <c r="AA1729" s="69">
        <f t="shared" si="2669"/>
        <v>75.091015453860649</v>
      </c>
      <c r="AB1729" s="56">
        <f t="shared" si="2670"/>
        <v>6922.9050294999997</v>
      </c>
      <c r="AC1729" s="56">
        <f t="shared" si="2671"/>
        <v>6771.4033203333338</v>
      </c>
      <c r="AD1729" s="56">
        <f t="shared" si="2672"/>
        <v>6519.7179687999997</v>
      </c>
      <c r="AE1729" s="61">
        <f t="shared" si="2673"/>
        <v>6709.9839844000007</v>
      </c>
      <c r="AF1729" s="61">
        <f t="shared" si="2674"/>
        <v>6580.0305989333337</v>
      </c>
      <c r="AG1729" s="61">
        <f t="shared" si="2675"/>
        <v>6419.4087500799997</v>
      </c>
      <c r="AH1729" s="56">
        <f t="shared" si="2676"/>
        <v>7223.9965819999998</v>
      </c>
      <c r="AI1729" s="56">
        <f t="shared" si="2677"/>
        <v>24343857815322.191</v>
      </c>
      <c r="AJ1729" s="56">
        <f t="shared" si="2678"/>
        <v>24343857815322.191</v>
      </c>
      <c r="AK1729" s="56">
        <f t="shared" si="2679"/>
        <v>0</v>
      </c>
      <c r="AL1729" s="56">
        <f t="shared" ref="AL1729:AM1729" si="2746">SUM(AJ1729:AJ1742)</f>
        <v>143665311709680.75</v>
      </c>
      <c r="AM1729" s="56">
        <f t="shared" si="2746"/>
        <v>70959758053129.797</v>
      </c>
      <c r="AN1729" s="56">
        <f t="shared" si="2681"/>
        <v>2.024602614937244</v>
      </c>
      <c r="AO1729" s="56">
        <f t="shared" si="2682"/>
        <v>66.937805480249892</v>
      </c>
      <c r="AP1729" s="65">
        <f t="shared" si="2683"/>
        <v>65.245005728054736</v>
      </c>
    </row>
    <row r="1730" spans="1:42" x14ac:dyDescent="0.3">
      <c r="A1730" s="100">
        <f>INDEX(Date,COUNTA(Date)+ROW(Date)-ROW(),1)</f>
        <v>43035</v>
      </c>
      <c r="B1730" s="18">
        <f t="shared" ref="B1730:B1793" si="2747">INDEX(Open,COUNTA(Open)+ROW(Open)-ROW(),1)</f>
        <v>5899.7402339999999</v>
      </c>
      <c r="C1730" s="14">
        <f t="shared" ref="C1730:C1793" si="2748">INDEX(High,COUNTA(High)+ROW(High)-ROW(),1)</f>
        <v>5988.3901370000003</v>
      </c>
      <c r="D1730" s="14">
        <f t="shared" ref="D1730:D1793" si="2749">INDEX(Low,COUNTA(Low)+ROW(Low)-ROW(),1)</f>
        <v>5728.8198240000002</v>
      </c>
      <c r="E1730" s="14">
        <f t="shared" ref="E1730:E1793" si="2750">INDEX(Close,COUNTA(Close)+ROW(Close)-ROW(),1)</f>
        <v>5780.8999020000001</v>
      </c>
      <c r="F1730" s="19">
        <f t="shared" ref="F1730:F1793" si="2751">INDEX(Volume,COUNTA(Volume)+ROW(Volume)-ROW(),1)</f>
        <v>1710130048</v>
      </c>
      <c r="H1730" s="34">
        <f t="shared" si="2668"/>
        <v>1</v>
      </c>
      <c r="I1730" s="10">
        <f t="shared" si="2665"/>
        <v>7078.5</v>
      </c>
      <c r="J1730" s="43">
        <f t="shared" si="2660"/>
        <v>6767.3100590000004</v>
      </c>
      <c r="K1730" s="85">
        <f t="shared" si="2666"/>
        <v>4.5174907899331075E-2</v>
      </c>
      <c r="L1730" s="73">
        <f t="shared" si="2657"/>
        <v>6468.3999020000001</v>
      </c>
      <c r="M1730" s="85">
        <f t="shared" si="2663"/>
        <v>5.3647596398158137E-2</v>
      </c>
      <c r="N1730" s="73">
        <f t="shared" si="2654"/>
        <v>6130.5297849999997</v>
      </c>
      <c r="O1730" s="85">
        <f t="shared" si="2661"/>
        <v>-3.7967469642241729E-3</v>
      </c>
      <c r="P1730" s="73">
        <f t="shared" si="2652"/>
        <v>6153.8500979999999</v>
      </c>
      <c r="Q1730" s="85">
        <f t="shared" si="2658"/>
        <v>6.7340843482392665E-2</v>
      </c>
      <c r="R1730" s="73">
        <f t="shared" ref="R1730:R1793" si="2752">P1731</f>
        <v>5753.0898440000001</v>
      </c>
      <c r="S1730" s="85">
        <f t="shared" si="2655"/>
        <v>-4.82228829828075E-3</v>
      </c>
      <c r="T1730" s="10">
        <f t="shared" si="2684"/>
        <v>129.25976600000013</v>
      </c>
      <c r="U1730" s="5">
        <f t="shared" si="2685"/>
        <v>129.25976600000013</v>
      </c>
      <c r="V1730" s="5">
        <f t="shared" si="2686"/>
        <v>0</v>
      </c>
      <c r="W1730" s="5">
        <f t="shared" si="2687"/>
        <v>134.02357707142852</v>
      </c>
      <c r="X1730" s="5">
        <f t="shared" si="2688"/>
        <v>48.572893428571398</v>
      </c>
      <c r="Y1730" s="5">
        <f t="shared" si="2689"/>
        <v>2.7592257247041738</v>
      </c>
      <c r="Z1730" s="43">
        <f t="shared" si="2690"/>
        <v>73.398777481533287</v>
      </c>
      <c r="AA1730" s="69">
        <f t="shared" si="2669"/>
        <v>73.19229995345529</v>
      </c>
      <c r="AB1730" s="56">
        <f t="shared" si="2670"/>
        <v>6617.8549805000002</v>
      </c>
      <c r="AC1730" s="56">
        <f t="shared" si="2671"/>
        <v>6455.4132486666667</v>
      </c>
      <c r="AD1730" s="56">
        <f t="shared" si="2672"/>
        <v>6254.6359375999991</v>
      </c>
      <c r="AE1730" s="61">
        <f t="shared" si="2673"/>
        <v>6393.0338866000002</v>
      </c>
      <c r="AF1730" s="61">
        <f t="shared" si="2674"/>
        <v>6354.2032878000009</v>
      </c>
      <c r="AG1730" s="61">
        <f t="shared" si="2675"/>
        <v>6199.3451367600001</v>
      </c>
      <c r="AH1730" s="56">
        <f t="shared" si="2676"/>
        <v>7068.1834310000004</v>
      </c>
      <c r="AI1730" s="56">
        <f t="shared" si="2677"/>
        <v>32893701702048.895</v>
      </c>
      <c r="AJ1730" s="56">
        <f t="shared" si="2678"/>
        <v>32893701702048.895</v>
      </c>
      <c r="AK1730" s="56">
        <f t="shared" si="2679"/>
        <v>0</v>
      </c>
      <c r="AL1730" s="56">
        <f t="shared" ref="AL1730:AM1730" si="2753">SUM(AJ1730:AJ1743)</f>
        <v>133211641020900.72</v>
      </c>
      <c r="AM1730" s="56">
        <f t="shared" si="2753"/>
        <v>70959758053129.797</v>
      </c>
      <c r="AN1730" s="56">
        <f t="shared" si="2681"/>
        <v>1.8772843182633314</v>
      </c>
      <c r="AO1730" s="56">
        <f t="shared" si="2682"/>
        <v>65.245005728054736</v>
      </c>
      <c r="AP1730" s="65">
        <f t="shared" si="2683"/>
        <v>60.873078421398382</v>
      </c>
    </row>
    <row r="1731" spans="1:42" x14ac:dyDescent="0.3">
      <c r="A1731" s="100">
        <f>INDEX(Date,COUNTA(Date)+ROW(Date)-ROW(),1)</f>
        <v>43034</v>
      </c>
      <c r="B1731" s="18">
        <f t="shared" si="2747"/>
        <v>5747.9501950000003</v>
      </c>
      <c r="C1731" s="14">
        <f t="shared" si="2748"/>
        <v>5976.7998049999997</v>
      </c>
      <c r="D1731" s="14">
        <f t="shared" si="2749"/>
        <v>5721.2202150000003</v>
      </c>
      <c r="E1731" s="14">
        <f t="shared" si="2750"/>
        <v>5904.830078</v>
      </c>
      <c r="F1731" s="19">
        <f t="shared" si="2751"/>
        <v>1905040000</v>
      </c>
      <c r="H1731" s="34">
        <f t="shared" si="2668"/>
        <v>1</v>
      </c>
      <c r="I1731" s="10">
        <f t="shared" si="2665"/>
        <v>6767.3100590000004</v>
      </c>
      <c r="J1731" s="43">
        <f t="shared" si="2660"/>
        <v>6468.3999020000001</v>
      </c>
      <c r="K1731" s="85">
        <f t="shared" si="2666"/>
        <v>5.3647596398158137E-2</v>
      </c>
      <c r="L1731" s="73">
        <f t="shared" si="2657"/>
        <v>6130.5297849999997</v>
      </c>
      <c r="M1731" s="85">
        <f t="shared" si="2663"/>
        <v>-3.7967469642241729E-3</v>
      </c>
      <c r="N1731" s="73">
        <f t="shared" si="2654"/>
        <v>6153.8500979999999</v>
      </c>
      <c r="O1731" s="85">
        <f t="shared" si="2661"/>
        <v>6.7340843482392665E-2</v>
      </c>
      <c r="P1731" s="73">
        <f t="shared" ref="P1731:P1794" si="2754">N1732</f>
        <v>5753.0898440000001</v>
      </c>
      <c r="Q1731" s="85">
        <f t="shared" si="2658"/>
        <v>-4.82228829828075E-3</v>
      </c>
      <c r="R1731" s="73">
        <f t="shared" si="2752"/>
        <v>5780.8999020000001</v>
      </c>
      <c r="S1731" s="85">
        <f t="shared" si="2655"/>
        <v>-2.1211310329679961E-2</v>
      </c>
      <c r="T1731" s="10">
        <f t="shared" si="2684"/>
        <v>311.18994099999964</v>
      </c>
      <c r="U1731" s="5">
        <f t="shared" si="2685"/>
        <v>311.18994099999964</v>
      </c>
      <c r="V1731" s="5">
        <f t="shared" si="2686"/>
        <v>0</v>
      </c>
      <c r="W1731" s="5">
        <f t="shared" si="2687"/>
        <v>146.42860628571427</v>
      </c>
      <c r="X1731" s="5">
        <f t="shared" si="2688"/>
        <v>48.572893428571398</v>
      </c>
      <c r="Y1731" s="5">
        <f t="shared" si="2689"/>
        <v>3.0146156827376167</v>
      </c>
      <c r="Z1731" s="43">
        <f t="shared" si="2690"/>
        <v>75.091015453860649</v>
      </c>
      <c r="AA1731" s="69">
        <f t="shared" si="2669"/>
        <v>69.153452029873193</v>
      </c>
      <c r="AB1731" s="56">
        <f t="shared" si="2670"/>
        <v>6299.4648434999999</v>
      </c>
      <c r="AC1731" s="56">
        <f t="shared" si="2671"/>
        <v>6250.9265949999999</v>
      </c>
      <c r="AD1731" s="56">
        <f t="shared" si="2672"/>
        <v>6057.3539062</v>
      </c>
      <c r="AE1731" s="61">
        <f t="shared" si="2673"/>
        <v>6207.4319336000008</v>
      </c>
      <c r="AF1731" s="61">
        <f t="shared" si="2674"/>
        <v>6103.6719075999999</v>
      </c>
      <c r="AG1731" s="61">
        <f t="shared" si="2675"/>
        <v>6049.3919335199998</v>
      </c>
      <c r="AH1731" s="56">
        <f t="shared" si="2676"/>
        <v>6637.5000003333334</v>
      </c>
      <c r="AI1731" s="56">
        <f t="shared" si="2677"/>
        <v>19051749850556.773</v>
      </c>
      <c r="AJ1731" s="56">
        <f t="shared" si="2678"/>
        <v>19051749850556.773</v>
      </c>
      <c r="AK1731" s="56">
        <f t="shared" si="2679"/>
        <v>0</v>
      </c>
      <c r="AL1731" s="56">
        <f t="shared" ref="AL1731:AM1731" si="2755">SUM(AJ1731:AJ1744)</f>
        <v>110398128512465.61</v>
      </c>
      <c r="AM1731" s="56">
        <f t="shared" si="2755"/>
        <v>70959758053129.797</v>
      </c>
      <c r="AN1731" s="56">
        <f t="shared" si="2681"/>
        <v>1.5557850187398761</v>
      </c>
      <c r="AO1731" s="56">
        <f t="shared" si="2682"/>
        <v>60.873078421398382</v>
      </c>
      <c r="AP1731" s="65">
        <f t="shared" si="2683"/>
        <v>52.085153403057525</v>
      </c>
    </row>
    <row r="1732" spans="1:42" x14ac:dyDescent="0.3">
      <c r="A1732" s="100">
        <f>INDEX(Date,COUNTA(Date)+ROW(Date)-ROW(),1)</f>
        <v>43033</v>
      </c>
      <c r="B1732" s="18">
        <f t="shared" si="2747"/>
        <v>5524.6000979999999</v>
      </c>
      <c r="C1732" s="14">
        <f t="shared" si="2748"/>
        <v>5754.330078</v>
      </c>
      <c r="D1732" s="14">
        <f t="shared" si="2749"/>
        <v>5397.8798829999996</v>
      </c>
      <c r="E1732" s="14">
        <f t="shared" si="2750"/>
        <v>5750.7998049999997</v>
      </c>
      <c r="F1732" s="19">
        <f t="shared" si="2751"/>
        <v>1966989952</v>
      </c>
      <c r="H1732" s="34">
        <f t="shared" si="2668"/>
        <v>1</v>
      </c>
      <c r="I1732" s="10">
        <f t="shared" si="2665"/>
        <v>6468.3999020000001</v>
      </c>
      <c r="J1732" s="43">
        <f t="shared" si="2660"/>
        <v>6130.5297849999997</v>
      </c>
      <c r="K1732" s="85">
        <f t="shared" si="2666"/>
        <v>-3.7967469642241729E-3</v>
      </c>
      <c r="L1732" s="73">
        <f t="shared" si="2657"/>
        <v>6153.8500979999999</v>
      </c>
      <c r="M1732" s="85">
        <f t="shared" si="2663"/>
        <v>6.7340843482392665E-2</v>
      </c>
      <c r="N1732" s="73">
        <f t="shared" ref="N1732:N1795" si="2756">L1733</f>
        <v>5753.0898440000001</v>
      </c>
      <c r="O1732" s="85">
        <f t="shared" si="2661"/>
        <v>-4.82228829828075E-3</v>
      </c>
      <c r="P1732" s="73">
        <f t="shared" si="2754"/>
        <v>5780.8999020000001</v>
      </c>
      <c r="Q1732" s="85">
        <f t="shared" si="2658"/>
        <v>-2.1211310329679961E-2</v>
      </c>
      <c r="R1732" s="73">
        <f t="shared" si="2752"/>
        <v>5904.830078</v>
      </c>
      <c r="S1732" s="85">
        <f t="shared" ref="S1732:S1795" si="2757">LN(R1732/R1733)</f>
        <v>2.643173162473348E-2</v>
      </c>
      <c r="T1732" s="10">
        <f t="shared" si="2684"/>
        <v>298.91015700000025</v>
      </c>
      <c r="U1732" s="5">
        <f t="shared" si="2685"/>
        <v>298.91015700000025</v>
      </c>
      <c r="V1732" s="5">
        <f t="shared" si="2686"/>
        <v>0</v>
      </c>
      <c r="W1732" s="5">
        <f t="shared" si="2687"/>
        <v>132.61718757142859</v>
      </c>
      <c r="X1732" s="5">
        <f t="shared" si="2688"/>
        <v>48.572893428571398</v>
      </c>
      <c r="Y1732" s="5">
        <f t="shared" si="2689"/>
        <v>2.7302715199877494</v>
      </c>
      <c r="Z1732" s="43">
        <f t="shared" si="2690"/>
        <v>73.19229995345529</v>
      </c>
      <c r="AA1732" s="69">
        <f t="shared" si="2669"/>
        <v>59.950456293949138</v>
      </c>
      <c r="AB1732" s="56">
        <f t="shared" si="2670"/>
        <v>6142.1899414999998</v>
      </c>
      <c r="AC1732" s="56">
        <f t="shared" si="2671"/>
        <v>6012.4899089999999</v>
      </c>
      <c r="AD1732" s="56">
        <f t="shared" si="2672"/>
        <v>5944.6399413999998</v>
      </c>
      <c r="AE1732" s="61">
        <f t="shared" si="2673"/>
        <v>5988.8819338000003</v>
      </c>
      <c r="AF1732" s="61">
        <f t="shared" si="2674"/>
        <v>5942.8632487333334</v>
      </c>
      <c r="AG1732" s="61">
        <f t="shared" si="2675"/>
        <v>5921.06111332</v>
      </c>
      <c r="AH1732" s="56">
        <f t="shared" si="2676"/>
        <v>6347.3867186666675</v>
      </c>
      <c r="AI1732" s="56">
        <f t="shared" si="2677"/>
        <v>14671222510675.387</v>
      </c>
      <c r="AJ1732" s="56">
        <f t="shared" si="2678"/>
        <v>14671222510675.387</v>
      </c>
      <c r="AK1732" s="56">
        <f t="shared" si="2679"/>
        <v>0</v>
      </c>
      <c r="AL1732" s="56">
        <f t="shared" ref="AL1732:AM1732" si="2758">SUM(AJ1732:AJ1745)</f>
        <v>91346378661908.828</v>
      </c>
      <c r="AM1732" s="56">
        <f t="shared" si="2758"/>
        <v>84032539693252.547</v>
      </c>
      <c r="AN1732" s="56">
        <f t="shared" si="2681"/>
        <v>1.0870357958399721</v>
      </c>
      <c r="AO1732" s="56">
        <f t="shared" si="2682"/>
        <v>52.085153403057525</v>
      </c>
      <c r="AP1732" s="65">
        <f t="shared" si="2683"/>
        <v>44.850760390224906</v>
      </c>
    </row>
    <row r="1733" spans="1:42" x14ac:dyDescent="0.3">
      <c r="A1733" s="100">
        <f>INDEX(Date,COUNTA(Date)+ROW(Date)-ROW(),1)</f>
        <v>43032</v>
      </c>
      <c r="B1733" s="18">
        <f t="shared" si="2747"/>
        <v>5935.5200199999999</v>
      </c>
      <c r="C1733" s="14">
        <f t="shared" si="2748"/>
        <v>5935.5200199999999</v>
      </c>
      <c r="D1733" s="14">
        <f t="shared" si="2749"/>
        <v>5504.1801759999998</v>
      </c>
      <c r="E1733" s="14">
        <f t="shared" si="2750"/>
        <v>5526.6401370000003</v>
      </c>
      <c r="F1733" s="19">
        <f t="shared" si="2751"/>
        <v>2735699968</v>
      </c>
      <c r="H1733" s="34">
        <f t="shared" si="2668"/>
        <v>-1</v>
      </c>
      <c r="I1733" s="10">
        <f t="shared" si="2665"/>
        <v>6130.5297849999997</v>
      </c>
      <c r="J1733" s="43">
        <f t="shared" si="2660"/>
        <v>6153.8500979999999</v>
      </c>
      <c r="K1733" s="85">
        <f t="shared" si="2666"/>
        <v>6.7340843482392665E-2</v>
      </c>
      <c r="L1733" s="73">
        <f t="shared" ref="L1733:L1796" si="2759">J1734</f>
        <v>5753.0898440000001</v>
      </c>
      <c r="M1733" s="85">
        <f t="shared" si="2663"/>
        <v>-4.82228829828075E-3</v>
      </c>
      <c r="N1733" s="73">
        <f t="shared" si="2756"/>
        <v>5780.8999020000001</v>
      </c>
      <c r="O1733" s="85">
        <f t="shared" si="2661"/>
        <v>-2.1211310329679961E-2</v>
      </c>
      <c r="P1733" s="73">
        <f t="shared" si="2754"/>
        <v>5904.830078</v>
      </c>
      <c r="Q1733" s="85">
        <f t="shared" ref="Q1733:Q1796" si="2760">LN(P1733/R1733)</f>
        <v>2.643173162473348E-2</v>
      </c>
      <c r="R1733" s="73">
        <f t="shared" si="2752"/>
        <v>5750.7998049999997</v>
      </c>
      <c r="S1733" s="85">
        <f t="shared" si="2757"/>
        <v>3.9758880932024392E-2</v>
      </c>
      <c r="T1733" s="10">
        <f t="shared" si="2684"/>
        <v>337.87011700000039</v>
      </c>
      <c r="U1733" s="5">
        <f t="shared" si="2685"/>
        <v>337.87011700000039</v>
      </c>
      <c r="V1733" s="5">
        <f t="shared" si="2686"/>
        <v>0</v>
      </c>
      <c r="W1733" s="5">
        <f t="shared" si="2687"/>
        <v>111.26646207142858</v>
      </c>
      <c r="X1733" s="5">
        <f t="shared" si="2688"/>
        <v>49.631452357142862</v>
      </c>
      <c r="Y1733" s="5">
        <f t="shared" si="2689"/>
        <v>2.2418538403987553</v>
      </c>
      <c r="Z1733" s="43">
        <f t="shared" si="2690"/>
        <v>69.153452029873193</v>
      </c>
      <c r="AA1733" s="69">
        <f t="shared" si="2669"/>
        <v>61.551540062124843</v>
      </c>
      <c r="AB1733" s="56">
        <f t="shared" si="2670"/>
        <v>5953.4699710000004</v>
      </c>
      <c r="AC1733" s="56">
        <f t="shared" si="2671"/>
        <v>5895.9466146666673</v>
      </c>
      <c r="AD1733" s="56">
        <f t="shared" si="2672"/>
        <v>5868.6939454000003</v>
      </c>
      <c r="AE1733" s="61">
        <f t="shared" si="2673"/>
        <v>5844.3659179999995</v>
      </c>
      <c r="AF1733" s="61">
        <f t="shared" si="2674"/>
        <v>5881.1219726666659</v>
      </c>
      <c r="AG1733" s="61">
        <f t="shared" si="2675"/>
        <v>5825.3715821599999</v>
      </c>
      <c r="AH1733" s="56">
        <f t="shared" si="2676"/>
        <v>6128.7900389999995</v>
      </c>
      <c r="AI1733" s="56">
        <f t="shared" si="2677"/>
        <v>10861135365674.49</v>
      </c>
      <c r="AJ1733" s="56">
        <f t="shared" si="2678"/>
        <v>10861135365674.49</v>
      </c>
      <c r="AK1733" s="56">
        <f t="shared" si="2679"/>
        <v>0</v>
      </c>
      <c r="AL1733" s="56">
        <f t="shared" ref="AL1733:AM1733" si="2761">SUM(AJ1733:AJ1746)</f>
        <v>76675156151233.453</v>
      </c>
      <c r="AM1733" s="56">
        <f t="shared" si="2761"/>
        <v>94281045001477.844</v>
      </c>
      <c r="AN1733" s="56">
        <f t="shared" si="2681"/>
        <v>0.8132616280402023</v>
      </c>
      <c r="AO1733" s="56">
        <f t="shared" si="2682"/>
        <v>44.850760390224906</v>
      </c>
      <c r="AP1733" s="65">
        <f t="shared" si="2683"/>
        <v>45.027213066719149</v>
      </c>
    </row>
    <row r="1734" spans="1:42" x14ac:dyDescent="0.3">
      <c r="A1734" s="100">
        <f>INDEX(Date,COUNTA(Date)+ROW(Date)-ROW(),1)</f>
        <v>43031</v>
      </c>
      <c r="B1734" s="18">
        <f t="shared" si="2747"/>
        <v>6006</v>
      </c>
      <c r="C1734" s="14">
        <f t="shared" si="2748"/>
        <v>6075.5898440000001</v>
      </c>
      <c r="D1734" s="14">
        <f t="shared" si="2749"/>
        <v>5732.4702150000003</v>
      </c>
      <c r="E1734" s="14">
        <f t="shared" si="2750"/>
        <v>5930.3198240000002</v>
      </c>
      <c r="F1734" s="19">
        <f t="shared" si="2751"/>
        <v>2401840128</v>
      </c>
      <c r="H1734" s="34">
        <f t="shared" si="2668"/>
        <v>1</v>
      </c>
      <c r="I1734" s="10">
        <f t="shared" si="2665"/>
        <v>6153.8500979999999</v>
      </c>
      <c r="J1734" s="43">
        <f t="shared" ref="J1734:J1797" si="2762">I1735</f>
        <v>5753.0898440000001</v>
      </c>
      <c r="K1734" s="85">
        <f t="shared" si="2666"/>
        <v>-4.82228829828075E-3</v>
      </c>
      <c r="L1734" s="73">
        <f t="shared" si="2759"/>
        <v>5780.8999020000001</v>
      </c>
      <c r="M1734" s="85">
        <f t="shared" si="2663"/>
        <v>-2.1211310329679961E-2</v>
      </c>
      <c r="N1734" s="73">
        <f t="shared" si="2756"/>
        <v>5904.830078</v>
      </c>
      <c r="O1734" s="85">
        <f t="shared" ref="O1734:O1797" si="2763">LN(N1734/P1734)</f>
        <v>2.643173162473348E-2</v>
      </c>
      <c r="P1734" s="73">
        <f t="shared" si="2754"/>
        <v>5750.7998049999997</v>
      </c>
      <c r="Q1734" s="85">
        <f t="shared" si="2760"/>
        <v>3.9758880932024392E-2</v>
      </c>
      <c r="R1734" s="73">
        <f t="shared" si="2752"/>
        <v>5526.6401370000003</v>
      </c>
      <c r="S1734" s="85">
        <f t="shared" si="2757"/>
        <v>-7.0498084050251222E-2</v>
      </c>
      <c r="T1734" s="10">
        <f t="shared" si="2684"/>
        <v>-23.320313000000169</v>
      </c>
      <c r="U1734" s="5">
        <f t="shared" si="2685"/>
        <v>0</v>
      </c>
      <c r="V1734" s="5">
        <f t="shared" si="2686"/>
        <v>23.320313000000169</v>
      </c>
      <c r="W1734" s="5">
        <f t="shared" si="2687"/>
        <v>87.13288228571426</v>
      </c>
      <c r="X1734" s="5">
        <f t="shared" si="2688"/>
        <v>58.208600785714289</v>
      </c>
      <c r="Y1734" s="5">
        <f t="shared" si="2689"/>
        <v>1.4969073489067384</v>
      </c>
      <c r="Z1734" s="43">
        <f t="shared" si="2690"/>
        <v>59.950456293949138</v>
      </c>
      <c r="AA1734" s="69">
        <f t="shared" si="2669"/>
        <v>47.828001698892564</v>
      </c>
      <c r="AB1734" s="56">
        <f t="shared" si="2670"/>
        <v>5766.9948729999996</v>
      </c>
      <c r="AC1734" s="56">
        <f t="shared" si="2671"/>
        <v>5812.9399413333331</v>
      </c>
      <c r="AD1734" s="56">
        <f t="shared" si="2672"/>
        <v>5743.2519531999988</v>
      </c>
      <c r="AE1734" s="61">
        <f t="shared" si="2673"/>
        <v>5824.9099608000006</v>
      </c>
      <c r="AF1734" s="61">
        <f t="shared" si="2674"/>
        <v>5800.3592447999999</v>
      </c>
      <c r="AG1734" s="61">
        <f t="shared" si="2675"/>
        <v>5773.5763281600002</v>
      </c>
      <c r="AH1734" s="56">
        <f t="shared" si="2676"/>
        <v>6044.7133789999998</v>
      </c>
      <c r="AI1734" s="56">
        <f t="shared" si="2677"/>
        <v>17282077339096.16</v>
      </c>
      <c r="AJ1734" s="56">
        <f t="shared" si="2678"/>
        <v>17282077339096.16</v>
      </c>
      <c r="AK1734" s="56">
        <f t="shared" si="2679"/>
        <v>0</v>
      </c>
      <c r="AL1734" s="56">
        <f t="shared" ref="AL1734:AM1734" si="2764">SUM(AJ1734:AJ1747)</f>
        <v>77223894553259.438</v>
      </c>
      <c r="AM1734" s="56">
        <f t="shared" si="2764"/>
        <v>94281045001477.844</v>
      </c>
      <c r="AN1734" s="56">
        <f t="shared" si="2681"/>
        <v>0.81908186902307845</v>
      </c>
      <c r="AO1734" s="56">
        <f t="shared" si="2682"/>
        <v>45.027213066719149</v>
      </c>
      <c r="AP1734" s="65">
        <f t="shared" si="2683"/>
        <v>36.234705322198408</v>
      </c>
    </row>
    <row r="1735" spans="1:42" x14ac:dyDescent="0.3">
      <c r="A1735" s="100">
        <f>INDEX(Date,COUNTA(Date)+ROW(Date)-ROW(),1)</f>
        <v>43030</v>
      </c>
      <c r="B1735" s="18">
        <f t="shared" si="2747"/>
        <v>6036.6601559999999</v>
      </c>
      <c r="C1735" s="14">
        <f t="shared" si="2748"/>
        <v>6076.2597660000001</v>
      </c>
      <c r="D1735" s="14">
        <f t="shared" si="2749"/>
        <v>5792.3398440000001</v>
      </c>
      <c r="E1735" s="14">
        <f t="shared" si="2750"/>
        <v>6008.419922</v>
      </c>
      <c r="F1735" s="19">
        <f t="shared" si="2751"/>
        <v>2034630016</v>
      </c>
      <c r="H1735" s="34">
        <f t="shared" si="2668"/>
        <v>-1</v>
      </c>
      <c r="I1735" s="10">
        <f t="shared" si="2665"/>
        <v>5753.0898440000001</v>
      </c>
      <c r="J1735" s="43">
        <f t="shared" si="2762"/>
        <v>5780.8999020000001</v>
      </c>
      <c r="K1735" s="85">
        <f t="shared" si="2666"/>
        <v>-2.1211310329679961E-2</v>
      </c>
      <c r="L1735" s="73">
        <f t="shared" si="2759"/>
        <v>5904.830078</v>
      </c>
      <c r="M1735" s="85">
        <f t="shared" ref="M1735:M1798" si="2765">LN(L1735/N1735)</f>
        <v>2.643173162473348E-2</v>
      </c>
      <c r="N1735" s="73">
        <f t="shared" si="2756"/>
        <v>5750.7998049999997</v>
      </c>
      <c r="O1735" s="85">
        <f t="shared" si="2763"/>
        <v>3.9758880932024392E-2</v>
      </c>
      <c r="P1735" s="73">
        <f t="shared" si="2754"/>
        <v>5526.6401370000003</v>
      </c>
      <c r="Q1735" s="85">
        <f t="shared" si="2760"/>
        <v>-7.0498084050251222E-2</v>
      </c>
      <c r="R1735" s="73">
        <f t="shared" si="2752"/>
        <v>5930.3198240000002</v>
      </c>
      <c r="S1735" s="85">
        <f t="shared" si="2757"/>
        <v>-1.3083661051430008E-2</v>
      </c>
      <c r="T1735" s="10">
        <f t="shared" si="2684"/>
        <v>400.7602539999998</v>
      </c>
      <c r="U1735" s="5">
        <f t="shared" si="2685"/>
        <v>400.7602539999998</v>
      </c>
      <c r="V1735" s="5">
        <f t="shared" si="2686"/>
        <v>0</v>
      </c>
      <c r="W1735" s="5">
        <f t="shared" si="2687"/>
        <v>90.518589642857151</v>
      </c>
      <c r="X1735" s="5">
        <f t="shared" si="2688"/>
        <v>56.542864142857134</v>
      </c>
      <c r="Y1735" s="5">
        <f t="shared" si="2689"/>
        <v>1.6008844089354828</v>
      </c>
      <c r="Z1735" s="43">
        <f t="shared" si="2690"/>
        <v>61.551540062124843</v>
      </c>
      <c r="AA1735" s="69">
        <f t="shared" si="2669"/>
        <v>53.39578267035575</v>
      </c>
      <c r="AB1735" s="56">
        <f t="shared" si="2670"/>
        <v>5842.86499</v>
      </c>
      <c r="AC1735" s="56">
        <f t="shared" si="2671"/>
        <v>5812.1765949999999</v>
      </c>
      <c r="AD1735" s="56">
        <f t="shared" si="2672"/>
        <v>5778.6979492</v>
      </c>
      <c r="AE1735" s="61">
        <f t="shared" si="2673"/>
        <v>5818.4319335999999</v>
      </c>
      <c r="AF1735" s="61">
        <f t="shared" si="2674"/>
        <v>5738.1186524000004</v>
      </c>
      <c r="AG1735" s="61">
        <f t="shared" si="2675"/>
        <v>5815.5415429600007</v>
      </c>
      <c r="AH1735" s="56">
        <f t="shared" si="2676"/>
        <v>5773</v>
      </c>
      <c r="AI1735" s="56">
        <f t="shared" si="2677"/>
        <v>8104830160000</v>
      </c>
      <c r="AJ1735" s="56">
        <f t="shared" si="2678"/>
        <v>0</v>
      </c>
      <c r="AK1735" s="56">
        <f t="shared" si="2679"/>
        <v>8104830160000</v>
      </c>
      <c r="AL1735" s="56">
        <f t="shared" ref="AL1735:AM1735" si="2766">SUM(AJ1735:AJ1748)</f>
        <v>59941817214163.273</v>
      </c>
      <c r="AM1735" s="56">
        <f t="shared" si="2766"/>
        <v>105484717046738.33</v>
      </c>
      <c r="AN1735" s="56">
        <f t="shared" si="2681"/>
        <v>0.56825120161818476</v>
      </c>
      <c r="AO1735" s="56">
        <f t="shared" si="2682"/>
        <v>36.234705322198408</v>
      </c>
      <c r="AP1735" s="65">
        <f t="shared" si="2683"/>
        <v>41.662427750572689</v>
      </c>
    </row>
    <row r="1736" spans="1:42" x14ac:dyDescent="0.3">
      <c r="A1736" s="100">
        <f>INDEX(Date,COUNTA(Date)+ROW(Date)-ROW(),1)</f>
        <v>43029</v>
      </c>
      <c r="B1736" s="18">
        <f t="shared" si="2747"/>
        <v>5996.7900390000004</v>
      </c>
      <c r="C1736" s="14">
        <f t="shared" si="2748"/>
        <v>6194.8798829999996</v>
      </c>
      <c r="D1736" s="14">
        <f t="shared" si="2749"/>
        <v>5965.0698240000002</v>
      </c>
      <c r="E1736" s="14">
        <f t="shared" si="2750"/>
        <v>6031.6000979999999</v>
      </c>
      <c r="F1736" s="19">
        <f t="shared" si="2751"/>
        <v>2207099904</v>
      </c>
      <c r="H1736" s="34">
        <f t="shared" si="2668"/>
        <v>-1</v>
      </c>
      <c r="I1736" s="10">
        <f t="shared" ref="I1736:I1799" si="2767">E1730</f>
        <v>5780.8999020000001</v>
      </c>
      <c r="J1736" s="43">
        <f t="shared" si="2762"/>
        <v>5904.830078</v>
      </c>
      <c r="K1736" s="85">
        <f t="shared" ref="K1736:K1799" si="2768">LN(J1736/L1736)</f>
        <v>2.643173162473348E-2</v>
      </c>
      <c r="L1736" s="73">
        <f t="shared" si="2759"/>
        <v>5750.7998049999997</v>
      </c>
      <c r="M1736" s="85">
        <f t="shared" si="2765"/>
        <v>3.9758880932024392E-2</v>
      </c>
      <c r="N1736" s="73">
        <f t="shared" si="2756"/>
        <v>5526.6401370000003</v>
      </c>
      <c r="O1736" s="85">
        <f t="shared" si="2763"/>
        <v>-7.0498084050251222E-2</v>
      </c>
      <c r="P1736" s="73">
        <f t="shared" si="2754"/>
        <v>5930.3198240000002</v>
      </c>
      <c r="Q1736" s="85">
        <f t="shared" si="2760"/>
        <v>-1.3083661051430008E-2</v>
      </c>
      <c r="R1736" s="73">
        <f t="shared" si="2752"/>
        <v>6008.419922</v>
      </c>
      <c r="S1736" s="85">
        <f t="shared" si="2757"/>
        <v>-3.8505259296342546E-3</v>
      </c>
      <c r="T1736" s="10">
        <f t="shared" si="2684"/>
        <v>-27.810058000000026</v>
      </c>
      <c r="U1736" s="5">
        <f t="shared" si="2685"/>
        <v>0</v>
      </c>
      <c r="V1736" s="5">
        <f t="shared" si="2686"/>
        <v>27.810058000000026</v>
      </c>
      <c r="W1736" s="5">
        <f t="shared" si="2687"/>
        <v>61.89285721428574</v>
      </c>
      <c r="X1736" s="5">
        <f t="shared" si="2688"/>
        <v>67.514299714285769</v>
      </c>
      <c r="Y1736" s="5">
        <f t="shared" si="2689"/>
        <v>0.91673700943667569</v>
      </c>
      <c r="Z1736" s="43">
        <f t="shared" si="2690"/>
        <v>47.828001698892564</v>
      </c>
      <c r="AA1736" s="69">
        <f t="shared" si="2669"/>
        <v>61.196963001668735</v>
      </c>
      <c r="AB1736" s="56">
        <f t="shared" si="2670"/>
        <v>5827.8149414999998</v>
      </c>
      <c r="AC1736" s="56">
        <f t="shared" si="2671"/>
        <v>5727.4233400000003</v>
      </c>
      <c r="AD1736" s="56">
        <f t="shared" si="2672"/>
        <v>5824.2019532000004</v>
      </c>
      <c r="AE1736" s="61">
        <f t="shared" si="2673"/>
        <v>5691.9419924000003</v>
      </c>
      <c r="AF1736" s="61">
        <f t="shared" si="2674"/>
        <v>5769.7019532000013</v>
      </c>
      <c r="AG1736" s="61">
        <f t="shared" si="2675"/>
        <v>5860.6107813600001</v>
      </c>
      <c r="AH1736" s="56">
        <f t="shared" si="2676"/>
        <v>5832.7032876666672</v>
      </c>
      <c r="AI1736" s="56">
        <f t="shared" si="2677"/>
        <v>9974681153307.1563</v>
      </c>
      <c r="AJ1736" s="56">
        <f t="shared" si="2678"/>
        <v>0</v>
      </c>
      <c r="AK1736" s="56">
        <f t="shared" si="2679"/>
        <v>9974681153307.1563</v>
      </c>
      <c r="AL1736" s="56">
        <f t="shared" ref="AL1736:AM1736" si="2769">SUM(AJ1736:AJ1749)</f>
        <v>69544932113926.016</v>
      </c>
      <c r="AM1736" s="56">
        <f t="shared" si="2769"/>
        <v>97379886886738.328</v>
      </c>
      <c r="AN1736" s="56">
        <f t="shared" si="2681"/>
        <v>0.71416115110929534</v>
      </c>
      <c r="AO1736" s="56">
        <f t="shared" si="2682"/>
        <v>41.662427750572689</v>
      </c>
      <c r="AP1736" s="65">
        <f t="shared" si="2683"/>
        <v>50.715064976944682</v>
      </c>
    </row>
    <row r="1737" spans="1:42" x14ac:dyDescent="0.3">
      <c r="A1737" s="100">
        <f>INDEX(Date,COUNTA(Date)+ROW(Date)-ROW(),1)</f>
        <v>43028</v>
      </c>
      <c r="B1737" s="18">
        <f t="shared" si="2747"/>
        <v>5708.1098629999997</v>
      </c>
      <c r="C1737" s="14">
        <f t="shared" si="2748"/>
        <v>6060.1098629999997</v>
      </c>
      <c r="D1737" s="14">
        <f t="shared" si="2749"/>
        <v>5627.2299800000001</v>
      </c>
      <c r="E1737" s="14">
        <f t="shared" si="2750"/>
        <v>6011.4501950000003</v>
      </c>
      <c r="F1737" s="19">
        <f t="shared" si="2751"/>
        <v>2354429952</v>
      </c>
      <c r="H1737" s="34">
        <f t="shared" ref="H1737:H1800" si="2770">SIGN(I1737-J1737)</f>
        <v>1</v>
      </c>
      <c r="I1737" s="10">
        <f t="shared" si="2767"/>
        <v>5904.830078</v>
      </c>
      <c r="J1737" s="43">
        <f t="shared" si="2762"/>
        <v>5750.7998049999997</v>
      </c>
      <c r="K1737" s="85">
        <f t="shared" si="2768"/>
        <v>3.9758880932024392E-2</v>
      </c>
      <c r="L1737" s="73">
        <f t="shared" si="2759"/>
        <v>5526.6401370000003</v>
      </c>
      <c r="M1737" s="85">
        <f t="shared" si="2765"/>
        <v>-7.0498084050251222E-2</v>
      </c>
      <c r="N1737" s="73">
        <f t="shared" si="2756"/>
        <v>5930.3198240000002</v>
      </c>
      <c r="O1737" s="85">
        <f t="shared" si="2763"/>
        <v>-1.3083661051430008E-2</v>
      </c>
      <c r="P1737" s="73">
        <f t="shared" si="2754"/>
        <v>6008.419922</v>
      </c>
      <c r="Q1737" s="85">
        <f t="shared" si="2760"/>
        <v>-3.8505259296342546E-3</v>
      </c>
      <c r="R1737" s="73">
        <f t="shared" si="2752"/>
        <v>6031.6000979999999</v>
      </c>
      <c r="S1737" s="85">
        <f t="shared" si="2757"/>
        <v>3.346315312597185E-3</v>
      </c>
      <c r="T1737" s="10">
        <f t="shared" si="2684"/>
        <v>-123.93017599999985</v>
      </c>
      <c r="U1737" s="5">
        <f t="shared" si="2685"/>
        <v>0</v>
      </c>
      <c r="V1737" s="5">
        <f t="shared" si="2686"/>
        <v>123.93017599999985</v>
      </c>
      <c r="W1737" s="5">
        <f t="shared" si="2687"/>
        <v>75.077148500000092</v>
      </c>
      <c r="X1737" s="5">
        <f t="shared" si="2688"/>
        <v>65.527867000000043</v>
      </c>
      <c r="Y1737" s="5">
        <f t="shared" si="2689"/>
        <v>1.1457285569817195</v>
      </c>
      <c r="Z1737" s="43">
        <f t="shared" si="2690"/>
        <v>53.39578267035575</v>
      </c>
      <c r="AA1737" s="69">
        <f t="shared" ref="AA1737:AA1800" si="2771">Z1739</f>
        <v>68.403655512542599</v>
      </c>
      <c r="AB1737" s="56">
        <f t="shared" ref="AB1737:AB1800" si="2772">SUM(I1738:I1739)/2</f>
        <v>5638.7199710000004</v>
      </c>
      <c r="AC1737" s="56">
        <f t="shared" ref="AC1737:AC1800" si="2773">SUM(I1738:I1740)/3</f>
        <v>5735.919922000001</v>
      </c>
      <c r="AD1737" s="56">
        <f t="shared" ref="AD1737:AD1800" si="2774">SUM(I1738:I1742)/5</f>
        <v>5849.5559572000002</v>
      </c>
      <c r="AE1737" s="61">
        <f t="shared" ref="AE1737:AE1800" si="2775">($AR$1*I1738)+((1-$AR$1)*AB1738)</f>
        <v>5732.9439454000003</v>
      </c>
      <c r="AF1737" s="61">
        <f t="shared" ref="AF1737:AF1800" si="2776">($AR$1*I1738)+((1-$AR$1)*AC1738)</f>
        <v>5807.5945964666671</v>
      </c>
      <c r="AG1737" s="61">
        <f t="shared" ref="AG1737:AG1800" si="2777">($AR$1*I1738)+((1-$AR$1)*AD1738)</f>
        <v>5871.5087891600006</v>
      </c>
      <c r="AH1737" s="56">
        <f t="shared" ref="AH1737:AH1800" si="2778">(C1731+D1731+E1731)/3</f>
        <v>5867.6166993333327</v>
      </c>
      <c r="AI1737" s="56">
        <f t="shared" ref="AI1737:AI1800" si="2779">AH1737*F1731</f>
        <v>11178044516897.973</v>
      </c>
      <c r="AJ1737" s="56">
        <f t="shared" ref="AJ1737:AJ1800" si="2780">IF(AH1737&gt;AH1738,AI1737,0)</f>
        <v>11178044516897.973</v>
      </c>
      <c r="AK1737" s="56">
        <f t="shared" ref="AK1737:AK1800" si="2781">IF(AH1737&lt;AH1738,AI1737,0)</f>
        <v>0</v>
      </c>
      <c r="AL1737" s="56">
        <f t="shared" ref="AL1737:AM1737" si="2782">SUM(AJ1737:AJ1750)</f>
        <v>89941494008677.266</v>
      </c>
      <c r="AM1737" s="56">
        <f t="shared" si="2782"/>
        <v>87405205733431.172</v>
      </c>
      <c r="AN1737" s="56">
        <f t="shared" ref="AN1737:AN1800" si="2783">AL1737/AM1737</f>
        <v>1.029017588299961</v>
      </c>
      <c r="AO1737" s="56">
        <f t="shared" ref="AO1737:AO1800" si="2784">(100-(100)/(1+AN1737))</f>
        <v>50.715064976944682</v>
      </c>
      <c r="AP1737" s="65">
        <f t="shared" ref="AP1737:AP1800" si="2785">AO1738</f>
        <v>51.654488258804932</v>
      </c>
    </row>
    <row r="1738" spans="1:42" x14ac:dyDescent="0.3">
      <c r="A1738" s="100">
        <f>INDEX(Date,COUNTA(Date)+ROW(Date)-ROW(),1)</f>
        <v>43027</v>
      </c>
      <c r="B1738" s="18">
        <f t="shared" si="2747"/>
        <v>5583.7402339999999</v>
      </c>
      <c r="C1738" s="14">
        <f t="shared" si="2748"/>
        <v>5744.3500979999999</v>
      </c>
      <c r="D1738" s="14">
        <f t="shared" si="2749"/>
        <v>5531.0600590000004</v>
      </c>
      <c r="E1738" s="14">
        <f t="shared" si="2750"/>
        <v>5708.5200199999999</v>
      </c>
      <c r="F1738" s="19">
        <f t="shared" si="2751"/>
        <v>1780540032</v>
      </c>
      <c r="H1738" s="34">
        <f t="shared" si="2770"/>
        <v>1</v>
      </c>
      <c r="I1738" s="10">
        <f t="shared" si="2767"/>
        <v>5750.7998049999997</v>
      </c>
      <c r="J1738" s="43">
        <f t="shared" si="2762"/>
        <v>5526.6401370000003</v>
      </c>
      <c r="K1738" s="85">
        <f t="shared" si="2768"/>
        <v>-7.0498084050251222E-2</v>
      </c>
      <c r="L1738" s="73">
        <f t="shared" si="2759"/>
        <v>5930.3198240000002</v>
      </c>
      <c r="M1738" s="85">
        <f t="shared" si="2765"/>
        <v>-1.3083661051430008E-2</v>
      </c>
      <c r="N1738" s="73">
        <f t="shared" si="2756"/>
        <v>6008.419922</v>
      </c>
      <c r="O1738" s="85">
        <f t="shared" si="2763"/>
        <v>-3.8505259296342546E-3</v>
      </c>
      <c r="P1738" s="73">
        <f t="shared" si="2754"/>
        <v>6031.6000979999999</v>
      </c>
      <c r="Q1738" s="85">
        <f t="shared" si="2760"/>
        <v>3.346315312597185E-3</v>
      </c>
      <c r="R1738" s="73">
        <f t="shared" si="2752"/>
        <v>6011.4501950000003</v>
      </c>
      <c r="S1738" s="85">
        <f t="shared" si="2757"/>
        <v>5.1706217265683842E-2</v>
      </c>
      <c r="T1738" s="10">
        <f t="shared" ref="T1738:T1801" si="2786">I1737-I1738</f>
        <v>154.03027300000031</v>
      </c>
      <c r="U1738" s="5">
        <f t="shared" ref="U1738:U1801" si="2787">IF(T1738&gt;0,T1738,0)</f>
        <v>154.03027300000031</v>
      </c>
      <c r="V1738" s="5">
        <f t="shared" ref="V1738:V1801" si="2788">IF(T1738&lt;0,-T1738,0)</f>
        <v>0</v>
      </c>
      <c r="W1738" s="5">
        <f t="shared" ref="W1738:W1801" si="2789">SUM(U1738:U1751)/14</f>
        <v>89.384277428571494</v>
      </c>
      <c r="X1738" s="5">
        <f t="shared" ref="X1738:X1801" si="2790">SUM(V1738:V1751)/14</f>
        <v>56.675711571428629</v>
      </c>
      <c r="Y1738" s="5">
        <f t="shared" ref="Y1738:Y1801" si="2791">W1738/X1738</f>
        <v>1.5771178684879876</v>
      </c>
      <c r="Z1738" s="43">
        <f t="shared" ref="Z1738:Z1801" si="2792">(100-(100/(1+Y1738)))</f>
        <v>61.196963001668735</v>
      </c>
      <c r="AA1738" s="69">
        <f t="shared" si="2771"/>
        <v>65.968852709809909</v>
      </c>
      <c r="AB1738" s="56">
        <f t="shared" si="2772"/>
        <v>5728.4799805000002</v>
      </c>
      <c r="AC1738" s="56">
        <f t="shared" si="2773"/>
        <v>5821.7932943333335</v>
      </c>
      <c r="AD1738" s="56">
        <f t="shared" si="2774"/>
        <v>5901.6860352000003</v>
      </c>
      <c r="AE1738" s="61">
        <f t="shared" si="2775"/>
        <v>5880.8239257999994</v>
      </c>
      <c r="AF1738" s="61">
        <f t="shared" si="2776"/>
        <v>5897.4186524666657</v>
      </c>
      <c r="AG1738" s="61">
        <f t="shared" si="2777"/>
        <v>5855.77763684</v>
      </c>
      <c r="AH1738" s="56">
        <f t="shared" si="2778"/>
        <v>5634.3365886666661</v>
      </c>
      <c r="AI1738" s="56">
        <f t="shared" si="2779"/>
        <v>11082683456093.289</v>
      </c>
      <c r="AJ1738" s="56">
        <f t="shared" si="2780"/>
        <v>0</v>
      </c>
      <c r="AK1738" s="56">
        <f t="shared" si="2781"/>
        <v>11082683456093.289</v>
      </c>
      <c r="AL1738" s="56">
        <f t="shared" ref="AL1738:AM1738" si="2793">SUM(AJ1738:AJ1751)</f>
        <v>93387597125564.031</v>
      </c>
      <c r="AM1738" s="56">
        <f t="shared" si="2793"/>
        <v>87405205733431.172</v>
      </c>
      <c r="AN1738" s="56">
        <f t="shared" si="2783"/>
        <v>1.0684443374045476</v>
      </c>
      <c r="AO1738" s="56">
        <f t="shared" si="2784"/>
        <v>51.654488258804932</v>
      </c>
      <c r="AP1738" s="65">
        <f t="shared" si="2785"/>
        <v>53.182552907338234</v>
      </c>
    </row>
    <row r="1739" spans="1:42" x14ac:dyDescent="0.3">
      <c r="A1739" s="100">
        <f>INDEX(Date,COUNTA(Date)+ROW(Date)-ROW(),1)</f>
        <v>43026</v>
      </c>
      <c r="B1739" s="18">
        <f t="shared" si="2747"/>
        <v>5603.8198240000002</v>
      </c>
      <c r="C1739" s="14">
        <f t="shared" si="2748"/>
        <v>5603.8198240000002</v>
      </c>
      <c r="D1739" s="14">
        <f t="shared" si="2749"/>
        <v>5151.4399409999996</v>
      </c>
      <c r="E1739" s="14">
        <f t="shared" si="2750"/>
        <v>5590.6899409999996</v>
      </c>
      <c r="F1739" s="19">
        <f t="shared" si="2751"/>
        <v>2399269888</v>
      </c>
      <c r="H1739" s="34">
        <f t="shared" si="2770"/>
        <v>-1</v>
      </c>
      <c r="I1739" s="10">
        <f t="shared" si="2767"/>
        <v>5526.6401370000003</v>
      </c>
      <c r="J1739" s="43">
        <f t="shared" si="2762"/>
        <v>5930.3198240000002</v>
      </c>
      <c r="K1739" s="85">
        <f t="shared" si="2768"/>
        <v>-1.3083661051430008E-2</v>
      </c>
      <c r="L1739" s="73">
        <f t="shared" si="2759"/>
        <v>6008.419922</v>
      </c>
      <c r="M1739" s="85">
        <f t="shared" si="2765"/>
        <v>-3.8505259296342546E-3</v>
      </c>
      <c r="N1739" s="73">
        <f t="shared" si="2756"/>
        <v>6031.6000979999999</v>
      </c>
      <c r="O1739" s="85">
        <f t="shared" si="2763"/>
        <v>3.346315312597185E-3</v>
      </c>
      <c r="P1739" s="73">
        <f t="shared" si="2754"/>
        <v>6011.4501950000003</v>
      </c>
      <c r="Q1739" s="85">
        <f t="shared" si="2760"/>
        <v>5.1706217265683842E-2</v>
      </c>
      <c r="R1739" s="73">
        <f t="shared" si="2752"/>
        <v>5708.5200199999999</v>
      </c>
      <c r="S1739" s="85">
        <f t="shared" si="2757"/>
        <v>2.0857095477841849E-2</v>
      </c>
      <c r="T1739" s="10">
        <f t="shared" si="2786"/>
        <v>224.15966799999933</v>
      </c>
      <c r="U1739" s="5">
        <f t="shared" si="2787"/>
        <v>224.15966799999933</v>
      </c>
      <c r="V1739" s="5">
        <f t="shared" si="2788"/>
        <v>0</v>
      </c>
      <c r="W1739" s="5">
        <f t="shared" si="2789"/>
        <v>122.69855621428574</v>
      </c>
      <c r="X1739" s="5">
        <f t="shared" si="2790"/>
        <v>56.675711571428629</v>
      </c>
      <c r="Y1739" s="5">
        <f t="shared" si="2791"/>
        <v>2.1649230827856174</v>
      </c>
      <c r="Z1739" s="43">
        <f t="shared" si="2792"/>
        <v>68.403655512542599</v>
      </c>
      <c r="AA1739" s="69">
        <f t="shared" si="2771"/>
        <v>79.886049363905784</v>
      </c>
      <c r="AB1739" s="56">
        <f t="shared" si="2772"/>
        <v>5969.3698729999996</v>
      </c>
      <c r="AC1739" s="56">
        <f t="shared" si="2773"/>
        <v>5990.1132813333325</v>
      </c>
      <c r="AD1739" s="56">
        <f t="shared" si="2774"/>
        <v>5938.0620117999997</v>
      </c>
      <c r="AE1739" s="61">
        <f t="shared" si="2775"/>
        <v>6002.0719728000004</v>
      </c>
      <c r="AF1739" s="61">
        <f t="shared" si="2776"/>
        <v>5999.789355466668</v>
      </c>
      <c r="AG1739" s="61">
        <f t="shared" si="2777"/>
        <v>5882.1727929600002</v>
      </c>
      <c r="AH1739" s="56">
        <f t="shared" si="2778"/>
        <v>5655.446777666667</v>
      </c>
      <c r="AI1739" s="56">
        <f t="shared" si="2779"/>
        <v>15471605568688.404</v>
      </c>
      <c r="AJ1739" s="56">
        <f t="shared" si="2780"/>
        <v>0</v>
      </c>
      <c r="AK1739" s="56">
        <f t="shared" si="2781"/>
        <v>15471605568688.404</v>
      </c>
      <c r="AL1739" s="56">
        <f t="shared" ref="AL1739:AM1739" si="2794">SUM(AJ1739:AJ1752)</f>
        <v>93387597125564.031</v>
      </c>
      <c r="AM1739" s="56">
        <f t="shared" si="2794"/>
        <v>82210586903465.969</v>
      </c>
      <c r="AN1739" s="56">
        <f t="shared" si="2783"/>
        <v>1.1359558500077664</v>
      </c>
      <c r="AO1739" s="56">
        <f t="shared" si="2784"/>
        <v>53.182552907338234</v>
      </c>
      <c r="AP1739" s="65">
        <f t="shared" si="2785"/>
        <v>60.234111032314601</v>
      </c>
    </row>
    <row r="1740" spans="1:42" x14ac:dyDescent="0.3">
      <c r="A1740" s="100">
        <f>INDEX(Date,COUNTA(Date)+ROW(Date)-ROW(),1)</f>
        <v>43025</v>
      </c>
      <c r="B1740" s="18">
        <f t="shared" si="2747"/>
        <v>5741.580078</v>
      </c>
      <c r="C1740" s="14">
        <f t="shared" si="2748"/>
        <v>5800.3500979999999</v>
      </c>
      <c r="D1740" s="14">
        <f t="shared" si="2749"/>
        <v>5472.7202150000003</v>
      </c>
      <c r="E1740" s="14">
        <f t="shared" si="2750"/>
        <v>5605.5097660000001</v>
      </c>
      <c r="F1740" s="19">
        <f t="shared" si="2751"/>
        <v>1821570048</v>
      </c>
      <c r="H1740" s="34">
        <f t="shared" si="2770"/>
        <v>-1</v>
      </c>
      <c r="I1740" s="10">
        <f t="shared" si="2767"/>
        <v>5930.3198240000002</v>
      </c>
      <c r="J1740" s="43">
        <f t="shared" si="2762"/>
        <v>6008.419922</v>
      </c>
      <c r="K1740" s="85">
        <f t="shared" si="2768"/>
        <v>-3.8505259296342546E-3</v>
      </c>
      <c r="L1740" s="73">
        <f t="shared" si="2759"/>
        <v>6031.6000979999999</v>
      </c>
      <c r="M1740" s="85">
        <f t="shared" si="2765"/>
        <v>3.346315312597185E-3</v>
      </c>
      <c r="N1740" s="73">
        <f t="shared" si="2756"/>
        <v>6011.4501950000003</v>
      </c>
      <c r="O1740" s="85">
        <f t="shared" si="2763"/>
        <v>5.1706217265683842E-2</v>
      </c>
      <c r="P1740" s="73">
        <f t="shared" si="2754"/>
        <v>5708.5200199999999</v>
      </c>
      <c r="Q1740" s="85">
        <f t="shared" si="2760"/>
        <v>2.0857095477841849E-2</v>
      </c>
      <c r="R1740" s="73">
        <f t="shared" si="2752"/>
        <v>5590.6899409999996</v>
      </c>
      <c r="S1740" s="85">
        <f t="shared" si="2757"/>
        <v>-2.6472971263162945E-3</v>
      </c>
      <c r="T1740" s="10">
        <f t="shared" si="2786"/>
        <v>-403.67968699999983</v>
      </c>
      <c r="U1740" s="5">
        <f t="shared" si="2787"/>
        <v>0</v>
      </c>
      <c r="V1740" s="5">
        <f t="shared" si="2788"/>
        <v>403.67968699999983</v>
      </c>
      <c r="W1740" s="5">
        <f t="shared" si="2789"/>
        <v>109.86499035714294</v>
      </c>
      <c r="X1740" s="5">
        <f t="shared" si="2790"/>
        <v>56.675711571428629</v>
      </c>
      <c r="Y1740" s="5">
        <f t="shared" si="2791"/>
        <v>1.9384845343967081</v>
      </c>
      <c r="Z1740" s="43">
        <f t="shared" si="2792"/>
        <v>65.968852709809909</v>
      </c>
      <c r="AA1740" s="69">
        <f t="shared" si="2771"/>
        <v>84.580214151415689</v>
      </c>
      <c r="AB1740" s="56">
        <f t="shared" si="2772"/>
        <v>6020.01001</v>
      </c>
      <c r="AC1740" s="56">
        <f t="shared" si="2773"/>
        <v>6017.156738333334</v>
      </c>
      <c r="AD1740" s="56">
        <f t="shared" si="2774"/>
        <v>5870.1360352000002</v>
      </c>
      <c r="AE1740" s="61">
        <f t="shared" si="2775"/>
        <v>6018.904101600001</v>
      </c>
      <c r="AF1740" s="61">
        <f t="shared" si="2776"/>
        <v>5935.4360678666671</v>
      </c>
      <c r="AG1740" s="61">
        <f t="shared" si="2777"/>
        <v>5833.3271875999999</v>
      </c>
      <c r="AH1740" s="56">
        <f t="shared" si="2778"/>
        <v>5912.7932943333335</v>
      </c>
      <c r="AI1740" s="56">
        <f t="shared" si="2779"/>
        <v>14201584202899.115</v>
      </c>
      <c r="AJ1740" s="56">
        <f t="shared" si="2780"/>
        <v>0</v>
      </c>
      <c r="AK1740" s="56">
        <f t="shared" si="2781"/>
        <v>14201584202899.115</v>
      </c>
      <c r="AL1740" s="56">
        <f t="shared" ref="AL1740:AM1740" si="2795">SUM(AJ1740:AJ1753)</f>
        <v>101090741745249.78</v>
      </c>
      <c r="AM1740" s="56">
        <f t="shared" si="2795"/>
        <v>66738981334777.555</v>
      </c>
      <c r="AN1740" s="56">
        <f t="shared" si="2783"/>
        <v>1.5147180811489489</v>
      </c>
      <c r="AO1740" s="56">
        <f t="shared" si="2784"/>
        <v>60.234111032314601</v>
      </c>
      <c r="AP1740" s="65">
        <f t="shared" si="2785"/>
        <v>67.759898074954663</v>
      </c>
    </row>
    <row r="1741" spans="1:42" x14ac:dyDescent="0.3">
      <c r="A1741" s="100">
        <f>INDEX(Date,COUNTA(Date)+ROW(Date)-ROW(),1)</f>
        <v>43024</v>
      </c>
      <c r="B1741" s="18">
        <f t="shared" si="2747"/>
        <v>5687.5698240000002</v>
      </c>
      <c r="C1741" s="14">
        <f t="shared" si="2748"/>
        <v>5776.2299800000001</v>
      </c>
      <c r="D1741" s="14">
        <f t="shared" si="2749"/>
        <v>5544.2099609999996</v>
      </c>
      <c r="E1741" s="14">
        <f t="shared" si="2750"/>
        <v>5725.5898440000001</v>
      </c>
      <c r="F1741" s="19">
        <f t="shared" si="2751"/>
        <v>2008070016</v>
      </c>
      <c r="H1741" s="34">
        <f t="shared" si="2770"/>
        <v>-1</v>
      </c>
      <c r="I1741" s="10">
        <f t="shared" si="2767"/>
        <v>6008.419922</v>
      </c>
      <c r="J1741" s="43">
        <f t="shared" si="2762"/>
        <v>6031.6000979999999</v>
      </c>
      <c r="K1741" s="85">
        <f t="shared" si="2768"/>
        <v>3.346315312597185E-3</v>
      </c>
      <c r="L1741" s="73">
        <f t="shared" si="2759"/>
        <v>6011.4501950000003</v>
      </c>
      <c r="M1741" s="85">
        <f t="shared" si="2765"/>
        <v>5.1706217265683842E-2</v>
      </c>
      <c r="N1741" s="73">
        <f t="shared" si="2756"/>
        <v>5708.5200199999999</v>
      </c>
      <c r="O1741" s="85">
        <f t="shared" si="2763"/>
        <v>2.0857095477841849E-2</v>
      </c>
      <c r="P1741" s="73">
        <f t="shared" si="2754"/>
        <v>5590.6899409999996</v>
      </c>
      <c r="Q1741" s="85">
        <f t="shared" si="2760"/>
        <v>-2.6472971263162945E-3</v>
      </c>
      <c r="R1741" s="73">
        <f t="shared" si="2752"/>
        <v>5605.5097660000001</v>
      </c>
      <c r="S1741" s="85">
        <f t="shared" si="2757"/>
        <v>-2.1195572825318948E-2</v>
      </c>
      <c r="T1741" s="10">
        <f t="shared" si="2786"/>
        <v>-78.100097999999889</v>
      </c>
      <c r="U1741" s="5">
        <f t="shared" si="2787"/>
        <v>0</v>
      </c>
      <c r="V1741" s="5">
        <f t="shared" si="2788"/>
        <v>78.100097999999889</v>
      </c>
      <c r="W1741" s="5">
        <f t="shared" si="2789"/>
        <v>110.57714850000009</v>
      </c>
      <c r="X1741" s="5">
        <f t="shared" si="2790"/>
        <v>27.841448214285784</v>
      </c>
      <c r="Y1741" s="5">
        <f t="shared" si="2791"/>
        <v>3.9716737307961454</v>
      </c>
      <c r="Z1741" s="43">
        <f t="shared" si="2792"/>
        <v>79.886049363905784</v>
      </c>
      <c r="AA1741" s="69">
        <f t="shared" si="2771"/>
        <v>86.776427394441839</v>
      </c>
      <c r="AB1741" s="56">
        <f t="shared" si="2772"/>
        <v>6021.5251465000001</v>
      </c>
      <c r="AC1741" s="56">
        <f t="shared" si="2773"/>
        <v>5917.1901043333337</v>
      </c>
      <c r="AD1741" s="56">
        <f t="shared" si="2774"/>
        <v>5789.5540039999996</v>
      </c>
      <c r="AE1741" s="61">
        <f t="shared" si="2775"/>
        <v>5894.3081056000001</v>
      </c>
      <c r="AF1741" s="61">
        <f t="shared" si="2776"/>
        <v>5822.4960612000004</v>
      </c>
      <c r="AG1741" s="61">
        <f t="shared" si="2777"/>
        <v>5789.0015821600009</v>
      </c>
      <c r="AH1741" s="56">
        <f t="shared" si="2778"/>
        <v>5959.0065106666671</v>
      </c>
      <c r="AI1741" s="56">
        <f t="shared" si="2779"/>
        <v>12124373512141.824</v>
      </c>
      <c r="AJ1741" s="56">
        <f t="shared" si="2780"/>
        <v>0</v>
      </c>
      <c r="AK1741" s="56">
        <f t="shared" si="2781"/>
        <v>12124373512141.824</v>
      </c>
      <c r="AL1741" s="56">
        <f t="shared" ref="AL1741:AM1741" si="2796">SUM(AJ1741:AJ1754)</f>
        <v>110419274822887.97</v>
      </c>
      <c r="AM1741" s="56">
        <f t="shared" si="2796"/>
        <v>52537397131878.445</v>
      </c>
      <c r="AN1741" s="56">
        <f t="shared" si="2783"/>
        <v>2.101727166759241</v>
      </c>
      <c r="AO1741" s="56">
        <f t="shared" si="2784"/>
        <v>67.759898074954663</v>
      </c>
      <c r="AP1741" s="65">
        <f t="shared" si="2785"/>
        <v>74.227397392394977</v>
      </c>
    </row>
    <row r="1742" spans="1:42" x14ac:dyDescent="0.3">
      <c r="A1742" s="100">
        <f>INDEX(Date,COUNTA(Date)+ROW(Date)-ROW(),1)</f>
        <v>43023</v>
      </c>
      <c r="B1742" s="18">
        <f t="shared" si="2747"/>
        <v>5835.9599609999996</v>
      </c>
      <c r="C1742" s="14">
        <f t="shared" si="2748"/>
        <v>5852.4799800000001</v>
      </c>
      <c r="D1742" s="14">
        <f t="shared" si="2749"/>
        <v>5478.6098629999997</v>
      </c>
      <c r="E1742" s="14">
        <f t="shared" si="2750"/>
        <v>5678.1899409999996</v>
      </c>
      <c r="F1742" s="19">
        <f t="shared" si="2751"/>
        <v>1976039936</v>
      </c>
      <c r="H1742" s="34">
        <f t="shared" si="2770"/>
        <v>1</v>
      </c>
      <c r="I1742" s="10">
        <f t="shared" si="2767"/>
        <v>6031.6000979999999</v>
      </c>
      <c r="J1742" s="43">
        <f t="shared" si="2762"/>
        <v>6011.4501950000003</v>
      </c>
      <c r="K1742" s="85">
        <f t="shared" si="2768"/>
        <v>5.1706217265683842E-2</v>
      </c>
      <c r="L1742" s="73">
        <f t="shared" si="2759"/>
        <v>5708.5200199999999</v>
      </c>
      <c r="M1742" s="85">
        <f t="shared" si="2765"/>
        <v>2.0857095477841849E-2</v>
      </c>
      <c r="N1742" s="73">
        <f t="shared" si="2756"/>
        <v>5590.6899409999996</v>
      </c>
      <c r="O1742" s="85">
        <f t="shared" si="2763"/>
        <v>-2.6472971263162945E-3</v>
      </c>
      <c r="P1742" s="73">
        <f t="shared" si="2754"/>
        <v>5605.5097660000001</v>
      </c>
      <c r="Q1742" s="85">
        <f t="shared" si="2760"/>
        <v>-2.1195572825318948E-2</v>
      </c>
      <c r="R1742" s="73">
        <f t="shared" si="2752"/>
        <v>5725.5898440000001</v>
      </c>
      <c r="S1742" s="85">
        <f t="shared" si="2757"/>
        <v>8.3130640656987418E-3</v>
      </c>
      <c r="T1742" s="10">
        <f t="shared" si="2786"/>
        <v>-23.180175999999847</v>
      </c>
      <c r="U1742" s="5">
        <f t="shared" si="2787"/>
        <v>0</v>
      </c>
      <c r="V1742" s="5">
        <f t="shared" si="2788"/>
        <v>23.180175999999847</v>
      </c>
      <c r="W1742" s="5">
        <f t="shared" si="2789"/>
        <v>122.11572278571437</v>
      </c>
      <c r="X1742" s="5">
        <f t="shared" si="2790"/>
        <v>22.262869785714365</v>
      </c>
      <c r="Y1742" s="5">
        <f t="shared" si="2791"/>
        <v>5.4851743715481627</v>
      </c>
      <c r="Z1742" s="43">
        <f t="shared" si="2792"/>
        <v>84.580214151415689</v>
      </c>
      <c r="AA1742" s="69">
        <f t="shared" si="2771"/>
        <v>86.990675535833901</v>
      </c>
      <c r="AB1742" s="56">
        <f t="shared" si="2772"/>
        <v>5859.9851075000006</v>
      </c>
      <c r="AC1742" s="56">
        <f t="shared" si="2773"/>
        <v>5770.2200520000006</v>
      </c>
      <c r="AD1742" s="56">
        <f t="shared" si="2774"/>
        <v>5728.3519532000009</v>
      </c>
      <c r="AE1742" s="61">
        <f t="shared" si="2775"/>
        <v>5721.974023400001</v>
      </c>
      <c r="AF1742" s="61">
        <f t="shared" si="2776"/>
        <v>5710.2152995333345</v>
      </c>
      <c r="AG1742" s="61">
        <f t="shared" si="2777"/>
        <v>5731.64996092</v>
      </c>
      <c r="AH1742" s="56">
        <f t="shared" si="2778"/>
        <v>6063.8499349999993</v>
      </c>
      <c r="AI1742" s="56">
        <f t="shared" si="2779"/>
        <v>13383522609408.904</v>
      </c>
      <c r="AJ1742" s="56">
        <f t="shared" si="2780"/>
        <v>13383522609408.904</v>
      </c>
      <c r="AK1742" s="56">
        <f t="shared" si="2781"/>
        <v>0</v>
      </c>
      <c r="AL1742" s="56">
        <f t="shared" ref="AL1742:AM1742" si="2797">SUM(AJ1742:AJ1755)</f>
        <v>116393117517951.47</v>
      </c>
      <c r="AM1742" s="56">
        <f t="shared" si="2797"/>
        <v>40413023619736.625</v>
      </c>
      <c r="AN1742" s="56">
        <f t="shared" si="2783"/>
        <v>2.8800893150966371</v>
      </c>
      <c r="AO1742" s="56">
        <f t="shared" si="2784"/>
        <v>74.227397392394977</v>
      </c>
      <c r="AP1742" s="65">
        <f t="shared" si="2785"/>
        <v>72.584728826663053</v>
      </c>
    </row>
    <row r="1743" spans="1:42" x14ac:dyDescent="0.3">
      <c r="A1743" s="100">
        <f>INDEX(Date,COUNTA(Date)+ROW(Date)-ROW(),1)</f>
        <v>43022</v>
      </c>
      <c r="B1743" s="18">
        <f t="shared" si="2747"/>
        <v>5643.5297849999997</v>
      </c>
      <c r="C1743" s="14">
        <f t="shared" si="2748"/>
        <v>5837.7001950000003</v>
      </c>
      <c r="D1743" s="14">
        <f t="shared" si="2749"/>
        <v>5591.6401370000003</v>
      </c>
      <c r="E1743" s="14">
        <f t="shared" si="2750"/>
        <v>5831.7900390000004</v>
      </c>
      <c r="F1743" s="19">
        <f t="shared" si="2751"/>
        <v>1669030016</v>
      </c>
      <c r="H1743" s="34">
        <f t="shared" si="2770"/>
        <v>1</v>
      </c>
      <c r="I1743" s="10">
        <f t="shared" si="2767"/>
        <v>6011.4501950000003</v>
      </c>
      <c r="J1743" s="43">
        <f t="shared" si="2762"/>
        <v>5708.5200199999999</v>
      </c>
      <c r="K1743" s="85">
        <f t="shared" si="2768"/>
        <v>2.0857095477841849E-2</v>
      </c>
      <c r="L1743" s="73">
        <f t="shared" si="2759"/>
        <v>5590.6899409999996</v>
      </c>
      <c r="M1743" s="85">
        <f t="shared" si="2765"/>
        <v>-2.6472971263162945E-3</v>
      </c>
      <c r="N1743" s="73">
        <f t="shared" si="2756"/>
        <v>5605.5097660000001</v>
      </c>
      <c r="O1743" s="85">
        <f t="shared" si="2763"/>
        <v>-2.1195572825318948E-2</v>
      </c>
      <c r="P1743" s="73">
        <f t="shared" si="2754"/>
        <v>5725.5898440000001</v>
      </c>
      <c r="Q1743" s="85">
        <f t="shared" si="2760"/>
        <v>8.3130640656987418E-3</v>
      </c>
      <c r="R1743" s="73">
        <f t="shared" si="2752"/>
        <v>5678.1899409999996</v>
      </c>
      <c r="S1743" s="85">
        <f t="shared" si="2757"/>
        <v>-2.6691482927997182E-2</v>
      </c>
      <c r="T1743" s="10">
        <f t="shared" si="2786"/>
        <v>20.14990299999954</v>
      </c>
      <c r="U1743" s="5">
        <f t="shared" si="2787"/>
        <v>20.14990299999954</v>
      </c>
      <c r="V1743" s="5">
        <f t="shared" si="2788"/>
        <v>0</v>
      </c>
      <c r="W1743" s="5">
        <f t="shared" si="2789"/>
        <v>135.22928300000007</v>
      </c>
      <c r="X1743" s="5">
        <f t="shared" si="2790"/>
        <v>20.607142928571516</v>
      </c>
      <c r="Y1743" s="5">
        <f t="shared" si="2791"/>
        <v>6.562252878467036</v>
      </c>
      <c r="Z1743" s="43">
        <f t="shared" si="2792"/>
        <v>86.776427394441839</v>
      </c>
      <c r="AA1743" s="69">
        <f t="shared" si="2771"/>
        <v>85.258875548481811</v>
      </c>
      <c r="AB1743" s="56">
        <f t="shared" si="2772"/>
        <v>5649.6049805000002</v>
      </c>
      <c r="AC1743" s="56">
        <f t="shared" si="2773"/>
        <v>5634.9065756666669</v>
      </c>
      <c r="AD1743" s="56">
        <f t="shared" si="2774"/>
        <v>5661.6999023999997</v>
      </c>
      <c r="AE1743" s="61">
        <f t="shared" si="2775"/>
        <v>5620.1838868000004</v>
      </c>
      <c r="AF1743" s="61">
        <f t="shared" si="2776"/>
        <v>5654.1812176000012</v>
      </c>
      <c r="AG1743" s="61">
        <f t="shared" si="2777"/>
        <v>5690.7871289600007</v>
      </c>
      <c r="AH1743" s="56">
        <f t="shared" si="2778"/>
        <v>5899.5966793333328</v>
      </c>
      <c r="AI1743" s="56">
        <f t="shared" si="2779"/>
        <v>13890187126542.139</v>
      </c>
      <c r="AJ1743" s="56">
        <f t="shared" si="2780"/>
        <v>13890187126542.139</v>
      </c>
      <c r="AK1743" s="56">
        <f t="shared" si="2781"/>
        <v>0</v>
      </c>
      <c r="AL1743" s="56">
        <f t="shared" ref="AL1743:AM1743" si="2798">SUM(AJ1743:AJ1756)</f>
        <v>106997605165291.77</v>
      </c>
      <c r="AM1743" s="56">
        <f t="shared" si="2798"/>
        <v>40413023619736.625</v>
      </c>
      <c r="AN1743" s="56">
        <f t="shared" si="2783"/>
        <v>2.6476020743233137</v>
      </c>
      <c r="AO1743" s="56">
        <f t="shared" si="2784"/>
        <v>72.584728826663053</v>
      </c>
      <c r="AP1743" s="65">
        <f t="shared" si="2785"/>
        <v>70.756344180370689</v>
      </c>
    </row>
    <row r="1744" spans="1:42" x14ac:dyDescent="0.3">
      <c r="A1744" s="100">
        <f>INDEX(Date,COUNTA(Date)+ROW(Date)-ROW(),1)</f>
        <v>43021</v>
      </c>
      <c r="B1744" s="18">
        <f t="shared" si="2747"/>
        <v>5464.1601559999999</v>
      </c>
      <c r="C1744" s="14">
        <f t="shared" si="2748"/>
        <v>5840.2998049999997</v>
      </c>
      <c r="D1744" s="14">
        <f t="shared" si="2749"/>
        <v>5436.8500979999999</v>
      </c>
      <c r="E1744" s="14">
        <f t="shared" si="2750"/>
        <v>5647.2099609999996</v>
      </c>
      <c r="F1744" s="19">
        <f t="shared" si="2751"/>
        <v>3615480064</v>
      </c>
      <c r="H1744" s="34">
        <f t="shared" si="2770"/>
        <v>1</v>
      </c>
      <c r="I1744" s="10">
        <f t="shared" si="2767"/>
        <v>5708.5200199999999</v>
      </c>
      <c r="J1744" s="43">
        <f t="shared" si="2762"/>
        <v>5590.6899409999996</v>
      </c>
      <c r="K1744" s="85">
        <f t="shared" si="2768"/>
        <v>-2.6472971263162945E-3</v>
      </c>
      <c r="L1744" s="73">
        <f t="shared" si="2759"/>
        <v>5605.5097660000001</v>
      </c>
      <c r="M1744" s="85">
        <f t="shared" si="2765"/>
        <v>-2.1195572825318948E-2</v>
      </c>
      <c r="N1744" s="73">
        <f t="shared" si="2756"/>
        <v>5725.5898440000001</v>
      </c>
      <c r="O1744" s="85">
        <f t="shared" si="2763"/>
        <v>8.3130640656987418E-3</v>
      </c>
      <c r="P1744" s="73">
        <f t="shared" si="2754"/>
        <v>5678.1899409999996</v>
      </c>
      <c r="Q1744" s="85">
        <f t="shared" si="2760"/>
        <v>-2.6691482927997182E-2</v>
      </c>
      <c r="R1744" s="73">
        <f t="shared" si="2752"/>
        <v>5831.7900390000004</v>
      </c>
      <c r="S1744" s="85">
        <f t="shared" si="2757"/>
        <v>3.2162381534520286E-2</v>
      </c>
      <c r="T1744" s="10">
        <f t="shared" si="2786"/>
        <v>302.93017500000042</v>
      </c>
      <c r="U1744" s="5">
        <f t="shared" si="2787"/>
        <v>302.93017500000042</v>
      </c>
      <c r="V1744" s="5">
        <f t="shared" si="2788"/>
        <v>0</v>
      </c>
      <c r="W1744" s="5">
        <f t="shared" si="2789"/>
        <v>137.79572407142865</v>
      </c>
      <c r="X1744" s="5">
        <f t="shared" si="2790"/>
        <v>20.607142928571516</v>
      </c>
      <c r="Y1744" s="5">
        <f t="shared" si="2791"/>
        <v>6.6867942125240853</v>
      </c>
      <c r="Z1744" s="43">
        <f t="shared" si="2792"/>
        <v>86.990675535833901</v>
      </c>
      <c r="AA1744" s="69">
        <f t="shared" si="2771"/>
        <v>85.116054072689167</v>
      </c>
      <c r="AB1744" s="56">
        <f t="shared" si="2772"/>
        <v>5598.0998534999999</v>
      </c>
      <c r="AC1744" s="56">
        <f t="shared" si="2773"/>
        <v>5640.5965170000009</v>
      </c>
      <c r="AD1744" s="56">
        <f t="shared" si="2774"/>
        <v>5686.3539062</v>
      </c>
      <c r="AE1744" s="61">
        <f t="shared" si="2775"/>
        <v>5650.5778322000006</v>
      </c>
      <c r="AF1744" s="61">
        <f t="shared" si="2776"/>
        <v>5653.9485351333342</v>
      </c>
      <c r="AG1744" s="61">
        <f t="shared" si="2777"/>
        <v>5676.2643163600005</v>
      </c>
      <c r="AH1744" s="56">
        <f t="shared" si="2778"/>
        <v>5661.3100590000004</v>
      </c>
      <c r="AI1744" s="56">
        <f t="shared" si="2779"/>
        <v>10080189193613.783</v>
      </c>
      <c r="AJ1744" s="56">
        <f t="shared" si="2780"/>
        <v>10080189193613.783</v>
      </c>
      <c r="AK1744" s="56">
        <f t="shared" si="2781"/>
        <v>0</v>
      </c>
      <c r="AL1744" s="56">
        <f t="shared" ref="AL1744:AM1744" si="2799">SUM(AJ1744:AJ1757)</f>
        <v>97781133324929.844</v>
      </c>
      <c r="AM1744" s="56">
        <f t="shared" si="2799"/>
        <v>40413023619736.625</v>
      </c>
      <c r="AN1744" s="56">
        <f t="shared" si="2783"/>
        <v>2.4195451012276199</v>
      </c>
      <c r="AO1744" s="56">
        <f t="shared" si="2784"/>
        <v>70.756344180370689</v>
      </c>
      <c r="AP1744" s="65">
        <f t="shared" si="2785"/>
        <v>69.635315680329796</v>
      </c>
    </row>
    <row r="1745" spans="1:42" x14ac:dyDescent="0.3">
      <c r="A1745" s="100">
        <f>INDEX(Date,COUNTA(Date)+ROW(Date)-ROW(),1)</f>
        <v>43020</v>
      </c>
      <c r="B1745" s="18">
        <f t="shared" si="2747"/>
        <v>4829.580078</v>
      </c>
      <c r="C1745" s="14">
        <f t="shared" si="2748"/>
        <v>5446.9101559999999</v>
      </c>
      <c r="D1745" s="14">
        <f t="shared" si="2749"/>
        <v>4822</v>
      </c>
      <c r="E1745" s="14">
        <f t="shared" si="2750"/>
        <v>5446.9101559999999</v>
      </c>
      <c r="F1745" s="19">
        <f t="shared" si="2751"/>
        <v>2791610112</v>
      </c>
      <c r="H1745" s="34">
        <f t="shared" si="2770"/>
        <v>-1</v>
      </c>
      <c r="I1745" s="10">
        <f t="shared" si="2767"/>
        <v>5590.6899409999996</v>
      </c>
      <c r="J1745" s="43">
        <f t="shared" si="2762"/>
        <v>5605.5097660000001</v>
      </c>
      <c r="K1745" s="85">
        <f t="shared" si="2768"/>
        <v>-2.1195572825318948E-2</v>
      </c>
      <c r="L1745" s="73">
        <f t="shared" si="2759"/>
        <v>5725.5898440000001</v>
      </c>
      <c r="M1745" s="85">
        <f t="shared" si="2765"/>
        <v>8.3130640656987418E-3</v>
      </c>
      <c r="N1745" s="73">
        <f t="shared" si="2756"/>
        <v>5678.1899409999996</v>
      </c>
      <c r="O1745" s="85">
        <f t="shared" si="2763"/>
        <v>-2.6691482927997182E-2</v>
      </c>
      <c r="P1745" s="73">
        <f t="shared" si="2754"/>
        <v>5831.7900390000004</v>
      </c>
      <c r="Q1745" s="85">
        <f t="shared" si="2760"/>
        <v>3.2162381534520286E-2</v>
      </c>
      <c r="R1745" s="73">
        <f t="shared" si="2752"/>
        <v>5647.2099609999996</v>
      </c>
      <c r="S1745" s="85">
        <f t="shared" si="2757"/>
        <v>3.6113106932049811E-2</v>
      </c>
      <c r="T1745" s="10">
        <f t="shared" si="2786"/>
        <v>117.8300790000003</v>
      </c>
      <c r="U1745" s="5">
        <f t="shared" si="2787"/>
        <v>117.8300790000003</v>
      </c>
      <c r="V1745" s="5">
        <f t="shared" si="2788"/>
        <v>0</v>
      </c>
      <c r="W1745" s="5">
        <f t="shared" si="2789"/>
        <v>119.18641892857151</v>
      </c>
      <c r="X1745" s="5">
        <f t="shared" si="2790"/>
        <v>20.607142928571516</v>
      </c>
      <c r="Y1745" s="5">
        <f t="shared" si="2791"/>
        <v>5.7837430128812866</v>
      </c>
      <c r="Z1745" s="43">
        <f t="shared" si="2792"/>
        <v>85.258875548481811</v>
      </c>
      <c r="AA1745" s="69">
        <f t="shared" si="2771"/>
        <v>82.01457394778285</v>
      </c>
      <c r="AB1745" s="56">
        <f t="shared" si="2772"/>
        <v>5665.5498050000006</v>
      </c>
      <c r="AC1745" s="56">
        <f t="shared" si="2773"/>
        <v>5669.7631836666669</v>
      </c>
      <c r="AD1745" s="56">
        <f t="shared" si="2774"/>
        <v>5697.6579102000005</v>
      </c>
      <c r="AE1745" s="61">
        <f t="shared" si="2775"/>
        <v>5682.6138671999997</v>
      </c>
      <c r="AF1745" s="61">
        <f t="shared" si="2776"/>
        <v>5717.2539062666665</v>
      </c>
      <c r="AG1745" s="61">
        <f t="shared" si="2777"/>
        <v>5653.8523437599997</v>
      </c>
      <c r="AH1745" s="56">
        <f t="shared" si="2778"/>
        <v>5448.6499020000001</v>
      </c>
      <c r="AI1745" s="56">
        <f t="shared" si="2779"/>
        <v>13072781640122.752</v>
      </c>
      <c r="AJ1745" s="56">
        <f t="shared" si="2780"/>
        <v>0</v>
      </c>
      <c r="AK1745" s="56">
        <f t="shared" si="2781"/>
        <v>13072781640122.752</v>
      </c>
      <c r="AL1745" s="56">
        <f t="shared" ref="AL1745:AM1745" si="2800">SUM(AJ1745:AJ1758)</f>
        <v>92679167276373.328</v>
      </c>
      <c r="AM1745" s="56">
        <f t="shared" si="2800"/>
        <v>40413023619736.625</v>
      </c>
      <c r="AN1745" s="56">
        <f t="shared" si="2783"/>
        <v>2.2932995102873552</v>
      </c>
      <c r="AO1745" s="56">
        <f t="shared" si="2784"/>
        <v>69.635315680329796</v>
      </c>
      <c r="AP1745" s="65">
        <f t="shared" si="2785"/>
        <v>74.273252484010129</v>
      </c>
    </row>
    <row r="1746" spans="1:42" x14ac:dyDescent="0.3">
      <c r="A1746" s="100">
        <f>INDEX(Date,COUNTA(Date)+ROW(Date)-ROW(),1)</f>
        <v>43019</v>
      </c>
      <c r="B1746" s="18">
        <f t="shared" si="2747"/>
        <v>4789.25</v>
      </c>
      <c r="C1746" s="14">
        <f t="shared" si="2748"/>
        <v>4873.7299800000001</v>
      </c>
      <c r="D1746" s="14">
        <f t="shared" si="2749"/>
        <v>4751.6298829999996</v>
      </c>
      <c r="E1746" s="14">
        <f t="shared" si="2750"/>
        <v>4826.4799800000001</v>
      </c>
      <c r="F1746" s="19">
        <f t="shared" si="2751"/>
        <v>1222279936</v>
      </c>
      <c r="H1746" s="34">
        <f t="shared" si="2770"/>
        <v>-1</v>
      </c>
      <c r="I1746" s="10">
        <f t="shared" si="2767"/>
        <v>5605.5097660000001</v>
      </c>
      <c r="J1746" s="43">
        <f t="shared" si="2762"/>
        <v>5725.5898440000001</v>
      </c>
      <c r="K1746" s="85">
        <f t="shared" si="2768"/>
        <v>8.3130640656987418E-3</v>
      </c>
      <c r="L1746" s="73">
        <f t="shared" si="2759"/>
        <v>5678.1899409999996</v>
      </c>
      <c r="M1746" s="85">
        <f t="shared" si="2765"/>
        <v>-2.6691482927997182E-2</v>
      </c>
      <c r="N1746" s="73">
        <f t="shared" si="2756"/>
        <v>5831.7900390000004</v>
      </c>
      <c r="O1746" s="85">
        <f t="shared" si="2763"/>
        <v>3.2162381534520286E-2</v>
      </c>
      <c r="P1746" s="73">
        <f t="shared" si="2754"/>
        <v>5647.2099609999996</v>
      </c>
      <c r="Q1746" s="85">
        <f t="shared" si="2760"/>
        <v>3.6113106932049811E-2</v>
      </c>
      <c r="R1746" s="73">
        <f t="shared" si="2752"/>
        <v>5446.9101559999999</v>
      </c>
      <c r="S1746" s="85">
        <f t="shared" si="2757"/>
        <v>0.12093108468386103</v>
      </c>
      <c r="T1746" s="10">
        <f t="shared" si="2786"/>
        <v>-14.819825000000492</v>
      </c>
      <c r="U1746" s="5">
        <f t="shared" si="2787"/>
        <v>0</v>
      </c>
      <c r="V1746" s="5">
        <f t="shared" si="2788"/>
        <v>14.819825000000492</v>
      </c>
      <c r="W1746" s="5">
        <f t="shared" si="2789"/>
        <v>117.84500564285723</v>
      </c>
      <c r="X1746" s="5">
        <f t="shared" si="2790"/>
        <v>20.607142928571516</v>
      </c>
      <c r="Y1746" s="5">
        <f t="shared" si="2791"/>
        <v>5.7186484342507651</v>
      </c>
      <c r="Z1746" s="43">
        <f t="shared" si="2792"/>
        <v>85.116054072689167</v>
      </c>
      <c r="AA1746" s="69">
        <f t="shared" si="2771"/>
        <v>83.182327439806954</v>
      </c>
      <c r="AB1746" s="56">
        <f t="shared" si="2772"/>
        <v>5701.8898924999994</v>
      </c>
      <c r="AC1746" s="56">
        <f t="shared" si="2773"/>
        <v>5745.1899413333331</v>
      </c>
      <c r="AD1746" s="56">
        <f t="shared" si="2774"/>
        <v>5665.9379881999994</v>
      </c>
      <c r="AE1746" s="61">
        <f t="shared" si="2775"/>
        <v>5749.1099608000004</v>
      </c>
      <c r="AF1746" s="61">
        <f t="shared" si="2776"/>
        <v>5720.3686197333336</v>
      </c>
      <c r="AG1746" s="61">
        <f t="shared" si="2777"/>
        <v>5534.0107811200014</v>
      </c>
      <c r="AH1746" s="56">
        <f t="shared" si="2778"/>
        <v>5626.1933596666668</v>
      </c>
      <c r="AI1746" s="56">
        <f t="shared" si="2779"/>
        <v>10248505308225.291</v>
      </c>
      <c r="AJ1746" s="56">
        <f t="shared" si="2780"/>
        <v>0</v>
      </c>
      <c r="AK1746" s="56">
        <f t="shared" si="2781"/>
        <v>10248505308225.291</v>
      </c>
      <c r="AL1746" s="56">
        <f t="shared" ref="AL1746:AM1746" si="2801">SUM(AJ1746:AJ1759)</f>
        <v>92679167276373.328</v>
      </c>
      <c r="AM1746" s="56">
        <f t="shared" si="2801"/>
        <v>32102182909315.27</v>
      </c>
      <c r="AN1746" s="56">
        <f t="shared" si="2783"/>
        <v>2.8870051466026658</v>
      </c>
      <c r="AO1746" s="56">
        <f t="shared" si="2784"/>
        <v>74.273252484010129</v>
      </c>
      <c r="AP1746" s="65">
        <f t="shared" si="2785"/>
        <v>77.156729875521776</v>
      </c>
    </row>
    <row r="1747" spans="1:42" x14ac:dyDescent="0.3">
      <c r="A1747" s="100">
        <f>INDEX(Date,COUNTA(Date)+ROW(Date)-ROW(),1)</f>
        <v>43018</v>
      </c>
      <c r="B1747" s="18">
        <f t="shared" si="2747"/>
        <v>4776.2099609999996</v>
      </c>
      <c r="C1747" s="14">
        <f t="shared" si="2748"/>
        <v>4922.169922</v>
      </c>
      <c r="D1747" s="14">
        <f t="shared" si="2749"/>
        <v>4765.1000979999999</v>
      </c>
      <c r="E1747" s="14">
        <f t="shared" si="2750"/>
        <v>4781.9902339999999</v>
      </c>
      <c r="F1747" s="19">
        <f t="shared" si="2751"/>
        <v>1597139968</v>
      </c>
      <c r="H1747" s="34">
        <f t="shared" si="2770"/>
        <v>1</v>
      </c>
      <c r="I1747" s="10">
        <f t="shared" si="2767"/>
        <v>5725.5898440000001</v>
      </c>
      <c r="J1747" s="43">
        <f t="shared" si="2762"/>
        <v>5678.1899409999996</v>
      </c>
      <c r="K1747" s="85">
        <f t="shared" si="2768"/>
        <v>-2.6691482927997182E-2</v>
      </c>
      <c r="L1747" s="73">
        <f t="shared" si="2759"/>
        <v>5831.7900390000004</v>
      </c>
      <c r="M1747" s="85">
        <f t="shared" si="2765"/>
        <v>3.2162381534520286E-2</v>
      </c>
      <c r="N1747" s="73">
        <f t="shared" si="2756"/>
        <v>5647.2099609999996</v>
      </c>
      <c r="O1747" s="85">
        <f t="shared" si="2763"/>
        <v>3.6113106932049811E-2</v>
      </c>
      <c r="P1747" s="73">
        <f t="shared" si="2754"/>
        <v>5446.9101559999999</v>
      </c>
      <c r="Q1747" s="85">
        <f t="shared" si="2760"/>
        <v>0.12093108468386103</v>
      </c>
      <c r="R1747" s="73">
        <f t="shared" si="2752"/>
        <v>4826.4799800000001</v>
      </c>
      <c r="S1747" s="85">
        <f t="shared" si="2757"/>
        <v>9.2605925723373995E-3</v>
      </c>
      <c r="T1747" s="10">
        <f t="shared" si="2786"/>
        <v>-120.08007799999996</v>
      </c>
      <c r="U1747" s="5">
        <f t="shared" si="2787"/>
        <v>0</v>
      </c>
      <c r="V1747" s="5">
        <f t="shared" si="2788"/>
        <v>120.08007799999996</v>
      </c>
      <c r="W1747" s="5">
        <f t="shared" si="2789"/>
        <v>117.84500564285723</v>
      </c>
      <c r="X1747" s="5">
        <f t="shared" si="2790"/>
        <v>25.842878071428654</v>
      </c>
      <c r="Y1747" s="5">
        <f t="shared" si="2791"/>
        <v>4.5600573325129838</v>
      </c>
      <c r="Z1747" s="43">
        <f t="shared" si="2792"/>
        <v>82.01457394778285</v>
      </c>
      <c r="AA1747" s="69">
        <f t="shared" si="2771"/>
        <v>82.820084309870197</v>
      </c>
      <c r="AB1747" s="56">
        <f t="shared" si="2772"/>
        <v>5754.98999</v>
      </c>
      <c r="AC1747" s="56">
        <f t="shared" si="2773"/>
        <v>5719.0633136666665</v>
      </c>
      <c r="AD1747" s="56">
        <f t="shared" si="2774"/>
        <v>5486.1160154000008</v>
      </c>
      <c r="AE1747" s="61">
        <f t="shared" si="2775"/>
        <v>5727.2379882000005</v>
      </c>
      <c r="AF1747" s="61">
        <f t="shared" si="2776"/>
        <v>5649.2140298000004</v>
      </c>
      <c r="AG1747" s="61">
        <f t="shared" si="2777"/>
        <v>5381.1388474000005</v>
      </c>
      <c r="AH1747" s="56">
        <f t="shared" si="2778"/>
        <v>5682.0099283333329</v>
      </c>
      <c r="AI1747" s="56">
        <f t="shared" si="2779"/>
        <v>11409873767700.475</v>
      </c>
      <c r="AJ1747" s="56">
        <f t="shared" si="2780"/>
        <v>11409873767700.475</v>
      </c>
      <c r="AK1747" s="56">
        <f t="shared" si="2781"/>
        <v>0</v>
      </c>
      <c r="AL1747" s="56">
        <f t="shared" ref="AL1747:AM1747" si="2802">SUM(AJ1747:AJ1760)</f>
        <v>92679167276373.328</v>
      </c>
      <c r="AM1747" s="56">
        <f t="shared" si="2802"/>
        <v>27438892970469.898</v>
      </c>
      <c r="AN1747" s="56">
        <f t="shared" si="2783"/>
        <v>3.3776569403188343</v>
      </c>
      <c r="AO1747" s="56">
        <f t="shared" si="2784"/>
        <v>77.156729875521776</v>
      </c>
      <c r="AP1747" s="65">
        <f t="shared" si="2785"/>
        <v>76.147353860591195</v>
      </c>
    </row>
    <row r="1748" spans="1:42" x14ac:dyDescent="0.3">
      <c r="A1748" s="100">
        <f>INDEX(Date,COUNTA(Date)+ROW(Date)-ROW(),1)</f>
        <v>43017</v>
      </c>
      <c r="B1748" s="18">
        <f t="shared" si="2747"/>
        <v>4614.5200199999999</v>
      </c>
      <c r="C1748" s="14">
        <f t="shared" si="2748"/>
        <v>4878.7099609999996</v>
      </c>
      <c r="D1748" s="14">
        <f t="shared" si="2749"/>
        <v>4564.25</v>
      </c>
      <c r="E1748" s="14">
        <f t="shared" si="2750"/>
        <v>4772.0200199999999</v>
      </c>
      <c r="F1748" s="19">
        <f t="shared" si="2751"/>
        <v>1968739968</v>
      </c>
      <c r="H1748" s="34">
        <f t="shared" si="2770"/>
        <v>-1</v>
      </c>
      <c r="I1748" s="10">
        <f t="shared" si="2767"/>
        <v>5678.1899409999996</v>
      </c>
      <c r="J1748" s="43">
        <f t="shared" si="2762"/>
        <v>5831.7900390000004</v>
      </c>
      <c r="K1748" s="85">
        <f t="shared" si="2768"/>
        <v>3.2162381534520286E-2</v>
      </c>
      <c r="L1748" s="73">
        <f t="shared" si="2759"/>
        <v>5647.2099609999996</v>
      </c>
      <c r="M1748" s="85">
        <f t="shared" si="2765"/>
        <v>3.6113106932049811E-2</v>
      </c>
      <c r="N1748" s="73">
        <f t="shared" si="2756"/>
        <v>5446.9101559999999</v>
      </c>
      <c r="O1748" s="85">
        <f t="shared" si="2763"/>
        <v>0.12093108468386103</v>
      </c>
      <c r="P1748" s="73">
        <f t="shared" si="2754"/>
        <v>4826.4799800000001</v>
      </c>
      <c r="Q1748" s="85">
        <f t="shared" si="2760"/>
        <v>9.2605925723373995E-3</v>
      </c>
      <c r="R1748" s="73">
        <f t="shared" si="2752"/>
        <v>4781.9902339999999</v>
      </c>
      <c r="S1748" s="85">
        <f t="shared" si="2757"/>
        <v>2.0871272594868992E-3</v>
      </c>
      <c r="T1748" s="10">
        <f t="shared" si="2786"/>
        <v>47.39990300000045</v>
      </c>
      <c r="U1748" s="5">
        <f t="shared" si="2787"/>
        <v>47.39990300000045</v>
      </c>
      <c r="V1748" s="5">
        <f t="shared" si="2788"/>
        <v>0</v>
      </c>
      <c r="W1748" s="5">
        <f t="shared" si="2789"/>
        <v>117.84500564285723</v>
      </c>
      <c r="X1748" s="5">
        <f t="shared" si="2790"/>
        <v>23.82571850000009</v>
      </c>
      <c r="Y1748" s="5">
        <f t="shared" si="2791"/>
        <v>4.9461259958585</v>
      </c>
      <c r="Z1748" s="43">
        <f t="shared" si="2792"/>
        <v>83.182327439806954</v>
      </c>
      <c r="AA1748" s="69">
        <f t="shared" si="2771"/>
        <v>90.288183432271978</v>
      </c>
      <c r="AB1748" s="56">
        <f t="shared" si="2772"/>
        <v>5739.5</v>
      </c>
      <c r="AC1748" s="56">
        <f t="shared" si="2773"/>
        <v>5641.9700519999997</v>
      </c>
      <c r="AD1748" s="56">
        <f t="shared" si="2774"/>
        <v>5306.8760739999998</v>
      </c>
      <c r="AE1748" s="61">
        <f t="shared" si="2775"/>
        <v>5604.0060546000004</v>
      </c>
      <c r="AF1748" s="61">
        <f t="shared" si="2776"/>
        <v>5411.8513670000002</v>
      </c>
      <c r="AG1748" s="61">
        <f t="shared" si="2777"/>
        <v>5242.2956639600006</v>
      </c>
      <c r="AH1748" s="56">
        <f t="shared" si="2778"/>
        <v>5669.7599279999995</v>
      </c>
      <c r="AI1748" s="56">
        <f t="shared" si="2779"/>
        <v>11203672045260.484</v>
      </c>
      <c r="AJ1748" s="56">
        <f t="shared" si="2780"/>
        <v>0</v>
      </c>
      <c r="AK1748" s="56">
        <f t="shared" si="2781"/>
        <v>11203672045260.484</v>
      </c>
      <c r="AL1748" s="56">
        <f t="shared" ref="AL1748:AM1748" si="2803">SUM(AJ1748:AJ1761)</f>
        <v>87596113251066.172</v>
      </c>
      <c r="AM1748" s="56">
        <f t="shared" si="2803"/>
        <v>27438892970469.898</v>
      </c>
      <c r="AN1748" s="56">
        <f t="shared" si="2783"/>
        <v>3.1924069730268738</v>
      </c>
      <c r="AO1748" s="56">
        <f t="shared" si="2784"/>
        <v>76.147353860591195</v>
      </c>
      <c r="AP1748" s="65">
        <f t="shared" si="2785"/>
        <v>85.118686727502251</v>
      </c>
    </row>
    <row r="1749" spans="1:42" x14ac:dyDescent="0.3">
      <c r="A1749" s="100">
        <f>INDEX(Date,COUNTA(Date)+ROW(Date)-ROW(),1)</f>
        <v>43016</v>
      </c>
      <c r="B1749" s="18">
        <f t="shared" si="2747"/>
        <v>4429.669922</v>
      </c>
      <c r="C1749" s="14">
        <f t="shared" si="2748"/>
        <v>4624.1401370000003</v>
      </c>
      <c r="D1749" s="14">
        <f t="shared" si="2749"/>
        <v>4405.6401370000003</v>
      </c>
      <c r="E1749" s="14">
        <f t="shared" si="2750"/>
        <v>4610.4799800000001</v>
      </c>
      <c r="F1749" s="19">
        <f t="shared" si="2751"/>
        <v>1313869952</v>
      </c>
      <c r="H1749" s="34">
        <f t="shared" si="2770"/>
        <v>1</v>
      </c>
      <c r="I1749" s="10">
        <f t="shared" si="2767"/>
        <v>5831.7900390000004</v>
      </c>
      <c r="J1749" s="43">
        <f t="shared" si="2762"/>
        <v>5647.2099609999996</v>
      </c>
      <c r="K1749" s="85">
        <f t="shared" si="2768"/>
        <v>3.6113106932049811E-2</v>
      </c>
      <c r="L1749" s="73">
        <f t="shared" si="2759"/>
        <v>5446.9101559999999</v>
      </c>
      <c r="M1749" s="85">
        <f t="shared" si="2765"/>
        <v>0.12093108468386103</v>
      </c>
      <c r="N1749" s="73">
        <f t="shared" si="2756"/>
        <v>4826.4799800000001</v>
      </c>
      <c r="O1749" s="85">
        <f t="shared" si="2763"/>
        <v>9.2605925723373995E-3</v>
      </c>
      <c r="P1749" s="73">
        <f t="shared" si="2754"/>
        <v>4781.9902339999999</v>
      </c>
      <c r="Q1749" s="85">
        <f t="shared" si="2760"/>
        <v>2.0871272594868992E-3</v>
      </c>
      <c r="R1749" s="73">
        <f t="shared" si="2752"/>
        <v>4772.0200199999999</v>
      </c>
      <c r="S1749" s="85">
        <f t="shared" si="2757"/>
        <v>3.4437730807416987E-2</v>
      </c>
      <c r="T1749" s="10">
        <f t="shared" si="2786"/>
        <v>-153.6000980000008</v>
      </c>
      <c r="U1749" s="5">
        <f t="shared" si="2787"/>
        <v>0</v>
      </c>
      <c r="V1749" s="5">
        <f t="shared" si="2788"/>
        <v>153.6000980000008</v>
      </c>
      <c r="W1749" s="5">
        <f t="shared" si="2789"/>
        <v>114.85784042857151</v>
      </c>
      <c r="X1749" s="5">
        <f t="shared" si="2790"/>
        <v>23.82571850000009</v>
      </c>
      <c r="Y1749" s="5">
        <f t="shared" si="2791"/>
        <v>4.8207503344997162</v>
      </c>
      <c r="Z1749" s="43">
        <f t="shared" si="2792"/>
        <v>82.820084309870197</v>
      </c>
      <c r="AA1749" s="69">
        <f t="shared" si="2771"/>
        <v>90.241100872951534</v>
      </c>
      <c r="AB1749" s="56">
        <f t="shared" si="2772"/>
        <v>5547.0600584999993</v>
      </c>
      <c r="AC1749" s="56">
        <f t="shared" si="2773"/>
        <v>5306.8666989999992</v>
      </c>
      <c r="AD1749" s="56">
        <f t="shared" si="2774"/>
        <v>5094.9220702000002</v>
      </c>
      <c r="AE1749" s="61">
        <f t="shared" si="2775"/>
        <v>5238.7980465999999</v>
      </c>
      <c r="AF1749" s="61">
        <f t="shared" si="2776"/>
        <v>5144.2100908666671</v>
      </c>
      <c r="AG1749" s="61">
        <f t="shared" si="2777"/>
        <v>5039.5028513999996</v>
      </c>
      <c r="AH1749" s="56">
        <f t="shared" si="2778"/>
        <v>5753.7101236666667</v>
      </c>
      <c r="AI1749" s="56">
        <f t="shared" si="2779"/>
        <v>9603114899762.7383</v>
      </c>
      <c r="AJ1749" s="56">
        <f t="shared" si="2780"/>
        <v>9603114899762.7383</v>
      </c>
      <c r="AK1749" s="56">
        <f t="shared" si="2781"/>
        <v>0</v>
      </c>
      <c r="AL1749" s="56">
        <f t="shared" ref="AL1749:AM1749" si="2804">SUM(AJ1749:AJ1762)</f>
        <v>92862817856178.375</v>
      </c>
      <c r="AM1749" s="56">
        <f t="shared" si="2804"/>
        <v>16235220925209.41</v>
      </c>
      <c r="AN1749" s="56">
        <f t="shared" si="2783"/>
        <v>5.7198370311046807</v>
      </c>
      <c r="AO1749" s="56">
        <f t="shared" si="2784"/>
        <v>85.118686727502251</v>
      </c>
      <c r="AP1749" s="65">
        <f t="shared" si="2785"/>
        <v>84.489144482880349</v>
      </c>
    </row>
    <row r="1750" spans="1:42" x14ac:dyDescent="0.3">
      <c r="A1750" s="100">
        <f>INDEX(Date,COUNTA(Date)+ROW(Date)-ROW(),1)</f>
        <v>43015</v>
      </c>
      <c r="B1750" s="18">
        <f t="shared" si="2747"/>
        <v>4369.3500979999999</v>
      </c>
      <c r="C1750" s="14">
        <f t="shared" si="2748"/>
        <v>4443.8798829999996</v>
      </c>
      <c r="D1750" s="14">
        <f t="shared" si="2749"/>
        <v>4321.0498049999997</v>
      </c>
      <c r="E1750" s="14">
        <f t="shared" si="2750"/>
        <v>4426.8901370000003</v>
      </c>
      <c r="F1750" s="19">
        <f t="shared" si="2751"/>
        <v>906928000</v>
      </c>
      <c r="H1750" s="34">
        <f t="shared" si="2770"/>
        <v>1</v>
      </c>
      <c r="I1750" s="10">
        <f t="shared" si="2767"/>
        <v>5647.2099609999996</v>
      </c>
      <c r="J1750" s="43">
        <f t="shared" si="2762"/>
        <v>5446.9101559999999</v>
      </c>
      <c r="K1750" s="85">
        <f t="shared" si="2768"/>
        <v>0.12093108468386103</v>
      </c>
      <c r="L1750" s="73">
        <f t="shared" si="2759"/>
        <v>4826.4799800000001</v>
      </c>
      <c r="M1750" s="85">
        <f t="shared" si="2765"/>
        <v>9.2605925723373995E-3</v>
      </c>
      <c r="N1750" s="73">
        <f t="shared" si="2756"/>
        <v>4781.9902339999999</v>
      </c>
      <c r="O1750" s="85">
        <f t="shared" si="2763"/>
        <v>2.0871272594868992E-3</v>
      </c>
      <c r="P1750" s="73">
        <f t="shared" si="2754"/>
        <v>4772.0200199999999</v>
      </c>
      <c r="Q1750" s="85">
        <f t="shared" si="2760"/>
        <v>3.4437730807416987E-2</v>
      </c>
      <c r="R1750" s="73">
        <f t="shared" si="2752"/>
        <v>4610.4799800000001</v>
      </c>
      <c r="S1750" s="85">
        <f t="shared" si="2757"/>
        <v>4.0634631863412887E-2</v>
      </c>
      <c r="T1750" s="10">
        <f t="shared" si="2786"/>
        <v>184.58007800000087</v>
      </c>
      <c r="U1750" s="5">
        <f t="shared" si="2787"/>
        <v>184.58007800000087</v>
      </c>
      <c r="V1750" s="5">
        <f t="shared" si="2788"/>
        <v>0</v>
      </c>
      <c r="W1750" s="5">
        <f t="shared" si="2789"/>
        <v>119.50285992857152</v>
      </c>
      <c r="X1750" s="5">
        <f t="shared" si="2790"/>
        <v>12.854282928571463</v>
      </c>
      <c r="Y1750" s="5">
        <f t="shared" si="2791"/>
        <v>9.2967348387011306</v>
      </c>
      <c r="Z1750" s="43">
        <f t="shared" si="2792"/>
        <v>90.288183432271978</v>
      </c>
      <c r="AA1750" s="69">
        <f t="shared" si="2771"/>
        <v>88.424685605996586</v>
      </c>
      <c r="AB1750" s="56">
        <f t="shared" si="2772"/>
        <v>5136.695068</v>
      </c>
      <c r="AC1750" s="56">
        <f t="shared" si="2773"/>
        <v>5018.4601233333333</v>
      </c>
      <c r="AD1750" s="56">
        <f t="shared" si="2774"/>
        <v>4887.5760739999996</v>
      </c>
      <c r="AE1750" s="61">
        <f t="shared" si="2775"/>
        <v>4932.7701168000003</v>
      </c>
      <c r="AF1750" s="61">
        <f t="shared" si="2776"/>
        <v>4924.1794269333341</v>
      </c>
      <c r="AG1750" s="61">
        <f t="shared" si="2777"/>
        <v>4836.239687360001</v>
      </c>
      <c r="AH1750" s="56">
        <f t="shared" si="2778"/>
        <v>5641.4532879999997</v>
      </c>
      <c r="AI1750" s="56">
        <f t="shared" si="2779"/>
        <v>20396561894751.25</v>
      </c>
      <c r="AJ1750" s="56">
        <f t="shared" si="2780"/>
        <v>20396561894751.25</v>
      </c>
      <c r="AK1750" s="56">
        <f t="shared" si="2781"/>
        <v>0</v>
      </c>
      <c r="AL1750" s="56">
        <f t="shared" ref="AL1750:AM1750" si="2805">SUM(AJ1750:AJ1763)</f>
        <v>88434833587839.641</v>
      </c>
      <c r="AM1750" s="56">
        <f t="shared" si="2805"/>
        <v>16235220925209.41</v>
      </c>
      <c r="AN1750" s="56">
        <f t="shared" si="2783"/>
        <v>5.4470976400771685</v>
      </c>
      <c r="AO1750" s="56">
        <f t="shared" si="2784"/>
        <v>84.489144482880349</v>
      </c>
      <c r="AP1750" s="65">
        <f t="shared" si="2785"/>
        <v>75.655487185991504</v>
      </c>
    </row>
    <row r="1751" spans="1:42" x14ac:dyDescent="0.3">
      <c r="A1751" s="100">
        <f>INDEX(Date,COUNTA(Date)+ROW(Date)-ROW(),1)</f>
        <v>43014</v>
      </c>
      <c r="B1751" s="18">
        <f t="shared" si="2747"/>
        <v>4324.4599609999996</v>
      </c>
      <c r="C1751" s="14">
        <f t="shared" si="2748"/>
        <v>4413.2700199999999</v>
      </c>
      <c r="D1751" s="14">
        <f t="shared" si="2749"/>
        <v>4320.5297849999997</v>
      </c>
      <c r="E1751" s="14">
        <f t="shared" si="2750"/>
        <v>4370.8100590000004</v>
      </c>
      <c r="F1751" s="19">
        <f t="shared" si="2751"/>
        <v>1069939968</v>
      </c>
      <c r="H1751" s="34">
        <f t="shared" si="2770"/>
        <v>1</v>
      </c>
      <c r="I1751" s="10">
        <f t="shared" si="2767"/>
        <v>5446.9101559999999</v>
      </c>
      <c r="J1751" s="43">
        <f t="shared" si="2762"/>
        <v>4826.4799800000001</v>
      </c>
      <c r="K1751" s="85">
        <f t="shared" si="2768"/>
        <v>9.2605925723373995E-3</v>
      </c>
      <c r="L1751" s="73">
        <f t="shared" si="2759"/>
        <v>4781.9902339999999</v>
      </c>
      <c r="M1751" s="85">
        <f t="shared" si="2765"/>
        <v>2.0871272594868992E-3</v>
      </c>
      <c r="N1751" s="73">
        <f t="shared" si="2756"/>
        <v>4772.0200199999999</v>
      </c>
      <c r="O1751" s="85">
        <f t="shared" si="2763"/>
        <v>3.4437730807416987E-2</v>
      </c>
      <c r="P1751" s="73">
        <f t="shared" si="2754"/>
        <v>4610.4799800000001</v>
      </c>
      <c r="Q1751" s="85">
        <f t="shared" si="2760"/>
        <v>4.0634631863412887E-2</v>
      </c>
      <c r="R1751" s="73">
        <f t="shared" si="2752"/>
        <v>4426.8901370000003</v>
      </c>
      <c r="S1751" s="85">
        <f t="shared" si="2757"/>
        <v>1.2748976740832642E-2</v>
      </c>
      <c r="T1751" s="10">
        <f t="shared" si="2786"/>
        <v>200.29980499999965</v>
      </c>
      <c r="U1751" s="5">
        <f t="shared" si="2787"/>
        <v>200.29980499999965</v>
      </c>
      <c r="V1751" s="5">
        <f t="shared" si="2788"/>
        <v>0</v>
      </c>
      <c r="W1751" s="5">
        <f t="shared" si="2789"/>
        <v>118.86429271428571</v>
      </c>
      <c r="X1751" s="5">
        <f t="shared" si="2790"/>
        <v>12.854282928571463</v>
      </c>
      <c r="Y1751" s="5">
        <f t="shared" si="2791"/>
        <v>9.2470574496290059</v>
      </c>
      <c r="Z1751" s="43">
        <f t="shared" si="2792"/>
        <v>90.241100872951534</v>
      </c>
      <c r="AA1751" s="69">
        <f t="shared" si="2771"/>
        <v>79.493461122930654</v>
      </c>
      <c r="AB1751" s="56">
        <f t="shared" si="2772"/>
        <v>4804.2351070000004</v>
      </c>
      <c r="AC1751" s="56">
        <f t="shared" si="2773"/>
        <v>4793.4967446666669</v>
      </c>
      <c r="AD1751" s="56">
        <f t="shared" si="2774"/>
        <v>4683.5720702000008</v>
      </c>
      <c r="AE1751" s="61">
        <f t="shared" si="2775"/>
        <v>4786.9000976000007</v>
      </c>
      <c r="AF1751" s="61">
        <f t="shared" si="2776"/>
        <v>4742.4933917333337</v>
      </c>
      <c r="AG1751" s="61">
        <f t="shared" si="2777"/>
        <v>4639.2464648000005</v>
      </c>
      <c r="AH1751" s="56">
        <f t="shared" si="2778"/>
        <v>5238.6067706666663</v>
      </c>
      <c r="AI1751" s="56">
        <f t="shared" si="2779"/>
        <v>14624147633784.73</v>
      </c>
      <c r="AJ1751" s="56">
        <f t="shared" si="2780"/>
        <v>14624147633784.73</v>
      </c>
      <c r="AK1751" s="56">
        <f t="shared" si="2781"/>
        <v>0</v>
      </c>
      <c r="AL1751" s="56">
        <f t="shared" ref="AL1751:AM1751" si="2806">SUM(AJ1751:AJ1764)</f>
        <v>68038271693088.391</v>
      </c>
      <c r="AM1751" s="56">
        <f t="shared" si="2806"/>
        <v>21893436136408.563</v>
      </c>
      <c r="AN1751" s="56">
        <f t="shared" si="2783"/>
        <v>3.1077018367135816</v>
      </c>
      <c r="AO1751" s="56">
        <f t="shared" si="2784"/>
        <v>75.655487185991504</v>
      </c>
      <c r="AP1751" s="65">
        <f t="shared" si="2785"/>
        <v>73.455618803611856</v>
      </c>
    </row>
    <row r="1752" spans="1:42" x14ac:dyDescent="0.3">
      <c r="A1752" s="100">
        <f>INDEX(Date,COUNTA(Date)+ROW(Date)-ROW(),1)</f>
        <v>43013</v>
      </c>
      <c r="B1752" s="18">
        <f t="shared" si="2747"/>
        <v>4229.8798829999996</v>
      </c>
      <c r="C1752" s="14">
        <f t="shared" si="2748"/>
        <v>4362.6401370000003</v>
      </c>
      <c r="D1752" s="14">
        <f t="shared" si="2749"/>
        <v>4164.0498049999997</v>
      </c>
      <c r="E1752" s="14">
        <f t="shared" si="2750"/>
        <v>4328.4101559999999</v>
      </c>
      <c r="F1752" s="19">
        <f t="shared" si="2751"/>
        <v>1161769984</v>
      </c>
      <c r="H1752" s="34">
        <f t="shared" si="2770"/>
        <v>1</v>
      </c>
      <c r="I1752" s="10">
        <f t="shared" si="2767"/>
        <v>4826.4799800000001</v>
      </c>
      <c r="J1752" s="43">
        <f t="shared" si="2762"/>
        <v>4781.9902339999999</v>
      </c>
      <c r="K1752" s="85">
        <f t="shared" si="2768"/>
        <v>2.0871272594868992E-3</v>
      </c>
      <c r="L1752" s="73">
        <f t="shared" si="2759"/>
        <v>4772.0200199999999</v>
      </c>
      <c r="M1752" s="85">
        <f t="shared" si="2765"/>
        <v>3.4437730807416987E-2</v>
      </c>
      <c r="N1752" s="73">
        <f t="shared" si="2756"/>
        <v>4610.4799800000001</v>
      </c>
      <c r="O1752" s="85">
        <f t="shared" si="2763"/>
        <v>4.0634631863412887E-2</v>
      </c>
      <c r="P1752" s="73">
        <f t="shared" si="2754"/>
        <v>4426.8901370000003</v>
      </c>
      <c r="Q1752" s="85">
        <f t="shared" si="2760"/>
        <v>1.2748976740832642E-2</v>
      </c>
      <c r="R1752" s="73">
        <f t="shared" si="2752"/>
        <v>4370.8100590000004</v>
      </c>
      <c r="S1752" s="85">
        <f t="shared" si="2757"/>
        <v>9.7480550450018601E-3</v>
      </c>
      <c r="T1752" s="10">
        <f t="shared" si="2786"/>
        <v>620.43017599999985</v>
      </c>
      <c r="U1752" s="5">
        <f t="shared" si="2787"/>
        <v>620.43017599999985</v>
      </c>
      <c r="V1752" s="5">
        <f t="shared" si="2788"/>
        <v>0</v>
      </c>
      <c r="W1752" s="5">
        <f t="shared" si="2789"/>
        <v>104.55716378571431</v>
      </c>
      <c r="X1752" s="5">
        <f t="shared" si="2790"/>
        <v>13.687151214285743</v>
      </c>
      <c r="Y1752" s="5">
        <f t="shared" si="2791"/>
        <v>7.6390742053455547</v>
      </c>
      <c r="Z1752" s="43">
        <f t="shared" si="2792"/>
        <v>88.424685605996586</v>
      </c>
      <c r="AA1752" s="69">
        <f t="shared" si="2771"/>
        <v>83.577401394471465</v>
      </c>
      <c r="AB1752" s="56">
        <f t="shared" si="2772"/>
        <v>4777.0051270000004</v>
      </c>
      <c r="AC1752" s="56">
        <f t="shared" si="2773"/>
        <v>4721.4967446666669</v>
      </c>
      <c r="AD1752" s="56">
        <f t="shared" si="2774"/>
        <v>4592.4380860000001</v>
      </c>
      <c r="AE1752" s="61">
        <f t="shared" si="2775"/>
        <v>4709.3980468</v>
      </c>
      <c r="AF1752" s="61">
        <f t="shared" si="2776"/>
        <v>4638.9020833333334</v>
      </c>
      <c r="AG1752" s="61">
        <f t="shared" si="2777"/>
        <v>4557.7757031200008</v>
      </c>
      <c r="AH1752" s="56">
        <f t="shared" si="2778"/>
        <v>4817.2799476666669</v>
      </c>
      <c r="AI1752" s="56">
        <f t="shared" si="2779"/>
        <v>5888064626128.0967</v>
      </c>
      <c r="AJ1752" s="56">
        <f t="shared" si="2780"/>
        <v>0</v>
      </c>
      <c r="AK1752" s="56">
        <f t="shared" si="2781"/>
        <v>5888064626128.0967</v>
      </c>
      <c r="AL1752" s="56">
        <f t="shared" ref="AL1752:AM1752" si="2807">SUM(AJ1752:AJ1765)</f>
        <v>60585171951797.938</v>
      </c>
      <c r="AM1752" s="56">
        <f t="shared" si="2807"/>
        <v>21893436136408.563</v>
      </c>
      <c r="AN1752" s="56">
        <f t="shared" si="2783"/>
        <v>2.7672756151349587</v>
      </c>
      <c r="AO1752" s="56">
        <f t="shared" si="2784"/>
        <v>73.455618803611856</v>
      </c>
      <c r="AP1752" s="65">
        <f t="shared" si="2785"/>
        <v>80.832864491818825</v>
      </c>
    </row>
    <row r="1753" spans="1:42" x14ac:dyDescent="0.3">
      <c r="A1753" s="100">
        <f>INDEX(Date,COUNTA(Date)+ROW(Date)-ROW(),1)</f>
        <v>43012</v>
      </c>
      <c r="B1753" s="18">
        <f t="shared" si="2747"/>
        <v>4319.3701170000004</v>
      </c>
      <c r="C1753" s="14">
        <f t="shared" si="2748"/>
        <v>4352.3100590000004</v>
      </c>
      <c r="D1753" s="14">
        <f t="shared" si="2749"/>
        <v>4210.419922</v>
      </c>
      <c r="E1753" s="14">
        <f t="shared" si="2750"/>
        <v>4229.3598629999997</v>
      </c>
      <c r="F1753" s="19">
        <f t="shared" si="2751"/>
        <v>1116770048</v>
      </c>
      <c r="H1753" s="34">
        <f t="shared" si="2770"/>
        <v>1</v>
      </c>
      <c r="I1753" s="10">
        <f t="shared" si="2767"/>
        <v>4781.9902339999999</v>
      </c>
      <c r="J1753" s="43">
        <f t="shared" si="2762"/>
        <v>4772.0200199999999</v>
      </c>
      <c r="K1753" s="85">
        <f t="shared" si="2768"/>
        <v>3.4437730807416987E-2</v>
      </c>
      <c r="L1753" s="73">
        <f t="shared" si="2759"/>
        <v>4610.4799800000001</v>
      </c>
      <c r="M1753" s="85">
        <f t="shared" si="2765"/>
        <v>4.0634631863412887E-2</v>
      </c>
      <c r="N1753" s="73">
        <f t="shared" si="2756"/>
        <v>4426.8901370000003</v>
      </c>
      <c r="O1753" s="85">
        <f t="shared" si="2763"/>
        <v>1.2748976740832642E-2</v>
      </c>
      <c r="P1753" s="73">
        <f t="shared" si="2754"/>
        <v>4370.8100590000004</v>
      </c>
      <c r="Q1753" s="85">
        <f t="shared" si="2760"/>
        <v>9.7480550450018601E-3</v>
      </c>
      <c r="R1753" s="73">
        <f t="shared" si="2752"/>
        <v>4328.4101559999999</v>
      </c>
      <c r="S1753" s="85">
        <f t="shared" si="2757"/>
        <v>2.3149656094020168E-2</v>
      </c>
      <c r="T1753" s="10">
        <f t="shared" si="2786"/>
        <v>44.489746000000196</v>
      </c>
      <c r="U1753" s="5">
        <f t="shared" si="2787"/>
        <v>44.489746000000196</v>
      </c>
      <c r="V1753" s="5">
        <f t="shared" si="2788"/>
        <v>0</v>
      </c>
      <c r="W1753" s="5">
        <f t="shared" si="2789"/>
        <v>60.240722642857172</v>
      </c>
      <c r="X1753" s="5">
        <f t="shared" si="2790"/>
        <v>15.540004214285741</v>
      </c>
      <c r="Y1753" s="5">
        <f t="shared" si="2791"/>
        <v>3.8764933272977231</v>
      </c>
      <c r="Z1753" s="43">
        <f t="shared" si="2792"/>
        <v>79.493461122930654</v>
      </c>
      <c r="AA1753" s="69">
        <f t="shared" si="2771"/>
        <v>81.366098350282158</v>
      </c>
      <c r="AB1753" s="56">
        <f t="shared" si="2772"/>
        <v>4691.25</v>
      </c>
      <c r="AC1753" s="56">
        <f t="shared" si="2773"/>
        <v>4603.1300456666668</v>
      </c>
      <c r="AD1753" s="56">
        <f t="shared" si="2774"/>
        <v>4501.722070400001</v>
      </c>
      <c r="AE1753" s="61">
        <f t="shared" si="2775"/>
        <v>4569.3520508000001</v>
      </c>
      <c r="AF1753" s="61">
        <f t="shared" si="2776"/>
        <v>4529.9187176000014</v>
      </c>
      <c r="AG1753" s="61">
        <f t="shared" si="2777"/>
        <v>4468.956035199999</v>
      </c>
      <c r="AH1753" s="56">
        <f t="shared" si="2778"/>
        <v>4823.0867513333333</v>
      </c>
      <c r="AI1753" s="56">
        <f t="shared" si="2779"/>
        <v>7703144619685.7441</v>
      </c>
      <c r="AJ1753" s="56">
        <f t="shared" si="2780"/>
        <v>7703144619685.7441</v>
      </c>
      <c r="AK1753" s="56">
        <f t="shared" si="2781"/>
        <v>0</v>
      </c>
      <c r="AL1753" s="56">
        <f t="shared" ref="AL1753:AM1753" si="2808">SUM(AJ1753:AJ1766)</f>
        <v>67498872008261.141</v>
      </c>
      <c r="AM1753" s="56">
        <f t="shared" si="2808"/>
        <v>16005371510280.467</v>
      </c>
      <c r="AN1753" s="56">
        <f t="shared" si="2783"/>
        <v>4.2172636833144237</v>
      </c>
      <c r="AO1753" s="56">
        <f t="shared" si="2784"/>
        <v>80.832864491818825</v>
      </c>
      <c r="AP1753" s="65">
        <f t="shared" si="2785"/>
        <v>79.963949558736076</v>
      </c>
    </row>
    <row r="1754" spans="1:42" x14ac:dyDescent="0.3">
      <c r="A1754" s="100">
        <f>INDEX(Date,COUNTA(Date)+ROW(Date)-ROW(),1)</f>
        <v>43011</v>
      </c>
      <c r="B1754" s="18">
        <f t="shared" si="2747"/>
        <v>4408.4599609999996</v>
      </c>
      <c r="C1754" s="14">
        <f t="shared" si="2748"/>
        <v>4432.4702150000003</v>
      </c>
      <c r="D1754" s="14">
        <f t="shared" si="2749"/>
        <v>4258.8901370000003</v>
      </c>
      <c r="E1754" s="14">
        <f t="shared" si="2750"/>
        <v>4317.4799800000001</v>
      </c>
      <c r="F1754" s="19">
        <f t="shared" si="2751"/>
        <v>1288019968</v>
      </c>
      <c r="H1754" s="34">
        <f t="shared" si="2770"/>
        <v>1</v>
      </c>
      <c r="I1754" s="10">
        <f t="shared" si="2767"/>
        <v>4772.0200199999999</v>
      </c>
      <c r="J1754" s="43">
        <f t="shared" si="2762"/>
        <v>4610.4799800000001</v>
      </c>
      <c r="K1754" s="85">
        <f t="shared" si="2768"/>
        <v>4.0634631863412887E-2</v>
      </c>
      <c r="L1754" s="73">
        <f t="shared" si="2759"/>
        <v>4426.8901370000003</v>
      </c>
      <c r="M1754" s="85">
        <f t="shared" si="2765"/>
        <v>1.2748976740832642E-2</v>
      </c>
      <c r="N1754" s="73">
        <f t="shared" si="2756"/>
        <v>4370.8100590000004</v>
      </c>
      <c r="O1754" s="85">
        <f t="shared" si="2763"/>
        <v>9.7480550450018601E-3</v>
      </c>
      <c r="P1754" s="73">
        <f t="shared" si="2754"/>
        <v>4328.4101559999999</v>
      </c>
      <c r="Q1754" s="85">
        <f t="shared" si="2760"/>
        <v>2.3149656094020168E-2</v>
      </c>
      <c r="R1754" s="73">
        <f t="shared" si="2752"/>
        <v>4229.3598629999997</v>
      </c>
      <c r="S1754" s="85">
        <f t="shared" si="2757"/>
        <v>-2.062124510313466E-2</v>
      </c>
      <c r="T1754" s="10">
        <f t="shared" si="2786"/>
        <v>9.9702139999999417</v>
      </c>
      <c r="U1754" s="5">
        <f t="shared" si="2787"/>
        <v>9.9702139999999417</v>
      </c>
      <c r="V1754" s="5">
        <f t="shared" si="2788"/>
        <v>0</v>
      </c>
      <c r="W1754" s="5">
        <f t="shared" si="2789"/>
        <v>79.085728214285737</v>
      </c>
      <c r="X1754" s="5">
        <f t="shared" si="2790"/>
        <v>15.540004214285741</v>
      </c>
      <c r="Y1754" s="5">
        <f t="shared" si="2791"/>
        <v>5.0891703196311342</v>
      </c>
      <c r="Z1754" s="43">
        <f t="shared" si="2792"/>
        <v>83.577401394471465</v>
      </c>
      <c r="AA1754" s="69">
        <f t="shared" si="2771"/>
        <v>82.430426668662648</v>
      </c>
      <c r="AB1754" s="56">
        <f t="shared" si="2772"/>
        <v>4518.6850585000002</v>
      </c>
      <c r="AC1754" s="56">
        <f t="shared" si="2773"/>
        <v>4469.3933920000009</v>
      </c>
      <c r="AD1754" s="56">
        <f t="shared" si="2774"/>
        <v>4393.1900389999992</v>
      </c>
      <c r="AE1754" s="61">
        <f t="shared" si="2775"/>
        <v>4441.1760744000003</v>
      </c>
      <c r="AF1754" s="61">
        <f t="shared" si="2776"/>
        <v>4422.3920898666674</v>
      </c>
      <c r="AG1754" s="61">
        <f t="shared" si="2777"/>
        <v>4389.7680272000007</v>
      </c>
      <c r="AH1754" s="56">
        <f t="shared" si="2778"/>
        <v>4738.3266603333332</v>
      </c>
      <c r="AI1754" s="56">
        <f t="shared" si="2779"/>
        <v>9328533077638.1934</v>
      </c>
      <c r="AJ1754" s="56">
        <f t="shared" si="2780"/>
        <v>9328533077638.1934</v>
      </c>
      <c r="AK1754" s="56">
        <f t="shared" si="2781"/>
        <v>0</v>
      </c>
      <c r="AL1754" s="56">
        <f t="shared" ref="AL1754:AM1754" si="2809">SUM(AJ1754:AJ1767)</f>
        <v>63877495411024.828</v>
      </c>
      <c r="AM1754" s="56">
        <f t="shared" si="2809"/>
        <v>16005371510280.467</v>
      </c>
      <c r="AN1754" s="56">
        <f t="shared" si="2783"/>
        <v>3.991003605882903</v>
      </c>
      <c r="AO1754" s="56">
        <f t="shared" si="2784"/>
        <v>79.963949558736076</v>
      </c>
      <c r="AP1754" s="65">
        <f t="shared" si="2785"/>
        <v>78.898280832212791</v>
      </c>
    </row>
    <row r="1755" spans="1:42" x14ac:dyDescent="0.3">
      <c r="A1755" s="100">
        <f>INDEX(Date,COUNTA(Date)+ROW(Date)-ROW(),1)</f>
        <v>43010</v>
      </c>
      <c r="B1755" s="18">
        <f t="shared" si="2747"/>
        <v>4395.8100590000004</v>
      </c>
      <c r="C1755" s="14">
        <f t="shared" si="2748"/>
        <v>4470.2299800000001</v>
      </c>
      <c r="D1755" s="14">
        <f t="shared" si="2749"/>
        <v>4377.4599609999996</v>
      </c>
      <c r="E1755" s="14">
        <f t="shared" si="2750"/>
        <v>4409.3198240000002</v>
      </c>
      <c r="F1755" s="19">
        <f t="shared" si="2751"/>
        <v>1431730048</v>
      </c>
      <c r="H1755" s="34">
        <f t="shared" si="2770"/>
        <v>1</v>
      </c>
      <c r="I1755" s="10">
        <f t="shared" si="2767"/>
        <v>4610.4799800000001</v>
      </c>
      <c r="J1755" s="43">
        <f t="shared" si="2762"/>
        <v>4426.8901370000003</v>
      </c>
      <c r="K1755" s="85">
        <f t="shared" si="2768"/>
        <v>1.2748976740832642E-2</v>
      </c>
      <c r="L1755" s="73">
        <f t="shared" si="2759"/>
        <v>4370.8100590000004</v>
      </c>
      <c r="M1755" s="85">
        <f t="shared" si="2765"/>
        <v>9.7480550450018601E-3</v>
      </c>
      <c r="N1755" s="73">
        <f t="shared" si="2756"/>
        <v>4328.4101559999999</v>
      </c>
      <c r="O1755" s="85">
        <f t="shared" si="2763"/>
        <v>2.3149656094020168E-2</v>
      </c>
      <c r="P1755" s="73">
        <f t="shared" si="2754"/>
        <v>4229.3598629999997</v>
      </c>
      <c r="Q1755" s="85">
        <f t="shared" si="2760"/>
        <v>-2.062124510313466E-2</v>
      </c>
      <c r="R1755" s="73">
        <f t="shared" si="2752"/>
        <v>4317.4799800000001</v>
      </c>
      <c r="S1755" s="85">
        <f t="shared" si="2757"/>
        <v>-2.1048548557420426E-2</v>
      </c>
      <c r="T1755" s="10">
        <f t="shared" si="2786"/>
        <v>161.54003999999986</v>
      </c>
      <c r="U1755" s="5">
        <f t="shared" si="2787"/>
        <v>161.54003999999986</v>
      </c>
      <c r="V1755" s="5">
        <f t="shared" si="2788"/>
        <v>0</v>
      </c>
      <c r="W1755" s="5">
        <f t="shared" si="2789"/>
        <v>78.373570071428603</v>
      </c>
      <c r="X1755" s="5">
        <f t="shared" si="2790"/>
        <v>17.948573500000034</v>
      </c>
      <c r="Y1755" s="5">
        <f t="shared" si="2791"/>
        <v>4.3665626168803024</v>
      </c>
      <c r="Z1755" s="43">
        <f t="shared" si="2792"/>
        <v>81.366098350282158</v>
      </c>
      <c r="AA1755" s="69">
        <f t="shared" si="2771"/>
        <v>73.392726279172479</v>
      </c>
      <c r="AB1755" s="56">
        <f t="shared" si="2772"/>
        <v>4398.8500980000008</v>
      </c>
      <c r="AC1755" s="56">
        <f t="shared" si="2773"/>
        <v>4375.3701173333338</v>
      </c>
      <c r="AD1755" s="56">
        <f t="shared" si="2774"/>
        <v>4334.5900390000006</v>
      </c>
      <c r="AE1755" s="61">
        <f t="shared" si="2775"/>
        <v>4365.0661134000002</v>
      </c>
      <c r="AF1755" s="61">
        <f t="shared" si="2776"/>
        <v>4332.9993815333346</v>
      </c>
      <c r="AG1755" s="61">
        <f t="shared" si="2777"/>
        <v>4350.23880852</v>
      </c>
      <c r="AH1755" s="56">
        <f t="shared" si="2778"/>
        <v>4546.7534180000002</v>
      </c>
      <c r="AI1755" s="56">
        <f t="shared" si="2779"/>
        <v>5973842695063.4961</v>
      </c>
      <c r="AJ1755" s="56">
        <f t="shared" si="2780"/>
        <v>5973842695063.4961</v>
      </c>
      <c r="AK1755" s="56">
        <f t="shared" si="2781"/>
        <v>0</v>
      </c>
      <c r="AL1755" s="56">
        <f t="shared" ref="AL1755:AM1755" si="2810">SUM(AJ1755:AJ1768)</f>
        <v>59843289838191.258</v>
      </c>
      <c r="AM1755" s="56">
        <f t="shared" si="2810"/>
        <v>16005371510280.467</v>
      </c>
      <c r="AN1755" s="56">
        <f t="shared" si="2783"/>
        <v>3.7389503767377783</v>
      </c>
      <c r="AO1755" s="56">
        <f t="shared" si="2784"/>
        <v>78.898280832212791</v>
      </c>
      <c r="AP1755" s="65">
        <f t="shared" si="2785"/>
        <v>74.069522921353055</v>
      </c>
    </row>
    <row r="1756" spans="1:42" x14ac:dyDescent="0.3">
      <c r="A1756" s="100">
        <f>INDEX(Date,COUNTA(Date)+ROW(Date)-ROW(),1)</f>
        <v>43009</v>
      </c>
      <c r="B1756" s="18">
        <f t="shared" si="2747"/>
        <v>4341.0498049999997</v>
      </c>
      <c r="C1756" s="14">
        <f t="shared" si="2748"/>
        <v>4403.7402339999999</v>
      </c>
      <c r="D1756" s="14">
        <f t="shared" si="2749"/>
        <v>4269.8100590000004</v>
      </c>
      <c r="E1756" s="14">
        <f t="shared" si="2750"/>
        <v>4403.7402339999999</v>
      </c>
      <c r="F1756" s="19">
        <f t="shared" si="2751"/>
        <v>1208210048</v>
      </c>
      <c r="H1756" s="34">
        <f t="shared" si="2770"/>
        <v>1</v>
      </c>
      <c r="I1756" s="10">
        <f t="shared" si="2767"/>
        <v>4426.8901370000003</v>
      </c>
      <c r="J1756" s="43">
        <f t="shared" si="2762"/>
        <v>4370.8100590000004</v>
      </c>
      <c r="K1756" s="85">
        <f t="shared" si="2768"/>
        <v>9.7480550450018601E-3</v>
      </c>
      <c r="L1756" s="73">
        <f t="shared" si="2759"/>
        <v>4328.4101559999999</v>
      </c>
      <c r="M1756" s="85">
        <f t="shared" si="2765"/>
        <v>2.3149656094020168E-2</v>
      </c>
      <c r="N1756" s="73">
        <f t="shared" si="2756"/>
        <v>4229.3598629999997</v>
      </c>
      <c r="O1756" s="85">
        <f t="shared" si="2763"/>
        <v>-2.062124510313466E-2</v>
      </c>
      <c r="P1756" s="73">
        <f t="shared" si="2754"/>
        <v>4317.4799800000001</v>
      </c>
      <c r="Q1756" s="85">
        <f t="shared" si="2760"/>
        <v>-2.1048548557420426E-2</v>
      </c>
      <c r="R1756" s="73">
        <f t="shared" si="2752"/>
        <v>4409.3198240000002</v>
      </c>
      <c r="S1756" s="85">
        <f t="shared" si="2757"/>
        <v>1.2662096272472877E-3</v>
      </c>
      <c r="T1756" s="10">
        <f t="shared" si="2786"/>
        <v>183.58984299999975</v>
      </c>
      <c r="U1756" s="5">
        <f t="shared" si="2787"/>
        <v>183.58984299999975</v>
      </c>
      <c r="V1756" s="5">
        <f t="shared" si="2788"/>
        <v>0</v>
      </c>
      <c r="W1756" s="5">
        <f t="shared" si="2789"/>
        <v>84.208565785714327</v>
      </c>
      <c r="X1756" s="5">
        <f t="shared" si="2790"/>
        <v>17.948573500000034</v>
      </c>
      <c r="Y1756" s="5">
        <f t="shared" si="2791"/>
        <v>4.6916578515676566</v>
      </c>
      <c r="Z1756" s="43">
        <f t="shared" si="2792"/>
        <v>82.430426668662648</v>
      </c>
      <c r="AA1756" s="69">
        <f t="shared" si="2771"/>
        <v>75.315203014750267</v>
      </c>
      <c r="AB1756" s="56">
        <f t="shared" si="2772"/>
        <v>4349.6101075000006</v>
      </c>
      <c r="AC1756" s="56">
        <f t="shared" si="2773"/>
        <v>4309.5266926666673</v>
      </c>
      <c r="AD1756" s="56">
        <f t="shared" si="2774"/>
        <v>4331.0759764000004</v>
      </c>
      <c r="AE1756" s="61">
        <f t="shared" si="2775"/>
        <v>4297.2700193999999</v>
      </c>
      <c r="AF1756" s="61">
        <f t="shared" si="2776"/>
        <v>4307.5620115333331</v>
      </c>
      <c r="AG1756" s="61">
        <f t="shared" si="2777"/>
        <v>4344.2916209200002</v>
      </c>
      <c r="AH1756" s="56">
        <f t="shared" si="2778"/>
        <v>4397.2732750000005</v>
      </c>
      <c r="AI1756" s="56">
        <f t="shared" si="2779"/>
        <v>3988010256749.2002</v>
      </c>
      <c r="AJ1756" s="56">
        <f t="shared" si="2780"/>
        <v>3988010256749.2002</v>
      </c>
      <c r="AK1756" s="56">
        <f t="shared" si="2781"/>
        <v>0</v>
      </c>
      <c r="AL1756" s="56">
        <f t="shared" ref="AL1756:AM1756" si="2811">SUM(AJ1756:AJ1769)</f>
        <v>53869447143127.766</v>
      </c>
      <c r="AM1756" s="56">
        <f t="shared" si="2811"/>
        <v>18858774962914.809</v>
      </c>
      <c r="AN1756" s="56">
        <f t="shared" si="2783"/>
        <v>2.8564658759150765</v>
      </c>
      <c r="AO1756" s="56">
        <f t="shared" si="2784"/>
        <v>74.069522921353055</v>
      </c>
      <c r="AP1756" s="65">
        <f t="shared" si="2785"/>
        <v>73.88237625621619</v>
      </c>
    </row>
    <row r="1757" spans="1:42" x14ac:dyDescent="0.3">
      <c r="A1757" s="100">
        <f>INDEX(Date,COUNTA(Date)+ROW(Date)-ROW(),1)</f>
        <v>43008</v>
      </c>
      <c r="B1757" s="18">
        <f t="shared" si="2747"/>
        <v>4166.1098629999997</v>
      </c>
      <c r="C1757" s="14">
        <f t="shared" si="2748"/>
        <v>4358.4301759999998</v>
      </c>
      <c r="D1757" s="14">
        <f t="shared" si="2749"/>
        <v>4160.8598629999997</v>
      </c>
      <c r="E1757" s="14">
        <f t="shared" si="2750"/>
        <v>4338.7099609999996</v>
      </c>
      <c r="F1757" s="19">
        <f t="shared" si="2751"/>
        <v>1207449984</v>
      </c>
      <c r="H1757" s="34">
        <f t="shared" si="2770"/>
        <v>1</v>
      </c>
      <c r="I1757" s="10">
        <f t="shared" si="2767"/>
        <v>4370.8100590000004</v>
      </c>
      <c r="J1757" s="43">
        <f t="shared" si="2762"/>
        <v>4328.4101559999999</v>
      </c>
      <c r="K1757" s="85">
        <f t="shared" si="2768"/>
        <v>2.3149656094020168E-2</v>
      </c>
      <c r="L1757" s="73">
        <f t="shared" si="2759"/>
        <v>4229.3598629999997</v>
      </c>
      <c r="M1757" s="85">
        <f t="shared" si="2765"/>
        <v>-2.062124510313466E-2</v>
      </c>
      <c r="N1757" s="73">
        <f t="shared" si="2756"/>
        <v>4317.4799800000001</v>
      </c>
      <c r="O1757" s="85">
        <f t="shared" si="2763"/>
        <v>-2.1048548557420426E-2</v>
      </c>
      <c r="P1757" s="73">
        <f t="shared" si="2754"/>
        <v>4409.3198240000002</v>
      </c>
      <c r="Q1757" s="85">
        <f t="shared" si="2760"/>
        <v>1.2662096272472877E-3</v>
      </c>
      <c r="R1757" s="73">
        <f t="shared" si="2752"/>
        <v>4403.7402339999999</v>
      </c>
      <c r="S1757" s="85">
        <f t="shared" si="2757"/>
        <v>1.4877173098103963E-2</v>
      </c>
      <c r="T1757" s="10">
        <f t="shared" si="2786"/>
        <v>56.080077999999958</v>
      </c>
      <c r="U1757" s="5">
        <f t="shared" si="2787"/>
        <v>56.080077999999958</v>
      </c>
      <c r="V1757" s="5">
        <f t="shared" si="2788"/>
        <v>0</v>
      </c>
      <c r="W1757" s="5">
        <f t="shared" si="2789"/>
        <v>71.095005571428629</v>
      </c>
      <c r="X1757" s="5">
        <f t="shared" si="2790"/>
        <v>25.774274500000047</v>
      </c>
      <c r="Y1757" s="5">
        <f t="shared" si="2791"/>
        <v>2.7583707766993983</v>
      </c>
      <c r="Z1757" s="43">
        <f t="shared" si="2792"/>
        <v>73.392726279172479</v>
      </c>
      <c r="AA1757" s="69">
        <f t="shared" si="2771"/>
        <v>74.559956023863023</v>
      </c>
      <c r="AB1757" s="56">
        <f t="shared" si="2772"/>
        <v>4278.8850094999998</v>
      </c>
      <c r="AC1757" s="56">
        <f t="shared" si="2773"/>
        <v>4291.7499996666666</v>
      </c>
      <c r="AD1757" s="56">
        <f t="shared" si="2774"/>
        <v>4337.6620113999998</v>
      </c>
      <c r="AE1757" s="61">
        <f t="shared" si="2775"/>
        <v>4284.4179684000001</v>
      </c>
      <c r="AF1757" s="61">
        <f t="shared" si="2776"/>
        <v>4320.6579424000001</v>
      </c>
      <c r="AG1757" s="61">
        <f t="shared" si="2777"/>
        <v>4337.4596091200001</v>
      </c>
      <c r="AH1757" s="56">
        <f t="shared" si="2778"/>
        <v>4368.2032879999997</v>
      </c>
      <c r="AI1757" s="56">
        <f t="shared" si="2779"/>
        <v>4673715286180.2148</v>
      </c>
      <c r="AJ1757" s="56">
        <f t="shared" si="2780"/>
        <v>4673715286180.2148</v>
      </c>
      <c r="AK1757" s="56">
        <f t="shared" si="2781"/>
        <v>0</v>
      </c>
      <c r="AL1757" s="56">
        <f t="shared" ref="AL1757:AM1757" si="2812">SUM(AJ1757:AJ1770)</f>
        <v>53348310750245.977</v>
      </c>
      <c r="AM1757" s="56">
        <f t="shared" si="2812"/>
        <v>18858774962914.809</v>
      </c>
      <c r="AN1757" s="56">
        <f t="shared" si="2783"/>
        <v>2.8288322468004292</v>
      </c>
      <c r="AO1757" s="56">
        <f t="shared" si="2784"/>
        <v>73.88237625621619</v>
      </c>
      <c r="AP1757" s="65">
        <f t="shared" si="2785"/>
        <v>67.705621500582737</v>
      </c>
    </row>
    <row r="1758" spans="1:42" x14ac:dyDescent="0.3">
      <c r="A1758" s="100">
        <f>INDEX(Date,COUNTA(Date)+ROW(Date)-ROW(),1)</f>
        <v>43007</v>
      </c>
      <c r="B1758" s="18">
        <f t="shared" si="2747"/>
        <v>4171.6201170000004</v>
      </c>
      <c r="C1758" s="14">
        <f t="shared" si="2748"/>
        <v>4214.6298829999996</v>
      </c>
      <c r="D1758" s="14">
        <f t="shared" si="2749"/>
        <v>4039.290039</v>
      </c>
      <c r="E1758" s="14">
        <f t="shared" si="2750"/>
        <v>4163.0698240000002</v>
      </c>
      <c r="F1758" s="19">
        <f t="shared" si="2751"/>
        <v>1367049984</v>
      </c>
      <c r="H1758" s="34">
        <f t="shared" si="2770"/>
        <v>1</v>
      </c>
      <c r="I1758" s="10">
        <f t="shared" si="2767"/>
        <v>4328.4101559999999</v>
      </c>
      <c r="J1758" s="43">
        <f t="shared" si="2762"/>
        <v>4229.3598629999997</v>
      </c>
      <c r="K1758" s="85">
        <f t="shared" si="2768"/>
        <v>-2.062124510313466E-2</v>
      </c>
      <c r="L1758" s="73">
        <f t="shared" si="2759"/>
        <v>4317.4799800000001</v>
      </c>
      <c r="M1758" s="85">
        <f t="shared" si="2765"/>
        <v>-2.1048548557420426E-2</v>
      </c>
      <c r="N1758" s="73">
        <f t="shared" si="2756"/>
        <v>4409.3198240000002</v>
      </c>
      <c r="O1758" s="85">
        <f t="shared" si="2763"/>
        <v>1.2662096272472877E-3</v>
      </c>
      <c r="P1758" s="73">
        <f t="shared" si="2754"/>
        <v>4403.7402339999999</v>
      </c>
      <c r="Q1758" s="85">
        <f t="shared" si="2760"/>
        <v>1.4877173098103963E-2</v>
      </c>
      <c r="R1758" s="73">
        <f t="shared" si="2752"/>
        <v>4338.7099609999996</v>
      </c>
      <c r="S1758" s="85">
        <f t="shared" si="2757"/>
        <v>4.1324319325341349E-2</v>
      </c>
      <c r="T1758" s="10">
        <f t="shared" si="2786"/>
        <v>42.39990300000045</v>
      </c>
      <c r="U1758" s="5">
        <f t="shared" si="2787"/>
        <v>42.39990300000045</v>
      </c>
      <c r="V1758" s="5">
        <f t="shared" si="2788"/>
        <v>0</v>
      </c>
      <c r="W1758" s="5">
        <f t="shared" si="2789"/>
        <v>78.639282214285785</v>
      </c>
      <c r="X1758" s="5">
        <f t="shared" si="2790"/>
        <v>25.774274500000047</v>
      </c>
      <c r="Y1758" s="5">
        <f t="shared" si="2791"/>
        <v>3.0510764605337637</v>
      </c>
      <c r="Z1758" s="43">
        <f t="shared" si="2792"/>
        <v>75.315203014750267</v>
      </c>
      <c r="AA1758" s="69">
        <f t="shared" si="2771"/>
        <v>60.134495499512511</v>
      </c>
      <c r="AB1758" s="56">
        <f t="shared" si="2772"/>
        <v>4273.4199214999999</v>
      </c>
      <c r="AC1758" s="56">
        <f t="shared" si="2773"/>
        <v>4318.719889</v>
      </c>
      <c r="AD1758" s="56">
        <f t="shared" si="2774"/>
        <v>4339.7219724000006</v>
      </c>
      <c r="AE1758" s="61">
        <f t="shared" si="2775"/>
        <v>4336.5918942000008</v>
      </c>
      <c r="AF1758" s="61">
        <f t="shared" si="2776"/>
        <v>4347.3493160666658</v>
      </c>
      <c r="AG1758" s="61">
        <f t="shared" si="2777"/>
        <v>4307.04314428</v>
      </c>
      <c r="AH1758" s="56">
        <f t="shared" si="2778"/>
        <v>4285.0333660000006</v>
      </c>
      <c r="AI1758" s="56">
        <f t="shared" si="2779"/>
        <v>4978223145057.2871</v>
      </c>
      <c r="AJ1758" s="56">
        <f t="shared" si="2780"/>
        <v>4978223145057.2871</v>
      </c>
      <c r="AK1758" s="56">
        <f t="shared" si="2781"/>
        <v>0</v>
      </c>
      <c r="AL1758" s="56">
        <f t="shared" ref="AL1758:AM1758" si="2813">SUM(AJ1758:AJ1771)</f>
        <v>48674595464065.758</v>
      </c>
      <c r="AM1758" s="56">
        <f t="shared" si="2813"/>
        <v>23216917212834.809</v>
      </c>
      <c r="AN1758" s="56">
        <f t="shared" si="2783"/>
        <v>2.0965141503436726</v>
      </c>
      <c r="AO1758" s="56">
        <f t="shared" si="2784"/>
        <v>67.705621500582737</v>
      </c>
      <c r="AP1758" s="65">
        <f t="shared" si="2785"/>
        <v>60.551056812718464</v>
      </c>
    </row>
    <row r="1759" spans="1:42" x14ac:dyDescent="0.3">
      <c r="A1759" s="100">
        <f>INDEX(Date,COUNTA(Date)+ROW(Date)-ROW(),1)</f>
        <v>43006</v>
      </c>
      <c r="B1759" s="18">
        <f t="shared" si="2747"/>
        <v>4197.1298829999996</v>
      </c>
      <c r="C1759" s="14">
        <f t="shared" si="2748"/>
        <v>4279.3100590000004</v>
      </c>
      <c r="D1759" s="14">
        <f t="shared" si="2749"/>
        <v>4109.7001950000003</v>
      </c>
      <c r="E1759" s="14">
        <f t="shared" si="2750"/>
        <v>4174.7299800000001</v>
      </c>
      <c r="F1759" s="19">
        <f t="shared" si="2751"/>
        <v>1712320000</v>
      </c>
      <c r="H1759" s="34">
        <f t="shared" si="2770"/>
        <v>-1</v>
      </c>
      <c r="I1759" s="10">
        <f t="shared" si="2767"/>
        <v>4229.3598629999997</v>
      </c>
      <c r="J1759" s="43">
        <f t="shared" si="2762"/>
        <v>4317.4799800000001</v>
      </c>
      <c r="K1759" s="85">
        <f t="shared" si="2768"/>
        <v>-2.1048548557420426E-2</v>
      </c>
      <c r="L1759" s="73">
        <f t="shared" si="2759"/>
        <v>4409.3198240000002</v>
      </c>
      <c r="M1759" s="85">
        <f t="shared" si="2765"/>
        <v>1.2662096272472877E-3</v>
      </c>
      <c r="N1759" s="73">
        <f t="shared" si="2756"/>
        <v>4403.7402339999999</v>
      </c>
      <c r="O1759" s="85">
        <f t="shared" si="2763"/>
        <v>1.4877173098103963E-2</v>
      </c>
      <c r="P1759" s="73">
        <f t="shared" si="2754"/>
        <v>4338.7099609999996</v>
      </c>
      <c r="Q1759" s="85">
        <f t="shared" si="2760"/>
        <v>4.1324319325341349E-2</v>
      </c>
      <c r="R1759" s="73">
        <f t="shared" si="2752"/>
        <v>4163.0698240000002</v>
      </c>
      <c r="S1759" s="85">
        <f t="shared" si="2757"/>
        <v>-2.7969401701712152E-3</v>
      </c>
      <c r="T1759" s="10">
        <f t="shared" si="2786"/>
        <v>99.050293000000238</v>
      </c>
      <c r="U1759" s="5">
        <f t="shared" si="2787"/>
        <v>99.050293000000238</v>
      </c>
      <c r="V1759" s="5">
        <f t="shared" si="2788"/>
        <v>0</v>
      </c>
      <c r="W1759" s="5">
        <f t="shared" si="2789"/>
        <v>75.610717714285755</v>
      </c>
      <c r="X1759" s="5">
        <f t="shared" si="2790"/>
        <v>25.798566500000042</v>
      </c>
      <c r="Y1759" s="5">
        <f t="shared" si="2791"/>
        <v>2.9308108151778756</v>
      </c>
      <c r="Z1759" s="43">
        <f t="shared" si="2792"/>
        <v>74.559956023863023</v>
      </c>
      <c r="AA1759" s="69">
        <f t="shared" si="2771"/>
        <v>62.856623276572414</v>
      </c>
      <c r="AB1759" s="56">
        <f t="shared" si="2772"/>
        <v>4363.3999020000001</v>
      </c>
      <c r="AC1759" s="56">
        <f t="shared" si="2773"/>
        <v>4376.8466793333328</v>
      </c>
      <c r="AD1759" s="56">
        <f t="shared" si="2774"/>
        <v>4326.4639645999996</v>
      </c>
      <c r="AE1759" s="61">
        <f t="shared" si="2775"/>
        <v>4388.7200192</v>
      </c>
      <c r="AF1759" s="61">
        <f t="shared" si="2776"/>
        <v>4370.6346677333331</v>
      </c>
      <c r="AG1759" s="61">
        <f t="shared" si="2777"/>
        <v>4301.8271676800005</v>
      </c>
      <c r="AH1759" s="56">
        <f t="shared" si="2778"/>
        <v>4264.0299480000003</v>
      </c>
      <c r="AI1759" s="56">
        <f t="shared" si="2779"/>
        <v>4761940929701.3975</v>
      </c>
      <c r="AJ1759" s="56">
        <f t="shared" si="2780"/>
        <v>0</v>
      </c>
      <c r="AK1759" s="56">
        <f t="shared" si="2781"/>
        <v>4761940929701.3975</v>
      </c>
      <c r="AL1759" s="56">
        <f t="shared" ref="AL1759:AM1759" si="2814">SUM(AJ1759:AJ1772)</f>
        <v>43696372319008.477</v>
      </c>
      <c r="AM1759" s="56">
        <f t="shared" si="2814"/>
        <v>28468135815274.43</v>
      </c>
      <c r="AN1759" s="56">
        <f t="shared" si="2783"/>
        <v>1.5349221530537809</v>
      </c>
      <c r="AO1759" s="56">
        <f t="shared" si="2784"/>
        <v>60.551056812718464</v>
      </c>
      <c r="AP1759" s="65">
        <f t="shared" si="2785"/>
        <v>60.54227945654705</v>
      </c>
    </row>
    <row r="1760" spans="1:42" x14ac:dyDescent="0.3">
      <c r="A1760" s="100">
        <f>INDEX(Date,COUNTA(Date)+ROW(Date)-ROW(),1)</f>
        <v>43005</v>
      </c>
      <c r="B1760" s="18">
        <f t="shared" si="2747"/>
        <v>3892.9399410000001</v>
      </c>
      <c r="C1760" s="14">
        <f t="shared" si="2748"/>
        <v>4210.0498049999997</v>
      </c>
      <c r="D1760" s="14">
        <f t="shared" si="2749"/>
        <v>3884.820068</v>
      </c>
      <c r="E1760" s="14">
        <f t="shared" si="2750"/>
        <v>4200.669922</v>
      </c>
      <c r="F1760" s="19">
        <f t="shared" si="2751"/>
        <v>1686880000</v>
      </c>
      <c r="H1760" s="34">
        <f t="shared" si="2770"/>
        <v>-1</v>
      </c>
      <c r="I1760" s="10">
        <f t="shared" si="2767"/>
        <v>4317.4799800000001</v>
      </c>
      <c r="J1760" s="43">
        <f t="shared" si="2762"/>
        <v>4409.3198240000002</v>
      </c>
      <c r="K1760" s="85">
        <f t="shared" si="2768"/>
        <v>1.2662096272472877E-3</v>
      </c>
      <c r="L1760" s="73">
        <f t="shared" si="2759"/>
        <v>4403.7402339999999</v>
      </c>
      <c r="M1760" s="85">
        <f t="shared" si="2765"/>
        <v>1.4877173098103963E-2</v>
      </c>
      <c r="N1760" s="73">
        <f t="shared" si="2756"/>
        <v>4338.7099609999996</v>
      </c>
      <c r="O1760" s="85">
        <f t="shared" si="2763"/>
        <v>4.1324319325341349E-2</v>
      </c>
      <c r="P1760" s="73">
        <f t="shared" si="2754"/>
        <v>4163.0698240000002</v>
      </c>
      <c r="Q1760" s="85">
        <f t="shared" si="2760"/>
        <v>-2.7969401701712152E-3</v>
      </c>
      <c r="R1760" s="73">
        <f t="shared" si="2752"/>
        <v>4174.7299800000001</v>
      </c>
      <c r="S1760" s="85">
        <f t="shared" si="2757"/>
        <v>-6.1943370456399721E-3</v>
      </c>
      <c r="T1760" s="10">
        <f t="shared" si="2786"/>
        <v>-88.120117000000391</v>
      </c>
      <c r="U1760" s="5">
        <f t="shared" si="2787"/>
        <v>0</v>
      </c>
      <c r="V1760" s="5">
        <f t="shared" si="2788"/>
        <v>88.120117000000391</v>
      </c>
      <c r="W1760" s="5">
        <f t="shared" si="2789"/>
        <v>68.535696785714308</v>
      </c>
      <c r="X1760" s="5">
        <f t="shared" si="2790"/>
        <v>45.434988785714332</v>
      </c>
      <c r="Y1760" s="5">
        <f t="shared" si="2791"/>
        <v>1.5084343281991368</v>
      </c>
      <c r="Z1760" s="43">
        <f t="shared" si="2792"/>
        <v>60.134495499512511</v>
      </c>
      <c r="AA1760" s="69">
        <f t="shared" si="2771"/>
        <v>60.925275332644361</v>
      </c>
      <c r="AB1760" s="56">
        <f t="shared" si="2772"/>
        <v>4406.5300289999996</v>
      </c>
      <c r="AC1760" s="56">
        <f t="shared" si="2773"/>
        <v>4383.9233396666668</v>
      </c>
      <c r="AD1760" s="56">
        <f t="shared" si="2774"/>
        <v>4297.9139646000003</v>
      </c>
      <c r="AE1760" s="61">
        <f t="shared" si="2775"/>
        <v>4378.8440428000004</v>
      </c>
      <c r="AF1760" s="61">
        <f t="shared" si="2776"/>
        <v>4323.3359698666663</v>
      </c>
      <c r="AG1760" s="61">
        <f t="shared" si="2777"/>
        <v>4286.8111521600003</v>
      </c>
      <c r="AH1760" s="56">
        <f t="shared" si="2778"/>
        <v>4336.2801106666666</v>
      </c>
      <c r="AI1760" s="56">
        <f t="shared" si="2779"/>
        <v>5585215369379.916</v>
      </c>
      <c r="AJ1760" s="56">
        <f t="shared" si="2780"/>
        <v>0</v>
      </c>
      <c r="AK1760" s="56">
        <f t="shared" si="2781"/>
        <v>5585215369379.916</v>
      </c>
      <c r="AL1760" s="56">
        <f t="shared" ref="AL1760:AM1760" si="2815">SUM(AJ1760:AJ1773)</f>
        <v>43696372319008.477</v>
      </c>
      <c r="AM1760" s="56">
        <f t="shared" si="2815"/>
        <v>28478598149968.711</v>
      </c>
      <c r="AN1760" s="56">
        <f t="shared" si="2783"/>
        <v>1.5343582605050552</v>
      </c>
      <c r="AO1760" s="56">
        <f t="shared" si="2784"/>
        <v>60.54227945654705</v>
      </c>
      <c r="AP1760" s="65">
        <f t="shared" si="2785"/>
        <v>68.54753272280827</v>
      </c>
    </row>
    <row r="1761" spans="1:42" x14ac:dyDescent="0.3">
      <c r="A1761" s="100">
        <f>INDEX(Date,COUNTA(Date)+ROW(Date)-ROW(),1)</f>
        <v>43004</v>
      </c>
      <c r="B1761" s="18">
        <f t="shared" si="2747"/>
        <v>3928.4099120000001</v>
      </c>
      <c r="C1761" s="14">
        <f t="shared" si="2748"/>
        <v>3969.889893</v>
      </c>
      <c r="D1761" s="14">
        <f t="shared" si="2749"/>
        <v>3869.8999020000001</v>
      </c>
      <c r="E1761" s="14">
        <f t="shared" si="2750"/>
        <v>3892.3500979999999</v>
      </c>
      <c r="F1761" s="19">
        <f t="shared" si="2751"/>
        <v>1043740032</v>
      </c>
      <c r="H1761" s="34">
        <f t="shared" si="2770"/>
        <v>1</v>
      </c>
      <c r="I1761" s="10">
        <f t="shared" si="2767"/>
        <v>4409.3198240000002</v>
      </c>
      <c r="J1761" s="43">
        <f t="shared" si="2762"/>
        <v>4403.7402339999999</v>
      </c>
      <c r="K1761" s="85">
        <f t="shared" si="2768"/>
        <v>1.4877173098103963E-2</v>
      </c>
      <c r="L1761" s="73">
        <f t="shared" si="2759"/>
        <v>4338.7099609999996</v>
      </c>
      <c r="M1761" s="85">
        <f t="shared" si="2765"/>
        <v>4.1324319325341349E-2</v>
      </c>
      <c r="N1761" s="73">
        <f t="shared" si="2756"/>
        <v>4163.0698240000002</v>
      </c>
      <c r="O1761" s="85">
        <f t="shared" si="2763"/>
        <v>-2.7969401701712152E-3</v>
      </c>
      <c r="P1761" s="73">
        <f t="shared" si="2754"/>
        <v>4174.7299800000001</v>
      </c>
      <c r="Q1761" s="85">
        <f t="shared" si="2760"/>
        <v>-6.1943370456399721E-3</v>
      </c>
      <c r="R1761" s="73">
        <f t="shared" si="2752"/>
        <v>4200.669922</v>
      </c>
      <c r="S1761" s="85">
        <f t="shared" si="2757"/>
        <v>7.6230904292191037E-2</v>
      </c>
      <c r="T1761" s="10">
        <f t="shared" si="2786"/>
        <v>-91.839844000000085</v>
      </c>
      <c r="U1761" s="5">
        <f t="shared" si="2787"/>
        <v>0</v>
      </c>
      <c r="V1761" s="5">
        <f t="shared" si="2788"/>
        <v>91.839844000000085</v>
      </c>
      <c r="W1761" s="5">
        <f t="shared" si="2789"/>
        <v>68.535696785714308</v>
      </c>
      <c r="X1761" s="5">
        <f t="shared" si="2790"/>
        <v>40.499267571428582</v>
      </c>
      <c r="Y1761" s="5">
        <f t="shared" si="2791"/>
        <v>1.692270030929272</v>
      </c>
      <c r="Z1761" s="43">
        <f t="shared" si="2792"/>
        <v>62.856623276572414</v>
      </c>
      <c r="AA1761" s="69">
        <f t="shared" si="2771"/>
        <v>70.005174081654971</v>
      </c>
      <c r="AB1761" s="56">
        <f t="shared" si="2772"/>
        <v>4371.2250974999997</v>
      </c>
      <c r="AC1761" s="56">
        <f t="shared" si="2773"/>
        <v>4301.8400063333329</v>
      </c>
      <c r="AD1761" s="56">
        <f t="shared" si="2774"/>
        <v>4256.1839841999999</v>
      </c>
      <c r="AE1761" s="61">
        <f t="shared" si="2775"/>
        <v>4281.4599607999999</v>
      </c>
      <c r="AF1761" s="61">
        <f t="shared" si="2776"/>
        <v>4261.1506508000002</v>
      </c>
      <c r="AG1761" s="61">
        <f t="shared" si="2777"/>
        <v>4203.8728123999999</v>
      </c>
      <c r="AH1761" s="56">
        <f t="shared" si="2778"/>
        <v>4419.0032550000005</v>
      </c>
      <c r="AI1761" s="56">
        <f t="shared" si="2779"/>
        <v>6326819742393.3066</v>
      </c>
      <c r="AJ1761" s="56">
        <f t="shared" si="2780"/>
        <v>6326819742393.3066</v>
      </c>
      <c r="AK1761" s="56">
        <f t="shared" si="2781"/>
        <v>0</v>
      </c>
      <c r="AL1761" s="56">
        <f t="shared" ref="AL1761:AM1761" si="2816">SUM(AJ1761:AJ1774)</f>
        <v>49893857021073.141</v>
      </c>
      <c r="AM1761" s="56">
        <f t="shared" si="2816"/>
        <v>22893382780588.797</v>
      </c>
      <c r="AN1761" s="56">
        <f t="shared" si="2783"/>
        <v>2.1794008119838861</v>
      </c>
      <c r="AO1761" s="56">
        <f t="shared" si="2784"/>
        <v>68.54753272280827</v>
      </c>
      <c r="AP1761" s="65">
        <f t="shared" si="2785"/>
        <v>69.088872455004108</v>
      </c>
    </row>
    <row r="1762" spans="1:42" x14ac:dyDescent="0.3">
      <c r="A1762" s="100">
        <f>INDEX(Date,COUNTA(Date)+ROW(Date)-ROW(),1)</f>
        <v>43003</v>
      </c>
      <c r="B1762" s="18">
        <f t="shared" si="2747"/>
        <v>3681.580078</v>
      </c>
      <c r="C1762" s="14">
        <f t="shared" si="2748"/>
        <v>3950.25</v>
      </c>
      <c r="D1762" s="14">
        <f t="shared" si="2749"/>
        <v>3681.580078</v>
      </c>
      <c r="E1762" s="14">
        <f t="shared" si="2750"/>
        <v>3926.070068</v>
      </c>
      <c r="F1762" s="19">
        <f t="shared" si="2751"/>
        <v>1374210048</v>
      </c>
      <c r="H1762" s="34">
        <f t="shared" si="2770"/>
        <v>1</v>
      </c>
      <c r="I1762" s="10">
        <f t="shared" si="2767"/>
        <v>4403.7402339999999</v>
      </c>
      <c r="J1762" s="43">
        <f t="shared" si="2762"/>
        <v>4338.7099609999996</v>
      </c>
      <c r="K1762" s="85">
        <f t="shared" si="2768"/>
        <v>4.1324319325341349E-2</v>
      </c>
      <c r="L1762" s="73">
        <f t="shared" si="2759"/>
        <v>4163.0698240000002</v>
      </c>
      <c r="M1762" s="85">
        <f t="shared" si="2765"/>
        <v>-2.7969401701712152E-3</v>
      </c>
      <c r="N1762" s="73">
        <f t="shared" si="2756"/>
        <v>4174.7299800000001</v>
      </c>
      <c r="O1762" s="85">
        <f t="shared" si="2763"/>
        <v>-6.1943370456399721E-3</v>
      </c>
      <c r="P1762" s="73">
        <f t="shared" si="2754"/>
        <v>4200.669922</v>
      </c>
      <c r="Q1762" s="85">
        <f t="shared" si="2760"/>
        <v>7.6230904292191037E-2</v>
      </c>
      <c r="R1762" s="73">
        <f t="shared" si="2752"/>
        <v>3892.3500979999999</v>
      </c>
      <c r="S1762" s="85">
        <f t="shared" si="2757"/>
        <v>-8.6258293520864709E-3</v>
      </c>
      <c r="T1762" s="10">
        <f t="shared" si="2786"/>
        <v>5.5795900000002803</v>
      </c>
      <c r="U1762" s="5">
        <f t="shared" si="2787"/>
        <v>5.5795900000002803</v>
      </c>
      <c r="V1762" s="5">
        <f t="shared" si="2788"/>
        <v>0</v>
      </c>
      <c r="W1762" s="5">
        <f t="shared" si="2789"/>
        <v>68.535696785714308</v>
      </c>
      <c r="X1762" s="5">
        <f t="shared" si="2790"/>
        <v>43.955705857142867</v>
      </c>
      <c r="Y1762" s="5">
        <f t="shared" si="2791"/>
        <v>1.5591990948446379</v>
      </c>
      <c r="Z1762" s="43">
        <f t="shared" si="2792"/>
        <v>60.925275332644361</v>
      </c>
      <c r="AA1762" s="69">
        <f t="shared" si="2771"/>
        <v>67.588907521960721</v>
      </c>
      <c r="AB1762" s="56">
        <f t="shared" si="2772"/>
        <v>4250.8898924999994</v>
      </c>
      <c r="AC1762" s="56">
        <f t="shared" si="2773"/>
        <v>4225.5032549999996</v>
      </c>
      <c r="AD1762" s="56">
        <f t="shared" si="2774"/>
        <v>4153.9059569999999</v>
      </c>
      <c r="AE1762" s="61">
        <f t="shared" si="2775"/>
        <v>4202.8619138000004</v>
      </c>
      <c r="AF1762" s="61">
        <f t="shared" si="2776"/>
        <v>4211.3339191333334</v>
      </c>
      <c r="AG1762" s="61">
        <f t="shared" si="2777"/>
        <v>4124.8443749199996</v>
      </c>
      <c r="AH1762" s="56">
        <f t="shared" si="2778"/>
        <v>4359.0968423333334</v>
      </c>
      <c r="AI1762" s="56">
        <f t="shared" si="2779"/>
        <v>5266704605112.2051</v>
      </c>
      <c r="AJ1762" s="56">
        <f t="shared" si="2780"/>
        <v>5266704605112.2051</v>
      </c>
      <c r="AK1762" s="56">
        <f t="shared" si="2781"/>
        <v>0</v>
      </c>
      <c r="AL1762" s="56">
        <f t="shared" ref="AL1762:AM1762" si="2817">SUM(AJ1762:AJ1775)</f>
        <v>51168563834797.398</v>
      </c>
      <c r="AM1762" s="56">
        <f t="shared" si="2817"/>
        <v>22893382780588.797</v>
      </c>
      <c r="AN1762" s="56">
        <f t="shared" si="2783"/>
        <v>2.2350809544049999</v>
      </c>
      <c r="AO1762" s="56">
        <f t="shared" si="2784"/>
        <v>69.088872455004108</v>
      </c>
      <c r="AP1762" s="65">
        <f t="shared" si="2785"/>
        <v>62.697075493205212</v>
      </c>
    </row>
    <row r="1763" spans="1:42" x14ac:dyDescent="0.3">
      <c r="A1763" s="100">
        <f>INDEX(Date,COUNTA(Date)+ROW(Date)-ROW(),1)</f>
        <v>43002</v>
      </c>
      <c r="B1763" s="18">
        <f t="shared" si="2747"/>
        <v>3796.1499020000001</v>
      </c>
      <c r="C1763" s="14">
        <f t="shared" si="2748"/>
        <v>3796.1499020000001</v>
      </c>
      <c r="D1763" s="14">
        <f t="shared" si="2749"/>
        <v>3666.8999020000001</v>
      </c>
      <c r="E1763" s="14">
        <f t="shared" si="2750"/>
        <v>3682.8400879999999</v>
      </c>
      <c r="F1763" s="19">
        <f t="shared" si="2751"/>
        <v>768014976</v>
      </c>
      <c r="H1763" s="34">
        <f t="shared" si="2770"/>
        <v>1</v>
      </c>
      <c r="I1763" s="10">
        <f t="shared" si="2767"/>
        <v>4338.7099609999996</v>
      </c>
      <c r="J1763" s="43">
        <f t="shared" si="2762"/>
        <v>4163.0698240000002</v>
      </c>
      <c r="K1763" s="85">
        <f t="shared" si="2768"/>
        <v>-2.7969401701712152E-3</v>
      </c>
      <c r="L1763" s="73">
        <f t="shared" si="2759"/>
        <v>4174.7299800000001</v>
      </c>
      <c r="M1763" s="85">
        <f t="shared" si="2765"/>
        <v>-6.1943370456399721E-3</v>
      </c>
      <c r="N1763" s="73">
        <f t="shared" si="2756"/>
        <v>4200.669922</v>
      </c>
      <c r="O1763" s="85">
        <f t="shared" si="2763"/>
        <v>7.6230904292191037E-2</v>
      </c>
      <c r="P1763" s="73">
        <f t="shared" si="2754"/>
        <v>3892.3500979999999</v>
      </c>
      <c r="Q1763" s="85">
        <f t="shared" si="2760"/>
        <v>-8.6258293520864709E-3</v>
      </c>
      <c r="R1763" s="73">
        <f t="shared" si="2752"/>
        <v>3926.070068</v>
      </c>
      <c r="S1763" s="85">
        <f t="shared" si="2757"/>
        <v>6.3954725299348286E-2</v>
      </c>
      <c r="T1763" s="10">
        <f t="shared" si="2786"/>
        <v>65.030273000000307</v>
      </c>
      <c r="U1763" s="5">
        <f t="shared" si="2787"/>
        <v>65.030273000000307</v>
      </c>
      <c r="V1763" s="5">
        <f t="shared" si="2788"/>
        <v>0</v>
      </c>
      <c r="W1763" s="5">
        <f t="shared" si="2789"/>
        <v>102.58858807142857</v>
      </c>
      <c r="X1763" s="5">
        <f t="shared" si="2790"/>
        <v>43.955705857142867</v>
      </c>
      <c r="Y1763" s="5">
        <f t="shared" si="2791"/>
        <v>2.3339083304644004</v>
      </c>
      <c r="Z1763" s="43">
        <f t="shared" si="2792"/>
        <v>70.005174081654971</v>
      </c>
      <c r="AA1763" s="69">
        <f t="shared" si="2771"/>
        <v>64.085352315077628</v>
      </c>
      <c r="AB1763" s="56">
        <f t="shared" si="2772"/>
        <v>4168.8999020000001</v>
      </c>
      <c r="AC1763" s="56">
        <f t="shared" si="2773"/>
        <v>4179.4899086666665</v>
      </c>
      <c r="AD1763" s="56">
        <f t="shared" si="2774"/>
        <v>4071.3779783999998</v>
      </c>
      <c r="AE1763" s="61">
        <f t="shared" si="2775"/>
        <v>4182.7739256000004</v>
      </c>
      <c r="AF1763" s="61">
        <f t="shared" si="2776"/>
        <v>4104.0139648000004</v>
      </c>
      <c r="AG1763" s="61">
        <f t="shared" si="2777"/>
        <v>4012.8795897600003</v>
      </c>
      <c r="AH1763" s="56">
        <f t="shared" si="2778"/>
        <v>4286</v>
      </c>
      <c r="AI1763" s="56">
        <f t="shared" si="2779"/>
        <v>5175130631424</v>
      </c>
      <c r="AJ1763" s="56">
        <f t="shared" si="2780"/>
        <v>5175130631424</v>
      </c>
      <c r="AK1763" s="56">
        <f t="shared" si="2781"/>
        <v>0</v>
      </c>
      <c r="AL1763" s="56">
        <f t="shared" ref="AL1763:AM1763" si="2818">SUM(AJ1763:AJ1776)</f>
        <v>45901859229685.18</v>
      </c>
      <c r="AM1763" s="56">
        <f t="shared" si="2818"/>
        <v>27310262497842.27</v>
      </c>
      <c r="AN1763" s="56">
        <f t="shared" si="2783"/>
        <v>1.6807549628390352</v>
      </c>
      <c r="AO1763" s="56">
        <f t="shared" si="2784"/>
        <v>62.697075493205212</v>
      </c>
      <c r="AP1763" s="65">
        <f t="shared" si="2785"/>
        <v>63.419009578314579</v>
      </c>
    </row>
    <row r="1764" spans="1:42" x14ac:dyDescent="0.3">
      <c r="A1764" s="100">
        <f>INDEX(Date,COUNTA(Date)+ROW(Date)-ROW(),1)</f>
        <v>43001</v>
      </c>
      <c r="B1764" s="18">
        <f t="shared" si="2747"/>
        <v>3629.919922</v>
      </c>
      <c r="C1764" s="14">
        <f t="shared" si="2748"/>
        <v>3819.209961</v>
      </c>
      <c r="D1764" s="14">
        <f t="shared" si="2749"/>
        <v>3594.580078</v>
      </c>
      <c r="E1764" s="14">
        <f t="shared" si="2750"/>
        <v>3792.3999020000001</v>
      </c>
      <c r="F1764" s="19">
        <f t="shared" si="2751"/>
        <v>928113984</v>
      </c>
      <c r="H1764" s="34">
        <f t="shared" si="2770"/>
        <v>-1</v>
      </c>
      <c r="I1764" s="10">
        <f t="shared" si="2767"/>
        <v>4163.0698240000002</v>
      </c>
      <c r="J1764" s="43">
        <f t="shared" si="2762"/>
        <v>4174.7299800000001</v>
      </c>
      <c r="K1764" s="85">
        <f t="shared" si="2768"/>
        <v>-6.1943370456399721E-3</v>
      </c>
      <c r="L1764" s="73">
        <f t="shared" si="2759"/>
        <v>4200.669922</v>
      </c>
      <c r="M1764" s="85">
        <f t="shared" si="2765"/>
        <v>7.6230904292191037E-2</v>
      </c>
      <c r="N1764" s="73">
        <f t="shared" si="2756"/>
        <v>3892.3500979999999</v>
      </c>
      <c r="O1764" s="85">
        <f t="shared" si="2763"/>
        <v>-8.6258293520864709E-3</v>
      </c>
      <c r="P1764" s="73">
        <f t="shared" si="2754"/>
        <v>3926.070068</v>
      </c>
      <c r="Q1764" s="85">
        <f t="shared" si="2760"/>
        <v>6.3954725299348286E-2</v>
      </c>
      <c r="R1764" s="73">
        <f t="shared" si="2752"/>
        <v>3682.8400879999999</v>
      </c>
      <c r="S1764" s="85">
        <f t="shared" si="2757"/>
        <v>-2.9314820652153802E-2</v>
      </c>
      <c r="T1764" s="10">
        <f t="shared" si="2786"/>
        <v>175.64013699999941</v>
      </c>
      <c r="U1764" s="5">
        <f t="shared" si="2787"/>
        <v>175.64013699999941</v>
      </c>
      <c r="V1764" s="5">
        <f t="shared" si="2788"/>
        <v>0</v>
      </c>
      <c r="W1764" s="5">
        <f t="shared" si="2789"/>
        <v>97.943568571428543</v>
      </c>
      <c r="X1764" s="5">
        <f t="shared" si="2790"/>
        <v>46.967145571428581</v>
      </c>
      <c r="Y1764" s="5">
        <f t="shared" si="2791"/>
        <v>2.0853634467198776</v>
      </c>
      <c r="Z1764" s="43">
        <f t="shared" si="2792"/>
        <v>67.588907521960721</v>
      </c>
      <c r="AA1764" s="69">
        <f t="shared" si="2771"/>
        <v>71.822814807014609</v>
      </c>
      <c r="AB1764" s="56">
        <f t="shared" si="2772"/>
        <v>4187.6999510000005</v>
      </c>
      <c r="AC1764" s="56">
        <f t="shared" si="2773"/>
        <v>4089.25</v>
      </c>
      <c r="AD1764" s="56">
        <f t="shared" si="2774"/>
        <v>3975.3320312000005</v>
      </c>
      <c r="AE1764" s="61">
        <f t="shared" si="2775"/>
        <v>4072.154004</v>
      </c>
      <c r="AF1764" s="61">
        <f t="shared" si="2776"/>
        <v>4040.0366861333337</v>
      </c>
      <c r="AG1764" s="61">
        <f t="shared" si="2777"/>
        <v>3954.0388084800006</v>
      </c>
      <c r="AH1764" s="56">
        <f t="shared" si="2778"/>
        <v>4138.9965819999998</v>
      </c>
      <c r="AI1764" s="56">
        <f t="shared" si="2779"/>
        <v>5658215211199.1543</v>
      </c>
      <c r="AJ1764" s="56">
        <f t="shared" si="2780"/>
        <v>0</v>
      </c>
      <c r="AK1764" s="56">
        <f t="shared" si="2781"/>
        <v>5658215211199.1543</v>
      </c>
      <c r="AL1764" s="56">
        <f t="shared" ref="AL1764:AM1764" si="2819">SUM(AJ1764:AJ1777)</f>
        <v>47346716941545.984</v>
      </c>
      <c r="AM1764" s="56">
        <f t="shared" si="2819"/>
        <v>27310262497842.27</v>
      </c>
      <c r="AN1764" s="56">
        <f t="shared" si="2783"/>
        <v>1.7336602658171725</v>
      </c>
      <c r="AO1764" s="56">
        <f t="shared" si="2784"/>
        <v>63.419009578314579</v>
      </c>
      <c r="AP1764" s="65">
        <f t="shared" si="2785"/>
        <v>73.996155348153763</v>
      </c>
    </row>
    <row r="1765" spans="1:42" x14ac:dyDescent="0.3">
      <c r="A1765" s="100">
        <f>INDEX(Date,COUNTA(Date)+ROW(Date)-ROW(),1)</f>
        <v>43000</v>
      </c>
      <c r="B1765" s="18">
        <f t="shared" si="2747"/>
        <v>3628.0200199999999</v>
      </c>
      <c r="C1765" s="14">
        <f t="shared" si="2748"/>
        <v>3758.2700199999999</v>
      </c>
      <c r="D1765" s="14">
        <f t="shared" si="2749"/>
        <v>3553.530029</v>
      </c>
      <c r="E1765" s="14">
        <f t="shared" si="2750"/>
        <v>3630.6999510000001</v>
      </c>
      <c r="F1765" s="19">
        <f t="shared" si="2751"/>
        <v>1194829952</v>
      </c>
      <c r="H1765" s="34">
        <f t="shared" si="2770"/>
        <v>-1</v>
      </c>
      <c r="I1765" s="10">
        <f t="shared" si="2767"/>
        <v>4174.7299800000001</v>
      </c>
      <c r="J1765" s="43">
        <f t="shared" si="2762"/>
        <v>4200.669922</v>
      </c>
      <c r="K1765" s="85">
        <f t="shared" si="2768"/>
        <v>7.6230904292191037E-2</v>
      </c>
      <c r="L1765" s="73">
        <f t="shared" si="2759"/>
        <v>3892.3500979999999</v>
      </c>
      <c r="M1765" s="85">
        <f t="shared" si="2765"/>
        <v>-8.6258293520864709E-3</v>
      </c>
      <c r="N1765" s="73">
        <f t="shared" si="2756"/>
        <v>3926.070068</v>
      </c>
      <c r="O1765" s="85">
        <f t="shared" si="2763"/>
        <v>6.3954725299348286E-2</v>
      </c>
      <c r="P1765" s="73">
        <f t="shared" si="2754"/>
        <v>3682.8400879999999</v>
      </c>
      <c r="Q1765" s="85">
        <f t="shared" si="2760"/>
        <v>-2.9314820652153802E-2</v>
      </c>
      <c r="R1765" s="73">
        <f t="shared" si="2752"/>
        <v>3792.3999020000001</v>
      </c>
      <c r="S1765" s="85">
        <f t="shared" si="2757"/>
        <v>4.3573584564960861E-2</v>
      </c>
      <c r="T1765" s="10">
        <f t="shared" si="2786"/>
        <v>-11.660155999999915</v>
      </c>
      <c r="U1765" s="5">
        <f t="shared" si="2787"/>
        <v>0</v>
      </c>
      <c r="V1765" s="5">
        <f t="shared" si="2788"/>
        <v>11.660155999999915</v>
      </c>
      <c r="W1765" s="5">
        <f t="shared" si="2789"/>
        <v>85.397844500000019</v>
      </c>
      <c r="X1765" s="5">
        <f t="shared" si="2790"/>
        <v>47.858572785714287</v>
      </c>
      <c r="Y1765" s="5">
        <f t="shared" si="2791"/>
        <v>1.784379255987574</v>
      </c>
      <c r="Z1765" s="43">
        <f t="shared" si="2792"/>
        <v>64.085352315077628</v>
      </c>
      <c r="AA1765" s="69">
        <f t="shared" si="2771"/>
        <v>55.234675782283524</v>
      </c>
      <c r="AB1765" s="56">
        <f t="shared" si="2772"/>
        <v>4046.51001</v>
      </c>
      <c r="AC1765" s="56">
        <f t="shared" si="2773"/>
        <v>4006.3633626666669</v>
      </c>
      <c r="AD1765" s="56">
        <f t="shared" si="2774"/>
        <v>3898.8660156000005</v>
      </c>
      <c r="AE1765" s="61">
        <f t="shared" si="2775"/>
        <v>3967.5020508000002</v>
      </c>
      <c r="AF1765" s="61">
        <f t="shared" si="2776"/>
        <v>3907.1367188000004</v>
      </c>
      <c r="AG1765" s="61">
        <f t="shared" si="2777"/>
        <v>3868.0316015200001</v>
      </c>
      <c r="AH1765" s="56">
        <f t="shared" si="2778"/>
        <v>4187.9134113333339</v>
      </c>
      <c r="AI1765" s="56">
        <f t="shared" si="2779"/>
        <v>7171047892494.2939</v>
      </c>
      <c r="AJ1765" s="56">
        <f t="shared" si="2780"/>
        <v>7171047892494.2939</v>
      </c>
      <c r="AK1765" s="56">
        <f t="shared" si="2781"/>
        <v>0</v>
      </c>
      <c r="AL1765" s="56">
        <f t="shared" ref="AL1765:AM1765" si="2820">SUM(AJ1765:AJ1778)</f>
        <v>61612745195132.672</v>
      </c>
      <c r="AM1765" s="56">
        <f t="shared" si="2820"/>
        <v>21652047286643.117</v>
      </c>
      <c r="AN1765" s="56">
        <f t="shared" si="2783"/>
        <v>2.8455851947608122</v>
      </c>
      <c r="AO1765" s="56">
        <f t="shared" si="2784"/>
        <v>73.996155348153763</v>
      </c>
      <c r="AP1765" s="65">
        <f t="shared" si="2785"/>
        <v>63.782050721088879</v>
      </c>
    </row>
    <row r="1766" spans="1:42" x14ac:dyDescent="0.3">
      <c r="A1766" s="100">
        <f>INDEX(Date,COUNTA(Date)+ROW(Date)-ROW(),1)</f>
        <v>42999</v>
      </c>
      <c r="B1766" s="18">
        <f t="shared" si="2747"/>
        <v>3901.469971</v>
      </c>
      <c r="C1766" s="14">
        <f t="shared" si="2748"/>
        <v>3916.419922</v>
      </c>
      <c r="D1766" s="14">
        <f t="shared" si="2749"/>
        <v>3613.6298830000001</v>
      </c>
      <c r="E1766" s="14">
        <f t="shared" si="2750"/>
        <v>3631.040039</v>
      </c>
      <c r="F1766" s="19">
        <f t="shared" si="2751"/>
        <v>1411480064</v>
      </c>
      <c r="H1766" s="34">
        <f t="shared" si="2770"/>
        <v>1</v>
      </c>
      <c r="I1766" s="10">
        <f t="shared" si="2767"/>
        <v>4200.669922</v>
      </c>
      <c r="J1766" s="43">
        <f t="shared" si="2762"/>
        <v>3892.3500979999999</v>
      </c>
      <c r="K1766" s="85">
        <f t="shared" si="2768"/>
        <v>-8.6258293520864709E-3</v>
      </c>
      <c r="L1766" s="73">
        <f t="shared" si="2759"/>
        <v>3926.070068</v>
      </c>
      <c r="M1766" s="85">
        <f t="shared" si="2765"/>
        <v>6.3954725299348286E-2</v>
      </c>
      <c r="N1766" s="73">
        <f t="shared" si="2756"/>
        <v>3682.8400879999999</v>
      </c>
      <c r="O1766" s="85">
        <f t="shared" si="2763"/>
        <v>-2.9314820652153802E-2</v>
      </c>
      <c r="P1766" s="73">
        <f t="shared" si="2754"/>
        <v>3792.3999020000001</v>
      </c>
      <c r="Q1766" s="85">
        <f t="shared" si="2760"/>
        <v>4.3573584564960861E-2</v>
      </c>
      <c r="R1766" s="73">
        <f t="shared" si="2752"/>
        <v>3630.6999510000001</v>
      </c>
      <c r="S1766" s="85">
        <f t="shared" si="2757"/>
        <v>-9.3665705662024018E-5</v>
      </c>
      <c r="T1766" s="10">
        <f t="shared" si="2786"/>
        <v>-25.939941999999974</v>
      </c>
      <c r="U1766" s="5">
        <f t="shared" si="2787"/>
        <v>0</v>
      </c>
      <c r="V1766" s="5">
        <f t="shared" si="2788"/>
        <v>25.939941999999974</v>
      </c>
      <c r="W1766" s="5">
        <f t="shared" si="2789"/>
        <v>119.86713514285715</v>
      </c>
      <c r="X1766" s="5">
        <f t="shared" si="2790"/>
        <v>47.02570450000001</v>
      </c>
      <c r="Y1766" s="5">
        <f t="shared" si="2791"/>
        <v>2.5489705346755014</v>
      </c>
      <c r="Z1766" s="43">
        <f t="shared" si="2792"/>
        <v>71.822814807014609</v>
      </c>
      <c r="AA1766" s="69">
        <f t="shared" si="2771"/>
        <v>45.996441468837567</v>
      </c>
      <c r="AB1766" s="56">
        <f t="shared" si="2772"/>
        <v>3909.2100829999999</v>
      </c>
      <c r="AC1766" s="56">
        <f t="shared" si="2773"/>
        <v>3833.7534180000002</v>
      </c>
      <c r="AD1766" s="56">
        <f t="shared" si="2774"/>
        <v>3784.8720214</v>
      </c>
      <c r="AE1766" s="61">
        <f t="shared" si="2775"/>
        <v>3822.0340820000001</v>
      </c>
      <c r="AF1766" s="61">
        <f t="shared" si="2776"/>
        <v>3818.8193683999998</v>
      </c>
      <c r="AG1766" s="61">
        <f t="shared" si="2777"/>
        <v>3764.5580272800003</v>
      </c>
      <c r="AH1766" s="56">
        <f t="shared" si="2778"/>
        <v>4098.5132650000005</v>
      </c>
      <c r="AI1766" s="56">
        <f t="shared" si="2779"/>
        <v>6913700056463.2012</v>
      </c>
      <c r="AJ1766" s="56">
        <f t="shared" si="2780"/>
        <v>6913700056463.2012</v>
      </c>
      <c r="AK1766" s="56">
        <f t="shared" si="2781"/>
        <v>0</v>
      </c>
      <c r="AL1766" s="56">
        <f t="shared" ref="AL1766:AM1766" si="2821">SUM(AJ1766:AJ1779)</f>
        <v>54441697302638.375</v>
      </c>
      <c r="AM1766" s="56">
        <f t="shared" si="2821"/>
        <v>30914130374814.758</v>
      </c>
      <c r="AN1766" s="56">
        <f t="shared" si="2783"/>
        <v>1.7610619041378937</v>
      </c>
      <c r="AO1766" s="56">
        <f t="shared" si="2784"/>
        <v>63.782050721088879</v>
      </c>
      <c r="AP1766" s="65">
        <f t="shared" si="2785"/>
        <v>54.520134522592713</v>
      </c>
    </row>
    <row r="1767" spans="1:42" x14ac:dyDescent="0.3">
      <c r="A1767" s="100">
        <f>INDEX(Date,COUNTA(Date)+ROW(Date)-ROW(),1)</f>
        <v>42998</v>
      </c>
      <c r="B1767" s="18">
        <f t="shared" si="2747"/>
        <v>3916.360107</v>
      </c>
      <c r="C1767" s="14">
        <f t="shared" si="2748"/>
        <v>4031.389893</v>
      </c>
      <c r="D1767" s="14">
        <f t="shared" si="2749"/>
        <v>3857.7299800000001</v>
      </c>
      <c r="E1767" s="14">
        <f t="shared" si="2750"/>
        <v>3905.9499510000001</v>
      </c>
      <c r="F1767" s="19">
        <f t="shared" si="2751"/>
        <v>1213830016</v>
      </c>
      <c r="H1767" s="34">
        <f t="shared" si="2770"/>
        <v>-1</v>
      </c>
      <c r="I1767" s="10">
        <f t="shared" si="2767"/>
        <v>3892.3500979999999</v>
      </c>
      <c r="J1767" s="43">
        <f t="shared" si="2762"/>
        <v>3926.070068</v>
      </c>
      <c r="K1767" s="85">
        <f t="shared" si="2768"/>
        <v>6.3954725299348286E-2</v>
      </c>
      <c r="L1767" s="73">
        <f t="shared" si="2759"/>
        <v>3682.8400879999999</v>
      </c>
      <c r="M1767" s="85">
        <f t="shared" si="2765"/>
        <v>-2.9314820652153802E-2</v>
      </c>
      <c r="N1767" s="73">
        <f t="shared" si="2756"/>
        <v>3792.3999020000001</v>
      </c>
      <c r="O1767" s="85">
        <f t="shared" si="2763"/>
        <v>4.3573584564960861E-2</v>
      </c>
      <c r="P1767" s="73">
        <f t="shared" si="2754"/>
        <v>3630.6999510000001</v>
      </c>
      <c r="Q1767" s="85">
        <f t="shared" si="2760"/>
        <v>-9.3665705662024018E-5</v>
      </c>
      <c r="R1767" s="73">
        <f t="shared" si="2752"/>
        <v>3631.040039</v>
      </c>
      <c r="S1767" s="85">
        <f t="shared" si="2757"/>
        <v>-7.2981899647128173E-2</v>
      </c>
      <c r="T1767" s="10">
        <f t="shared" si="2786"/>
        <v>308.31982400000015</v>
      </c>
      <c r="U1767" s="5">
        <f t="shared" si="2787"/>
        <v>308.31982400000015</v>
      </c>
      <c r="V1767" s="5">
        <f t="shared" si="2788"/>
        <v>0</v>
      </c>
      <c r="W1767" s="5">
        <f t="shared" si="2789"/>
        <v>119.86713514285715</v>
      </c>
      <c r="X1767" s="5">
        <f t="shared" si="2790"/>
        <v>97.147147000000004</v>
      </c>
      <c r="Y1767" s="5">
        <f t="shared" si="2791"/>
        <v>1.2338719030303293</v>
      </c>
      <c r="Z1767" s="43">
        <f t="shared" si="2792"/>
        <v>55.234675782283524</v>
      </c>
      <c r="AA1767" s="69">
        <f t="shared" si="2771"/>
        <v>46.046847140645369</v>
      </c>
      <c r="AB1767" s="56">
        <f t="shared" si="2772"/>
        <v>3804.455078</v>
      </c>
      <c r="AC1767" s="56">
        <f t="shared" si="2773"/>
        <v>3800.4366859999996</v>
      </c>
      <c r="AD1767" s="56">
        <f t="shared" si="2774"/>
        <v>3732.6100096</v>
      </c>
      <c r="AE1767" s="61">
        <f t="shared" si="2775"/>
        <v>3775.3100095999998</v>
      </c>
      <c r="AF1767" s="61">
        <f t="shared" si="2776"/>
        <v>3746.7979978666672</v>
      </c>
      <c r="AG1767" s="61">
        <f t="shared" si="2777"/>
        <v>3768.0828025600003</v>
      </c>
      <c r="AH1767" s="56">
        <f t="shared" si="2778"/>
        <v>3910.7132976666667</v>
      </c>
      <c r="AI1767" s="56">
        <f t="shared" si="2779"/>
        <v>4081768022449.4321</v>
      </c>
      <c r="AJ1767" s="56">
        <f t="shared" si="2780"/>
        <v>4081768022449.4321</v>
      </c>
      <c r="AK1767" s="56">
        <f t="shared" si="2781"/>
        <v>0</v>
      </c>
      <c r="AL1767" s="56">
        <f t="shared" ref="AL1767:AM1767" si="2822">SUM(AJ1767:AJ1780)</f>
        <v>47527997246175.18</v>
      </c>
      <c r="AM1767" s="56">
        <f t="shared" si="2822"/>
        <v>39647131102930.328</v>
      </c>
      <c r="AN1767" s="56">
        <f t="shared" si="2783"/>
        <v>1.1987751931605053</v>
      </c>
      <c r="AO1767" s="56">
        <f t="shared" si="2784"/>
        <v>54.520134522592713</v>
      </c>
      <c r="AP1767" s="65">
        <f t="shared" si="2785"/>
        <v>56.38376955692965</v>
      </c>
    </row>
    <row r="1768" spans="1:42" x14ac:dyDescent="0.3">
      <c r="A1768" s="100">
        <f>INDEX(Date,COUNTA(Date)+ROW(Date)-ROW(),1)</f>
        <v>42997</v>
      </c>
      <c r="B1768" s="18">
        <f t="shared" si="2747"/>
        <v>4073.790039</v>
      </c>
      <c r="C1768" s="14">
        <f t="shared" si="2748"/>
        <v>4094.070068</v>
      </c>
      <c r="D1768" s="14">
        <f t="shared" si="2749"/>
        <v>3868.8701169999999</v>
      </c>
      <c r="E1768" s="14">
        <f t="shared" si="2750"/>
        <v>3924.969971</v>
      </c>
      <c r="F1768" s="19">
        <f t="shared" si="2751"/>
        <v>1563980032</v>
      </c>
      <c r="H1768" s="34">
        <f t="shared" si="2770"/>
        <v>1</v>
      </c>
      <c r="I1768" s="10">
        <f t="shared" si="2767"/>
        <v>3926.070068</v>
      </c>
      <c r="J1768" s="43">
        <f t="shared" si="2762"/>
        <v>3682.8400879999999</v>
      </c>
      <c r="K1768" s="85">
        <f t="shared" si="2768"/>
        <v>-2.9314820652153802E-2</v>
      </c>
      <c r="L1768" s="73">
        <f t="shared" si="2759"/>
        <v>3792.3999020000001</v>
      </c>
      <c r="M1768" s="85">
        <f t="shared" si="2765"/>
        <v>4.3573584564960861E-2</v>
      </c>
      <c r="N1768" s="73">
        <f t="shared" si="2756"/>
        <v>3630.6999510000001</v>
      </c>
      <c r="O1768" s="85">
        <f t="shared" si="2763"/>
        <v>-9.3665705662024018E-5</v>
      </c>
      <c r="P1768" s="73">
        <f t="shared" si="2754"/>
        <v>3631.040039</v>
      </c>
      <c r="Q1768" s="85">
        <f t="shared" si="2760"/>
        <v>-7.2981899647128173E-2</v>
      </c>
      <c r="R1768" s="73">
        <f t="shared" si="2752"/>
        <v>3905.9499510000001</v>
      </c>
      <c r="S1768" s="85">
        <f t="shared" si="2757"/>
        <v>-4.8576814961280475E-3</v>
      </c>
      <c r="T1768" s="10">
        <f t="shared" si="2786"/>
        <v>-33.719970000000103</v>
      </c>
      <c r="U1768" s="5">
        <f t="shared" si="2787"/>
        <v>0</v>
      </c>
      <c r="V1768" s="5">
        <f t="shared" si="2788"/>
        <v>33.719970000000103</v>
      </c>
      <c r="W1768" s="5">
        <f t="shared" si="2789"/>
        <v>97.844290571428573</v>
      </c>
      <c r="X1768" s="5">
        <f t="shared" si="2790"/>
        <v>114.87714492857147</v>
      </c>
      <c r="Y1768" s="5">
        <f t="shared" si="2791"/>
        <v>0.85172982521689922</v>
      </c>
      <c r="Z1768" s="43">
        <f t="shared" si="2792"/>
        <v>45.996441468837567</v>
      </c>
      <c r="AA1768" s="69">
        <f t="shared" si="2771"/>
        <v>42.05578779163725</v>
      </c>
      <c r="AB1768" s="56">
        <f t="shared" si="2772"/>
        <v>3737.619995</v>
      </c>
      <c r="AC1768" s="56">
        <f t="shared" si="2773"/>
        <v>3701.9799803333335</v>
      </c>
      <c r="AD1768" s="56">
        <f t="shared" si="2774"/>
        <v>3728.5859861999998</v>
      </c>
      <c r="AE1768" s="61">
        <f t="shared" si="2775"/>
        <v>3705.8079588000001</v>
      </c>
      <c r="AF1768" s="61">
        <f t="shared" si="2776"/>
        <v>3684.3386554666668</v>
      </c>
      <c r="AG1768" s="61">
        <f t="shared" si="2777"/>
        <v>3758.1775878400003</v>
      </c>
      <c r="AH1768" s="56">
        <f t="shared" si="2778"/>
        <v>3852.633382</v>
      </c>
      <c r="AI1768" s="56">
        <f t="shared" si="2779"/>
        <v>5294327504804.6221</v>
      </c>
      <c r="AJ1768" s="56">
        <f t="shared" si="2780"/>
        <v>5294327504804.6221</v>
      </c>
      <c r="AK1768" s="56">
        <f t="shared" si="2781"/>
        <v>0</v>
      </c>
      <c r="AL1768" s="56">
        <f t="shared" ref="AL1768:AM1768" si="2823">SUM(AJ1768:AJ1781)</f>
        <v>51252817609233.945</v>
      </c>
      <c r="AM1768" s="56">
        <f t="shared" si="2823"/>
        <v>39647131102930.328</v>
      </c>
      <c r="AN1768" s="56">
        <f t="shared" si="2783"/>
        <v>1.2927244969168989</v>
      </c>
      <c r="AO1768" s="56">
        <f t="shared" si="2784"/>
        <v>56.38376955692965</v>
      </c>
      <c r="AP1768" s="65">
        <f t="shared" si="2785"/>
        <v>56.954931311827707</v>
      </c>
    </row>
    <row r="1769" spans="1:42" x14ac:dyDescent="0.3">
      <c r="A1769" s="100">
        <f>INDEX(Date,COUNTA(Date)+ROW(Date)-ROW(),1)</f>
        <v>42996</v>
      </c>
      <c r="B1769" s="18">
        <f t="shared" si="2747"/>
        <v>3591.0900879999999</v>
      </c>
      <c r="C1769" s="14">
        <f t="shared" si="2748"/>
        <v>4079.2299800000001</v>
      </c>
      <c r="D1769" s="14">
        <f t="shared" si="2749"/>
        <v>3591.0900879999999</v>
      </c>
      <c r="E1769" s="14">
        <f t="shared" si="2750"/>
        <v>4065.1999510000001</v>
      </c>
      <c r="F1769" s="19">
        <f t="shared" si="2751"/>
        <v>1943209984</v>
      </c>
      <c r="H1769" s="34">
        <f t="shared" si="2770"/>
        <v>-1</v>
      </c>
      <c r="I1769" s="10">
        <f t="shared" si="2767"/>
        <v>3682.8400879999999</v>
      </c>
      <c r="J1769" s="43">
        <f t="shared" si="2762"/>
        <v>3792.3999020000001</v>
      </c>
      <c r="K1769" s="85">
        <f t="shared" si="2768"/>
        <v>4.3573584564960861E-2</v>
      </c>
      <c r="L1769" s="73">
        <f t="shared" si="2759"/>
        <v>3630.6999510000001</v>
      </c>
      <c r="M1769" s="85">
        <f t="shared" si="2765"/>
        <v>-9.3665705662024018E-5</v>
      </c>
      <c r="N1769" s="73">
        <f t="shared" si="2756"/>
        <v>3631.040039</v>
      </c>
      <c r="O1769" s="85">
        <f t="shared" si="2763"/>
        <v>-7.2981899647128173E-2</v>
      </c>
      <c r="P1769" s="73">
        <f t="shared" si="2754"/>
        <v>3905.9499510000001</v>
      </c>
      <c r="Q1769" s="85">
        <f t="shared" si="2760"/>
        <v>-4.8576814961280475E-3</v>
      </c>
      <c r="R1769" s="73">
        <f t="shared" si="2752"/>
        <v>3924.969971</v>
      </c>
      <c r="S1769" s="85">
        <f t="shared" si="2757"/>
        <v>-3.5104229723478743E-2</v>
      </c>
      <c r="T1769" s="10">
        <f t="shared" si="2786"/>
        <v>243.22998000000007</v>
      </c>
      <c r="U1769" s="5">
        <f t="shared" si="2787"/>
        <v>243.22998000000007</v>
      </c>
      <c r="V1769" s="5">
        <f t="shared" si="2788"/>
        <v>0</v>
      </c>
      <c r="W1769" s="5">
        <f t="shared" si="2789"/>
        <v>97.844290571428573</v>
      </c>
      <c r="X1769" s="5">
        <f t="shared" si="2790"/>
        <v>114.64428714285714</v>
      </c>
      <c r="Y1769" s="5">
        <f t="shared" si="2791"/>
        <v>0.85345980170390656</v>
      </c>
      <c r="Z1769" s="43">
        <f t="shared" si="2792"/>
        <v>46.046847140645369</v>
      </c>
      <c r="AA1769" s="69">
        <f t="shared" si="2771"/>
        <v>42.153789036544083</v>
      </c>
      <c r="AB1769" s="56">
        <f t="shared" si="2772"/>
        <v>3711.5499264999999</v>
      </c>
      <c r="AC1769" s="56">
        <f t="shared" si="2773"/>
        <v>3684.7132973333332</v>
      </c>
      <c r="AD1769" s="56">
        <f t="shared" si="2774"/>
        <v>3777.0119628000002</v>
      </c>
      <c r="AE1769" s="61">
        <f t="shared" si="2775"/>
        <v>3663.1759764000003</v>
      </c>
      <c r="AF1769" s="61">
        <f t="shared" si="2776"/>
        <v>3736.5306313333335</v>
      </c>
      <c r="AG1769" s="61">
        <f t="shared" si="2777"/>
        <v>3823.7375584800002</v>
      </c>
      <c r="AH1769" s="56">
        <f t="shared" si="2778"/>
        <v>3715.2966306666663</v>
      </c>
      <c r="AI1769" s="56">
        <f t="shared" si="2779"/>
        <v>2853403452634.3403</v>
      </c>
      <c r="AJ1769" s="56">
        <f t="shared" si="2780"/>
        <v>0</v>
      </c>
      <c r="AK1769" s="56">
        <f t="shared" si="2781"/>
        <v>2853403452634.3403</v>
      </c>
      <c r="AL1769" s="56">
        <f t="shared" ref="AL1769:AM1769" si="2824">SUM(AJ1769:AJ1782)</f>
        <v>52458962141205.594</v>
      </c>
      <c r="AM1769" s="56">
        <f t="shared" si="2824"/>
        <v>39647131102930.328</v>
      </c>
      <c r="AN1769" s="56">
        <f t="shared" si="2783"/>
        <v>1.3231464845467302</v>
      </c>
      <c r="AO1769" s="56">
        <f t="shared" si="2784"/>
        <v>56.954931311827707</v>
      </c>
      <c r="AP1769" s="65">
        <f t="shared" si="2785"/>
        <v>54.560735373871616</v>
      </c>
    </row>
    <row r="1770" spans="1:42" x14ac:dyDescent="0.3">
      <c r="A1770" s="100">
        <f>INDEX(Date,COUNTA(Date)+ROW(Date)-ROW(),1)</f>
        <v>42995</v>
      </c>
      <c r="B1770" s="18">
        <f t="shared" si="2747"/>
        <v>3606.280029</v>
      </c>
      <c r="C1770" s="14">
        <f t="shared" si="2748"/>
        <v>3664.8100589999999</v>
      </c>
      <c r="D1770" s="14">
        <f t="shared" si="2749"/>
        <v>3445.639893</v>
      </c>
      <c r="E1770" s="14">
        <f t="shared" si="2750"/>
        <v>3582.8798830000001</v>
      </c>
      <c r="F1770" s="19">
        <f t="shared" si="2751"/>
        <v>1239149952</v>
      </c>
      <c r="H1770" s="34">
        <f t="shared" si="2770"/>
        <v>1</v>
      </c>
      <c r="I1770" s="10">
        <f t="shared" si="2767"/>
        <v>3792.3999020000001</v>
      </c>
      <c r="J1770" s="43">
        <f t="shared" si="2762"/>
        <v>3630.6999510000001</v>
      </c>
      <c r="K1770" s="85">
        <f t="shared" si="2768"/>
        <v>-9.3665705662024018E-5</v>
      </c>
      <c r="L1770" s="73">
        <f t="shared" si="2759"/>
        <v>3631.040039</v>
      </c>
      <c r="M1770" s="85">
        <f t="shared" si="2765"/>
        <v>-7.2981899647128173E-2</v>
      </c>
      <c r="N1770" s="73">
        <f t="shared" si="2756"/>
        <v>3905.9499510000001</v>
      </c>
      <c r="O1770" s="85">
        <f t="shared" si="2763"/>
        <v>-4.8576814961280475E-3</v>
      </c>
      <c r="P1770" s="73">
        <f t="shared" si="2754"/>
        <v>3924.969971</v>
      </c>
      <c r="Q1770" s="85">
        <f t="shared" si="2760"/>
        <v>-3.5104229723478743E-2</v>
      </c>
      <c r="R1770" s="73">
        <f t="shared" si="2752"/>
        <v>4065.1999510000001</v>
      </c>
      <c r="S1770" s="85">
        <f t="shared" si="2757"/>
        <v>0.12629601660885711</v>
      </c>
      <c r="T1770" s="10">
        <f t="shared" si="2786"/>
        <v>-109.55981400000019</v>
      </c>
      <c r="U1770" s="5">
        <f t="shared" si="2787"/>
        <v>0</v>
      </c>
      <c r="V1770" s="5">
        <f t="shared" si="2788"/>
        <v>109.55981400000019</v>
      </c>
      <c r="W1770" s="5">
        <f t="shared" si="2789"/>
        <v>83.208583357142871</v>
      </c>
      <c r="X1770" s="5">
        <f t="shared" si="2790"/>
        <v>114.64428714285714</v>
      </c>
      <c r="Y1770" s="5">
        <f t="shared" si="2791"/>
        <v>0.72579790437754177</v>
      </c>
      <c r="Z1770" s="43">
        <f t="shared" si="2792"/>
        <v>42.05578779163725</v>
      </c>
      <c r="AA1770" s="69">
        <f t="shared" si="2771"/>
        <v>38.518866677324588</v>
      </c>
      <c r="AB1770" s="56">
        <f t="shared" si="2772"/>
        <v>3630.869995</v>
      </c>
      <c r="AC1770" s="56">
        <f t="shared" si="2773"/>
        <v>3722.563313666667</v>
      </c>
      <c r="AD1770" s="56">
        <f t="shared" si="2774"/>
        <v>3831.5719726000002</v>
      </c>
      <c r="AE1770" s="61">
        <f t="shared" si="2775"/>
        <v>3740.9359862000001</v>
      </c>
      <c r="AF1770" s="61">
        <f t="shared" si="2776"/>
        <v>3782.662646466667</v>
      </c>
      <c r="AG1770" s="61">
        <f t="shared" si="2777"/>
        <v>3783.7463574000003</v>
      </c>
      <c r="AH1770" s="56">
        <f t="shared" si="2778"/>
        <v>3735.396647</v>
      </c>
      <c r="AI1770" s="56">
        <f t="shared" si="2779"/>
        <v>3466873863867.4116</v>
      </c>
      <c r="AJ1770" s="56">
        <f t="shared" si="2780"/>
        <v>3466873863867.4116</v>
      </c>
      <c r="AK1770" s="56">
        <f t="shared" si="2781"/>
        <v>0</v>
      </c>
      <c r="AL1770" s="56">
        <f t="shared" ref="AL1770:AM1770" si="2825">SUM(AJ1770:AJ1783)</f>
        <v>52458962141205.594</v>
      </c>
      <c r="AM1770" s="56">
        <f t="shared" si="2825"/>
        <v>43688866112457.336</v>
      </c>
      <c r="AN1770" s="56">
        <f t="shared" si="2783"/>
        <v>1.2007398408137577</v>
      </c>
      <c r="AO1770" s="56">
        <f t="shared" si="2784"/>
        <v>54.560735373871616</v>
      </c>
      <c r="AP1770" s="65">
        <f t="shared" si="2785"/>
        <v>49.725157697343235</v>
      </c>
    </row>
    <row r="1771" spans="1:42" x14ac:dyDescent="0.3">
      <c r="A1771" s="100">
        <f>INDEX(Date,COUNTA(Date)+ROW(Date)-ROW(),1)</f>
        <v>42994</v>
      </c>
      <c r="B1771" s="18">
        <f t="shared" si="2747"/>
        <v>3637.75</v>
      </c>
      <c r="C1771" s="14">
        <f t="shared" si="2748"/>
        <v>3808.8400879999999</v>
      </c>
      <c r="D1771" s="14">
        <f t="shared" si="2749"/>
        <v>3487.790039</v>
      </c>
      <c r="E1771" s="14">
        <f t="shared" si="2750"/>
        <v>3625.040039</v>
      </c>
      <c r="F1771" s="19">
        <f t="shared" si="2751"/>
        <v>1818400000</v>
      </c>
      <c r="H1771" s="34">
        <f t="shared" si="2770"/>
        <v>-1</v>
      </c>
      <c r="I1771" s="10">
        <f t="shared" si="2767"/>
        <v>3630.6999510000001</v>
      </c>
      <c r="J1771" s="43">
        <f t="shared" si="2762"/>
        <v>3631.040039</v>
      </c>
      <c r="K1771" s="85">
        <f t="shared" si="2768"/>
        <v>-7.2981899647128173E-2</v>
      </c>
      <c r="L1771" s="73">
        <f t="shared" si="2759"/>
        <v>3905.9499510000001</v>
      </c>
      <c r="M1771" s="85">
        <f t="shared" si="2765"/>
        <v>-4.8576814961280475E-3</v>
      </c>
      <c r="N1771" s="73">
        <f t="shared" si="2756"/>
        <v>3924.969971</v>
      </c>
      <c r="O1771" s="85">
        <f t="shared" si="2763"/>
        <v>-3.5104229723478743E-2</v>
      </c>
      <c r="P1771" s="73">
        <f t="shared" si="2754"/>
        <v>4065.1999510000001</v>
      </c>
      <c r="Q1771" s="85">
        <f t="shared" si="2760"/>
        <v>0.12629601660885711</v>
      </c>
      <c r="R1771" s="73">
        <f t="shared" si="2752"/>
        <v>3582.8798830000001</v>
      </c>
      <c r="S1771" s="85">
        <f t="shared" si="2757"/>
        <v>-1.1698419867929613E-2</v>
      </c>
      <c r="T1771" s="10">
        <f t="shared" si="2786"/>
        <v>161.69995100000006</v>
      </c>
      <c r="U1771" s="5">
        <f t="shared" si="2787"/>
        <v>161.69995100000006</v>
      </c>
      <c r="V1771" s="5">
        <f t="shared" si="2788"/>
        <v>0</v>
      </c>
      <c r="W1771" s="5">
        <f t="shared" si="2789"/>
        <v>83.208583357142871</v>
      </c>
      <c r="X1771" s="5">
        <f t="shared" si="2790"/>
        <v>114.1843088571429</v>
      </c>
      <c r="Y1771" s="5">
        <f t="shared" si="2791"/>
        <v>0.7287216973152234</v>
      </c>
      <c r="Z1771" s="43">
        <f t="shared" si="2792"/>
        <v>42.153789036544083</v>
      </c>
      <c r="AA1771" s="69">
        <f t="shared" si="2771"/>
        <v>33.71851129765632</v>
      </c>
      <c r="AB1771" s="56">
        <f t="shared" si="2772"/>
        <v>3768.494995</v>
      </c>
      <c r="AC1771" s="56">
        <f t="shared" si="2773"/>
        <v>3820.6533203333333</v>
      </c>
      <c r="AD1771" s="56">
        <f t="shared" si="2774"/>
        <v>3822.007959</v>
      </c>
      <c r="AE1771" s="61">
        <f t="shared" si="2775"/>
        <v>3858.5759766000001</v>
      </c>
      <c r="AF1771" s="61">
        <f t="shared" si="2776"/>
        <v>3898.5066406000001</v>
      </c>
      <c r="AG1771" s="61">
        <f t="shared" si="2777"/>
        <v>3782.8543750000003</v>
      </c>
      <c r="AH1771" s="56">
        <f t="shared" si="2778"/>
        <v>3647.5</v>
      </c>
      <c r="AI1771" s="56">
        <f t="shared" si="2779"/>
        <v>4358142249920</v>
      </c>
      <c r="AJ1771" s="56">
        <f t="shared" si="2780"/>
        <v>0</v>
      </c>
      <c r="AK1771" s="56">
        <f t="shared" si="2781"/>
        <v>4358142249920</v>
      </c>
      <c r="AL1771" s="56">
        <f t="shared" ref="AL1771:AM1771" si="2826">SUM(AJ1771:AJ1784)</f>
        <v>48992088277338.188</v>
      </c>
      <c r="AM1771" s="56">
        <f t="shared" si="2826"/>
        <v>49533669198451.141</v>
      </c>
      <c r="AN1771" s="56">
        <f t="shared" si="2783"/>
        <v>0.98906640816485514</v>
      </c>
      <c r="AO1771" s="56">
        <f t="shared" si="2784"/>
        <v>49.725157697343235</v>
      </c>
      <c r="AP1771" s="65">
        <f t="shared" si="2785"/>
        <v>46.288865334635524</v>
      </c>
    </row>
    <row r="1772" spans="1:42" x14ac:dyDescent="0.3">
      <c r="A1772" s="100">
        <f>INDEX(Date,COUNTA(Date)+ROW(Date)-ROW(),1)</f>
        <v>42993</v>
      </c>
      <c r="B1772" s="18">
        <f t="shared" si="2747"/>
        <v>3166.3000489999999</v>
      </c>
      <c r="C1772" s="14">
        <f t="shared" si="2748"/>
        <v>3733.4499510000001</v>
      </c>
      <c r="D1772" s="14">
        <f t="shared" si="2749"/>
        <v>2946.6201169999999</v>
      </c>
      <c r="E1772" s="14">
        <f t="shared" si="2750"/>
        <v>3637.5200199999999</v>
      </c>
      <c r="F1772" s="19">
        <f t="shared" si="2751"/>
        <v>4148069888</v>
      </c>
      <c r="H1772" s="34">
        <f t="shared" si="2770"/>
        <v>-1</v>
      </c>
      <c r="I1772" s="10">
        <f t="shared" si="2767"/>
        <v>3631.040039</v>
      </c>
      <c r="J1772" s="43">
        <f t="shared" si="2762"/>
        <v>3905.9499510000001</v>
      </c>
      <c r="K1772" s="85">
        <f t="shared" si="2768"/>
        <v>-4.8576814961280475E-3</v>
      </c>
      <c r="L1772" s="73">
        <f t="shared" si="2759"/>
        <v>3924.969971</v>
      </c>
      <c r="M1772" s="85">
        <f t="shared" si="2765"/>
        <v>-3.5104229723478743E-2</v>
      </c>
      <c r="N1772" s="73">
        <f t="shared" si="2756"/>
        <v>4065.1999510000001</v>
      </c>
      <c r="O1772" s="85">
        <f t="shared" si="2763"/>
        <v>0.12629601660885711</v>
      </c>
      <c r="P1772" s="73">
        <f t="shared" si="2754"/>
        <v>3582.8798830000001</v>
      </c>
      <c r="Q1772" s="85">
        <f t="shared" si="2760"/>
        <v>-1.1698419867929613E-2</v>
      </c>
      <c r="R1772" s="73">
        <f t="shared" si="2752"/>
        <v>3625.040039</v>
      </c>
      <c r="S1772" s="85">
        <f t="shared" si="2757"/>
        <v>-3.4368027755147471E-3</v>
      </c>
      <c r="T1772" s="10">
        <f t="shared" si="2786"/>
        <v>-0.34008799999992334</v>
      </c>
      <c r="U1772" s="5">
        <f t="shared" si="2787"/>
        <v>0</v>
      </c>
      <c r="V1772" s="5">
        <f t="shared" si="2788"/>
        <v>0.34008799999992334</v>
      </c>
      <c r="W1772" s="5">
        <f t="shared" si="2789"/>
        <v>71.658586857142865</v>
      </c>
      <c r="X1772" s="5">
        <f t="shared" si="2790"/>
        <v>114.37644750000001</v>
      </c>
      <c r="Y1772" s="5">
        <f t="shared" si="2791"/>
        <v>0.62651523476581883</v>
      </c>
      <c r="Z1772" s="43">
        <f t="shared" si="2792"/>
        <v>38.518866677324588</v>
      </c>
      <c r="AA1772" s="69">
        <f t="shared" si="2771"/>
        <v>37.215373793343772</v>
      </c>
      <c r="AB1772" s="56">
        <f t="shared" si="2772"/>
        <v>3915.459961</v>
      </c>
      <c r="AC1772" s="56">
        <f t="shared" si="2773"/>
        <v>3965.3732909999999</v>
      </c>
      <c r="AD1772" s="56">
        <f t="shared" si="2774"/>
        <v>3820.8079590000002</v>
      </c>
      <c r="AE1772" s="61">
        <f t="shared" si="2775"/>
        <v>3977.257959</v>
      </c>
      <c r="AF1772" s="61">
        <f t="shared" si="2776"/>
        <v>3867.3366048666671</v>
      </c>
      <c r="AG1772" s="61">
        <f t="shared" si="2777"/>
        <v>3794.88756844</v>
      </c>
      <c r="AH1772" s="56">
        <f t="shared" si="2778"/>
        <v>3720.3632813333334</v>
      </c>
      <c r="AI1772" s="56">
        <f t="shared" si="2779"/>
        <v>5251218602439.623</v>
      </c>
      <c r="AJ1772" s="56">
        <f t="shared" si="2780"/>
        <v>0</v>
      </c>
      <c r="AK1772" s="56">
        <f t="shared" si="2781"/>
        <v>5251218602439.623</v>
      </c>
      <c r="AL1772" s="56">
        <f t="shared" ref="AL1772:AM1772" si="2827">SUM(AJ1772:AJ1785)</f>
        <v>48992088277338.188</v>
      </c>
      <c r="AM1772" s="56">
        <f t="shared" si="2827"/>
        <v>56847810633901.672</v>
      </c>
      <c r="AN1772" s="56">
        <f t="shared" si="2783"/>
        <v>0.86181134736825449</v>
      </c>
      <c r="AO1772" s="56">
        <f t="shared" si="2784"/>
        <v>46.288865334635524</v>
      </c>
      <c r="AP1772" s="65">
        <f t="shared" si="2785"/>
        <v>52.681424979884923</v>
      </c>
    </row>
    <row r="1773" spans="1:42" x14ac:dyDescent="0.3">
      <c r="A1773" s="100">
        <f>INDEX(Date,COUNTA(Date)+ROW(Date)-ROW(),1)</f>
        <v>42992</v>
      </c>
      <c r="B1773" s="18">
        <f t="shared" si="2747"/>
        <v>3875.3701169999999</v>
      </c>
      <c r="C1773" s="14">
        <f t="shared" si="2748"/>
        <v>3920.6000979999999</v>
      </c>
      <c r="D1773" s="14">
        <f t="shared" si="2749"/>
        <v>3153.860107</v>
      </c>
      <c r="E1773" s="14">
        <f t="shared" si="2750"/>
        <v>3154.9499510000001</v>
      </c>
      <c r="F1773" s="19">
        <f t="shared" si="2751"/>
        <v>2716310016</v>
      </c>
      <c r="H1773" s="34">
        <f t="shared" si="2770"/>
        <v>-1</v>
      </c>
      <c r="I1773" s="10">
        <f t="shared" si="2767"/>
        <v>3905.9499510000001</v>
      </c>
      <c r="J1773" s="43">
        <f t="shared" si="2762"/>
        <v>3924.969971</v>
      </c>
      <c r="K1773" s="85">
        <f t="shared" si="2768"/>
        <v>-3.5104229723478743E-2</v>
      </c>
      <c r="L1773" s="73">
        <f t="shared" si="2759"/>
        <v>4065.1999510000001</v>
      </c>
      <c r="M1773" s="85">
        <f t="shared" si="2765"/>
        <v>0.12629601660885711</v>
      </c>
      <c r="N1773" s="73">
        <f t="shared" si="2756"/>
        <v>3582.8798830000001</v>
      </c>
      <c r="O1773" s="85">
        <f t="shared" si="2763"/>
        <v>-1.1698419867929613E-2</v>
      </c>
      <c r="P1773" s="73">
        <f t="shared" si="2754"/>
        <v>3625.040039</v>
      </c>
      <c r="Q1773" s="85">
        <f t="shared" si="2760"/>
        <v>-3.4368027755147471E-3</v>
      </c>
      <c r="R1773" s="73">
        <f t="shared" si="2752"/>
        <v>3637.5200199999999</v>
      </c>
      <c r="S1773" s="85">
        <f t="shared" si="2757"/>
        <v>0.14232950378662448</v>
      </c>
      <c r="T1773" s="10">
        <f t="shared" si="2786"/>
        <v>-274.90991200000008</v>
      </c>
      <c r="U1773" s="5">
        <f t="shared" si="2787"/>
        <v>0</v>
      </c>
      <c r="V1773" s="5">
        <f t="shared" si="2788"/>
        <v>274.90991200000008</v>
      </c>
      <c r="W1773" s="5">
        <f t="shared" si="2789"/>
        <v>71.658586857142865</v>
      </c>
      <c r="X1773" s="5">
        <f t="shared" si="2790"/>
        <v>140.86143285714283</v>
      </c>
      <c r="Y1773" s="5">
        <f t="shared" si="2791"/>
        <v>0.50871686737573307</v>
      </c>
      <c r="Z1773" s="43">
        <f t="shared" si="2792"/>
        <v>33.71851129765632</v>
      </c>
      <c r="AA1773" s="69">
        <f t="shared" si="2771"/>
        <v>42.227084633741391</v>
      </c>
      <c r="AB1773" s="56">
        <f t="shared" si="2772"/>
        <v>3995.084961</v>
      </c>
      <c r="AC1773" s="56">
        <f t="shared" si="2773"/>
        <v>3857.6832683333337</v>
      </c>
      <c r="AD1773" s="56">
        <f t="shared" si="2774"/>
        <v>3767.1219727999996</v>
      </c>
      <c r="AE1773" s="61">
        <f t="shared" si="2775"/>
        <v>3844.2259278000001</v>
      </c>
      <c r="AF1773" s="61">
        <f t="shared" si="2776"/>
        <v>3791.1592936666671</v>
      </c>
      <c r="AG1773" s="61">
        <f t="shared" si="2777"/>
        <v>3675.4883692399999</v>
      </c>
      <c r="AH1773" s="56">
        <f t="shared" si="2778"/>
        <v>3931.6899413333335</v>
      </c>
      <c r="AI1773" s="56">
        <f t="shared" si="2779"/>
        <v>4772403264395.6797</v>
      </c>
      <c r="AJ1773" s="56">
        <f t="shared" si="2780"/>
        <v>0</v>
      </c>
      <c r="AK1773" s="56">
        <f t="shared" si="2781"/>
        <v>4772403264395.6797</v>
      </c>
      <c r="AL1773" s="56">
        <f t="shared" ref="AL1773:AM1773" si="2828">SUM(AJ1773:AJ1786)</f>
        <v>57444290982298.188</v>
      </c>
      <c r="AM1773" s="56">
        <f t="shared" si="2828"/>
        <v>51596592031462.063</v>
      </c>
      <c r="AN1773" s="56">
        <f t="shared" si="2783"/>
        <v>1.1133349843584703</v>
      </c>
      <c r="AO1773" s="56">
        <f t="shared" si="2784"/>
        <v>52.681424979884923</v>
      </c>
      <c r="AP1773" s="65">
        <f t="shared" si="2785"/>
        <v>58.965308900229758</v>
      </c>
    </row>
    <row r="1774" spans="1:42" x14ac:dyDescent="0.3">
      <c r="A1774" s="100">
        <f>INDEX(Date,COUNTA(Date)+ROW(Date)-ROW(),1)</f>
        <v>42991</v>
      </c>
      <c r="B1774" s="18">
        <f t="shared" si="2747"/>
        <v>4131.9799800000001</v>
      </c>
      <c r="C1774" s="14">
        <f t="shared" si="2748"/>
        <v>4131.9799800000001</v>
      </c>
      <c r="D1774" s="14">
        <f t="shared" si="2749"/>
        <v>3789.919922</v>
      </c>
      <c r="E1774" s="14">
        <f t="shared" si="2750"/>
        <v>3882.5900879999999</v>
      </c>
      <c r="F1774" s="19">
        <f t="shared" si="2751"/>
        <v>2219409920</v>
      </c>
      <c r="H1774" s="34">
        <f t="shared" si="2770"/>
        <v>-1</v>
      </c>
      <c r="I1774" s="10">
        <f t="shared" si="2767"/>
        <v>3924.969971</v>
      </c>
      <c r="J1774" s="43">
        <f t="shared" si="2762"/>
        <v>4065.1999510000001</v>
      </c>
      <c r="K1774" s="85">
        <f t="shared" si="2768"/>
        <v>0.12629601660885711</v>
      </c>
      <c r="L1774" s="73">
        <f t="shared" si="2759"/>
        <v>3582.8798830000001</v>
      </c>
      <c r="M1774" s="85">
        <f t="shared" si="2765"/>
        <v>-1.1698419867929613E-2</v>
      </c>
      <c r="N1774" s="73">
        <f t="shared" si="2756"/>
        <v>3625.040039</v>
      </c>
      <c r="O1774" s="85">
        <f t="shared" si="2763"/>
        <v>-3.4368027755147471E-3</v>
      </c>
      <c r="P1774" s="73">
        <f t="shared" si="2754"/>
        <v>3637.5200199999999</v>
      </c>
      <c r="Q1774" s="85">
        <f t="shared" si="2760"/>
        <v>0.14232950378662448</v>
      </c>
      <c r="R1774" s="73">
        <f t="shared" si="2752"/>
        <v>3154.9499510000001</v>
      </c>
      <c r="S1774" s="85">
        <f t="shared" si="2757"/>
        <v>-0.20752984690152024</v>
      </c>
      <c r="T1774" s="10">
        <f t="shared" si="2786"/>
        <v>-19.020019999999931</v>
      </c>
      <c r="U1774" s="5">
        <f t="shared" si="2787"/>
        <v>0</v>
      </c>
      <c r="V1774" s="5">
        <f t="shared" si="2788"/>
        <v>19.020019999999931</v>
      </c>
      <c r="W1774" s="5">
        <f t="shared" si="2789"/>
        <v>71.855712999999952</v>
      </c>
      <c r="X1774" s="5">
        <f t="shared" si="2790"/>
        <v>121.22501057142856</v>
      </c>
      <c r="Y1774" s="5">
        <f t="shared" si="2791"/>
        <v>0.59274660122764777</v>
      </c>
      <c r="Z1774" s="43">
        <f t="shared" si="2792"/>
        <v>37.215373793343772</v>
      </c>
      <c r="AA1774" s="69">
        <f t="shared" si="2771"/>
        <v>47.054589355055853</v>
      </c>
      <c r="AB1774" s="56">
        <f t="shared" si="2772"/>
        <v>3824.0399170000001</v>
      </c>
      <c r="AC1774" s="56">
        <f t="shared" si="2773"/>
        <v>3757.7066243333334</v>
      </c>
      <c r="AD1774" s="56">
        <f t="shared" si="2774"/>
        <v>3613.1179687999997</v>
      </c>
      <c r="AE1774" s="61">
        <f t="shared" si="2775"/>
        <v>3696.2079590000003</v>
      </c>
      <c r="AF1774" s="61">
        <f t="shared" si="2776"/>
        <v>3705.1573080666667</v>
      </c>
      <c r="AG1774" s="61">
        <f t="shared" si="2777"/>
        <v>3674.3167871600003</v>
      </c>
      <c r="AH1774" s="56">
        <f t="shared" si="2778"/>
        <v>3962.6367186666666</v>
      </c>
      <c r="AI1774" s="56">
        <f t="shared" si="2779"/>
        <v>6197484702064.668</v>
      </c>
      <c r="AJ1774" s="56">
        <f t="shared" si="2780"/>
        <v>6197484702064.668</v>
      </c>
      <c r="AK1774" s="56">
        <f t="shared" si="2781"/>
        <v>0</v>
      </c>
      <c r="AL1774" s="56">
        <f t="shared" ref="AL1774:AM1774" si="2829">SUM(AJ1774:AJ1787)</f>
        <v>67284599460971.609</v>
      </c>
      <c r="AM1774" s="56">
        <f t="shared" si="2829"/>
        <v>46824188767066.375</v>
      </c>
      <c r="AN1774" s="56">
        <f t="shared" si="2783"/>
        <v>1.4369624169184965</v>
      </c>
      <c r="AO1774" s="56">
        <f t="shared" si="2784"/>
        <v>58.965308900229758</v>
      </c>
      <c r="AP1774" s="65">
        <f t="shared" si="2785"/>
        <v>51.15108249126223</v>
      </c>
    </row>
    <row r="1775" spans="1:42" x14ac:dyDescent="0.3">
      <c r="A1775" s="100">
        <f>INDEX(Date,COUNTA(Date)+ROW(Date)-ROW(),1)</f>
        <v>42990</v>
      </c>
      <c r="B1775" s="18">
        <f t="shared" si="2747"/>
        <v>4168.8798829999996</v>
      </c>
      <c r="C1775" s="14">
        <f t="shared" si="2748"/>
        <v>4344.6499020000001</v>
      </c>
      <c r="D1775" s="14">
        <f t="shared" si="2749"/>
        <v>4085.219971</v>
      </c>
      <c r="E1775" s="14">
        <f t="shared" si="2750"/>
        <v>4130.8100590000004</v>
      </c>
      <c r="F1775" s="19">
        <f t="shared" si="2751"/>
        <v>1864530048</v>
      </c>
      <c r="H1775" s="34">
        <f t="shared" si="2770"/>
        <v>1</v>
      </c>
      <c r="I1775" s="10">
        <f t="shared" si="2767"/>
        <v>4065.1999510000001</v>
      </c>
      <c r="J1775" s="43">
        <f t="shared" si="2762"/>
        <v>3582.8798830000001</v>
      </c>
      <c r="K1775" s="85">
        <f t="shared" si="2768"/>
        <v>-1.1698419867929613E-2</v>
      </c>
      <c r="L1775" s="73">
        <f t="shared" si="2759"/>
        <v>3625.040039</v>
      </c>
      <c r="M1775" s="85">
        <f t="shared" si="2765"/>
        <v>-3.4368027755147471E-3</v>
      </c>
      <c r="N1775" s="73">
        <f t="shared" si="2756"/>
        <v>3637.5200199999999</v>
      </c>
      <c r="O1775" s="85">
        <f t="shared" si="2763"/>
        <v>0.14232950378662448</v>
      </c>
      <c r="P1775" s="73">
        <f t="shared" si="2754"/>
        <v>3154.9499510000001</v>
      </c>
      <c r="Q1775" s="85">
        <f t="shared" si="2760"/>
        <v>-0.20752984690152024</v>
      </c>
      <c r="R1775" s="73">
        <f t="shared" si="2752"/>
        <v>3882.5900879999999</v>
      </c>
      <c r="S1775" s="85">
        <f t="shared" si="2757"/>
        <v>-6.1971048556243538E-2</v>
      </c>
      <c r="T1775" s="10">
        <f t="shared" si="2786"/>
        <v>-140.22998000000007</v>
      </c>
      <c r="U1775" s="5">
        <f t="shared" si="2787"/>
        <v>0</v>
      </c>
      <c r="V1775" s="5">
        <f t="shared" si="2788"/>
        <v>140.22998000000007</v>
      </c>
      <c r="W1775" s="5">
        <f t="shared" si="2789"/>
        <v>87.612165285714283</v>
      </c>
      <c r="X1775" s="5">
        <f t="shared" si="2790"/>
        <v>119.86643771428569</v>
      </c>
      <c r="Y1775" s="5">
        <f t="shared" si="2791"/>
        <v>0.73091489958638067</v>
      </c>
      <c r="Z1775" s="43">
        <f t="shared" si="2792"/>
        <v>42.227084633741391</v>
      </c>
      <c r="AA1775" s="69">
        <f t="shared" si="2771"/>
        <v>31.941624292090438</v>
      </c>
      <c r="AB1775" s="56">
        <f t="shared" si="2772"/>
        <v>3603.959961</v>
      </c>
      <c r="AC1775" s="56">
        <f t="shared" si="2773"/>
        <v>3615.1466473333335</v>
      </c>
      <c r="AD1775" s="56">
        <f t="shared" si="2774"/>
        <v>3576.5959962000002</v>
      </c>
      <c r="AE1775" s="61">
        <f t="shared" si="2775"/>
        <v>3621.6000002000001</v>
      </c>
      <c r="AF1775" s="61">
        <f t="shared" si="2776"/>
        <v>3494.5786459333335</v>
      </c>
      <c r="AG1775" s="61">
        <f t="shared" si="2777"/>
        <v>3665.52160172</v>
      </c>
      <c r="AH1775" s="56">
        <f t="shared" si="2778"/>
        <v>3911.8400063333333</v>
      </c>
      <c r="AI1775" s="56">
        <f t="shared" si="2779"/>
        <v>7601526556117.5566</v>
      </c>
      <c r="AJ1775" s="56">
        <f t="shared" si="2780"/>
        <v>7601526556117.5566</v>
      </c>
      <c r="AK1775" s="56">
        <f t="shared" si="2781"/>
        <v>0</v>
      </c>
      <c r="AL1775" s="56">
        <f t="shared" ref="AL1775:AM1775" si="2830">SUM(AJ1775:AJ1788)</f>
        <v>61087114758906.938</v>
      </c>
      <c r="AM1775" s="56">
        <f t="shared" si="2830"/>
        <v>58337757176778.891</v>
      </c>
      <c r="AN1775" s="56">
        <f t="shared" si="2783"/>
        <v>1.0471282701835238</v>
      </c>
      <c r="AO1775" s="56">
        <f t="shared" si="2784"/>
        <v>51.15108249126223</v>
      </c>
      <c r="AP1775" s="65">
        <f t="shared" si="2785"/>
        <v>42.889672706177478</v>
      </c>
    </row>
    <row r="1776" spans="1:42" x14ac:dyDescent="0.3">
      <c r="A1776" s="100">
        <f>INDEX(Date,COUNTA(Date)+ROW(Date)-ROW(),1)</f>
        <v>42989</v>
      </c>
      <c r="B1776" s="18">
        <f t="shared" si="2747"/>
        <v>4122.4702150000003</v>
      </c>
      <c r="C1776" s="14">
        <f t="shared" si="2748"/>
        <v>4261.669922</v>
      </c>
      <c r="D1776" s="14">
        <f t="shared" si="2749"/>
        <v>4099.3999020000001</v>
      </c>
      <c r="E1776" s="14">
        <f t="shared" si="2750"/>
        <v>4161.2700199999999</v>
      </c>
      <c r="F1776" s="19">
        <f t="shared" si="2751"/>
        <v>1557330048</v>
      </c>
      <c r="H1776" s="34">
        <f t="shared" si="2770"/>
        <v>-1</v>
      </c>
      <c r="I1776" s="10">
        <f t="shared" si="2767"/>
        <v>3582.8798830000001</v>
      </c>
      <c r="J1776" s="43">
        <f t="shared" si="2762"/>
        <v>3625.040039</v>
      </c>
      <c r="K1776" s="85">
        <f t="shared" si="2768"/>
        <v>-3.4368027755147471E-3</v>
      </c>
      <c r="L1776" s="73">
        <f t="shared" si="2759"/>
        <v>3637.5200199999999</v>
      </c>
      <c r="M1776" s="85">
        <f t="shared" si="2765"/>
        <v>0.14232950378662448</v>
      </c>
      <c r="N1776" s="73">
        <f t="shared" si="2756"/>
        <v>3154.9499510000001</v>
      </c>
      <c r="O1776" s="85">
        <f t="shared" si="2763"/>
        <v>-0.20752984690152024</v>
      </c>
      <c r="P1776" s="73">
        <f t="shared" si="2754"/>
        <v>3882.5900879999999</v>
      </c>
      <c r="Q1776" s="85">
        <f t="shared" si="2760"/>
        <v>-6.1971048556243538E-2</v>
      </c>
      <c r="R1776" s="73">
        <f t="shared" si="2752"/>
        <v>4130.8100590000004</v>
      </c>
      <c r="S1776" s="85">
        <f t="shared" si="2757"/>
        <v>-7.346793016222028E-3</v>
      </c>
      <c r="T1776" s="10">
        <f t="shared" si="2786"/>
        <v>482.32006799999999</v>
      </c>
      <c r="U1776" s="5">
        <f t="shared" si="2787"/>
        <v>482.32006799999999</v>
      </c>
      <c r="V1776" s="5">
        <f t="shared" si="2788"/>
        <v>0</v>
      </c>
      <c r="W1776" s="5">
        <f t="shared" si="2789"/>
        <v>97.627859999999956</v>
      </c>
      <c r="X1776" s="5">
        <f t="shared" si="2790"/>
        <v>109.85001057142856</v>
      </c>
      <c r="Y1776" s="5">
        <f t="shared" si="2791"/>
        <v>0.88873782981130167</v>
      </c>
      <c r="Z1776" s="43">
        <f t="shared" si="2792"/>
        <v>47.054589355055853</v>
      </c>
      <c r="AA1776" s="69">
        <f t="shared" si="2771"/>
        <v>32.539132414292126</v>
      </c>
      <c r="AB1776" s="56">
        <f t="shared" si="2772"/>
        <v>3631.2800294999997</v>
      </c>
      <c r="AC1776" s="56">
        <f t="shared" si="2773"/>
        <v>3472.5033366666667</v>
      </c>
      <c r="AD1776" s="56">
        <f t="shared" si="2774"/>
        <v>3686.1820313999997</v>
      </c>
      <c r="AE1776" s="61">
        <f t="shared" si="2775"/>
        <v>3441.9959962000003</v>
      </c>
      <c r="AF1776" s="61">
        <f t="shared" si="2776"/>
        <v>3571.6906902000001</v>
      </c>
      <c r="AG1776" s="61">
        <f t="shared" si="2777"/>
        <v>3759.7504298800004</v>
      </c>
      <c r="AH1776" s="56">
        <f t="shared" si="2778"/>
        <v>3564.4432783333336</v>
      </c>
      <c r="AI1776" s="56">
        <f t="shared" si="2779"/>
        <v>4416879717253.4727</v>
      </c>
      <c r="AJ1776" s="56">
        <f t="shared" si="2780"/>
        <v>0</v>
      </c>
      <c r="AK1776" s="56">
        <f t="shared" si="2781"/>
        <v>4416879717253.4727</v>
      </c>
      <c r="AL1776" s="56">
        <f t="shared" ref="AL1776:AM1776" si="2831">SUM(AJ1776:AJ1789)</f>
        <v>53485588202789.391</v>
      </c>
      <c r="AM1776" s="56">
        <f t="shared" si="2831"/>
        <v>71219462752485.828</v>
      </c>
      <c r="AN1776" s="56">
        <f t="shared" si="2783"/>
        <v>0.75099679407399833</v>
      </c>
      <c r="AO1776" s="56">
        <f t="shared" si="2784"/>
        <v>42.889672706177478</v>
      </c>
      <c r="AP1776" s="65">
        <f t="shared" si="2785"/>
        <v>41.421291868484218</v>
      </c>
    </row>
    <row r="1777" spans="1:42" x14ac:dyDescent="0.3">
      <c r="A1777" s="100">
        <f>INDEX(Date,COUNTA(Date)+ROW(Date)-ROW(),1)</f>
        <v>42988</v>
      </c>
      <c r="B1777" s="18">
        <f t="shared" si="2747"/>
        <v>4229.3398440000001</v>
      </c>
      <c r="C1777" s="14">
        <f t="shared" si="2748"/>
        <v>4245.4399409999996</v>
      </c>
      <c r="D1777" s="14">
        <f t="shared" si="2749"/>
        <v>3951.040039</v>
      </c>
      <c r="E1777" s="14">
        <f t="shared" si="2750"/>
        <v>4122.9399409999996</v>
      </c>
      <c r="F1777" s="19">
        <f t="shared" si="2751"/>
        <v>1679090048</v>
      </c>
      <c r="H1777" s="34">
        <f t="shared" si="2770"/>
        <v>-1</v>
      </c>
      <c r="I1777" s="10">
        <f t="shared" si="2767"/>
        <v>3625.040039</v>
      </c>
      <c r="J1777" s="43">
        <f t="shared" si="2762"/>
        <v>3637.5200199999999</v>
      </c>
      <c r="K1777" s="85">
        <f t="shared" si="2768"/>
        <v>0.14232950378662448</v>
      </c>
      <c r="L1777" s="73">
        <f t="shared" si="2759"/>
        <v>3154.9499510000001</v>
      </c>
      <c r="M1777" s="85">
        <f t="shared" si="2765"/>
        <v>-0.20752984690152024</v>
      </c>
      <c r="N1777" s="73">
        <f t="shared" si="2756"/>
        <v>3882.5900879999999</v>
      </c>
      <c r="O1777" s="85">
        <f t="shared" si="2763"/>
        <v>-6.1971048556243538E-2</v>
      </c>
      <c r="P1777" s="73">
        <f t="shared" si="2754"/>
        <v>4130.8100590000004</v>
      </c>
      <c r="Q1777" s="85">
        <f t="shared" si="2760"/>
        <v>-7.346793016222028E-3</v>
      </c>
      <c r="R1777" s="73">
        <f t="shared" si="2752"/>
        <v>4161.2700199999999</v>
      </c>
      <c r="S1777" s="85">
        <f t="shared" si="2757"/>
        <v>9.2538341515059144E-3</v>
      </c>
      <c r="T1777" s="10">
        <f t="shared" si="2786"/>
        <v>-42.160155999999915</v>
      </c>
      <c r="U1777" s="5">
        <f t="shared" si="2787"/>
        <v>0</v>
      </c>
      <c r="V1777" s="5">
        <f t="shared" si="2788"/>
        <v>42.160155999999915</v>
      </c>
      <c r="W1777" s="5">
        <f t="shared" si="2789"/>
        <v>63.176426571428529</v>
      </c>
      <c r="X1777" s="5">
        <f t="shared" si="2790"/>
        <v>134.61071785714279</v>
      </c>
      <c r="Y1777" s="5">
        <f t="shared" si="2791"/>
        <v>0.46932686770510545</v>
      </c>
      <c r="Z1777" s="43">
        <f t="shared" si="2792"/>
        <v>31.941624292090438</v>
      </c>
      <c r="AA1777" s="69">
        <f t="shared" si="2771"/>
        <v>29.311204806764152</v>
      </c>
      <c r="AB1777" s="56">
        <f t="shared" si="2772"/>
        <v>3396.2349855000002</v>
      </c>
      <c r="AC1777" s="56">
        <f t="shared" si="2773"/>
        <v>3558.353353</v>
      </c>
      <c r="AD1777" s="56">
        <f t="shared" si="2774"/>
        <v>3793.4280276</v>
      </c>
      <c r="AE1777" s="61">
        <f t="shared" si="2775"/>
        <v>3542.5200196000001</v>
      </c>
      <c r="AF1777" s="61">
        <f t="shared" si="2776"/>
        <v>3705.7306967999998</v>
      </c>
      <c r="AG1777" s="61">
        <f t="shared" si="2777"/>
        <v>3839.9136134400001</v>
      </c>
      <c r="AH1777" s="56">
        <f t="shared" si="2778"/>
        <v>3640.5567219999998</v>
      </c>
      <c r="AI1777" s="56">
        <f t="shared" si="2779"/>
        <v>6619988343284.7998</v>
      </c>
      <c r="AJ1777" s="56">
        <f t="shared" si="2780"/>
        <v>6619988343284.7998</v>
      </c>
      <c r="AK1777" s="56">
        <f t="shared" si="2781"/>
        <v>0</v>
      </c>
      <c r="AL1777" s="56">
        <f t="shared" ref="AL1777:AM1777" si="2832">SUM(AJ1777:AJ1790)</f>
        <v>53485588202789.391</v>
      </c>
      <c r="AM1777" s="56">
        <f t="shared" si="2832"/>
        <v>75640244889549.313</v>
      </c>
      <c r="AN1777" s="56">
        <f t="shared" si="2783"/>
        <v>0.70710490534357229</v>
      </c>
      <c r="AO1777" s="56">
        <f t="shared" si="2784"/>
        <v>41.421291868484218</v>
      </c>
      <c r="AP1777" s="65">
        <f t="shared" si="2785"/>
        <v>34.656194814108886</v>
      </c>
    </row>
    <row r="1778" spans="1:42" x14ac:dyDescent="0.3">
      <c r="A1778" s="100">
        <f>INDEX(Date,COUNTA(Date)+ROW(Date)-ROW(),1)</f>
        <v>42987</v>
      </c>
      <c r="B1778" s="18">
        <f t="shared" si="2747"/>
        <v>4229.8100590000004</v>
      </c>
      <c r="C1778" s="14">
        <f t="shared" si="2748"/>
        <v>4308.8198240000002</v>
      </c>
      <c r="D1778" s="14">
        <f t="shared" si="2749"/>
        <v>4114.1098629999997</v>
      </c>
      <c r="E1778" s="14">
        <f t="shared" si="2750"/>
        <v>4226.0600590000004</v>
      </c>
      <c r="F1778" s="19">
        <f t="shared" si="2751"/>
        <v>1386230016</v>
      </c>
      <c r="H1778" s="34">
        <f t="shared" si="2770"/>
        <v>1</v>
      </c>
      <c r="I1778" s="10">
        <f t="shared" si="2767"/>
        <v>3637.5200199999999</v>
      </c>
      <c r="J1778" s="43">
        <f t="shared" si="2762"/>
        <v>3154.9499510000001</v>
      </c>
      <c r="K1778" s="85">
        <f t="shared" si="2768"/>
        <v>-0.20752984690152024</v>
      </c>
      <c r="L1778" s="73">
        <f t="shared" si="2759"/>
        <v>3882.5900879999999</v>
      </c>
      <c r="M1778" s="85">
        <f t="shared" si="2765"/>
        <v>-6.1971048556243538E-2</v>
      </c>
      <c r="N1778" s="73">
        <f t="shared" si="2756"/>
        <v>4130.8100590000004</v>
      </c>
      <c r="O1778" s="85">
        <f t="shared" si="2763"/>
        <v>-7.346793016222028E-3</v>
      </c>
      <c r="P1778" s="73">
        <f t="shared" si="2754"/>
        <v>4161.2700199999999</v>
      </c>
      <c r="Q1778" s="85">
        <f t="shared" si="2760"/>
        <v>9.2538341515059144E-3</v>
      </c>
      <c r="R1778" s="73">
        <f t="shared" si="2752"/>
        <v>4122.9399409999996</v>
      </c>
      <c r="S1778" s="85">
        <f t="shared" si="2757"/>
        <v>-2.4703644078682422E-2</v>
      </c>
      <c r="T1778" s="10">
        <f t="shared" si="2786"/>
        <v>-12.479980999999952</v>
      </c>
      <c r="U1778" s="5">
        <f t="shared" si="2787"/>
        <v>0</v>
      </c>
      <c r="V1778" s="5">
        <f t="shared" si="2788"/>
        <v>12.479980999999952</v>
      </c>
      <c r="W1778" s="5">
        <f t="shared" si="2789"/>
        <v>63.475708071428507</v>
      </c>
      <c r="X1778" s="5">
        <f t="shared" si="2790"/>
        <v>131.59927814285706</v>
      </c>
      <c r="Y1778" s="5">
        <f t="shared" si="2791"/>
        <v>0.48234085298342372</v>
      </c>
      <c r="Z1778" s="43">
        <f t="shared" si="2792"/>
        <v>32.539132414292126</v>
      </c>
      <c r="AA1778" s="69">
        <f t="shared" si="2771"/>
        <v>21.721697294395327</v>
      </c>
      <c r="AB1778" s="56">
        <f t="shared" si="2772"/>
        <v>3518.7700194999998</v>
      </c>
      <c r="AC1778" s="56">
        <f t="shared" si="2773"/>
        <v>3722.7833659999997</v>
      </c>
      <c r="AD1778" s="56">
        <f t="shared" si="2774"/>
        <v>3890.5120118</v>
      </c>
      <c r="AE1778" s="61">
        <f t="shared" si="2775"/>
        <v>3836.3500490000006</v>
      </c>
      <c r="AF1778" s="61">
        <f t="shared" si="2776"/>
        <v>3877.5687014000005</v>
      </c>
      <c r="AG1778" s="61">
        <f t="shared" si="2777"/>
        <v>3914.7772169200002</v>
      </c>
      <c r="AH1778" s="56">
        <f t="shared" si="2778"/>
        <v>3439.1966960000004</v>
      </c>
      <c r="AI1778" s="56">
        <f t="shared" si="2779"/>
        <v>14266028253586.691</v>
      </c>
      <c r="AJ1778" s="56">
        <f t="shared" si="2780"/>
        <v>14266028253586.691</v>
      </c>
      <c r="AK1778" s="56">
        <f t="shared" si="2781"/>
        <v>0</v>
      </c>
      <c r="AL1778" s="56">
        <f t="shared" ref="AL1778:AM1778" si="2833">SUM(AJ1778:AJ1791)</f>
        <v>46865599859504.578</v>
      </c>
      <c r="AM1778" s="56">
        <f t="shared" si="2833"/>
        <v>88364479815674.047</v>
      </c>
      <c r="AN1778" s="56">
        <f t="shared" si="2783"/>
        <v>0.53036695239156018</v>
      </c>
      <c r="AO1778" s="56">
        <f t="shared" si="2784"/>
        <v>34.656194814108886</v>
      </c>
      <c r="AP1778" s="65">
        <f t="shared" si="2785"/>
        <v>33.806316815735428</v>
      </c>
    </row>
    <row r="1779" spans="1:42" x14ac:dyDescent="0.3">
      <c r="A1779" s="100">
        <f>INDEX(Date,COUNTA(Date)+ROW(Date)-ROW(),1)</f>
        <v>42986</v>
      </c>
      <c r="B1779" s="18">
        <f t="shared" si="2747"/>
        <v>4605.1601559999999</v>
      </c>
      <c r="C1779" s="14">
        <f t="shared" si="2748"/>
        <v>4661</v>
      </c>
      <c r="D1779" s="14">
        <f t="shared" si="2749"/>
        <v>4075.179932</v>
      </c>
      <c r="E1779" s="14">
        <f t="shared" si="2750"/>
        <v>4228.75</v>
      </c>
      <c r="F1779" s="19">
        <f t="shared" si="2751"/>
        <v>2700890112</v>
      </c>
      <c r="H1779" s="34">
        <f t="shared" si="2770"/>
        <v>-1</v>
      </c>
      <c r="I1779" s="10">
        <f t="shared" si="2767"/>
        <v>3154.9499510000001</v>
      </c>
      <c r="J1779" s="43">
        <f t="shared" si="2762"/>
        <v>3882.5900879999999</v>
      </c>
      <c r="K1779" s="85">
        <f t="shared" si="2768"/>
        <v>-6.1971048556243538E-2</v>
      </c>
      <c r="L1779" s="73">
        <f t="shared" si="2759"/>
        <v>4130.8100590000004</v>
      </c>
      <c r="M1779" s="85">
        <f t="shared" si="2765"/>
        <v>-7.346793016222028E-3</v>
      </c>
      <c r="N1779" s="73">
        <f t="shared" si="2756"/>
        <v>4161.2700199999999</v>
      </c>
      <c r="O1779" s="85">
        <f t="shared" si="2763"/>
        <v>9.2538341515059144E-3</v>
      </c>
      <c r="P1779" s="73">
        <f t="shared" si="2754"/>
        <v>4122.9399409999996</v>
      </c>
      <c r="Q1779" s="85">
        <f t="shared" si="2760"/>
        <v>-2.4703644078682422E-2</v>
      </c>
      <c r="R1779" s="73">
        <f t="shared" si="2752"/>
        <v>4226.0600590000004</v>
      </c>
      <c r="S1779" s="85">
        <f t="shared" si="2757"/>
        <v>-6.363102357094517E-4</v>
      </c>
      <c r="T1779" s="10">
        <f t="shared" si="2786"/>
        <v>482.57006899999988</v>
      </c>
      <c r="U1779" s="5">
        <f t="shared" si="2787"/>
        <v>482.57006899999988</v>
      </c>
      <c r="V1779" s="5">
        <f t="shared" si="2788"/>
        <v>0</v>
      </c>
      <c r="W1779" s="5">
        <f t="shared" si="2789"/>
        <v>63.475708071428507</v>
      </c>
      <c r="X1779" s="5">
        <f t="shared" si="2790"/>
        <v>153.08211849999995</v>
      </c>
      <c r="Y1779" s="5">
        <f t="shared" si="2791"/>
        <v>0.41465135636614886</v>
      </c>
      <c r="Z1779" s="43">
        <f t="shared" si="2792"/>
        <v>29.311204806764152</v>
      </c>
      <c r="AA1779" s="69">
        <f t="shared" si="2771"/>
        <v>34.110535004906211</v>
      </c>
      <c r="AB1779" s="56">
        <f t="shared" si="2772"/>
        <v>4006.7000735000001</v>
      </c>
      <c r="AC1779" s="56">
        <f t="shared" si="2773"/>
        <v>4058.2233890000002</v>
      </c>
      <c r="AD1779" s="56">
        <f t="shared" si="2774"/>
        <v>4104.7340334</v>
      </c>
      <c r="AE1779" s="61">
        <f t="shared" si="2775"/>
        <v>4093.3500491999998</v>
      </c>
      <c r="AF1779" s="61">
        <f t="shared" si="2776"/>
        <v>4087.1900229333332</v>
      </c>
      <c r="AG1779" s="61">
        <f t="shared" si="2777"/>
        <v>4115.6908302399997</v>
      </c>
      <c r="AH1779" s="56">
        <f t="shared" si="2778"/>
        <v>3409.8033853333332</v>
      </c>
      <c r="AI1779" s="56">
        <f t="shared" si="2779"/>
        <v>9262083088171.6406</v>
      </c>
      <c r="AJ1779" s="56">
        <f t="shared" si="2780"/>
        <v>0</v>
      </c>
      <c r="AK1779" s="56">
        <f t="shared" si="2781"/>
        <v>9262083088171.6406</v>
      </c>
      <c r="AL1779" s="56">
        <f t="shared" ref="AL1779:AM1779" si="2834">SUM(AJ1779:AJ1792)</f>
        <v>45129345523659.633</v>
      </c>
      <c r="AM1779" s="56">
        <f t="shared" si="2834"/>
        <v>88364479815674.047</v>
      </c>
      <c r="AN1779" s="56">
        <f t="shared" si="2783"/>
        <v>0.51071817112258511</v>
      </c>
      <c r="AO1779" s="56">
        <f t="shared" si="2784"/>
        <v>33.806316815735428</v>
      </c>
      <c r="AP1779" s="65">
        <f t="shared" si="2785"/>
        <v>40.658744210006994</v>
      </c>
    </row>
    <row r="1780" spans="1:42" x14ac:dyDescent="0.3">
      <c r="A1780" s="100">
        <f>INDEX(Date,COUNTA(Date)+ROW(Date)-ROW(),1)</f>
        <v>42985</v>
      </c>
      <c r="B1780" s="18">
        <f t="shared" si="2747"/>
        <v>4589.1401370000003</v>
      </c>
      <c r="C1780" s="14">
        <f t="shared" si="2748"/>
        <v>4655.0400390000004</v>
      </c>
      <c r="D1780" s="14">
        <f t="shared" si="2749"/>
        <v>4491.330078</v>
      </c>
      <c r="E1780" s="14">
        <f t="shared" si="2750"/>
        <v>4599.8798829999996</v>
      </c>
      <c r="F1780" s="19">
        <f t="shared" si="2751"/>
        <v>1844620032</v>
      </c>
      <c r="H1780" s="34">
        <f t="shared" si="2770"/>
        <v>-1</v>
      </c>
      <c r="I1780" s="10">
        <f t="shared" si="2767"/>
        <v>3882.5900879999999</v>
      </c>
      <c r="J1780" s="43">
        <f t="shared" si="2762"/>
        <v>4130.8100590000004</v>
      </c>
      <c r="K1780" s="85">
        <f t="shared" si="2768"/>
        <v>-7.346793016222028E-3</v>
      </c>
      <c r="L1780" s="73">
        <f t="shared" si="2759"/>
        <v>4161.2700199999999</v>
      </c>
      <c r="M1780" s="85">
        <f t="shared" si="2765"/>
        <v>9.2538341515059144E-3</v>
      </c>
      <c r="N1780" s="73">
        <f t="shared" si="2756"/>
        <v>4122.9399409999996</v>
      </c>
      <c r="O1780" s="85">
        <f t="shared" si="2763"/>
        <v>-2.4703644078682422E-2</v>
      </c>
      <c r="P1780" s="73">
        <f t="shared" si="2754"/>
        <v>4226.0600590000004</v>
      </c>
      <c r="Q1780" s="85">
        <f t="shared" si="2760"/>
        <v>-6.363102357094517E-4</v>
      </c>
      <c r="R1780" s="73">
        <f t="shared" si="2752"/>
        <v>4228.75</v>
      </c>
      <c r="S1780" s="85">
        <f t="shared" si="2757"/>
        <v>-8.4123749650029278E-2</v>
      </c>
      <c r="T1780" s="10">
        <f t="shared" si="2786"/>
        <v>-727.64013699999987</v>
      </c>
      <c r="U1780" s="5">
        <f t="shared" si="2787"/>
        <v>0</v>
      </c>
      <c r="V1780" s="5">
        <f t="shared" si="2788"/>
        <v>727.64013699999987</v>
      </c>
      <c r="W1780" s="5">
        <f t="shared" si="2789"/>
        <v>42.479248071428501</v>
      </c>
      <c r="X1780" s="5">
        <f t="shared" si="2790"/>
        <v>153.08211849999995</v>
      </c>
      <c r="Y1780" s="5">
        <f t="shared" si="2791"/>
        <v>0.27749320748672884</v>
      </c>
      <c r="Z1780" s="43">
        <f t="shared" si="2792"/>
        <v>21.721697294395327</v>
      </c>
      <c r="AA1780" s="69">
        <f t="shared" si="2771"/>
        <v>38.290110787621309</v>
      </c>
      <c r="AB1780" s="56">
        <f t="shared" si="2772"/>
        <v>4146.0400394999997</v>
      </c>
      <c r="AC1780" s="56">
        <f t="shared" si="2773"/>
        <v>4138.3400066666663</v>
      </c>
      <c r="AD1780" s="56">
        <f t="shared" si="2774"/>
        <v>4173.9660157999997</v>
      </c>
      <c r="AE1780" s="61">
        <f t="shared" si="2775"/>
        <v>4139.8459962000006</v>
      </c>
      <c r="AF1780" s="61">
        <f t="shared" si="2776"/>
        <v>4162.2340171333335</v>
      </c>
      <c r="AG1780" s="61">
        <f t="shared" si="2777"/>
        <v>4240.3859962799997</v>
      </c>
      <c r="AH1780" s="56">
        <f t="shared" si="2778"/>
        <v>3934.8299966666668</v>
      </c>
      <c r="AI1780" s="56">
        <f t="shared" si="2779"/>
        <v>8733000728115.5674</v>
      </c>
      <c r="AJ1780" s="56">
        <f t="shared" si="2780"/>
        <v>0</v>
      </c>
      <c r="AK1780" s="56">
        <f t="shared" si="2781"/>
        <v>8733000728115.5674</v>
      </c>
      <c r="AL1780" s="56">
        <f t="shared" ref="AL1780:AM1780" si="2835">SUM(AJ1780:AJ1793)</f>
        <v>54198450506744.711</v>
      </c>
      <c r="AM1780" s="56">
        <f t="shared" si="2835"/>
        <v>79102396727502.406</v>
      </c>
      <c r="AN1780" s="56">
        <f t="shared" si="2783"/>
        <v>0.68516824709435054</v>
      </c>
      <c r="AO1780" s="56">
        <f t="shared" si="2784"/>
        <v>40.658744210006994</v>
      </c>
      <c r="AP1780" s="65">
        <f t="shared" si="2785"/>
        <v>47.246801339237997</v>
      </c>
    </row>
    <row r="1781" spans="1:42" x14ac:dyDescent="0.3">
      <c r="A1781" s="100">
        <f>INDEX(Date,COUNTA(Date)+ROW(Date)-ROW(),1)</f>
        <v>42984</v>
      </c>
      <c r="B1781" s="18">
        <f t="shared" si="2747"/>
        <v>4376.5898440000001</v>
      </c>
      <c r="C1781" s="14">
        <f t="shared" si="2748"/>
        <v>4617.25</v>
      </c>
      <c r="D1781" s="14">
        <f t="shared" si="2749"/>
        <v>4376.5898440000001</v>
      </c>
      <c r="E1781" s="14">
        <f t="shared" si="2750"/>
        <v>4597.1201170000004</v>
      </c>
      <c r="F1781" s="19">
        <f t="shared" si="2751"/>
        <v>2172100096</v>
      </c>
      <c r="H1781" s="34">
        <f t="shared" si="2770"/>
        <v>-1</v>
      </c>
      <c r="I1781" s="10">
        <f t="shared" si="2767"/>
        <v>4130.8100590000004</v>
      </c>
      <c r="J1781" s="43">
        <f t="shared" si="2762"/>
        <v>4161.2700199999999</v>
      </c>
      <c r="K1781" s="85">
        <f t="shared" si="2768"/>
        <v>9.2538341515059144E-3</v>
      </c>
      <c r="L1781" s="73">
        <f t="shared" si="2759"/>
        <v>4122.9399409999996</v>
      </c>
      <c r="M1781" s="85">
        <f t="shared" si="2765"/>
        <v>-2.4703644078682422E-2</v>
      </c>
      <c r="N1781" s="73">
        <f t="shared" si="2756"/>
        <v>4226.0600590000004</v>
      </c>
      <c r="O1781" s="85">
        <f t="shared" si="2763"/>
        <v>-6.363102357094517E-4</v>
      </c>
      <c r="P1781" s="73">
        <f t="shared" si="2754"/>
        <v>4228.75</v>
      </c>
      <c r="Q1781" s="85">
        <f t="shared" si="2760"/>
        <v>-8.4123749650029278E-2</v>
      </c>
      <c r="R1781" s="73">
        <f t="shared" si="2752"/>
        <v>4599.8798829999996</v>
      </c>
      <c r="S1781" s="85">
        <f t="shared" si="2757"/>
        <v>6.0014484784863087E-4</v>
      </c>
      <c r="T1781" s="10">
        <f t="shared" si="2786"/>
        <v>-248.21997100000044</v>
      </c>
      <c r="U1781" s="5">
        <f t="shared" si="2787"/>
        <v>0</v>
      </c>
      <c r="V1781" s="5">
        <f t="shared" si="2788"/>
        <v>248.21997100000044</v>
      </c>
      <c r="W1781" s="5">
        <f t="shared" si="2789"/>
        <v>52.342843214285686</v>
      </c>
      <c r="X1781" s="5">
        <f t="shared" si="2790"/>
        <v>101.10782299999995</v>
      </c>
      <c r="Y1781" s="5">
        <f t="shared" si="2791"/>
        <v>0.51769330662263102</v>
      </c>
      <c r="Z1781" s="43">
        <f t="shared" si="2792"/>
        <v>34.110535004906211</v>
      </c>
      <c r="AA1781" s="69">
        <f t="shared" si="2771"/>
        <v>44.677378288463757</v>
      </c>
      <c r="AB1781" s="56">
        <f t="shared" si="2772"/>
        <v>4142.1049805000002</v>
      </c>
      <c r="AC1781" s="56">
        <f t="shared" si="2773"/>
        <v>4170.0900066666663</v>
      </c>
      <c r="AD1781" s="56">
        <f t="shared" si="2774"/>
        <v>4267.7799805999994</v>
      </c>
      <c r="AE1781" s="61">
        <f t="shared" si="2775"/>
        <v>4171.8540040000007</v>
      </c>
      <c r="AF1781" s="61">
        <f t="shared" si="2776"/>
        <v>4186.320670666667</v>
      </c>
      <c r="AG1781" s="61">
        <f t="shared" si="2777"/>
        <v>4316.2140040000004</v>
      </c>
      <c r="AH1781" s="56">
        <f t="shared" si="2778"/>
        <v>4186.8933106666664</v>
      </c>
      <c r="AI1781" s="56">
        <f t="shared" si="2779"/>
        <v>7806588385508.1982</v>
      </c>
      <c r="AJ1781" s="56">
        <f t="shared" si="2780"/>
        <v>7806588385508.1982</v>
      </c>
      <c r="AK1781" s="56">
        <f t="shared" si="2781"/>
        <v>0</v>
      </c>
      <c r="AL1781" s="56">
        <f t="shared" ref="AL1781:AM1781" si="2836">SUM(AJ1781:AJ1794)</f>
        <v>63024213840101.102</v>
      </c>
      <c r="AM1781" s="56">
        <f t="shared" si="2836"/>
        <v>70369395999386.844</v>
      </c>
      <c r="AN1781" s="56">
        <f t="shared" si="2783"/>
        <v>0.89561965034700963</v>
      </c>
      <c r="AO1781" s="56">
        <f t="shared" si="2784"/>
        <v>47.246801339237997</v>
      </c>
      <c r="AP1781" s="65">
        <f t="shared" si="2785"/>
        <v>48.5684572528045</v>
      </c>
    </row>
    <row r="1782" spans="1:42" x14ac:dyDescent="0.3">
      <c r="A1782" s="100">
        <f>INDEX(Date,COUNTA(Date)+ROW(Date)-ROW(),1)</f>
        <v>42983</v>
      </c>
      <c r="B1782" s="18">
        <f t="shared" si="2747"/>
        <v>4228.2900390000004</v>
      </c>
      <c r="C1782" s="14">
        <f t="shared" si="2748"/>
        <v>4427.8398440000001</v>
      </c>
      <c r="D1782" s="14">
        <f t="shared" si="2749"/>
        <v>3998.110107</v>
      </c>
      <c r="E1782" s="14">
        <f t="shared" si="2750"/>
        <v>4376.5297849999997</v>
      </c>
      <c r="F1782" s="19">
        <f t="shared" si="2751"/>
        <v>2697969920</v>
      </c>
      <c r="H1782" s="34">
        <f t="shared" si="2770"/>
        <v>1</v>
      </c>
      <c r="I1782" s="10">
        <f t="shared" si="2767"/>
        <v>4161.2700199999999</v>
      </c>
      <c r="J1782" s="43">
        <f t="shared" si="2762"/>
        <v>4122.9399409999996</v>
      </c>
      <c r="K1782" s="85">
        <f t="shared" si="2768"/>
        <v>-2.4703644078682422E-2</v>
      </c>
      <c r="L1782" s="73">
        <f t="shared" si="2759"/>
        <v>4226.0600590000004</v>
      </c>
      <c r="M1782" s="85">
        <f t="shared" si="2765"/>
        <v>-6.363102357094517E-4</v>
      </c>
      <c r="N1782" s="73">
        <f t="shared" si="2756"/>
        <v>4228.75</v>
      </c>
      <c r="O1782" s="85">
        <f t="shared" si="2763"/>
        <v>-8.4123749650029278E-2</v>
      </c>
      <c r="P1782" s="73">
        <f t="shared" si="2754"/>
        <v>4599.8798829999996</v>
      </c>
      <c r="Q1782" s="85">
        <f t="shared" si="2760"/>
        <v>6.0014484784863087E-4</v>
      </c>
      <c r="R1782" s="73">
        <f t="shared" si="2752"/>
        <v>4597.1201170000004</v>
      </c>
      <c r="S1782" s="85">
        <f t="shared" si="2757"/>
        <v>4.9173922081136121E-2</v>
      </c>
      <c r="T1782" s="10">
        <f t="shared" si="2786"/>
        <v>-30.459960999999566</v>
      </c>
      <c r="U1782" s="5">
        <f t="shared" si="2787"/>
        <v>0</v>
      </c>
      <c r="V1782" s="5">
        <f t="shared" si="2788"/>
        <v>30.459960999999566</v>
      </c>
      <c r="W1782" s="5">
        <f t="shared" si="2789"/>
        <v>52.342843214285686</v>
      </c>
      <c r="X1782" s="5">
        <f t="shared" si="2790"/>
        <v>84.357840428571379</v>
      </c>
      <c r="Y1782" s="5">
        <f t="shared" si="2791"/>
        <v>0.62048581315457141</v>
      </c>
      <c r="Z1782" s="43">
        <f t="shared" si="2792"/>
        <v>38.290110787621309</v>
      </c>
      <c r="AA1782" s="69">
        <f t="shared" si="2771"/>
        <v>43.633913259490519</v>
      </c>
      <c r="AB1782" s="56">
        <f t="shared" si="2772"/>
        <v>4174.5</v>
      </c>
      <c r="AC1782" s="56">
        <f t="shared" si="2773"/>
        <v>4192.583333333333</v>
      </c>
      <c r="AD1782" s="56">
        <f t="shared" si="2774"/>
        <v>4354.95</v>
      </c>
      <c r="AE1782" s="61">
        <f t="shared" si="2775"/>
        <v>4206.5120117999995</v>
      </c>
      <c r="AF1782" s="61">
        <f t="shared" si="2776"/>
        <v>4305.8386393999999</v>
      </c>
      <c r="AG1782" s="61">
        <f t="shared" si="2777"/>
        <v>4349.1223632399997</v>
      </c>
      <c r="AH1782" s="56">
        <f t="shared" si="2778"/>
        <v>4174.1132813333334</v>
      </c>
      <c r="AI1782" s="56">
        <f t="shared" si="2779"/>
        <v>6500472036776.2773</v>
      </c>
      <c r="AJ1782" s="56">
        <f t="shared" si="2780"/>
        <v>6500472036776.2773</v>
      </c>
      <c r="AK1782" s="56">
        <f t="shared" si="2781"/>
        <v>0</v>
      </c>
      <c r="AL1782" s="56">
        <f t="shared" ref="AL1782:AM1782" si="2837">SUM(AJ1782:AJ1795)</f>
        <v>66452080162193.008</v>
      </c>
      <c r="AM1782" s="56">
        <f t="shared" si="2837"/>
        <v>70369395999386.844</v>
      </c>
      <c r="AN1782" s="56">
        <f t="shared" si="2783"/>
        <v>0.94433210941262069</v>
      </c>
      <c r="AO1782" s="56">
        <f t="shared" si="2784"/>
        <v>48.5684572528045</v>
      </c>
      <c r="AP1782" s="65">
        <f t="shared" si="2785"/>
        <v>43.186961337714699</v>
      </c>
    </row>
    <row r="1783" spans="1:42" x14ac:dyDescent="0.3">
      <c r="A1783" s="100">
        <f>INDEX(Date,COUNTA(Date)+ROW(Date)-ROW(),1)</f>
        <v>42982</v>
      </c>
      <c r="B1783" s="18">
        <f t="shared" si="2747"/>
        <v>4591.6298829999996</v>
      </c>
      <c r="C1783" s="14">
        <f t="shared" si="2748"/>
        <v>4591.6298829999996</v>
      </c>
      <c r="D1783" s="14">
        <f t="shared" si="2749"/>
        <v>4108.3999020000001</v>
      </c>
      <c r="E1783" s="14">
        <f t="shared" si="2750"/>
        <v>4236.3100590000004</v>
      </c>
      <c r="F1783" s="19">
        <f t="shared" si="2751"/>
        <v>2987330048</v>
      </c>
      <c r="H1783" s="34">
        <f t="shared" si="2770"/>
        <v>-1</v>
      </c>
      <c r="I1783" s="10">
        <f t="shared" si="2767"/>
        <v>4122.9399409999996</v>
      </c>
      <c r="J1783" s="43">
        <f t="shared" si="2762"/>
        <v>4226.0600590000004</v>
      </c>
      <c r="K1783" s="85">
        <f t="shared" si="2768"/>
        <v>-6.363102357094517E-4</v>
      </c>
      <c r="L1783" s="73">
        <f t="shared" si="2759"/>
        <v>4228.75</v>
      </c>
      <c r="M1783" s="85">
        <f t="shared" si="2765"/>
        <v>-8.4123749650029278E-2</v>
      </c>
      <c r="N1783" s="73">
        <f t="shared" si="2756"/>
        <v>4599.8798829999996</v>
      </c>
      <c r="O1783" s="85">
        <f t="shared" si="2763"/>
        <v>6.0014484784863087E-4</v>
      </c>
      <c r="P1783" s="73">
        <f t="shared" si="2754"/>
        <v>4597.1201170000004</v>
      </c>
      <c r="Q1783" s="85">
        <f t="shared" si="2760"/>
        <v>4.9173922081136121E-2</v>
      </c>
      <c r="R1783" s="73">
        <f t="shared" si="2752"/>
        <v>4376.5297849999997</v>
      </c>
      <c r="S1783" s="85">
        <f t="shared" si="2757"/>
        <v>3.2563502597737617E-2</v>
      </c>
      <c r="T1783" s="10">
        <f t="shared" si="2786"/>
        <v>38.330079000000296</v>
      </c>
      <c r="U1783" s="5">
        <f t="shared" si="2787"/>
        <v>38.330079000000296</v>
      </c>
      <c r="V1783" s="5">
        <f t="shared" si="2788"/>
        <v>0</v>
      </c>
      <c r="W1783" s="5">
        <f t="shared" si="2789"/>
        <v>66.368547785714256</v>
      </c>
      <c r="X1783" s="5">
        <f t="shared" si="2790"/>
        <v>82.182128928571402</v>
      </c>
      <c r="Y1783" s="5">
        <f t="shared" si="2791"/>
        <v>0.80757883314751411</v>
      </c>
      <c r="Z1783" s="43">
        <f t="shared" si="2792"/>
        <v>44.677378288463757</v>
      </c>
      <c r="AA1783" s="69">
        <f t="shared" si="2771"/>
        <v>46.791709630254189</v>
      </c>
      <c r="AB1783" s="56">
        <f t="shared" si="2772"/>
        <v>4227.4050294999997</v>
      </c>
      <c r="AC1783" s="56">
        <f t="shared" si="2773"/>
        <v>4351.563314</v>
      </c>
      <c r="AD1783" s="56">
        <f t="shared" si="2774"/>
        <v>4405.6679687999995</v>
      </c>
      <c r="AE1783" s="61">
        <f t="shared" si="2775"/>
        <v>4376.6639649999997</v>
      </c>
      <c r="AF1783" s="61">
        <f t="shared" si="2776"/>
        <v>4425.4120118000001</v>
      </c>
      <c r="AG1783" s="61">
        <f t="shared" si="2777"/>
        <v>4371.3863868400003</v>
      </c>
      <c r="AH1783" s="56">
        <f t="shared" si="2778"/>
        <v>4106.4733070000002</v>
      </c>
      <c r="AI1783" s="56">
        <f t="shared" si="2779"/>
        <v>6895138462161.3486</v>
      </c>
      <c r="AJ1783" s="56">
        <f t="shared" si="2780"/>
        <v>0</v>
      </c>
      <c r="AK1783" s="56">
        <f t="shared" si="2781"/>
        <v>6895138462161.3486</v>
      </c>
      <c r="AL1783" s="56">
        <f t="shared" ref="AL1783:AM1783" si="2838">SUM(AJ1783:AJ1796)</f>
        <v>59951608125416.734</v>
      </c>
      <c r="AM1783" s="56">
        <f t="shared" si="2838"/>
        <v>78867160939175.125</v>
      </c>
      <c r="AN1783" s="56">
        <f t="shared" si="2783"/>
        <v>0.7601593288194225</v>
      </c>
      <c r="AO1783" s="56">
        <f t="shared" si="2784"/>
        <v>43.186961337714699</v>
      </c>
      <c r="AP1783" s="65">
        <f t="shared" si="2785"/>
        <v>48.089285721438245</v>
      </c>
    </row>
    <row r="1784" spans="1:42" x14ac:dyDescent="0.3">
      <c r="A1784" s="100">
        <f>INDEX(Date,COUNTA(Date)+ROW(Date)-ROW(),1)</f>
        <v>42981</v>
      </c>
      <c r="B1784" s="18">
        <f t="shared" si="2747"/>
        <v>4585.2700199999999</v>
      </c>
      <c r="C1784" s="14">
        <f t="shared" si="2748"/>
        <v>4714.080078</v>
      </c>
      <c r="D1784" s="14">
        <f t="shared" si="2749"/>
        <v>4417.5898440000001</v>
      </c>
      <c r="E1784" s="14">
        <f t="shared" si="2750"/>
        <v>4582.9599609999996</v>
      </c>
      <c r="F1784" s="19">
        <f t="shared" si="2751"/>
        <v>1933190016</v>
      </c>
      <c r="H1784" s="34">
        <f t="shared" si="2770"/>
        <v>-1</v>
      </c>
      <c r="I1784" s="10">
        <f t="shared" si="2767"/>
        <v>4226.0600590000004</v>
      </c>
      <c r="J1784" s="43">
        <f t="shared" si="2762"/>
        <v>4228.75</v>
      </c>
      <c r="K1784" s="85">
        <f t="shared" si="2768"/>
        <v>-8.4123749650029278E-2</v>
      </c>
      <c r="L1784" s="73">
        <f t="shared" si="2759"/>
        <v>4599.8798829999996</v>
      </c>
      <c r="M1784" s="85">
        <f t="shared" si="2765"/>
        <v>6.0014484784863087E-4</v>
      </c>
      <c r="N1784" s="73">
        <f t="shared" si="2756"/>
        <v>4597.1201170000004</v>
      </c>
      <c r="O1784" s="85">
        <f t="shared" si="2763"/>
        <v>4.9173922081136121E-2</v>
      </c>
      <c r="P1784" s="73">
        <f t="shared" si="2754"/>
        <v>4376.5297849999997</v>
      </c>
      <c r="Q1784" s="85">
        <f t="shared" si="2760"/>
        <v>3.2563502597737617E-2</v>
      </c>
      <c r="R1784" s="73">
        <f t="shared" si="2752"/>
        <v>4236.3100590000004</v>
      </c>
      <c r="S1784" s="85">
        <f t="shared" si="2757"/>
        <v>-7.8652447835542066E-2</v>
      </c>
      <c r="T1784" s="10">
        <f t="shared" si="2786"/>
        <v>-103.12011800000073</v>
      </c>
      <c r="U1784" s="5">
        <f t="shared" si="2787"/>
        <v>0</v>
      </c>
      <c r="V1784" s="5">
        <f t="shared" si="2788"/>
        <v>103.12011800000073</v>
      </c>
      <c r="W1784" s="5">
        <f t="shared" si="2789"/>
        <v>63.630684999999957</v>
      </c>
      <c r="X1784" s="5">
        <f t="shared" si="2790"/>
        <v>82.197823714285661</v>
      </c>
      <c r="Y1784" s="5">
        <f t="shared" si="2791"/>
        <v>0.77411641968984624</v>
      </c>
      <c r="Z1784" s="43">
        <f t="shared" si="2792"/>
        <v>43.633913259490519</v>
      </c>
      <c r="AA1784" s="69">
        <f t="shared" si="2771"/>
        <v>46.402611153018924</v>
      </c>
      <c r="AB1784" s="56">
        <f t="shared" si="2772"/>
        <v>4414.3149414999998</v>
      </c>
      <c r="AC1784" s="56">
        <f t="shared" si="2773"/>
        <v>4475.25</v>
      </c>
      <c r="AD1784" s="56">
        <f t="shared" si="2774"/>
        <v>4407.7179687999997</v>
      </c>
      <c r="AE1784" s="61">
        <f t="shared" si="2775"/>
        <v>4524.55</v>
      </c>
      <c r="AF1784" s="61">
        <f t="shared" si="2776"/>
        <v>4465.3579426666665</v>
      </c>
      <c r="AG1784" s="61">
        <f t="shared" si="2777"/>
        <v>4428.5979688000007</v>
      </c>
      <c r="AH1784" s="56">
        <f t="shared" si="2778"/>
        <v>4216.3299153333328</v>
      </c>
      <c r="AI1784" s="56">
        <f t="shared" si="2779"/>
        <v>5844803085993.8047</v>
      </c>
      <c r="AJ1784" s="56">
        <f t="shared" si="2780"/>
        <v>0</v>
      </c>
      <c r="AK1784" s="56">
        <f t="shared" si="2781"/>
        <v>5844803085993.8047</v>
      </c>
      <c r="AL1784" s="56">
        <f t="shared" ref="AL1784:AM1784" si="2839">SUM(AJ1784:AJ1797)</f>
        <v>66673772475449.422</v>
      </c>
      <c r="AM1784" s="56">
        <f t="shared" si="2839"/>
        <v>71972022477013.766</v>
      </c>
      <c r="AN1784" s="56">
        <f t="shared" si="2783"/>
        <v>0.92638458918871591</v>
      </c>
      <c r="AO1784" s="56">
        <f t="shared" si="2784"/>
        <v>48.089285721438245</v>
      </c>
      <c r="AP1784" s="65">
        <f t="shared" si="2785"/>
        <v>47.845612054294101</v>
      </c>
    </row>
    <row r="1785" spans="1:42" x14ac:dyDescent="0.3">
      <c r="A1785" s="100">
        <f>INDEX(Date,COUNTA(Date)+ROW(Date)-ROW(),1)</f>
        <v>42980</v>
      </c>
      <c r="B1785" s="18">
        <f t="shared" si="2747"/>
        <v>4901.419922</v>
      </c>
      <c r="C1785" s="14">
        <f t="shared" si="2748"/>
        <v>4975.0400390000004</v>
      </c>
      <c r="D1785" s="14">
        <f t="shared" si="2749"/>
        <v>4469.2402339999999</v>
      </c>
      <c r="E1785" s="14">
        <f t="shared" si="2750"/>
        <v>4578.7700199999999</v>
      </c>
      <c r="F1785" s="19">
        <f t="shared" si="2751"/>
        <v>2722139904</v>
      </c>
      <c r="H1785" s="34">
        <f t="shared" si="2770"/>
        <v>-1</v>
      </c>
      <c r="I1785" s="10">
        <f t="shared" si="2767"/>
        <v>4228.75</v>
      </c>
      <c r="J1785" s="43">
        <f t="shared" si="2762"/>
        <v>4599.8798829999996</v>
      </c>
      <c r="K1785" s="85">
        <f t="shared" si="2768"/>
        <v>6.0014484784863087E-4</v>
      </c>
      <c r="L1785" s="73">
        <f t="shared" si="2759"/>
        <v>4597.1201170000004</v>
      </c>
      <c r="M1785" s="85">
        <f t="shared" si="2765"/>
        <v>4.9173922081136121E-2</v>
      </c>
      <c r="N1785" s="73">
        <f t="shared" si="2756"/>
        <v>4376.5297849999997</v>
      </c>
      <c r="O1785" s="85">
        <f t="shared" si="2763"/>
        <v>3.2563502597737617E-2</v>
      </c>
      <c r="P1785" s="73">
        <f t="shared" si="2754"/>
        <v>4236.3100590000004</v>
      </c>
      <c r="Q1785" s="85">
        <f t="shared" si="2760"/>
        <v>-7.8652447835542066E-2</v>
      </c>
      <c r="R1785" s="73">
        <f t="shared" si="2752"/>
        <v>4582.9599609999996</v>
      </c>
      <c r="S1785" s="85">
        <f t="shared" si="2757"/>
        <v>9.146615979294915E-4</v>
      </c>
      <c r="T1785" s="10">
        <f t="shared" si="2786"/>
        <v>-2.6899409999996351</v>
      </c>
      <c r="U1785" s="5">
        <f t="shared" si="2787"/>
        <v>0</v>
      </c>
      <c r="V1785" s="5">
        <f t="shared" si="2788"/>
        <v>2.6899409999996351</v>
      </c>
      <c r="W1785" s="5">
        <f t="shared" si="2789"/>
        <v>65.807826499999919</v>
      </c>
      <c r="X1785" s="5">
        <f t="shared" si="2790"/>
        <v>74.832100999999895</v>
      </c>
      <c r="Y1785" s="5">
        <f t="shared" si="2791"/>
        <v>0.87940637267420851</v>
      </c>
      <c r="Z1785" s="43">
        <f t="shared" si="2792"/>
        <v>46.791709630254189</v>
      </c>
      <c r="AA1785" s="69">
        <f t="shared" si="2771"/>
        <v>58.030226093887705</v>
      </c>
      <c r="AB1785" s="56">
        <f t="shared" si="2772"/>
        <v>4598.5</v>
      </c>
      <c r="AC1785" s="56">
        <f t="shared" si="2773"/>
        <v>4524.5099283333329</v>
      </c>
      <c r="AD1785" s="56">
        <f t="shared" si="2774"/>
        <v>4478.5599609999999</v>
      </c>
      <c r="AE1785" s="61">
        <f t="shared" si="2775"/>
        <v>4509.4359374000005</v>
      </c>
      <c r="AF1785" s="61">
        <f t="shared" si="2776"/>
        <v>4442.6319661999996</v>
      </c>
      <c r="AG1785" s="61">
        <f t="shared" si="2777"/>
        <v>4499.4463673200007</v>
      </c>
      <c r="AH1785" s="56">
        <f t="shared" si="2778"/>
        <v>4321.6433106666664</v>
      </c>
      <c r="AI1785" s="56">
        <f t="shared" si="2779"/>
        <v>11672283685370.543</v>
      </c>
      <c r="AJ1785" s="56">
        <f t="shared" si="2780"/>
        <v>0</v>
      </c>
      <c r="AK1785" s="56">
        <f t="shared" si="2781"/>
        <v>11672283685370.543</v>
      </c>
      <c r="AL1785" s="56">
        <f t="shared" ref="AL1785:AM1785" si="2840">SUM(AJ1785:AJ1798)</f>
        <v>66673772475449.422</v>
      </c>
      <c r="AM1785" s="56">
        <f t="shared" si="2840"/>
        <v>72678133818046.328</v>
      </c>
      <c r="AN1785" s="56">
        <f t="shared" si="2783"/>
        <v>0.91738421135538295</v>
      </c>
      <c r="AO1785" s="56">
        <f t="shared" si="2784"/>
        <v>47.845612054294101</v>
      </c>
      <c r="AP1785" s="65">
        <f t="shared" si="2785"/>
        <v>54.892360135232224</v>
      </c>
    </row>
    <row r="1786" spans="1:42" x14ac:dyDescent="0.3">
      <c r="A1786" s="100">
        <f>INDEX(Date,COUNTA(Date)+ROW(Date)-ROW(),1)</f>
        <v>42979</v>
      </c>
      <c r="B1786" s="18">
        <f t="shared" si="2747"/>
        <v>4701.7597660000001</v>
      </c>
      <c r="C1786" s="14">
        <f t="shared" si="2748"/>
        <v>4892.0097660000001</v>
      </c>
      <c r="D1786" s="14">
        <f t="shared" si="2749"/>
        <v>4678.5297849999997</v>
      </c>
      <c r="E1786" s="14">
        <f t="shared" si="2750"/>
        <v>4892.0097660000001</v>
      </c>
      <c r="F1786" s="19">
        <f t="shared" si="2751"/>
        <v>2599079936</v>
      </c>
      <c r="H1786" s="34">
        <f t="shared" si="2770"/>
        <v>1</v>
      </c>
      <c r="I1786" s="10">
        <f t="shared" si="2767"/>
        <v>4599.8798829999996</v>
      </c>
      <c r="J1786" s="43">
        <f t="shared" si="2762"/>
        <v>4597.1201170000004</v>
      </c>
      <c r="K1786" s="85">
        <f t="shared" si="2768"/>
        <v>4.9173922081136121E-2</v>
      </c>
      <c r="L1786" s="73">
        <f t="shared" si="2759"/>
        <v>4376.5297849999997</v>
      </c>
      <c r="M1786" s="85">
        <f t="shared" si="2765"/>
        <v>3.2563502597737617E-2</v>
      </c>
      <c r="N1786" s="73">
        <f t="shared" si="2756"/>
        <v>4236.3100590000004</v>
      </c>
      <c r="O1786" s="85">
        <f t="shared" si="2763"/>
        <v>-7.8652447835542066E-2</v>
      </c>
      <c r="P1786" s="73">
        <f t="shared" si="2754"/>
        <v>4582.9599609999996</v>
      </c>
      <c r="Q1786" s="85">
        <f t="shared" si="2760"/>
        <v>9.146615979294915E-4</v>
      </c>
      <c r="R1786" s="73">
        <f t="shared" si="2752"/>
        <v>4578.7700199999999</v>
      </c>
      <c r="S1786" s="85">
        <f t="shared" si="2757"/>
        <v>-6.6172806669755987E-2</v>
      </c>
      <c r="T1786" s="10">
        <f t="shared" si="2786"/>
        <v>-371.12988299999961</v>
      </c>
      <c r="U1786" s="5">
        <f t="shared" si="2787"/>
        <v>0</v>
      </c>
      <c r="V1786" s="5">
        <f t="shared" si="2788"/>
        <v>371.12988299999961</v>
      </c>
      <c r="W1786" s="5">
        <f t="shared" si="2789"/>
        <v>65.807826499999919</v>
      </c>
      <c r="X1786" s="5">
        <f t="shared" si="2790"/>
        <v>76.011404928571338</v>
      </c>
      <c r="Y1786" s="5">
        <f t="shared" si="2791"/>
        <v>0.86576253342298015</v>
      </c>
      <c r="Z1786" s="43">
        <f t="shared" si="2792"/>
        <v>46.402611153018924</v>
      </c>
      <c r="AA1786" s="69">
        <f t="shared" si="2771"/>
        <v>62.163834377684296</v>
      </c>
      <c r="AB1786" s="56">
        <f t="shared" si="2772"/>
        <v>4486.8249510000005</v>
      </c>
      <c r="AC1786" s="56">
        <f t="shared" si="2773"/>
        <v>4403.3199869999999</v>
      </c>
      <c r="AD1786" s="56">
        <f t="shared" si="2774"/>
        <v>4474.3379884000005</v>
      </c>
      <c r="AE1786" s="61">
        <f t="shared" si="2775"/>
        <v>4364.5599609999999</v>
      </c>
      <c r="AF1786" s="61">
        <f t="shared" si="2776"/>
        <v>4438.3039713999997</v>
      </c>
      <c r="AG1786" s="61">
        <f t="shared" si="2777"/>
        <v>4546.0767579600006</v>
      </c>
      <c r="AH1786" s="56">
        <f t="shared" si="2778"/>
        <v>4582.083333333333</v>
      </c>
      <c r="AI1786" s="56">
        <f t="shared" si="2779"/>
        <v>8452202704959.999</v>
      </c>
      <c r="AJ1786" s="56">
        <f t="shared" si="2780"/>
        <v>8452202704959.999</v>
      </c>
      <c r="AK1786" s="56">
        <f t="shared" si="2781"/>
        <v>0</v>
      </c>
      <c r="AL1786" s="56">
        <f t="shared" ref="AL1786:AM1786" si="2841">SUM(AJ1786:AJ1799)</f>
        <v>74239199964315.922</v>
      </c>
      <c r="AM1786" s="56">
        <f t="shared" si="2841"/>
        <v>61005850132675.781</v>
      </c>
      <c r="AN1786" s="56">
        <f t="shared" si="2783"/>
        <v>1.2169193577806094</v>
      </c>
      <c r="AO1786" s="56">
        <f t="shared" si="2784"/>
        <v>54.892360135232224</v>
      </c>
      <c r="AP1786" s="65">
        <f t="shared" si="2785"/>
        <v>54.982322500505525</v>
      </c>
    </row>
    <row r="1787" spans="1:42" x14ac:dyDescent="0.3">
      <c r="A1787" s="100">
        <f>INDEX(Date,COUNTA(Date)+ROW(Date)-ROW(),1)</f>
        <v>42978</v>
      </c>
      <c r="B1787" s="18">
        <f t="shared" si="2747"/>
        <v>4555.5898440000001</v>
      </c>
      <c r="C1787" s="14">
        <f t="shared" si="2748"/>
        <v>4736.0498049999997</v>
      </c>
      <c r="D1787" s="14">
        <f t="shared" si="2749"/>
        <v>4549.3999020000001</v>
      </c>
      <c r="E1787" s="14">
        <f t="shared" si="2750"/>
        <v>4703.3901370000003</v>
      </c>
      <c r="F1787" s="19">
        <f t="shared" si="2751"/>
        <v>1944930048</v>
      </c>
      <c r="H1787" s="34">
        <f t="shared" si="2770"/>
        <v>1</v>
      </c>
      <c r="I1787" s="10">
        <f t="shared" si="2767"/>
        <v>4597.1201170000004</v>
      </c>
      <c r="J1787" s="43">
        <f t="shared" si="2762"/>
        <v>4376.5297849999997</v>
      </c>
      <c r="K1787" s="85">
        <f t="shared" si="2768"/>
        <v>3.2563502597737617E-2</v>
      </c>
      <c r="L1787" s="73">
        <f t="shared" si="2759"/>
        <v>4236.3100590000004</v>
      </c>
      <c r="M1787" s="85">
        <f t="shared" si="2765"/>
        <v>-7.8652447835542066E-2</v>
      </c>
      <c r="N1787" s="73">
        <f t="shared" si="2756"/>
        <v>4582.9599609999996</v>
      </c>
      <c r="O1787" s="85">
        <f t="shared" si="2763"/>
        <v>9.146615979294915E-4</v>
      </c>
      <c r="P1787" s="73">
        <f t="shared" si="2754"/>
        <v>4578.7700199999999</v>
      </c>
      <c r="Q1787" s="85">
        <f t="shared" si="2760"/>
        <v>-6.6172806669755987E-2</v>
      </c>
      <c r="R1787" s="73">
        <f t="shared" si="2752"/>
        <v>4892.0097660000001</v>
      </c>
      <c r="S1787" s="85">
        <f t="shared" si="2757"/>
        <v>3.9319659698724911E-2</v>
      </c>
      <c r="T1787" s="10">
        <f t="shared" si="2786"/>
        <v>2.7597659999992175</v>
      </c>
      <c r="U1787" s="5">
        <f t="shared" si="2787"/>
        <v>2.7597659999992175</v>
      </c>
      <c r="V1787" s="5">
        <f t="shared" si="2788"/>
        <v>0</v>
      </c>
      <c r="W1787" s="5">
        <f t="shared" si="2789"/>
        <v>68.444963785714208</v>
      </c>
      <c r="X1787" s="5">
        <f t="shared" si="2790"/>
        <v>49.50212757142851</v>
      </c>
      <c r="Y1787" s="5">
        <f t="shared" si="2791"/>
        <v>1.3826671123771874</v>
      </c>
      <c r="Z1787" s="43">
        <f t="shared" si="2792"/>
        <v>58.030226093887705</v>
      </c>
      <c r="AA1787" s="69">
        <f t="shared" si="2771"/>
        <v>58.303196468872713</v>
      </c>
      <c r="AB1787" s="56">
        <f t="shared" si="2772"/>
        <v>4306.419922</v>
      </c>
      <c r="AC1787" s="56">
        <f t="shared" si="2773"/>
        <v>4398.5999349999993</v>
      </c>
      <c r="AD1787" s="56">
        <f t="shared" si="2774"/>
        <v>4533.3159181999999</v>
      </c>
      <c r="AE1787" s="61">
        <f t="shared" si="2775"/>
        <v>4403.0139650000001</v>
      </c>
      <c r="AF1787" s="61">
        <f t="shared" si="2776"/>
        <v>4448.1166343333334</v>
      </c>
      <c r="AG1787" s="61">
        <f t="shared" si="2777"/>
        <v>4554.2563478800002</v>
      </c>
      <c r="AH1787" s="56">
        <f t="shared" si="2778"/>
        <v>4530.3199869999999</v>
      </c>
      <c r="AI1787" s="56">
        <f t="shared" si="2779"/>
        <v>9840308478673.418</v>
      </c>
      <c r="AJ1787" s="56">
        <f t="shared" si="2780"/>
        <v>9840308478673.418</v>
      </c>
      <c r="AK1787" s="56">
        <f t="shared" si="2781"/>
        <v>0</v>
      </c>
      <c r="AL1787" s="56">
        <f t="shared" ref="AL1787:AM1787" si="2842">SUM(AJ1787:AJ1800)</f>
        <v>74509470784003.766</v>
      </c>
      <c r="AM1787" s="56">
        <f t="shared" si="2842"/>
        <v>61005850132675.781</v>
      </c>
      <c r="AN1787" s="56">
        <f t="shared" si="2783"/>
        <v>1.2213496020784933</v>
      </c>
      <c r="AO1787" s="56">
        <f t="shared" si="2784"/>
        <v>54.982322500505525</v>
      </c>
      <c r="AP1787" s="65">
        <f t="shared" si="2785"/>
        <v>54.98984636941708</v>
      </c>
    </row>
    <row r="1788" spans="1:42" x14ac:dyDescent="0.3">
      <c r="A1788" s="100">
        <f>INDEX(Date,COUNTA(Date)+ROW(Date)-ROW(),1)</f>
        <v>42977</v>
      </c>
      <c r="B1788" s="18">
        <f t="shared" si="2747"/>
        <v>4570.3598629999997</v>
      </c>
      <c r="C1788" s="14">
        <f t="shared" si="2748"/>
        <v>4626.5200199999999</v>
      </c>
      <c r="D1788" s="14">
        <f t="shared" si="2749"/>
        <v>4471.4101559999999</v>
      </c>
      <c r="E1788" s="14">
        <f t="shared" si="2750"/>
        <v>4565.2998049999997</v>
      </c>
      <c r="F1788" s="19">
        <f t="shared" si="2751"/>
        <v>1937849984</v>
      </c>
      <c r="H1788" s="34">
        <f t="shared" si="2770"/>
        <v>1</v>
      </c>
      <c r="I1788" s="10">
        <f t="shared" si="2767"/>
        <v>4376.5297849999997</v>
      </c>
      <c r="J1788" s="43">
        <f t="shared" si="2762"/>
        <v>4236.3100590000004</v>
      </c>
      <c r="K1788" s="85">
        <f t="shared" si="2768"/>
        <v>-7.8652447835542066E-2</v>
      </c>
      <c r="L1788" s="73">
        <f t="shared" si="2759"/>
        <v>4582.9599609999996</v>
      </c>
      <c r="M1788" s="85">
        <f t="shared" si="2765"/>
        <v>9.146615979294915E-4</v>
      </c>
      <c r="N1788" s="73">
        <f t="shared" si="2756"/>
        <v>4578.7700199999999</v>
      </c>
      <c r="O1788" s="85">
        <f t="shared" si="2763"/>
        <v>-6.6172806669755987E-2</v>
      </c>
      <c r="P1788" s="73">
        <f t="shared" si="2754"/>
        <v>4892.0097660000001</v>
      </c>
      <c r="Q1788" s="85">
        <f t="shared" si="2760"/>
        <v>3.9319659698724911E-2</v>
      </c>
      <c r="R1788" s="73">
        <f t="shared" si="2752"/>
        <v>4703.3901370000003</v>
      </c>
      <c r="S1788" s="85">
        <f t="shared" si="2757"/>
        <v>2.9799367855493294E-2</v>
      </c>
      <c r="T1788" s="10">
        <f t="shared" si="2786"/>
        <v>220.59033200000067</v>
      </c>
      <c r="U1788" s="5">
        <f t="shared" si="2787"/>
        <v>220.59033200000067</v>
      </c>
      <c r="V1788" s="5">
        <f t="shared" si="2788"/>
        <v>0</v>
      </c>
      <c r="W1788" s="5">
        <f t="shared" si="2789"/>
        <v>81.330705928571405</v>
      </c>
      <c r="X1788" s="5">
        <f t="shared" si="2790"/>
        <v>49.50212757142851</v>
      </c>
      <c r="Y1788" s="5">
        <f t="shared" si="2791"/>
        <v>1.6429739471544171</v>
      </c>
      <c r="Z1788" s="43">
        <f t="shared" si="2792"/>
        <v>62.163834377684296</v>
      </c>
      <c r="AA1788" s="69">
        <f t="shared" si="2771"/>
        <v>57.237004157694557</v>
      </c>
      <c r="AB1788" s="56">
        <f t="shared" si="2772"/>
        <v>4409.63501</v>
      </c>
      <c r="AC1788" s="56">
        <f t="shared" si="2773"/>
        <v>4466.0133466666666</v>
      </c>
      <c r="AD1788" s="56">
        <f t="shared" si="2774"/>
        <v>4598.6879885999997</v>
      </c>
      <c r="AE1788" s="61">
        <f t="shared" si="2775"/>
        <v>4511.9540042000008</v>
      </c>
      <c r="AF1788" s="61">
        <f t="shared" si="2776"/>
        <v>4594.9259443333331</v>
      </c>
      <c r="AG1788" s="61">
        <f t="shared" si="2777"/>
        <v>4578.8507620400005</v>
      </c>
      <c r="AH1788" s="56">
        <f t="shared" si="2778"/>
        <v>4267.493245333334</v>
      </c>
      <c r="AI1788" s="56">
        <f t="shared" si="2779"/>
        <v>11513568409712.516</v>
      </c>
      <c r="AJ1788" s="56">
        <f t="shared" si="2780"/>
        <v>0</v>
      </c>
      <c r="AK1788" s="56">
        <f t="shared" si="2781"/>
        <v>11513568409712.516</v>
      </c>
      <c r="AL1788" s="56">
        <f t="shared" ref="AL1788:AM1788" si="2843">SUM(AJ1788:AJ1801)</f>
        <v>74532123439634.609</v>
      </c>
      <c r="AM1788" s="56">
        <f t="shared" si="2843"/>
        <v>61005850132675.781</v>
      </c>
      <c r="AN1788" s="56">
        <f t="shared" si="2783"/>
        <v>1.2217209214778884</v>
      </c>
      <c r="AO1788" s="56">
        <f t="shared" si="2784"/>
        <v>54.98984636941708</v>
      </c>
      <c r="AP1788" s="65">
        <f t="shared" si="2785"/>
        <v>53.635384439719388</v>
      </c>
    </row>
    <row r="1789" spans="1:42" x14ac:dyDescent="0.3">
      <c r="A1789" s="100">
        <f>INDEX(Date,COUNTA(Date)+ROW(Date)-ROW(),1)</f>
        <v>42976</v>
      </c>
      <c r="B1789" s="18">
        <f t="shared" si="2747"/>
        <v>4389.2099609999996</v>
      </c>
      <c r="C1789" s="14">
        <f t="shared" si="2748"/>
        <v>4625.6801759999998</v>
      </c>
      <c r="D1789" s="14">
        <f t="shared" si="2749"/>
        <v>4352.1298829999996</v>
      </c>
      <c r="E1789" s="14">
        <f t="shared" si="2750"/>
        <v>4579.0200199999999</v>
      </c>
      <c r="F1789" s="19">
        <f t="shared" si="2751"/>
        <v>2486080000</v>
      </c>
      <c r="H1789" s="34">
        <f t="shared" si="2770"/>
        <v>-1</v>
      </c>
      <c r="I1789" s="10">
        <f t="shared" si="2767"/>
        <v>4236.3100590000004</v>
      </c>
      <c r="J1789" s="43">
        <f t="shared" si="2762"/>
        <v>4582.9599609999996</v>
      </c>
      <c r="K1789" s="85">
        <f t="shared" si="2768"/>
        <v>9.146615979294915E-4</v>
      </c>
      <c r="L1789" s="73">
        <f t="shared" si="2759"/>
        <v>4578.7700199999999</v>
      </c>
      <c r="M1789" s="85">
        <f t="shared" si="2765"/>
        <v>-6.6172806669755987E-2</v>
      </c>
      <c r="N1789" s="73">
        <f t="shared" si="2756"/>
        <v>4892.0097660000001</v>
      </c>
      <c r="O1789" s="85">
        <f t="shared" si="2763"/>
        <v>3.9319659698724911E-2</v>
      </c>
      <c r="P1789" s="73">
        <f t="shared" si="2754"/>
        <v>4703.3901370000003</v>
      </c>
      <c r="Q1789" s="85">
        <f t="shared" si="2760"/>
        <v>2.9799367855493294E-2</v>
      </c>
      <c r="R1789" s="73">
        <f t="shared" si="2752"/>
        <v>4565.2998049999997</v>
      </c>
      <c r="S1789" s="85">
        <f t="shared" si="2757"/>
        <v>-3.0008192098159706E-3</v>
      </c>
      <c r="T1789" s="10">
        <f t="shared" si="2786"/>
        <v>140.21972599999935</v>
      </c>
      <c r="U1789" s="5">
        <f t="shared" si="2787"/>
        <v>140.21972599999935</v>
      </c>
      <c r="V1789" s="5">
        <f t="shared" si="2788"/>
        <v>0</v>
      </c>
      <c r="W1789" s="5">
        <f t="shared" si="2789"/>
        <v>69.217110785714212</v>
      </c>
      <c r="X1789" s="5">
        <f t="shared" si="2790"/>
        <v>49.50212757142851</v>
      </c>
      <c r="Y1789" s="5">
        <f t="shared" si="2791"/>
        <v>1.3982653712375939</v>
      </c>
      <c r="Z1789" s="43">
        <f t="shared" si="2792"/>
        <v>58.303196468872713</v>
      </c>
      <c r="AA1789" s="69">
        <f t="shared" si="2771"/>
        <v>68.210904201409306</v>
      </c>
      <c r="AB1789" s="56">
        <f t="shared" si="2772"/>
        <v>4580.8649905000002</v>
      </c>
      <c r="AC1789" s="56">
        <f t="shared" si="2773"/>
        <v>4684.5799156666662</v>
      </c>
      <c r="AD1789" s="56">
        <f t="shared" si="2774"/>
        <v>4664.4859378000001</v>
      </c>
      <c r="AE1789" s="61">
        <f t="shared" si="2775"/>
        <v>4704.9039065999996</v>
      </c>
      <c r="AF1789" s="61">
        <f t="shared" si="2776"/>
        <v>4696.3706383333329</v>
      </c>
      <c r="AG1789" s="61">
        <f t="shared" si="2777"/>
        <v>4647.5503518800006</v>
      </c>
      <c r="AH1789" s="56">
        <f t="shared" si="2778"/>
        <v>4312.1132813333325</v>
      </c>
      <c r="AI1789" s="56">
        <f t="shared" si="2779"/>
        <v>12881705575706.941</v>
      </c>
      <c r="AJ1789" s="56">
        <f t="shared" si="2780"/>
        <v>0</v>
      </c>
      <c r="AK1789" s="56">
        <f t="shared" si="2781"/>
        <v>12881705575706.941</v>
      </c>
      <c r="AL1789" s="56">
        <f t="shared" ref="AL1789:AM1789" si="2844">SUM(AJ1789:AJ1802)</f>
        <v>74532123439634.609</v>
      </c>
      <c r="AM1789" s="56">
        <f t="shared" si="2844"/>
        <v>64428609699886.359</v>
      </c>
      <c r="AN1789" s="56">
        <f t="shared" si="2783"/>
        <v>1.1568171932750253</v>
      </c>
      <c r="AO1789" s="56">
        <f t="shared" si="2784"/>
        <v>53.635384439719388</v>
      </c>
      <c r="AP1789" s="65">
        <f t="shared" si="2785"/>
        <v>54.254319022134418</v>
      </c>
    </row>
    <row r="1790" spans="1:42" x14ac:dyDescent="0.3">
      <c r="A1790" s="100">
        <f>INDEX(Date,COUNTA(Date)+ROW(Date)-ROW(),1)</f>
        <v>42975</v>
      </c>
      <c r="B1790" s="18">
        <f t="shared" si="2747"/>
        <v>4384.4501950000003</v>
      </c>
      <c r="C1790" s="14">
        <f t="shared" si="2748"/>
        <v>4403.9301759999998</v>
      </c>
      <c r="D1790" s="14">
        <f t="shared" si="2749"/>
        <v>4224.6401370000003</v>
      </c>
      <c r="E1790" s="14">
        <f t="shared" si="2750"/>
        <v>4382.6601559999999</v>
      </c>
      <c r="F1790" s="19">
        <f t="shared" si="2751"/>
        <v>1959330048</v>
      </c>
      <c r="H1790" s="34">
        <f t="shared" si="2770"/>
        <v>1</v>
      </c>
      <c r="I1790" s="10">
        <f t="shared" si="2767"/>
        <v>4582.9599609999996</v>
      </c>
      <c r="J1790" s="43">
        <f t="shared" si="2762"/>
        <v>4578.7700199999999</v>
      </c>
      <c r="K1790" s="85">
        <f t="shared" si="2768"/>
        <v>-6.6172806669755987E-2</v>
      </c>
      <c r="L1790" s="73">
        <f t="shared" si="2759"/>
        <v>4892.0097660000001</v>
      </c>
      <c r="M1790" s="85">
        <f t="shared" si="2765"/>
        <v>3.9319659698724911E-2</v>
      </c>
      <c r="N1790" s="73">
        <f t="shared" si="2756"/>
        <v>4703.3901370000003</v>
      </c>
      <c r="O1790" s="85">
        <f t="shared" si="2763"/>
        <v>2.9799367855493294E-2</v>
      </c>
      <c r="P1790" s="73">
        <f t="shared" si="2754"/>
        <v>4565.2998049999997</v>
      </c>
      <c r="Q1790" s="85">
        <f t="shared" si="2760"/>
        <v>-3.0008192098159706E-3</v>
      </c>
      <c r="R1790" s="73">
        <f t="shared" si="2752"/>
        <v>4579.0200199999999</v>
      </c>
      <c r="S1790" s="85">
        <f t="shared" si="2757"/>
        <v>4.3829124215427472E-2</v>
      </c>
      <c r="T1790" s="10">
        <f t="shared" si="2786"/>
        <v>-346.6499019999992</v>
      </c>
      <c r="U1790" s="5">
        <f t="shared" si="2787"/>
        <v>0</v>
      </c>
      <c r="V1790" s="5">
        <f t="shared" si="2788"/>
        <v>346.6499019999992</v>
      </c>
      <c r="W1790" s="5">
        <f t="shared" si="2789"/>
        <v>66.257132499999969</v>
      </c>
      <c r="X1790" s="5">
        <f t="shared" si="2790"/>
        <v>49.50212757142851</v>
      </c>
      <c r="Y1790" s="5">
        <f t="shared" si="2791"/>
        <v>1.3384704001741141</v>
      </c>
      <c r="Z1790" s="43">
        <f t="shared" si="2792"/>
        <v>57.237004157694557</v>
      </c>
      <c r="AA1790" s="69">
        <f t="shared" si="2771"/>
        <v>63.171534948168542</v>
      </c>
      <c r="AB1790" s="56">
        <f t="shared" si="2772"/>
        <v>4735.3898929999996</v>
      </c>
      <c r="AC1790" s="56">
        <f t="shared" si="2773"/>
        <v>4724.7233076666662</v>
      </c>
      <c r="AD1790" s="56">
        <f t="shared" si="2774"/>
        <v>4663.6979496000004</v>
      </c>
      <c r="AE1790" s="61">
        <f t="shared" si="2775"/>
        <v>4753.9139652000013</v>
      </c>
      <c r="AF1790" s="61">
        <f t="shared" si="2776"/>
        <v>4691.9405928000006</v>
      </c>
      <c r="AG1790" s="61">
        <f t="shared" si="2777"/>
        <v>4615.3347854400008</v>
      </c>
      <c r="AH1790" s="56">
        <f t="shared" si="2778"/>
        <v>4571.5432943333335</v>
      </c>
      <c r="AI1790" s="56">
        <f t="shared" si="2779"/>
        <v>8837661854316.9492</v>
      </c>
      <c r="AJ1790" s="56">
        <f t="shared" si="2780"/>
        <v>0</v>
      </c>
      <c r="AK1790" s="56">
        <f t="shared" si="2781"/>
        <v>8837661854316.9492</v>
      </c>
      <c r="AL1790" s="56">
        <f t="shared" ref="AL1790:AM1790" si="2845">SUM(AJ1790:AJ1803)</f>
        <v>74532123439634.609</v>
      </c>
      <c r="AM1790" s="56">
        <f t="shared" si="2845"/>
        <v>62843342298360.094</v>
      </c>
      <c r="AN1790" s="56">
        <f t="shared" si="2783"/>
        <v>1.1859987186197054</v>
      </c>
      <c r="AO1790" s="56">
        <f t="shared" si="2784"/>
        <v>54.254319022134418</v>
      </c>
      <c r="AP1790" s="65">
        <f t="shared" si="2785"/>
        <v>54.313524509116846</v>
      </c>
    </row>
    <row r="1791" spans="1:42" x14ac:dyDescent="0.3">
      <c r="A1791" s="100">
        <f>INDEX(Date,COUNTA(Date)+ROW(Date)-ROW(),1)</f>
        <v>42974</v>
      </c>
      <c r="B1791" s="18">
        <f t="shared" si="2747"/>
        <v>4345.1000979999999</v>
      </c>
      <c r="C1791" s="14">
        <f t="shared" si="2748"/>
        <v>4416.5898440000001</v>
      </c>
      <c r="D1791" s="14">
        <f t="shared" si="2749"/>
        <v>4317.2900390000004</v>
      </c>
      <c r="E1791" s="14">
        <f t="shared" si="2750"/>
        <v>4382.8798829999996</v>
      </c>
      <c r="F1791" s="19">
        <f t="shared" si="2751"/>
        <v>1537459968</v>
      </c>
      <c r="H1791" s="34">
        <f t="shared" si="2770"/>
        <v>-1</v>
      </c>
      <c r="I1791" s="10">
        <f t="shared" si="2767"/>
        <v>4578.7700199999999</v>
      </c>
      <c r="J1791" s="43">
        <f t="shared" si="2762"/>
        <v>4892.0097660000001</v>
      </c>
      <c r="K1791" s="85">
        <f t="shared" si="2768"/>
        <v>3.9319659698724911E-2</v>
      </c>
      <c r="L1791" s="73">
        <f t="shared" si="2759"/>
        <v>4703.3901370000003</v>
      </c>
      <c r="M1791" s="85">
        <f t="shared" si="2765"/>
        <v>2.9799367855493294E-2</v>
      </c>
      <c r="N1791" s="73">
        <f t="shared" si="2756"/>
        <v>4565.2998049999997</v>
      </c>
      <c r="O1791" s="85">
        <f t="shared" si="2763"/>
        <v>-3.0008192098159706E-3</v>
      </c>
      <c r="P1791" s="73">
        <f t="shared" si="2754"/>
        <v>4579.0200199999999</v>
      </c>
      <c r="Q1791" s="85">
        <f t="shared" si="2760"/>
        <v>4.3829124215427472E-2</v>
      </c>
      <c r="R1791" s="73">
        <f t="shared" si="2752"/>
        <v>4382.6601559999999</v>
      </c>
      <c r="S1791" s="85">
        <f t="shared" si="2757"/>
        <v>-5.0134275599240489E-5</v>
      </c>
      <c r="T1791" s="10">
        <f t="shared" si="2786"/>
        <v>4.1899409999996351</v>
      </c>
      <c r="U1791" s="5">
        <f t="shared" si="2787"/>
        <v>4.1899409999996351</v>
      </c>
      <c r="V1791" s="5">
        <f t="shared" si="2788"/>
        <v>0</v>
      </c>
      <c r="W1791" s="5">
        <f t="shared" si="2789"/>
        <v>66.257132499999969</v>
      </c>
      <c r="X1791" s="5">
        <f t="shared" si="2790"/>
        <v>30.878557571428569</v>
      </c>
      <c r="Y1791" s="5">
        <f t="shared" si="2791"/>
        <v>2.1457327579739873</v>
      </c>
      <c r="Z1791" s="43">
        <f t="shared" si="2792"/>
        <v>68.210904201409306</v>
      </c>
      <c r="AA1791" s="69">
        <f t="shared" si="2771"/>
        <v>80.949375064074118</v>
      </c>
      <c r="AB1791" s="56">
        <f t="shared" si="2772"/>
        <v>4797.6999515000007</v>
      </c>
      <c r="AC1791" s="56">
        <f t="shared" si="2773"/>
        <v>4720.233236</v>
      </c>
      <c r="AD1791" s="56">
        <f t="shared" si="2774"/>
        <v>4624.4759768000004</v>
      </c>
      <c r="AE1791" s="61">
        <f t="shared" si="2775"/>
        <v>4685.8779300000006</v>
      </c>
      <c r="AF1791" s="61">
        <f t="shared" si="2776"/>
        <v>4671.1246097333342</v>
      </c>
      <c r="AG1791" s="61">
        <f t="shared" si="2777"/>
        <v>4596.5219533600002</v>
      </c>
      <c r="AH1791" s="56">
        <f t="shared" si="2778"/>
        <v>4674.3500976666664</v>
      </c>
      <c r="AI1791" s="56">
        <f t="shared" si="2779"/>
        <v>12724234926124.73</v>
      </c>
      <c r="AJ1791" s="56">
        <f t="shared" si="2780"/>
        <v>0</v>
      </c>
      <c r="AK1791" s="56">
        <f t="shared" si="2781"/>
        <v>12724234926124.73</v>
      </c>
      <c r="AL1791" s="56">
        <f t="shared" ref="AL1791:AM1791" si="2846">SUM(AJ1791:AJ1804)</f>
        <v>74532123439634.609</v>
      </c>
      <c r="AM1791" s="56">
        <f t="shared" si="2846"/>
        <v>62693593567782.117</v>
      </c>
      <c r="AN1791" s="56">
        <f t="shared" si="2783"/>
        <v>1.188831572703726</v>
      </c>
      <c r="AO1791" s="56">
        <f t="shared" si="2784"/>
        <v>54.313524509116846</v>
      </c>
      <c r="AP1791" s="65">
        <f t="shared" si="2785"/>
        <v>54.478967132559909</v>
      </c>
    </row>
    <row r="1792" spans="1:42" x14ac:dyDescent="0.3">
      <c r="A1792" s="100">
        <f>INDEX(Date,COUNTA(Date)+ROW(Date)-ROW(),1)</f>
        <v>42973</v>
      </c>
      <c r="B1792" s="18">
        <f t="shared" si="2747"/>
        <v>4372.0600590000004</v>
      </c>
      <c r="C1792" s="14">
        <f t="shared" si="2748"/>
        <v>4379.2797849999997</v>
      </c>
      <c r="D1792" s="14">
        <f t="shared" si="2749"/>
        <v>4269.5200199999999</v>
      </c>
      <c r="E1792" s="14">
        <f t="shared" si="2750"/>
        <v>4352.3999020000001</v>
      </c>
      <c r="F1792" s="19">
        <f t="shared" si="2751"/>
        <v>1511609984</v>
      </c>
      <c r="H1792" s="34">
        <f t="shared" si="2770"/>
        <v>1</v>
      </c>
      <c r="I1792" s="10">
        <f t="shared" si="2767"/>
        <v>4892.0097660000001</v>
      </c>
      <c r="J1792" s="43">
        <f t="shared" si="2762"/>
        <v>4703.3901370000003</v>
      </c>
      <c r="K1792" s="85">
        <f t="shared" si="2768"/>
        <v>2.9799367855493294E-2</v>
      </c>
      <c r="L1792" s="73">
        <f t="shared" si="2759"/>
        <v>4565.2998049999997</v>
      </c>
      <c r="M1792" s="85">
        <f t="shared" si="2765"/>
        <v>-3.0008192098159706E-3</v>
      </c>
      <c r="N1792" s="73">
        <f t="shared" si="2756"/>
        <v>4579.0200199999999</v>
      </c>
      <c r="O1792" s="85">
        <f t="shared" si="2763"/>
        <v>4.3829124215427472E-2</v>
      </c>
      <c r="P1792" s="73">
        <f t="shared" si="2754"/>
        <v>4382.6601559999999</v>
      </c>
      <c r="Q1792" s="85">
        <f t="shared" si="2760"/>
        <v>-5.0134275599240489E-5</v>
      </c>
      <c r="R1792" s="73">
        <f t="shared" si="2752"/>
        <v>4382.8798829999996</v>
      </c>
      <c r="S1792" s="85">
        <f t="shared" si="2757"/>
        <v>6.9786212808192133E-3</v>
      </c>
      <c r="T1792" s="10">
        <f t="shared" si="2786"/>
        <v>-313.2397460000002</v>
      </c>
      <c r="U1792" s="5">
        <f t="shared" si="2787"/>
        <v>0</v>
      </c>
      <c r="V1792" s="5">
        <f t="shared" si="2788"/>
        <v>313.2397460000002</v>
      </c>
      <c r="W1792" s="5">
        <f t="shared" si="2789"/>
        <v>65.957850999999991</v>
      </c>
      <c r="X1792" s="5">
        <f t="shared" si="2790"/>
        <v>38.452863500000021</v>
      </c>
      <c r="Y1792" s="5">
        <f t="shared" si="2791"/>
        <v>1.7152910081716009</v>
      </c>
      <c r="Z1792" s="43">
        <f t="shared" si="2792"/>
        <v>63.171534948168542</v>
      </c>
      <c r="AA1792" s="69">
        <f t="shared" si="2771"/>
        <v>65.965947336902474</v>
      </c>
      <c r="AB1792" s="56">
        <f t="shared" si="2772"/>
        <v>4634.3449710000004</v>
      </c>
      <c r="AC1792" s="56">
        <f t="shared" si="2773"/>
        <v>4615.9033206666672</v>
      </c>
      <c r="AD1792" s="56">
        <f t="shared" si="2774"/>
        <v>4522.6500002000002</v>
      </c>
      <c r="AE1792" s="61">
        <f t="shared" si="2775"/>
        <v>4598.4059573999994</v>
      </c>
      <c r="AF1792" s="61">
        <f t="shared" si="2776"/>
        <v>4547.8726889999998</v>
      </c>
      <c r="AG1792" s="61">
        <f t="shared" si="2777"/>
        <v>4502.6395899600002</v>
      </c>
      <c r="AH1792" s="56">
        <f t="shared" si="2778"/>
        <v>4820.8497723333339</v>
      </c>
      <c r="AI1792" s="56">
        <f t="shared" si="2779"/>
        <v>12529773917741.736</v>
      </c>
      <c r="AJ1792" s="56">
        <f t="shared" si="2780"/>
        <v>12529773917741.736</v>
      </c>
      <c r="AK1792" s="56">
        <f t="shared" si="2781"/>
        <v>0</v>
      </c>
      <c r="AL1792" s="56">
        <f t="shared" ref="AL1792:AM1792" si="2847">SUM(AJ1792:AJ1805)</f>
        <v>74532123439634.609</v>
      </c>
      <c r="AM1792" s="56">
        <f t="shared" si="2847"/>
        <v>62276864253323.563</v>
      </c>
      <c r="AN1792" s="56">
        <f t="shared" si="2783"/>
        <v>1.1967867093702782</v>
      </c>
      <c r="AO1792" s="56">
        <f t="shared" si="2784"/>
        <v>54.478967132559909</v>
      </c>
      <c r="AP1792" s="65">
        <f t="shared" si="2785"/>
        <v>45.395831509268383</v>
      </c>
    </row>
    <row r="1793" spans="1:42" x14ac:dyDescent="0.3">
      <c r="A1793" s="100">
        <f>INDEX(Date,COUNTA(Date)+ROW(Date)-ROW(),1)</f>
        <v>42972</v>
      </c>
      <c r="B1793" s="18">
        <f t="shared" si="2747"/>
        <v>4332.8198240000002</v>
      </c>
      <c r="C1793" s="14">
        <f t="shared" si="2748"/>
        <v>4455.7001950000003</v>
      </c>
      <c r="D1793" s="14">
        <f t="shared" si="2749"/>
        <v>4307.3500979999999</v>
      </c>
      <c r="E1793" s="14">
        <f t="shared" si="2750"/>
        <v>4371.6000979999999</v>
      </c>
      <c r="F1793" s="19">
        <f t="shared" si="2751"/>
        <v>1727970048</v>
      </c>
      <c r="H1793" s="34">
        <f t="shared" si="2770"/>
        <v>1</v>
      </c>
      <c r="I1793" s="10">
        <f t="shared" si="2767"/>
        <v>4703.3901370000003</v>
      </c>
      <c r="J1793" s="43">
        <f t="shared" si="2762"/>
        <v>4565.2998049999997</v>
      </c>
      <c r="K1793" s="85">
        <f t="shared" si="2768"/>
        <v>-3.0008192098159706E-3</v>
      </c>
      <c r="L1793" s="73">
        <f t="shared" si="2759"/>
        <v>4579.0200199999999</v>
      </c>
      <c r="M1793" s="85">
        <f t="shared" si="2765"/>
        <v>4.3829124215427472E-2</v>
      </c>
      <c r="N1793" s="73">
        <f t="shared" si="2756"/>
        <v>4382.6601559999999</v>
      </c>
      <c r="O1793" s="85">
        <f t="shared" si="2763"/>
        <v>-5.0134275599240489E-5</v>
      </c>
      <c r="P1793" s="73">
        <f t="shared" si="2754"/>
        <v>4382.8798829999996</v>
      </c>
      <c r="Q1793" s="85">
        <f t="shared" si="2760"/>
        <v>6.9786212808192133E-3</v>
      </c>
      <c r="R1793" s="73">
        <f t="shared" si="2752"/>
        <v>4352.3999020000001</v>
      </c>
      <c r="S1793" s="85">
        <f t="shared" si="2757"/>
        <v>-4.4017026593957372E-3</v>
      </c>
      <c r="T1793" s="10">
        <f t="shared" si="2786"/>
        <v>188.6196289999998</v>
      </c>
      <c r="U1793" s="5">
        <f t="shared" si="2787"/>
        <v>188.6196289999998</v>
      </c>
      <c r="V1793" s="5">
        <f t="shared" si="2788"/>
        <v>0</v>
      </c>
      <c r="W1793" s="5">
        <f t="shared" si="2789"/>
        <v>68.320713714285702</v>
      </c>
      <c r="X1793" s="5">
        <f t="shared" si="2790"/>
        <v>16.078595928571435</v>
      </c>
      <c r="Y1793" s="5">
        <f t="shared" si="2791"/>
        <v>4.2491716327593485</v>
      </c>
      <c r="Z1793" s="43">
        <f t="shared" si="2792"/>
        <v>80.949375064074118</v>
      </c>
      <c r="AA1793" s="69">
        <f t="shared" si="2771"/>
        <v>58.809023211288526</v>
      </c>
      <c r="AB1793" s="56">
        <f t="shared" si="2772"/>
        <v>4572.1599124999993</v>
      </c>
      <c r="AC1793" s="56">
        <f t="shared" si="2773"/>
        <v>4508.9933269999992</v>
      </c>
      <c r="AD1793" s="56">
        <f t="shared" si="2774"/>
        <v>4452.4519531999995</v>
      </c>
      <c r="AE1793" s="61">
        <f t="shared" si="2775"/>
        <v>4497.7320313999999</v>
      </c>
      <c r="AF1793" s="61">
        <f t="shared" si="2776"/>
        <v>4471.6093100666667</v>
      </c>
      <c r="AG1793" s="61">
        <f t="shared" si="2777"/>
        <v>4444.0295704400005</v>
      </c>
      <c r="AH1793" s="56">
        <f t="shared" si="2778"/>
        <v>4662.9466146666664</v>
      </c>
      <c r="AI1793" s="56">
        <f t="shared" si="2779"/>
        <v>9069104983085.0762</v>
      </c>
      <c r="AJ1793" s="56">
        <f t="shared" si="2780"/>
        <v>9069104983085.0762</v>
      </c>
      <c r="AK1793" s="56">
        <f t="shared" si="2781"/>
        <v>0</v>
      </c>
      <c r="AL1793" s="56">
        <f t="shared" ref="AL1793:AM1793" si="2848">SUM(AJ1793:AJ1806)</f>
        <v>62002349521892.875</v>
      </c>
      <c r="AM1793" s="56">
        <f t="shared" si="2848"/>
        <v>74579242797291.703</v>
      </c>
      <c r="AN1793" s="56">
        <f t="shared" si="2783"/>
        <v>0.83136201436660939</v>
      </c>
      <c r="AO1793" s="56">
        <f t="shared" si="2784"/>
        <v>45.395831509268383</v>
      </c>
      <c r="AP1793" s="65">
        <f t="shared" si="2785"/>
        <v>46.201968111847663</v>
      </c>
    </row>
    <row r="1794" spans="1:42" x14ac:dyDescent="0.3">
      <c r="A1794" s="100">
        <f>INDEX(Date,COUNTA(Date)+ROW(Date)-ROW(),1)</f>
        <v>42971</v>
      </c>
      <c r="B1794" s="18">
        <f t="shared" ref="B1794:B1857" si="2849">INDEX(Open,COUNTA(Open)+ROW(Open)-ROW(),1)</f>
        <v>4137.6000979999999</v>
      </c>
      <c r="C1794" s="14">
        <f t="shared" ref="C1794:C1857" si="2850">INDEX(High,COUNTA(High)+ROW(High)-ROW(),1)</f>
        <v>4376.3901370000003</v>
      </c>
      <c r="D1794" s="14">
        <f t="shared" ref="D1794:D1857" si="2851">INDEX(Low,COUNTA(Low)+ROW(Low)-ROW(),1)</f>
        <v>4130.2597660000001</v>
      </c>
      <c r="E1794" s="14">
        <f t="shared" ref="E1794:E1857" si="2852">INDEX(Close,COUNTA(Close)+ROW(Close)-ROW(),1)</f>
        <v>4334.6801759999998</v>
      </c>
      <c r="F1794" s="19">
        <f t="shared" ref="F1794:F1857" si="2853">INDEX(Volume,COUNTA(Volume)+ROW(Volume)-ROW(),1)</f>
        <v>2037750016</v>
      </c>
      <c r="H1794" s="34">
        <f t="shared" si="2770"/>
        <v>-1</v>
      </c>
      <c r="I1794" s="10">
        <f t="shared" si="2767"/>
        <v>4565.2998049999997</v>
      </c>
      <c r="J1794" s="43">
        <f t="shared" si="2762"/>
        <v>4579.0200199999999</v>
      </c>
      <c r="K1794" s="85">
        <f t="shared" si="2768"/>
        <v>4.3829124215427472E-2</v>
      </c>
      <c r="L1794" s="73">
        <f t="shared" si="2759"/>
        <v>4382.6601559999999</v>
      </c>
      <c r="M1794" s="85">
        <f t="shared" si="2765"/>
        <v>-5.0134275599240489E-5</v>
      </c>
      <c r="N1794" s="73">
        <f t="shared" si="2756"/>
        <v>4382.8798829999996</v>
      </c>
      <c r="O1794" s="85">
        <f t="shared" si="2763"/>
        <v>6.9786212808192133E-3</v>
      </c>
      <c r="P1794" s="73">
        <f t="shared" si="2754"/>
        <v>4352.3999020000001</v>
      </c>
      <c r="Q1794" s="85">
        <f t="shared" si="2760"/>
        <v>-4.4017026593957372E-3</v>
      </c>
      <c r="R1794" s="73">
        <f t="shared" ref="R1794:R1857" si="2854">P1795</f>
        <v>4371.6000979999999</v>
      </c>
      <c r="S1794" s="85">
        <f t="shared" si="2757"/>
        <v>8.4812668895960439E-3</v>
      </c>
      <c r="T1794" s="10">
        <f t="shared" si="2786"/>
        <v>138.09033200000067</v>
      </c>
      <c r="U1794" s="5">
        <f t="shared" si="2787"/>
        <v>138.09033200000067</v>
      </c>
      <c r="V1794" s="5">
        <f t="shared" si="2788"/>
        <v>0</v>
      </c>
      <c r="W1794" s="5">
        <f t="shared" si="2789"/>
        <v>54.847883071428569</v>
      </c>
      <c r="X1794" s="5">
        <f t="shared" si="2790"/>
        <v>28.297869071428522</v>
      </c>
      <c r="Y1794" s="5">
        <f t="shared" si="2791"/>
        <v>1.9382336858292546</v>
      </c>
      <c r="Z1794" s="43">
        <f t="shared" si="2792"/>
        <v>65.965947336902474</v>
      </c>
      <c r="AA1794" s="69">
        <f t="shared" si="2771"/>
        <v>65.859872060543793</v>
      </c>
      <c r="AB1794" s="56">
        <f t="shared" si="2772"/>
        <v>4480.8400879999999</v>
      </c>
      <c r="AC1794" s="56">
        <f t="shared" si="2773"/>
        <v>4448.1866863333335</v>
      </c>
      <c r="AD1794" s="56">
        <f t="shared" si="2774"/>
        <v>4413.7120118000003</v>
      </c>
      <c r="AE1794" s="61">
        <f t="shared" si="2775"/>
        <v>4422.0200196000005</v>
      </c>
      <c r="AF1794" s="61">
        <f t="shared" si="2776"/>
        <v>4413.9213216000007</v>
      </c>
      <c r="AG1794" s="61">
        <f t="shared" si="2777"/>
        <v>4407.6792384</v>
      </c>
      <c r="AH1794" s="56">
        <f t="shared" si="2778"/>
        <v>4554.4099936666671</v>
      </c>
      <c r="AI1794" s="56">
        <f t="shared" si="2779"/>
        <v>8825763333356.3906</v>
      </c>
      <c r="AJ1794" s="56">
        <f t="shared" si="2780"/>
        <v>8825763333356.3906</v>
      </c>
      <c r="AK1794" s="56">
        <f t="shared" si="2781"/>
        <v>0</v>
      </c>
      <c r="AL1794" s="56">
        <f t="shared" ref="AL1794:AM1794" si="2855">SUM(AJ1794:AJ1807)</f>
        <v>64048956376135.5</v>
      </c>
      <c r="AM1794" s="56">
        <f t="shared" si="2855"/>
        <v>74579242797291.703</v>
      </c>
      <c r="AN1794" s="56">
        <f t="shared" si="2783"/>
        <v>0.85880405825816986</v>
      </c>
      <c r="AO1794" s="56">
        <f t="shared" si="2784"/>
        <v>46.201968111847663</v>
      </c>
      <c r="AP1794" s="65">
        <f t="shared" si="2785"/>
        <v>46.52297062215127</v>
      </c>
    </row>
    <row r="1795" spans="1:42" x14ac:dyDescent="0.3">
      <c r="A1795" s="100">
        <f>INDEX(Date,COUNTA(Date)+ROW(Date)-ROW(),1)</f>
        <v>42970</v>
      </c>
      <c r="B1795" s="18">
        <f t="shared" si="2849"/>
        <v>4089.01001</v>
      </c>
      <c r="C1795" s="14">
        <f t="shared" si="2850"/>
        <v>4255.7797849999997</v>
      </c>
      <c r="D1795" s="14">
        <f t="shared" si="2851"/>
        <v>4078.4099120000001</v>
      </c>
      <c r="E1795" s="14">
        <f t="shared" si="2852"/>
        <v>4151.5200199999999</v>
      </c>
      <c r="F1795" s="19">
        <f t="shared" si="2853"/>
        <v>2369819904</v>
      </c>
      <c r="H1795" s="34">
        <f t="shared" si="2770"/>
        <v>1</v>
      </c>
      <c r="I1795" s="10">
        <f t="shared" si="2767"/>
        <v>4579.0200199999999</v>
      </c>
      <c r="J1795" s="43">
        <f t="shared" si="2762"/>
        <v>4382.6601559999999</v>
      </c>
      <c r="K1795" s="85">
        <f t="shared" si="2768"/>
        <v>-5.0134275599240489E-5</v>
      </c>
      <c r="L1795" s="73">
        <f t="shared" si="2759"/>
        <v>4382.8798829999996</v>
      </c>
      <c r="M1795" s="85">
        <f t="shared" si="2765"/>
        <v>6.9786212808192133E-3</v>
      </c>
      <c r="N1795" s="73">
        <f t="shared" si="2756"/>
        <v>4352.3999020000001</v>
      </c>
      <c r="O1795" s="85">
        <f t="shared" si="2763"/>
        <v>-4.4017026593957372E-3</v>
      </c>
      <c r="P1795" s="73">
        <f t="shared" ref="P1795:P1858" si="2856">N1796</f>
        <v>4371.6000979999999</v>
      </c>
      <c r="Q1795" s="85">
        <f t="shared" si="2760"/>
        <v>8.4812668895960439E-3</v>
      </c>
      <c r="R1795" s="73">
        <f t="shared" si="2854"/>
        <v>4334.6801759999998</v>
      </c>
      <c r="S1795" s="85">
        <f t="shared" si="2757"/>
        <v>4.3173293286519573E-2</v>
      </c>
      <c r="T1795" s="10">
        <f t="shared" si="2786"/>
        <v>-13.72021500000028</v>
      </c>
      <c r="U1795" s="5">
        <f t="shared" si="2787"/>
        <v>0</v>
      </c>
      <c r="V1795" s="5">
        <f t="shared" si="2788"/>
        <v>13.72021500000028</v>
      </c>
      <c r="W1795" s="5">
        <f t="shared" si="2789"/>
        <v>44.984287928571383</v>
      </c>
      <c r="X1795" s="5">
        <f t="shared" si="2790"/>
        <v>31.507864928571376</v>
      </c>
      <c r="Y1795" s="5">
        <f t="shared" si="2791"/>
        <v>1.4277161600937158</v>
      </c>
      <c r="Z1795" s="43">
        <f t="shared" si="2792"/>
        <v>58.809023211288526</v>
      </c>
      <c r="AA1795" s="69">
        <f t="shared" si="2771"/>
        <v>52.399675409256297</v>
      </c>
      <c r="AB1795" s="56">
        <f t="shared" si="2772"/>
        <v>4382.7700194999998</v>
      </c>
      <c r="AC1795" s="56">
        <f t="shared" si="2773"/>
        <v>4372.6466470000005</v>
      </c>
      <c r="AD1795" s="56">
        <f t="shared" si="2774"/>
        <v>4364.8440430000001</v>
      </c>
      <c r="AE1795" s="61">
        <f t="shared" si="2775"/>
        <v>4370.6439451999995</v>
      </c>
      <c r="AF1795" s="61">
        <f t="shared" si="2776"/>
        <v>4371.7</v>
      </c>
      <c r="AG1795" s="61">
        <f t="shared" si="2777"/>
        <v>4331.42484384</v>
      </c>
      <c r="AH1795" s="56">
        <f t="shared" si="2778"/>
        <v>4518.9433596666668</v>
      </c>
      <c r="AI1795" s="56">
        <f t="shared" si="2779"/>
        <v>11234454707600.107</v>
      </c>
      <c r="AJ1795" s="56">
        <f t="shared" si="2780"/>
        <v>11234454707600.107</v>
      </c>
      <c r="AK1795" s="56">
        <f t="shared" si="2781"/>
        <v>0</v>
      </c>
      <c r="AL1795" s="56">
        <f t="shared" ref="AL1795:AM1795" si="2857">SUM(AJ1795:AJ1808)</f>
        <v>64881089358300.938</v>
      </c>
      <c r="AM1795" s="56">
        <f t="shared" si="2857"/>
        <v>74579242797291.703</v>
      </c>
      <c r="AN1795" s="56">
        <f t="shared" si="2783"/>
        <v>0.86996176046798179</v>
      </c>
      <c r="AO1795" s="56">
        <f t="shared" si="2784"/>
        <v>46.52297062215127</v>
      </c>
      <c r="AP1795" s="65">
        <f t="shared" si="2785"/>
        <v>37.819547938140786</v>
      </c>
    </row>
    <row r="1796" spans="1:42" x14ac:dyDescent="0.3">
      <c r="A1796" s="100">
        <f>INDEX(Date,COUNTA(Date)+ROW(Date)-ROW(),1)</f>
        <v>42969</v>
      </c>
      <c r="B1796" s="18">
        <f t="shared" si="2849"/>
        <v>3998.3500979999999</v>
      </c>
      <c r="C1796" s="14">
        <f t="shared" si="2850"/>
        <v>4128.7597660000001</v>
      </c>
      <c r="D1796" s="14">
        <f t="shared" si="2851"/>
        <v>3674.580078</v>
      </c>
      <c r="E1796" s="14">
        <f t="shared" si="2852"/>
        <v>4100.5200199999999</v>
      </c>
      <c r="F1796" s="19">
        <f t="shared" si="2853"/>
        <v>3764239872</v>
      </c>
      <c r="H1796" s="34">
        <f t="shared" si="2770"/>
        <v>-1</v>
      </c>
      <c r="I1796" s="10">
        <f t="shared" si="2767"/>
        <v>4382.6601559999999</v>
      </c>
      <c r="J1796" s="43">
        <f t="shared" si="2762"/>
        <v>4382.8798829999996</v>
      </c>
      <c r="K1796" s="85">
        <f t="shared" si="2768"/>
        <v>6.9786212808192133E-3</v>
      </c>
      <c r="L1796" s="73">
        <f t="shared" si="2759"/>
        <v>4352.3999020000001</v>
      </c>
      <c r="M1796" s="85">
        <f t="shared" si="2765"/>
        <v>-4.4017026593957372E-3</v>
      </c>
      <c r="N1796" s="73">
        <f t="shared" ref="N1796:N1859" si="2858">L1797</f>
        <v>4371.6000979999999</v>
      </c>
      <c r="O1796" s="85">
        <f t="shared" si="2763"/>
        <v>8.4812668895960439E-3</v>
      </c>
      <c r="P1796" s="73">
        <f t="shared" si="2856"/>
        <v>4334.6801759999998</v>
      </c>
      <c r="Q1796" s="85">
        <f t="shared" si="2760"/>
        <v>4.3173293286519573E-2</v>
      </c>
      <c r="R1796" s="73">
        <f t="shared" si="2854"/>
        <v>4151.5200199999999</v>
      </c>
      <c r="S1796" s="85">
        <f t="shared" ref="S1796:S1859" si="2859">LN(R1796/R1797)</f>
        <v>1.2360737247853772E-2</v>
      </c>
      <c r="T1796" s="10">
        <f t="shared" si="2786"/>
        <v>196.35986400000002</v>
      </c>
      <c r="U1796" s="5">
        <f t="shared" si="2787"/>
        <v>196.35986400000002</v>
      </c>
      <c r="V1796" s="5">
        <f t="shared" si="2788"/>
        <v>0</v>
      </c>
      <c r="W1796" s="5">
        <f t="shared" si="2789"/>
        <v>58.89140985714279</v>
      </c>
      <c r="X1796" s="5">
        <f t="shared" si="2790"/>
        <v>30.527849571428501</v>
      </c>
      <c r="Y1796" s="5">
        <f t="shared" si="2791"/>
        <v>1.9291044303448153</v>
      </c>
      <c r="Z1796" s="43">
        <f t="shared" si="2792"/>
        <v>65.859872060543793</v>
      </c>
      <c r="AA1796" s="69">
        <f t="shared" si="2771"/>
        <v>60.67390006302444</v>
      </c>
      <c r="AB1796" s="56">
        <f t="shared" si="2772"/>
        <v>4367.6398924999994</v>
      </c>
      <c r="AC1796" s="56">
        <f t="shared" si="2773"/>
        <v>4368.9599609999996</v>
      </c>
      <c r="AD1796" s="56">
        <f t="shared" si="2774"/>
        <v>4318.6160157999993</v>
      </c>
      <c r="AE1796" s="61">
        <f t="shared" si="2775"/>
        <v>4366.1759766000005</v>
      </c>
      <c r="AF1796" s="61">
        <f t="shared" si="2776"/>
        <v>4358.8906901999999</v>
      </c>
      <c r="AG1796" s="61">
        <f t="shared" si="2777"/>
        <v>4286.2912111599999</v>
      </c>
      <c r="AH1796" s="56">
        <f t="shared" si="2778"/>
        <v>4337.0768230000003</v>
      </c>
      <c r="AI1796" s="56">
        <f t="shared" si="2779"/>
        <v>8497764939788.2783</v>
      </c>
      <c r="AJ1796" s="56">
        <f t="shared" si="2780"/>
        <v>0</v>
      </c>
      <c r="AK1796" s="56">
        <f t="shared" si="2781"/>
        <v>8497764939788.2783</v>
      </c>
      <c r="AL1796" s="56">
        <f t="shared" ref="AL1796:AM1796" si="2860">SUM(AJ1796:AJ1809)</f>
        <v>53646634650700.828</v>
      </c>
      <c r="AM1796" s="56">
        <f t="shared" si="2860"/>
        <v>88202323296780.375</v>
      </c>
      <c r="AN1796" s="56">
        <f t="shared" si="2783"/>
        <v>0.60822246677326552</v>
      </c>
      <c r="AO1796" s="56">
        <f t="shared" si="2784"/>
        <v>37.819547938140786</v>
      </c>
      <c r="AP1796" s="65">
        <f t="shared" si="2785"/>
        <v>44.545070239355404</v>
      </c>
    </row>
    <row r="1797" spans="1:42" x14ac:dyDescent="0.3">
      <c r="A1797" s="100">
        <f>INDEX(Date,COUNTA(Date)+ROW(Date)-ROW(),1)</f>
        <v>42968</v>
      </c>
      <c r="B1797" s="18">
        <f t="shared" si="2849"/>
        <v>4090.4799800000001</v>
      </c>
      <c r="C1797" s="14">
        <f t="shared" si="2850"/>
        <v>4109.1401370000003</v>
      </c>
      <c r="D1797" s="14">
        <f t="shared" si="2851"/>
        <v>3988.6000979999999</v>
      </c>
      <c r="E1797" s="14">
        <f t="shared" si="2852"/>
        <v>4001.73999</v>
      </c>
      <c r="F1797" s="19">
        <f t="shared" si="2853"/>
        <v>2800890112</v>
      </c>
      <c r="H1797" s="34">
        <f t="shared" si="2770"/>
        <v>1</v>
      </c>
      <c r="I1797" s="10">
        <f t="shared" si="2767"/>
        <v>4382.8798829999996</v>
      </c>
      <c r="J1797" s="43">
        <f t="shared" si="2762"/>
        <v>4352.3999020000001</v>
      </c>
      <c r="K1797" s="85">
        <f t="shared" si="2768"/>
        <v>-4.4017026593957372E-3</v>
      </c>
      <c r="L1797" s="73">
        <f t="shared" ref="L1797:L1860" si="2861">J1798</f>
        <v>4371.6000979999999</v>
      </c>
      <c r="M1797" s="85">
        <f t="shared" si="2765"/>
        <v>8.4812668895960439E-3</v>
      </c>
      <c r="N1797" s="73">
        <f t="shared" si="2858"/>
        <v>4334.6801759999998</v>
      </c>
      <c r="O1797" s="85">
        <f t="shared" si="2763"/>
        <v>4.3173293286519573E-2</v>
      </c>
      <c r="P1797" s="73">
        <f t="shared" si="2856"/>
        <v>4151.5200199999999</v>
      </c>
      <c r="Q1797" s="85">
        <f t="shared" ref="Q1797:Q1860" si="2862">LN(P1797/R1797)</f>
        <v>1.2360737247853772E-2</v>
      </c>
      <c r="R1797" s="73">
        <f t="shared" si="2854"/>
        <v>4100.5200199999999</v>
      </c>
      <c r="S1797" s="85">
        <f t="shared" si="2859"/>
        <v>2.4384535777926854E-2</v>
      </c>
      <c r="T1797" s="10">
        <f t="shared" si="2786"/>
        <v>-0.21972699999969336</v>
      </c>
      <c r="U1797" s="5">
        <f t="shared" si="2787"/>
        <v>0</v>
      </c>
      <c r="V1797" s="5">
        <f t="shared" si="2788"/>
        <v>0.21972699999969336</v>
      </c>
      <c r="W1797" s="5">
        <f t="shared" si="2789"/>
        <v>44.86570528571422</v>
      </c>
      <c r="X1797" s="5">
        <f t="shared" si="2790"/>
        <v>40.75640007142848</v>
      </c>
      <c r="Y1797" s="5">
        <f t="shared" si="2791"/>
        <v>1.1008260103219101</v>
      </c>
      <c r="Z1797" s="43">
        <f t="shared" si="2792"/>
        <v>52.399675409256297</v>
      </c>
      <c r="AA1797" s="69">
        <f t="shared" si="2771"/>
        <v>64.538712639990337</v>
      </c>
      <c r="AB1797" s="56">
        <f t="shared" si="2772"/>
        <v>4362</v>
      </c>
      <c r="AC1797" s="56">
        <f t="shared" si="2773"/>
        <v>4352.8933919999999</v>
      </c>
      <c r="AD1797" s="56">
        <f t="shared" si="2774"/>
        <v>4262.1440431999999</v>
      </c>
      <c r="AE1797" s="61">
        <f t="shared" si="2775"/>
        <v>4352.9920900000006</v>
      </c>
      <c r="AF1797" s="61">
        <f t="shared" si="2776"/>
        <v>4299.2267254666676</v>
      </c>
      <c r="AG1797" s="61">
        <f t="shared" si="2777"/>
        <v>4224.0896290400005</v>
      </c>
      <c r="AH1797" s="56">
        <f t="shared" si="2778"/>
        <v>4372.253255333334</v>
      </c>
      <c r="AI1797" s="56">
        <f t="shared" si="2779"/>
        <v>6722164350032.6836</v>
      </c>
      <c r="AJ1797" s="56">
        <f t="shared" si="2780"/>
        <v>6722164350032.6836</v>
      </c>
      <c r="AK1797" s="56">
        <f t="shared" si="2781"/>
        <v>0</v>
      </c>
      <c r="AL1797" s="56">
        <f t="shared" ref="AL1797:AM1797" si="2863">SUM(AJ1797:AJ1810)</f>
        <v>64023977051877.977</v>
      </c>
      <c r="AM1797" s="56">
        <f t="shared" si="2863"/>
        <v>79704558356992.094</v>
      </c>
      <c r="AN1797" s="56">
        <f t="shared" si="2783"/>
        <v>0.80326619169155045</v>
      </c>
      <c r="AO1797" s="56">
        <f t="shared" si="2784"/>
        <v>44.545070239355404</v>
      </c>
      <c r="AP1797" s="65">
        <f t="shared" si="2785"/>
        <v>46.788981918015345</v>
      </c>
    </row>
    <row r="1798" spans="1:42" x14ac:dyDescent="0.3">
      <c r="A1798" s="100">
        <f>INDEX(Date,COUNTA(Date)+ROW(Date)-ROW(),1)</f>
        <v>42967</v>
      </c>
      <c r="B1798" s="18">
        <f t="shared" si="2849"/>
        <v>4189.3100590000004</v>
      </c>
      <c r="C1798" s="14">
        <f t="shared" si="2850"/>
        <v>4196.2900390000004</v>
      </c>
      <c r="D1798" s="14">
        <f t="shared" si="2851"/>
        <v>4069.8798830000001</v>
      </c>
      <c r="E1798" s="14">
        <f t="shared" si="2852"/>
        <v>4087.6599120000001</v>
      </c>
      <c r="F1798" s="19">
        <f t="shared" si="2853"/>
        <v>2109769984</v>
      </c>
      <c r="H1798" s="34">
        <f t="shared" si="2770"/>
        <v>-1</v>
      </c>
      <c r="I1798" s="10">
        <f t="shared" si="2767"/>
        <v>4352.3999020000001</v>
      </c>
      <c r="J1798" s="43">
        <f t="shared" ref="J1798:J1861" si="2864">I1799</f>
        <v>4371.6000979999999</v>
      </c>
      <c r="K1798" s="85">
        <f t="shared" si="2768"/>
        <v>8.4812668895960439E-3</v>
      </c>
      <c r="L1798" s="73">
        <f t="shared" si="2861"/>
        <v>4334.6801759999998</v>
      </c>
      <c r="M1798" s="85">
        <f t="shared" si="2765"/>
        <v>4.3173293286519573E-2</v>
      </c>
      <c r="N1798" s="73">
        <f t="shared" si="2858"/>
        <v>4151.5200199999999</v>
      </c>
      <c r="O1798" s="85">
        <f t="shared" ref="O1798:O1861" si="2865">LN(N1798/P1798)</f>
        <v>1.2360737247853772E-2</v>
      </c>
      <c r="P1798" s="73">
        <f t="shared" si="2856"/>
        <v>4100.5200199999999</v>
      </c>
      <c r="Q1798" s="85">
        <f t="shared" si="2862"/>
        <v>2.4384535777926854E-2</v>
      </c>
      <c r="R1798" s="73">
        <f t="shared" si="2854"/>
        <v>4001.73999</v>
      </c>
      <c r="S1798" s="85">
        <f t="shared" si="2859"/>
        <v>-2.1243393624046959E-2</v>
      </c>
      <c r="T1798" s="10">
        <f t="shared" si="2786"/>
        <v>30.479980999999498</v>
      </c>
      <c r="U1798" s="5">
        <f t="shared" si="2787"/>
        <v>30.479980999999498</v>
      </c>
      <c r="V1798" s="5">
        <f t="shared" si="2788"/>
        <v>0</v>
      </c>
      <c r="W1798" s="5">
        <f t="shared" si="2789"/>
        <v>62.85641049999991</v>
      </c>
      <c r="X1798" s="5">
        <f t="shared" si="2790"/>
        <v>40.74070528571422</v>
      </c>
      <c r="Y1798" s="5">
        <f t="shared" si="2791"/>
        <v>1.5428405094901632</v>
      </c>
      <c r="Z1798" s="43">
        <f t="shared" si="2792"/>
        <v>60.67390006302444</v>
      </c>
      <c r="AA1798" s="69">
        <f t="shared" si="2771"/>
        <v>69.771083604758601</v>
      </c>
      <c r="AB1798" s="56">
        <f t="shared" si="2772"/>
        <v>4353.1401370000003</v>
      </c>
      <c r="AC1798" s="56">
        <f t="shared" si="2773"/>
        <v>4285.9334313333338</v>
      </c>
      <c r="AD1798" s="56">
        <f t="shared" si="2774"/>
        <v>4192.0120607999997</v>
      </c>
      <c r="AE1798" s="61">
        <f t="shared" si="2775"/>
        <v>4268.8000979999997</v>
      </c>
      <c r="AF1798" s="61">
        <f t="shared" si="2776"/>
        <v>4230.7787438666674</v>
      </c>
      <c r="AG1798" s="61">
        <f t="shared" si="2777"/>
        <v>4182.4992384799998</v>
      </c>
      <c r="AH1798" s="56">
        <f t="shared" si="2778"/>
        <v>4333.7332356666666</v>
      </c>
      <c r="AI1798" s="56">
        <f t="shared" si="2779"/>
        <v>6550914427026.3584</v>
      </c>
      <c r="AJ1798" s="56">
        <f t="shared" si="2780"/>
        <v>0</v>
      </c>
      <c r="AK1798" s="56">
        <f t="shared" si="2781"/>
        <v>6550914427026.3584</v>
      </c>
      <c r="AL1798" s="56">
        <f t="shared" ref="AL1798:AM1798" si="2866">SUM(AJ1798:AJ1811)</f>
        <v>70085017618020.5</v>
      </c>
      <c r="AM1798" s="56">
        <f t="shared" si="2866"/>
        <v>79704558356992.094</v>
      </c>
      <c r="AN1798" s="56">
        <f t="shared" si="2783"/>
        <v>0.87931003022579679</v>
      </c>
      <c r="AO1798" s="56">
        <f t="shared" si="2784"/>
        <v>46.788981918015345</v>
      </c>
      <c r="AP1798" s="65">
        <f t="shared" si="2785"/>
        <v>51.780242996892667</v>
      </c>
    </row>
    <row r="1799" spans="1:42" x14ac:dyDescent="0.3">
      <c r="A1799" s="100">
        <f>INDEX(Date,COUNTA(Date)+ROW(Date)-ROW(),1)</f>
        <v>42966</v>
      </c>
      <c r="B1799" s="18">
        <f t="shared" si="2849"/>
        <v>4137.75</v>
      </c>
      <c r="C1799" s="14">
        <f t="shared" si="2850"/>
        <v>4243.2597660000001</v>
      </c>
      <c r="D1799" s="14">
        <f t="shared" si="2851"/>
        <v>3970.5500489999999</v>
      </c>
      <c r="E1799" s="14">
        <f t="shared" si="2852"/>
        <v>4193.7001950000003</v>
      </c>
      <c r="F1799" s="19">
        <f t="shared" si="2853"/>
        <v>2975820032</v>
      </c>
      <c r="H1799" s="34">
        <f t="shared" si="2770"/>
        <v>1</v>
      </c>
      <c r="I1799" s="10">
        <f t="shared" si="2767"/>
        <v>4371.6000979999999</v>
      </c>
      <c r="J1799" s="43">
        <f t="shared" si="2864"/>
        <v>4334.6801759999998</v>
      </c>
      <c r="K1799" s="85">
        <f t="shared" si="2768"/>
        <v>4.3173293286519573E-2</v>
      </c>
      <c r="L1799" s="73">
        <f t="shared" si="2861"/>
        <v>4151.5200199999999</v>
      </c>
      <c r="M1799" s="85">
        <f t="shared" ref="M1799:M1862" si="2867">LN(L1799/N1799)</f>
        <v>1.2360737247853772E-2</v>
      </c>
      <c r="N1799" s="73">
        <f t="shared" si="2858"/>
        <v>4100.5200199999999</v>
      </c>
      <c r="O1799" s="85">
        <f t="shared" si="2865"/>
        <v>2.4384535777926854E-2</v>
      </c>
      <c r="P1799" s="73">
        <f t="shared" si="2856"/>
        <v>4001.73999</v>
      </c>
      <c r="Q1799" s="85">
        <f t="shared" si="2862"/>
        <v>-2.1243393624046959E-2</v>
      </c>
      <c r="R1799" s="73">
        <f t="shared" si="2854"/>
        <v>4087.6599120000001</v>
      </c>
      <c r="S1799" s="85">
        <f t="shared" si="2859"/>
        <v>-2.5610788001420158E-2</v>
      </c>
      <c r="T1799" s="10">
        <f t="shared" si="2786"/>
        <v>-19.200195999999778</v>
      </c>
      <c r="U1799" s="5">
        <f t="shared" si="2787"/>
        <v>0</v>
      </c>
      <c r="V1799" s="5">
        <f t="shared" si="2788"/>
        <v>19.200195999999778</v>
      </c>
      <c r="W1799" s="5">
        <f t="shared" si="2789"/>
        <v>74.147129642857081</v>
      </c>
      <c r="X1799" s="5">
        <f t="shared" si="2790"/>
        <v>40.74070528571422</v>
      </c>
      <c r="Y1799" s="5">
        <f t="shared" si="2791"/>
        <v>1.8199765841770261</v>
      </c>
      <c r="Z1799" s="43">
        <f t="shared" si="2792"/>
        <v>64.538712639990337</v>
      </c>
      <c r="AA1799" s="69">
        <f t="shared" si="2771"/>
        <v>73.188739273839815</v>
      </c>
      <c r="AB1799" s="56">
        <f t="shared" si="2772"/>
        <v>4243.1000979999999</v>
      </c>
      <c r="AC1799" s="56">
        <f t="shared" si="2773"/>
        <v>4195.5734053333335</v>
      </c>
      <c r="AD1799" s="56">
        <f t="shared" si="2774"/>
        <v>4135.2240235999998</v>
      </c>
      <c r="AE1799" s="61">
        <f t="shared" si="2775"/>
        <v>4167.7520512000001</v>
      </c>
      <c r="AF1799" s="61">
        <f t="shared" si="2776"/>
        <v>4134.6107098666671</v>
      </c>
      <c r="AG1799" s="61">
        <f t="shared" si="2777"/>
        <v>4152.5584571200006</v>
      </c>
      <c r="AH1799" s="56">
        <f t="shared" si="2778"/>
        <v>4378.216797</v>
      </c>
      <c r="AI1799" s="56">
        <f t="shared" si="2779"/>
        <v>7565427488866.4961</v>
      </c>
      <c r="AJ1799" s="56">
        <f t="shared" si="2780"/>
        <v>7565427488866.4961</v>
      </c>
      <c r="AK1799" s="56">
        <f t="shared" si="2781"/>
        <v>0</v>
      </c>
      <c r="AL1799" s="56">
        <f t="shared" ref="AL1799:AM1799" si="2868">SUM(AJ1799:AJ1812)</f>
        <v>78555216662698.875</v>
      </c>
      <c r="AM1799" s="56">
        <f t="shared" si="2868"/>
        <v>73153643929965.734</v>
      </c>
      <c r="AN1799" s="56">
        <f t="shared" si="2783"/>
        <v>1.0738387377928074</v>
      </c>
      <c r="AO1799" s="56">
        <f t="shared" si="2784"/>
        <v>51.780242996892667</v>
      </c>
      <c r="AP1799" s="65">
        <f t="shared" si="2785"/>
        <v>51.667188762443402</v>
      </c>
    </row>
    <row r="1800" spans="1:42" x14ac:dyDescent="0.3">
      <c r="A1800" s="100">
        <f>INDEX(Date,COUNTA(Date)+ROW(Date)-ROW(),1)</f>
        <v>42965</v>
      </c>
      <c r="B1800" s="18">
        <f t="shared" si="2849"/>
        <v>4324.3398440000001</v>
      </c>
      <c r="C1800" s="14">
        <f t="shared" si="2850"/>
        <v>4370.1298829999996</v>
      </c>
      <c r="D1800" s="14">
        <f t="shared" si="2851"/>
        <v>4015.3999020000001</v>
      </c>
      <c r="E1800" s="14">
        <f t="shared" si="2852"/>
        <v>4160.6201170000004</v>
      </c>
      <c r="F1800" s="19">
        <f t="shared" si="2853"/>
        <v>2941710080</v>
      </c>
      <c r="H1800" s="34">
        <f t="shared" si="2770"/>
        <v>1</v>
      </c>
      <c r="I1800" s="10">
        <f t="shared" ref="I1800:I1863" si="2869">E1794</f>
        <v>4334.6801759999998</v>
      </c>
      <c r="J1800" s="43">
        <f t="shared" si="2864"/>
        <v>4151.5200199999999</v>
      </c>
      <c r="K1800" s="85">
        <f t="shared" ref="K1800:K1863" si="2870">LN(J1800/L1800)</f>
        <v>1.2360737247853772E-2</v>
      </c>
      <c r="L1800" s="73">
        <f t="shared" si="2861"/>
        <v>4100.5200199999999</v>
      </c>
      <c r="M1800" s="85">
        <f t="shared" si="2867"/>
        <v>2.4384535777926854E-2</v>
      </c>
      <c r="N1800" s="73">
        <f t="shared" si="2858"/>
        <v>4001.73999</v>
      </c>
      <c r="O1800" s="85">
        <f t="shared" si="2865"/>
        <v>-2.1243393624046959E-2</v>
      </c>
      <c r="P1800" s="73">
        <f t="shared" si="2856"/>
        <v>4087.6599120000001</v>
      </c>
      <c r="Q1800" s="85">
        <f t="shared" si="2862"/>
        <v>-2.5610788001420158E-2</v>
      </c>
      <c r="R1800" s="73">
        <f t="shared" si="2854"/>
        <v>4193.7001950000003</v>
      </c>
      <c r="S1800" s="85">
        <f t="shared" si="2859"/>
        <v>7.9193159109825807E-3</v>
      </c>
      <c r="T1800" s="10">
        <f t="shared" si="2786"/>
        <v>36.919922000000042</v>
      </c>
      <c r="U1800" s="5">
        <f t="shared" si="2787"/>
        <v>36.919922000000042</v>
      </c>
      <c r="V1800" s="5">
        <f t="shared" si="2788"/>
        <v>0</v>
      </c>
      <c r="W1800" s="5">
        <f t="shared" si="2789"/>
        <v>90.867832785714228</v>
      </c>
      <c r="X1800" s="5">
        <f t="shared" si="2790"/>
        <v>39.369262714285661</v>
      </c>
      <c r="Y1800" s="5">
        <f t="shared" si="2791"/>
        <v>2.3080907926868957</v>
      </c>
      <c r="Z1800" s="43">
        <f t="shared" si="2792"/>
        <v>69.771083604758601</v>
      </c>
      <c r="AA1800" s="69">
        <f t="shared" si="2771"/>
        <v>71.163925228517229</v>
      </c>
      <c r="AB1800" s="56">
        <f t="shared" si="2772"/>
        <v>4126.0200199999999</v>
      </c>
      <c r="AC1800" s="56">
        <f t="shared" si="2773"/>
        <v>4084.5933433333335</v>
      </c>
      <c r="AD1800" s="56">
        <f t="shared" si="2774"/>
        <v>4107.0280274000006</v>
      </c>
      <c r="AE1800" s="61">
        <f t="shared" si="2775"/>
        <v>4071.2080080000001</v>
      </c>
      <c r="AF1800" s="61">
        <f t="shared" si="2776"/>
        <v>4080.9493165333338</v>
      </c>
      <c r="AG1800" s="61">
        <f t="shared" si="2777"/>
        <v>4117.3824414400005</v>
      </c>
      <c r="AH1800" s="56">
        <f t="shared" si="2778"/>
        <v>4280.4433596666668</v>
      </c>
      <c r="AI1800" s="56">
        <f t="shared" si="2779"/>
        <v>8722473524647.8438</v>
      </c>
      <c r="AJ1800" s="56">
        <f t="shared" si="2780"/>
        <v>8722473524647.8438</v>
      </c>
      <c r="AK1800" s="56">
        <f t="shared" si="2781"/>
        <v>0</v>
      </c>
      <c r="AL1800" s="56">
        <f t="shared" ref="AL1800:AM1800" si="2871">SUM(AJ1800:AJ1813)</f>
        <v>78200357744826.813</v>
      </c>
      <c r="AM1800" s="56">
        <f t="shared" si="2871"/>
        <v>73153643929965.734</v>
      </c>
      <c r="AN1800" s="56">
        <f t="shared" si="2783"/>
        <v>1.0689878664102173</v>
      </c>
      <c r="AO1800" s="56">
        <f t="shared" si="2784"/>
        <v>51.667188762443402</v>
      </c>
      <c r="AP1800" s="65">
        <f t="shared" si="2785"/>
        <v>50.491501721186232</v>
      </c>
    </row>
    <row r="1801" spans="1:42" x14ac:dyDescent="0.3">
      <c r="A1801" s="100">
        <f>INDEX(Date,COUNTA(Date)+ROW(Date)-ROW(),1)</f>
        <v>42964</v>
      </c>
      <c r="B1801" s="18">
        <f t="shared" si="2849"/>
        <v>4384.4399409999996</v>
      </c>
      <c r="C1801" s="14">
        <f t="shared" si="2850"/>
        <v>4484.7001950000003</v>
      </c>
      <c r="D1801" s="14">
        <f t="shared" si="2851"/>
        <v>4243.7099609999996</v>
      </c>
      <c r="E1801" s="14">
        <f t="shared" si="2852"/>
        <v>4331.6899409999996</v>
      </c>
      <c r="F1801" s="19">
        <f t="shared" si="2853"/>
        <v>2553359872</v>
      </c>
      <c r="H1801" s="34">
        <f t="shared" ref="H1801:H1864" si="2872">SIGN(I1801-J1801)</f>
        <v>1</v>
      </c>
      <c r="I1801" s="10">
        <f t="shared" si="2869"/>
        <v>4151.5200199999999</v>
      </c>
      <c r="J1801" s="43">
        <f t="shared" si="2864"/>
        <v>4100.5200199999999</v>
      </c>
      <c r="K1801" s="85">
        <f t="shared" si="2870"/>
        <v>2.4384535777926854E-2</v>
      </c>
      <c r="L1801" s="73">
        <f t="shared" si="2861"/>
        <v>4001.73999</v>
      </c>
      <c r="M1801" s="85">
        <f t="shared" si="2867"/>
        <v>-2.1243393624046959E-2</v>
      </c>
      <c r="N1801" s="73">
        <f t="shared" si="2858"/>
        <v>4087.6599120000001</v>
      </c>
      <c r="O1801" s="85">
        <f t="shared" si="2865"/>
        <v>-2.5610788001420158E-2</v>
      </c>
      <c r="P1801" s="73">
        <f t="shared" si="2856"/>
        <v>4193.7001950000003</v>
      </c>
      <c r="Q1801" s="85">
        <f t="shared" si="2862"/>
        <v>7.9193159109825807E-3</v>
      </c>
      <c r="R1801" s="73">
        <f t="shared" si="2854"/>
        <v>4160.6201170000004</v>
      </c>
      <c r="S1801" s="85">
        <f t="shared" si="2859"/>
        <v>-4.0293622727082076E-2</v>
      </c>
      <c r="T1801" s="10">
        <f t="shared" si="2786"/>
        <v>183.16015599999992</v>
      </c>
      <c r="U1801" s="5">
        <f t="shared" si="2787"/>
        <v>183.16015599999992</v>
      </c>
      <c r="V1801" s="5">
        <f t="shared" si="2788"/>
        <v>0</v>
      </c>
      <c r="W1801" s="5">
        <f t="shared" si="2789"/>
        <v>107.46927321428565</v>
      </c>
      <c r="X1801" s="5">
        <f t="shared" si="2790"/>
        <v>39.369262714285661</v>
      </c>
      <c r="Y1801" s="5">
        <f t="shared" si="2791"/>
        <v>2.7297761198684829</v>
      </c>
      <c r="Z1801" s="43">
        <f t="shared" si="2792"/>
        <v>73.188739273839815</v>
      </c>
      <c r="AA1801" s="69">
        <f t="shared" ref="AA1801:AA1864" si="2873">Z1803</f>
        <v>67.560099762140908</v>
      </c>
      <c r="AB1801" s="56">
        <f t="shared" ref="AB1801:AB1864" si="2874">SUM(I1802:I1803)/2</f>
        <v>4051.130005</v>
      </c>
      <c r="AC1801" s="56">
        <f t="shared" ref="AC1801:AC1864" si="2875">SUM(I1802:I1804)/3</f>
        <v>4063.3066406666671</v>
      </c>
      <c r="AD1801" s="56">
        <f t="shared" ref="AD1801:AD1864" si="2876">SUM(I1802:I1806)/5</f>
        <v>4108.8480468000007</v>
      </c>
      <c r="AE1801" s="61">
        <f t="shared" ref="AE1801:AE1864" si="2877">($AR$1*I1802)+((1-$AR$1)*AB1802)</f>
        <v>4055.8639647999998</v>
      </c>
      <c r="AF1801" s="61">
        <f t="shared" ref="AF1801:AF1864" si="2878">($AR$1*I1802)+((1-$AR$1)*AC1802)</f>
        <v>4095.5973632000005</v>
      </c>
      <c r="AG1801" s="61">
        <f t="shared" ref="AG1801:AG1864" si="2879">($AR$1*I1802)+((1-$AR$1)*AD1802)</f>
        <v>4144.1696288000003</v>
      </c>
      <c r="AH1801" s="56">
        <f t="shared" ref="AH1801:AH1864" si="2880">(C1795+D1795+E1795)/3</f>
        <v>4161.9032390000002</v>
      </c>
      <c r="AI1801" s="56">
        <f t="shared" ref="AI1801:AI1864" si="2881">AH1801*F1795</f>
        <v>9862961134304.2695</v>
      </c>
      <c r="AJ1801" s="56">
        <f t="shared" ref="AJ1801:AJ1864" si="2882">IF(AH1801&gt;AH1802,AI1801,0)</f>
        <v>9862961134304.2695</v>
      </c>
      <c r="AK1801" s="56">
        <f t="shared" ref="AK1801:AK1864" si="2883">IF(AH1801&lt;AH1802,AI1801,0)</f>
        <v>0</v>
      </c>
      <c r="AL1801" s="56">
        <f t="shared" ref="AL1801:AM1801" si="2884">SUM(AJ1801:AJ1814)</f>
        <v>74606127570254.578</v>
      </c>
      <c r="AM1801" s="56">
        <f t="shared" si="2884"/>
        <v>73153643929965.734</v>
      </c>
      <c r="AN1801" s="56">
        <f t="shared" ref="AN1801:AN1864" si="2885">AL1801/AM1801</f>
        <v>1.0198552466050685</v>
      </c>
      <c r="AO1801" s="56">
        <f t="shared" ref="AO1801:AO1864" si="2886">(100-(100)/(1+AN1801))</f>
        <v>50.491501721186232</v>
      </c>
      <c r="AP1801" s="65">
        <f t="shared" ref="AP1801:AP1864" si="2887">AO1802</f>
        <v>45.338459737546344</v>
      </c>
    </row>
    <row r="1802" spans="1:42" x14ac:dyDescent="0.3">
      <c r="A1802" s="100">
        <f>INDEX(Date,COUNTA(Date)+ROW(Date)-ROW(),1)</f>
        <v>42963</v>
      </c>
      <c r="B1802" s="18">
        <f t="shared" si="2849"/>
        <v>4200.3398440000001</v>
      </c>
      <c r="C1802" s="14">
        <f t="shared" si="2850"/>
        <v>4381.2299800000001</v>
      </c>
      <c r="D1802" s="14">
        <f t="shared" si="2851"/>
        <v>3994.419922</v>
      </c>
      <c r="E1802" s="14">
        <f t="shared" si="2852"/>
        <v>4376.6298829999996</v>
      </c>
      <c r="F1802" s="19">
        <f t="shared" si="2853"/>
        <v>2272039936</v>
      </c>
      <c r="H1802" s="34">
        <f t="shared" si="2872"/>
        <v>1</v>
      </c>
      <c r="I1802" s="10">
        <f t="shared" si="2869"/>
        <v>4100.5200199999999</v>
      </c>
      <c r="J1802" s="43">
        <f t="shared" si="2864"/>
        <v>4001.73999</v>
      </c>
      <c r="K1802" s="85">
        <f t="shared" si="2870"/>
        <v>-2.1243393624046959E-2</v>
      </c>
      <c r="L1802" s="73">
        <f t="shared" si="2861"/>
        <v>4087.6599120000001</v>
      </c>
      <c r="M1802" s="85">
        <f t="shared" si="2867"/>
        <v>-2.5610788001420158E-2</v>
      </c>
      <c r="N1802" s="73">
        <f t="shared" si="2858"/>
        <v>4193.7001950000003</v>
      </c>
      <c r="O1802" s="85">
        <f t="shared" si="2865"/>
        <v>7.9193159109825807E-3</v>
      </c>
      <c r="P1802" s="73">
        <f t="shared" si="2856"/>
        <v>4160.6201170000004</v>
      </c>
      <c r="Q1802" s="85">
        <f t="shared" si="2862"/>
        <v>-4.0293622727082076E-2</v>
      </c>
      <c r="R1802" s="73">
        <f t="shared" si="2854"/>
        <v>4331.6899409999996</v>
      </c>
      <c r="S1802" s="85">
        <f t="shared" si="2859"/>
        <v>-1.0321242640277771E-2</v>
      </c>
      <c r="T1802" s="10">
        <f t="shared" ref="T1802:T1865" si="2888">I1801-I1802</f>
        <v>51</v>
      </c>
      <c r="U1802" s="5">
        <f t="shared" ref="U1802:U1865" si="2889">IF(T1802&gt;0,T1802,0)</f>
        <v>51</v>
      </c>
      <c r="V1802" s="5">
        <f t="shared" ref="V1802:V1865" si="2890">IF(T1802&lt;0,-T1802,0)</f>
        <v>0</v>
      </c>
      <c r="W1802" s="5">
        <f t="shared" ref="W1802:W1865" si="2891">SUM(U1802:U1815)/14</f>
        <v>97.15855192857137</v>
      </c>
      <c r="X1802" s="5">
        <f t="shared" ref="X1802:X1865" si="2892">SUM(V1802:V1815)/14</f>
        <v>39.369262714285661</v>
      </c>
      <c r="Y1802" s="5">
        <f t="shared" ref="Y1802:Y1865" si="2893">W1802/X1802</f>
        <v>2.46787837084173</v>
      </c>
      <c r="Z1802" s="43">
        <f t="shared" ref="Z1802:Z1865" si="2894">(100-(100/(1+Y1802)))</f>
        <v>71.163925228517229</v>
      </c>
      <c r="AA1802" s="69">
        <f t="shared" si="2873"/>
        <v>66.56313204696157</v>
      </c>
      <c r="AB1802" s="56">
        <f t="shared" si="2874"/>
        <v>4044.6999510000001</v>
      </c>
      <c r="AC1802" s="56">
        <f t="shared" si="2875"/>
        <v>4094.3666990000002</v>
      </c>
      <c r="AD1802" s="56">
        <f t="shared" si="2876"/>
        <v>4155.0820309999999</v>
      </c>
      <c r="AE1802" s="61">
        <f t="shared" si="2877"/>
        <v>4112.8920408000004</v>
      </c>
      <c r="AF1802" s="61">
        <f t="shared" si="2878"/>
        <v>4118.2093910666672</v>
      </c>
      <c r="AG1802" s="61">
        <f t="shared" si="2879"/>
        <v>4184.3960056799997</v>
      </c>
      <c r="AH1802" s="56">
        <f t="shared" si="2880"/>
        <v>3967.9532880000002</v>
      </c>
      <c r="AI1802" s="56">
        <f t="shared" si="2881"/>
        <v>14936327976923.1</v>
      </c>
      <c r="AJ1802" s="56">
        <f t="shared" si="2882"/>
        <v>0</v>
      </c>
      <c r="AK1802" s="56">
        <f t="shared" si="2883"/>
        <v>14936327976923.1</v>
      </c>
      <c r="AL1802" s="56">
        <f t="shared" ref="AL1802:AM1802" si="2895">SUM(AJ1802:AJ1815)</f>
        <v>64743166435950.305</v>
      </c>
      <c r="AM1802" s="56">
        <f t="shared" si="2895"/>
        <v>78056493743802.688</v>
      </c>
      <c r="AN1802" s="56">
        <f t="shared" si="2885"/>
        <v>0.82943984966133077</v>
      </c>
      <c r="AO1802" s="56">
        <f t="shared" si="2886"/>
        <v>45.338459737546344</v>
      </c>
      <c r="AP1802" s="65">
        <f t="shared" si="2887"/>
        <v>52.843417837897952</v>
      </c>
    </row>
    <row r="1803" spans="1:42" x14ac:dyDescent="0.3">
      <c r="A1803" s="100">
        <f>INDEX(Date,COUNTA(Date)+ROW(Date)-ROW(),1)</f>
        <v>42962</v>
      </c>
      <c r="B1803" s="18">
        <f t="shared" si="2849"/>
        <v>4326.9902339999999</v>
      </c>
      <c r="C1803" s="14">
        <f t="shared" si="2850"/>
        <v>4455.9702150000003</v>
      </c>
      <c r="D1803" s="14">
        <f t="shared" si="2851"/>
        <v>3906.179932</v>
      </c>
      <c r="E1803" s="14">
        <f t="shared" si="2852"/>
        <v>4181.9301759999998</v>
      </c>
      <c r="F1803" s="19">
        <f t="shared" si="2853"/>
        <v>3258050048</v>
      </c>
      <c r="H1803" s="34">
        <f t="shared" si="2872"/>
        <v>-1</v>
      </c>
      <c r="I1803" s="10">
        <f t="shared" si="2869"/>
        <v>4001.73999</v>
      </c>
      <c r="J1803" s="43">
        <f t="shared" si="2864"/>
        <v>4087.6599120000001</v>
      </c>
      <c r="K1803" s="85">
        <f t="shared" si="2870"/>
        <v>-2.5610788001420158E-2</v>
      </c>
      <c r="L1803" s="73">
        <f t="shared" si="2861"/>
        <v>4193.7001950000003</v>
      </c>
      <c r="M1803" s="85">
        <f t="shared" si="2867"/>
        <v>7.9193159109825807E-3</v>
      </c>
      <c r="N1803" s="73">
        <f t="shared" si="2858"/>
        <v>4160.6201170000004</v>
      </c>
      <c r="O1803" s="85">
        <f t="shared" si="2865"/>
        <v>-4.0293622727082076E-2</v>
      </c>
      <c r="P1803" s="73">
        <f t="shared" si="2856"/>
        <v>4331.6899409999996</v>
      </c>
      <c r="Q1803" s="85">
        <f t="shared" si="2862"/>
        <v>-1.0321242640277771E-2</v>
      </c>
      <c r="R1803" s="73">
        <f t="shared" si="2854"/>
        <v>4376.6298829999996</v>
      </c>
      <c r="S1803" s="85">
        <f t="shared" si="2859"/>
        <v>4.5506090568245498E-2</v>
      </c>
      <c r="T1803" s="10">
        <f t="shared" si="2888"/>
        <v>98.780029999999897</v>
      </c>
      <c r="U1803" s="5">
        <f t="shared" si="2889"/>
        <v>98.780029999999897</v>
      </c>
      <c r="V1803" s="5">
        <f t="shared" si="2890"/>
        <v>0</v>
      </c>
      <c r="W1803" s="5">
        <f t="shared" si="2891"/>
        <v>93.515694785714231</v>
      </c>
      <c r="X1803" s="5">
        <f t="shared" si="2892"/>
        <v>44.902831999999954</v>
      </c>
      <c r="Y1803" s="5">
        <f t="shared" si="2893"/>
        <v>2.0826235366560919</v>
      </c>
      <c r="Z1803" s="43">
        <f t="shared" si="2894"/>
        <v>67.560099762140908</v>
      </c>
      <c r="AA1803" s="69">
        <f t="shared" si="2873"/>
        <v>72.298337765236596</v>
      </c>
      <c r="AB1803" s="56">
        <f t="shared" si="2874"/>
        <v>4140.6800535000002</v>
      </c>
      <c r="AC1803" s="56">
        <f t="shared" si="2875"/>
        <v>4147.3267413333333</v>
      </c>
      <c r="AD1803" s="56">
        <f t="shared" si="2876"/>
        <v>4230.0600095999998</v>
      </c>
      <c r="AE1803" s="61">
        <f t="shared" si="2877"/>
        <v>4159.2601071999998</v>
      </c>
      <c r="AF1803" s="61">
        <f t="shared" si="2878"/>
        <v>4200.4680498666676</v>
      </c>
      <c r="AG1803" s="61">
        <f t="shared" si="2879"/>
        <v>4216.663232320001</v>
      </c>
      <c r="AH1803" s="56">
        <f t="shared" si="2880"/>
        <v>4033.1600749999998</v>
      </c>
      <c r="AI1803" s="56">
        <f t="shared" si="2881"/>
        <v>11296438174180.678</v>
      </c>
      <c r="AJ1803" s="56">
        <f t="shared" si="2882"/>
        <v>0</v>
      </c>
      <c r="AK1803" s="56">
        <f t="shared" si="2883"/>
        <v>11296438174180.678</v>
      </c>
      <c r="AL1803" s="56">
        <f t="shared" ref="AL1803:AM1803" si="2896">SUM(AJ1803:AJ1816)</f>
        <v>70732125626721.172</v>
      </c>
      <c r="AM1803" s="56">
        <f t="shared" si="2896"/>
        <v>63120165766879.586</v>
      </c>
      <c r="AN1803" s="56">
        <f t="shared" si="2885"/>
        <v>1.1205947381056425</v>
      </c>
      <c r="AO1803" s="56">
        <f t="shared" si="2886"/>
        <v>52.843417837897952</v>
      </c>
      <c r="AP1803" s="65">
        <f t="shared" si="2887"/>
        <v>59.346220408806786</v>
      </c>
    </row>
    <row r="1804" spans="1:42" x14ac:dyDescent="0.3">
      <c r="A1804" s="100">
        <f>INDEX(Date,COUNTA(Date)+ROW(Date)-ROW(),1)</f>
        <v>42961</v>
      </c>
      <c r="B1804" s="18">
        <f t="shared" si="2849"/>
        <v>4066.1000979999999</v>
      </c>
      <c r="C1804" s="14">
        <f t="shared" si="2850"/>
        <v>4325.1298829999996</v>
      </c>
      <c r="D1804" s="14">
        <f t="shared" si="2851"/>
        <v>3989.1599120000001</v>
      </c>
      <c r="E1804" s="14">
        <f t="shared" si="2852"/>
        <v>4325.1298829999996</v>
      </c>
      <c r="F1804" s="19">
        <f t="shared" si="2853"/>
        <v>2463089920</v>
      </c>
      <c r="H1804" s="34">
        <f t="shared" si="2872"/>
        <v>-1</v>
      </c>
      <c r="I1804" s="10">
        <f t="shared" si="2869"/>
        <v>4087.6599120000001</v>
      </c>
      <c r="J1804" s="43">
        <f t="shared" si="2864"/>
        <v>4193.7001950000003</v>
      </c>
      <c r="K1804" s="85">
        <f t="shared" si="2870"/>
        <v>7.9193159109825807E-3</v>
      </c>
      <c r="L1804" s="73">
        <f t="shared" si="2861"/>
        <v>4160.6201170000004</v>
      </c>
      <c r="M1804" s="85">
        <f t="shared" si="2867"/>
        <v>-4.0293622727082076E-2</v>
      </c>
      <c r="N1804" s="73">
        <f t="shared" si="2858"/>
        <v>4331.6899409999996</v>
      </c>
      <c r="O1804" s="85">
        <f t="shared" si="2865"/>
        <v>-1.0321242640277771E-2</v>
      </c>
      <c r="P1804" s="73">
        <f t="shared" si="2856"/>
        <v>4376.6298829999996</v>
      </c>
      <c r="Q1804" s="85">
        <f t="shared" si="2862"/>
        <v>4.5506090568245498E-2</v>
      </c>
      <c r="R1804" s="73">
        <f t="shared" si="2854"/>
        <v>4181.9301759999998</v>
      </c>
      <c r="S1804" s="85">
        <f t="shared" si="2859"/>
        <v>-3.3669266134868377E-2</v>
      </c>
      <c r="T1804" s="10">
        <f t="shared" si="2888"/>
        <v>-85.919922000000042</v>
      </c>
      <c r="U1804" s="5">
        <f t="shared" si="2889"/>
        <v>0</v>
      </c>
      <c r="V1804" s="5">
        <f t="shared" si="2890"/>
        <v>85.919922000000042</v>
      </c>
      <c r="W1804" s="5">
        <f t="shared" si="2891"/>
        <v>89.388549785714233</v>
      </c>
      <c r="X1804" s="5">
        <f t="shared" si="2892"/>
        <v>44.902831999999954</v>
      </c>
      <c r="Y1804" s="5">
        <f t="shared" si="2893"/>
        <v>1.9907107370357915</v>
      </c>
      <c r="Z1804" s="43">
        <f t="shared" si="2894"/>
        <v>66.56313204696157</v>
      </c>
      <c r="AA1804" s="69">
        <f t="shared" si="2873"/>
        <v>74.861151558099138</v>
      </c>
      <c r="AB1804" s="56">
        <f t="shared" si="2874"/>
        <v>4177.1601559999999</v>
      </c>
      <c r="AC1804" s="56">
        <f t="shared" si="2875"/>
        <v>4228.6700843333338</v>
      </c>
      <c r="AD1804" s="56">
        <f t="shared" si="2876"/>
        <v>4248.9140624000011</v>
      </c>
      <c r="AE1804" s="61">
        <f t="shared" si="2877"/>
        <v>4235.6640621999995</v>
      </c>
      <c r="AF1804" s="61">
        <f t="shared" si="2878"/>
        <v>4270.4573565999999</v>
      </c>
      <c r="AG1804" s="61">
        <f t="shared" si="2879"/>
        <v>4258.9000390000001</v>
      </c>
      <c r="AH1804" s="56">
        <f t="shared" si="2880"/>
        <v>4117.9432779999997</v>
      </c>
      <c r="AI1804" s="56">
        <f t="shared" si="2881"/>
        <v>8687913123738.9668</v>
      </c>
      <c r="AJ1804" s="56">
        <f t="shared" si="2882"/>
        <v>0</v>
      </c>
      <c r="AK1804" s="56">
        <f t="shared" si="2883"/>
        <v>8687913123738.9668</v>
      </c>
      <c r="AL1804" s="56">
        <f t="shared" ref="AL1804:AM1804" si="2897">SUM(AJ1804:AJ1817)</f>
        <v>75652064606276.453</v>
      </c>
      <c r="AM1804" s="56">
        <f t="shared" si="2897"/>
        <v>51823727592698.906</v>
      </c>
      <c r="AN1804" s="56">
        <f t="shared" si="2885"/>
        <v>1.4597958911958806</v>
      </c>
      <c r="AO1804" s="56">
        <f t="shared" si="2886"/>
        <v>59.346220408806786</v>
      </c>
      <c r="AP1804" s="65">
        <f t="shared" si="2887"/>
        <v>64.743089077069158</v>
      </c>
    </row>
    <row r="1805" spans="1:42" x14ac:dyDescent="0.3">
      <c r="A1805" s="100">
        <f>INDEX(Date,COUNTA(Date)+ROW(Date)-ROW(),1)</f>
        <v>42960</v>
      </c>
      <c r="B1805" s="18">
        <f t="shared" si="2849"/>
        <v>3880.040039</v>
      </c>
      <c r="C1805" s="14">
        <f t="shared" si="2850"/>
        <v>4208.3901370000003</v>
      </c>
      <c r="D1805" s="14">
        <f t="shared" si="2851"/>
        <v>3857.8000489999999</v>
      </c>
      <c r="E1805" s="14">
        <f t="shared" si="2852"/>
        <v>4073.26001</v>
      </c>
      <c r="F1805" s="19">
        <f t="shared" si="2853"/>
        <v>3159089920</v>
      </c>
      <c r="H1805" s="34">
        <f t="shared" si="2872"/>
        <v>1</v>
      </c>
      <c r="I1805" s="10">
        <f t="shared" si="2869"/>
        <v>4193.7001950000003</v>
      </c>
      <c r="J1805" s="43">
        <f t="shared" si="2864"/>
        <v>4160.6201170000004</v>
      </c>
      <c r="K1805" s="85">
        <f t="shared" si="2870"/>
        <v>-4.0293622727082076E-2</v>
      </c>
      <c r="L1805" s="73">
        <f t="shared" si="2861"/>
        <v>4331.6899409999996</v>
      </c>
      <c r="M1805" s="85">
        <f t="shared" si="2867"/>
        <v>-1.0321242640277771E-2</v>
      </c>
      <c r="N1805" s="73">
        <f t="shared" si="2858"/>
        <v>4376.6298829999996</v>
      </c>
      <c r="O1805" s="85">
        <f t="shared" si="2865"/>
        <v>4.5506090568245498E-2</v>
      </c>
      <c r="P1805" s="73">
        <f t="shared" si="2856"/>
        <v>4181.9301759999998</v>
      </c>
      <c r="Q1805" s="85">
        <f t="shared" si="2862"/>
        <v>-3.3669266134868377E-2</v>
      </c>
      <c r="R1805" s="73">
        <f t="shared" si="2854"/>
        <v>4325.1298829999996</v>
      </c>
      <c r="S1805" s="85">
        <f t="shared" si="2859"/>
        <v>5.999850658938128E-2</v>
      </c>
      <c r="T1805" s="10">
        <f t="shared" si="2888"/>
        <v>-106.04028300000027</v>
      </c>
      <c r="U1805" s="5">
        <f t="shared" si="2889"/>
        <v>0</v>
      </c>
      <c r="V1805" s="5">
        <f t="shared" si="2890"/>
        <v>106.04028300000027</v>
      </c>
      <c r="W1805" s="5">
        <f t="shared" si="2891"/>
        <v>101.17426407142852</v>
      </c>
      <c r="X1805" s="5">
        <f t="shared" si="2892"/>
        <v>38.765694714285665</v>
      </c>
      <c r="Y1805" s="5">
        <f t="shared" si="2893"/>
        <v>2.6098916791537463</v>
      </c>
      <c r="Z1805" s="43">
        <f t="shared" si="2894"/>
        <v>72.298337765236596</v>
      </c>
      <c r="AA1805" s="69">
        <f t="shared" si="2873"/>
        <v>78.535957659457637</v>
      </c>
      <c r="AB1805" s="56">
        <f t="shared" si="2874"/>
        <v>4246.1550289999996</v>
      </c>
      <c r="AC1805" s="56">
        <f t="shared" si="2875"/>
        <v>4289.6466469999996</v>
      </c>
      <c r="AD1805" s="56">
        <f t="shared" si="2876"/>
        <v>4275.2</v>
      </c>
      <c r="AE1805" s="61">
        <f t="shared" si="2877"/>
        <v>4315.4519529999998</v>
      </c>
      <c r="AF1805" s="61">
        <f t="shared" si="2878"/>
        <v>4269.5240233999994</v>
      </c>
      <c r="AG1805" s="61">
        <f t="shared" si="2879"/>
        <v>4238.3064062800004</v>
      </c>
      <c r="AH1805" s="56">
        <f t="shared" si="2880"/>
        <v>4135.8366700000006</v>
      </c>
      <c r="AI1805" s="56">
        <f t="shared" si="2881"/>
        <v>12307505611666.176</v>
      </c>
      <c r="AJ1805" s="56">
        <f t="shared" si="2882"/>
        <v>0</v>
      </c>
      <c r="AK1805" s="56">
        <f t="shared" si="2883"/>
        <v>12307505611666.176</v>
      </c>
      <c r="AL1805" s="56">
        <f t="shared" ref="AL1805:AM1805" si="2898">SUM(AJ1805:AJ1818)</f>
        <v>79211303698175.656</v>
      </c>
      <c r="AM1805" s="56">
        <f t="shared" si="2898"/>
        <v>43135814468959.945</v>
      </c>
      <c r="AN1805" s="56">
        <f t="shared" si="2885"/>
        <v>1.8363233585209162</v>
      </c>
      <c r="AO1805" s="56">
        <f t="shared" si="2886"/>
        <v>64.743089077069158</v>
      </c>
      <c r="AP1805" s="65">
        <f t="shared" si="2887"/>
        <v>73.457656229729537</v>
      </c>
    </row>
    <row r="1806" spans="1:42" x14ac:dyDescent="0.3">
      <c r="A1806" s="100">
        <f>INDEX(Date,COUNTA(Date)+ROW(Date)-ROW(),1)</f>
        <v>42959</v>
      </c>
      <c r="B1806" s="18">
        <f t="shared" si="2849"/>
        <v>3650.6298830000001</v>
      </c>
      <c r="C1806" s="14">
        <f t="shared" si="2850"/>
        <v>3949.919922</v>
      </c>
      <c r="D1806" s="14">
        <f t="shared" si="2851"/>
        <v>3613.6999510000001</v>
      </c>
      <c r="E1806" s="14">
        <f t="shared" si="2852"/>
        <v>3884.709961</v>
      </c>
      <c r="F1806" s="19">
        <f t="shared" si="2853"/>
        <v>2219589888</v>
      </c>
      <c r="H1806" s="34">
        <f t="shared" si="2872"/>
        <v>-1</v>
      </c>
      <c r="I1806" s="10">
        <f t="shared" si="2869"/>
        <v>4160.6201170000004</v>
      </c>
      <c r="J1806" s="43">
        <f t="shared" si="2864"/>
        <v>4331.6899409999996</v>
      </c>
      <c r="K1806" s="85">
        <f t="shared" si="2870"/>
        <v>-1.0321242640277771E-2</v>
      </c>
      <c r="L1806" s="73">
        <f t="shared" si="2861"/>
        <v>4376.6298829999996</v>
      </c>
      <c r="M1806" s="85">
        <f t="shared" si="2867"/>
        <v>4.5506090568245498E-2</v>
      </c>
      <c r="N1806" s="73">
        <f t="shared" si="2858"/>
        <v>4181.9301759999998</v>
      </c>
      <c r="O1806" s="85">
        <f t="shared" si="2865"/>
        <v>-3.3669266134868377E-2</v>
      </c>
      <c r="P1806" s="73">
        <f t="shared" si="2856"/>
        <v>4325.1298829999996</v>
      </c>
      <c r="Q1806" s="85">
        <f t="shared" si="2862"/>
        <v>5.999850658938128E-2</v>
      </c>
      <c r="R1806" s="73">
        <f t="shared" si="2854"/>
        <v>4073.26001</v>
      </c>
      <c r="S1806" s="85">
        <f t="shared" si="2859"/>
        <v>4.7395339175543991E-2</v>
      </c>
      <c r="T1806" s="10">
        <f t="shared" si="2888"/>
        <v>33.080077999999958</v>
      </c>
      <c r="U1806" s="5">
        <f t="shared" si="2889"/>
        <v>33.080077999999958</v>
      </c>
      <c r="V1806" s="5">
        <f t="shared" si="2890"/>
        <v>0</v>
      </c>
      <c r="W1806" s="5">
        <f t="shared" si="2891"/>
        <v>101.17426407142852</v>
      </c>
      <c r="X1806" s="5">
        <f t="shared" si="2892"/>
        <v>33.974958142857076</v>
      </c>
      <c r="Y1806" s="5">
        <f t="shared" si="2893"/>
        <v>2.977906952703619</v>
      </c>
      <c r="Z1806" s="43">
        <f t="shared" si="2894"/>
        <v>74.861151558099138</v>
      </c>
      <c r="AA1806" s="69">
        <f t="shared" si="2873"/>
        <v>85.741451206817302</v>
      </c>
      <c r="AB1806" s="56">
        <f t="shared" si="2874"/>
        <v>4354.1599119999992</v>
      </c>
      <c r="AC1806" s="56">
        <f t="shared" si="2875"/>
        <v>4296.7499999999991</v>
      </c>
      <c r="AD1806" s="56">
        <f t="shared" si="2876"/>
        <v>4257.7279785999999</v>
      </c>
      <c r="AE1806" s="61">
        <f t="shared" si="2877"/>
        <v>4289.7620117999995</v>
      </c>
      <c r="AF1806" s="61">
        <f t="shared" si="2878"/>
        <v>4301.9886394000005</v>
      </c>
      <c r="AG1806" s="61">
        <f t="shared" si="2879"/>
        <v>4201.0035742800001</v>
      </c>
      <c r="AH1806" s="56">
        <f t="shared" si="2880"/>
        <v>4182.0499673333334</v>
      </c>
      <c r="AI1806" s="56">
        <f t="shared" si="2881"/>
        <v>12302378543968.137</v>
      </c>
      <c r="AJ1806" s="56">
        <f t="shared" si="2882"/>
        <v>0</v>
      </c>
      <c r="AK1806" s="56">
        <f t="shared" si="2883"/>
        <v>12302378543968.137</v>
      </c>
      <c r="AL1806" s="56">
        <f t="shared" ref="AL1806:AM1806" si="2899">SUM(AJ1806:AJ1819)</f>
        <v>85319342322719.656</v>
      </c>
      <c r="AM1806" s="56">
        <f t="shared" si="2899"/>
        <v>30828308857293.766</v>
      </c>
      <c r="AN1806" s="56">
        <f t="shared" si="2885"/>
        <v>2.767564796293835</v>
      </c>
      <c r="AO1806" s="56">
        <f t="shared" si="2886"/>
        <v>73.457656229729537</v>
      </c>
      <c r="AP1806" s="65">
        <f t="shared" si="2887"/>
        <v>82.636978884803497</v>
      </c>
    </row>
    <row r="1807" spans="1:42" x14ac:dyDescent="0.3">
      <c r="A1807" s="100">
        <f>INDEX(Date,COUNTA(Date)+ROW(Date)-ROW(),1)</f>
        <v>42958</v>
      </c>
      <c r="B1807" s="18">
        <f t="shared" si="2849"/>
        <v>3373.820068</v>
      </c>
      <c r="C1807" s="14">
        <f t="shared" si="2850"/>
        <v>3679.719971</v>
      </c>
      <c r="D1807" s="14">
        <f t="shared" si="2851"/>
        <v>3372.1201169999999</v>
      </c>
      <c r="E1807" s="14">
        <f t="shared" si="2852"/>
        <v>3650.6201169999999</v>
      </c>
      <c r="F1807" s="19">
        <f t="shared" si="2853"/>
        <v>2021190016</v>
      </c>
      <c r="H1807" s="34">
        <f t="shared" si="2872"/>
        <v>-1</v>
      </c>
      <c r="I1807" s="10">
        <f t="shared" si="2869"/>
        <v>4331.6899409999996</v>
      </c>
      <c r="J1807" s="43">
        <f t="shared" si="2864"/>
        <v>4376.6298829999996</v>
      </c>
      <c r="K1807" s="85">
        <f t="shared" si="2870"/>
        <v>4.5506090568245498E-2</v>
      </c>
      <c r="L1807" s="73">
        <f t="shared" si="2861"/>
        <v>4181.9301759999998</v>
      </c>
      <c r="M1807" s="85">
        <f t="shared" si="2867"/>
        <v>-3.3669266134868377E-2</v>
      </c>
      <c r="N1807" s="73">
        <f t="shared" si="2858"/>
        <v>4325.1298829999996</v>
      </c>
      <c r="O1807" s="85">
        <f t="shared" si="2865"/>
        <v>5.999850658938128E-2</v>
      </c>
      <c r="P1807" s="73">
        <f t="shared" si="2856"/>
        <v>4073.26001</v>
      </c>
      <c r="Q1807" s="85">
        <f t="shared" si="2862"/>
        <v>4.7395339175543991E-2</v>
      </c>
      <c r="R1807" s="73">
        <f t="shared" si="2854"/>
        <v>3884.709961</v>
      </c>
      <c r="S1807" s="85">
        <f t="shared" si="2859"/>
        <v>6.2151276687087746E-2</v>
      </c>
      <c r="T1807" s="10">
        <f t="shared" si="2888"/>
        <v>-171.06982399999924</v>
      </c>
      <c r="U1807" s="5">
        <f t="shared" si="2889"/>
        <v>0</v>
      </c>
      <c r="V1807" s="5">
        <f t="shared" si="2890"/>
        <v>171.06982399999924</v>
      </c>
      <c r="W1807" s="5">
        <f t="shared" si="2891"/>
        <v>124.31283128571424</v>
      </c>
      <c r="X1807" s="5">
        <f t="shared" si="2892"/>
        <v>33.974958142857076</v>
      </c>
      <c r="Y1807" s="5">
        <f t="shared" si="2893"/>
        <v>3.6589546560442159</v>
      </c>
      <c r="Z1807" s="43">
        <f t="shared" si="2894"/>
        <v>78.535957659457637</v>
      </c>
      <c r="AA1807" s="69">
        <f t="shared" si="2873"/>
        <v>88.118479605000061</v>
      </c>
      <c r="AB1807" s="56">
        <f t="shared" si="2874"/>
        <v>4279.2800294999997</v>
      </c>
      <c r="AC1807" s="56">
        <f t="shared" si="2875"/>
        <v>4294.563314</v>
      </c>
      <c r="AD1807" s="56">
        <f t="shared" si="2876"/>
        <v>4168.3319825999997</v>
      </c>
      <c r="AE1807" s="61">
        <f t="shared" si="2877"/>
        <v>4278.1500002000002</v>
      </c>
      <c r="AF1807" s="61">
        <f t="shared" si="2878"/>
        <v>4230.0779950000006</v>
      </c>
      <c r="AG1807" s="61">
        <f t="shared" si="2879"/>
        <v>4093.8300001199996</v>
      </c>
      <c r="AH1807" s="56">
        <f t="shared" si="2880"/>
        <v>4353.3666989999992</v>
      </c>
      <c r="AI1807" s="56">
        <f t="shared" si="2881"/>
        <v>11115711837327.701</v>
      </c>
      <c r="AJ1807" s="56">
        <f t="shared" si="2882"/>
        <v>11115711837327.701</v>
      </c>
      <c r="AK1807" s="56">
        <f t="shared" si="2883"/>
        <v>0</v>
      </c>
      <c r="AL1807" s="56">
        <f t="shared" ref="AL1807:AM1807" si="2900">SUM(AJ1807:AJ1820)</f>
        <v>88171689820945.344</v>
      </c>
      <c r="AM1807" s="56">
        <f t="shared" si="2900"/>
        <v>18525930313325.629</v>
      </c>
      <c r="AN1807" s="56">
        <f t="shared" si="2885"/>
        <v>4.7593663761934693</v>
      </c>
      <c r="AO1807" s="56">
        <f t="shared" si="2886"/>
        <v>82.636978884803497</v>
      </c>
      <c r="AP1807" s="65">
        <f t="shared" si="2887"/>
        <v>81.059144946965674</v>
      </c>
    </row>
    <row r="1808" spans="1:42" x14ac:dyDescent="0.3">
      <c r="A1808" s="100">
        <f>INDEX(Date,COUNTA(Date)+ROW(Date)-ROW(),1)</f>
        <v>42957</v>
      </c>
      <c r="B1808" s="18">
        <f t="shared" si="2849"/>
        <v>3341.8400879999999</v>
      </c>
      <c r="C1808" s="14">
        <f t="shared" si="2850"/>
        <v>3453.4499510000001</v>
      </c>
      <c r="D1808" s="14">
        <f t="shared" si="2851"/>
        <v>3319.469971</v>
      </c>
      <c r="E1808" s="14">
        <f t="shared" si="2852"/>
        <v>3381.280029</v>
      </c>
      <c r="F1808" s="19">
        <f t="shared" si="2853"/>
        <v>1515110016</v>
      </c>
      <c r="H1808" s="34">
        <f t="shared" si="2872"/>
        <v>1</v>
      </c>
      <c r="I1808" s="10">
        <f t="shared" si="2869"/>
        <v>4376.6298829999996</v>
      </c>
      <c r="J1808" s="43">
        <f t="shared" si="2864"/>
        <v>4181.9301759999998</v>
      </c>
      <c r="K1808" s="85">
        <f t="shared" si="2870"/>
        <v>-3.3669266134868377E-2</v>
      </c>
      <c r="L1808" s="73">
        <f t="shared" si="2861"/>
        <v>4325.1298829999996</v>
      </c>
      <c r="M1808" s="85">
        <f t="shared" si="2867"/>
        <v>5.999850658938128E-2</v>
      </c>
      <c r="N1808" s="73">
        <f t="shared" si="2858"/>
        <v>4073.26001</v>
      </c>
      <c r="O1808" s="85">
        <f t="shared" si="2865"/>
        <v>4.7395339175543991E-2</v>
      </c>
      <c r="P1808" s="73">
        <f t="shared" si="2856"/>
        <v>3884.709961</v>
      </c>
      <c r="Q1808" s="85">
        <f t="shared" si="2862"/>
        <v>6.2151276687087746E-2</v>
      </c>
      <c r="R1808" s="73">
        <f t="shared" si="2854"/>
        <v>3650.6201169999999</v>
      </c>
      <c r="S1808" s="85">
        <f t="shared" si="2859"/>
        <v>7.664270362402191E-2</v>
      </c>
      <c r="T1808" s="10">
        <f t="shared" si="2888"/>
        <v>-44.939941999999974</v>
      </c>
      <c r="U1808" s="5">
        <f t="shared" si="2889"/>
        <v>0</v>
      </c>
      <c r="V1808" s="5">
        <f t="shared" si="2890"/>
        <v>44.939941999999974</v>
      </c>
      <c r="W1808" s="5">
        <f t="shared" si="2891"/>
        <v>130.82425364285709</v>
      </c>
      <c r="X1808" s="5">
        <f t="shared" si="2892"/>
        <v>21.755684999999989</v>
      </c>
      <c r="Y1808" s="5">
        <f t="shared" si="2893"/>
        <v>6.0133364517300718</v>
      </c>
      <c r="Z1808" s="43">
        <f t="shared" si="2894"/>
        <v>85.741451206817302</v>
      </c>
      <c r="AA1808" s="69">
        <f t="shared" si="2873"/>
        <v>86.626006095005948</v>
      </c>
      <c r="AB1808" s="56">
        <f t="shared" si="2874"/>
        <v>4253.5300294999997</v>
      </c>
      <c r="AC1808" s="56">
        <f t="shared" si="2875"/>
        <v>4193.4400230000001</v>
      </c>
      <c r="AD1808" s="56">
        <f t="shared" si="2876"/>
        <v>4023.1300293999993</v>
      </c>
      <c r="AE1808" s="61">
        <f t="shared" si="2877"/>
        <v>4195.7419923999996</v>
      </c>
      <c r="AF1808" s="61">
        <f t="shared" si="2878"/>
        <v>4111.8793296000003</v>
      </c>
      <c r="AG1808" s="61">
        <f t="shared" si="2879"/>
        <v>3926.7860352000002</v>
      </c>
      <c r="AH1808" s="56">
        <f t="shared" si="2880"/>
        <v>4250.7599283333338</v>
      </c>
      <c r="AI1808" s="56">
        <f t="shared" si="2881"/>
        <v>9657896315521.832</v>
      </c>
      <c r="AJ1808" s="56">
        <f t="shared" si="2882"/>
        <v>9657896315521.832</v>
      </c>
      <c r="AK1808" s="56">
        <f t="shared" si="2883"/>
        <v>0</v>
      </c>
      <c r="AL1808" s="56">
        <f t="shared" ref="AL1808:AM1808" si="2901">SUM(AJ1808:AJ1821)</f>
        <v>79283436061387.109</v>
      </c>
      <c r="AM1808" s="56">
        <f t="shared" si="2901"/>
        <v>18525930313325.629</v>
      </c>
      <c r="AN1808" s="56">
        <f t="shared" si="2885"/>
        <v>4.2795926963170556</v>
      </c>
      <c r="AO1808" s="56">
        <f t="shared" si="2886"/>
        <v>81.059144946965674</v>
      </c>
      <c r="AP1808" s="65">
        <f t="shared" si="2887"/>
        <v>76.408231381862521</v>
      </c>
    </row>
    <row r="1809" spans="1:42" x14ac:dyDescent="0.3">
      <c r="A1809" s="100">
        <f>INDEX(Date,COUNTA(Date)+ROW(Date)-ROW(),1)</f>
        <v>42956</v>
      </c>
      <c r="B1809" s="18">
        <f t="shared" si="2849"/>
        <v>3420.3999020000001</v>
      </c>
      <c r="C1809" s="14">
        <f t="shared" si="2850"/>
        <v>3422.76001</v>
      </c>
      <c r="D1809" s="14">
        <f t="shared" si="2851"/>
        <v>3247.669922</v>
      </c>
      <c r="E1809" s="14">
        <f t="shared" si="2852"/>
        <v>3342.469971</v>
      </c>
      <c r="F1809" s="19">
        <f t="shared" si="2853"/>
        <v>1468960000</v>
      </c>
      <c r="H1809" s="34">
        <f t="shared" si="2872"/>
        <v>-1</v>
      </c>
      <c r="I1809" s="10">
        <f t="shared" si="2869"/>
        <v>4181.9301759999998</v>
      </c>
      <c r="J1809" s="43">
        <f t="shared" si="2864"/>
        <v>4325.1298829999996</v>
      </c>
      <c r="K1809" s="85">
        <f t="shared" si="2870"/>
        <v>5.999850658938128E-2</v>
      </c>
      <c r="L1809" s="73">
        <f t="shared" si="2861"/>
        <v>4073.26001</v>
      </c>
      <c r="M1809" s="85">
        <f t="shared" si="2867"/>
        <v>4.7395339175543991E-2</v>
      </c>
      <c r="N1809" s="73">
        <f t="shared" si="2858"/>
        <v>3884.709961</v>
      </c>
      <c r="O1809" s="85">
        <f t="shared" si="2865"/>
        <v>6.2151276687087746E-2</v>
      </c>
      <c r="P1809" s="73">
        <f t="shared" si="2856"/>
        <v>3650.6201169999999</v>
      </c>
      <c r="Q1809" s="85">
        <f t="shared" si="2862"/>
        <v>7.664270362402191E-2</v>
      </c>
      <c r="R1809" s="73">
        <f t="shared" si="2854"/>
        <v>3381.280029</v>
      </c>
      <c r="S1809" s="85">
        <f t="shared" si="2859"/>
        <v>1.1544298648750086E-2</v>
      </c>
      <c r="T1809" s="10">
        <f t="shared" si="2888"/>
        <v>194.69970699999976</v>
      </c>
      <c r="U1809" s="5">
        <f t="shared" si="2889"/>
        <v>194.69970699999976</v>
      </c>
      <c r="V1809" s="5">
        <f t="shared" si="2890"/>
        <v>0</v>
      </c>
      <c r="W1809" s="5">
        <f t="shared" si="2891"/>
        <v>137.54282921428566</v>
      </c>
      <c r="X1809" s="5">
        <f t="shared" si="2892"/>
        <v>18.545689142857132</v>
      </c>
      <c r="Y1809" s="5">
        <f t="shared" si="2893"/>
        <v>7.4164312878748024</v>
      </c>
      <c r="Z1809" s="43">
        <f t="shared" si="2894"/>
        <v>88.118479605000061</v>
      </c>
      <c r="AA1809" s="69">
        <f t="shared" si="2873"/>
        <v>86.028394205667198</v>
      </c>
      <c r="AB1809" s="56">
        <f t="shared" si="2874"/>
        <v>4199.1949464999998</v>
      </c>
      <c r="AC1809" s="56">
        <f t="shared" si="2875"/>
        <v>4094.366618</v>
      </c>
      <c r="AD1809" s="56">
        <f t="shared" si="2876"/>
        <v>3863</v>
      </c>
      <c r="AE1809" s="61">
        <f t="shared" si="2877"/>
        <v>4048.2139650000004</v>
      </c>
      <c r="AF1809" s="61">
        <f t="shared" si="2878"/>
        <v>3960.650000066667</v>
      </c>
      <c r="AG1809" s="61">
        <f t="shared" si="2879"/>
        <v>3798.2003906800001</v>
      </c>
      <c r="AH1809" s="56">
        <f t="shared" si="2880"/>
        <v>4181.3601076666664</v>
      </c>
      <c r="AI1809" s="56">
        <f t="shared" si="2881"/>
        <v>13623080499488.668</v>
      </c>
      <c r="AJ1809" s="56">
        <f t="shared" si="2882"/>
        <v>0</v>
      </c>
      <c r="AK1809" s="56">
        <f t="shared" si="2883"/>
        <v>13623080499488.668</v>
      </c>
      <c r="AL1809" s="56">
        <f t="shared" ref="AL1809:AM1809" si="2902">SUM(AJ1809:AJ1822)</f>
        <v>69625539745865.273</v>
      </c>
      <c r="AM1809" s="56">
        <f t="shared" si="2902"/>
        <v>21497548024482.859</v>
      </c>
      <c r="AN1809" s="56">
        <f t="shared" si="2885"/>
        <v>3.2387665638225815</v>
      </c>
      <c r="AO1809" s="56">
        <f t="shared" si="2886"/>
        <v>76.408231381862521</v>
      </c>
      <c r="AP1809" s="65">
        <f t="shared" si="2887"/>
        <v>85.77102243767014</v>
      </c>
    </row>
    <row r="1810" spans="1:42" x14ac:dyDescent="0.3">
      <c r="A1810" s="100">
        <f>INDEX(Date,COUNTA(Date)+ROW(Date)-ROW(),1)</f>
        <v>42955</v>
      </c>
      <c r="B1810" s="18">
        <f t="shared" si="2849"/>
        <v>3370.219971</v>
      </c>
      <c r="C1810" s="14">
        <f t="shared" si="2850"/>
        <v>3484.8500979999999</v>
      </c>
      <c r="D1810" s="14">
        <f t="shared" si="2851"/>
        <v>3345.830078</v>
      </c>
      <c r="E1810" s="14">
        <f t="shared" si="2852"/>
        <v>3419.9399410000001</v>
      </c>
      <c r="F1810" s="19">
        <f t="shared" si="2853"/>
        <v>1752760064</v>
      </c>
      <c r="H1810" s="34">
        <f t="shared" si="2872"/>
        <v>1</v>
      </c>
      <c r="I1810" s="10">
        <f t="shared" si="2869"/>
        <v>4325.1298829999996</v>
      </c>
      <c r="J1810" s="43">
        <f t="shared" si="2864"/>
        <v>4073.26001</v>
      </c>
      <c r="K1810" s="85">
        <f t="shared" si="2870"/>
        <v>4.7395339175543991E-2</v>
      </c>
      <c r="L1810" s="73">
        <f t="shared" si="2861"/>
        <v>3884.709961</v>
      </c>
      <c r="M1810" s="85">
        <f t="shared" si="2867"/>
        <v>6.2151276687087746E-2</v>
      </c>
      <c r="N1810" s="73">
        <f t="shared" si="2858"/>
        <v>3650.6201169999999</v>
      </c>
      <c r="O1810" s="85">
        <f t="shared" si="2865"/>
        <v>7.664270362402191E-2</v>
      </c>
      <c r="P1810" s="73">
        <f t="shared" si="2856"/>
        <v>3381.280029</v>
      </c>
      <c r="Q1810" s="85">
        <f t="shared" si="2862"/>
        <v>1.1544298648750086E-2</v>
      </c>
      <c r="R1810" s="73">
        <f t="shared" si="2854"/>
        <v>3342.469971</v>
      </c>
      <c r="S1810" s="85">
        <f t="shared" si="2859"/>
        <v>-2.2912943849616153E-2</v>
      </c>
      <c r="T1810" s="10">
        <f t="shared" si="2888"/>
        <v>-143.19970699999976</v>
      </c>
      <c r="U1810" s="5">
        <f t="shared" si="2889"/>
        <v>0</v>
      </c>
      <c r="V1810" s="5">
        <f t="shared" si="2890"/>
        <v>143.19970699999976</v>
      </c>
      <c r="W1810" s="5">
        <f t="shared" si="2891"/>
        <v>123.63570728571426</v>
      </c>
      <c r="X1810" s="5">
        <f t="shared" si="2892"/>
        <v>19.08783828571427</v>
      </c>
      <c r="Y1810" s="5">
        <f t="shared" si="2893"/>
        <v>6.4771979642265602</v>
      </c>
      <c r="Z1810" s="43">
        <f t="shared" si="2894"/>
        <v>86.626006095005948</v>
      </c>
      <c r="AA1810" s="69">
        <f t="shared" si="2873"/>
        <v>85.033803796054571</v>
      </c>
      <c r="AB1810" s="56">
        <f t="shared" si="2874"/>
        <v>3978.9849855000002</v>
      </c>
      <c r="AC1810" s="56">
        <f t="shared" si="2875"/>
        <v>3869.5300293333335</v>
      </c>
      <c r="AD1810" s="56">
        <f t="shared" si="2876"/>
        <v>3666.4680176000002</v>
      </c>
      <c r="AE1810" s="61">
        <f t="shared" si="2877"/>
        <v>3828.7840332000005</v>
      </c>
      <c r="AF1810" s="61">
        <f t="shared" si="2878"/>
        <v>3725.7480305333338</v>
      </c>
      <c r="AG1810" s="61">
        <f t="shared" si="2879"/>
        <v>3643.2952050399999</v>
      </c>
      <c r="AH1810" s="56">
        <f t="shared" si="2880"/>
        <v>4213.139892666667</v>
      </c>
      <c r="AI1810" s="56">
        <f t="shared" si="2881"/>
        <v>10377342401177.15</v>
      </c>
      <c r="AJ1810" s="56">
        <f t="shared" si="2882"/>
        <v>10377342401177.15</v>
      </c>
      <c r="AK1810" s="56">
        <f t="shared" si="2883"/>
        <v>0</v>
      </c>
      <c r="AL1810" s="56">
        <f t="shared" ref="AL1810:AM1810" si="2903">SUM(AJ1810:AJ1823)</f>
        <v>69625539745865.273</v>
      </c>
      <c r="AM1810" s="56">
        <f t="shared" si="2903"/>
        <v>11550523879192.016</v>
      </c>
      <c r="AN1810" s="56">
        <f t="shared" si="2885"/>
        <v>6.0279118483356386</v>
      </c>
      <c r="AO1810" s="56">
        <f t="shared" si="2886"/>
        <v>85.77102243767014</v>
      </c>
      <c r="AP1810" s="65">
        <f t="shared" si="2887"/>
        <v>84.227679916599541</v>
      </c>
    </row>
    <row r="1811" spans="1:42" x14ac:dyDescent="0.3">
      <c r="A1811" s="100">
        <f>INDEX(Date,COUNTA(Date)+ROW(Date)-ROW(),1)</f>
        <v>42954</v>
      </c>
      <c r="B1811" s="18">
        <f t="shared" si="2849"/>
        <v>3212.780029</v>
      </c>
      <c r="C1811" s="14">
        <f t="shared" si="2850"/>
        <v>3397.679932</v>
      </c>
      <c r="D1811" s="14">
        <f t="shared" si="2851"/>
        <v>3180.889893</v>
      </c>
      <c r="E1811" s="14">
        <f t="shared" si="2852"/>
        <v>3378.9399410000001</v>
      </c>
      <c r="F1811" s="19">
        <f t="shared" si="2853"/>
        <v>1482279936</v>
      </c>
      <c r="H1811" s="34">
        <f t="shared" si="2872"/>
        <v>1</v>
      </c>
      <c r="I1811" s="10">
        <f t="shared" si="2869"/>
        <v>4073.26001</v>
      </c>
      <c r="J1811" s="43">
        <f t="shared" si="2864"/>
        <v>3884.709961</v>
      </c>
      <c r="K1811" s="85">
        <f t="shared" si="2870"/>
        <v>6.2151276687087746E-2</v>
      </c>
      <c r="L1811" s="73">
        <f t="shared" si="2861"/>
        <v>3650.6201169999999</v>
      </c>
      <c r="M1811" s="85">
        <f t="shared" si="2867"/>
        <v>7.664270362402191E-2</v>
      </c>
      <c r="N1811" s="73">
        <f t="shared" si="2858"/>
        <v>3381.280029</v>
      </c>
      <c r="O1811" s="85">
        <f t="shared" si="2865"/>
        <v>1.1544298648750086E-2</v>
      </c>
      <c r="P1811" s="73">
        <f t="shared" si="2856"/>
        <v>3342.469971</v>
      </c>
      <c r="Q1811" s="85">
        <f t="shared" si="2862"/>
        <v>-2.2912943849616153E-2</v>
      </c>
      <c r="R1811" s="73">
        <f t="shared" si="2854"/>
        <v>3419.9399410000001</v>
      </c>
      <c r="S1811" s="85">
        <f t="shared" si="2859"/>
        <v>1.2060956428562954E-2</v>
      </c>
      <c r="T1811" s="10">
        <f t="shared" si="2888"/>
        <v>251.86987299999964</v>
      </c>
      <c r="U1811" s="5">
        <f t="shared" si="2889"/>
        <v>251.86987299999964</v>
      </c>
      <c r="V1811" s="5">
        <f t="shared" si="2890"/>
        <v>0</v>
      </c>
      <c r="W1811" s="5">
        <f t="shared" si="2891"/>
        <v>123.63570728571426</v>
      </c>
      <c r="X1811" s="5">
        <f t="shared" si="2892"/>
        <v>20.079293357142856</v>
      </c>
      <c r="Y1811" s="5">
        <f t="shared" si="2893"/>
        <v>6.1573734237879956</v>
      </c>
      <c r="Z1811" s="43">
        <f t="shared" si="2894"/>
        <v>86.028394205667198</v>
      </c>
      <c r="AA1811" s="69">
        <f t="shared" si="2873"/>
        <v>83.660950990390461</v>
      </c>
      <c r="AB1811" s="56">
        <f t="shared" si="2874"/>
        <v>3767.665039</v>
      </c>
      <c r="AC1811" s="56">
        <f t="shared" si="2875"/>
        <v>3638.8700356666668</v>
      </c>
      <c r="AD1811" s="56">
        <f t="shared" si="2876"/>
        <v>3535.8040037999999</v>
      </c>
      <c r="AE1811" s="61">
        <f t="shared" si="2877"/>
        <v>3589.7020506000003</v>
      </c>
      <c r="AF1811" s="61">
        <f t="shared" si="2878"/>
        <v>3543.4406900666672</v>
      </c>
      <c r="AG1811" s="61">
        <f t="shared" si="2879"/>
        <v>3524.6619920400003</v>
      </c>
      <c r="AH1811" s="56">
        <f t="shared" si="2880"/>
        <v>4046.4833986666667</v>
      </c>
      <c r="AI1811" s="56">
        <f t="shared" si="2881"/>
        <v>12783204916175.209</v>
      </c>
      <c r="AJ1811" s="56">
        <f t="shared" si="2882"/>
        <v>12783204916175.209</v>
      </c>
      <c r="AK1811" s="56">
        <f t="shared" si="2883"/>
        <v>0</v>
      </c>
      <c r="AL1811" s="56">
        <f t="shared" ref="AL1811:AM1811" si="2904">SUM(AJ1811:AJ1824)</f>
        <v>61682353833886.695</v>
      </c>
      <c r="AM1811" s="56">
        <f t="shared" si="2904"/>
        <v>11550523879192.016</v>
      </c>
      <c r="AN1811" s="56">
        <f t="shared" si="2885"/>
        <v>5.3402213162821068</v>
      </c>
      <c r="AO1811" s="56">
        <f t="shared" si="2886"/>
        <v>84.227679916599541</v>
      </c>
      <c r="AP1811" s="65">
        <f t="shared" si="2887"/>
        <v>78.401752196131639</v>
      </c>
    </row>
    <row r="1812" spans="1:42" x14ac:dyDescent="0.3">
      <c r="A1812" s="100">
        <f>INDEX(Date,COUNTA(Date)+ROW(Date)-ROW(),1)</f>
        <v>42953</v>
      </c>
      <c r="B1812" s="18">
        <f t="shared" si="2849"/>
        <v>3257.610107</v>
      </c>
      <c r="C1812" s="14">
        <f t="shared" si="2850"/>
        <v>3293.290039</v>
      </c>
      <c r="D1812" s="14">
        <f t="shared" si="2851"/>
        <v>3155.6000979999999</v>
      </c>
      <c r="E1812" s="14">
        <f t="shared" si="2852"/>
        <v>3213.9399410000001</v>
      </c>
      <c r="F1812" s="19">
        <f t="shared" si="2853"/>
        <v>1105030016</v>
      </c>
      <c r="H1812" s="34">
        <f t="shared" si="2872"/>
        <v>1</v>
      </c>
      <c r="I1812" s="10">
        <f t="shared" si="2869"/>
        <v>3884.709961</v>
      </c>
      <c r="J1812" s="43">
        <f t="shared" si="2864"/>
        <v>3650.6201169999999</v>
      </c>
      <c r="K1812" s="85">
        <f t="shared" si="2870"/>
        <v>7.664270362402191E-2</v>
      </c>
      <c r="L1812" s="73">
        <f t="shared" si="2861"/>
        <v>3381.280029</v>
      </c>
      <c r="M1812" s="85">
        <f t="shared" si="2867"/>
        <v>1.1544298648750086E-2</v>
      </c>
      <c r="N1812" s="73">
        <f t="shared" si="2858"/>
        <v>3342.469971</v>
      </c>
      <c r="O1812" s="85">
        <f t="shared" si="2865"/>
        <v>-2.2912943849616153E-2</v>
      </c>
      <c r="P1812" s="73">
        <f t="shared" si="2856"/>
        <v>3419.9399410000001</v>
      </c>
      <c r="Q1812" s="85">
        <f t="shared" si="2862"/>
        <v>1.2060956428562954E-2</v>
      </c>
      <c r="R1812" s="73">
        <f t="shared" si="2854"/>
        <v>3378.9399410000001</v>
      </c>
      <c r="S1812" s="85">
        <f t="shared" si="2859"/>
        <v>5.0064452923179757E-2</v>
      </c>
      <c r="T1812" s="10">
        <f t="shared" si="2888"/>
        <v>188.55004899999994</v>
      </c>
      <c r="U1812" s="5">
        <f t="shared" si="2889"/>
        <v>188.55004899999994</v>
      </c>
      <c r="V1812" s="5">
        <f t="shared" si="2890"/>
        <v>0</v>
      </c>
      <c r="W1812" s="5">
        <f t="shared" si="2891"/>
        <v>114.08501321428571</v>
      </c>
      <c r="X1812" s="5">
        <f t="shared" si="2892"/>
        <v>20.079293357142856</v>
      </c>
      <c r="Y1812" s="5">
        <f t="shared" si="2893"/>
        <v>5.6817245101756519</v>
      </c>
      <c r="Z1812" s="43">
        <f t="shared" si="2894"/>
        <v>85.033803796054571</v>
      </c>
      <c r="AA1812" s="69">
        <f t="shared" si="2873"/>
        <v>76.820799627565549</v>
      </c>
      <c r="AB1812" s="56">
        <f t="shared" si="2874"/>
        <v>3515.950073</v>
      </c>
      <c r="AC1812" s="56">
        <f t="shared" si="2875"/>
        <v>3458.1233723333335</v>
      </c>
      <c r="AD1812" s="56">
        <f t="shared" si="2876"/>
        <v>3434.6499997999999</v>
      </c>
      <c r="AE1812" s="61">
        <f t="shared" si="2877"/>
        <v>3419.6240234000002</v>
      </c>
      <c r="AF1812" s="61">
        <f t="shared" si="2878"/>
        <v>3435.1080076666672</v>
      </c>
      <c r="AG1812" s="61">
        <f t="shared" si="2879"/>
        <v>3407.9751950800005</v>
      </c>
      <c r="AH1812" s="56">
        <f t="shared" si="2880"/>
        <v>3816.1099446666667</v>
      </c>
      <c r="AI1812" s="56">
        <f t="shared" si="2881"/>
        <v>8470199044678.373</v>
      </c>
      <c r="AJ1812" s="56">
        <f t="shared" si="2882"/>
        <v>8470199044678.373</v>
      </c>
      <c r="AK1812" s="56">
        <f t="shared" si="2883"/>
        <v>0</v>
      </c>
      <c r="AL1812" s="56">
        <f t="shared" ref="AL1812:AM1812" si="2905">SUM(AJ1812:AJ1825)</f>
        <v>48899148917711.477</v>
      </c>
      <c r="AM1812" s="56">
        <f t="shared" si="2905"/>
        <v>13470820563817.748</v>
      </c>
      <c r="AN1812" s="56">
        <f t="shared" si="2885"/>
        <v>3.6300052165384225</v>
      </c>
      <c r="AO1812" s="56">
        <f t="shared" si="2886"/>
        <v>78.401752196131639</v>
      </c>
      <c r="AP1812" s="65">
        <f t="shared" si="2887"/>
        <v>72.060494526062072</v>
      </c>
    </row>
    <row r="1813" spans="1:42" x14ac:dyDescent="0.3">
      <c r="A1813" s="100">
        <f>INDEX(Date,COUNTA(Date)+ROW(Date)-ROW(),1)</f>
        <v>42952</v>
      </c>
      <c r="B1813" s="18">
        <f t="shared" si="2849"/>
        <v>2897.6298830000001</v>
      </c>
      <c r="C1813" s="14">
        <f t="shared" si="2850"/>
        <v>3290.01001</v>
      </c>
      <c r="D1813" s="14">
        <f t="shared" si="2851"/>
        <v>2874.830078</v>
      </c>
      <c r="E1813" s="14">
        <f t="shared" si="2852"/>
        <v>3252.9099120000001</v>
      </c>
      <c r="F1813" s="19">
        <f t="shared" si="2853"/>
        <v>1945699968</v>
      </c>
      <c r="H1813" s="34">
        <f t="shared" si="2872"/>
        <v>1</v>
      </c>
      <c r="I1813" s="10">
        <f t="shared" si="2869"/>
        <v>3650.6201169999999</v>
      </c>
      <c r="J1813" s="43">
        <f t="shared" si="2864"/>
        <v>3381.280029</v>
      </c>
      <c r="K1813" s="85">
        <f t="shared" si="2870"/>
        <v>1.1544298648750086E-2</v>
      </c>
      <c r="L1813" s="73">
        <f t="shared" si="2861"/>
        <v>3342.469971</v>
      </c>
      <c r="M1813" s="85">
        <f t="shared" si="2867"/>
        <v>-2.2912943849616153E-2</v>
      </c>
      <c r="N1813" s="73">
        <f t="shared" si="2858"/>
        <v>3419.9399410000001</v>
      </c>
      <c r="O1813" s="85">
        <f t="shared" si="2865"/>
        <v>1.2060956428562954E-2</v>
      </c>
      <c r="P1813" s="73">
        <f t="shared" si="2856"/>
        <v>3378.9399410000001</v>
      </c>
      <c r="Q1813" s="85">
        <f t="shared" si="2862"/>
        <v>5.0064452923179757E-2</v>
      </c>
      <c r="R1813" s="73">
        <f t="shared" si="2854"/>
        <v>3213.9399410000001</v>
      </c>
      <c r="S1813" s="85">
        <f t="shared" si="2859"/>
        <v>-1.2052372829183342E-2</v>
      </c>
      <c r="T1813" s="10">
        <f t="shared" si="2888"/>
        <v>234.08984400000008</v>
      </c>
      <c r="U1813" s="5">
        <f t="shared" si="2889"/>
        <v>234.08984400000008</v>
      </c>
      <c r="V1813" s="5">
        <f t="shared" si="2890"/>
        <v>0</v>
      </c>
      <c r="W1813" s="5">
        <f t="shared" si="2891"/>
        <v>102.81215121428571</v>
      </c>
      <c r="X1813" s="5">
        <f t="shared" si="2892"/>
        <v>20.079293357142856</v>
      </c>
      <c r="Y1813" s="5">
        <f t="shared" si="2893"/>
        <v>5.1203072431685994</v>
      </c>
      <c r="Z1813" s="43">
        <f t="shared" si="2894"/>
        <v>83.660950990390461</v>
      </c>
      <c r="AA1813" s="69">
        <f t="shared" si="2873"/>
        <v>74.689590909952273</v>
      </c>
      <c r="AB1813" s="56">
        <f t="shared" si="2874"/>
        <v>3361.875</v>
      </c>
      <c r="AC1813" s="56">
        <f t="shared" si="2875"/>
        <v>3381.2299803333335</v>
      </c>
      <c r="AD1813" s="56">
        <f t="shared" si="2876"/>
        <v>3347.3139646000004</v>
      </c>
      <c r="AE1813" s="61">
        <f t="shared" si="2877"/>
        <v>3381.2199706000001</v>
      </c>
      <c r="AF1813" s="61">
        <f t="shared" si="2878"/>
        <v>3380.6159666000003</v>
      </c>
      <c r="AG1813" s="61">
        <f t="shared" si="2879"/>
        <v>3333.5679587600002</v>
      </c>
      <c r="AH1813" s="56">
        <f t="shared" si="2880"/>
        <v>3567.486735</v>
      </c>
      <c r="AI1813" s="56">
        <f t="shared" si="2881"/>
        <v>7210568570994.4375</v>
      </c>
      <c r="AJ1813" s="56">
        <f t="shared" si="2882"/>
        <v>7210568570994.4375</v>
      </c>
      <c r="AK1813" s="56">
        <f t="shared" si="2883"/>
        <v>0</v>
      </c>
      <c r="AL1813" s="56">
        <f t="shared" ref="AL1813:AM1813" si="2906">SUM(AJ1813:AJ1826)</f>
        <v>40428949873033.102</v>
      </c>
      <c r="AM1813" s="56">
        <f t="shared" si="2906"/>
        <v>15675230564434.182</v>
      </c>
      <c r="AN1813" s="56">
        <f t="shared" si="2885"/>
        <v>2.5791614169148547</v>
      </c>
      <c r="AO1813" s="56">
        <f t="shared" si="2886"/>
        <v>72.060494526062072</v>
      </c>
      <c r="AP1813" s="65">
        <f t="shared" si="2887"/>
        <v>70.284789877530244</v>
      </c>
    </row>
    <row r="1814" spans="1:42" x14ac:dyDescent="0.3">
      <c r="A1814" s="100">
        <f>INDEX(Date,COUNTA(Date)+ROW(Date)-ROW(),1)</f>
        <v>42951</v>
      </c>
      <c r="B1814" s="18">
        <f t="shared" si="2849"/>
        <v>2806.929932</v>
      </c>
      <c r="C1814" s="14">
        <f t="shared" si="2850"/>
        <v>2899.330078</v>
      </c>
      <c r="D1814" s="14">
        <f t="shared" si="2851"/>
        <v>2743.719971</v>
      </c>
      <c r="E1814" s="14">
        <f t="shared" si="2852"/>
        <v>2895.889893</v>
      </c>
      <c r="F1814" s="19">
        <f t="shared" si="2853"/>
        <v>1002120000</v>
      </c>
      <c r="H1814" s="34">
        <f t="shared" si="2872"/>
        <v>1</v>
      </c>
      <c r="I1814" s="10">
        <f t="shared" si="2869"/>
        <v>3381.280029</v>
      </c>
      <c r="J1814" s="43">
        <f t="shared" si="2864"/>
        <v>3342.469971</v>
      </c>
      <c r="K1814" s="85">
        <f t="shared" si="2870"/>
        <v>-2.2912943849616153E-2</v>
      </c>
      <c r="L1814" s="73">
        <f t="shared" si="2861"/>
        <v>3419.9399410000001</v>
      </c>
      <c r="M1814" s="85">
        <f t="shared" si="2867"/>
        <v>1.2060956428562954E-2</v>
      </c>
      <c r="N1814" s="73">
        <f t="shared" si="2858"/>
        <v>3378.9399410000001</v>
      </c>
      <c r="O1814" s="85">
        <f t="shared" si="2865"/>
        <v>5.0064452923179757E-2</v>
      </c>
      <c r="P1814" s="73">
        <f t="shared" si="2856"/>
        <v>3213.9399410000001</v>
      </c>
      <c r="Q1814" s="85">
        <f t="shared" si="2862"/>
        <v>-1.2052372829183342E-2</v>
      </c>
      <c r="R1814" s="73">
        <f t="shared" si="2854"/>
        <v>3252.9099120000001</v>
      </c>
      <c r="S1814" s="85">
        <f t="shared" si="2859"/>
        <v>0.1162574998588962</v>
      </c>
      <c r="T1814" s="10">
        <f t="shared" si="2888"/>
        <v>269.34008799999992</v>
      </c>
      <c r="U1814" s="5">
        <f t="shared" si="2889"/>
        <v>269.34008799999992</v>
      </c>
      <c r="V1814" s="5">
        <f t="shared" si="2890"/>
        <v>0</v>
      </c>
      <c r="W1814" s="5">
        <f t="shared" si="2891"/>
        <v>86.091448071428559</v>
      </c>
      <c r="X1814" s="5">
        <f t="shared" si="2892"/>
        <v>25.976440428571419</v>
      </c>
      <c r="Y1814" s="5">
        <f t="shared" si="2893"/>
        <v>3.3142126731396502</v>
      </c>
      <c r="Z1814" s="43">
        <f t="shared" si="2894"/>
        <v>76.820799627565549</v>
      </c>
      <c r="AA1814" s="69">
        <f t="shared" si="2873"/>
        <v>76.39057863779658</v>
      </c>
      <c r="AB1814" s="56">
        <f t="shared" si="2874"/>
        <v>3381.204956</v>
      </c>
      <c r="AC1814" s="56">
        <f t="shared" si="2875"/>
        <v>3380.4499510000001</v>
      </c>
      <c r="AD1814" s="56">
        <f t="shared" si="2876"/>
        <v>3321.6399412000001</v>
      </c>
      <c r="AE1814" s="61">
        <f t="shared" si="2877"/>
        <v>3388.0459470000005</v>
      </c>
      <c r="AF1814" s="61">
        <f t="shared" si="2878"/>
        <v>3338.5792803333334</v>
      </c>
      <c r="AG1814" s="61">
        <f t="shared" si="2879"/>
        <v>3254.3531346800005</v>
      </c>
      <c r="AH1814" s="56">
        <f t="shared" si="2880"/>
        <v>3384.7333170000002</v>
      </c>
      <c r="AI1814" s="56">
        <f t="shared" si="2881"/>
        <v>5128243350075.6035</v>
      </c>
      <c r="AJ1814" s="56">
        <f t="shared" si="2882"/>
        <v>5128243350075.6035</v>
      </c>
      <c r="AK1814" s="56">
        <f t="shared" si="2883"/>
        <v>0</v>
      </c>
      <c r="AL1814" s="56">
        <f t="shared" ref="AL1814:AM1814" si="2907">SUM(AJ1814:AJ1827)</f>
        <v>37076308125110.672</v>
      </c>
      <c r="AM1814" s="56">
        <f t="shared" si="2907"/>
        <v>15675230564434.182</v>
      </c>
      <c r="AN1814" s="56">
        <f t="shared" si="2885"/>
        <v>2.3652799218937033</v>
      </c>
      <c r="AO1814" s="56">
        <f t="shared" si="2886"/>
        <v>70.284789877530244</v>
      </c>
      <c r="AP1814" s="65">
        <f t="shared" si="2887"/>
        <v>68.460178058286999</v>
      </c>
    </row>
    <row r="1815" spans="1:42" x14ac:dyDescent="0.3">
      <c r="A1815" s="100">
        <f>INDEX(Date,COUNTA(Date)+ROW(Date)-ROW(),1)</f>
        <v>42950</v>
      </c>
      <c r="B1815" s="18">
        <f t="shared" si="2849"/>
        <v>2709.5600589999999</v>
      </c>
      <c r="C1815" s="14">
        <f t="shared" si="2850"/>
        <v>2813.3100589999999</v>
      </c>
      <c r="D1815" s="14">
        <f t="shared" si="2851"/>
        <v>2685.139893</v>
      </c>
      <c r="E1815" s="14">
        <f t="shared" si="2852"/>
        <v>2804.7299800000001</v>
      </c>
      <c r="F1815" s="19">
        <f t="shared" si="2853"/>
        <v>804796992</v>
      </c>
      <c r="H1815" s="34">
        <f t="shared" si="2872"/>
        <v>-1</v>
      </c>
      <c r="I1815" s="10">
        <f t="shared" si="2869"/>
        <v>3342.469971</v>
      </c>
      <c r="J1815" s="43">
        <f t="shared" si="2864"/>
        <v>3419.9399410000001</v>
      </c>
      <c r="K1815" s="85">
        <f t="shared" si="2870"/>
        <v>1.2060956428562954E-2</v>
      </c>
      <c r="L1815" s="73">
        <f t="shared" si="2861"/>
        <v>3378.9399410000001</v>
      </c>
      <c r="M1815" s="85">
        <f t="shared" si="2867"/>
        <v>5.0064452923179757E-2</v>
      </c>
      <c r="N1815" s="73">
        <f t="shared" si="2858"/>
        <v>3213.9399410000001</v>
      </c>
      <c r="O1815" s="85">
        <f t="shared" si="2865"/>
        <v>-1.2052372829183342E-2</v>
      </c>
      <c r="P1815" s="73">
        <f t="shared" si="2856"/>
        <v>3252.9099120000001</v>
      </c>
      <c r="Q1815" s="85">
        <f t="shared" si="2862"/>
        <v>0.1162574998588962</v>
      </c>
      <c r="R1815" s="73">
        <f t="shared" si="2854"/>
        <v>2895.889893</v>
      </c>
      <c r="S1815" s="85">
        <f t="shared" si="2859"/>
        <v>3.1985182901364428E-2</v>
      </c>
      <c r="T1815" s="10">
        <f t="shared" si="2888"/>
        <v>38.810058000000026</v>
      </c>
      <c r="U1815" s="5">
        <f t="shared" si="2889"/>
        <v>38.810058000000026</v>
      </c>
      <c r="V1815" s="5">
        <f t="shared" si="2890"/>
        <v>0</v>
      </c>
      <c r="W1815" s="5">
        <f t="shared" si="2891"/>
        <v>76.655011857142853</v>
      </c>
      <c r="X1815" s="5">
        <f t="shared" si="2892"/>
        <v>25.976440428571419</v>
      </c>
      <c r="Y1815" s="5">
        <f t="shared" si="2893"/>
        <v>2.9509436471068686</v>
      </c>
      <c r="Z1815" s="43">
        <f t="shared" si="2894"/>
        <v>74.689590909952273</v>
      </c>
      <c r="AA1815" s="69">
        <f t="shared" si="2873"/>
        <v>77.930609946566264</v>
      </c>
      <c r="AB1815" s="56">
        <f t="shared" si="2874"/>
        <v>3399.4399410000001</v>
      </c>
      <c r="AC1815" s="56">
        <f t="shared" si="2875"/>
        <v>3337.6066076666666</v>
      </c>
      <c r="AD1815" s="56">
        <f t="shared" si="2876"/>
        <v>3232.3239256000002</v>
      </c>
      <c r="AE1815" s="61">
        <f t="shared" si="2877"/>
        <v>3321.1399410000004</v>
      </c>
      <c r="AF1815" s="61">
        <f t="shared" si="2878"/>
        <v>3309.5319332666672</v>
      </c>
      <c r="AG1815" s="61">
        <f t="shared" si="2879"/>
        <v>3171.4135349200001</v>
      </c>
      <c r="AH1815" s="56">
        <f t="shared" si="2880"/>
        <v>3337.6333009999998</v>
      </c>
      <c r="AI1815" s="56">
        <f t="shared" si="2881"/>
        <v>4902849813836.96</v>
      </c>
      <c r="AJ1815" s="56">
        <f t="shared" si="2882"/>
        <v>0</v>
      </c>
      <c r="AK1815" s="56">
        <f t="shared" si="2883"/>
        <v>4902849813836.96</v>
      </c>
      <c r="AL1815" s="56">
        <f t="shared" ref="AL1815:AM1815" si="2908">SUM(AJ1815:AJ1828)</f>
        <v>34024576217616.488</v>
      </c>
      <c r="AM1815" s="56">
        <f t="shared" si="2908"/>
        <v>15675230564434.182</v>
      </c>
      <c r="AN1815" s="56">
        <f t="shared" si="2885"/>
        <v>2.1705949445372417</v>
      </c>
      <c r="AO1815" s="56">
        <f t="shared" si="2886"/>
        <v>68.460178058286999</v>
      </c>
      <c r="AP1815" s="65">
        <f t="shared" si="2887"/>
        <v>72.133487913569326</v>
      </c>
    </row>
    <row r="1816" spans="1:42" x14ac:dyDescent="0.3">
      <c r="A1816" s="100">
        <f>INDEX(Date,COUNTA(Date)+ROW(Date)-ROW(),1)</f>
        <v>42949</v>
      </c>
      <c r="B1816" s="18">
        <f t="shared" si="2849"/>
        <v>2727.1298830000001</v>
      </c>
      <c r="C1816" s="14">
        <f t="shared" si="2850"/>
        <v>2762.530029</v>
      </c>
      <c r="D1816" s="14">
        <f t="shared" si="2851"/>
        <v>2668.5900879999999</v>
      </c>
      <c r="E1816" s="14">
        <f t="shared" si="2852"/>
        <v>2710.669922</v>
      </c>
      <c r="F1816" s="19">
        <f t="shared" si="2853"/>
        <v>1094950016</v>
      </c>
      <c r="H1816" s="34">
        <f t="shared" si="2872"/>
        <v>1</v>
      </c>
      <c r="I1816" s="10">
        <f t="shared" si="2869"/>
        <v>3419.9399410000001</v>
      </c>
      <c r="J1816" s="43">
        <f t="shared" si="2864"/>
        <v>3378.9399410000001</v>
      </c>
      <c r="K1816" s="85">
        <f t="shared" si="2870"/>
        <v>5.0064452923179757E-2</v>
      </c>
      <c r="L1816" s="73">
        <f t="shared" si="2861"/>
        <v>3213.9399410000001</v>
      </c>
      <c r="M1816" s="85">
        <f t="shared" si="2867"/>
        <v>-1.2052372829183342E-2</v>
      </c>
      <c r="N1816" s="73">
        <f t="shared" si="2858"/>
        <v>3252.9099120000001</v>
      </c>
      <c r="O1816" s="85">
        <f t="shared" si="2865"/>
        <v>0.1162574998588962</v>
      </c>
      <c r="P1816" s="73">
        <f t="shared" si="2856"/>
        <v>2895.889893</v>
      </c>
      <c r="Q1816" s="85">
        <f t="shared" si="2862"/>
        <v>3.1985182901364428E-2</v>
      </c>
      <c r="R1816" s="73">
        <f t="shared" si="2854"/>
        <v>2804.7299800000001</v>
      </c>
      <c r="S1816" s="85">
        <f t="shared" si="2859"/>
        <v>3.4111462494535727E-2</v>
      </c>
      <c r="T1816" s="10">
        <f t="shared" si="2888"/>
        <v>-77.469970000000103</v>
      </c>
      <c r="U1816" s="5">
        <f t="shared" si="2889"/>
        <v>0</v>
      </c>
      <c r="V1816" s="5">
        <f t="shared" si="2890"/>
        <v>77.469970000000103</v>
      </c>
      <c r="W1816" s="5">
        <f t="shared" si="2891"/>
        <v>84.049298999999991</v>
      </c>
      <c r="X1816" s="5">
        <f t="shared" si="2892"/>
        <v>25.976440428571419</v>
      </c>
      <c r="Y1816" s="5">
        <f t="shared" si="2893"/>
        <v>3.2355972417050025</v>
      </c>
      <c r="Z1816" s="43">
        <f t="shared" si="2894"/>
        <v>76.39057863779658</v>
      </c>
      <c r="AA1816" s="69">
        <f t="shared" si="2873"/>
        <v>68.942500764241245</v>
      </c>
      <c r="AB1816" s="56">
        <f t="shared" si="2874"/>
        <v>3296.4399410000001</v>
      </c>
      <c r="AC1816" s="56">
        <f t="shared" si="2875"/>
        <v>3281.9299313333336</v>
      </c>
      <c r="AD1816" s="56">
        <f t="shared" si="2876"/>
        <v>3109.2819334000001</v>
      </c>
      <c r="AE1816" s="61">
        <f t="shared" si="2877"/>
        <v>3262.5279294000002</v>
      </c>
      <c r="AF1816" s="61">
        <f t="shared" si="2878"/>
        <v>3172.5185871333333</v>
      </c>
      <c r="AG1816" s="61">
        <f t="shared" si="2879"/>
        <v>3056.2903318800004</v>
      </c>
      <c r="AH1816" s="56">
        <f t="shared" si="2880"/>
        <v>3416.8733723333335</v>
      </c>
      <c r="AI1816" s="56">
        <f t="shared" si="2881"/>
        <v>5988959190770.8691</v>
      </c>
      <c r="AJ1816" s="56">
        <f t="shared" si="2882"/>
        <v>5988959190770.8691</v>
      </c>
      <c r="AK1816" s="56">
        <f t="shared" si="2883"/>
        <v>0</v>
      </c>
      <c r="AL1816" s="56">
        <f t="shared" ref="AL1816:AM1816" si="2909">SUM(AJ1816:AJ1829)</f>
        <v>34024576217616.488</v>
      </c>
      <c r="AM1816" s="56">
        <f t="shared" si="2909"/>
        <v>13144328547372.676</v>
      </c>
      <c r="AN1816" s="56">
        <f t="shared" si="2885"/>
        <v>2.5885366525182767</v>
      </c>
      <c r="AO1816" s="56">
        <f t="shared" si="2886"/>
        <v>72.133487913569326</v>
      </c>
      <c r="AP1816" s="65">
        <f t="shared" si="2887"/>
        <v>62.317158127849595</v>
      </c>
    </row>
    <row r="1817" spans="1:42" x14ac:dyDescent="0.3">
      <c r="A1817" s="100">
        <f>INDEX(Date,COUNTA(Date)+ROW(Date)-ROW(),1)</f>
        <v>42948</v>
      </c>
      <c r="B1817" s="18">
        <f t="shared" si="2849"/>
        <v>2871.3000489999999</v>
      </c>
      <c r="C1817" s="14">
        <f t="shared" si="2850"/>
        <v>2921.3500979999999</v>
      </c>
      <c r="D1817" s="14">
        <f t="shared" si="2851"/>
        <v>2685.610107</v>
      </c>
      <c r="E1817" s="14">
        <f t="shared" si="2852"/>
        <v>2718.26001</v>
      </c>
      <c r="F1817" s="19">
        <f t="shared" si="2853"/>
        <v>1324669952</v>
      </c>
      <c r="H1817" s="34">
        <f t="shared" si="2872"/>
        <v>1</v>
      </c>
      <c r="I1817" s="10">
        <f t="shared" si="2869"/>
        <v>3378.9399410000001</v>
      </c>
      <c r="J1817" s="43">
        <f t="shared" si="2864"/>
        <v>3213.9399410000001</v>
      </c>
      <c r="K1817" s="85">
        <f t="shared" si="2870"/>
        <v>-1.2052372829183342E-2</v>
      </c>
      <c r="L1817" s="73">
        <f t="shared" si="2861"/>
        <v>3252.9099120000001</v>
      </c>
      <c r="M1817" s="85">
        <f t="shared" si="2867"/>
        <v>0.1162574998588962</v>
      </c>
      <c r="N1817" s="73">
        <f t="shared" si="2858"/>
        <v>2895.889893</v>
      </c>
      <c r="O1817" s="85">
        <f t="shared" si="2865"/>
        <v>3.1985182901364428E-2</v>
      </c>
      <c r="P1817" s="73">
        <f t="shared" si="2856"/>
        <v>2804.7299800000001</v>
      </c>
      <c r="Q1817" s="85">
        <f t="shared" si="2862"/>
        <v>3.4111462494535727E-2</v>
      </c>
      <c r="R1817" s="73">
        <f t="shared" si="2854"/>
        <v>2710.669922</v>
      </c>
      <c r="S1817" s="85">
        <f t="shared" si="2859"/>
        <v>-2.7961653734173276E-3</v>
      </c>
      <c r="T1817" s="10">
        <f t="shared" si="2888"/>
        <v>41</v>
      </c>
      <c r="U1817" s="5">
        <f t="shared" si="2889"/>
        <v>41</v>
      </c>
      <c r="V1817" s="5">
        <f t="shared" si="2890"/>
        <v>0</v>
      </c>
      <c r="W1817" s="5">
        <f t="shared" si="2891"/>
        <v>84.049298999999991</v>
      </c>
      <c r="X1817" s="5">
        <f t="shared" si="2892"/>
        <v>23.802158928571412</v>
      </c>
      <c r="Y1817" s="5">
        <f t="shared" si="2893"/>
        <v>3.5311628349439212</v>
      </c>
      <c r="Z1817" s="43">
        <f t="shared" si="2894"/>
        <v>77.930609946566264</v>
      </c>
      <c r="AA1817" s="69">
        <f t="shared" si="2873"/>
        <v>66.045680817156793</v>
      </c>
      <c r="AB1817" s="56">
        <f t="shared" si="2874"/>
        <v>3233.4249264999999</v>
      </c>
      <c r="AC1817" s="56">
        <f t="shared" si="2875"/>
        <v>3120.9132486666663</v>
      </c>
      <c r="AD1817" s="56">
        <f t="shared" si="2876"/>
        <v>2975.6279296000002</v>
      </c>
      <c r="AE1817" s="61">
        <f t="shared" si="2877"/>
        <v>3102.3079102000006</v>
      </c>
      <c r="AF1817" s="61">
        <f t="shared" si="2878"/>
        <v>3030.3959308666672</v>
      </c>
      <c r="AG1817" s="61">
        <f t="shared" si="2879"/>
        <v>2943.9815429200003</v>
      </c>
      <c r="AH1817" s="56">
        <f t="shared" si="2880"/>
        <v>3319.1699220000005</v>
      </c>
      <c r="AI1817" s="56">
        <f t="shared" si="2881"/>
        <v>4919938979555.2861</v>
      </c>
      <c r="AJ1817" s="56">
        <f t="shared" si="2882"/>
        <v>4919938979555.2861</v>
      </c>
      <c r="AK1817" s="56">
        <f t="shared" si="2883"/>
        <v>0</v>
      </c>
      <c r="AL1817" s="56">
        <f t="shared" ref="AL1817:AM1817" si="2910">SUM(AJ1817:AJ1830)</f>
        <v>28035617026845.621</v>
      </c>
      <c r="AM1817" s="56">
        <f t="shared" si="2910"/>
        <v>16952983013817.139</v>
      </c>
      <c r="AN1817" s="56">
        <f t="shared" si="2885"/>
        <v>1.653727665744479</v>
      </c>
      <c r="AO1817" s="56">
        <f t="shared" si="2886"/>
        <v>62.317158127849595</v>
      </c>
      <c r="AP1817" s="65">
        <f t="shared" si="2887"/>
        <v>60.059943237891865</v>
      </c>
    </row>
    <row r="1818" spans="1:42" x14ac:dyDescent="0.3">
      <c r="A1818" s="100">
        <f>INDEX(Date,COUNTA(Date)+ROW(Date)-ROW(),1)</f>
        <v>42947</v>
      </c>
      <c r="B1818" s="18">
        <f t="shared" si="2849"/>
        <v>2763.23999</v>
      </c>
      <c r="C1818" s="14">
        <f t="shared" si="2850"/>
        <v>2889.6201169999999</v>
      </c>
      <c r="D1818" s="14">
        <f t="shared" si="2851"/>
        <v>2720.610107</v>
      </c>
      <c r="E1818" s="14">
        <f t="shared" si="2852"/>
        <v>2875.3400879999999</v>
      </c>
      <c r="F1818" s="19">
        <f t="shared" si="2853"/>
        <v>860574976</v>
      </c>
      <c r="H1818" s="34">
        <f t="shared" si="2872"/>
        <v>-1</v>
      </c>
      <c r="I1818" s="10">
        <f t="shared" si="2869"/>
        <v>3213.9399410000001</v>
      </c>
      <c r="J1818" s="43">
        <f t="shared" si="2864"/>
        <v>3252.9099120000001</v>
      </c>
      <c r="K1818" s="85">
        <f t="shared" si="2870"/>
        <v>0.1162574998588962</v>
      </c>
      <c r="L1818" s="73">
        <f t="shared" si="2861"/>
        <v>2895.889893</v>
      </c>
      <c r="M1818" s="85">
        <f t="shared" si="2867"/>
        <v>3.1985182901364428E-2</v>
      </c>
      <c r="N1818" s="73">
        <f t="shared" si="2858"/>
        <v>2804.7299800000001</v>
      </c>
      <c r="O1818" s="85">
        <f t="shared" si="2865"/>
        <v>3.4111462494535727E-2</v>
      </c>
      <c r="P1818" s="73">
        <f t="shared" si="2856"/>
        <v>2710.669922</v>
      </c>
      <c r="Q1818" s="85">
        <f t="shared" si="2862"/>
        <v>-2.7961653734173276E-3</v>
      </c>
      <c r="R1818" s="73">
        <f t="shared" si="2854"/>
        <v>2718.26001</v>
      </c>
      <c r="S1818" s="85">
        <f t="shared" si="2859"/>
        <v>-5.617898532642316E-2</v>
      </c>
      <c r="T1818" s="10">
        <f t="shared" si="2888"/>
        <v>165</v>
      </c>
      <c r="U1818" s="5">
        <f t="shared" si="2889"/>
        <v>165</v>
      </c>
      <c r="V1818" s="5">
        <f t="shared" si="2890"/>
        <v>0</v>
      </c>
      <c r="W1818" s="5">
        <f t="shared" si="2891"/>
        <v>81.12072757142856</v>
      </c>
      <c r="X1818" s="5">
        <f t="shared" si="2892"/>
        <v>36.543596571428552</v>
      </c>
      <c r="Y1818" s="5">
        <f t="shared" si="2893"/>
        <v>2.2198342577712356</v>
      </c>
      <c r="Z1818" s="43">
        <f t="shared" si="2894"/>
        <v>68.942500764241245</v>
      </c>
      <c r="AA1818" s="69">
        <f t="shared" si="2873"/>
        <v>64.306515388895264</v>
      </c>
      <c r="AB1818" s="56">
        <f t="shared" si="2874"/>
        <v>3074.3999025000003</v>
      </c>
      <c r="AC1818" s="56">
        <f t="shared" si="2875"/>
        <v>2984.5099283333334</v>
      </c>
      <c r="AD1818" s="56">
        <f t="shared" si="2876"/>
        <v>2876.4919433999999</v>
      </c>
      <c r="AE1818" s="61">
        <f t="shared" si="2877"/>
        <v>2930.8299315999998</v>
      </c>
      <c r="AF1818" s="61">
        <f t="shared" si="2878"/>
        <v>2893.5925944000001</v>
      </c>
      <c r="AG1818" s="61">
        <f t="shared" si="2879"/>
        <v>2891.3643652800001</v>
      </c>
      <c r="AH1818" s="56">
        <f t="shared" si="2880"/>
        <v>3220.9433593333338</v>
      </c>
      <c r="AI1818" s="56">
        <f t="shared" si="2881"/>
        <v>3559239091899.2075</v>
      </c>
      <c r="AJ1818" s="56">
        <f t="shared" si="2882"/>
        <v>3559239091899.2075</v>
      </c>
      <c r="AK1818" s="56">
        <f t="shared" si="2883"/>
        <v>0</v>
      </c>
      <c r="AL1818" s="56">
        <f t="shared" ref="AL1818:AM1818" si="2911">SUM(AJ1818:AJ1831)</f>
        <v>25493083387121.844</v>
      </c>
      <c r="AM1818" s="56">
        <f t="shared" si="2911"/>
        <v>16952983013817.139</v>
      </c>
      <c r="AN1818" s="56">
        <f t="shared" si="2885"/>
        <v>1.503752075156584</v>
      </c>
      <c r="AO1818" s="56">
        <f t="shared" si="2886"/>
        <v>60.059943237891865</v>
      </c>
      <c r="AP1818" s="65">
        <f t="shared" si="2887"/>
        <v>52.441740861971319</v>
      </c>
    </row>
    <row r="1819" spans="1:42" x14ac:dyDescent="0.3">
      <c r="A1819" s="100">
        <f>INDEX(Date,COUNTA(Date)+ROW(Date)-ROW(),1)</f>
        <v>42946</v>
      </c>
      <c r="B1819" s="18">
        <f t="shared" si="2849"/>
        <v>2724.389893</v>
      </c>
      <c r="C1819" s="14">
        <f t="shared" si="2850"/>
        <v>2758.530029</v>
      </c>
      <c r="D1819" s="14">
        <f t="shared" si="2851"/>
        <v>2644.8500979999999</v>
      </c>
      <c r="E1819" s="14">
        <f t="shared" si="2852"/>
        <v>2757.179932</v>
      </c>
      <c r="F1819" s="19">
        <f t="shared" si="2853"/>
        <v>705942976</v>
      </c>
      <c r="H1819" s="34">
        <f t="shared" si="2872"/>
        <v>1</v>
      </c>
      <c r="I1819" s="10">
        <f t="shared" si="2869"/>
        <v>3252.9099120000001</v>
      </c>
      <c r="J1819" s="43">
        <f t="shared" si="2864"/>
        <v>2895.889893</v>
      </c>
      <c r="K1819" s="85">
        <f t="shared" si="2870"/>
        <v>3.1985182901364428E-2</v>
      </c>
      <c r="L1819" s="73">
        <f t="shared" si="2861"/>
        <v>2804.7299800000001</v>
      </c>
      <c r="M1819" s="85">
        <f t="shared" si="2867"/>
        <v>3.4111462494535727E-2</v>
      </c>
      <c r="N1819" s="73">
        <f t="shared" si="2858"/>
        <v>2710.669922</v>
      </c>
      <c r="O1819" s="85">
        <f t="shared" si="2865"/>
        <v>-2.7961653734173276E-3</v>
      </c>
      <c r="P1819" s="73">
        <f t="shared" si="2856"/>
        <v>2718.26001</v>
      </c>
      <c r="Q1819" s="85">
        <f t="shared" si="2862"/>
        <v>-5.617898532642316E-2</v>
      </c>
      <c r="R1819" s="73">
        <f t="shared" si="2854"/>
        <v>2875.3400879999999</v>
      </c>
      <c r="S1819" s="85">
        <f t="shared" si="2859"/>
        <v>4.1962565127192437E-2</v>
      </c>
      <c r="T1819" s="10">
        <f t="shared" si="2888"/>
        <v>-38.969970999999987</v>
      </c>
      <c r="U1819" s="5">
        <f t="shared" si="2889"/>
        <v>0</v>
      </c>
      <c r="V1819" s="5">
        <f t="shared" si="2890"/>
        <v>38.969970999999987</v>
      </c>
      <c r="W1819" s="5">
        <f t="shared" si="2891"/>
        <v>71.082170785714268</v>
      </c>
      <c r="X1819" s="5">
        <f t="shared" si="2892"/>
        <v>36.543596571428552</v>
      </c>
      <c r="Y1819" s="5">
        <f t="shared" si="2893"/>
        <v>1.9451334147359087</v>
      </c>
      <c r="Z1819" s="43">
        <f t="shared" si="2894"/>
        <v>66.045680817156793</v>
      </c>
      <c r="AA1819" s="69">
        <f t="shared" si="2873"/>
        <v>58.55796597530599</v>
      </c>
      <c r="AB1819" s="56">
        <f t="shared" si="2874"/>
        <v>2850.3099364999998</v>
      </c>
      <c r="AC1819" s="56">
        <f t="shared" si="2875"/>
        <v>2803.763265</v>
      </c>
      <c r="AD1819" s="56">
        <f t="shared" si="2876"/>
        <v>2800.9779785999999</v>
      </c>
      <c r="AE1819" s="61">
        <f t="shared" si="2877"/>
        <v>2785.3379394000003</v>
      </c>
      <c r="AF1819" s="61">
        <f t="shared" si="2878"/>
        <v>2774.8206218</v>
      </c>
      <c r="AG1819" s="61">
        <f t="shared" si="2879"/>
        <v>2797.7667677200002</v>
      </c>
      <c r="AH1819" s="56">
        <f t="shared" si="2880"/>
        <v>3139.25</v>
      </c>
      <c r="AI1819" s="56">
        <f t="shared" si="2881"/>
        <v>6108038624544</v>
      </c>
      <c r="AJ1819" s="56">
        <f t="shared" si="2882"/>
        <v>6108038624544</v>
      </c>
      <c r="AK1819" s="56">
        <f t="shared" si="2883"/>
        <v>0</v>
      </c>
      <c r="AL1819" s="56">
        <f t="shared" ref="AL1819:AM1819" si="2912">SUM(AJ1819:AJ1832)</f>
        <v>21933844295222.637</v>
      </c>
      <c r="AM1819" s="56">
        <f t="shared" si="2912"/>
        <v>19891320038954.141</v>
      </c>
      <c r="AN1819" s="56">
        <f t="shared" si="2885"/>
        <v>1.1026841985483378</v>
      </c>
      <c r="AO1819" s="56">
        <f t="shared" si="2886"/>
        <v>52.441740861971319</v>
      </c>
      <c r="AP1819" s="65">
        <f t="shared" si="2887"/>
        <v>48.97793518147823</v>
      </c>
    </row>
    <row r="1820" spans="1:42" x14ac:dyDescent="0.3">
      <c r="A1820" s="100">
        <f>INDEX(Date,COUNTA(Date)+ROW(Date)-ROW(),1)</f>
        <v>42945</v>
      </c>
      <c r="B1820" s="18">
        <f t="shared" si="2849"/>
        <v>2807.0200199999999</v>
      </c>
      <c r="C1820" s="14">
        <f t="shared" si="2850"/>
        <v>2808.76001</v>
      </c>
      <c r="D1820" s="14">
        <f t="shared" si="2851"/>
        <v>2692.8000489999999</v>
      </c>
      <c r="E1820" s="14">
        <f t="shared" si="2852"/>
        <v>2726.4499510000001</v>
      </c>
      <c r="F1820" s="19">
        <f t="shared" si="2853"/>
        <v>803745984</v>
      </c>
      <c r="H1820" s="34">
        <f t="shared" si="2872"/>
        <v>1</v>
      </c>
      <c r="I1820" s="10">
        <f t="shared" si="2869"/>
        <v>2895.889893</v>
      </c>
      <c r="J1820" s="43">
        <f t="shared" si="2864"/>
        <v>2804.7299800000001</v>
      </c>
      <c r="K1820" s="85">
        <f t="shared" si="2870"/>
        <v>3.4111462494535727E-2</v>
      </c>
      <c r="L1820" s="73">
        <f t="shared" si="2861"/>
        <v>2710.669922</v>
      </c>
      <c r="M1820" s="85">
        <f t="shared" si="2867"/>
        <v>-2.7961653734173276E-3</v>
      </c>
      <c r="N1820" s="73">
        <f t="shared" si="2858"/>
        <v>2718.26001</v>
      </c>
      <c r="O1820" s="85">
        <f t="shared" si="2865"/>
        <v>-5.617898532642316E-2</v>
      </c>
      <c r="P1820" s="73">
        <f t="shared" si="2856"/>
        <v>2875.3400879999999</v>
      </c>
      <c r="Q1820" s="85">
        <f t="shared" si="2862"/>
        <v>4.1962565127192437E-2</v>
      </c>
      <c r="R1820" s="73">
        <f t="shared" si="2854"/>
        <v>2757.179932</v>
      </c>
      <c r="S1820" s="85">
        <f t="shared" si="2859"/>
        <v>1.1208014890008798E-2</v>
      </c>
      <c r="T1820" s="10">
        <f t="shared" si="2888"/>
        <v>357.02001900000005</v>
      </c>
      <c r="U1820" s="5">
        <f t="shared" si="2889"/>
        <v>357.02001900000005</v>
      </c>
      <c r="V1820" s="5">
        <f t="shared" si="2890"/>
        <v>0</v>
      </c>
      <c r="W1820" s="5">
        <f t="shared" si="2891"/>
        <v>71.082170785714268</v>
      </c>
      <c r="X1820" s="5">
        <f t="shared" si="2892"/>
        <v>39.454328285714254</v>
      </c>
      <c r="Y1820" s="5">
        <f t="shared" si="2893"/>
        <v>1.8016317568749971</v>
      </c>
      <c r="Z1820" s="43">
        <f t="shared" si="2894"/>
        <v>64.306515388895264</v>
      </c>
      <c r="AA1820" s="69">
        <f t="shared" si="2873"/>
        <v>49.537555552561258</v>
      </c>
      <c r="AB1820" s="56">
        <f t="shared" si="2874"/>
        <v>2757.6999510000001</v>
      </c>
      <c r="AC1820" s="56">
        <f t="shared" si="2875"/>
        <v>2744.5533039999996</v>
      </c>
      <c r="AD1820" s="56">
        <f t="shared" si="2876"/>
        <v>2773.2359864</v>
      </c>
      <c r="AE1820" s="61">
        <f t="shared" si="2877"/>
        <v>2732.5179687999998</v>
      </c>
      <c r="AF1820" s="61">
        <f t="shared" si="2878"/>
        <v>2775.4180013333335</v>
      </c>
      <c r="AG1820" s="61">
        <f t="shared" si="2879"/>
        <v>2767.0099804800002</v>
      </c>
      <c r="AH1820" s="56">
        <f t="shared" si="2880"/>
        <v>2846.3133139999995</v>
      </c>
      <c r="AI1820" s="56">
        <f t="shared" si="2881"/>
        <v>2852347498225.6797</v>
      </c>
      <c r="AJ1820" s="56">
        <f t="shared" si="2882"/>
        <v>2852347498225.6797</v>
      </c>
      <c r="AK1820" s="56">
        <f t="shared" si="2883"/>
        <v>0</v>
      </c>
      <c r="AL1820" s="56">
        <f t="shared" ref="AL1820:AM1820" si="2913">SUM(AJ1820:AJ1833)</f>
        <v>19094401353750.637</v>
      </c>
      <c r="AM1820" s="56">
        <f t="shared" si="2913"/>
        <v>19891320038954.141</v>
      </c>
      <c r="AN1820" s="56">
        <f t="shared" si="2885"/>
        <v>0.95993635999808669</v>
      </c>
      <c r="AO1820" s="56">
        <f t="shared" si="2886"/>
        <v>48.97793518147823</v>
      </c>
      <c r="AP1820" s="65">
        <f t="shared" si="2887"/>
        <v>50.480671868509539</v>
      </c>
    </row>
    <row r="1821" spans="1:42" x14ac:dyDescent="0.3">
      <c r="A1821" s="100">
        <f>INDEX(Date,COUNTA(Date)+ROW(Date)-ROW(),1)</f>
        <v>42944</v>
      </c>
      <c r="B1821" s="18">
        <f t="shared" si="2849"/>
        <v>2679.7299800000001</v>
      </c>
      <c r="C1821" s="14">
        <f t="shared" si="2850"/>
        <v>2897.4499510000001</v>
      </c>
      <c r="D1821" s="14">
        <f t="shared" si="2851"/>
        <v>2679.7299800000001</v>
      </c>
      <c r="E1821" s="14">
        <f t="shared" si="2852"/>
        <v>2809.01001</v>
      </c>
      <c r="F1821" s="19">
        <f t="shared" si="2853"/>
        <v>1380099968</v>
      </c>
      <c r="H1821" s="34">
        <f t="shared" si="2872"/>
        <v>1</v>
      </c>
      <c r="I1821" s="10">
        <f t="shared" si="2869"/>
        <v>2804.7299800000001</v>
      </c>
      <c r="J1821" s="43">
        <f t="shared" si="2864"/>
        <v>2710.669922</v>
      </c>
      <c r="K1821" s="85">
        <f t="shared" si="2870"/>
        <v>-2.7961653734173276E-3</v>
      </c>
      <c r="L1821" s="73">
        <f t="shared" si="2861"/>
        <v>2718.26001</v>
      </c>
      <c r="M1821" s="85">
        <f t="shared" si="2867"/>
        <v>-5.617898532642316E-2</v>
      </c>
      <c r="N1821" s="73">
        <f t="shared" si="2858"/>
        <v>2875.3400879999999</v>
      </c>
      <c r="O1821" s="85">
        <f t="shared" si="2865"/>
        <v>4.1962565127192437E-2</v>
      </c>
      <c r="P1821" s="73">
        <f t="shared" si="2856"/>
        <v>2757.179932</v>
      </c>
      <c r="Q1821" s="85">
        <f t="shared" si="2862"/>
        <v>1.1208014890008798E-2</v>
      </c>
      <c r="R1821" s="73">
        <f t="shared" si="2854"/>
        <v>2726.4499510000001</v>
      </c>
      <c r="S1821" s="85">
        <f t="shared" si="2859"/>
        <v>-2.9831732947015025E-2</v>
      </c>
      <c r="T1821" s="10">
        <f t="shared" si="2888"/>
        <v>91.15991299999996</v>
      </c>
      <c r="U1821" s="5">
        <f t="shared" si="2889"/>
        <v>91.15991299999996</v>
      </c>
      <c r="V1821" s="5">
        <f t="shared" si="2890"/>
        <v>0</v>
      </c>
      <c r="W1821" s="5">
        <f t="shared" si="2891"/>
        <v>55.749319928571403</v>
      </c>
      <c r="X1821" s="5">
        <f t="shared" si="2892"/>
        <v>39.454328285714254</v>
      </c>
      <c r="Y1821" s="5">
        <f t="shared" si="2893"/>
        <v>1.4130089739420881</v>
      </c>
      <c r="Z1821" s="43">
        <f t="shared" si="2894"/>
        <v>58.55796597530599</v>
      </c>
      <c r="AA1821" s="69">
        <f t="shared" si="2873"/>
        <v>61.87093209274029</v>
      </c>
      <c r="AB1821" s="56">
        <f t="shared" si="2874"/>
        <v>2714.464966</v>
      </c>
      <c r="AC1821" s="56">
        <f t="shared" si="2875"/>
        <v>2768.0900066666668</v>
      </c>
      <c r="AD1821" s="56">
        <f t="shared" si="2876"/>
        <v>2757.5799806</v>
      </c>
      <c r="AE1821" s="61">
        <f t="shared" si="2877"/>
        <v>2779.5740236000001</v>
      </c>
      <c r="AF1821" s="61">
        <f t="shared" si="2878"/>
        <v>2769.008659066667</v>
      </c>
      <c r="AG1821" s="61">
        <f t="shared" si="2879"/>
        <v>2763.9323829599998</v>
      </c>
      <c r="AH1821" s="56">
        <f t="shared" si="2880"/>
        <v>2767.7266439999999</v>
      </c>
      <c r="AI1821" s="56">
        <f t="shared" si="2881"/>
        <v>2227458077769.4546</v>
      </c>
      <c r="AJ1821" s="56">
        <f t="shared" si="2882"/>
        <v>2227458077769.4546</v>
      </c>
      <c r="AK1821" s="56">
        <f t="shared" si="2883"/>
        <v>0</v>
      </c>
      <c r="AL1821" s="56">
        <f t="shared" ref="AL1821:AM1821" si="2914">SUM(AJ1821:AJ1834)</f>
        <v>20277480285105.184</v>
      </c>
      <c r="AM1821" s="56">
        <f t="shared" si="2914"/>
        <v>19891320038954.141</v>
      </c>
      <c r="AN1821" s="56">
        <f t="shared" si="2885"/>
        <v>1.0194135052573086</v>
      </c>
      <c r="AO1821" s="56">
        <f t="shared" si="2886"/>
        <v>50.480671868509539</v>
      </c>
      <c r="AP1821" s="65">
        <f t="shared" si="2887"/>
        <v>54.720948923082105</v>
      </c>
    </row>
    <row r="1822" spans="1:42" x14ac:dyDescent="0.3">
      <c r="A1822" s="100">
        <f>INDEX(Date,COUNTA(Date)+ROW(Date)-ROW(),1)</f>
        <v>42943</v>
      </c>
      <c r="B1822" s="18">
        <f t="shared" si="2849"/>
        <v>2538.709961</v>
      </c>
      <c r="C1822" s="14">
        <f t="shared" si="2850"/>
        <v>2693.320068</v>
      </c>
      <c r="D1822" s="14">
        <f t="shared" si="2851"/>
        <v>2529.3400879999999</v>
      </c>
      <c r="E1822" s="14">
        <f t="shared" si="2852"/>
        <v>2671.780029</v>
      </c>
      <c r="F1822" s="19">
        <f t="shared" si="2853"/>
        <v>789104000</v>
      </c>
      <c r="H1822" s="34">
        <f t="shared" si="2872"/>
        <v>-1</v>
      </c>
      <c r="I1822" s="10">
        <f t="shared" si="2869"/>
        <v>2710.669922</v>
      </c>
      <c r="J1822" s="43">
        <f t="shared" si="2864"/>
        <v>2718.26001</v>
      </c>
      <c r="K1822" s="85">
        <f t="shared" si="2870"/>
        <v>-5.617898532642316E-2</v>
      </c>
      <c r="L1822" s="73">
        <f t="shared" si="2861"/>
        <v>2875.3400879999999</v>
      </c>
      <c r="M1822" s="85">
        <f t="shared" si="2867"/>
        <v>4.1962565127192437E-2</v>
      </c>
      <c r="N1822" s="73">
        <f t="shared" si="2858"/>
        <v>2757.179932</v>
      </c>
      <c r="O1822" s="85">
        <f t="shared" si="2865"/>
        <v>1.1208014890008798E-2</v>
      </c>
      <c r="P1822" s="73">
        <f t="shared" si="2856"/>
        <v>2726.4499510000001</v>
      </c>
      <c r="Q1822" s="85">
        <f t="shared" si="2862"/>
        <v>-2.9831732947015025E-2</v>
      </c>
      <c r="R1822" s="73">
        <f t="shared" si="2854"/>
        <v>2809.01001</v>
      </c>
      <c r="S1822" s="85">
        <f t="shared" si="2859"/>
        <v>5.0087183851997216E-2</v>
      </c>
      <c r="T1822" s="10">
        <f t="shared" si="2888"/>
        <v>94.060058000000026</v>
      </c>
      <c r="U1822" s="5">
        <f t="shared" si="2889"/>
        <v>94.060058000000026</v>
      </c>
      <c r="V1822" s="5">
        <f t="shared" si="2890"/>
        <v>0</v>
      </c>
      <c r="W1822" s="5">
        <f t="shared" si="2891"/>
        <v>49.237897571428547</v>
      </c>
      <c r="X1822" s="5">
        <f t="shared" si="2892"/>
        <v>50.157191714285673</v>
      </c>
      <c r="Y1822" s="5">
        <f t="shared" si="2893"/>
        <v>0.98167173816082498</v>
      </c>
      <c r="Z1822" s="43">
        <f t="shared" si="2894"/>
        <v>49.537555552561258</v>
      </c>
      <c r="AA1822" s="69">
        <f t="shared" si="2873"/>
        <v>60.624630687590276</v>
      </c>
      <c r="AB1822" s="56">
        <f t="shared" si="2874"/>
        <v>2796.8000489999999</v>
      </c>
      <c r="AC1822" s="56">
        <f t="shared" si="2875"/>
        <v>2783.5933433333335</v>
      </c>
      <c r="AD1822" s="56">
        <f t="shared" si="2876"/>
        <v>2777.2479982</v>
      </c>
      <c r="AE1822" s="61">
        <f t="shared" si="2877"/>
        <v>2796.6600100000005</v>
      </c>
      <c r="AF1822" s="61">
        <f t="shared" si="2878"/>
        <v>2772.7106609333341</v>
      </c>
      <c r="AG1822" s="61">
        <f t="shared" si="2879"/>
        <v>2758.0136036000004</v>
      </c>
      <c r="AH1822" s="56">
        <f t="shared" si="2880"/>
        <v>2713.9300130000001</v>
      </c>
      <c r="AI1822" s="56">
        <f t="shared" si="2881"/>
        <v>2971617711157.2305</v>
      </c>
      <c r="AJ1822" s="56">
        <f t="shared" si="2882"/>
        <v>0</v>
      </c>
      <c r="AK1822" s="56">
        <f t="shared" si="2883"/>
        <v>2971617711157.2305</v>
      </c>
      <c r="AL1822" s="56">
        <f t="shared" ref="AL1822:AM1822" si="2915">SUM(AJ1822:AJ1835)</f>
        <v>24039194328857.391</v>
      </c>
      <c r="AM1822" s="56">
        <f t="shared" si="2915"/>
        <v>19891320038954.141</v>
      </c>
      <c r="AN1822" s="56">
        <f t="shared" si="2885"/>
        <v>1.2085268489864054</v>
      </c>
      <c r="AO1822" s="56">
        <f t="shared" si="2886"/>
        <v>54.720948923082105</v>
      </c>
      <c r="AP1822" s="65">
        <f t="shared" si="2887"/>
        <v>61.401757980090615</v>
      </c>
    </row>
    <row r="1823" spans="1:42" x14ac:dyDescent="0.3">
      <c r="A1823" s="100">
        <f>INDEX(Date,COUNTA(Date)+ROW(Date)-ROW(),1)</f>
        <v>42942</v>
      </c>
      <c r="B1823" s="18">
        <f t="shared" si="2849"/>
        <v>2577.7700199999999</v>
      </c>
      <c r="C1823" s="14">
        <f t="shared" si="2850"/>
        <v>2610.76001</v>
      </c>
      <c r="D1823" s="14">
        <f t="shared" si="2851"/>
        <v>2450.8000489999999</v>
      </c>
      <c r="E1823" s="14">
        <f t="shared" si="2852"/>
        <v>2529.4499510000001</v>
      </c>
      <c r="F1823" s="19">
        <f t="shared" si="2853"/>
        <v>937404032</v>
      </c>
      <c r="H1823" s="34">
        <f t="shared" si="2872"/>
        <v>-1</v>
      </c>
      <c r="I1823" s="10">
        <f t="shared" si="2869"/>
        <v>2718.26001</v>
      </c>
      <c r="J1823" s="43">
        <f t="shared" si="2864"/>
        <v>2875.3400879999999</v>
      </c>
      <c r="K1823" s="85">
        <f t="shared" si="2870"/>
        <v>4.1962565127192437E-2</v>
      </c>
      <c r="L1823" s="73">
        <f t="shared" si="2861"/>
        <v>2757.179932</v>
      </c>
      <c r="M1823" s="85">
        <f t="shared" si="2867"/>
        <v>1.1208014890008798E-2</v>
      </c>
      <c r="N1823" s="73">
        <f t="shared" si="2858"/>
        <v>2726.4499510000001</v>
      </c>
      <c r="O1823" s="85">
        <f t="shared" si="2865"/>
        <v>-2.9831732947015025E-2</v>
      </c>
      <c r="P1823" s="73">
        <f t="shared" si="2856"/>
        <v>2809.01001</v>
      </c>
      <c r="Q1823" s="85">
        <f t="shared" si="2862"/>
        <v>5.0087183851997216E-2</v>
      </c>
      <c r="R1823" s="73">
        <f t="shared" si="2854"/>
        <v>2671.780029</v>
      </c>
      <c r="S1823" s="85">
        <f t="shared" si="2859"/>
        <v>5.4743059379139675E-2</v>
      </c>
      <c r="T1823" s="10">
        <f t="shared" si="2888"/>
        <v>-7.5900879999999233</v>
      </c>
      <c r="U1823" s="5">
        <f t="shared" si="2889"/>
        <v>0</v>
      </c>
      <c r="V1823" s="5">
        <f t="shared" si="2890"/>
        <v>7.5900879999999233</v>
      </c>
      <c r="W1823" s="5">
        <f t="shared" si="2891"/>
        <v>81.388619571428535</v>
      </c>
      <c r="X1823" s="5">
        <f t="shared" si="2892"/>
        <v>50.157191714285673</v>
      </c>
      <c r="Y1823" s="5">
        <f t="shared" si="2893"/>
        <v>1.6226709827585419</v>
      </c>
      <c r="Z1823" s="43">
        <f t="shared" si="2894"/>
        <v>61.87093209274029</v>
      </c>
      <c r="AA1823" s="69">
        <f t="shared" si="2873"/>
        <v>67.842499502703177</v>
      </c>
      <c r="AB1823" s="56">
        <f t="shared" si="2874"/>
        <v>2816.26001</v>
      </c>
      <c r="AC1823" s="56">
        <f t="shared" si="2875"/>
        <v>2786.323323666667</v>
      </c>
      <c r="AD1823" s="56">
        <f t="shared" si="2876"/>
        <v>2767.952002</v>
      </c>
      <c r="AE1823" s="61">
        <f t="shared" si="2877"/>
        <v>2768.5199708</v>
      </c>
      <c r="AF1823" s="61">
        <f t="shared" si="2878"/>
        <v>2786.4386557333337</v>
      </c>
      <c r="AG1823" s="61">
        <f t="shared" si="2879"/>
        <v>2734.0871972800001</v>
      </c>
      <c r="AH1823" s="56">
        <f t="shared" si="2880"/>
        <v>2775.0734049999996</v>
      </c>
      <c r="AI1823" s="56">
        <f t="shared" si="2881"/>
        <v>3676056354197.8262</v>
      </c>
      <c r="AJ1823" s="56">
        <f t="shared" si="2882"/>
        <v>0</v>
      </c>
      <c r="AK1823" s="56">
        <f t="shared" si="2883"/>
        <v>3676056354197.8262</v>
      </c>
      <c r="AL1823" s="56">
        <f t="shared" ref="AL1823:AM1823" si="2916">SUM(AJ1823:AJ1836)</f>
        <v>26915719811557.375</v>
      </c>
      <c r="AM1823" s="56">
        <f t="shared" si="2916"/>
        <v>16919702327796.908</v>
      </c>
      <c r="AN1823" s="56">
        <f t="shared" si="2885"/>
        <v>1.5907915689118413</v>
      </c>
      <c r="AO1823" s="56">
        <f t="shared" si="2886"/>
        <v>61.401757980090615</v>
      </c>
      <c r="AP1823" s="65">
        <f t="shared" si="2887"/>
        <v>69.641036498416483</v>
      </c>
    </row>
    <row r="1824" spans="1:42" x14ac:dyDescent="0.3">
      <c r="A1824" s="100">
        <f>INDEX(Date,COUNTA(Date)+ROW(Date)-ROW(),1)</f>
        <v>42941</v>
      </c>
      <c r="B1824" s="18">
        <f t="shared" si="2849"/>
        <v>2757.5</v>
      </c>
      <c r="C1824" s="14">
        <f t="shared" si="2850"/>
        <v>2768.080078</v>
      </c>
      <c r="D1824" s="14">
        <f t="shared" si="2851"/>
        <v>2480.959961</v>
      </c>
      <c r="E1824" s="14">
        <f t="shared" si="2852"/>
        <v>2576.4799800000001</v>
      </c>
      <c r="F1824" s="19">
        <f t="shared" si="2853"/>
        <v>1460089984</v>
      </c>
      <c r="H1824" s="34">
        <f t="shared" si="2872"/>
        <v>1</v>
      </c>
      <c r="I1824" s="10">
        <f t="shared" si="2869"/>
        <v>2875.3400879999999</v>
      </c>
      <c r="J1824" s="43">
        <f t="shared" si="2864"/>
        <v>2757.179932</v>
      </c>
      <c r="K1824" s="85">
        <f t="shared" si="2870"/>
        <v>1.1208014890008798E-2</v>
      </c>
      <c r="L1824" s="73">
        <f t="shared" si="2861"/>
        <v>2726.4499510000001</v>
      </c>
      <c r="M1824" s="85">
        <f t="shared" si="2867"/>
        <v>-2.9831732947015025E-2</v>
      </c>
      <c r="N1824" s="73">
        <f t="shared" si="2858"/>
        <v>2809.01001</v>
      </c>
      <c r="O1824" s="85">
        <f t="shared" si="2865"/>
        <v>5.0087183851997216E-2</v>
      </c>
      <c r="P1824" s="73">
        <f t="shared" si="2856"/>
        <v>2671.780029</v>
      </c>
      <c r="Q1824" s="85">
        <f t="shared" si="2862"/>
        <v>5.4743059379139675E-2</v>
      </c>
      <c r="R1824" s="73">
        <f t="shared" si="2854"/>
        <v>2529.4499510000001</v>
      </c>
      <c r="S1824" s="85">
        <f t="shared" si="2859"/>
        <v>-1.8422250094654102E-2</v>
      </c>
      <c r="T1824" s="10">
        <f t="shared" si="2888"/>
        <v>-157.08007799999996</v>
      </c>
      <c r="U1824" s="5">
        <f t="shared" si="2889"/>
        <v>0</v>
      </c>
      <c r="V1824" s="5">
        <f t="shared" si="2890"/>
        <v>157.08007799999996</v>
      </c>
      <c r="W1824" s="5">
        <f t="shared" si="2891"/>
        <v>81.388619571428535</v>
      </c>
      <c r="X1824" s="5">
        <f t="shared" si="2892"/>
        <v>52.861467642857114</v>
      </c>
      <c r="Y1824" s="5">
        <f t="shared" si="2893"/>
        <v>1.5396587193020574</v>
      </c>
      <c r="Z1824" s="43">
        <f t="shared" si="2894"/>
        <v>60.624630687590276</v>
      </c>
      <c r="AA1824" s="69">
        <f t="shared" si="2873"/>
        <v>70.753306104361144</v>
      </c>
      <c r="AB1824" s="56">
        <f t="shared" si="2874"/>
        <v>2741.8149414999998</v>
      </c>
      <c r="AC1824" s="56">
        <f t="shared" si="2875"/>
        <v>2764.2132976666667</v>
      </c>
      <c r="AD1824" s="56">
        <f t="shared" si="2876"/>
        <v>2698.7739745999997</v>
      </c>
      <c r="AE1824" s="61">
        <f t="shared" si="2877"/>
        <v>2765.6199708000004</v>
      </c>
      <c r="AF1824" s="61">
        <f t="shared" si="2878"/>
        <v>2740.0333170666672</v>
      </c>
      <c r="AG1824" s="61">
        <f t="shared" si="2879"/>
        <v>2681.5431737600002</v>
      </c>
      <c r="AH1824" s="56">
        <f t="shared" si="2880"/>
        <v>2828.5234373333333</v>
      </c>
      <c r="AI1824" s="56">
        <f t="shared" si="2881"/>
        <v>2434156489198.5708</v>
      </c>
      <c r="AJ1824" s="56">
        <f t="shared" si="2882"/>
        <v>2434156489198.5708</v>
      </c>
      <c r="AK1824" s="56">
        <f t="shared" si="2883"/>
        <v>0</v>
      </c>
      <c r="AL1824" s="56">
        <f t="shared" ref="AL1824:AM1824" si="2917">SUM(AJ1824:AJ1837)</f>
        <v>30379865655539.035</v>
      </c>
      <c r="AM1824" s="56">
        <f t="shared" si="2917"/>
        <v>13243645973599.082</v>
      </c>
      <c r="AN1824" s="56">
        <f t="shared" si="2885"/>
        <v>2.2939200969355893</v>
      </c>
      <c r="AO1824" s="56">
        <f t="shared" si="2886"/>
        <v>69.641036498416483</v>
      </c>
      <c r="AP1824" s="65">
        <f t="shared" si="2887"/>
        <v>69.728610477869552</v>
      </c>
    </row>
    <row r="1825" spans="1:42" x14ac:dyDescent="0.3">
      <c r="A1825" s="100">
        <f>INDEX(Date,COUNTA(Date)+ROW(Date)-ROW(),1)</f>
        <v>42940</v>
      </c>
      <c r="B1825" s="18">
        <f t="shared" si="2849"/>
        <v>2732.6999510000001</v>
      </c>
      <c r="C1825" s="14">
        <f t="shared" si="2850"/>
        <v>2777.26001</v>
      </c>
      <c r="D1825" s="14">
        <f t="shared" si="2851"/>
        <v>2699.1899410000001</v>
      </c>
      <c r="E1825" s="14">
        <f t="shared" si="2852"/>
        <v>2754.860107</v>
      </c>
      <c r="F1825" s="19">
        <f t="shared" si="2853"/>
        <v>866473984</v>
      </c>
      <c r="H1825" s="34">
        <f t="shared" si="2872"/>
        <v>1</v>
      </c>
      <c r="I1825" s="10">
        <f t="shared" si="2869"/>
        <v>2757.179932</v>
      </c>
      <c r="J1825" s="43">
        <f t="shared" si="2864"/>
        <v>2726.4499510000001</v>
      </c>
      <c r="K1825" s="85">
        <f t="shared" si="2870"/>
        <v>-2.9831732947015025E-2</v>
      </c>
      <c r="L1825" s="73">
        <f t="shared" si="2861"/>
        <v>2809.01001</v>
      </c>
      <c r="M1825" s="85">
        <f t="shared" si="2867"/>
        <v>5.0087183851997216E-2</v>
      </c>
      <c r="N1825" s="73">
        <f t="shared" si="2858"/>
        <v>2671.780029</v>
      </c>
      <c r="O1825" s="85">
        <f t="shared" si="2865"/>
        <v>5.4743059379139675E-2</v>
      </c>
      <c r="P1825" s="73">
        <f t="shared" si="2856"/>
        <v>2529.4499510000001</v>
      </c>
      <c r="Q1825" s="85">
        <f t="shared" si="2862"/>
        <v>-1.8422250094654102E-2</v>
      </c>
      <c r="R1825" s="73">
        <f t="shared" si="2854"/>
        <v>2576.4799800000001</v>
      </c>
      <c r="S1825" s="85">
        <f t="shared" si="2859"/>
        <v>-6.6942544932179424E-2</v>
      </c>
      <c r="T1825" s="10">
        <f t="shared" si="2888"/>
        <v>118.16015599999992</v>
      </c>
      <c r="U1825" s="5">
        <f t="shared" si="2889"/>
        <v>118.16015599999992</v>
      </c>
      <c r="V1825" s="5">
        <f t="shared" si="2890"/>
        <v>0</v>
      </c>
      <c r="W1825" s="5">
        <f t="shared" si="2891"/>
        <v>87.850760357142818</v>
      </c>
      <c r="X1825" s="5">
        <f t="shared" si="2892"/>
        <v>41.641462071428542</v>
      </c>
      <c r="Y1825" s="5">
        <f t="shared" si="2893"/>
        <v>2.1096944244284801</v>
      </c>
      <c r="Z1825" s="43">
        <f t="shared" si="2894"/>
        <v>67.842499502703177</v>
      </c>
      <c r="AA1825" s="69">
        <f t="shared" si="2873"/>
        <v>67.906548296574471</v>
      </c>
      <c r="AB1825" s="56">
        <f t="shared" si="2874"/>
        <v>2767.7299805000002</v>
      </c>
      <c r="AC1825" s="56">
        <f t="shared" si="2875"/>
        <v>2735.7466633333333</v>
      </c>
      <c r="AD1825" s="56">
        <f t="shared" si="2876"/>
        <v>2662.6339842000002</v>
      </c>
      <c r="AE1825" s="61">
        <f t="shared" si="2877"/>
        <v>2737.6060057999998</v>
      </c>
      <c r="AF1825" s="61">
        <f t="shared" si="2878"/>
        <v>2681.3539875333336</v>
      </c>
      <c r="AG1825" s="61">
        <f t="shared" si="2879"/>
        <v>2679.94280252</v>
      </c>
      <c r="AH1825" s="56">
        <f t="shared" si="2880"/>
        <v>2720.1866863333335</v>
      </c>
      <c r="AI1825" s="56">
        <f t="shared" si="2881"/>
        <v>1920296684625.7319</v>
      </c>
      <c r="AJ1825" s="56">
        <f t="shared" si="2882"/>
        <v>0</v>
      </c>
      <c r="AK1825" s="56">
        <f t="shared" si="2883"/>
        <v>1920296684625.7319</v>
      </c>
      <c r="AL1825" s="56">
        <f t="shared" ref="AL1825:AM1825" si="2918">SUM(AJ1825:AJ1838)</f>
        <v>30506066816813.375</v>
      </c>
      <c r="AM1825" s="56">
        <f t="shared" si="2918"/>
        <v>13243645973599.082</v>
      </c>
      <c r="AN1825" s="56">
        <f t="shared" si="2885"/>
        <v>2.3034492825938226</v>
      </c>
      <c r="AO1825" s="56">
        <f t="shared" si="2886"/>
        <v>69.728610477869552</v>
      </c>
      <c r="AP1825" s="65">
        <f t="shared" si="2887"/>
        <v>69.129662732687649</v>
      </c>
    </row>
    <row r="1826" spans="1:42" x14ac:dyDescent="0.3">
      <c r="A1826" s="100">
        <f>INDEX(Date,COUNTA(Date)+ROW(Date)-ROW(),1)</f>
        <v>42939</v>
      </c>
      <c r="B1826" s="18">
        <f t="shared" si="2849"/>
        <v>2808.1000979999999</v>
      </c>
      <c r="C1826" s="14">
        <f t="shared" si="2850"/>
        <v>2832.179932</v>
      </c>
      <c r="D1826" s="14">
        <f t="shared" si="2851"/>
        <v>2653.9399410000001</v>
      </c>
      <c r="E1826" s="14">
        <f t="shared" si="2852"/>
        <v>2730.3999020000001</v>
      </c>
      <c r="F1826" s="19">
        <f t="shared" si="2853"/>
        <v>1072840000</v>
      </c>
      <c r="H1826" s="34">
        <f t="shared" si="2872"/>
        <v>-1</v>
      </c>
      <c r="I1826" s="10">
        <f t="shared" si="2869"/>
        <v>2726.4499510000001</v>
      </c>
      <c r="J1826" s="43">
        <f t="shared" si="2864"/>
        <v>2809.01001</v>
      </c>
      <c r="K1826" s="85">
        <f t="shared" si="2870"/>
        <v>5.0087183851997216E-2</v>
      </c>
      <c r="L1826" s="73">
        <f t="shared" si="2861"/>
        <v>2671.780029</v>
      </c>
      <c r="M1826" s="85">
        <f t="shared" si="2867"/>
        <v>5.4743059379139675E-2</v>
      </c>
      <c r="N1826" s="73">
        <f t="shared" si="2858"/>
        <v>2529.4499510000001</v>
      </c>
      <c r="O1826" s="85">
        <f t="shared" si="2865"/>
        <v>-1.8422250094654102E-2</v>
      </c>
      <c r="P1826" s="73">
        <f t="shared" si="2856"/>
        <v>2576.4799800000001</v>
      </c>
      <c r="Q1826" s="85">
        <f t="shared" si="2862"/>
        <v>-6.6942544932179424E-2</v>
      </c>
      <c r="R1826" s="73">
        <f t="shared" si="2854"/>
        <v>2754.860107</v>
      </c>
      <c r="S1826" s="85">
        <f t="shared" si="2859"/>
        <v>8.9185807390168986E-3</v>
      </c>
      <c r="T1826" s="10">
        <f t="shared" si="2888"/>
        <v>30.729980999999952</v>
      </c>
      <c r="U1826" s="5">
        <f t="shared" si="2889"/>
        <v>30.729980999999952</v>
      </c>
      <c r="V1826" s="5">
        <f t="shared" si="2890"/>
        <v>0</v>
      </c>
      <c r="W1826" s="5">
        <f t="shared" si="2891"/>
        <v>100.73860392857139</v>
      </c>
      <c r="X1826" s="5">
        <f t="shared" si="2892"/>
        <v>41.641462071428542</v>
      </c>
      <c r="Y1826" s="5">
        <f t="shared" si="2893"/>
        <v>2.4191898871315369</v>
      </c>
      <c r="Z1826" s="43">
        <f t="shared" si="2894"/>
        <v>70.753306104361144</v>
      </c>
      <c r="AA1826" s="69">
        <f t="shared" si="2873"/>
        <v>63.181966327907567</v>
      </c>
      <c r="AB1826" s="56">
        <f t="shared" si="2874"/>
        <v>2740.3950194999998</v>
      </c>
      <c r="AC1826" s="56">
        <f t="shared" si="2875"/>
        <v>2670.0799966666668</v>
      </c>
      <c r="AD1826" s="56">
        <f t="shared" si="2876"/>
        <v>2668.3160154000002</v>
      </c>
      <c r="AE1826" s="61">
        <f t="shared" si="2877"/>
        <v>2642.2939940000001</v>
      </c>
      <c r="AF1826" s="61">
        <f t="shared" si="2878"/>
        <v>2635.8579913333333</v>
      </c>
      <c r="AG1826" s="61">
        <f t="shared" si="2879"/>
        <v>2683.8771970400003</v>
      </c>
      <c r="AH1826" s="56">
        <f t="shared" si="2880"/>
        <v>2742.6700033333332</v>
      </c>
      <c r="AI1826" s="56">
        <f t="shared" si="2881"/>
        <v>2204410000616.4331</v>
      </c>
      <c r="AJ1826" s="56">
        <f t="shared" si="2882"/>
        <v>0</v>
      </c>
      <c r="AK1826" s="56">
        <f t="shared" si="2883"/>
        <v>2204410000616.4331</v>
      </c>
      <c r="AL1826" s="56">
        <f t="shared" ref="AL1826:AM1826" si="2919">SUM(AJ1826:AJ1839)</f>
        <v>30506066816813.375</v>
      </c>
      <c r="AM1826" s="56">
        <f t="shared" si="2919"/>
        <v>13622698767903.873</v>
      </c>
      <c r="AN1826" s="56">
        <f t="shared" si="2885"/>
        <v>2.2393556032148356</v>
      </c>
      <c r="AO1826" s="56">
        <f t="shared" si="2886"/>
        <v>69.129662732687649</v>
      </c>
      <c r="AP1826" s="65">
        <f t="shared" si="2887"/>
        <v>69.356288978082233</v>
      </c>
    </row>
    <row r="1827" spans="1:42" x14ac:dyDescent="0.3">
      <c r="A1827" s="100">
        <f>INDEX(Date,COUNTA(Date)+ROW(Date)-ROW(),1)</f>
        <v>42938</v>
      </c>
      <c r="B1827" s="18">
        <f t="shared" si="2849"/>
        <v>2668.6298830000001</v>
      </c>
      <c r="C1827" s="14">
        <f t="shared" si="2850"/>
        <v>2862.419922</v>
      </c>
      <c r="D1827" s="14">
        <f t="shared" si="2851"/>
        <v>2657.709961</v>
      </c>
      <c r="E1827" s="14">
        <f t="shared" si="2852"/>
        <v>2810.1201169999999</v>
      </c>
      <c r="F1827" s="19">
        <f t="shared" si="2853"/>
        <v>1177129984</v>
      </c>
      <c r="H1827" s="34">
        <f t="shared" si="2872"/>
        <v>1</v>
      </c>
      <c r="I1827" s="10">
        <f t="shared" si="2869"/>
        <v>2809.01001</v>
      </c>
      <c r="J1827" s="43">
        <f t="shared" si="2864"/>
        <v>2671.780029</v>
      </c>
      <c r="K1827" s="85">
        <f t="shared" si="2870"/>
        <v>5.4743059379139675E-2</v>
      </c>
      <c r="L1827" s="73">
        <f t="shared" si="2861"/>
        <v>2529.4499510000001</v>
      </c>
      <c r="M1827" s="85">
        <f t="shared" si="2867"/>
        <v>-1.8422250094654102E-2</v>
      </c>
      <c r="N1827" s="73">
        <f t="shared" si="2858"/>
        <v>2576.4799800000001</v>
      </c>
      <c r="O1827" s="85">
        <f t="shared" si="2865"/>
        <v>-6.6942544932179424E-2</v>
      </c>
      <c r="P1827" s="73">
        <f t="shared" si="2856"/>
        <v>2754.860107</v>
      </c>
      <c r="Q1827" s="85">
        <f t="shared" si="2862"/>
        <v>8.9185807390168986E-3</v>
      </c>
      <c r="R1827" s="73">
        <f t="shared" si="2854"/>
        <v>2730.3999020000001</v>
      </c>
      <c r="S1827" s="85">
        <f t="shared" si="2859"/>
        <v>-2.877914597722139E-2</v>
      </c>
      <c r="T1827" s="10">
        <f t="shared" si="2888"/>
        <v>-82.56005899999991</v>
      </c>
      <c r="U1827" s="5">
        <f t="shared" si="2889"/>
        <v>0</v>
      </c>
      <c r="V1827" s="5">
        <f t="shared" si="2890"/>
        <v>82.56005899999991</v>
      </c>
      <c r="W1827" s="5">
        <f t="shared" si="2891"/>
        <v>98.543605285714264</v>
      </c>
      <c r="X1827" s="5">
        <f t="shared" si="2892"/>
        <v>46.572893428571398</v>
      </c>
      <c r="Y1827" s="5">
        <f t="shared" si="2893"/>
        <v>2.115900431156378</v>
      </c>
      <c r="Z1827" s="43">
        <f t="shared" si="2894"/>
        <v>67.906548296574471</v>
      </c>
      <c r="AA1827" s="69">
        <f t="shared" si="2873"/>
        <v>57.229326420626016</v>
      </c>
      <c r="AB1827" s="56">
        <f t="shared" si="2874"/>
        <v>2600.61499</v>
      </c>
      <c r="AC1827" s="56">
        <f t="shared" si="2875"/>
        <v>2592.5699866666669</v>
      </c>
      <c r="AD1827" s="56">
        <f t="shared" si="2876"/>
        <v>2652.5939938000001</v>
      </c>
      <c r="AE1827" s="61">
        <f t="shared" si="2877"/>
        <v>2576.7279782000005</v>
      </c>
      <c r="AF1827" s="61">
        <f t="shared" si="2878"/>
        <v>2630.5666826000006</v>
      </c>
      <c r="AG1827" s="61">
        <f t="shared" si="2879"/>
        <v>2678.5656149200004</v>
      </c>
      <c r="AH1827" s="56">
        <f t="shared" si="2880"/>
        <v>2795.396647</v>
      </c>
      <c r="AI1827" s="56">
        <f t="shared" si="2881"/>
        <v>3857926823072.0073</v>
      </c>
      <c r="AJ1827" s="56">
        <f t="shared" si="2882"/>
        <v>3857926823072.0073</v>
      </c>
      <c r="AK1827" s="56">
        <f t="shared" si="2883"/>
        <v>0</v>
      </c>
      <c r="AL1827" s="56">
        <f t="shared" ref="AL1827:AM1827" si="2920">SUM(AJ1827:AJ1840)</f>
        <v>30506066816813.375</v>
      </c>
      <c r="AM1827" s="56">
        <f t="shared" si="2920"/>
        <v>13478505117901.605</v>
      </c>
      <c r="AN1827" s="56">
        <f t="shared" si="2885"/>
        <v>2.2633123295176443</v>
      </c>
      <c r="AO1827" s="56">
        <f t="shared" si="2886"/>
        <v>69.356288978082233</v>
      </c>
      <c r="AP1827" s="65">
        <f t="shared" si="2887"/>
        <v>63.265617898497958</v>
      </c>
    </row>
    <row r="1828" spans="1:42" x14ac:dyDescent="0.3">
      <c r="A1828" s="100">
        <f>INDEX(Date,COUNTA(Date)+ROW(Date)-ROW(),1)</f>
        <v>42937</v>
      </c>
      <c r="B1828" s="18">
        <f t="shared" si="2849"/>
        <v>2838.4099120000001</v>
      </c>
      <c r="C1828" s="14">
        <f t="shared" si="2850"/>
        <v>2838.4099120000001</v>
      </c>
      <c r="D1828" s="14">
        <f t="shared" si="2851"/>
        <v>2621.8500979999999</v>
      </c>
      <c r="E1828" s="14">
        <f t="shared" si="2852"/>
        <v>2667.76001</v>
      </c>
      <c r="F1828" s="19">
        <f t="shared" si="2853"/>
        <v>1489449984</v>
      </c>
      <c r="H1828" s="34">
        <f t="shared" si="2872"/>
        <v>1</v>
      </c>
      <c r="I1828" s="10">
        <f t="shared" si="2869"/>
        <v>2671.780029</v>
      </c>
      <c r="J1828" s="43">
        <f t="shared" si="2864"/>
        <v>2529.4499510000001</v>
      </c>
      <c r="K1828" s="85">
        <f t="shared" si="2870"/>
        <v>-1.8422250094654102E-2</v>
      </c>
      <c r="L1828" s="73">
        <f t="shared" si="2861"/>
        <v>2576.4799800000001</v>
      </c>
      <c r="M1828" s="85">
        <f t="shared" si="2867"/>
        <v>-6.6942544932179424E-2</v>
      </c>
      <c r="N1828" s="73">
        <f t="shared" si="2858"/>
        <v>2754.860107</v>
      </c>
      <c r="O1828" s="85">
        <f t="shared" si="2865"/>
        <v>8.9185807390168986E-3</v>
      </c>
      <c r="P1828" s="73">
        <f t="shared" si="2856"/>
        <v>2730.3999020000001</v>
      </c>
      <c r="Q1828" s="85">
        <f t="shared" si="2862"/>
        <v>-2.877914597722139E-2</v>
      </c>
      <c r="R1828" s="73">
        <f t="shared" si="2854"/>
        <v>2810.1201169999999</v>
      </c>
      <c r="S1828" s="85">
        <f t="shared" si="2859"/>
        <v>5.1988055962248127E-2</v>
      </c>
      <c r="T1828" s="10">
        <f t="shared" si="2888"/>
        <v>137.22998099999995</v>
      </c>
      <c r="U1828" s="5">
        <f t="shared" si="2889"/>
        <v>137.22998099999995</v>
      </c>
      <c r="V1828" s="5">
        <f t="shared" si="2890"/>
        <v>0</v>
      </c>
      <c r="W1828" s="5">
        <f t="shared" si="2891"/>
        <v>98.543605285714264</v>
      </c>
      <c r="X1828" s="5">
        <f t="shared" si="2892"/>
        <v>57.424325142857114</v>
      </c>
      <c r="Y1828" s="5">
        <f t="shared" si="2893"/>
        <v>1.7160603113848154</v>
      </c>
      <c r="Z1828" s="43">
        <f t="shared" si="2894"/>
        <v>63.181966327907567</v>
      </c>
      <c r="AA1828" s="69">
        <f t="shared" si="2873"/>
        <v>53.155603602110332</v>
      </c>
      <c r="AB1828" s="56">
        <f t="shared" si="2874"/>
        <v>2552.9649655000003</v>
      </c>
      <c r="AC1828" s="56">
        <f t="shared" si="2875"/>
        <v>2620.2633460000002</v>
      </c>
      <c r="AD1828" s="56">
        <f t="shared" si="2876"/>
        <v>2680.2620114000001</v>
      </c>
      <c r="AE1828" s="61">
        <f t="shared" si="2877"/>
        <v>2638.4260250000007</v>
      </c>
      <c r="AF1828" s="61">
        <f t="shared" si="2878"/>
        <v>2655.6873206</v>
      </c>
      <c r="AG1828" s="61">
        <f t="shared" si="2879"/>
        <v>2672.2292087599999</v>
      </c>
      <c r="AH1828" s="56">
        <f t="shared" si="2880"/>
        <v>2631.4800616666666</v>
      </c>
      <c r="AI1828" s="56">
        <f t="shared" si="2881"/>
        <v>2076511442581.4133</v>
      </c>
      <c r="AJ1828" s="56">
        <f t="shared" si="2882"/>
        <v>2076511442581.4133</v>
      </c>
      <c r="AK1828" s="56">
        <f t="shared" si="2883"/>
        <v>0</v>
      </c>
      <c r="AL1828" s="56">
        <f t="shared" ref="AL1828:AM1828" si="2921">SUM(AJ1828:AJ1841)</f>
        <v>26648139993741.367</v>
      </c>
      <c r="AM1828" s="56">
        <f t="shared" si="2921"/>
        <v>15472905969162.352</v>
      </c>
      <c r="AN1828" s="56">
        <f t="shared" si="2885"/>
        <v>1.7222453265631785</v>
      </c>
      <c r="AO1828" s="56">
        <f t="shared" si="2886"/>
        <v>63.265617898497958</v>
      </c>
      <c r="AP1828" s="65">
        <f t="shared" si="2887"/>
        <v>63.185338877504776</v>
      </c>
    </row>
    <row r="1829" spans="1:42" x14ac:dyDescent="0.3">
      <c r="A1829" s="100">
        <f>INDEX(Date,COUNTA(Date)+ROW(Date)-ROW(),1)</f>
        <v>42936</v>
      </c>
      <c r="B1829" s="18">
        <f t="shared" si="2849"/>
        <v>2269.889893</v>
      </c>
      <c r="C1829" s="14">
        <f t="shared" si="2850"/>
        <v>2900.6999510000001</v>
      </c>
      <c r="D1829" s="14">
        <f t="shared" si="2851"/>
        <v>2269.889893</v>
      </c>
      <c r="E1829" s="14">
        <f t="shared" si="2852"/>
        <v>2817.6000979999999</v>
      </c>
      <c r="F1829" s="19">
        <f t="shared" si="2853"/>
        <v>2249260032</v>
      </c>
      <c r="H1829" s="34">
        <f t="shared" si="2872"/>
        <v>-1</v>
      </c>
      <c r="I1829" s="10">
        <f t="shared" si="2869"/>
        <v>2529.4499510000001</v>
      </c>
      <c r="J1829" s="43">
        <f t="shared" si="2864"/>
        <v>2576.4799800000001</v>
      </c>
      <c r="K1829" s="85">
        <f t="shared" si="2870"/>
        <v>-6.6942544932179424E-2</v>
      </c>
      <c r="L1829" s="73">
        <f t="shared" si="2861"/>
        <v>2754.860107</v>
      </c>
      <c r="M1829" s="85">
        <f t="shared" si="2867"/>
        <v>8.9185807390168986E-3</v>
      </c>
      <c r="N1829" s="73">
        <f t="shared" si="2858"/>
        <v>2730.3999020000001</v>
      </c>
      <c r="O1829" s="85">
        <f t="shared" si="2865"/>
        <v>-2.877914597722139E-2</v>
      </c>
      <c r="P1829" s="73">
        <f t="shared" si="2856"/>
        <v>2810.1201169999999</v>
      </c>
      <c r="Q1829" s="85">
        <f t="shared" si="2862"/>
        <v>5.1988055962248127E-2</v>
      </c>
      <c r="R1829" s="73">
        <f t="shared" si="2854"/>
        <v>2667.76001</v>
      </c>
      <c r="S1829" s="85">
        <f t="shared" si="2859"/>
        <v>-5.4646320808022272E-2</v>
      </c>
      <c r="T1829" s="10">
        <f t="shared" si="2888"/>
        <v>142.33007799999996</v>
      </c>
      <c r="U1829" s="5">
        <f t="shared" si="2889"/>
        <v>142.33007799999996</v>
      </c>
      <c r="V1829" s="5">
        <f t="shared" si="2890"/>
        <v>0</v>
      </c>
      <c r="W1829" s="5">
        <f t="shared" si="2891"/>
        <v>88.741463785714259</v>
      </c>
      <c r="X1829" s="5">
        <f t="shared" si="2892"/>
        <v>66.321454714285693</v>
      </c>
      <c r="Y1829" s="5">
        <f t="shared" si="2893"/>
        <v>1.3380506228039548</v>
      </c>
      <c r="Z1829" s="43">
        <f t="shared" si="2894"/>
        <v>57.229326420626016</v>
      </c>
      <c r="AA1829" s="69">
        <f t="shared" si="2873"/>
        <v>55.728070129922486</v>
      </c>
      <c r="AB1829" s="56">
        <f t="shared" si="2874"/>
        <v>2665.6700435000002</v>
      </c>
      <c r="AC1829" s="56">
        <f t="shared" si="2875"/>
        <v>2687.2466630000004</v>
      </c>
      <c r="AD1829" s="56">
        <f t="shared" si="2876"/>
        <v>2707.9240232000002</v>
      </c>
      <c r="AE1829" s="61">
        <f t="shared" si="2877"/>
        <v>2709.3999996000002</v>
      </c>
      <c r="AF1829" s="61">
        <f t="shared" si="2878"/>
        <v>2727.3973629333332</v>
      </c>
      <c r="AG1829" s="61">
        <f t="shared" si="2879"/>
        <v>2720.21443344</v>
      </c>
      <c r="AH1829" s="56">
        <f t="shared" si="2880"/>
        <v>2530.3366700000001</v>
      </c>
      <c r="AI1829" s="56">
        <f t="shared" si="2881"/>
        <v>2371947796775.4536</v>
      </c>
      <c r="AJ1829" s="56">
        <f t="shared" si="2882"/>
        <v>0</v>
      </c>
      <c r="AK1829" s="56">
        <f t="shared" si="2883"/>
        <v>2371947796775.4536</v>
      </c>
      <c r="AL1829" s="56">
        <f t="shared" ref="AL1829:AM1829" si="2922">SUM(AJ1829:AJ1842)</f>
        <v>26556289730014.645</v>
      </c>
      <c r="AM1829" s="56">
        <f t="shared" si="2922"/>
        <v>15472905969162.352</v>
      </c>
      <c r="AN1829" s="56">
        <f t="shared" si="2885"/>
        <v>1.7163091266076058</v>
      </c>
      <c r="AO1829" s="56">
        <f t="shared" si="2886"/>
        <v>63.185338877504776</v>
      </c>
      <c r="AP1829" s="65">
        <f t="shared" si="2887"/>
        <v>69.029144635059382</v>
      </c>
    </row>
    <row r="1830" spans="1:42" x14ac:dyDescent="0.3">
      <c r="A1830" s="100">
        <f>INDEX(Date,COUNTA(Date)+ROW(Date)-ROW(),1)</f>
        <v>42935</v>
      </c>
      <c r="B1830" s="18">
        <f t="shared" si="2849"/>
        <v>2323.080078</v>
      </c>
      <c r="C1830" s="14">
        <f t="shared" si="2850"/>
        <v>2397.169922</v>
      </c>
      <c r="D1830" s="14">
        <f t="shared" si="2851"/>
        <v>2260.2299800000001</v>
      </c>
      <c r="E1830" s="14">
        <f t="shared" si="2852"/>
        <v>2273.429932</v>
      </c>
      <c r="F1830" s="19">
        <f t="shared" si="2853"/>
        <v>1245100032</v>
      </c>
      <c r="H1830" s="34">
        <f t="shared" si="2872"/>
        <v>-1</v>
      </c>
      <c r="I1830" s="10">
        <f t="shared" si="2869"/>
        <v>2576.4799800000001</v>
      </c>
      <c r="J1830" s="43">
        <f t="shared" si="2864"/>
        <v>2754.860107</v>
      </c>
      <c r="K1830" s="85">
        <f t="shared" si="2870"/>
        <v>8.9185807390168986E-3</v>
      </c>
      <c r="L1830" s="73">
        <f t="shared" si="2861"/>
        <v>2730.3999020000001</v>
      </c>
      <c r="M1830" s="85">
        <f t="shared" si="2867"/>
        <v>-2.877914597722139E-2</v>
      </c>
      <c r="N1830" s="73">
        <f t="shared" si="2858"/>
        <v>2810.1201169999999</v>
      </c>
      <c r="O1830" s="85">
        <f t="shared" si="2865"/>
        <v>5.1988055962248127E-2</v>
      </c>
      <c r="P1830" s="73">
        <f t="shared" si="2856"/>
        <v>2667.76001</v>
      </c>
      <c r="Q1830" s="85">
        <f t="shared" si="2862"/>
        <v>-5.4646320808022272E-2</v>
      </c>
      <c r="R1830" s="73">
        <f t="shared" si="2854"/>
        <v>2817.6000979999999</v>
      </c>
      <c r="S1830" s="85">
        <f t="shared" si="2859"/>
        <v>0.21459581917456866</v>
      </c>
      <c r="T1830" s="10">
        <f t="shared" si="2888"/>
        <v>-47.030029000000013</v>
      </c>
      <c r="U1830" s="5">
        <f t="shared" si="2889"/>
        <v>0</v>
      </c>
      <c r="V1830" s="5">
        <f t="shared" si="2890"/>
        <v>47.030029000000013</v>
      </c>
      <c r="W1830" s="5">
        <f t="shared" si="2891"/>
        <v>78.575029642857118</v>
      </c>
      <c r="X1830" s="5">
        <f t="shared" si="2892"/>
        <v>69.245753714285684</v>
      </c>
      <c r="Y1830" s="5">
        <f t="shared" si="2893"/>
        <v>1.1347270471928845</v>
      </c>
      <c r="Z1830" s="43">
        <f t="shared" si="2894"/>
        <v>53.155603602110332</v>
      </c>
      <c r="AA1830" s="69">
        <f t="shared" si="2873"/>
        <v>59.853597468340759</v>
      </c>
      <c r="AB1830" s="56">
        <f t="shared" si="2874"/>
        <v>2742.6300044999998</v>
      </c>
      <c r="AC1830" s="56">
        <f t="shared" si="2875"/>
        <v>2765.1267086666667</v>
      </c>
      <c r="AD1830" s="56">
        <f t="shared" si="2876"/>
        <v>2756.1480468</v>
      </c>
      <c r="AE1830" s="61">
        <f t="shared" si="2877"/>
        <v>2767.1800289999996</v>
      </c>
      <c r="AF1830" s="61">
        <f t="shared" si="2878"/>
        <v>2739.8466957999999</v>
      </c>
      <c r="AG1830" s="61">
        <f t="shared" si="2879"/>
        <v>2678.8616308400001</v>
      </c>
      <c r="AH1830" s="56">
        <f t="shared" si="2880"/>
        <v>2608.5066729999999</v>
      </c>
      <c r="AI1830" s="56">
        <f t="shared" si="2881"/>
        <v>3808654466444.4629</v>
      </c>
      <c r="AJ1830" s="56">
        <f t="shared" si="2882"/>
        <v>0</v>
      </c>
      <c r="AK1830" s="56">
        <f t="shared" si="2883"/>
        <v>3808654466444.4629</v>
      </c>
      <c r="AL1830" s="56">
        <f t="shared" ref="AL1830:AM1830" si="2923">SUM(AJ1830:AJ1843)</f>
        <v>29199966416274.422</v>
      </c>
      <c r="AM1830" s="56">
        <f t="shared" si="2923"/>
        <v>13100958172386.898</v>
      </c>
      <c r="AN1830" s="56">
        <f t="shared" si="2885"/>
        <v>2.2288420459062044</v>
      </c>
      <c r="AO1830" s="56">
        <f t="shared" si="2886"/>
        <v>69.029144635059382</v>
      </c>
      <c r="AP1830" s="65">
        <f t="shared" si="2887"/>
        <v>70.164649094544103</v>
      </c>
    </row>
    <row r="1831" spans="1:42" x14ac:dyDescent="0.3">
      <c r="A1831" s="100">
        <f>INDEX(Date,COUNTA(Date)+ROW(Date)-ROW(),1)</f>
        <v>42934</v>
      </c>
      <c r="B1831" s="18">
        <f t="shared" si="2849"/>
        <v>2233.5200199999999</v>
      </c>
      <c r="C1831" s="14">
        <f t="shared" si="2850"/>
        <v>2387.610107</v>
      </c>
      <c r="D1831" s="14">
        <f t="shared" si="2851"/>
        <v>2164.7700199999999</v>
      </c>
      <c r="E1831" s="14">
        <f t="shared" si="2852"/>
        <v>2318.8798830000001</v>
      </c>
      <c r="F1831" s="19">
        <f t="shared" si="2853"/>
        <v>1512450048</v>
      </c>
      <c r="H1831" s="34">
        <f t="shared" si="2872"/>
        <v>1</v>
      </c>
      <c r="I1831" s="10">
        <f t="shared" si="2869"/>
        <v>2754.860107</v>
      </c>
      <c r="J1831" s="43">
        <f t="shared" si="2864"/>
        <v>2730.3999020000001</v>
      </c>
      <c r="K1831" s="85">
        <f t="shared" si="2870"/>
        <v>-2.877914597722139E-2</v>
      </c>
      <c r="L1831" s="73">
        <f t="shared" si="2861"/>
        <v>2810.1201169999999</v>
      </c>
      <c r="M1831" s="85">
        <f t="shared" si="2867"/>
        <v>5.1988055962248127E-2</v>
      </c>
      <c r="N1831" s="73">
        <f t="shared" si="2858"/>
        <v>2667.76001</v>
      </c>
      <c r="O1831" s="85">
        <f t="shared" si="2865"/>
        <v>-5.4646320808022272E-2</v>
      </c>
      <c r="P1831" s="73">
        <f t="shared" si="2856"/>
        <v>2817.6000979999999</v>
      </c>
      <c r="Q1831" s="85">
        <f t="shared" si="2862"/>
        <v>0.21459581917456866</v>
      </c>
      <c r="R1831" s="73">
        <f t="shared" si="2854"/>
        <v>2273.429932</v>
      </c>
      <c r="S1831" s="85">
        <f t="shared" si="2859"/>
        <v>-1.9794585670066121E-2</v>
      </c>
      <c r="T1831" s="10">
        <f t="shared" si="2888"/>
        <v>-178.3801269999999</v>
      </c>
      <c r="U1831" s="5">
        <f t="shared" si="2889"/>
        <v>0</v>
      </c>
      <c r="V1831" s="5">
        <f t="shared" si="2890"/>
        <v>178.3801269999999</v>
      </c>
      <c r="W1831" s="5">
        <f t="shared" si="2891"/>
        <v>82.935747428571403</v>
      </c>
      <c r="X1831" s="5">
        <f t="shared" si="2892"/>
        <v>65.886465928571397</v>
      </c>
      <c r="Y1831" s="5">
        <f t="shared" si="2893"/>
        <v>1.2587675823815381</v>
      </c>
      <c r="Z1831" s="43">
        <f t="shared" si="2894"/>
        <v>55.728070129922486</v>
      </c>
      <c r="AA1831" s="69">
        <f t="shared" si="2873"/>
        <v>55.141363391545511</v>
      </c>
      <c r="AB1831" s="56">
        <f t="shared" si="2874"/>
        <v>2770.2600094999998</v>
      </c>
      <c r="AC1831" s="56">
        <f t="shared" si="2875"/>
        <v>2736.093343</v>
      </c>
      <c r="AD1831" s="56">
        <f t="shared" si="2876"/>
        <v>2659.8620117999999</v>
      </c>
      <c r="AE1831" s="61">
        <f t="shared" si="2877"/>
        <v>2737.2320312000002</v>
      </c>
      <c r="AF1831" s="61">
        <f t="shared" si="2878"/>
        <v>2758.2080403999998</v>
      </c>
      <c r="AG1831" s="61">
        <f t="shared" si="2879"/>
        <v>2608.1263867999996</v>
      </c>
      <c r="AH1831" s="56">
        <f t="shared" si="2880"/>
        <v>2743.7700193333335</v>
      </c>
      <c r="AI1831" s="56">
        <f t="shared" si="2881"/>
        <v>2377405339831.5103</v>
      </c>
      <c r="AJ1831" s="56">
        <f t="shared" si="2882"/>
        <v>2377405339831.5103</v>
      </c>
      <c r="AK1831" s="56">
        <f t="shared" si="2883"/>
        <v>0</v>
      </c>
      <c r="AL1831" s="56">
        <f t="shared" ref="AL1831:AM1831" si="2924">SUM(AJ1831:AJ1844)</f>
        <v>29199966416274.422</v>
      </c>
      <c r="AM1831" s="56">
        <f t="shared" si="2924"/>
        <v>12416384257593.58</v>
      </c>
      <c r="AN1831" s="56">
        <f t="shared" si="2885"/>
        <v>2.351728636170098</v>
      </c>
      <c r="AO1831" s="56">
        <f t="shared" si="2886"/>
        <v>70.164649094544103</v>
      </c>
      <c r="AP1831" s="65">
        <f t="shared" si="2887"/>
        <v>63.989311607742216</v>
      </c>
    </row>
    <row r="1832" spans="1:42" x14ac:dyDescent="0.3">
      <c r="A1832" s="100">
        <f>INDEX(Date,COUNTA(Date)+ROW(Date)-ROW(),1)</f>
        <v>42933</v>
      </c>
      <c r="B1832" s="18">
        <f t="shared" si="2849"/>
        <v>1932.619995</v>
      </c>
      <c r="C1832" s="14">
        <f t="shared" si="2850"/>
        <v>2230.48999</v>
      </c>
      <c r="D1832" s="14">
        <f t="shared" si="2851"/>
        <v>1932.619995</v>
      </c>
      <c r="E1832" s="14">
        <f t="shared" si="2852"/>
        <v>2228.4099120000001</v>
      </c>
      <c r="F1832" s="19">
        <f t="shared" si="2853"/>
        <v>1201760000</v>
      </c>
      <c r="H1832" s="34">
        <f t="shared" si="2872"/>
        <v>-1</v>
      </c>
      <c r="I1832" s="10">
        <f t="shared" si="2869"/>
        <v>2730.3999020000001</v>
      </c>
      <c r="J1832" s="43">
        <f t="shared" si="2864"/>
        <v>2810.1201169999999</v>
      </c>
      <c r="K1832" s="85">
        <f t="shared" si="2870"/>
        <v>5.1988055962248127E-2</v>
      </c>
      <c r="L1832" s="73">
        <f t="shared" si="2861"/>
        <v>2667.76001</v>
      </c>
      <c r="M1832" s="85">
        <f t="shared" si="2867"/>
        <v>-5.4646320808022272E-2</v>
      </c>
      <c r="N1832" s="73">
        <f t="shared" si="2858"/>
        <v>2817.6000979999999</v>
      </c>
      <c r="O1832" s="85">
        <f t="shared" si="2865"/>
        <v>0.21459581917456866</v>
      </c>
      <c r="P1832" s="73">
        <f t="shared" si="2856"/>
        <v>2273.429932</v>
      </c>
      <c r="Q1832" s="85">
        <f t="shared" si="2862"/>
        <v>-1.9794585670066121E-2</v>
      </c>
      <c r="R1832" s="73">
        <f t="shared" si="2854"/>
        <v>2318.8798830000001</v>
      </c>
      <c r="S1832" s="85">
        <f t="shared" si="2859"/>
        <v>3.9795972847580456E-2</v>
      </c>
      <c r="T1832" s="10">
        <f t="shared" si="2888"/>
        <v>24.46020499999986</v>
      </c>
      <c r="U1832" s="5">
        <f t="shared" si="2889"/>
        <v>24.46020499999986</v>
      </c>
      <c r="V1832" s="5">
        <f t="shared" si="2890"/>
        <v>0</v>
      </c>
      <c r="W1832" s="5">
        <f t="shared" si="2891"/>
        <v>82.935747428571403</v>
      </c>
      <c r="X1832" s="5">
        <f t="shared" si="2892"/>
        <v>55.628601142857114</v>
      </c>
      <c r="Y1832" s="5">
        <f t="shared" si="2893"/>
        <v>1.490883209800443</v>
      </c>
      <c r="Z1832" s="43">
        <f t="shared" si="2894"/>
        <v>59.853597468340759</v>
      </c>
      <c r="AA1832" s="69">
        <f t="shared" si="2873"/>
        <v>55.868271605020986</v>
      </c>
      <c r="AB1832" s="56">
        <f t="shared" si="2874"/>
        <v>2738.9400635000002</v>
      </c>
      <c r="AC1832" s="56">
        <f t="shared" si="2875"/>
        <v>2765.1600749999998</v>
      </c>
      <c r="AD1832" s="56">
        <f t="shared" si="2876"/>
        <v>2577.5580079999995</v>
      </c>
      <c r="AE1832" s="61">
        <f t="shared" si="2877"/>
        <v>2756.1680666000002</v>
      </c>
      <c r="AF1832" s="61">
        <f t="shared" si="2878"/>
        <v>2631.034700733333</v>
      </c>
      <c r="AG1832" s="61">
        <f t="shared" si="2879"/>
        <v>2530.9967970000002</v>
      </c>
      <c r="AH1832" s="56">
        <f t="shared" si="2880"/>
        <v>2738.8399250000002</v>
      </c>
      <c r="AI1832" s="56">
        <f t="shared" si="2881"/>
        <v>2938337025137</v>
      </c>
      <c r="AJ1832" s="56">
        <f t="shared" si="2882"/>
        <v>0</v>
      </c>
      <c r="AK1832" s="56">
        <f t="shared" si="2883"/>
        <v>2938337025137</v>
      </c>
      <c r="AL1832" s="56">
        <f t="shared" ref="AL1832:AM1832" si="2925">SUM(AJ1832:AJ1845)</f>
        <v>26822561076442.914</v>
      </c>
      <c r="AM1832" s="56">
        <f t="shared" si="2925"/>
        <v>15094691043515.18</v>
      </c>
      <c r="AN1832" s="56">
        <f t="shared" si="2885"/>
        <v>1.7769533009399445</v>
      </c>
      <c r="AO1832" s="56">
        <f t="shared" si="2886"/>
        <v>63.989311607742216</v>
      </c>
      <c r="AP1832" s="65">
        <f t="shared" si="2887"/>
        <v>69.856842264710139</v>
      </c>
    </row>
    <row r="1833" spans="1:42" x14ac:dyDescent="0.3">
      <c r="A1833" s="100">
        <f>INDEX(Date,COUNTA(Date)+ROW(Date)-ROW(),1)</f>
        <v>42932</v>
      </c>
      <c r="B1833" s="18">
        <f t="shared" si="2849"/>
        <v>1991.9799800000001</v>
      </c>
      <c r="C1833" s="14">
        <f t="shared" si="2850"/>
        <v>2058.7700199999999</v>
      </c>
      <c r="D1833" s="14">
        <f t="shared" si="2851"/>
        <v>1843.030029</v>
      </c>
      <c r="E1833" s="14">
        <f t="shared" si="2852"/>
        <v>1929.8199460000001</v>
      </c>
      <c r="F1833" s="19">
        <f t="shared" si="2853"/>
        <v>1182870016</v>
      </c>
      <c r="H1833" s="34">
        <f t="shared" si="2872"/>
        <v>1</v>
      </c>
      <c r="I1833" s="10">
        <f t="shared" si="2869"/>
        <v>2810.1201169999999</v>
      </c>
      <c r="J1833" s="43">
        <f t="shared" si="2864"/>
        <v>2667.76001</v>
      </c>
      <c r="K1833" s="85">
        <f t="shared" si="2870"/>
        <v>-5.4646320808022272E-2</v>
      </c>
      <c r="L1833" s="73">
        <f t="shared" si="2861"/>
        <v>2817.6000979999999</v>
      </c>
      <c r="M1833" s="85">
        <f t="shared" si="2867"/>
        <v>0.21459581917456866</v>
      </c>
      <c r="N1833" s="73">
        <f t="shared" si="2858"/>
        <v>2273.429932</v>
      </c>
      <c r="O1833" s="85">
        <f t="shared" si="2865"/>
        <v>-1.9794585670066121E-2</v>
      </c>
      <c r="P1833" s="73">
        <f t="shared" si="2856"/>
        <v>2318.8798830000001</v>
      </c>
      <c r="Q1833" s="85">
        <f t="shared" si="2862"/>
        <v>3.9795972847580456E-2</v>
      </c>
      <c r="R1833" s="73">
        <f t="shared" si="2854"/>
        <v>2228.4099120000001</v>
      </c>
      <c r="S1833" s="85">
        <f t="shared" si="2859"/>
        <v>0.14386158085227072</v>
      </c>
      <c r="T1833" s="10">
        <f t="shared" si="2888"/>
        <v>-79.720214999999826</v>
      </c>
      <c r="U1833" s="5">
        <f t="shared" si="2889"/>
        <v>0</v>
      </c>
      <c r="V1833" s="5">
        <f t="shared" si="2890"/>
        <v>79.720214999999826</v>
      </c>
      <c r="W1833" s="5">
        <f t="shared" si="2891"/>
        <v>81.188589928571417</v>
      </c>
      <c r="X1833" s="5">
        <f t="shared" si="2892"/>
        <v>66.048592714285704</v>
      </c>
      <c r="Y1833" s="5">
        <f t="shared" si="2893"/>
        <v>1.2292251294403593</v>
      </c>
      <c r="Z1833" s="43">
        <f t="shared" si="2894"/>
        <v>55.141363391545511</v>
      </c>
      <c r="AA1833" s="69">
        <f t="shared" si="2873"/>
        <v>53.83326105297165</v>
      </c>
      <c r="AB1833" s="56">
        <f t="shared" si="2874"/>
        <v>2742.6800539999999</v>
      </c>
      <c r="AC1833" s="56">
        <f t="shared" si="2875"/>
        <v>2586.2633466666666</v>
      </c>
      <c r="AD1833" s="56">
        <f t="shared" si="2876"/>
        <v>2461.2159670000001</v>
      </c>
      <c r="AE1833" s="61">
        <f t="shared" si="2877"/>
        <v>2569.9640140000001</v>
      </c>
      <c r="AF1833" s="61">
        <f t="shared" si="2878"/>
        <v>2509.5279788000003</v>
      </c>
      <c r="AG1833" s="61">
        <f t="shared" si="2879"/>
        <v>2384.4543653599999</v>
      </c>
      <c r="AH1833" s="56">
        <f t="shared" si="2880"/>
        <v>2776.75</v>
      </c>
      <c r="AI1833" s="56">
        <f t="shared" si="2881"/>
        <v>3268595683072</v>
      </c>
      <c r="AJ1833" s="56">
        <f t="shared" si="2882"/>
        <v>3268595683072</v>
      </c>
      <c r="AK1833" s="56">
        <f t="shared" si="2883"/>
        <v>0</v>
      </c>
      <c r="AL1833" s="56">
        <f t="shared" ref="AL1833:AM1833" si="2926">SUM(AJ1833:AJ1846)</f>
        <v>28172380366826</v>
      </c>
      <c r="AM1833" s="56">
        <f t="shared" si="2926"/>
        <v>12156354018378.18</v>
      </c>
      <c r="AN1833" s="56">
        <f t="shared" si="2885"/>
        <v>2.3175024620239362</v>
      </c>
      <c r="AO1833" s="56">
        <f t="shared" si="2886"/>
        <v>69.856842264710139</v>
      </c>
      <c r="AP1833" s="65">
        <f t="shared" si="2887"/>
        <v>63.976493018855415</v>
      </c>
    </row>
    <row r="1834" spans="1:42" x14ac:dyDescent="0.3">
      <c r="A1834" s="100">
        <f>INDEX(Date,COUNTA(Date)+ROW(Date)-ROW(),1)</f>
        <v>42931</v>
      </c>
      <c r="B1834" s="18">
        <f t="shared" si="2849"/>
        <v>2230.1201169999999</v>
      </c>
      <c r="C1834" s="14">
        <f t="shared" si="2850"/>
        <v>2231.139893</v>
      </c>
      <c r="D1834" s="14">
        <f t="shared" si="2851"/>
        <v>1990.410034</v>
      </c>
      <c r="E1834" s="14">
        <f t="shared" si="2852"/>
        <v>1998.8599850000001</v>
      </c>
      <c r="F1834" s="19">
        <f t="shared" si="2853"/>
        <v>993608000</v>
      </c>
      <c r="H1834" s="34">
        <f t="shared" si="2872"/>
        <v>-1</v>
      </c>
      <c r="I1834" s="10">
        <f t="shared" si="2869"/>
        <v>2667.76001</v>
      </c>
      <c r="J1834" s="43">
        <f t="shared" si="2864"/>
        <v>2817.6000979999999</v>
      </c>
      <c r="K1834" s="85">
        <f t="shared" si="2870"/>
        <v>0.21459581917456866</v>
      </c>
      <c r="L1834" s="73">
        <f t="shared" si="2861"/>
        <v>2273.429932</v>
      </c>
      <c r="M1834" s="85">
        <f t="shared" si="2867"/>
        <v>-1.9794585670066121E-2</v>
      </c>
      <c r="N1834" s="73">
        <f t="shared" si="2858"/>
        <v>2318.8798830000001</v>
      </c>
      <c r="O1834" s="85">
        <f t="shared" si="2865"/>
        <v>3.9795972847580456E-2</v>
      </c>
      <c r="P1834" s="73">
        <f t="shared" si="2856"/>
        <v>2228.4099120000001</v>
      </c>
      <c r="Q1834" s="85">
        <f t="shared" si="2862"/>
        <v>0.14386158085227072</v>
      </c>
      <c r="R1834" s="73">
        <f t="shared" si="2854"/>
        <v>1929.8199460000001</v>
      </c>
      <c r="S1834" s="85">
        <f t="shared" si="2859"/>
        <v>-3.5150304207086133E-2</v>
      </c>
      <c r="T1834" s="10">
        <f t="shared" si="2888"/>
        <v>142.36010699999997</v>
      </c>
      <c r="U1834" s="5">
        <f t="shared" si="2889"/>
        <v>142.36010699999997</v>
      </c>
      <c r="V1834" s="5">
        <f t="shared" si="2890"/>
        <v>0</v>
      </c>
      <c r="W1834" s="5">
        <f t="shared" si="2891"/>
        <v>81.188589928571417</v>
      </c>
      <c r="X1834" s="5">
        <f t="shared" si="2892"/>
        <v>64.132873571428561</v>
      </c>
      <c r="Y1834" s="5">
        <f t="shared" si="2893"/>
        <v>1.2659434297474119</v>
      </c>
      <c r="Z1834" s="43">
        <f t="shared" si="2894"/>
        <v>55.868271605020986</v>
      </c>
      <c r="AA1834" s="69">
        <f t="shared" si="2873"/>
        <v>55.545179814430661</v>
      </c>
      <c r="AB1834" s="56">
        <f t="shared" si="2874"/>
        <v>2545.5150149999999</v>
      </c>
      <c r="AC1834" s="56">
        <f t="shared" si="2875"/>
        <v>2469.969971</v>
      </c>
      <c r="AD1834" s="56">
        <f t="shared" si="2876"/>
        <v>2313.6279541999997</v>
      </c>
      <c r="AE1834" s="61">
        <f t="shared" si="2877"/>
        <v>2400.4439456000005</v>
      </c>
      <c r="AF1834" s="61">
        <f t="shared" si="2878"/>
        <v>2382.3786134666666</v>
      </c>
      <c r="AG1834" s="61">
        <f t="shared" si="2879"/>
        <v>2283.4239648800003</v>
      </c>
      <c r="AH1834" s="56">
        <f t="shared" si="2880"/>
        <v>2709.3400066666668</v>
      </c>
      <c r="AI1834" s="56">
        <f t="shared" si="2881"/>
        <v>4035426429580.2266</v>
      </c>
      <c r="AJ1834" s="56">
        <f t="shared" si="2882"/>
        <v>4035426429580.2266</v>
      </c>
      <c r="AK1834" s="56">
        <f t="shared" si="2883"/>
        <v>0</v>
      </c>
      <c r="AL1834" s="56">
        <f t="shared" ref="AL1834:AM1834" si="2927">SUM(AJ1834:AJ1847)</f>
        <v>24903784683754</v>
      </c>
      <c r="AM1834" s="56">
        <f t="shared" si="2927"/>
        <v>14022676440669.082</v>
      </c>
      <c r="AN1834" s="56">
        <f t="shared" si="2885"/>
        <v>1.7759651510981975</v>
      </c>
      <c r="AO1834" s="56">
        <f t="shared" si="2886"/>
        <v>63.976493018855415</v>
      </c>
      <c r="AP1834" s="65">
        <f t="shared" si="2887"/>
        <v>62.423003396772963</v>
      </c>
    </row>
    <row r="1835" spans="1:42" x14ac:dyDescent="0.3">
      <c r="A1835" s="100">
        <f>INDEX(Date,COUNTA(Date)+ROW(Date)-ROW(),1)</f>
        <v>42930</v>
      </c>
      <c r="B1835" s="18">
        <f t="shared" si="2849"/>
        <v>2360.5900879999999</v>
      </c>
      <c r="C1835" s="14">
        <f t="shared" si="2850"/>
        <v>2363.25</v>
      </c>
      <c r="D1835" s="14">
        <f t="shared" si="2851"/>
        <v>2183.219971</v>
      </c>
      <c r="E1835" s="14">
        <f t="shared" si="2852"/>
        <v>2233.3400879999999</v>
      </c>
      <c r="F1835" s="19">
        <f t="shared" si="2853"/>
        <v>882502976</v>
      </c>
      <c r="H1835" s="34">
        <f t="shared" si="2872"/>
        <v>1</v>
      </c>
      <c r="I1835" s="10">
        <f t="shared" si="2869"/>
        <v>2817.6000979999999</v>
      </c>
      <c r="J1835" s="43">
        <f t="shared" si="2864"/>
        <v>2273.429932</v>
      </c>
      <c r="K1835" s="85">
        <f t="shared" si="2870"/>
        <v>-1.9794585670066121E-2</v>
      </c>
      <c r="L1835" s="73">
        <f t="shared" si="2861"/>
        <v>2318.8798830000001</v>
      </c>
      <c r="M1835" s="85">
        <f t="shared" si="2867"/>
        <v>3.9795972847580456E-2</v>
      </c>
      <c r="N1835" s="73">
        <f t="shared" si="2858"/>
        <v>2228.4099120000001</v>
      </c>
      <c r="O1835" s="85">
        <f t="shared" si="2865"/>
        <v>0.14386158085227072</v>
      </c>
      <c r="P1835" s="73">
        <f t="shared" si="2856"/>
        <v>1929.8199460000001</v>
      </c>
      <c r="Q1835" s="85">
        <f t="shared" si="2862"/>
        <v>-3.5150304207086133E-2</v>
      </c>
      <c r="R1835" s="73">
        <f t="shared" si="2854"/>
        <v>1998.8599850000001</v>
      </c>
      <c r="S1835" s="85">
        <f t="shared" si="2859"/>
        <v>-0.11092125165793842</v>
      </c>
      <c r="T1835" s="10">
        <f t="shared" si="2888"/>
        <v>-149.84008799999992</v>
      </c>
      <c r="U1835" s="5">
        <f t="shared" si="2889"/>
        <v>0</v>
      </c>
      <c r="V1835" s="5">
        <f t="shared" si="2890"/>
        <v>149.84008799999992</v>
      </c>
      <c r="W1835" s="5">
        <f t="shared" si="2891"/>
        <v>74.782880571428549</v>
      </c>
      <c r="X1835" s="5">
        <f t="shared" si="2892"/>
        <v>64.132873571428561</v>
      </c>
      <c r="Y1835" s="5">
        <f t="shared" si="2893"/>
        <v>1.166061590677649</v>
      </c>
      <c r="Z1835" s="43">
        <f t="shared" si="2894"/>
        <v>53.83326105297165</v>
      </c>
      <c r="AA1835" s="69">
        <f t="shared" si="2873"/>
        <v>37.8065461081557</v>
      </c>
      <c r="AB1835" s="56">
        <f t="shared" si="2874"/>
        <v>2296.1549075000003</v>
      </c>
      <c r="AC1835" s="56">
        <f t="shared" si="2875"/>
        <v>2273.5732423333334</v>
      </c>
      <c r="AD1835" s="56">
        <f t="shared" si="2876"/>
        <v>2149.8799316000004</v>
      </c>
      <c r="AE1835" s="61">
        <f t="shared" si="2877"/>
        <v>2273.6019044000004</v>
      </c>
      <c r="AF1835" s="61">
        <f t="shared" si="2878"/>
        <v>2181.9152506666669</v>
      </c>
      <c r="AG1835" s="61">
        <f t="shared" si="2879"/>
        <v>2168.1755566400002</v>
      </c>
      <c r="AH1835" s="56">
        <f t="shared" si="2880"/>
        <v>2662.7299806666665</v>
      </c>
      <c r="AI1835" s="56">
        <f t="shared" si="2881"/>
        <v>5989172121521.666</v>
      </c>
      <c r="AJ1835" s="56">
        <f t="shared" si="2882"/>
        <v>5989172121521.666</v>
      </c>
      <c r="AK1835" s="56">
        <f t="shared" si="2883"/>
        <v>0</v>
      </c>
      <c r="AL1835" s="56">
        <f t="shared" ref="AL1835:AM1835" si="2928">SUM(AJ1835:AJ1848)</f>
        <v>23294506166375.25</v>
      </c>
      <c r="AM1835" s="56">
        <f t="shared" si="2928"/>
        <v>14022676440669.082</v>
      </c>
      <c r="AN1835" s="56">
        <f t="shared" si="2885"/>
        <v>1.6612025717726515</v>
      </c>
      <c r="AO1835" s="56">
        <f t="shared" si="2886"/>
        <v>62.423003396772963</v>
      </c>
      <c r="AP1835" s="65">
        <f t="shared" si="2887"/>
        <v>57.903600572513959</v>
      </c>
    </row>
    <row r="1836" spans="1:42" x14ac:dyDescent="0.3">
      <c r="A1836" s="100">
        <f>INDEX(Date,COUNTA(Date)+ROW(Date)-ROW(),1)</f>
        <v>42929</v>
      </c>
      <c r="B1836" s="18">
        <f t="shared" si="2849"/>
        <v>2402.6999510000001</v>
      </c>
      <c r="C1836" s="14">
        <f t="shared" si="2850"/>
        <v>2425.219971</v>
      </c>
      <c r="D1836" s="14">
        <f t="shared" si="2851"/>
        <v>2340.830078</v>
      </c>
      <c r="E1836" s="14">
        <f t="shared" si="2852"/>
        <v>2357.8999020000001</v>
      </c>
      <c r="F1836" s="19">
        <f t="shared" si="2853"/>
        <v>835769984</v>
      </c>
      <c r="H1836" s="34">
        <f t="shared" si="2872"/>
        <v>-1</v>
      </c>
      <c r="I1836" s="10">
        <f t="shared" si="2869"/>
        <v>2273.429932</v>
      </c>
      <c r="J1836" s="43">
        <f t="shared" si="2864"/>
        <v>2318.8798830000001</v>
      </c>
      <c r="K1836" s="85">
        <f t="shared" si="2870"/>
        <v>3.9795972847580456E-2</v>
      </c>
      <c r="L1836" s="73">
        <f t="shared" si="2861"/>
        <v>2228.4099120000001</v>
      </c>
      <c r="M1836" s="85">
        <f t="shared" si="2867"/>
        <v>0.14386158085227072</v>
      </c>
      <c r="N1836" s="73">
        <f t="shared" si="2858"/>
        <v>1929.8199460000001</v>
      </c>
      <c r="O1836" s="85">
        <f t="shared" si="2865"/>
        <v>-3.5150304207086133E-2</v>
      </c>
      <c r="P1836" s="73">
        <f t="shared" si="2856"/>
        <v>1998.8599850000001</v>
      </c>
      <c r="Q1836" s="85">
        <f t="shared" si="2862"/>
        <v>-0.11092125165793842</v>
      </c>
      <c r="R1836" s="73">
        <f t="shared" si="2854"/>
        <v>2233.3400879999999</v>
      </c>
      <c r="S1836" s="85">
        <f t="shared" si="2859"/>
        <v>-5.4273088630608042E-2</v>
      </c>
      <c r="T1836" s="10">
        <f t="shared" si="2888"/>
        <v>544.17016599999988</v>
      </c>
      <c r="U1836" s="5">
        <f t="shared" si="2889"/>
        <v>544.17016599999988</v>
      </c>
      <c r="V1836" s="5">
        <f t="shared" si="2890"/>
        <v>0</v>
      </c>
      <c r="W1836" s="5">
        <f t="shared" si="2891"/>
        <v>74.782880571428549</v>
      </c>
      <c r="X1836" s="5">
        <f t="shared" si="2892"/>
        <v>59.851449214285694</v>
      </c>
      <c r="Y1836" s="5">
        <f t="shared" si="2893"/>
        <v>1.2494748507038478</v>
      </c>
      <c r="Z1836" s="43">
        <f t="shared" si="2894"/>
        <v>55.545179814430661</v>
      </c>
      <c r="AA1836" s="69">
        <f t="shared" si="2873"/>
        <v>39.142827205821838</v>
      </c>
      <c r="AB1836" s="56">
        <f t="shared" si="2874"/>
        <v>2273.6448975000003</v>
      </c>
      <c r="AC1836" s="56">
        <f t="shared" si="2875"/>
        <v>2159.0365803333334</v>
      </c>
      <c r="AD1836" s="56">
        <f t="shared" si="2876"/>
        <v>2141.8619628000001</v>
      </c>
      <c r="AE1836" s="61">
        <f t="shared" si="2877"/>
        <v>2127.0679198000003</v>
      </c>
      <c r="AF1836" s="61">
        <f t="shared" si="2878"/>
        <v>2105.6666014000002</v>
      </c>
      <c r="AG1836" s="61">
        <f t="shared" si="2879"/>
        <v>2183.5087498800003</v>
      </c>
      <c r="AH1836" s="56">
        <f t="shared" si="2880"/>
        <v>2310.2766113333332</v>
      </c>
      <c r="AI1836" s="56">
        <f t="shared" si="2881"/>
        <v>2876525482699.9849</v>
      </c>
      <c r="AJ1836" s="56">
        <f t="shared" si="2882"/>
        <v>2876525482699.9849</v>
      </c>
      <c r="AK1836" s="56">
        <f t="shared" si="2883"/>
        <v>0</v>
      </c>
      <c r="AL1836" s="56">
        <f t="shared" ref="AL1836:AM1836" si="2929">SUM(AJ1836:AJ1849)</f>
        <v>19288192496766.078</v>
      </c>
      <c r="AM1836" s="56">
        <f t="shared" si="2929"/>
        <v>14022676440669.082</v>
      </c>
      <c r="AN1836" s="56">
        <f t="shared" si="2885"/>
        <v>1.3755000750659663</v>
      </c>
      <c r="AO1836" s="56">
        <f t="shared" si="2886"/>
        <v>57.903600572513959</v>
      </c>
      <c r="AP1836" s="65">
        <f t="shared" si="2887"/>
        <v>49.927704916015898</v>
      </c>
    </row>
    <row r="1837" spans="1:42" x14ac:dyDescent="0.3">
      <c r="A1837" s="100">
        <f>INDEX(Date,COUNTA(Date)+ROW(Date)-ROW(),1)</f>
        <v>42928</v>
      </c>
      <c r="B1837" s="18">
        <f t="shared" si="2849"/>
        <v>2332.7700199999999</v>
      </c>
      <c r="C1837" s="14">
        <f t="shared" si="2850"/>
        <v>2423.709961</v>
      </c>
      <c r="D1837" s="14">
        <f t="shared" si="2851"/>
        <v>2275.139893</v>
      </c>
      <c r="E1837" s="14">
        <f t="shared" si="2852"/>
        <v>2398.8400879999999</v>
      </c>
      <c r="F1837" s="19">
        <f t="shared" si="2853"/>
        <v>1117410048</v>
      </c>
      <c r="H1837" s="34">
        <f t="shared" si="2872"/>
        <v>1</v>
      </c>
      <c r="I1837" s="10">
        <f t="shared" si="2869"/>
        <v>2318.8798830000001</v>
      </c>
      <c r="J1837" s="43">
        <f t="shared" si="2864"/>
        <v>2228.4099120000001</v>
      </c>
      <c r="K1837" s="85">
        <f t="shared" si="2870"/>
        <v>0.14386158085227072</v>
      </c>
      <c r="L1837" s="73">
        <f t="shared" si="2861"/>
        <v>1929.8199460000001</v>
      </c>
      <c r="M1837" s="85">
        <f t="shared" si="2867"/>
        <v>-3.5150304207086133E-2</v>
      </c>
      <c r="N1837" s="73">
        <f t="shared" si="2858"/>
        <v>1998.8599850000001</v>
      </c>
      <c r="O1837" s="85">
        <f t="shared" si="2865"/>
        <v>-0.11092125165793842</v>
      </c>
      <c r="P1837" s="73">
        <f t="shared" si="2856"/>
        <v>2233.3400879999999</v>
      </c>
      <c r="Q1837" s="85">
        <f t="shared" si="2862"/>
        <v>-5.4273088630608042E-2</v>
      </c>
      <c r="R1837" s="73">
        <f t="shared" si="2854"/>
        <v>2357.8999020000001</v>
      </c>
      <c r="S1837" s="85">
        <f t="shared" si="2859"/>
        <v>-1.7213973029299914E-2</v>
      </c>
      <c r="T1837" s="10">
        <f t="shared" si="2888"/>
        <v>-45.449951000000056</v>
      </c>
      <c r="U1837" s="5">
        <f t="shared" si="2889"/>
        <v>0</v>
      </c>
      <c r="V1837" s="5">
        <f t="shared" si="2890"/>
        <v>45.449951000000056</v>
      </c>
      <c r="W1837" s="5">
        <f t="shared" si="2891"/>
        <v>36.38287364285712</v>
      </c>
      <c r="X1837" s="5">
        <f t="shared" si="2892"/>
        <v>59.851449214285694</v>
      </c>
      <c r="Y1837" s="5">
        <f t="shared" si="2893"/>
        <v>0.60788626040776039</v>
      </c>
      <c r="Z1837" s="43">
        <f t="shared" si="2894"/>
        <v>37.8065461081557</v>
      </c>
      <c r="AA1837" s="69">
        <f t="shared" si="2873"/>
        <v>36.566369502990121</v>
      </c>
      <c r="AB1837" s="56">
        <f t="shared" si="2874"/>
        <v>2079.1149290000003</v>
      </c>
      <c r="AC1837" s="56">
        <f t="shared" si="2875"/>
        <v>2052.3632810000004</v>
      </c>
      <c r="AD1837" s="56">
        <f t="shared" si="2876"/>
        <v>2149.6659666</v>
      </c>
      <c r="AE1837" s="61">
        <f t="shared" si="2877"/>
        <v>2017.1539548000001</v>
      </c>
      <c r="AF1837" s="61">
        <f t="shared" si="2878"/>
        <v>2088.8873208</v>
      </c>
      <c r="AG1837" s="61">
        <f t="shared" si="2879"/>
        <v>2192.6835838400007</v>
      </c>
      <c r="AH1837" s="56">
        <f t="shared" si="2880"/>
        <v>2290.4200033333332</v>
      </c>
      <c r="AI1837" s="56">
        <f t="shared" si="2881"/>
        <v>3464145843981.6602</v>
      </c>
      <c r="AJ1837" s="56">
        <f t="shared" si="2882"/>
        <v>3464145843981.6602</v>
      </c>
      <c r="AK1837" s="56">
        <f t="shared" si="2883"/>
        <v>0</v>
      </c>
      <c r="AL1837" s="56">
        <f t="shared" ref="AL1837:AM1837" si="2930">SUM(AJ1837:AJ1850)</f>
        <v>16411667014066.094</v>
      </c>
      <c r="AM1837" s="56">
        <f t="shared" si="2930"/>
        <v>16459195048735.297</v>
      </c>
      <c r="AN1837" s="56">
        <f t="shared" si="2885"/>
        <v>0.99711237186700363</v>
      </c>
      <c r="AO1837" s="56">
        <f t="shared" si="2886"/>
        <v>49.927704916015898</v>
      </c>
      <c r="AP1837" s="65">
        <f t="shared" si="2887"/>
        <v>48.511307002904218</v>
      </c>
    </row>
    <row r="1838" spans="1:42" x14ac:dyDescent="0.3">
      <c r="A1838" s="100">
        <f>INDEX(Date,COUNTA(Date)+ROW(Date)-ROW(),1)</f>
        <v>42927</v>
      </c>
      <c r="B1838" s="18">
        <f t="shared" si="2849"/>
        <v>2385.889893</v>
      </c>
      <c r="C1838" s="14">
        <f t="shared" si="2850"/>
        <v>2413.469971</v>
      </c>
      <c r="D1838" s="14">
        <f t="shared" si="2851"/>
        <v>2296.8100589999999</v>
      </c>
      <c r="E1838" s="14">
        <f t="shared" si="2852"/>
        <v>2337.790039</v>
      </c>
      <c r="F1838" s="19">
        <f t="shared" si="2853"/>
        <v>1329760000</v>
      </c>
      <c r="H1838" s="34">
        <f t="shared" si="2872"/>
        <v>1</v>
      </c>
      <c r="I1838" s="10">
        <f t="shared" si="2869"/>
        <v>2228.4099120000001</v>
      </c>
      <c r="J1838" s="43">
        <f t="shared" si="2864"/>
        <v>1929.8199460000001</v>
      </c>
      <c r="K1838" s="85">
        <f t="shared" si="2870"/>
        <v>-3.5150304207086133E-2</v>
      </c>
      <c r="L1838" s="73">
        <f t="shared" si="2861"/>
        <v>1998.8599850000001</v>
      </c>
      <c r="M1838" s="85">
        <f t="shared" si="2867"/>
        <v>-0.11092125165793842</v>
      </c>
      <c r="N1838" s="73">
        <f t="shared" si="2858"/>
        <v>2233.3400879999999</v>
      </c>
      <c r="O1838" s="85">
        <f t="shared" si="2865"/>
        <v>-5.4273088630608042E-2</v>
      </c>
      <c r="P1838" s="73">
        <f t="shared" si="2856"/>
        <v>2357.8999020000001</v>
      </c>
      <c r="Q1838" s="85">
        <f t="shared" si="2862"/>
        <v>-1.7213973029299914E-2</v>
      </c>
      <c r="R1838" s="73">
        <f t="shared" si="2854"/>
        <v>2398.8400879999999</v>
      </c>
      <c r="S1838" s="85">
        <f t="shared" si="2859"/>
        <v>2.5779268522829541E-2</v>
      </c>
      <c r="T1838" s="10">
        <f t="shared" si="2888"/>
        <v>90.469970999999987</v>
      </c>
      <c r="U1838" s="5">
        <f t="shared" si="2889"/>
        <v>90.469970999999987</v>
      </c>
      <c r="V1838" s="5">
        <f t="shared" si="2890"/>
        <v>0</v>
      </c>
      <c r="W1838" s="5">
        <f t="shared" si="2891"/>
        <v>36.407880571428549</v>
      </c>
      <c r="X1838" s="5">
        <f t="shared" si="2892"/>
        <v>56.605024142857118</v>
      </c>
      <c r="Y1838" s="5">
        <f t="shared" si="2893"/>
        <v>0.64319167993894044</v>
      </c>
      <c r="Z1838" s="43">
        <f t="shared" si="2894"/>
        <v>39.142827205821838</v>
      </c>
      <c r="AA1838" s="69">
        <f t="shared" si="2873"/>
        <v>21.404573451708004</v>
      </c>
      <c r="AB1838" s="56">
        <f t="shared" si="2874"/>
        <v>1964.3399655000001</v>
      </c>
      <c r="AC1838" s="56">
        <f t="shared" si="2875"/>
        <v>2054.0066729999999</v>
      </c>
      <c r="AD1838" s="56">
        <f t="shared" si="2876"/>
        <v>2183.7520018000005</v>
      </c>
      <c r="AE1838" s="61">
        <f t="shared" si="2877"/>
        <v>2078.8440184000001</v>
      </c>
      <c r="AF1838" s="61">
        <f t="shared" si="2878"/>
        <v>2143.3239825333335</v>
      </c>
      <c r="AG1838" s="61">
        <f t="shared" si="2879"/>
        <v>2198.2408055199999</v>
      </c>
      <c r="AH1838" s="56">
        <f t="shared" si="2880"/>
        <v>2130.5066323333335</v>
      </c>
      <c r="AI1838" s="56">
        <f t="shared" si="2881"/>
        <v>2560357650472.9067</v>
      </c>
      <c r="AJ1838" s="56">
        <f t="shared" si="2882"/>
        <v>2560357650472.9067</v>
      </c>
      <c r="AK1838" s="56">
        <f t="shared" si="2883"/>
        <v>0</v>
      </c>
      <c r="AL1838" s="56">
        <f t="shared" ref="AL1838:AM1838" si="2931">SUM(AJ1838:AJ1851)</f>
        <v>15507425369583.877</v>
      </c>
      <c r="AM1838" s="56">
        <f t="shared" si="2931"/>
        <v>16459195048735.297</v>
      </c>
      <c r="AN1838" s="56">
        <f t="shared" si="2885"/>
        <v>0.94217398382282658</v>
      </c>
      <c r="AO1838" s="56">
        <f t="shared" si="2886"/>
        <v>48.511307002904218</v>
      </c>
      <c r="AP1838" s="65">
        <f t="shared" si="2887"/>
        <v>48.341242045150075</v>
      </c>
    </row>
    <row r="1839" spans="1:42" x14ac:dyDescent="0.3">
      <c r="A1839" s="100">
        <f>INDEX(Date,COUNTA(Date)+ROW(Date)-ROW(),1)</f>
        <v>42926</v>
      </c>
      <c r="B1839" s="18">
        <f t="shared" si="2849"/>
        <v>2525.25</v>
      </c>
      <c r="C1839" s="14">
        <f t="shared" si="2850"/>
        <v>2537.1599120000001</v>
      </c>
      <c r="D1839" s="14">
        <f t="shared" si="2851"/>
        <v>2321.1298830000001</v>
      </c>
      <c r="E1839" s="14">
        <f t="shared" si="2852"/>
        <v>2372.5600589999999</v>
      </c>
      <c r="F1839" s="19">
        <f t="shared" si="2853"/>
        <v>1111200000</v>
      </c>
      <c r="H1839" s="34">
        <f t="shared" si="2872"/>
        <v>-1</v>
      </c>
      <c r="I1839" s="10">
        <f t="shared" si="2869"/>
        <v>1929.8199460000001</v>
      </c>
      <c r="J1839" s="43">
        <f t="shared" si="2864"/>
        <v>1998.8599850000001</v>
      </c>
      <c r="K1839" s="85">
        <f t="shared" si="2870"/>
        <v>-0.11092125165793842</v>
      </c>
      <c r="L1839" s="73">
        <f t="shared" si="2861"/>
        <v>2233.3400879999999</v>
      </c>
      <c r="M1839" s="85">
        <f t="shared" si="2867"/>
        <v>-5.4273088630608042E-2</v>
      </c>
      <c r="N1839" s="73">
        <f t="shared" si="2858"/>
        <v>2357.8999020000001</v>
      </c>
      <c r="O1839" s="85">
        <f t="shared" si="2865"/>
        <v>-1.7213973029299914E-2</v>
      </c>
      <c r="P1839" s="73">
        <f t="shared" si="2856"/>
        <v>2398.8400879999999</v>
      </c>
      <c r="Q1839" s="85">
        <f t="shared" si="2862"/>
        <v>2.5779268522829541E-2</v>
      </c>
      <c r="R1839" s="73">
        <f t="shared" si="2854"/>
        <v>2337.790039</v>
      </c>
      <c r="S1839" s="85">
        <f t="shared" si="2859"/>
        <v>-1.4763510489605069E-2</v>
      </c>
      <c r="T1839" s="10">
        <f t="shared" si="2888"/>
        <v>298.589966</v>
      </c>
      <c r="U1839" s="5">
        <f t="shared" si="2889"/>
        <v>298.589966</v>
      </c>
      <c r="V1839" s="5">
        <f t="shared" si="2890"/>
        <v>0</v>
      </c>
      <c r="W1839" s="5">
        <f t="shared" si="2891"/>
        <v>32.630013642857129</v>
      </c>
      <c r="X1839" s="5">
        <f t="shared" si="2892"/>
        <v>56.605024142857118</v>
      </c>
      <c r="Y1839" s="5">
        <f t="shared" si="2893"/>
        <v>0.57645083871896285</v>
      </c>
      <c r="Z1839" s="43">
        <f t="shared" si="2894"/>
        <v>36.566369502990121</v>
      </c>
      <c r="AA1839" s="69">
        <f t="shared" si="2873"/>
        <v>28.45615307457129</v>
      </c>
      <c r="AB1839" s="56">
        <f t="shared" si="2874"/>
        <v>2116.1000365</v>
      </c>
      <c r="AC1839" s="56">
        <f t="shared" si="2875"/>
        <v>2196.6999916666668</v>
      </c>
      <c r="AD1839" s="56">
        <f t="shared" si="2876"/>
        <v>2265.3460203999998</v>
      </c>
      <c r="AE1839" s="61">
        <f t="shared" si="2877"/>
        <v>2236.2679930000004</v>
      </c>
      <c r="AF1839" s="61">
        <f t="shared" si="2878"/>
        <v>2263.7933511333335</v>
      </c>
      <c r="AG1839" s="61">
        <f t="shared" si="2879"/>
        <v>2271.8408251600003</v>
      </c>
      <c r="AH1839" s="56">
        <f t="shared" si="2880"/>
        <v>1943.8733316666667</v>
      </c>
      <c r="AI1839" s="56">
        <f t="shared" si="2881"/>
        <v>2299349478930.5234</v>
      </c>
      <c r="AJ1839" s="56">
        <f t="shared" si="2882"/>
        <v>0</v>
      </c>
      <c r="AK1839" s="56">
        <f t="shared" si="2883"/>
        <v>2299349478930.5234</v>
      </c>
      <c r="AL1839" s="56">
        <f t="shared" ref="AL1839:AM1839" si="2932">SUM(AJ1839:AJ1852)</f>
        <v>15402188577872.09</v>
      </c>
      <c r="AM1839" s="56">
        <f t="shared" si="2932"/>
        <v>16459195048735.297</v>
      </c>
      <c r="AN1839" s="56">
        <f t="shared" si="2885"/>
        <v>0.93578018440552924</v>
      </c>
      <c r="AO1839" s="56">
        <f t="shared" si="2886"/>
        <v>48.341242045150075</v>
      </c>
      <c r="AP1839" s="65">
        <f t="shared" si="2887"/>
        <v>55.117622742834087</v>
      </c>
    </row>
    <row r="1840" spans="1:42" x14ac:dyDescent="0.3">
      <c r="A1840" s="100">
        <f>INDEX(Date,COUNTA(Date)+ROW(Date)-ROW(),1)</f>
        <v>42925</v>
      </c>
      <c r="B1840" s="18">
        <f t="shared" si="2849"/>
        <v>2572.610107</v>
      </c>
      <c r="C1840" s="14">
        <f t="shared" si="2850"/>
        <v>2635.48999</v>
      </c>
      <c r="D1840" s="14">
        <f t="shared" si="2851"/>
        <v>2517.5900879999999</v>
      </c>
      <c r="E1840" s="14">
        <f t="shared" si="2852"/>
        <v>2518.4399410000001</v>
      </c>
      <c r="F1840" s="19">
        <f t="shared" si="2853"/>
        <v>527856000</v>
      </c>
      <c r="H1840" s="34">
        <f t="shared" si="2872"/>
        <v>-1</v>
      </c>
      <c r="I1840" s="10">
        <f t="shared" si="2869"/>
        <v>1998.8599850000001</v>
      </c>
      <c r="J1840" s="43">
        <f t="shared" si="2864"/>
        <v>2233.3400879999999</v>
      </c>
      <c r="K1840" s="85">
        <f t="shared" si="2870"/>
        <v>-5.4273088630608042E-2</v>
      </c>
      <c r="L1840" s="73">
        <f t="shared" si="2861"/>
        <v>2357.8999020000001</v>
      </c>
      <c r="M1840" s="85">
        <f t="shared" si="2867"/>
        <v>-1.7213973029299914E-2</v>
      </c>
      <c r="N1840" s="73">
        <f t="shared" si="2858"/>
        <v>2398.8400879999999</v>
      </c>
      <c r="O1840" s="85">
        <f t="shared" si="2865"/>
        <v>2.5779268522829541E-2</v>
      </c>
      <c r="P1840" s="73">
        <f t="shared" si="2856"/>
        <v>2337.790039</v>
      </c>
      <c r="Q1840" s="85">
        <f t="shared" si="2862"/>
        <v>-1.4763510489605069E-2</v>
      </c>
      <c r="R1840" s="73">
        <f t="shared" si="2854"/>
        <v>2372.5600589999999</v>
      </c>
      <c r="S1840" s="85">
        <f t="shared" si="2859"/>
        <v>-5.9670072959459516E-2</v>
      </c>
      <c r="T1840" s="10">
        <f t="shared" si="2888"/>
        <v>-69.040038999999979</v>
      </c>
      <c r="U1840" s="5">
        <f t="shared" si="2889"/>
        <v>0</v>
      </c>
      <c r="V1840" s="5">
        <f t="shared" si="2890"/>
        <v>69.040038999999979</v>
      </c>
      <c r="W1840" s="5">
        <f t="shared" si="2891"/>
        <v>15.415736642857123</v>
      </c>
      <c r="X1840" s="5">
        <f t="shared" si="2892"/>
        <v>56.605024142857118</v>
      </c>
      <c r="Y1840" s="5">
        <f t="shared" si="2893"/>
        <v>0.27233866386050126</v>
      </c>
      <c r="Z1840" s="43">
        <f t="shared" si="2894"/>
        <v>21.404573451708004</v>
      </c>
      <c r="AA1840" s="69">
        <f t="shared" si="2873"/>
        <v>34.963191167829279</v>
      </c>
      <c r="AB1840" s="56">
        <f t="shared" si="2874"/>
        <v>2295.619995</v>
      </c>
      <c r="AC1840" s="56">
        <f t="shared" si="2875"/>
        <v>2330.0266926666668</v>
      </c>
      <c r="AD1840" s="56">
        <f t="shared" si="2876"/>
        <v>2340.0860352</v>
      </c>
      <c r="AE1840" s="61">
        <f t="shared" si="2877"/>
        <v>2349.3640136000004</v>
      </c>
      <c r="AF1840" s="61">
        <f t="shared" si="2878"/>
        <v>2338.542692</v>
      </c>
      <c r="AG1840" s="61">
        <f t="shared" si="2879"/>
        <v>2364.35282224</v>
      </c>
      <c r="AH1840" s="56">
        <f t="shared" si="2880"/>
        <v>2073.4699706666665</v>
      </c>
      <c r="AI1840" s="56">
        <f t="shared" si="2881"/>
        <v>2060216350614.1653</v>
      </c>
      <c r="AJ1840" s="56">
        <f t="shared" si="2882"/>
        <v>0</v>
      </c>
      <c r="AK1840" s="56">
        <f t="shared" si="2883"/>
        <v>2060216350614.1653</v>
      </c>
      <c r="AL1840" s="56">
        <f t="shared" ref="AL1840:AM1840" si="2933">SUM(AJ1840:AJ1853)</f>
        <v>17388941359800.242</v>
      </c>
      <c r="AM1840" s="56">
        <f t="shared" si="2933"/>
        <v>14159845569804.773</v>
      </c>
      <c r="AN1840" s="56">
        <f t="shared" si="2885"/>
        <v>1.2280459750833277</v>
      </c>
      <c r="AO1840" s="56">
        <f t="shared" si="2886"/>
        <v>55.117622742834087</v>
      </c>
      <c r="AP1840" s="65">
        <f t="shared" si="2887"/>
        <v>55.371189759491848</v>
      </c>
    </row>
    <row r="1841" spans="1:42" x14ac:dyDescent="0.3">
      <c r="A1841" s="100">
        <f>INDEX(Date,COUNTA(Date)+ROW(Date)-ROW(),1)</f>
        <v>42924</v>
      </c>
      <c r="B1841" s="18">
        <f t="shared" si="2849"/>
        <v>2520.2700199999999</v>
      </c>
      <c r="C1841" s="14">
        <f t="shared" si="2850"/>
        <v>2571.3400879999999</v>
      </c>
      <c r="D1841" s="14">
        <f t="shared" si="2851"/>
        <v>2492.3100589999999</v>
      </c>
      <c r="E1841" s="14">
        <f t="shared" si="2852"/>
        <v>2571.3400879999999</v>
      </c>
      <c r="F1841" s="19">
        <f t="shared" si="2853"/>
        <v>733329984</v>
      </c>
      <c r="H1841" s="34">
        <f t="shared" si="2872"/>
        <v>-1</v>
      </c>
      <c r="I1841" s="10">
        <f t="shared" si="2869"/>
        <v>2233.3400879999999</v>
      </c>
      <c r="J1841" s="43">
        <f t="shared" si="2864"/>
        <v>2357.8999020000001</v>
      </c>
      <c r="K1841" s="85">
        <f t="shared" si="2870"/>
        <v>-1.7213973029299914E-2</v>
      </c>
      <c r="L1841" s="73">
        <f t="shared" si="2861"/>
        <v>2398.8400879999999</v>
      </c>
      <c r="M1841" s="85">
        <f t="shared" si="2867"/>
        <v>2.5779268522829541E-2</v>
      </c>
      <c r="N1841" s="73">
        <f t="shared" si="2858"/>
        <v>2337.790039</v>
      </c>
      <c r="O1841" s="85">
        <f t="shared" si="2865"/>
        <v>-1.4763510489605069E-2</v>
      </c>
      <c r="P1841" s="73">
        <f t="shared" si="2856"/>
        <v>2372.5600589999999</v>
      </c>
      <c r="Q1841" s="85">
        <f t="shared" si="2862"/>
        <v>-5.9670072959459516E-2</v>
      </c>
      <c r="R1841" s="73">
        <f t="shared" si="2854"/>
        <v>2518.4399410000001</v>
      </c>
      <c r="S1841" s="85">
        <f t="shared" si="2859"/>
        <v>-2.0787559238591935E-2</v>
      </c>
      <c r="T1841" s="10">
        <f t="shared" si="2888"/>
        <v>-234.48010299999987</v>
      </c>
      <c r="U1841" s="5">
        <f t="shared" si="2889"/>
        <v>0</v>
      </c>
      <c r="V1841" s="5">
        <f t="shared" si="2890"/>
        <v>234.48010299999987</v>
      </c>
      <c r="W1841" s="5">
        <f t="shared" si="2891"/>
        <v>20.552873928571412</v>
      </c>
      <c r="X1841" s="5">
        <f t="shared" si="2892"/>
        <v>51.673592785714263</v>
      </c>
      <c r="Y1841" s="5">
        <f t="shared" si="2893"/>
        <v>0.39774424073437914</v>
      </c>
      <c r="Z1841" s="43">
        <f t="shared" si="2894"/>
        <v>28.45615307457129</v>
      </c>
      <c r="AA1841" s="69">
        <f t="shared" si="2873"/>
        <v>38.015589010550123</v>
      </c>
      <c r="AB1841" s="56">
        <f t="shared" si="2874"/>
        <v>2378.369995</v>
      </c>
      <c r="AC1841" s="56">
        <f t="shared" si="2875"/>
        <v>2364.843343</v>
      </c>
      <c r="AD1841" s="56">
        <f t="shared" si="2876"/>
        <v>2397.1060057999998</v>
      </c>
      <c r="AE1841" s="61">
        <f t="shared" si="2877"/>
        <v>2366.2320312000002</v>
      </c>
      <c r="AF1841" s="61">
        <f t="shared" si="2878"/>
        <v>2367.3640300000002</v>
      </c>
      <c r="AG1841" s="61">
        <f t="shared" si="2879"/>
        <v>2423.4152148000003</v>
      </c>
      <c r="AH1841" s="56">
        <f t="shared" si="2880"/>
        <v>2259.9366863333335</v>
      </c>
      <c r="AI1841" s="56">
        <f t="shared" si="2881"/>
        <v>1994400851260.7454</v>
      </c>
      <c r="AJ1841" s="56">
        <f t="shared" si="2882"/>
        <v>0</v>
      </c>
      <c r="AK1841" s="56">
        <f t="shared" si="2883"/>
        <v>1994400851260.7454</v>
      </c>
      <c r="AL1841" s="56">
        <f t="shared" ref="AL1841:AM1841" si="2934">SUM(AJ1841:AJ1854)</f>
        <v>17388941359800.242</v>
      </c>
      <c r="AM1841" s="56">
        <f t="shared" si="2934"/>
        <v>14015370946527.602</v>
      </c>
      <c r="AN1841" s="56">
        <f t="shared" si="2885"/>
        <v>1.2407050392132835</v>
      </c>
      <c r="AO1841" s="56">
        <f t="shared" si="2886"/>
        <v>55.371189759491848</v>
      </c>
      <c r="AP1841" s="65">
        <f t="shared" si="2887"/>
        <v>55.087733061618401</v>
      </c>
    </row>
    <row r="1842" spans="1:42" x14ac:dyDescent="0.3">
      <c r="A1842" s="100">
        <f>INDEX(Date,COUNTA(Date)+ROW(Date)-ROW(),1)</f>
        <v>42923</v>
      </c>
      <c r="B1842" s="18">
        <f t="shared" si="2849"/>
        <v>2608.5900879999999</v>
      </c>
      <c r="C1842" s="14">
        <f t="shared" si="2850"/>
        <v>2916.139893</v>
      </c>
      <c r="D1842" s="14">
        <f t="shared" si="2851"/>
        <v>2498.8701169999999</v>
      </c>
      <c r="E1842" s="14">
        <f t="shared" si="2852"/>
        <v>2518.6599120000001</v>
      </c>
      <c r="F1842" s="19">
        <f t="shared" si="2853"/>
        <v>917411968</v>
      </c>
      <c r="H1842" s="34">
        <f t="shared" si="2872"/>
        <v>-1</v>
      </c>
      <c r="I1842" s="10">
        <f t="shared" si="2869"/>
        <v>2357.8999020000001</v>
      </c>
      <c r="J1842" s="43">
        <f t="shared" si="2864"/>
        <v>2398.8400879999999</v>
      </c>
      <c r="K1842" s="85">
        <f t="shared" si="2870"/>
        <v>2.5779268522829541E-2</v>
      </c>
      <c r="L1842" s="73">
        <f t="shared" si="2861"/>
        <v>2337.790039</v>
      </c>
      <c r="M1842" s="85">
        <f t="shared" si="2867"/>
        <v>-1.4763510489605069E-2</v>
      </c>
      <c r="N1842" s="73">
        <f t="shared" si="2858"/>
        <v>2372.5600589999999</v>
      </c>
      <c r="O1842" s="85">
        <f t="shared" si="2865"/>
        <v>-5.9670072959459516E-2</v>
      </c>
      <c r="P1842" s="73">
        <f t="shared" si="2856"/>
        <v>2518.4399410000001</v>
      </c>
      <c r="Q1842" s="85">
        <f t="shared" si="2862"/>
        <v>-2.0787559238591935E-2</v>
      </c>
      <c r="R1842" s="73">
        <f t="shared" si="2854"/>
        <v>2571.3400879999999</v>
      </c>
      <c r="S1842" s="85">
        <f t="shared" si="2859"/>
        <v>2.0700218901271054E-2</v>
      </c>
      <c r="T1842" s="10">
        <f t="shared" si="2888"/>
        <v>-124.55981400000019</v>
      </c>
      <c r="U1842" s="5">
        <f t="shared" si="2889"/>
        <v>0</v>
      </c>
      <c r="V1842" s="5">
        <f t="shared" si="2890"/>
        <v>124.55981400000019</v>
      </c>
      <c r="W1842" s="5">
        <f t="shared" si="2891"/>
        <v>20.552873928571412</v>
      </c>
      <c r="X1842" s="5">
        <f t="shared" si="2892"/>
        <v>38.231445357142839</v>
      </c>
      <c r="Y1842" s="5">
        <f t="shared" si="2893"/>
        <v>0.53759081657977359</v>
      </c>
      <c r="Z1842" s="43">
        <f t="shared" si="2894"/>
        <v>34.963191167829279</v>
      </c>
      <c r="AA1842" s="69">
        <f t="shared" si="2873"/>
        <v>38.292332458017412</v>
      </c>
      <c r="AB1842" s="56">
        <f t="shared" si="2874"/>
        <v>2368.3150635000002</v>
      </c>
      <c r="AC1842" s="56">
        <f t="shared" si="2875"/>
        <v>2369.7300620000001</v>
      </c>
      <c r="AD1842" s="56">
        <f t="shared" si="2876"/>
        <v>2439.7940430000003</v>
      </c>
      <c r="AE1842" s="61">
        <f t="shared" si="2877"/>
        <v>2363.9080567999999</v>
      </c>
      <c r="AF1842" s="61">
        <f t="shared" si="2878"/>
        <v>2407.4453613333335</v>
      </c>
      <c r="AG1842" s="61">
        <f t="shared" si="2879"/>
        <v>2450.7744238400001</v>
      </c>
      <c r="AH1842" s="56">
        <f t="shared" si="2880"/>
        <v>2374.6499836666667</v>
      </c>
      <c r="AI1842" s="56">
        <f t="shared" si="2881"/>
        <v>1984661178854.6902</v>
      </c>
      <c r="AJ1842" s="56">
        <f t="shared" si="2882"/>
        <v>1984661178854.6902</v>
      </c>
      <c r="AK1842" s="56">
        <f t="shared" si="2883"/>
        <v>0</v>
      </c>
      <c r="AL1842" s="56">
        <f t="shared" ref="AL1842:AM1842" si="2935">SUM(AJ1842:AJ1855)</f>
        <v>17388941359800.242</v>
      </c>
      <c r="AM1842" s="56">
        <f t="shared" si="2935"/>
        <v>14176963413136.84</v>
      </c>
      <c r="AN1842" s="56">
        <f t="shared" si="2885"/>
        <v>1.2265631823305037</v>
      </c>
      <c r="AO1842" s="56">
        <f t="shared" si="2886"/>
        <v>55.087733061618401</v>
      </c>
      <c r="AP1842" s="65">
        <f t="shared" si="2887"/>
        <v>48.138240652106617</v>
      </c>
    </row>
    <row r="1843" spans="1:42" x14ac:dyDescent="0.3">
      <c r="A1843" s="100">
        <f>INDEX(Date,COUNTA(Date)+ROW(Date)-ROW(),1)</f>
        <v>42922</v>
      </c>
      <c r="B1843" s="18">
        <f t="shared" si="2849"/>
        <v>2608.1000979999999</v>
      </c>
      <c r="C1843" s="14">
        <f t="shared" si="2850"/>
        <v>2616.719971</v>
      </c>
      <c r="D1843" s="14">
        <f t="shared" si="2851"/>
        <v>2581.6899410000001</v>
      </c>
      <c r="E1843" s="14">
        <f t="shared" si="2852"/>
        <v>2608.5600589999999</v>
      </c>
      <c r="F1843" s="19">
        <f t="shared" si="2853"/>
        <v>761956992</v>
      </c>
      <c r="H1843" s="34">
        <f t="shared" si="2872"/>
        <v>1</v>
      </c>
      <c r="I1843" s="10">
        <f t="shared" si="2869"/>
        <v>2398.8400879999999</v>
      </c>
      <c r="J1843" s="43">
        <f t="shared" si="2864"/>
        <v>2337.790039</v>
      </c>
      <c r="K1843" s="85">
        <f t="shared" si="2870"/>
        <v>-1.4763510489605069E-2</v>
      </c>
      <c r="L1843" s="73">
        <f t="shared" si="2861"/>
        <v>2372.5600589999999</v>
      </c>
      <c r="M1843" s="85">
        <f t="shared" si="2867"/>
        <v>-5.9670072959459516E-2</v>
      </c>
      <c r="N1843" s="73">
        <f t="shared" si="2858"/>
        <v>2518.4399410000001</v>
      </c>
      <c r="O1843" s="85">
        <f t="shared" si="2865"/>
        <v>-2.0787559238591935E-2</v>
      </c>
      <c r="P1843" s="73">
        <f t="shared" si="2856"/>
        <v>2571.3400879999999</v>
      </c>
      <c r="Q1843" s="85">
        <f t="shared" si="2862"/>
        <v>2.0700218901271054E-2</v>
      </c>
      <c r="R1843" s="73">
        <f t="shared" si="2854"/>
        <v>2518.6599120000001</v>
      </c>
      <c r="S1843" s="85">
        <f t="shared" si="2859"/>
        <v>-3.5071388433433839E-2</v>
      </c>
      <c r="T1843" s="10">
        <f t="shared" si="2888"/>
        <v>-40.940185999999812</v>
      </c>
      <c r="U1843" s="5">
        <f t="shared" si="2889"/>
        <v>0</v>
      </c>
      <c r="V1843" s="5">
        <f t="shared" si="2890"/>
        <v>40.940185999999812</v>
      </c>
      <c r="W1843" s="5">
        <f t="shared" si="2891"/>
        <v>20.552873928571412</v>
      </c>
      <c r="X1843" s="5">
        <f t="shared" si="2892"/>
        <v>33.511457214285691</v>
      </c>
      <c r="Y1843" s="5">
        <f t="shared" si="2893"/>
        <v>0.61330886917713234</v>
      </c>
      <c r="Z1843" s="43">
        <f t="shared" si="2894"/>
        <v>38.015589010550123</v>
      </c>
      <c r="AA1843" s="69">
        <f t="shared" si="2873"/>
        <v>34.940806105103235</v>
      </c>
      <c r="AB1843" s="56">
        <f t="shared" si="2874"/>
        <v>2355.1750489999999</v>
      </c>
      <c r="AC1843" s="56">
        <f t="shared" si="2875"/>
        <v>2409.5966796666667</v>
      </c>
      <c r="AD1843" s="56">
        <f t="shared" si="2876"/>
        <v>2463.7580078000001</v>
      </c>
      <c r="AE1843" s="61">
        <f t="shared" si="2877"/>
        <v>2423.9580077999999</v>
      </c>
      <c r="AF1843" s="61">
        <f t="shared" si="2878"/>
        <v>2457.5153645999999</v>
      </c>
      <c r="AG1843" s="61">
        <f t="shared" si="2879"/>
        <v>2481.8876172400005</v>
      </c>
      <c r="AH1843" s="56">
        <f t="shared" si="2880"/>
        <v>2365.8966473333335</v>
      </c>
      <c r="AI1843" s="56">
        <f t="shared" si="2881"/>
        <v>2643676686259.7793</v>
      </c>
      <c r="AJ1843" s="56">
        <f t="shared" si="2882"/>
        <v>2643676686259.7793</v>
      </c>
      <c r="AK1843" s="56">
        <f t="shared" si="2883"/>
        <v>0</v>
      </c>
      <c r="AL1843" s="56">
        <f t="shared" ref="AL1843:AM1843" si="2936">SUM(AJ1843:AJ1856)</f>
        <v>15404280180945.555</v>
      </c>
      <c r="AM1843" s="56">
        <f t="shared" si="2936"/>
        <v>16595809502995.639</v>
      </c>
      <c r="AN1843" s="56">
        <f t="shared" si="2885"/>
        <v>0.92820300077347806</v>
      </c>
      <c r="AO1843" s="56">
        <f t="shared" si="2886"/>
        <v>48.138240652106617</v>
      </c>
      <c r="AP1843" s="65">
        <f t="shared" si="2887"/>
        <v>48.747497857851087</v>
      </c>
    </row>
    <row r="1844" spans="1:42" x14ac:dyDescent="0.3">
      <c r="A1844" s="100">
        <f>INDEX(Date,COUNTA(Date)+ROW(Date)-ROW(),1)</f>
        <v>42921</v>
      </c>
      <c r="B1844" s="18">
        <f t="shared" si="2849"/>
        <v>2602.8701169999999</v>
      </c>
      <c r="C1844" s="14">
        <f t="shared" si="2850"/>
        <v>2622.6499020000001</v>
      </c>
      <c r="D1844" s="14">
        <f t="shared" si="2851"/>
        <v>2538.5500489999999</v>
      </c>
      <c r="E1844" s="14">
        <f t="shared" si="2852"/>
        <v>2601.98999</v>
      </c>
      <c r="F1844" s="19">
        <f t="shared" si="2853"/>
        <v>941566016</v>
      </c>
      <c r="H1844" s="34">
        <f t="shared" si="2872"/>
        <v>-1</v>
      </c>
      <c r="I1844" s="10">
        <f t="shared" si="2869"/>
        <v>2337.790039</v>
      </c>
      <c r="J1844" s="43">
        <f t="shared" si="2864"/>
        <v>2372.5600589999999</v>
      </c>
      <c r="K1844" s="85">
        <f t="shared" si="2870"/>
        <v>-5.9670072959459516E-2</v>
      </c>
      <c r="L1844" s="73">
        <f t="shared" si="2861"/>
        <v>2518.4399410000001</v>
      </c>
      <c r="M1844" s="85">
        <f t="shared" si="2867"/>
        <v>-2.0787559238591935E-2</v>
      </c>
      <c r="N1844" s="73">
        <f t="shared" si="2858"/>
        <v>2571.3400879999999</v>
      </c>
      <c r="O1844" s="85">
        <f t="shared" si="2865"/>
        <v>2.0700218901271054E-2</v>
      </c>
      <c r="P1844" s="73">
        <f t="shared" si="2856"/>
        <v>2518.6599120000001</v>
      </c>
      <c r="Q1844" s="85">
        <f t="shared" si="2862"/>
        <v>-3.5071388433433839E-2</v>
      </c>
      <c r="R1844" s="73">
        <f t="shared" si="2854"/>
        <v>2608.5600589999999</v>
      </c>
      <c r="S1844" s="85">
        <f t="shared" si="2859"/>
        <v>2.5218345165708158E-3</v>
      </c>
      <c r="T1844" s="10">
        <f t="shared" si="2888"/>
        <v>61.050048999999944</v>
      </c>
      <c r="U1844" s="5">
        <f t="shared" si="2889"/>
        <v>61.050048999999944</v>
      </c>
      <c r="V1844" s="5">
        <f t="shared" si="2890"/>
        <v>0</v>
      </c>
      <c r="W1844" s="5">
        <f t="shared" si="2891"/>
        <v>20.552873928571412</v>
      </c>
      <c r="X1844" s="5">
        <f t="shared" si="2892"/>
        <v>33.12072757142856</v>
      </c>
      <c r="Y1844" s="5">
        <f t="shared" si="2893"/>
        <v>0.62054415574799304</v>
      </c>
      <c r="Z1844" s="43">
        <f t="shared" si="2894"/>
        <v>38.292332458017412</v>
      </c>
      <c r="AA1844" s="69">
        <f t="shared" si="2873"/>
        <v>42.958984637338588</v>
      </c>
      <c r="AB1844" s="56">
        <f t="shared" si="2874"/>
        <v>2445.5</v>
      </c>
      <c r="AC1844" s="56">
        <f t="shared" si="2875"/>
        <v>2487.446696</v>
      </c>
      <c r="AD1844" s="56">
        <f t="shared" si="2876"/>
        <v>2517.9120118000001</v>
      </c>
      <c r="AE1844" s="61">
        <f t="shared" si="2877"/>
        <v>2510.4240233999999</v>
      </c>
      <c r="AF1844" s="61">
        <f t="shared" si="2878"/>
        <v>2503.4293293999999</v>
      </c>
      <c r="AG1844" s="61">
        <f t="shared" si="2879"/>
        <v>2525.5504102</v>
      </c>
      <c r="AH1844" s="56">
        <f t="shared" si="2880"/>
        <v>2349.3566896666666</v>
      </c>
      <c r="AI1844" s="56">
        <f t="shared" si="2881"/>
        <v>3124080551651.1465</v>
      </c>
      <c r="AJ1844" s="56">
        <f t="shared" si="2882"/>
        <v>0</v>
      </c>
      <c r="AK1844" s="56">
        <f t="shared" si="2883"/>
        <v>3124080551651.1465</v>
      </c>
      <c r="AL1844" s="56">
        <f t="shared" ref="AL1844:AM1844" si="2937">SUM(AJ1844:AJ1857)</f>
        <v>15784676930558.625</v>
      </c>
      <c r="AM1844" s="56">
        <f t="shared" si="2937"/>
        <v>16595809502995.639</v>
      </c>
      <c r="AN1844" s="56">
        <f t="shared" si="2885"/>
        <v>0.95112425384910571</v>
      </c>
      <c r="AO1844" s="56">
        <f t="shared" si="2886"/>
        <v>48.747497857851087</v>
      </c>
      <c r="AP1844" s="65">
        <f t="shared" si="2887"/>
        <v>47.9048836494526</v>
      </c>
    </row>
    <row r="1845" spans="1:42" x14ac:dyDescent="0.3">
      <c r="A1845" s="100">
        <f>INDEX(Date,COUNTA(Date)+ROW(Date)-ROW(),1)</f>
        <v>42920</v>
      </c>
      <c r="B1845" s="18">
        <f t="shared" si="2849"/>
        <v>2561</v>
      </c>
      <c r="C1845" s="14">
        <f t="shared" si="2850"/>
        <v>2631.5900879999999</v>
      </c>
      <c r="D1845" s="14">
        <f t="shared" si="2851"/>
        <v>2559.3500979999999</v>
      </c>
      <c r="E1845" s="14">
        <f t="shared" si="2852"/>
        <v>2601.639893</v>
      </c>
      <c r="F1845" s="19">
        <f t="shared" si="2853"/>
        <v>985516032</v>
      </c>
      <c r="H1845" s="34">
        <f t="shared" si="2872"/>
        <v>-1</v>
      </c>
      <c r="I1845" s="10">
        <f t="shared" si="2869"/>
        <v>2372.5600589999999</v>
      </c>
      <c r="J1845" s="43">
        <f t="shared" si="2864"/>
        <v>2518.4399410000001</v>
      </c>
      <c r="K1845" s="85">
        <f t="shared" si="2870"/>
        <v>-2.0787559238591935E-2</v>
      </c>
      <c r="L1845" s="73">
        <f t="shared" si="2861"/>
        <v>2571.3400879999999</v>
      </c>
      <c r="M1845" s="85">
        <f t="shared" si="2867"/>
        <v>2.0700218901271054E-2</v>
      </c>
      <c r="N1845" s="73">
        <f t="shared" si="2858"/>
        <v>2518.6599120000001</v>
      </c>
      <c r="O1845" s="85">
        <f t="shared" si="2865"/>
        <v>-3.5071388433433839E-2</v>
      </c>
      <c r="P1845" s="73">
        <f t="shared" si="2856"/>
        <v>2608.5600589999999</v>
      </c>
      <c r="Q1845" s="85">
        <f t="shared" si="2862"/>
        <v>2.5218345165708158E-3</v>
      </c>
      <c r="R1845" s="73">
        <f t="shared" si="2854"/>
        <v>2601.98999</v>
      </c>
      <c r="S1845" s="85">
        <f t="shared" si="2859"/>
        <v>1.3455876317114762E-4</v>
      </c>
      <c r="T1845" s="10">
        <f t="shared" si="2888"/>
        <v>-34.770019999999931</v>
      </c>
      <c r="U1845" s="5">
        <f t="shared" si="2889"/>
        <v>0</v>
      </c>
      <c r="V1845" s="5">
        <f t="shared" si="2890"/>
        <v>34.770019999999931</v>
      </c>
      <c r="W1845" s="5">
        <f t="shared" si="2891"/>
        <v>17.787876714285694</v>
      </c>
      <c r="X1845" s="5">
        <f t="shared" si="2892"/>
        <v>33.12072757142856</v>
      </c>
      <c r="Y1845" s="5">
        <f t="shared" si="2893"/>
        <v>0.53706177425976365</v>
      </c>
      <c r="Z1845" s="43">
        <f t="shared" si="2894"/>
        <v>34.940806105103235</v>
      </c>
      <c r="AA1845" s="69">
        <f t="shared" si="2873"/>
        <v>45.051119225791275</v>
      </c>
      <c r="AB1845" s="56">
        <f t="shared" si="2874"/>
        <v>2544.8900144999998</v>
      </c>
      <c r="AC1845" s="56">
        <f t="shared" si="2875"/>
        <v>2536.146647</v>
      </c>
      <c r="AD1845" s="56">
        <f t="shared" si="2876"/>
        <v>2563.797998</v>
      </c>
      <c r="AE1845" s="61">
        <f t="shared" si="2877"/>
        <v>2539.6879882000003</v>
      </c>
      <c r="AF1845" s="61">
        <f t="shared" si="2878"/>
        <v>2556.6373372666667</v>
      </c>
      <c r="AG1845" s="61">
        <f t="shared" si="2879"/>
        <v>2568.0383789200005</v>
      </c>
      <c r="AH1845" s="56">
        <f t="shared" si="2880"/>
        <v>2410.2832846666665</v>
      </c>
      <c r="AI1845" s="56">
        <f t="shared" si="2881"/>
        <v>2678306785921.5996</v>
      </c>
      <c r="AJ1845" s="56">
        <f t="shared" si="2882"/>
        <v>0</v>
      </c>
      <c r="AK1845" s="56">
        <f t="shared" si="2883"/>
        <v>2678306785921.5996</v>
      </c>
      <c r="AL1845" s="56">
        <f t="shared" ref="AL1845:AM1845" si="2938">SUM(AJ1845:AJ1858)</f>
        <v>15784676930558.625</v>
      </c>
      <c r="AM1845" s="56">
        <f t="shared" si="2938"/>
        <v>17165360159739.146</v>
      </c>
      <c r="AN1845" s="56">
        <f t="shared" si="2885"/>
        <v>0.91956572910023326</v>
      </c>
      <c r="AO1845" s="56">
        <f t="shared" si="2886"/>
        <v>47.9048836494526</v>
      </c>
      <c r="AP1845" s="65">
        <f t="shared" si="2887"/>
        <v>45.867965643619989</v>
      </c>
    </row>
    <row r="1846" spans="1:42" x14ac:dyDescent="0.3">
      <c r="A1846" s="100">
        <f>INDEX(Date,COUNTA(Date)+ROW(Date)-ROW(),1)</f>
        <v>42919</v>
      </c>
      <c r="B1846" s="18">
        <f t="shared" si="2849"/>
        <v>2498.5600589999999</v>
      </c>
      <c r="C1846" s="14">
        <f t="shared" si="2850"/>
        <v>2595</v>
      </c>
      <c r="D1846" s="14">
        <f t="shared" si="2851"/>
        <v>2480.469971</v>
      </c>
      <c r="E1846" s="14">
        <f t="shared" si="2852"/>
        <v>2564.0600589999999</v>
      </c>
      <c r="F1846" s="19">
        <f t="shared" si="2853"/>
        <v>964112000</v>
      </c>
      <c r="H1846" s="34">
        <f t="shared" si="2872"/>
        <v>-1</v>
      </c>
      <c r="I1846" s="10">
        <f t="shared" si="2869"/>
        <v>2518.4399410000001</v>
      </c>
      <c r="J1846" s="43">
        <f t="shared" si="2864"/>
        <v>2571.3400879999999</v>
      </c>
      <c r="K1846" s="85">
        <f t="shared" si="2870"/>
        <v>2.0700218901271054E-2</v>
      </c>
      <c r="L1846" s="73">
        <f t="shared" si="2861"/>
        <v>2518.6599120000001</v>
      </c>
      <c r="M1846" s="85">
        <f t="shared" si="2867"/>
        <v>-3.5071388433433839E-2</v>
      </c>
      <c r="N1846" s="73">
        <f t="shared" si="2858"/>
        <v>2608.5600589999999</v>
      </c>
      <c r="O1846" s="85">
        <f t="shared" si="2865"/>
        <v>2.5218345165708158E-3</v>
      </c>
      <c r="P1846" s="73">
        <f t="shared" si="2856"/>
        <v>2601.98999</v>
      </c>
      <c r="Q1846" s="85">
        <f t="shared" si="2862"/>
        <v>1.3455876317114762E-4</v>
      </c>
      <c r="R1846" s="73">
        <f t="shared" si="2854"/>
        <v>2601.639893</v>
      </c>
      <c r="S1846" s="85">
        <f t="shared" si="2859"/>
        <v>1.4550011547959702E-2</v>
      </c>
      <c r="T1846" s="10">
        <f t="shared" si="2888"/>
        <v>-145.87988200000018</v>
      </c>
      <c r="U1846" s="5">
        <f t="shared" si="2889"/>
        <v>0</v>
      </c>
      <c r="V1846" s="5">
        <f t="shared" si="2890"/>
        <v>145.87988200000018</v>
      </c>
      <c r="W1846" s="5">
        <f t="shared" si="2891"/>
        <v>23.073590999999983</v>
      </c>
      <c r="X1846" s="5">
        <f t="shared" si="2892"/>
        <v>30.637154714285707</v>
      </c>
      <c r="Y1846" s="5">
        <f t="shared" si="2893"/>
        <v>0.75312447305170505</v>
      </c>
      <c r="Z1846" s="43">
        <f t="shared" si="2894"/>
        <v>42.958984637338588</v>
      </c>
      <c r="AA1846" s="69">
        <f t="shared" si="2873"/>
        <v>47.265315212233908</v>
      </c>
      <c r="AB1846" s="56">
        <f t="shared" si="2874"/>
        <v>2545</v>
      </c>
      <c r="AC1846" s="56">
        <f t="shared" si="2875"/>
        <v>2566.186686333333</v>
      </c>
      <c r="AD1846" s="56">
        <f t="shared" si="2876"/>
        <v>2580.4379884</v>
      </c>
      <c r="AE1846" s="61">
        <f t="shared" si="2877"/>
        <v>2565.1560060000002</v>
      </c>
      <c r="AF1846" s="61">
        <f t="shared" si="2878"/>
        <v>2575.3906738666665</v>
      </c>
      <c r="AG1846" s="61">
        <f t="shared" si="2879"/>
        <v>2577.45360368</v>
      </c>
      <c r="AH1846" s="56">
        <f t="shared" si="2880"/>
        <v>2557.1733396666664</v>
      </c>
      <c r="AI1846" s="56">
        <f t="shared" si="2881"/>
        <v>1349819290383.0879</v>
      </c>
      <c r="AJ1846" s="56">
        <f t="shared" si="2882"/>
        <v>1349819290383.0879</v>
      </c>
      <c r="AK1846" s="56">
        <f t="shared" si="2883"/>
        <v>0</v>
      </c>
      <c r="AL1846" s="56">
        <f t="shared" ref="AL1846:AM1846" si="2939">SUM(AJ1846:AJ1859)</f>
        <v>15784676930558.625</v>
      </c>
      <c r="AM1846" s="56">
        <f t="shared" si="2939"/>
        <v>18628615024006.613</v>
      </c>
      <c r="AN1846" s="56">
        <f t="shared" si="2885"/>
        <v>0.84733496882172843</v>
      </c>
      <c r="AO1846" s="56">
        <f t="shared" si="2886"/>
        <v>45.867965643619989</v>
      </c>
      <c r="AP1846" s="65">
        <f t="shared" si="2887"/>
        <v>39.995127738792462</v>
      </c>
    </row>
    <row r="1847" spans="1:42" x14ac:dyDescent="0.3">
      <c r="A1847" s="100">
        <f>INDEX(Date,COUNTA(Date)+ROW(Date)-ROW(),1)</f>
        <v>42918</v>
      </c>
      <c r="B1847" s="18">
        <f t="shared" si="2849"/>
        <v>2436.3999020000001</v>
      </c>
      <c r="C1847" s="14">
        <f t="shared" si="2850"/>
        <v>2514.280029</v>
      </c>
      <c r="D1847" s="14">
        <f t="shared" si="2851"/>
        <v>2394.8400879999999</v>
      </c>
      <c r="E1847" s="14">
        <f t="shared" si="2852"/>
        <v>2506.469971</v>
      </c>
      <c r="F1847" s="19">
        <f t="shared" si="2853"/>
        <v>803747008</v>
      </c>
      <c r="H1847" s="34">
        <f t="shared" si="2872"/>
        <v>1</v>
      </c>
      <c r="I1847" s="10">
        <f t="shared" si="2869"/>
        <v>2571.3400879999999</v>
      </c>
      <c r="J1847" s="43">
        <f t="shared" si="2864"/>
        <v>2518.6599120000001</v>
      </c>
      <c r="K1847" s="85">
        <f t="shared" si="2870"/>
        <v>-3.5071388433433839E-2</v>
      </c>
      <c r="L1847" s="73">
        <f t="shared" si="2861"/>
        <v>2608.5600589999999</v>
      </c>
      <c r="M1847" s="85">
        <f t="shared" si="2867"/>
        <v>2.5218345165708158E-3</v>
      </c>
      <c r="N1847" s="73">
        <f t="shared" si="2858"/>
        <v>2601.98999</v>
      </c>
      <c r="O1847" s="85">
        <f t="shared" si="2865"/>
        <v>1.3455876317114762E-4</v>
      </c>
      <c r="P1847" s="73">
        <f t="shared" si="2856"/>
        <v>2601.639893</v>
      </c>
      <c r="Q1847" s="85">
        <f t="shared" si="2862"/>
        <v>1.4550011547959702E-2</v>
      </c>
      <c r="R1847" s="73">
        <f t="shared" si="2854"/>
        <v>2564.0600589999999</v>
      </c>
      <c r="S1847" s="85">
        <f t="shared" si="2859"/>
        <v>2.2716585532218017E-2</v>
      </c>
      <c r="T1847" s="10">
        <f t="shared" si="2888"/>
        <v>-52.900146999999833</v>
      </c>
      <c r="U1847" s="5">
        <f t="shared" si="2889"/>
        <v>0</v>
      </c>
      <c r="V1847" s="5">
        <f t="shared" si="2890"/>
        <v>52.900146999999833</v>
      </c>
      <c r="W1847" s="5">
        <f t="shared" si="2891"/>
        <v>23.073590999999983</v>
      </c>
      <c r="X1847" s="5">
        <f t="shared" si="2892"/>
        <v>28.142874642857123</v>
      </c>
      <c r="Y1847" s="5">
        <f t="shared" si="2893"/>
        <v>0.81987328205849208</v>
      </c>
      <c r="Z1847" s="43">
        <f t="shared" si="2894"/>
        <v>45.051119225791275</v>
      </c>
      <c r="AA1847" s="69">
        <f t="shared" si="2873"/>
        <v>35.250020067795901</v>
      </c>
      <c r="AB1847" s="56">
        <f t="shared" si="2874"/>
        <v>2563.6099855000002</v>
      </c>
      <c r="AC1847" s="56">
        <f t="shared" si="2875"/>
        <v>2576.4033203333333</v>
      </c>
      <c r="AD1847" s="56">
        <f t="shared" si="2876"/>
        <v>2578.9819825999998</v>
      </c>
      <c r="AE1847" s="61">
        <f t="shared" si="2877"/>
        <v>2587.952002</v>
      </c>
      <c r="AF1847" s="61">
        <f t="shared" si="2878"/>
        <v>2586.9826335999996</v>
      </c>
      <c r="AG1847" s="61">
        <f t="shared" si="2879"/>
        <v>2564.9671779200003</v>
      </c>
      <c r="AH1847" s="56">
        <f t="shared" si="2880"/>
        <v>2544.9967449999999</v>
      </c>
      <c r="AI1847" s="56">
        <f t="shared" si="2881"/>
        <v>1866322422290.9021</v>
      </c>
      <c r="AJ1847" s="56">
        <f t="shared" si="2882"/>
        <v>0</v>
      </c>
      <c r="AK1847" s="56">
        <f t="shared" si="2883"/>
        <v>1866322422290.9021</v>
      </c>
      <c r="AL1847" s="56">
        <f t="shared" ref="AL1847:AM1847" si="2940">SUM(AJ1847:AJ1860)</f>
        <v>14434857640175.539</v>
      </c>
      <c r="AM1847" s="56">
        <f t="shared" si="2940"/>
        <v>21656682645554.672</v>
      </c>
      <c r="AN1847" s="56">
        <f t="shared" si="2885"/>
        <v>0.66653133706692103</v>
      </c>
      <c r="AO1847" s="56">
        <f t="shared" si="2886"/>
        <v>39.995127738792462</v>
      </c>
      <c r="AP1847" s="65">
        <f t="shared" si="2887"/>
        <v>39.193784328167077</v>
      </c>
    </row>
    <row r="1848" spans="1:42" x14ac:dyDescent="0.3">
      <c r="A1848" s="100">
        <f>INDEX(Date,COUNTA(Date)+ROW(Date)-ROW(),1)</f>
        <v>42917</v>
      </c>
      <c r="B1848" s="18">
        <f t="shared" si="2849"/>
        <v>2492.6000979999999</v>
      </c>
      <c r="C1848" s="14">
        <f t="shared" si="2850"/>
        <v>2515.2700199999999</v>
      </c>
      <c r="D1848" s="14">
        <f t="shared" si="2851"/>
        <v>2419.2299800000001</v>
      </c>
      <c r="E1848" s="14">
        <f t="shared" si="2852"/>
        <v>2434.5500489999999</v>
      </c>
      <c r="F1848" s="19">
        <f t="shared" si="2853"/>
        <v>779913984</v>
      </c>
      <c r="H1848" s="34">
        <f t="shared" si="2872"/>
        <v>-1</v>
      </c>
      <c r="I1848" s="10">
        <f t="shared" si="2869"/>
        <v>2518.6599120000001</v>
      </c>
      <c r="J1848" s="43">
        <f t="shared" si="2864"/>
        <v>2608.5600589999999</v>
      </c>
      <c r="K1848" s="85">
        <f t="shared" si="2870"/>
        <v>2.5218345165708158E-3</v>
      </c>
      <c r="L1848" s="73">
        <f t="shared" si="2861"/>
        <v>2601.98999</v>
      </c>
      <c r="M1848" s="85">
        <f t="shared" si="2867"/>
        <v>1.3455876317114762E-4</v>
      </c>
      <c r="N1848" s="73">
        <f t="shared" si="2858"/>
        <v>2601.639893</v>
      </c>
      <c r="O1848" s="85">
        <f t="shared" si="2865"/>
        <v>1.4550011547959702E-2</v>
      </c>
      <c r="P1848" s="73">
        <f t="shared" si="2856"/>
        <v>2564.0600589999999</v>
      </c>
      <c r="Q1848" s="85">
        <f t="shared" si="2862"/>
        <v>2.2716585532218017E-2</v>
      </c>
      <c r="R1848" s="73">
        <f t="shared" si="2854"/>
        <v>2506.469971</v>
      </c>
      <c r="S1848" s="85">
        <f t="shared" si="2859"/>
        <v>2.9113422544017699E-2</v>
      </c>
      <c r="T1848" s="10">
        <f t="shared" si="2888"/>
        <v>52.680175999999847</v>
      </c>
      <c r="U1848" s="5">
        <f t="shared" si="2889"/>
        <v>52.680175999999847</v>
      </c>
      <c r="V1848" s="5">
        <f t="shared" si="2890"/>
        <v>0</v>
      </c>
      <c r="W1848" s="5">
        <f t="shared" si="2891"/>
        <v>23.073590999999983</v>
      </c>
      <c r="X1848" s="5">
        <f t="shared" si="2892"/>
        <v>25.743582642857127</v>
      </c>
      <c r="Y1848" s="5">
        <f t="shared" si="2893"/>
        <v>0.89628515658064534</v>
      </c>
      <c r="Z1848" s="43">
        <f t="shared" si="2894"/>
        <v>47.265315212233908</v>
      </c>
      <c r="AA1848" s="69">
        <f t="shared" si="2873"/>
        <v>43.241933823383199</v>
      </c>
      <c r="AB1848" s="56">
        <f t="shared" si="2874"/>
        <v>2605.2750244999997</v>
      </c>
      <c r="AC1848" s="56">
        <f t="shared" si="2875"/>
        <v>2604.0633139999995</v>
      </c>
      <c r="AD1848" s="56">
        <f t="shared" si="2876"/>
        <v>2576.5439944</v>
      </c>
      <c r="AE1848" s="61">
        <f t="shared" si="2877"/>
        <v>2603.1639649999997</v>
      </c>
      <c r="AF1848" s="61">
        <f t="shared" si="2878"/>
        <v>2593.0959963333335</v>
      </c>
      <c r="AG1848" s="61">
        <f t="shared" si="2879"/>
        <v>2555.1056057199999</v>
      </c>
      <c r="AH1848" s="56">
        <f t="shared" si="2880"/>
        <v>2644.5566406666667</v>
      </c>
      <c r="AI1848" s="56">
        <f t="shared" si="2881"/>
        <v>2426147912201.4756</v>
      </c>
      <c r="AJ1848" s="56">
        <f t="shared" si="2882"/>
        <v>2426147912201.4756</v>
      </c>
      <c r="AK1848" s="56">
        <f t="shared" si="2883"/>
        <v>0</v>
      </c>
      <c r="AL1848" s="56">
        <f t="shared" ref="AL1848:AM1848" si="2941">SUM(AJ1848:AJ1861)</f>
        <v>14434857640175.539</v>
      </c>
      <c r="AM1848" s="56">
        <f t="shared" si="2941"/>
        <v>22394598580008.223</v>
      </c>
      <c r="AN1848" s="56">
        <f t="shared" si="2885"/>
        <v>0.64456871546970318</v>
      </c>
      <c r="AO1848" s="56">
        <f t="shared" si="2886"/>
        <v>39.193784328167077</v>
      </c>
      <c r="AP1848" s="65">
        <f t="shared" si="2887"/>
        <v>39.533192347297543</v>
      </c>
    </row>
    <row r="1849" spans="1:42" x14ac:dyDescent="0.3">
      <c r="A1849" s="100">
        <f>INDEX(Date,COUNTA(Date)+ROW(Date)-ROW(),1)</f>
        <v>42916</v>
      </c>
      <c r="B1849" s="18">
        <f t="shared" si="2849"/>
        <v>2539.23999</v>
      </c>
      <c r="C1849" s="14">
        <f t="shared" si="2850"/>
        <v>2559.25</v>
      </c>
      <c r="D1849" s="14">
        <f t="shared" si="2851"/>
        <v>2478.429932</v>
      </c>
      <c r="E1849" s="14">
        <f t="shared" si="2852"/>
        <v>2480.8400879999999</v>
      </c>
      <c r="F1849" s="19">
        <f t="shared" si="2853"/>
        <v>860273024</v>
      </c>
      <c r="H1849" s="34">
        <f t="shared" si="2872"/>
        <v>1</v>
      </c>
      <c r="I1849" s="10">
        <f t="shared" si="2869"/>
        <v>2608.5600589999999</v>
      </c>
      <c r="J1849" s="43">
        <f t="shared" si="2864"/>
        <v>2601.98999</v>
      </c>
      <c r="K1849" s="85">
        <f t="shared" si="2870"/>
        <v>1.3455876317114762E-4</v>
      </c>
      <c r="L1849" s="73">
        <f t="shared" si="2861"/>
        <v>2601.639893</v>
      </c>
      <c r="M1849" s="85">
        <f t="shared" si="2867"/>
        <v>1.4550011547959702E-2</v>
      </c>
      <c r="N1849" s="73">
        <f t="shared" si="2858"/>
        <v>2564.0600589999999</v>
      </c>
      <c r="O1849" s="85">
        <f t="shared" si="2865"/>
        <v>2.2716585532218017E-2</v>
      </c>
      <c r="P1849" s="73">
        <f t="shared" si="2856"/>
        <v>2506.469971</v>
      </c>
      <c r="Q1849" s="85">
        <f t="shared" si="2862"/>
        <v>2.9113422544017699E-2</v>
      </c>
      <c r="R1849" s="73">
        <f t="shared" si="2854"/>
        <v>2434.5500489999999</v>
      </c>
      <c r="S1849" s="85">
        <f t="shared" si="2859"/>
        <v>-1.8835293322183068E-2</v>
      </c>
      <c r="T1849" s="10">
        <f t="shared" si="2888"/>
        <v>-89.900146999999833</v>
      </c>
      <c r="U1849" s="5">
        <f t="shared" si="2889"/>
        <v>0</v>
      </c>
      <c r="V1849" s="5">
        <f t="shared" si="2890"/>
        <v>89.900146999999833</v>
      </c>
      <c r="W1849" s="5">
        <f t="shared" si="2891"/>
        <v>19.310721285714276</v>
      </c>
      <c r="X1849" s="5">
        <f t="shared" si="2892"/>
        <v>35.471435571428565</v>
      </c>
      <c r="Y1849" s="5">
        <f t="shared" si="2893"/>
        <v>0.54440202305397034</v>
      </c>
      <c r="Z1849" s="43">
        <f t="shared" si="2894"/>
        <v>35.250020067795901</v>
      </c>
      <c r="AA1849" s="69">
        <f t="shared" si="2873"/>
        <v>44.003075031507336</v>
      </c>
      <c r="AB1849" s="56">
        <f t="shared" si="2874"/>
        <v>2601.8149414999998</v>
      </c>
      <c r="AC1849" s="56">
        <f t="shared" si="2875"/>
        <v>2589.2299806666665</v>
      </c>
      <c r="AD1849" s="56">
        <f t="shared" si="2876"/>
        <v>2541.7419923999996</v>
      </c>
      <c r="AE1849" s="61">
        <f t="shared" si="2877"/>
        <v>2586.6779787999999</v>
      </c>
      <c r="AF1849" s="61">
        <f t="shared" si="2878"/>
        <v>2566.3099774666666</v>
      </c>
      <c r="AG1849" s="61">
        <f t="shared" si="2879"/>
        <v>2534.4076076000001</v>
      </c>
      <c r="AH1849" s="56">
        <f t="shared" si="2880"/>
        <v>2602.323323666667</v>
      </c>
      <c r="AI1849" s="56">
        <f t="shared" si="2881"/>
        <v>1982858451912.4961</v>
      </c>
      <c r="AJ1849" s="56">
        <f t="shared" si="2882"/>
        <v>1982858451912.4961</v>
      </c>
      <c r="AK1849" s="56">
        <f t="shared" si="2883"/>
        <v>0</v>
      </c>
      <c r="AL1849" s="56">
        <f t="shared" ref="AL1849:AM1849" si="2942">SUM(AJ1849:AJ1862)</f>
        <v>14641586145724.252</v>
      </c>
      <c r="AM1849" s="56">
        <f t="shared" si="2942"/>
        <v>22394598580008.223</v>
      </c>
      <c r="AN1849" s="56">
        <f t="shared" si="2885"/>
        <v>0.65379989256850868</v>
      </c>
      <c r="AO1849" s="56">
        <f t="shared" si="2886"/>
        <v>39.533192347297543</v>
      </c>
      <c r="AP1849" s="65">
        <f t="shared" si="2887"/>
        <v>33.306010241270457</v>
      </c>
    </row>
    <row r="1850" spans="1:42" x14ac:dyDescent="0.3">
      <c r="A1850" s="100">
        <f>INDEX(Date,COUNTA(Date)+ROW(Date)-ROW(),1)</f>
        <v>42915</v>
      </c>
      <c r="B1850" s="18">
        <f t="shared" si="2849"/>
        <v>2567.5600589999999</v>
      </c>
      <c r="C1850" s="14">
        <f t="shared" si="2850"/>
        <v>2588.830078</v>
      </c>
      <c r="D1850" s="14">
        <f t="shared" si="2851"/>
        <v>2510.4799800000001</v>
      </c>
      <c r="E1850" s="14">
        <f t="shared" si="2852"/>
        <v>2539.320068</v>
      </c>
      <c r="F1850" s="19">
        <f t="shared" si="2853"/>
        <v>949979008</v>
      </c>
      <c r="H1850" s="34">
        <f t="shared" si="2872"/>
        <v>1</v>
      </c>
      <c r="I1850" s="10">
        <f t="shared" si="2869"/>
        <v>2601.98999</v>
      </c>
      <c r="J1850" s="43">
        <f t="shared" si="2864"/>
        <v>2601.639893</v>
      </c>
      <c r="K1850" s="85">
        <f t="shared" si="2870"/>
        <v>1.4550011547959702E-2</v>
      </c>
      <c r="L1850" s="73">
        <f t="shared" si="2861"/>
        <v>2564.0600589999999</v>
      </c>
      <c r="M1850" s="85">
        <f t="shared" si="2867"/>
        <v>2.2716585532218017E-2</v>
      </c>
      <c r="N1850" s="73">
        <f t="shared" si="2858"/>
        <v>2506.469971</v>
      </c>
      <c r="O1850" s="85">
        <f t="shared" si="2865"/>
        <v>2.9113422544017699E-2</v>
      </c>
      <c r="P1850" s="73">
        <f t="shared" si="2856"/>
        <v>2434.5500489999999</v>
      </c>
      <c r="Q1850" s="85">
        <f t="shared" si="2862"/>
        <v>-1.8835293322183068E-2</v>
      </c>
      <c r="R1850" s="73">
        <f t="shared" si="2854"/>
        <v>2480.8400879999999</v>
      </c>
      <c r="S1850" s="85">
        <f t="shared" si="2859"/>
        <v>-2.3299107454373049E-2</v>
      </c>
      <c r="T1850" s="10">
        <f t="shared" si="2888"/>
        <v>6.5700689999998758</v>
      </c>
      <c r="U1850" s="5">
        <f t="shared" si="2889"/>
        <v>6.5700689999998758</v>
      </c>
      <c r="V1850" s="5">
        <f t="shared" si="2890"/>
        <v>0</v>
      </c>
      <c r="W1850" s="5">
        <f t="shared" si="2891"/>
        <v>22.132149857142849</v>
      </c>
      <c r="X1850" s="5">
        <f t="shared" si="2892"/>
        <v>29.049996500000002</v>
      </c>
      <c r="Y1850" s="5">
        <f t="shared" si="2893"/>
        <v>0.76186411441195345</v>
      </c>
      <c r="Z1850" s="43">
        <f t="shared" si="2894"/>
        <v>43.241933823383199</v>
      </c>
      <c r="AA1850" s="69">
        <f t="shared" si="2873"/>
        <v>42.081106512213545</v>
      </c>
      <c r="AB1850" s="56">
        <f t="shared" si="2874"/>
        <v>2582.849976</v>
      </c>
      <c r="AC1850" s="56">
        <f t="shared" si="2875"/>
        <v>2557.3899743333332</v>
      </c>
      <c r="AD1850" s="56">
        <f t="shared" si="2876"/>
        <v>2517.5120120000001</v>
      </c>
      <c r="AE1850" s="61">
        <f t="shared" si="2877"/>
        <v>2548.5399906000002</v>
      </c>
      <c r="AF1850" s="61">
        <f t="shared" si="2878"/>
        <v>2521.6826663333331</v>
      </c>
      <c r="AG1850" s="61">
        <f t="shared" si="2879"/>
        <v>2524.3664162000005</v>
      </c>
      <c r="AH1850" s="56">
        <f t="shared" si="2880"/>
        <v>2587.7299803333335</v>
      </c>
      <c r="AI1850" s="56">
        <f t="shared" si="2881"/>
        <v>2436518608066.2153</v>
      </c>
      <c r="AJ1850" s="56">
        <f t="shared" si="2882"/>
        <v>0</v>
      </c>
      <c r="AK1850" s="56">
        <f t="shared" si="2883"/>
        <v>2436518608066.2153</v>
      </c>
      <c r="AL1850" s="56">
        <f t="shared" ref="AL1850:AM1850" si="2943">SUM(AJ1850:AJ1863)</f>
        <v>12658727693811.756</v>
      </c>
      <c r="AM1850" s="56">
        <f t="shared" si="2943"/>
        <v>25348609727005.938</v>
      </c>
      <c r="AN1850" s="56">
        <f t="shared" si="2885"/>
        <v>0.49938548228644597</v>
      </c>
      <c r="AO1850" s="56">
        <f t="shared" si="2886"/>
        <v>33.306010241270457</v>
      </c>
      <c r="AP1850" s="65">
        <f t="shared" si="2887"/>
        <v>42.682870446129726</v>
      </c>
    </row>
    <row r="1851" spans="1:42" x14ac:dyDescent="0.3">
      <c r="A1851" s="100">
        <f>INDEX(Date,COUNTA(Date)+ROW(Date)-ROW(),1)</f>
        <v>42914</v>
      </c>
      <c r="B1851" s="18">
        <f t="shared" si="2849"/>
        <v>2553.030029</v>
      </c>
      <c r="C1851" s="14">
        <f t="shared" si="2850"/>
        <v>2603.9799800000001</v>
      </c>
      <c r="D1851" s="14">
        <f t="shared" si="2851"/>
        <v>2484.419922</v>
      </c>
      <c r="E1851" s="14">
        <f t="shared" si="2852"/>
        <v>2574.790039</v>
      </c>
      <c r="F1851" s="19">
        <f t="shared" si="2853"/>
        <v>1183869952</v>
      </c>
      <c r="H1851" s="34">
        <f t="shared" si="2872"/>
        <v>1</v>
      </c>
      <c r="I1851" s="10">
        <f t="shared" si="2869"/>
        <v>2601.639893</v>
      </c>
      <c r="J1851" s="43">
        <f t="shared" si="2864"/>
        <v>2564.0600589999999</v>
      </c>
      <c r="K1851" s="85">
        <f t="shared" si="2870"/>
        <v>2.2716585532218017E-2</v>
      </c>
      <c r="L1851" s="73">
        <f t="shared" si="2861"/>
        <v>2506.469971</v>
      </c>
      <c r="M1851" s="85">
        <f t="shared" si="2867"/>
        <v>2.9113422544017699E-2</v>
      </c>
      <c r="N1851" s="73">
        <f t="shared" si="2858"/>
        <v>2434.5500489999999</v>
      </c>
      <c r="O1851" s="85">
        <f t="shared" si="2865"/>
        <v>-1.8835293322183068E-2</v>
      </c>
      <c r="P1851" s="73">
        <f t="shared" si="2856"/>
        <v>2480.8400879999999</v>
      </c>
      <c r="Q1851" s="85">
        <f t="shared" si="2862"/>
        <v>-2.3299107454373049E-2</v>
      </c>
      <c r="R1851" s="73">
        <f t="shared" si="2854"/>
        <v>2539.320068</v>
      </c>
      <c r="S1851" s="85">
        <f t="shared" si="2859"/>
        <v>-1.3871637107482675E-2</v>
      </c>
      <c r="T1851" s="10">
        <f t="shared" si="2888"/>
        <v>0.35009700000000521</v>
      </c>
      <c r="U1851" s="5">
        <f t="shared" si="2889"/>
        <v>0.35009700000000521</v>
      </c>
      <c r="V1851" s="5">
        <f t="shared" si="2890"/>
        <v>0</v>
      </c>
      <c r="W1851" s="5">
        <f t="shared" si="2891"/>
        <v>22.827845928571442</v>
      </c>
      <c r="X1851" s="5">
        <f t="shared" si="2892"/>
        <v>29.049996500000002</v>
      </c>
      <c r="Y1851" s="5">
        <f t="shared" si="2893"/>
        <v>0.78581234695059055</v>
      </c>
      <c r="Z1851" s="43">
        <f t="shared" si="2894"/>
        <v>44.003075031507336</v>
      </c>
      <c r="AA1851" s="69">
        <f t="shared" si="2873"/>
        <v>48.503349196420757</v>
      </c>
      <c r="AB1851" s="56">
        <f t="shared" si="2874"/>
        <v>2535.2650149999999</v>
      </c>
      <c r="AC1851" s="56">
        <f t="shared" si="2875"/>
        <v>2501.6933596666663</v>
      </c>
      <c r="AD1851" s="56">
        <f t="shared" si="2876"/>
        <v>2505.0480470000002</v>
      </c>
      <c r="AE1851" s="61">
        <f t="shared" si="2877"/>
        <v>2489.2200198</v>
      </c>
      <c r="AF1851" s="61">
        <f t="shared" si="2878"/>
        <v>2491.9747072666669</v>
      </c>
      <c r="AG1851" s="61">
        <f t="shared" si="2879"/>
        <v>2518.5672462000002</v>
      </c>
      <c r="AH1851" s="56">
        <f t="shared" si="2880"/>
        <v>2597.5266929999998</v>
      </c>
      <c r="AI1851" s="56">
        <f t="shared" si="2881"/>
        <v>2559904199499.4419</v>
      </c>
      <c r="AJ1851" s="56">
        <f t="shared" si="2882"/>
        <v>2559904199499.4419</v>
      </c>
      <c r="AK1851" s="56">
        <f t="shared" si="2883"/>
        <v>0</v>
      </c>
      <c r="AL1851" s="56">
        <f t="shared" ref="AL1851:AM1851" si="2944">SUM(AJ1851:AJ1864)</f>
        <v>17062156191204.25</v>
      </c>
      <c r="AM1851" s="56">
        <f t="shared" si="2944"/>
        <v>22912091118939.723</v>
      </c>
      <c r="AN1851" s="56">
        <f t="shared" si="2885"/>
        <v>0.74467913481280779</v>
      </c>
      <c r="AO1851" s="56">
        <f t="shared" si="2886"/>
        <v>42.682870446129726</v>
      </c>
      <c r="AP1851" s="65">
        <f t="shared" si="2887"/>
        <v>45.968728631471421</v>
      </c>
    </row>
    <row r="1852" spans="1:42" x14ac:dyDescent="0.3">
      <c r="A1852" s="100">
        <f>INDEX(Date,COUNTA(Date)+ROW(Date)-ROW(),1)</f>
        <v>42913</v>
      </c>
      <c r="B1852" s="18">
        <f t="shared" si="2849"/>
        <v>2478.4499510000001</v>
      </c>
      <c r="C1852" s="14">
        <f t="shared" si="2850"/>
        <v>2552.4499510000001</v>
      </c>
      <c r="D1852" s="14">
        <f t="shared" si="2851"/>
        <v>2332.98999</v>
      </c>
      <c r="E1852" s="14">
        <f t="shared" si="2852"/>
        <v>2552.4499510000001</v>
      </c>
      <c r="F1852" s="19">
        <f t="shared" si="2853"/>
        <v>1489789952</v>
      </c>
      <c r="H1852" s="34">
        <f t="shared" si="2872"/>
        <v>1</v>
      </c>
      <c r="I1852" s="10">
        <f t="shared" si="2869"/>
        <v>2564.0600589999999</v>
      </c>
      <c r="J1852" s="43">
        <f t="shared" si="2864"/>
        <v>2506.469971</v>
      </c>
      <c r="K1852" s="85">
        <f t="shared" si="2870"/>
        <v>2.9113422544017699E-2</v>
      </c>
      <c r="L1852" s="73">
        <f t="shared" si="2861"/>
        <v>2434.5500489999999</v>
      </c>
      <c r="M1852" s="85">
        <f t="shared" si="2867"/>
        <v>-1.8835293322183068E-2</v>
      </c>
      <c r="N1852" s="73">
        <f t="shared" si="2858"/>
        <v>2480.8400879999999</v>
      </c>
      <c r="O1852" s="85">
        <f t="shared" si="2865"/>
        <v>-2.3299107454373049E-2</v>
      </c>
      <c r="P1852" s="73">
        <f t="shared" si="2856"/>
        <v>2539.320068</v>
      </c>
      <c r="Q1852" s="85">
        <f t="shared" si="2862"/>
        <v>-1.3871637107482675E-2</v>
      </c>
      <c r="R1852" s="73">
        <f t="shared" si="2854"/>
        <v>2574.790039</v>
      </c>
      <c r="S1852" s="85">
        <f t="shared" si="2859"/>
        <v>8.7143295098561953E-3</v>
      </c>
      <c r="T1852" s="10">
        <f t="shared" si="2888"/>
        <v>37.579834000000119</v>
      </c>
      <c r="U1852" s="5">
        <f t="shared" si="2889"/>
        <v>37.579834000000119</v>
      </c>
      <c r="V1852" s="5">
        <f t="shared" si="2890"/>
        <v>0</v>
      </c>
      <c r="W1852" s="5">
        <f t="shared" si="2891"/>
        <v>22.802839000000013</v>
      </c>
      <c r="X1852" s="5">
        <f t="shared" si="2892"/>
        <v>31.384992285714297</v>
      </c>
      <c r="Y1852" s="5">
        <f t="shared" si="2893"/>
        <v>0.72655232132649983</v>
      </c>
      <c r="Z1852" s="43">
        <f t="shared" si="2894"/>
        <v>42.081106512213545</v>
      </c>
      <c r="AA1852" s="69">
        <f t="shared" si="2873"/>
        <v>47.501667810258148</v>
      </c>
      <c r="AB1852" s="56">
        <f t="shared" si="2874"/>
        <v>2470.51001</v>
      </c>
      <c r="AC1852" s="56">
        <f t="shared" si="2875"/>
        <v>2473.9533693333333</v>
      </c>
      <c r="AD1852" s="56">
        <f t="shared" si="2876"/>
        <v>2507.194043</v>
      </c>
      <c r="AE1852" s="61">
        <f t="shared" si="2877"/>
        <v>2467.450049</v>
      </c>
      <c r="AF1852" s="61">
        <f t="shared" si="2878"/>
        <v>2489.2167155333336</v>
      </c>
      <c r="AG1852" s="61">
        <f t="shared" si="2879"/>
        <v>2514.4060254000005</v>
      </c>
      <c r="AH1852" s="56">
        <f t="shared" si="2880"/>
        <v>2546.51001</v>
      </c>
      <c r="AI1852" s="56">
        <f t="shared" si="2881"/>
        <v>2455120858761.1201</v>
      </c>
      <c r="AJ1852" s="56">
        <f t="shared" si="2882"/>
        <v>2455120858761.1201</v>
      </c>
      <c r="AK1852" s="56">
        <f t="shared" si="2883"/>
        <v>0</v>
      </c>
      <c r="AL1852" s="56">
        <f t="shared" ref="AL1852:AM1852" si="2945">SUM(AJ1852:AJ1865)</f>
        <v>19493150398818.184</v>
      </c>
      <c r="AM1852" s="56">
        <f t="shared" si="2945"/>
        <v>22912091118939.723</v>
      </c>
      <c r="AN1852" s="56">
        <f t="shared" si="2885"/>
        <v>0.85078006619416091</v>
      </c>
      <c r="AO1852" s="56">
        <f t="shared" si="2886"/>
        <v>45.968728631471421</v>
      </c>
      <c r="AP1852" s="65">
        <f t="shared" si="2887"/>
        <v>47.584720851858798</v>
      </c>
    </row>
    <row r="1853" spans="1:42" x14ac:dyDescent="0.3">
      <c r="A1853" s="100">
        <f>INDEX(Date,COUNTA(Date)+ROW(Date)-ROW(),1)</f>
        <v>42912</v>
      </c>
      <c r="B1853" s="18">
        <f t="shared" si="2849"/>
        <v>2590.570068</v>
      </c>
      <c r="C1853" s="14">
        <f t="shared" si="2850"/>
        <v>2615.25</v>
      </c>
      <c r="D1853" s="14">
        <f t="shared" si="2851"/>
        <v>2376.290039</v>
      </c>
      <c r="E1853" s="14">
        <f t="shared" si="2852"/>
        <v>2478.4499510000001</v>
      </c>
      <c r="F1853" s="19">
        <f t="shared" si="2853"/>
        <v>1663280000</v>
      </c>
      <c r="H1853" s="34">
        <f t="shared" si="2872"/>
        <v>1</v>
      </c>
      <c r="I1853" s="10">
        <f t="shared" si="2869"/>
        <v>2506.469971</v>
      </c>
      <c r="J1853" s="43">
        <f t="shared" si="2864"/>
        <v>2434.5500489999999</v>
      </c>
      <c r="K1853" s="85">
        <f t="shared" si="2870"/>
        <v>-1.8835293322183068E-2</v>
      </c>
      <c r="L1853" s="73">
        <f t="shared" si="2861"/>
        <v>2480.8400879999999</v>
      </c>
      <c r="M1853" s="85">
        <f t="shared" si="2867"/>
        <v>-2.3299107454373049E-2</v>
      </c>
      <c r="N1853" s="73">
        <f t="shared" si="2858"/>
        <v>2539.320068</v>
      </c>
      <c r="O1853" s="85">
        <f t="shared" si="2865"/>
        <v>-1.3871637107482675E-2</v>
      </c>
      <c r="P1853" s="73">
        <f t="shared" si="2856"/>
        <v>2574.790039</v>
      </c>
      <c r="Q1853" s="85">
        <f t="shared" si="2862"/>
        <v>8.7143295098561953E-3</v>
      </c>
      <c r="R1853" s="73">
        <f t="shared" si="2854"/>
        <v>2552.4499510000001</v>
      </c>
      <c r="S1853" s="85">
        <f t="shared" si="2859"/>
        <v>2.9420318016440884E-2</v>
      </c>
      <c r="T1853" s="10">
        <f t="shared" si="2888"/>
        <v>57.590087999999923</v>
      </c>
      <c r="U1853" s="5">
        <f t="shared" si="2889"/>
        <v>57.590087999999923</v>
      </c>
      <c r="V1853" s="5">
        <f t="shared" si="2890"/>
        <v>0</v>
      </c>
      <c r="W1853" s="5">
        <f t="shared" si="2891"/>
        <v>29.560703785714299</v>
      </c>
      <c r="X1853" s="5">
        <f t="shared" si="2892"/>
        <v>31.384992285714297</v>
      </c>
      <c r="Y1853" s="5">
        <f t="shared" si="2893"/>
        <v>0.94187385858207229</v>
      </c>
      <c r="Z1853" s="43">
        <f t="shared" si="2894"/>
        <v>48.503349196420757</v>
      </c>
      <c r="AA1853" s="69">
        <f t="shared" si="2873"/>
        <v>37.318226177415248</v>
      </c>
      <c r="AB1853" s="56">
        <f t="shared" si="2874"/>
        <v>2457.6950685000002</v>
      </c>
      <c r="AC1853" s="56">
        <f t="shared" si="2875"/>
        <v>2484.9034016666669</v>
      </c>
      <c r="AD1853" s="56">
        <f t="shared" si="2876"/>
        <v>2516.3900390000003</v>
      </c>
      <c r="AE1853" s="61">
        <f t="shared" si="2877"/>
        <v>2494.9740722000001</v>
      </c>
      <c r="AF1853" s="61">
        <f t="shared" si="2878"/>
        <v>2512.2300617999999</v>
      </c>
      <c r="AG1853" s="61">
        <f t="shared" si="2879"/>
        <v>2507.0460253199999</v>
      </c>
      <c r="AH1853" s="56">
        <f t="shared" si="2880"/>
        <v>2471.8633626666669</v>
      </c>
      <c r="AI1853" s="56">
        <f t="shared" si="2881"/>
        <v>1986752781928.1523</v>
      </c>
      <c r="AJ1853" s="56">
        <f t="shared" si="2882"/>
        <v>1986752781928.1523</v>
      </c>
      <c r="AK1853" s="56">
        <f t="shared" si="2883"/>
        <v>0</v>
      </c>
      <c r="AL1853" s="56">
        <f t="shared" ref="AL1853:AM1853" si="2946">SUM(AJ1853:AJ1866)</f>
        <v>20800527589401.645</v>
      </c>
      <c r="AM1853" s="56">
        <f t="shared" si="2946"/>
        <v>22912091118939.723</v>
      </c>
      <c r="AN1853" s="56">
        <f t="shared" si="2885"/>
        <v>0.90784064542268661</v>
      </c>
      <c r="AO1853" s="56">
        <f t="shared" si="2886"/>
        <v>47.584720851858798</v>
      </c>
      <c r="AP1853" s="65">
        <f t="shared" si="2887"/>
        <v>42.031067944233385</v>
      </c>
    </row>
    <row r="1854" spans="1:42" x14ac:dyDescent="0.3">
      <c r="A1854" s="100">
        <f>INDEX(Date,COUNTA(Date)+ROW(Date)-ROW(),1)</f>
        <v>42911</v>
      </c>
      <c r="B1854" s="18">
        <f t="shared" si="2849"/>
        <v>2607.25</v>
      </c>
      <c r="C1854" s="14">
        <f t="shared" si="2850"/>
        <v>2682.26001</v>
      </c>
      <c r="D1854" s="14">
        <f t="shared" si="2851"/>
        <v>2552.1201169999999</v>
      </c>
      <c r="E1854" s="14">
        <f t="shared" si="2852"/>
        <v>2589.4099120000001</v>
      </c>
      <c r="F1854" s="19">
        <f t="shared" si="2853"/>
        <v>1161100032</v>
      </c>
      <c r="H1854" s="34">
        <f t="shared" si="2872"/>
        <v>-1</v>
      </c>
      <c r="I1854" s="10">
        <f t="shared" si="2869"/>
        <v>2434.5500489999999</v>
      </c>
      <c r="J1854" s="43">
        <f t="shared" si="2864"/>
        <v>2480.8400879999999</v>
      </c>
      <c r="K1854" s="85">
        <f t="shared" si="2870"/>
        <v>-2.3299107454373049E-2</v>
      </c>
      <c r="L1854" s="73">
        <f t="shared" si="2861"/>
        <v>2539.320068</v>
      </c>
      <c r="M1854" s="85">
        <f t="shared" si="2867"/>
        <v>-1.3871637107482675E-2</v>
      </c>
      <c r="N1854" s="73">
        <f t="shared" si="2858"/>
        <v>2574.790039</v>
      </c>
      <c r="O1854" s="85">
        <f t="shared" si="2865"/>
        <v>8.7143295098561953E-3</v>
      </c>
      <c r="P1854" s="73">
        <f t="shared" si="2856"/>
        <v>2552.4499510000001</v>
      </c>
      <c r="Q1854" s="85">
        <f t="shared" si="2862"/>
        <v>2.9420318016440884E-2</v>
      </c>
      <c r="R1854" s="73">
        <f t="shared" si="2854"/>
        <v>2478.4499510000001</v>
      </c>
      <c r="S1854" s="85">
        <f t="shared" si="2859"/>
        <v>-4.3796671536334562E-2</v>
      </c>
      <c r="T1854" s="10">
        <f t="shared" si="2888"/>
        <v>71.919922000000042</v>
      </c>
      <c r="U1854" s="5">
        <f t="shared" si="2889"/>
        <v>71.919922000000042</v>
      </c>
      <c r="V1854" s="5">
        <f t="shared" si="2890"/>
        <v>0</v>
      </c>
      <c r="W1854" s="5">
        <f t="shared" si="2891"/>
        <v>28.397844571428582</v>
      </c>
      <c r="X1854" s="5">
        <f t="shared" si="2892"/>
        <v>31.384992285714297</v>
      </c>
      <c r="Y1854" s="5">
        <f t="shared" si="2893"/>
        <v>0.90482241680698472</v>
      </c>
      <c r="Z1854" s="43">
        <f t="shared" si="2894"/>
        <v>47.501667810258148</v>
      </c>
      <c r="AA1854" s="69">
        <f t="shared" si="2873"/>
        <v>48.04287852638992</v>
      </c>
      <c r="AB1854" s="56">
        <f t="shared" si="2874"/>
        <v>2510.080078</v>
      </c>
      <c r="AC1854" s="56">
        <f t="shared" si="2875"/>
        <v>2531.6500649999998</v>
      </c>
      <c r="AD1854" s="56">
        <f t="shared" si="2876"/>
        <v>2525.1700194</v>
      </c>
      <c r="AE1854" s="61">
        <f t="shared" si="2877"/>
        <v>2541.8120604000005</v>
      </c>
      <c r="AF1854" s="61">
        <f t="shared" si="2878"/>
        <v>2540.584033066667</v>
      </c>
      <c r="AG1854" s="61">
        <f t="shared" si="2879"/>
        <v>2533.67520496</v>
      </c>
      <c r="AH1854" s="56">
        <f t="shared" si="2880"/>
        <v>2456.3500163333333</v>
      </c>
      <c r="AI1854" s="56">
        <f t="shared" si="2881"/>
        <v>1915741727336.9951</v>
      </c>
      <c r="AJ1854" s="56">
        <f t="shared" si="2882"/>
        <v>0</v>
      </c>
      <c r="AK1854" s="56">
        <f t="shared" si="2883"/>
        <v>1915741727336.9951</v>
      </c>
      <c r="AL1854" s="56">
        <f t="shared" ref="AL1854:AM1854" si="2947">SUM(AJ1854:AJ1867)</f>
        <v>18813774807473.492</v>
      </c>
      <c r="AM1854" s="56">
        <f t="shared" si="2947"/>
        <v>25947816386058.672</v>
      </c>
      <c r="AN1854" s="56">
        <f t="shared" si="2885"/>
        <v>0.72506196774160225</v>
      </c>
      <c r="AO1854" s="56">
        <f t="shared" si="2886"/>
        <v>42.031067944233385</v>
      </c>
      <c r="AP1854" s="65">
        <f t="shared" si="2887"/>
        <v>48.70300057971609</v>
      </c>
    </row>
    <row r="1855" spans="1:42" x14ac:dyDescent="0.3">
      <c r="A1855" s="100">
        <f>INDEX(Date,COUNTA(Date)+ROW(Date)-ROW(),1)</f>
        <v>42910</v>
      </c>
      <c r="B1855" s="18">
        <f t="shared" si="2849"/>
        <v>2738.5200199999999</v>
      </c>
      <c r="C1855" s="14">
        <f t="shared" si="2850"/>
        <v>2757.9399410000001</v>
      </c>
      <c r="D1855" s="14">
        <f t="shared" si="2851"/>
        <v>2583.1899410000001</v>
      </c>
      <c r="E1855" s="14">
        <f t="shared" si="2852"/>
        <v>2608.719971</v>
      </c>
      <c r="F1855" s="19">
        <f t="shared" si="2853"/>
        <v>982750016</v>
      </c>
      <c r="H1855" s="34">
        <f t="shared" si="2872"/>
        <v>-1</v>
      </c>
      <c r="I1855" s="10">
        <f t="shared" si="2869"/>
        <v>2480.8400879999999</v>
      </c>
      <c r="J1855" s="43">
        <f t="shared" si="2864"/>
        <v>2539.320068</v>
      </c>
      <c r="K1855" s="85">
        <f t="shared" si="2870"/>
        <v>-1.3871637107482675E-2</v>
      </c>
      <c r="L1855" s="73">
        <f t="shared" si="2861"/>
        <v>2574.790039</v>
      </c>
      <c r="M1855" s="85">
        <f t="shared" si="2867"/>
        <v>8.7143295098561953E-3</v>
      </c>
      <c r="N1855" s="73">
        <f t="shared" si="2858"/>
        <v>2552.4499510000001</v>
      </c>
      <c r="O1855" s="85">
        <f t="shared" si="2865"/>
        <v>2.9420318016440884E-2</v>
      </c>
      <c r="P1855" s="73">
        <f t="shared" si="2856"/>
        <v>2478.4499510000001</v>
      </c>
      <c r="Q1855" s="85">
        <f t="shared" si="2862"/>
        <v>-4.3796671536334562E-2</v>
      </c>
      <c r="R1855" s="73">
        <f t="shared" si="2854"/>
        <v>2589.4099120000001</v>
      </c>
      <c r="S1855" s="85">
        <f t="shared" si="2859"/>
        <v>-7.4296519172802689E-3</v>
      </c>
      <c r="T1855" s="10">
        <f t="shared" si="2888"/>
        <v>-46.290038999999979</v>
      </c>
      <c r="U1855" s="5">
        <f t="shared" si="2889"/>
        <v>0</v>
      </c>
      <c r="V1855" s="5">
        <f t="shared" si="2890"/>
        <v>46.290038999999979</v>
      </c>
      <c r="W1855" s="5">
        <f t="shared" si="2891"/>
        <v>23.260707285714293</v>
      </c>
      <c r="X1855" s="5">
        <f t="shared" si="2892"/>
        <v>39.069981142857159</v>
      </c>
      <c r="Y1855" s="5">
        <f t="shared" si="2893"/>
        <v>0.59536008478383551</v>
      </c>
      <c r="Z1855" s="43">
        <f t="shared" si="2894"/>
        <v>37.318226177415248</v>
      </c>
      <c r="AA1855" s="69">
        <f t="shared" si="2873"/>
        <v>53.896119254519263</v>
      </c>
      <c r="AB1855" s="56">
        <f t="shared" si="2874"/>
        <v>2557.0550535000002</v>
      </c>
      <c r="AC1855" s="56">
        <f t="shared" si="2875"/>
        <v>2555.5200193333335</v>
      </c>
      <c r="AD1855" s="56">
        <f t="shared" si="2876"/>
        <v>2546.8839842000002</v>
      </c>
      <c r="AE1855" s="61">
        <f t="shared" si="2877"/>
        <v>2558.7600096000001</v>
      </c>
      <c r="AF1855" s="61">
        <f t="shared" si="2878"/>
        <v>2536.0479978666667</v>
      </c>
      <c r="AG1855" s="61">
        <f t="shared" si="2879"/>
        <v>2556.4751854400001</v>
      </c>
      <c r="AH1855" s="56">
        <f t="shared" si="2880"/>
        <v>2506.1733399999998</v>
      </c>
      <c r="AI1855" s="56">
        <f t="shared" si="2881"/>
        <v>2155993317869.98</v>
      </c>
      <c r="AJ1855" s="56">
        <f t="shared" si="2882"/>
        <v>0</v>
      </c>
      <c r="AK1855" s="56">
        <f t="shared" si="2883"/>
        <v>2155993317869.98</v>
      </c>
      <c r="AL1855" s="56">
        <f t="shared" ref="AL1855:AM1855" si="2948">SUM(AJ1855:AJ1868)</f>
        <v>22816815004050.465</v>
      </c>
      <c r="AM1855" s="56">
        <f t="shared" si="2948"/>
        <v>24032074658721.672</v>
      </c>
      <c r="AN1855" s="56">
        <f t="shared" si="2885"/>
        <v>0.94943176267845986</v>
      </c>
      <c r="AO1855" s="56">
        <f t="shared" si="2886"/>
        <v>48.70300057971609</v>
      </c>
      <c r="AP1855" s="65">
        <f t="shared" si="2887"/>
        <v>54.098175675032444</v>
      </c>
    </row>
    <row r="1856" spans="1:42" x14ac:dyDescent="0.3">
      <c r="A1856" s="100">
        <f>INDEX(Date,COUNTA(Date)+ROW(Date)-ROW(),1)</f>
        <v>42909</v>
      </c>
      <c r="B1856" s="18">
        <f t="shared" si="2849"/>
        <v>2707.3400879999999</v>
      </c>
      <c r="C1856" s="14">
        <f t="shared" si="2850"/>
        <v>2765.169922</v>
      </c>
      <c r="D1856" s="14">
        <f t="shared" si="2851"/>
        <v>2706.3701169999999</v>
      </c>
      <c r="E1856" s="14">
        <f t="shared" si="2852"/>
        <v>2744.9099120000001</v>
      </c>
      <c r="F1856" s="19">
        <f t="shared" si="2853"/>
        <v>961318976</v>
      </c>
      <c r="H1856" s="34">
        <f t="shared" si="2872"/>
        <v>-1</v>
      </c>
      <c r="I1856" s="10">
        <f t="shared" si="2869"/>
        <v>2539.320068</v>
      </c>
      <c r="J1856" s="43">
        <f t="shared" si="2864"/>
        <v>2574.790039</v>
      </c>
      <c r="K1856" s="85">
        <f t="shared" si="2870"/>
        <v>8.7143295098561953E-3</v>
      </c>
      <c r="L1856" s="73">
        <f t="shared" si="2861"/>
        <v>2552.4499510000001</v>
      </c>
      <c r="M1856" s="85">
        <f t="shared" si="2867"/>
        <v>2.9420318016440884E-2</v>
      </c>
      <c r="N1856" s="73">
        <f t="shared" si="2858"/>
        <v>2478.4499510000001</v>
      </c>
      <c r="O1856" s="85">
        <f t="shared" si="2865"/>
        <v>-4.3796671536334562E-2</v>
      </c>
      <c r="P1856" s="73">
        <f t="shared" si="2856"/>
        <v>2589.4099120000001</v>
      </c>
      <c r="Q1856" s="85">
        <f t="shared" si="2862"/>
        <v>-7.4296519172802689E-3</v>
      </c>
      <c r="R1856" s="73">
        <f t="shared" si="2854"/>
        <v>2608.719971</v>
      </c>
      <c r="S1856" s="85">
        <f t="shared" si="2859"/>
        <v>-5.0888587013240956E-2</v>
      </c>
      <c r="T1856" s="10">
        <f t="shared" si="2888"/>
        <v>-58.479980000000069</v>
      </c>
      <c r="U1856" s="5">
        <f t="shared" si="2889"/>
        <v>0</v>
      </c>
      <c r="V1856" s="5">
        <f t="shared" si="2890"/>
        <v>58.479980000000069</v>
      </c>
      <c r="W1856" s="5">
        <f t="shared" si="2891"/>
        <v>33.06926614285716</v>
      </c>
      <c r="X1856" s="5">
        <f t="shared" si="2892"/>
        <v>35.763549785714304</v>
      </c>
      <c r="Y1856" s="5">
        <f t="shared" si="2893"/>
        <v>0.92466397605940753</v>
      </c>
      <c r="Z1856" s="43">
        <f t="shared" si="2894"/>
        <v>48.04287852638992</v>
      </c>
      <c r="AA1856" s="69">
        <f t="shared" si="2873"/>
        <v>53.543313067078593</v>
      </c>
      <c r="AB1856" s="56">
        <f t="shared" si="2874"/>
        <v>2563.619995</v>
      </c>
      <c r="AC1856" s="56">
        <f t="shared" si="2875"/>
        <v>2535.2299803333335</v>
      </c>
      <c r="AD1856" s="56">
        <f t="shared" si="2876"/>
        <v>2560.7639647999999</v>
      </c>
      <c r="AE1856" s="61">
        <f t="shared" si="2877"/>
        <v>2527.3179686000003</v>
      </c>
      <c r="AF1856" s="61">
        <f t="shared" si="2878"/>
        <v>2547.0406248666668</v>
      </c>
      <c r="AG1856" s="61">
        <f t="shared" si="2879"/>
        <v>2590.7883593199999</v>
      </c>
      <c r="AH1856" s="56">
        <f t="shared" si="2880"/>
        <v>2546.2100420000002</v>
      </c>
      <c r="AI1856" s="56">
        <f t="shared" si="2881"/>
        <v>2418846089858.7983</v>
      </c>
      <c r="AJ1856" s="56">
        <f t="shared" si="2882"/>
        <v>0</v>
      </c>
      <c r="AK1856" s="56">
        <f t="shared" si="2883"/>
        <v>2418846089858.7983</v>
      </c>
      <c r="AL1856" s="56">
        <f t="shared" ref="AL1856:AM1856" si="2949">SUM(AJ1856:AJ1869)</f>
        <v>25782332377037.414</v>
      </c>
      <c r="AM1856" s="56">
        <f t="shared" si="2949"/>
        <v>21876081340851.695</v>
      </c>
      <c r="AN1856" s="56">
        <f t="shared" si="2885"/>
        <v>1.178562649101653</v>
      </c>
      <c r="AO1856" s="56">
        <f t="shared" si="2886"/>
        <v>54.098175675032444</v>
      </c>
      <c r="AP1856" s="65">
        <f t="shared" si="2887"/>
        <v>51.450582917530056</v>
      </c>
    </row>
    <row r="1857" spans="1:42" x14ac:dyDescent="0.3">
      <c r="A1857" s="100">
        <f>INDEX(Date,COUNTA(Date)+ROW(Date)-ROW(),1)</f>
        <v>42908</v>
      </c>
      <c r="B1857" s="18">
        <f t="shared" si="2849"/>
        <v>2691.030029</v>
      </c>
      <c r="C1857" s="14">
        <f t="shared" si="2850"/>
        <v>2723.73999</v>
      </c>
      <c r="D1857" s="14">
        <f t="shared" si="2851"/>
        <v>2642.360107</v>
      </c>
      <c r="E1857" s="14">
        <f t="shared" si="2852"/>
        <v>2705.4099120000001</v>
      </c>
      <c r="F1857" s="19">
        <f t="shared" si="2853"/>
        <v>1097939968</v>
      </c>
      <c r="H1857" s="34">
        <f t="shared" si="2872"/>
        <v>1</v>
      </c>
      <c r="I1857" s="10">
        <f t="shared" si="2869"/>
        <v>2574.790039</v>
      </c>
      <c r="J1857" s="43">
        <f t="shared" si="2864"/>
        <v>2552.4499510000001</v>
      </c>
      <c r="K1857" s="85">
        <f t="shared" si="2870"/>
        <v>2.9420318016440884E-2</v>
      </c>
      <c r="L1857" s="73">
        <f t="shared" si="2861"/>
        <v>2478.4499510000001</v>
      </c>
      <c r="M1857" s="85">
        <f t="shared" si="2867"/>
        <v>-4.3796671536334562E-2</v>
      </c>
      <c r="N1857" s="73">
        <f t="shared" si="2858"/>
        <v>2589.4099120000001</v>
      </c>
      <c r="O1857" s="85">
        <f t="shared" si="2865"/>
        <v>-7.4296519172802689E-3</v>
      </c>
      <c r="P1857" s="73">
        <f t="shared" si="2856"/>
        <v>2608.719971</v>
      </c>
      <c r="Q1857" s="85">
        <f t="shared" si="2862"/>
        <v>-5.0888587013240956E-2</v>
      </c>
      <c r="R1857" s="73">
        <f t="shared" si="2854"/>
        <v>2744.9099120000001</v>
      </c>
      <c r="S1857" s="85">
        <f t="shared" si="2859"/>
        <v>1.4494816029618121E-2</v>
      </c>
      <c r="T1857" s="10">
        <f t="shared" si="2888"/>
        <v>-35.469970999999987</v>
      </c>
      <c r="U1857" s="5">
        <f t="shared" si="2889"/>
        <v>0</v>
      </c>
      <c r="V1857" s="5">
        <f t="shared" si="2890"/>
        <v>35.469970999999987</v>
      </c>
      <c r="W1857" s="5">
        <f t="shared" si="2891"/>
        <v>36.924979071428588</v>
      </c>
      <c r="X1857" s="5">
        <f t="shared" si="2892"/>
        <v>31.586408357142869</v>
      </c>
      <c r="Y1857" s="5">
        <f t="shared" si="2893"/>
        <v>1.1690148070626862</v>
      </c>
      <c r="Z1857" s="43">
        <f t="shared" si="2894"/>
        <v>53.896119254519263</v>
      </c>
      <c r="AA1857" s="69">
        <f t="shared" si="2873"/>
        <v>42.868278982932203</v>
      </c>
      <c r="AB1857" s="56">
        <f t="shared" si="2874"/>
        <v>2515.4499510000001</v>
      </c>
      <c r="AC1857" s="56">
        <f t="shared" si="2875"/>
        <v>2540.1032713333334</v>
      </c>
      <c r="AD1857" s="56">
        <f t="shared" si="2876"/>
        <v>2594.7879394000001</v>
      </c>
      <c r="AE1857" s="61">
        <f t="shared" si="2877"/>
        <v>2537.6339354000002</v>
      </c>
      <c r="AF1857" s="61">
        <f t="shared" si="2878"/>
        <v>2557.5779459333335</v>
      </c>
      <c r="AG1857" s="61">
        <f t="shared" si="2879"/>
        <v>2610.7939354800001</v>
      </c>
      <c r="AH1857" s="56">
        <f t="shared" si="2880"/>
        <v>2554.396647</v>
      </c>
      <c r="AI1857" s="56">
        <f t="shared" si="2881"/>
        <v>3024073435872.8511</v>
      </c>
      <c r="AJ1857" s="56">
        <f t="shared" si="2882"/>
        <v>3024073435872.8511</v>
      </c>
      <c r="AK1857" s="56">
        <f t="shared" si="2883"/>
        <v>0</v>
      </c>
      <c r="AL1857" s="56">
        <f t="shared" ref="AL1857:AM1857" si="2950">SUM(AJ1857:AJ1870)</f>
        <v>25782332377037.414</v>
      </c>
      <c r="AM1857" s="56">
        <f t="shared" si="2950"/>
        <v>24328533069062.227</v>
      </c>
      <c r="AN1857" s="56">
        <f t="shared" si="2885"/>
        <v>1.0597569653644237</v>
      </c>
      <c r="AO1857" s="56">
        <f t="shared" si="2886"/>
        <v>51.450582917530056</v>
      </c>
      <c r="AP1857" s="65">
        <f t="shared" si="2887"/>
        <v>44.238237740885339</v>
      </c>
    </row>
    <row r="1858" spans="1:42" x14ac:dyDescent="0.3">
      <c r="A1858" s="100">
        <f>INDEX(Date,COUNTA(Date)+ROW(Date)-ROW(),1)</f>
        <v>42907</v>
      </c>
      <c r="B1858" s="18">
        <f t="shared" ref="B1858:B1921" si="2951">INDEX(Open,COUNTA(Open)+ROW(Open)-ROW(),1)</f>
        <v>2709.429932</v>
      </c>
      <c r="C1858" s="14">
        <f t="shared" ref="C1858:C1921" si="2952">INDEX(High,COUNTA(High)+ROW(High)-ROW(),1)</f>
        <v>2772.01001</v>
      </c>
      <c r="D1858" s="14">
        <f t="shared" ref="D1858:D1921" si="2953">INDEX(Low,COUNTA(Low)+ROW(Low)-ROW(),1)</f>
        <v>2660.3999020000001</v>
      </c>
      <c r="E1858" s="14">
        <f t="shared" ref="E1858:E1921" si="2954">INDEX(Close,COUNTA(Close)+ROW(Close)-ROW(),1)</f>
        <v>2689.1000979999999</v>
      </c>
      <c r="F1858" s="19">
        <f t="shared" ref="F1858:F1921" si="2955">INDEX(Volume,COUNTA(Volume)+ROW(Volume)-ROW(),1)</f>
        <v>1626579968</v>
      </c>
      <c r="H1858" s="34">
        <f t="shared" si="2872"/>
        <v>1</v>
      </c>
      <c r="I1858" s="10">
        <f t="shared" si="2869"/>
        <v>2552.4499510000001</v>
      </c>
      <c r="J1858" s="43">
        <f t="shared" si="2864"/>
        <v>2478.4499510000001</v>
      </c>
      <c r="K1858" s="85">
        <f t="shared" si="2870"/>
        <v>-4.3796671536334562E-2</v>
      </c>
      <c r="L1858" s="73">
        <f t="shared" si="2861"/>
        <v>2589.4099120000001</v>
      </c>
      <c r="M1858" s="85">
        <f t="shared" si="2867"/>
        <v>-7.4296519172802689E-3</v>
      </c>
      <c r="N1858" s="73">
        <f t="shared" si="2858"/>
        <v>2608.719971</v>
      </c>
      <c r="O1858" s="85">
        <f t="shared" si="2865"/>
        <v>-5.0888587013240956E-2</v>
      </c>
      <c r="P1858" s="73">
        <f t="shared" si="2856"/>
        <v>2744.9099120000001</v>
      </c>
      <c r="Q1858" s="85">
        <f t="shared" si="2862"/>
        <v>1.4494816029618121E-2</v>
      </c>
      <c r="R1858" s="73">
        <f t="shared" ref="R1858:R1921" si="2956">P1859</f>
        <v>2705.4099120000001</v>
      </c>
      <c r="S1858" s="85">
        <f t="shared" si="2859"/>
        <v>6.046837865191293E-3</v>
      </c>
      <c r="T1858" s="10">
        <f t="shared" si="2888"/>
        <v>22.340087999999923</v>
      </c>
      <c r="U1858" s="5">
        <f t="shared" si="2889"/>
        <v>22.340087999999923</v>
      </c>
      <c r="V1858" s="5">
        <f t="shared" si="2890"/>
        <v>0</v>
      </c>
      <c r="W1858" s="5">
        <f t="shared" si="2891"/>
        <v>36.924979071428588</v>
      </c>
      <c r="X1858" s="5">
        <f t="shared" si="2892"/>
        <v>32.037841785714299</v>
      </c>
      <c r="Y1858" s="5">
        <f t="shared" si="2893"/>
        <v>1.1525426499825424</v>
      </c>
      <c r="Z1858" s="43">
        <f t="shared" si="2894"/>
        <v>53.543313067078593</v>
      </c>
      <c r="AA1858" s="69">
        <f t="shared" si="2873"/>
        <v>42.033802010933996</v>
      </c>
      <c r="AB1858" s="56">
        <f t="shared" si="2874"/>
        <v>2533.9299314999998</v>
      </c>
      <c r="AC1858" s="56">
        <f t="shared" si="2875"/>
        <v>2558.8599446666667</v>
      </c>
      <c r="AD1858" s="56">
        <f t="shared" si="2876"/>
        <v>2625.3799315999995</v>
      </c>
      <c r="AE1858" s="61">
        <f t="shared" si="2877"/>
        <v>2574.9419434000001</v>
      </c>
      <c r="AF1858" s="61">
        <f t="shared" si="2878"/>
        <v>2613.8339355333333</v>
      </c>
      <c r="AG1858" s="61">
        <f t="shared" si="2879"/>
        <v>2629.6979590000001</v>
      </c>
      <c r="AH1858" s="56">
        <f t="shared" si="2880"/>
        <v>2479.2966306666672</v>
      </c>
      <c r="AI1858" s="56">
        <f t="shared" si="2881"/>
        <v>3693631208394.6558</v>
      </c>
      <c r="AJ1858" s="56">
        <f t="shared" si="2882"/>
        <v>0</v>
      </c>
      <c r="AK1858" s="56">
        <f t="shared" si="2883"/>
        <v>3693631208394.6558</v>
      </c>
      <c r="AL1858" s="56">
        <f t="shared" ref="AL1858:AM1858" si="2957">SUM(AJ1858:AJ1871)</f>
        <v>22758258941164.563</v>
      </c>
      <c r="AM1858" s="56">
        <f t="shared" si="2957"/>
        <v>28686509438772.945</v>
      </c>
      <c r="AN1858" s="56">
        <f t="shared" si="2885"/>
        <v>0.79334360946697458</v>
      </c>
      <c r="AO1858" s="56">
        <f t="shared" si="2886"/>
        <v>44.238237740885339</v>
      </c>
      <c r="AP1858" s="65">
        <f t="shared" si="2887"/>
        <v>43.271680505345842</v>
      </c>
    </row>
    <row r="1859" spans="1:42" x14ac:dyDescent="0.3">
      <c r="A1859" s="100">
        <f>INDEX(Date,COUNTA(Date)+ROW(Date)-ROW(),1)</f>
        <v>42906</v>
      </c>
      <c r="B1859" s="18">
        <f t="shared" si="2951"/>
        <v>2591.26001</v>
      </c>
      <c r="C1859" s="14">
        <f t="shared" si="2952"/>
        <v>2763.4499510000001</v>
      </c>
      <c r="D1859" s="14">
        <f t="shared" si="2953"/>
        <v>2589.820068</v>
      </c>
      <c r="E1859" s="14">
        <f t="shared" si="2954"/>
        <v>2721.790039</v>
      </c>
      <c r="F1859" s="19">
        <f t="shared" si="2955"/>
        <v>1854189952</v>
      </c>
      <c r="H1859" s="34">
        <f t="shared" si="2872"/>
        <v>-1</v>
      </c>
      <c r="I1859" s="10">
        <f t="shared" si="2869"/>
        <v>2478.4499510000001</v>
      </c>
      <c r="J1859" s="43">
        <f t="shared" si="2864"/>
        <v>2589.4099120000001</v>
      </c>
      <c r="K1859" s="85">
        <f t="shared" si="2870"/>
        <v>-7.4296519172802689E-3</v>
      </c>
      <c r="L1859" s="73">
        <f t="shared" si="2861"/>
        <v>2608.719971</v>
      </c>
      <c r="M1859" s="85">
        <f t="shared" si="2867"/>
        <v>-5.0888587013240956E-2</v>
      </c>
      <c r="N1859" s="73">
        <f t="shared" si="2858"/>
        <v>2744.9099120000001</v>
      </c>
      <c r="O1859" s="85">
        <f t="shared" si="2865"/>
        <v>1.4494816029618121E-2</v>
      </c>
      <c r="P1859" s="73">
        <f t="shared" ref="P1859:P1922" si="2958">N1860</f>
        <v>2705.4099120000001</v>
      </c>
      <c r="Q1859" s="85">
        <f t="shared" si="2862"/>
        <v>6.046837865191293E-3</v>
      </c>
      <c r="R1859" s="73">
        <f t="shared" si="2956"/>
        <v>2689.1000979999999</v>
      </c>
      <c r="S1859" s="85">
        <f t="shared" si="2859"/>
        <v>-1.2083164842300076E-2</v>
      </c>
      <c r="T1859" s="10">
        <f t="shared" si="2888"/>
        <v>74</v>
      </c>
      <c r="U1859" s="5">
        <f t="shared" si="2889"/>
        <v>74</v>
      </c>
      <c r="V1859" s="5">
        <f t="shared" si="2890"/>
        <v>0</v>
      </c>
      <c r="W1859" s="5">
        <f t="shared" si="2891"/>
        <v>35.329258500000023</v>
      </c>
      <c r="X1859" s="5">
        <f t="shared" si="2892"/>
        <v>47.08426342857144</v>
      </c>
      <c r="Y1859" s="5">
        <f t="shared" si="2893"/>
        <v>0.75034111032863049</v>
      </c>
      <c r="Z1859" s="43">
        <f t="shared" si="2894"/>
        <v>42.868278982932203</v>
      </c>
      <c r="AA1859" s="69">
        <f t="shared" si="2873"/>
        <v>36.083631141016035</v>
      </c>
      <c r="AB1859" s="56">
        <f t="shared" si="2874"/>
        <v>2599.0649414999998</v>
      </c>
      <c r="AC1859" s="56">
        <f t="shared" si="2875"/>
        <v>2647.6799316666666</v>
      </c>
      <c r="AD1859" s="56">
        <f t="shared" si="2876"/>
        <v>2667.5099609999997</v>
      </c>
      <c r="AE1859" s="61">
        <f t="shared" si="2877"/>
        <v>2659.3339356000001</v>
      </c>
      <c r="AF1859" s="61">
        <f t="shared" si="2878"/>
        <v>2666.9592610666668</v>
      </c>
      <c r="AG1859" s="61">
        <f t="shared" si="2879"/>
        <v>2673.0707715200001</v>
      </c>
      <c r="AH1859" s="56">
        <f t="shared" si="2880"/>
        <v>2489.9966633333333</v>
      </c>
      <c r="AI1859" s="56">
        <f t="shared" si="2881"/>
        <v>4141561650189.0669</v>
      </c>
      <c r="AJ1859" s="56">
        <f t="shared" si="2882"/>
        <v>0</v>
      </c>
      <c r="AK1859" s="56">
        <f t="shared" si="2883"/>
        <v>4141561650189.0669</v>
      </c>
      <c r="AL1859" s="56">
        <f t="shared" ref="AL1859:AM1859" si="2959">SUM(AJ1859:AJ1872)</f>
        <v>22758258941164.563</v>
      </c>
      <c r="AM1859" s="56">
        <f t="shared" si="2959"/>
        <v>29835628505275.094</v>
      </c>
      <c r="AN1859" s="56">
        <f t="shared" si="2885"/>
        <v>0.76278798474584786</v>
      </c>
      <c r="AO1859" s="56">
        <f t="shared" si="2886"/>
        <v>43.271680505345842</v>
      </c>
      <c r="AP1859" s="65">
        <f t="shared" si="2887"/>
        <v>41.039383218030785</v>
      </c>
    </row>
    <row r="1860" spans="1:42" x14ac:dyDescent="0.3">
      <c r="A1860" s="100">
        <f>INDEX(Date,COUNTA(Date)+ROW(Date)-ROW(),1)</f>
        <v>42905</v>
      </c>
      <c r="B1860" s="18">
        <f t="shared" si="2951"/>
        <v>2549.030029</v>
      </c>
      <c r="C1860" s="14">
        <f t="shared" si="2952"/>
        <v>2662.8500979999999</v>
      </c>
      <c r="D1860" s="14">
        <f t="shared" si="2953"/>
        <v>2549.030029</v>
      </c>
      <c r="E1860" s="14">
        <f t="shared" si="2954"/>
        <v>2589.6000979999999</v>
      </c>
      <c r="F1860" s="19">
        <f t="shared" si="2955"/>
        <v>1446840064</v>
      </c>
      <c r="H1860" s="34">
        <f t="shared" si="2872"/>
        <v>-1</v>
      </c>
      <c r="I1860" s="10">
        <f t="shared" si="2869"/>
        <v>2589.4099120000001</v>
      </c>
      <c r="J1860" s="43">
        <f t="shared" si="2864"/>
        <v>2608.719971</v>
      </c>
      <c r="K1860" s="85">
        <f t="shared" si="2870"/>
        <v>-5.0888587013240956E-2</v>
      </c>
      <c r="L1860" s="73">
        <f t="shared" si="2861"/>
        <v>2744.9099120000001</v>
      </c>
      <c r="M1860" s="85">
        <f t="shared" si="2867"/>
        <v>1.4494816029618121E-2</v>
      </c>
      <c r="N1860" s="73">
        <f t="shared" ref="N1860:N1923" si="2960">L1861</f>
        <v>2705.4099120000001</v>
      </c>
      <c r="O1860" s="85">
        <f t="shared" si="2865"/>
        <v>6.046837865191293E-3</v>
      </c>
      <c r="P1860" s="73">
        <f t="shared" si="2958"/>
        <v>2689.1000979999999</v>
      </c>
      <c r="Q1860" s="85">
        <f t="shared" si="2862"/>
        <v>-1.2083164842300076E-2</v>
      </c>
      <c r="R1860" s="73">
        <f t="shared" si="2956"/>
        <v>2721.790039</v>
      </c>
      <c r="S1860" s="85">
        <f t="shared" ref="S1860:S1923" si="2961">LN(R1860/R1861)</f>
        <v>4.9786304953318483E-2</v>
      </c>
      <c r="T1860" s="10">
        <f t="shared" si="2888"/>
        <v>-110.95996100000002</v>
      </c>
      <c r="U1860" s="5">
        <f t="shared" si="2889"/>
        <v>0</v>
      </c>
      <c r="V1860" s="5">
        <f t="shared" si="2890"/>
        <v>110.95996100000002</v>
      </c>
      <c r="W1860" s="5">
        <f t="shared" si="2891"/>
        <v>34.142839714285728</v>
      </c>
      <c r="X1860" s="5">
        <f t="shared" si="2892"/>
        <v>47.08426342857144</v>
      </c>
      <c r="Y1860" s="5">
        <f t="shared" si="2893"/>
        <v>0.72514333299663214</v>
      </c>
      <c r="Z1860" s="43">
        <f t="shared" si="2894"/>
        <v>42.033802010933996</v>
      </c>
      <c r="AA1860" s="69">
        <f t="shared" si="2873"/>
        <v>37.118383515900717</v>
      </c>
      <c r="AB1860" s="56">
        <f t="shared" si="2874"/>
        <v>2676.8149414999998</v>
      </c>
      <c r="AC1860" s="56">
        <f t="shared" si="2875"/>
        <v>2686.3465983333331</v>
      </c>
      <c r="AD1860" s="56">
        <f t="shared" si="2876"/>
        <v>2693.9859864</v>
      </c>
      <c r="AE1860" s="61">
        <f t="shared" si="2877"/>
        <v>2701.8719238000003</v>
      </c>
      <c r="AF1860" s="61">
        <f t="shared" si="2878"/>
        <v>2692.2559734000001</v>
      </c>
      <c r="AG1860" s="61">
        <f t="shared" si="2879"/>
        <v>2673.8736036400001</v>
      </c>
      <c r="AH1860" s="56">
        <f t="shared" si="2880"/>
        <v>2607.9300130000001</v>
      </c>
      <c r="AI1860" s="56">
        <f t="shared" si="2881"/>
        <v>3028067621548.0605</v>
      </c>
      <c r="AJ1860" s="56">
        <f t="shared" si="2882"/>
        <v>0</v>
      </c>
      <c r="AK1860" s="56">
        <f t="shared" si="2883"/>
        <v>3028067621548.0605</v>
      </c>
      <c r="AL1860" s="56">
        <f t="shared" ref="AL1860:AM1860" si="2962">SUM(AJ1860:AJ1873)</f>
        <v>22758258941164.563</v>
      </c>
      <c r="AM1860" s="56">
        <f t="shared" si="2962"/>
        <v>32696421798690.344</v>
      </c>
      <c r="AN1860" s="56">
        <f t="shared" si="2885"/>
        <v>0.6960473865087019</v>
      </c>
      <c r="AO1860" s="56">
        <f t="shared" si="2886"/>
        <v>41.039383218030785</v>
      </c>
      <c r="AP1860" s="65">
        <f t="shared" si="2887"/>
        <v>48.460412850023467</v>
      </c>
    </row>
    <row r="1861" spans="1:42" x14ac:dyDescent="0.3">
      <c r="A1861" s="100">
        <f>INDEX(Date,COUNTA(Date)+ROW(Date)-ROW(),1)</f>
        <v>42904</v>
      </c>
      <c r="B1861" s="18">
        <f t="shared" si="2951"/>
        <v>2655.3500979999999</v>
      </c>
      <c r="C1861" s="14">
        <f t="shared" si="2952"/>
        <v>2662.1000979999999</v>
      </c>
      <c r="D1861" s="14">
        <f t="shared" si="2953"/>
        <v>2516.330078</v>
      </c>
      <c r="E1861" s="14">
        <f t="shared" si="2954"/>
        <v>2548.290039</v>
      </c>
      <c r="F1861" s="19">
        <f t="shared" si="2955"/>
        <v>1178659968</v>
      </c>
      <c r="H1861" s="34">
        <f t="shared" si="2872"/>
        <v>-1</v>
      </c>
      <c r="I1861" s="10">
        <f t="shared" si="2869"/>
        <v>2608.719971</v>
      </c>
      <c r="J1861" s="43">
        <f t="shared" si="2864"/>
        <v>2744.9099120000001</v>
      </c>
      <c r="K1861" s="85">
        <f t="shared" si="2870"/>
        <v>1.4494816029618121E-2</v>
      </c>
      <c r="L1861" s="73">
        <f t="shared" ref="L1861:L1924" si="2963">J1862</f>
        <v>2705.4099120000001</v>
      </c>
      <c r="M1861" s="85">
        <f t="shared" si="2867"/>
        <v>6.046837865191293E-3</v>
      </c>
      <c r="N1861" s="73">
        <f t="shared" si="2960"/>
        <v>2689.1000979999999</v>
      </c>
      <c r="O1861" s="85">
        <f t="shared" si="2865"/>
        <v>-1.2083164842300076E-2</v>
      </c>
      <c r="P1861" s="73">
        <f t="shared" si="2958"/>
        <v>2721.790039</v>
      </c>
      <c r="Q1861" s="85">
        <f t="shared" ref="Q1861:Q1924" si="2964">LN(P1861/R1861)</f>
        <v>4.9786304953318483E-2</v>
      </c>
      <c r="R1861" s="73">
        <f t="shared" si="2956"/>
        <v>2589.6000979999999</v>
      </c>
      <c r="S1861" s="85">
        <f t="shared" si="2961"/>
        <v>1.608090017901799E-2</v>
      </c>
      <c r="T1861" s="10">
        <f t="shared" si="2888"/>
        <v>-19.31005899999991</v>
      </c>
      <c r="U1861" s="5">
        <f t="shared" si="2889"/>
        <v>0</v>
      </c>
      <c r="V1861" s="5">
        <f t="shared" si="2890"/>
        <v>19.31005899999991</v>
      </c>
      <c r="W1861" s="5">
        <f t="shared" si="2891"/>
        <v>34.142839714285728</v>
      </c>
      <c r="X1861" s="5">
        <f t="shared" si="2892"/>
        <v>60.478567928571429</v>
      </c>
      <c r="Y1861" s="5">
        <f t="shared" si="2893"/>
        <v>0.5645444474579876</v>
      </c>
      <c r="Z1861" s="43">
        <f t="shared" si="2894"/>
        <v>36.083631141016035</v>
      </c>
      <c r="AA1861" s="69">
        <f t="shared" si="2873"/>
        <v>46.973526588810145</v>
      </c>
      <c r="AB1861" s="56">
        <f t="shared" si="2874"/>
        <v>2725.1599120000001</v>
      </c>
      <c r="AC1861" s="56">
        <f t="shared" si="2875"/>
        <v>2713.1399740000002</v>
      </c>
      <c r="AD1861" s="56">
        <f t="shared" si="2876"/>
        <v>2690.1620118000001</v>
      </c>
      <c r="AE1861" s="61">
        <f t="shared" si="2877"/>
        <v>2706.7859864000002</v>
      </c>
      <c r="AF1861" s="61">
        <f t="shared" si="2878"/>
        <v>2713.3286621333332</v>
      </c>
      <c r="AG1861" s="61">
        <f t="shared" si="2879"/>
        <v>2669.6524121600005</v>
      </c>
      <c r="AH1861" s="56">
        <f t="shared" si="2880"/>
        <v>2649.9499510000001</v>
      </c>
      <c r="AI1861" s="56">
        <f t="shared" si="2881"/>
        <v>2604238356744.4492</v>
      </c>
      <c r="AJ1861" s="56">
        <f t="shared" si="2882"/>
        <v>0</v>
      </c>
      <c r="AK1861" s="56">
        <f t="shared" si="2883"/>
        <v>2604238356744.4492</v>
      </c>
      <c r="AL1861" s="56">
        <f t="shared" ref="AL1861:AM1861" si="2965">SUM(AJ1861:AJ1874)</f>
        <v>27895851936518.43</v>
      </c>
      <c r="AM1861" s="56">
        <f t="shared" si="2965"/>
        <v>29668354177142.285</v>
      </c>
      <c r="AN1861" s="56">
        <f t="shared" si="2885"/>
        <v>0.94025613183526491</v>
      </c>
      <c r="AO1861" s="56">
        <f t="shared" si="2886"/>
        <v>48.460412850023467</v>
      </c>
      <c r="AP1861" s="65">
        <f t="shared" si="2887"/>
        <v>55.470468618809207</v>
      </c>
    </row>
    <row r="1862" spans="1:42" x14ac:dyDescent="0.3">
      <c r="A1862" s="100">
        <f>INDEX(Date,COUNTA(Date)+ROW(Date)-ROW(),1)</f>
        <v>42903</v>
      </c>
      <c r="B1862" s="18">
        <f t="shared" si="2951"/>
        <v>2514.01001</v>
      </c>
      <c r="C1862" s="14">
        <f t="shared" si="2952"/>
        <v>2685.1899410000001</v>
      </c>
      <c r="D1862" s="14">
        <f t="shared" si="2953"/>
        <v>2484.959961</v>
      </c>
      <c r="E1862" s="14">
        <f t="shared" si="2954"/>
        <v>2655.8798830000001</v>
      </c>
      <c r="F1862" s="19">
        <f t="shared" si="2955"/>
        <v>1534509952</v>
      </c>
      <c r="H1862" s="34">
        <f t="shared" si="2872"/>
        <v>1</v>
      </c>
      <c r="I1862" s="10">
        <f t="shared" si="2869"/>
        <v>2744.9099120000001</v>
      </c>
      <c r="J1862" s="43">
        <f t="shared" ref="J1862:J1925" si="2966">I1863</f>
        <v>2705.4099120000001</v>
      </c>
      <c r="K1862" s="85">
        <f t="shared" si="2870"/>
        <v>6.046837865191293E-3</v>
      </c>
      <c r="L1862" s="73">
        <f t="shared" si="2963"/>
        <v>2689.1000979999999</v>
      </c>
      <c r="M1862" s="85">
        <f t="shared" si="2867"/>
        <v>-1.2083164842300076E-2</v>
      </c>
      <c r="N1862" s="73">
        <f t="shared" si="2960"/>
        <v>2721.790039</v>
      </c>
      <c r="O1862" s="85">
        <f t="shared" ref="O1862:O1925" si="2967">LN(N1862/P1862)</f>
        <v>4.9786304953318483E-2</v>
      </c>
      <c r="P1862" s="73">
        <f t="shared" si="2958"/>
        <v>2589.6000979999999</v>
      </c>
      <c r="Q1862" s="85">
        <f t="shared" si="2964"/>
        <v>1.608090017901799E-2</v>
      </c>
      <c r="R1862" s="73">
        <f t="shared" si="2956"/>
        <v>2548.290039</v>
      </c>
      <c r="S1862" s="85">
        <f t="shared" si="2961"/>
        <v>-4.1353444522858877E-2</v>
      </c>
      <c r="T1862" s="10">
        <f t="shared" si="2888"/>
        <v>-136.18994100000009</v>
      </c>
      <c r="U1862" s="5">
        <f t="shared" si="2889"/>
        <v>0</v>
      </c>
      <c r="V1862" s="5">
        <f t="shared" si="2890"/>
        <v>136.18994100000009</v>
      </c>
      <c r="W1862" s="5">
        <f t="shared" si="2891"/>
        <v>34.885707285714297</v>
      </c>
      <c r="X1862" s="5">
        <f t="shared" si="2892"/>
        <v>59.099278000000012</v>
      </c>
      <c r="Y1862" s="5">
        <f t="shared" si="2893"/>
        <v>0.5902899065148357</v>
      </c>
      <c r="Z1862" s="43">
        <f t="shared" si="2894"/>
        <v>37.118383515900717</v>
      </c>
      <c r="AA1862" s="69">
        <f t="shared" si="2873"/>
        <v>46.09222390280992</v>
      </c>
      <c r="AB1862" s="56">
        <f t="shared" si="2874"/>
        <v>2697.255005</v>
      </c>
      <c r="AC1862" s="56">
        <f t="shared" si="2875"/>
        <v>2705.4333496666663</v>
      </c>
      <c r="AD1862" s="56">
        <f t="shared" si="2876"/>
        <v>2650.8380372000001</v>
      </c>
      <c r="AE1862" s="61">
        <f t="shared" si="2877"/>
        <v>2705.4380372000001</v>
      </c>
      <c r="AF1862" s="61">
        <f t="shared" si="2878"/>
        <v>2674.5460450666669</v>
      </c>
      <c r="AG1862" s="61">
        <f t="shared" si="2879"/>
        <v>2653.8276075200001</v>
      </c>
      <c r="AH1862" s="56">
        <f t="shared" si="2880"/>
        <v>2738.8166503333327</v>
      </c>
      <c r="AI1862" s="56">
        <f t="shared" si="2881"/>
        <v>2632876417750.1895</v>
      </c>
      <c r="AJ1862" s="56">
        <f t="shared" si="2882"/>
        <v>2632876417750.1895</v>
      </c>
      <c r="AK1862" s="56">
        <f t="shared" si="2883"/>
        <v>0</v>
      </c>
      <c r="AL1862" s="56">
        <f t="shared" ref="AL1862:AM1862" si="2968">SUM(AJ1862:AJ1875)</f>
        <v>33713788147910.43</v>
      </c>
      <c r="AM1862" s="56">
        <f t="shared" si="2968"/>
        <v>27064115820397.836</v>
      </c>
      <c r="AN1862" s="56">
        <f t="shared" si="2885"/>
        <v>1.2457007046393451</v>
      </c>
      <c r="AO1862" s="56">
        <f t="shared" si="2886"/>
        <v>55.470468618809207</v>
      </c>
      <c r="AP1862" s="65">
        <f t="shared" si="2887"/>
        <v>56.331689624536956</v>
      </c>
    </row>
    <row r="1863" spans="1:42" x14ac:dyDescent="0.3">
      <c r="A1863" s="100">
        <f>INDEX(Date,COUNTA(Date)+ROW(Date)-ROW(),1)</f>
        <v>42902</v>
      </c>
      <c r="B1863" s="18">
        <f t="shared" si="2951"/>
        <v>2469.570068</v>
      </c>
      <c r="C1863" s="14">
        <f t="shared" si="2952"/>
        <v>2539.919922</v>
      </c>
      <c r="D1863" s="14">
        <f t="shared" si="2953"/>
        <v>2385.1499020000001</v>
      </c>
      <c r="E1863" s="14">
        <f t="shared" si="2954"/>
        <v>2518.5600589999999</v>
      </c>
      <c r="F1863" s="19">
        <f t="shared" si="2955"/>
        <v>1195190016</v>
      </c>
      <c r="H1863" s="34">
        <f t="shared" si="2872"/>
        <v>1</v>
      </c>
      <c r="I1863" s="10">
        <f t="shared" si="2869"/>
        <v>2705.4099120000001</v>
      </c>
      <c r="J1863" s="43">
        <f t="shared" si="2966"/>
        <v>2689.1000979999999</v>
      </c>
      <c r="K1863" s="85">
        <f t="shared" si="2870"/>
        <v>-1.2083164842300076E-2</v>
      </c>
      <c r="L1863" s="73">
        <f t="shared" si="2963"/>
        <v>2721.790039</v>
      </c>
      <c r="M1863" s="85">
        <f t="shared" ref="M1863:M1926" si="2969">LN(L1863/N1863)</f>
        <v>4.9786304953318483E-2</v>
      </c>
      <c r="N1863" s="73">
        <f t="shared" si="2960"/>
        <v>2589.6000979999999</v>
      </c>
      <c r="O1863" s="85">
        <f t="shared" si="2967"/>
        <v>1.608090017901799E-2</v>
      </c>
      <c r="P1863" s="73">
        <f t="shared" si="2958"/>
        <v>2548.290039</v>
      </c>
      <c r="Q1863" s="85">
        <f t="shared" si="2964"/>
        <v>-4.1353444522858877E-2</v>
      </c>
      <c r="R1863" s="73">
        <f t="shared" si="2956"/>
        <v>2655.8798830000001</v>
      </c>
      <c r="S1863" s="85">
        <f t="shared" si="2961"/>
        <v>5.3088672766961317E-2</v>
      </c>
      <c r="T1863" s="10">
        <f t="shared" si="2888"/>
        <v>39.5</v>
      </c>
      <c r="U1863" s="5">
        <f t="shared" si="2889"/>
        <v>39.5</v>
      </c>
      <c r="V1863" s="5">
        <f t="shared" si="2890"/>
        <v>0</v>
      </c>
      <c r="W1863" s="5">
        <f t="shared" si="2891"/>
        <v>43.735700285714302</v>
      </c>
      <c r="X1863" s="5">
        <f t="shared" si="2892"/>
        <v>49.371425071428575</v>
      </c>
      <c r="Y1863" s="5">
        <f t="shared" si="2893"/>
        <v>0.88585047367863623</v>
      </c>
      <c r="Z1863" s="43">
        <f t="shared" si="2894"/>
        <v>46.973526588810145</v>
      </c>
      <c r="AA1863" s="69">
        <f t="shared" si="2873"/>
        <v>48.392498873669183</v>
      </c>
      <c r="AB1863" s="56">
        <f t="shared" si="2874"/>
        <v>2705.4450685000002</v>
      </c>
      <c r="AC1863" s="56">
        <f t="shared" si="2875"/>
        <v>2666.8300783333334</v>
      </c>
      <c r="AD1863" s="56">
        <f t="shared" si="2876"/>
        <v>2640.9320314000001</v>
      </c>
      <c r="AE1863" s="61">
        <f t="shared" si="2877"/>
        <v>2662.3760744000001</v>
      </c>
      <c r="AF1863" s="61">
        <f t="shared" si="2878"/>
        <v>2633.7347331999999</v>
      </c>
      <c r="AG1863" s="61">
        <f t="shared" si="2879"/>
        <v>2623.2792384799995</v>
      </c>
      <c r="AH1863" s="56">
        <f t="shared" si="2880"/>
        <v>2690.5033363333337</v>
      </c>
      <c r="AI1863" s="56">
        <f t="shared" si="2881"/>
        <v>2954011146997.7134</v>
      </c>
      <c r="AJ1863" s="56">
        <f t="shared" si="2882"/>
        <v>0</v>
      </c>
      <c r="AK1863" s="56">
        <f t="shared" si="2883"/>
        <v>2954011146997.7134</v>
      </c>
      <c r="AL1863" s="56">
        <f t="shared" ref="AL1863:AM1863" si="2970">SUM(AJ1863:AJ1876)</f>
        <v>34912442438208.375</v>
      </c>
      <c r="AM1863" s="56">
        <f t="shared" si="2970"/>
        <v>27064115820397.836</v>
      </c>
      <c r="AN1863" s="56">
        <f t="shared" si="2885"/>
        <v>1.289990135642834</v>
      </c>
      <c r="AO1863" s="56">
        <f t="shared" si="2886"/>
        <v>56.331689624536956</v>
      </c>
      <c r="AP1863" s="65">
        <f t="shared" si="2887"/>
        <v>55.803081920259835</v>
      </c>
    </row>
    <row r="1864" spans="1:42" x14ac:dyDescent="0.3">
      <c r="A1864" s="100">
        <f>INDEX(Date,COUNTA(Date)+ROW(Date)-ROW(),1)</f>
        <v>42901</v>
      </c>
      <c r="B1864" s="18">
        <f t="shared" si="2951"/>
        <v>2499.580078</v>
      </c>
      <c r="C1864" s="14">
        <f t="shared" si="2952"/>
        <v>2534.709961</v>
      </c>
      <c r="D1864" s="14">
        <f t="shared" si="2953"/>
        <v>2212.959961</v>
      </c>
      <c r="E1864" s="14">
        <f t="shared" si="2954"/>
        <v>2464.580078</v>
      </c>
      <c r="F1864" s="19">
        <f t="shared" si="2955"/>
        <v>2026259968</v>
      </c>
      <c r="H1864" s="34">
        <f t="shared" si="2872"/>
        <v>-1</v>
      </c>
      <c r="I1864" s="10">
        <f t="shared" ref="I1864:I1927" si="2971">E1858</f>
        <v>2689.1000979999999</v>
      </c>
      <c r="J1864" s="43">
        <f t="shared" si="2966"/>
        <v>2721.790039</v>
      </c>
      <c r="K1864" s="85">
        <f t="shared" ref="K1864:K1927" si="2972">LN(J1864/L1864)</f>
        <v>4.9786304953318483E-2</v>
      </c>
      <c r="L1864" s="73">
        <f t="shared" si="2963"/>
        <v>2589.6000979999999</v>
      </c>
      <c r="M1864" s="85">
        <f t="shared" si="2969"/>
        <v>1.608090017901799E-2</v>
      </c>
      <c r="N1864" s="73">
        <f t="shared" si="2960"/>
        <v>2548.290039</v>
      </c>
      <c r="O1864" s="85">
        <f t="shared" si="2967"/>
        <v>-4.1353444522858877E-2</v>
      </c>
      <c r="P1864" s="73">
        <f t="shared" si="2958"/>
        <v>2655.8798830000001</v>
      </c>
      <c r="Q1864" s="85">
        <f t="shared" si="2964"/>
        <v>5.3088672766961317E-2</v>
      </c>
      <c r="R1864" s="73">
        <f t="shared" si="2956"/>
        <v>2518.5600589999999</v>
      </c>
      <c r="S1864" s="85">
        <f t="shared" si="2961"/>
        <v>2.1665893820189349E-2</v>
      </c>
      <c r="T1864" s="10">
        <f t="shared" si="2888"/>
        <v>16.309814000000188</v>
      </c>
      <c r="U1864" s="5">
        <f t="shared" si="2889"/>
        <v>16.309814000000188</v>
      </c>
      <c r="V1864" s="5">
        <f t="shared" si="2890"/>
        <v>0</v>
      </c>
      <c r="W1864" s="5">
        <f t="shared" si="2891"/>
        <v>42.213553285714298</v>
      </c>
      <c r="X1864" s="5">
        <f t="shared" si="2892"/>
        <v>49.371425071428575</v>
      </c>
      <c r="Y1864" s="5">
        <f t="shared" si="2893"/>
        <v>0.85501994776617118</v>
      </c>
      <c r="Z1864" s="43">
        <f t="shared" si="2894"/>
        <v>46.09222390280992</v>
      </c>
      <c r="AA1864" s="69">
        <f t="shared" si="2873"/>
        <v>45.082045026910961</v>
      </c>
      <c r="AB1864" s="56">
        <f t="shared" si="2874"/>
        <v>2655.6950685000002</v>
      </c>
      <c r="AC1864" s="56">
        <f t="shared" si="2875"/>
        <v>2619.8933919999999</v>
      </c>
      <c r="AD1864" s="56">
        <f t="shared" si="2876"/>
        <v>2606.8240235999997</v>
      </c>
      <c r="AE1864" s="61">
        <f t="shared" si="2877"/>
        <v>2599.5140626000002</v>
      </c>
      <c r="AF1864" s="61">
        <f t="shared" si="2878"/>
        <v>2622.6966797999999</v>
      </c>
      <c r="AG1864" s="61">
        <f t="shared" si="2879"/>
        <v>2588.6636329199996</v>
      </c>
      <c r="AH1864" s="56">
        <f t="shared" si="2880"/>
        <v>2707.1700033333332</v>
      </c>
      <c r="AI1864" s="56">
        <f t="shared" si="2881"/>
        <v>4403428497392.4932</v>
      </c>
      <c r="AJ1864" s="56">
        <f t="shared" si="2882"/>
        <v>4403428497392.4932</v>
      </c>
      <c r="AK1864" s="56">
        <f t="shared" si="2883"/>
        <v>0</v>
      </c>
      <c r="AL1864" s="56">
        <f t="shared" ref="AL1864:AM1864" si="2973">SUM(AJ1864:AJ1877)</f>
        <v>34912442438208.375</v>
      </c>
      <c r="AM1864" s="56">
        <f t="shared" si="2973"/>
        <v>27651203218669.008</v>
      </c>
      <c r="AN1864" s="56">
        <f t="shared" si="2885"/>
        <v>1.2626012026354376</v>
      </c>
      <c r="AO1864" s="56">
        <f t="shared" si="2886"/>
        <v>55.803081920259835</v>
      </c>
      <c r="AP1864" s="65">
        <f t="shared" si="2887"/>
        <v>48.923794762433374</v>
      </c>
    </row>
    <row r="1865" spans="1:42" x14ac:dyDescent="0.3">
      <c r="A1865" s="100">
        <f>INDEX(Date,COUNTA(Date)+ROW(Date)-ROW(),1)</f>
        <v>42900</v>
      </c>
      <c r="B1865" s="18">
        <f t="shared" si="2951"/>
        <v>2716.8798830000001</v>
      </c>
      <c r="C1865" s="14">
        <f t="shared" si="2952"/>
        <v>2786.830078</v>
      </c>
      <c r="D1865" s="14">
        <f t="shared" si="2953"/>
        <v>2412.9399410000001</v>
      </c>
      <c r="E1865" s="14">
        <f t="shared" si="2954"/>
        <v>2506.3701169999999</v>
      </c>
      <c r="F1865" s="19">
        <f t="shared" si="2955"/>
        <v>1696560000</v>
      </c>
      <c r="H1865" s="34">
        <f t="shared" ref="H1865:H1928" si="2974">SIGN(I1865-J1865)</f>
        <v>1</v>
      </c>
      <c r="I1865" s="10">
        <f t="shared" si="2971"/>
        <v>2721.790039</v>
      </c>
      <c r="J1865" s="43">
        <f t="shared" si="2966"/>
        <v>2589.6000979999999</v>
      </c>
      <c r="K1865" s="85">
        <f t="shared" si="2972"/>
        <v>1.608090017901799E-2</v>
      </c>
      <c r="L1865" s="73">
        <f t="shared" si="2963"/>
        <v>2548.290039</v>
      </c>
      <c r="M1865" s="85">
        <f t="shared" si="2969"/>
        <v>-4.1353444522858877E-2</v>
      </c>
      <c r="N1865" s="73">
        <f t="shared" si="2960"/>
        <v>2655.8798830000001</v>
      </c>
      <c r="O1865" s="85">
        <f t="shared" si="2967"/>
        <v>5.3088672766961317E-2</v>
      </c>
      <c r="P1865" s="73">
        <f t="shared" si="2958"/>
        <v>2518.5600589999999</v>
      </c>
      <c r="Q1865" s="85">
        <f t="shared" si="2964"/>
        <v>2.1665893820189349E-2</v>
      </c>
      <c r="R1865" s="73">
        <f t="shared" si="2956"/>
        <v>2464.580078</v>
      </c>
      <c r="S1865" s="85">
        <f t="shared" si="2961"/>
        <v>-1.6814098676555461E-2</v>
      </c>
      <c r="T1865" s="10">
        <f t="shared" si="2888"/>
        <v>-32.68994100000009</v>
      </c>
      <c r="U1865" s="5">
        <f t="shared" si="2889"/>
        <v>0</v>
      </c>
      <c r="V1865" s="5">
        <f t="shared" si="2890"/>
        <v>32.68994100000009</v>
      </c>
      <c r="W1865" s="5">
        <f t="shared" si="2891"/>
        <v>46.295724071428559</v>
      </c>
      <c r="X1865" s="5">
        <f t="shared" si="2892"/>
        <v>49.371425071428575</v>
      </c>
      <c r="Y1865" s="5">
        <f t="shared" si="2893"/>
        <v>0.93770281097719543</v>
      </c>
      <c r="Z1865" s="43">
        <f t="shared" si="2894"/>
        <v>48.392498873669183</v>
      </c>
      <c r="AA1865" s="69">
        <f t="shared" ref="AA1865:AA1928" si="2975">Z1867</f>
        <v>46.72006856065606</v>
      </c>
      <c r="AB1865" s="56">
        <f t="shared" ref="AB1865:AB1928" si="2976">SUM(I1866:I1867)/2</f>
        <v>2568.9450685000002</v>
      </c>
      <c r="AC1865" s="56">
        <f t="shared" ref="AC1865:AC1928" si="2977">SUM(I1866:I1868)/3</f>
        <v>2597.9233399999998</v>
      </c>
      <c r="AD1865" s="56">
        <f t="shared" ref="AD1865:AD1928" si="2978">SUM(I1866:I1870)/5</f>
        <v>2555.3820313999995</v>
      </c>
      <c r="AE1865" s="61">
        <f t="shared" ref="AE1865:AE1928" si="2979">($AR$1*I1866)+((1-$AR$1)*AB1866)</f>
        <v>2599.5879884000001</v>
      </c>
      <c r="AF1865" s="61">
        <f t="shared" ref="AF1865:AF1928" si="2980">($AR$1*I1866)+((1-$AR$1)*AC1866)</f>
        <v>2577.3146812000005</v>
      </c>
      <c r="AG1865" s="61">
        <f t="shared" ref="AG1865:AG1928" si="2981">($AR$1*I1866)+((1-$AR$1)*AD1866)</f>
        <v>2548.9088477600003</v>
      </c>
      <c r="AH1865" s="56">
        <f t="shared" ref="AH1865:AH1928" si="2982">(C1859+D1859+E1859)/3</f>
        <v>2691.6866859999996</v>
      </c>
      <c r="AI1865" s="56">
        <f t="shared" ref="AI1865:AI1928" si="2983">AH1865*F1859</f>
        <v>4990898407113.3779</v>
      </c>
      <c r="AJ1865" s="56">
        <f t="shared" ref="AJ1865:AJ1928" si="2984">IF(AH1865&gt;AH1866,AI1865,0)</f>
        <v>4990898407113.3779</v>
      </c>
      <c r="AK1865" s="56">
        <f t="shared" ref="AK1865:AK1928" si="2985">IF(AH1865&lt;AH1866,AI1865,0)</f>
        <v>0</v>
      </c>
      <c r="AL1865" s="56">
        <f t="shared" ref="AL1865:AM1865" si="2986">SUM(AJ1865:AJ1878)</f>
        <v>30509013940815.875</v>
      </c>
      <c r="AM1865" s="56">
        <f t="shared" si="2986"/>
        <v>31851263075640.191</v>
      </c>
      <c r="AN1865" s="56">
        <f t="shared" ref="AN1865:AN1928" si="2987">AL1865/AM1865</f>
        <v>0.95785884121340015</v>
      </c>
      <c r="AO1865" s="56">
        <f t="shared" ref="AO1865:AO1928" si="2988">(100-(100)/(1+AN1865))</f>
        <v>48.923794762433374</v>
      </c>
      <c r="AP1865" s="65">
        <f t="shared" ref="AP1865:AP1928" si="2989">AO1866</f>
        <v>49.703914023768839</v>
      </c>
    </row>
    <row r="1866" spans="1:42" x14ac:dyDescent="0.3">
      <c r="A1866" s="100">
        <f>INDEX(Date,COUNTA(Date)+ROW(Date)-ROW(),1)</f>
        <v>42899</v>
      </c>
      <c r="B1866" s="18">
        <f t="shared" si="2951"/>
        <v>2680.9099120000001</v>
      </c>
      <c r="C1866" s="14">
        <f t="shared" si="2952"/>
        <v>2789.040039</v>
      </c>
      <c r="D1866" s="14">
        <f t="shared" si="2953"/>
        <v>2650.3798830000001</v>
      </c>
      <c r="E1866" s="14">
        <f t="shared" si="2954"/>
        <v>2717.0200199999999</v>
      </c>
      <c r="F1866" s="19">
        <f t="shared" si="2955"/>
        <v>1781200000</v>
      </c>
      <c r="H1866" s="34">
        <f t="shared" si="2974"/>
        <v>1</v>
      </c>
      <c r="I1866" s="10">
        <f t="shared" si="2971"/>
        <v>2589.6000979999999</v>
      </c>
      <c r="J1866" s="43">
        <f t="shared" si="2966"/>
        <v>2548.290039</v>
      </c>
      <c r="K1866" s="85">
        <f t="shared" si="2972"/>
        <v>-4.1353444522858877E-2</v>
      </c>
      <c r="L1866" s="73">
        <f t="shared" si="2963"/>
        <v>2655.8798830000001</v>
      </c>
      <c r="M1866" s="85">
        <f t="shared" si="2969"/>
        <v>5.3088672766961317E-2</v>
      </c>
      <c r="N1866" s="73">
        <f t="shared" si="2960"/>
        <v>2518.5600589999999</v>
      </c>
      <c r="O1866" s="85">
        <f t="shared" si="2967"/>
        <v>2.1665893820189349E-2</v>
      </c>
      <c r="P1866" s="73">
        <f t="shared" si="2958"/>
        <v>2464.580078</v>
      </c>
      <c r="Q1866" s="85">
        <f t="shared" si="2964"/>
        <v>-1.6814098676555461E-2</v>
      </c>
      <c r="R1866" s="73">
        <f t="shared" si="2956"/>
        <v>2506.3701169999999</v>
      </c>
      <c r="S1866" s="85">
        <f t="shared" si="2961"/>
        <v>-8.0700160931291842E-2</v>
      </c>
      <c r="T1866" s="10">
        <f t="shared" ref="T1866:T1929" si="2990">I1865-I1866</f>
        <v>132.18994100000009</v>
      </c>
      <c r="U1866" s="5">
        <f t="shared" ref="U1866:U1929" si="2991">IF(T1866&gt;0,T1866,0)</f>
        <v>132.18994100000009</v>
      </c>
      <c r="V1866" s="5">
        <f t="shared" ref="V1866:V1929" si="2992">IF(T1866&lt;0,-T1866,0)</f>
        <v>0</v>
      </c>
      <c r="W1866" s="5">
        <f t="shared" ref="W1866:W1929" si="2993">SUM(U1866:U1879)/14</f>
        <v>46.295724071428559</v>
      </c>
      <c r="X1866" s="5">
        <f t="shared" ref="X1866:X1929" si="2994">SUM(V1866:V1879)/14</f>
        <v>56.396432071428571</v>
      </c>
      <c r="Y1866" s="5">
        <f t="shared" ref="Y1866:Y1929" si="2995">W1866/X1866</f>
        <v>0.82089810243302241</v>
      </c>
      <c r="Z1866" s="43">
        <f t="shared" ref="Z1866:Z1929" si="2996">(100-(100/(1+Y1866)))</f>
        <v>45.082045026910961</v>
      </c>
      <c r="AA1866" s="69">
        <f t="shared" si="2975"/>
        <v>51.129005627661613</v>
      </c>
      <c r="AB1866" s="56">
        <f t="shared" si="2976"/>
        <v>2602.084961</v>
      </c>
      <c r="AC1866" s="56">
        <f t="shared" si="2977"/>
        <v>2574.2433270000001</v>
      </c>
      <c r="AD1866" s="56">
        <f t="shared" si="2978"/>
        <v>2538.7360352000001</v>
      </c>
      <c r="AE1866" s="61">
        <f t="shared" si="2979"/>
        <v>2579.4339846000003</v>
      </c>
      <c r="AF1866" s="61">
        <f t="shared" si="2980"/>
        <v>2546.7300131333336</v>
      </c>
      <c r="AG1866" s="61">
        <f t="shared" si="2981"/>
        <v>2567.6436329200001</v>
      </c>
      <c r="AH1866" s="56">
        <f t="shared" si="2982"/>
        <v>2600.4934083333333</v>
      </c>
      <c r="AI1866" s="56">
        <f t="shared" si="2983"/>
        <v>3762498049344.5781</v>
      </c>
      <c r="AJ1866" s="56">
        <f t="shared" si="2984"/>
        <v>3762498049344.5781</v>
      </c>
      <c r="AK1866" s="56">
        <f t="shared" si="2985"/>
        <v>0</v>
      </c>
      <c r="AL1866" s="56">
        <f t="shared" ref="AL1866:AM1866" si="2997">SUM(AJ1866:AJ1879)</f>
        <v>31476255273784.469</v>
      </c>
      <c r="AM1866" s="56">
        <f t="shared" si="2997"/>
        <v>31851263075640.191</v>
      </c>
      <c r="AN1866" s="56">
        <f t="shared" si="2987"/>
        <v>0.98822628160882797</v>
      </c>
      <c r="AO1866" s="56">
        <f t="shared" si="2988"/>
        <v>49.703914023768839</v>
      </c>
      <c r="AP1866" s="65">
        <f t="shared" si="2989"/>
        <v>49.573303934278691</v>
      </c>
    </row>
    <row r="1867" spans="1:42" x14ac:dyDescent="0.3">
      <c r="A1867" s="100">
        <f>INDEX(Date,COUNTA(Date)+ROW(Date)-ROW(),1)</f>
        <v>42898</v>
      </c>
      <c r="B1867" s="18">
        <f t="shared" si="2951"/>
        <v>2953.219971</v>
      </c>
      <c r="C1867" s="14">
        <f t="shared" si="2952"/>
        <v>2997.26001</v>
      </c>
      <c r="D1867" s="14">
        <f t="shared" si="2953"/>
        <v>2518.5600589999999</v>
      </c>
      <c r="E1867" s="14">
        <f t="shared" si="2954"/>
        <v>2659.6298830000001</v>
      </c>
      <c r="F1867" s="19">
        <f t="shared" si="2955"/>
        <v>2569530112</v>
      </c>
      <c r="H1867" s="34">
        <f t="shared" si="2974"/>
        <v>-1</v>
      </c>
      <c r="I1867" s="10">
        <f t="shared" si="2971"/>
        <v>2548.290039</v>
      </c>
      <c r="J1867" s="43">
        <f t="shared" si="2966"/>
        <v>2655.8798830000001</v>
      </c>
      <c r="K1867" s="85">
        <f t="shared" si="2972"/>
        <v>5.3088672766961317E-2</v>
      </c>
      <c r="L1867" s="73">
        <f t="shared" si="2963"/>
        <v>2518.5600589999999</v>
      </c>
      <c r="M1867" s="85">
        <f t="shared" si="2969"/>
        <v>2.1665893820189349E-2</v>
      </c>
      <c r="N1867" s="73">
        <f t="shared" si="2960"/>
        <v>2464.580078</v>
      </c>
      <c r="O1867" s="85">
        <f t="shared" si="2967"/>
        <v>-1.6814098676555461E-2</v>
      </c>
      <c r="P1867" s="73">
        <f t="shared" si="2958"/>
        <v>2506.3701169999999</v>
      </c>
      <c r="Q1867" s="85">
        <f t="shared" si="2964"/>
        <v>-8.0700160931291842E-2</v>
      </c>
      <c r="R1867" s="73">
        <f t="shared" si="2956"/>
        <v>2717.0200199999999</v>
      </c>
      <c r="S1867" s="85">
        <f t="shared" si="2961"/>
        <v>2.134872745494067E-2</v>
      </c>
      <c r="T1867" s="10">
        <f t="shared" si="2990"/>
        <v>41.31005899999991</v>
      </c>
      <c r="U1867" s="5">
        <f t="shared" si="2991"/>
        <v>41.31005899999991</v>
      </c>
      <c r="V1867" s="5">
        <f t="shared" si="2992"/>
        <v>0</v>
      </c>
      <c r="W1867" s="5">
        <f t="shared" si="2993"/>
        <v>49.452863428571426</v>
      </c>
      <c r="X1867" s="5">
        <f t="shared" si="2994"/>
        <v>56.396432071428571</v>
      </c>
      <c r="Y1867" s="5">
        <f t="shared" si="2995"/>
        <v>0.87687929204346104</v>
      </c>
      <c r="Z1867" s="43">
        <f t="shared" si="2996"/>
        <v>46.72006856065606</v>
      </c>
      <c r="AA1867" s="69">
        <f t="shared" si="2975"/>
        <v>54.648593134727115</v>
      </c>
      <c r="AB1867" s="56">
        <f t="shared" si="2976"/>
        <v>2587.219971</v>
      </c>
      <c r="AC1867" s="56">
        <f t="shared" si="2977"/>
        <v>2546.3400066666668</v>
      </c>
      <c r="AD1867" s="56">
        <f t="shared" si="2978"/>
        <v>2572.4820313999999</v>
      </c>
      <c r="AE1867" s="61">
        <f t="shared" si="2979"/>
        <v>2524.4320314000001</v>
      </c>
      <c r="AF1867" s="61">
        <f t="shared" si="2980"/>
        <v>2528.3787110000003</v>
      </c>
      <c r="AG1867" s="61">
        <f t="shared" si="2981"/>
        <v>2589.7616017199998</v>
      </c>
      <c r="AH1867" s="56">
        <f t="shared" si="2982"/>
        <v>2575.5734049999996</v>
      </c>
      <c r="AI1867" s="56">
        <f t="shared" si="2983"/>
        <v>3035725267118.9507</v>
      </c>
      <c r="AJ1867" s="56">
        <f t="shared" si="2984"/>
        <v>0</v>
      </c>
      <c r="AK1867" s="56">
        <f t="shared" si="2985"/>
        <v>3035725267118.9507</v>
      </c>
      <c r="AL1867" s="56">
        <f t="shared" ref="AL1867:AM1867" si="2998">SUM(AJ1867:AJ1880)</f>
        <v>31312230789054.645</v>
      </c>
      <c r="AM1867" s="56">
        <f t="shared" si="2998"/>
        <v>31851263075640.191</v>
      </c>
      <c r="AN1867" s="56">
        <f t="shared" si="2987"/>
        <v>0.98307658050151869</v>
      </c>
      <c r="AO1867" s="56">
        <f t="shared" si="2988"/>
        <v>49.573303934278691</v>
      </c>
      <c r="AP1867" s="65">
        <f t="shared" si="2989"/>
        <v>54.64852712537369</v>
      </c>
    </row>
    <row r="1868" spans="1:42" x14ac:dyDescent="0.3">
      <c r="A1868" s="100">
        <f>INDEX(Date,COUNTA(Date)+ROW(Date)-ROW(),1)</f>
        <v>42897</v>
      </c>
      <c r="B1868" s="18">
        <f t="shared" si="2951"/>
        <v>2942.4099120000001</v>
      </c>
      <c r="C1868" s="14">
        <f t="shared" si="2952"/>
        <v>2996.6000979999999</v>
      </c>
      <c r="D1868" s="14">
        <f t="shared" si="2953"/>
        <v>2840.530029</v>
      </c>
      <c r="E1868" s="14">
        <f t="shared" si="2954"/>
        <v>2958.110107</v>
      </c>
      <c r="F1868" s="19">
        <f t="shared" si="2955"/>
        <v>1752400000</v>
      </c>
      <c r="H1868" s="34">
        <f t="shared" si="2974"/>
        <v>1</v>
      </c>
      <c r="I1868" s="10">
        <f t="shared" si="2971"/>
        <v>2655.8798830000001</v>
      </c>
      <c r="J1868" s="43">
        <f t="shared" si="2966"/>
        <v>2518.5600589999999</v>
      </c>
      <c r="K1868" s="85">
        <f t="shared" si="2972"/>
        <v>2.1665893820189349E-2</v>
      </c>
      <c r="L1868" s="73">
        <f t="shared" si="2963"/>
        <v>2464.580078</v>
      </c>
      <c r="M1868" s="85">
        <f t="shared" si="2969"/>
        <v>-1.6814098676555461E-2</v>
      </c>
      <c r="N1868" s="73">
        <f t="shared" si="2960"/>
        <v>2506.3701169999999</v>
      </c>
      <c r="O1868" s="85">
        <f t="shared" si="2967"/>
        <v>-8.0700160931291842E-2</v>
      </c>
      <c r="P1868" s="73">
        <f t="shared" si="2958"/>
        <v>2717.0200199999999</v>
      </c>
      <c r="Q1868" s="85">
        <f t="shared" si="2964"/>
        <v>2.134872745494067E-2</v>
      </c>
      <c r="R1868" s="73">
        <f t="shared" si="2956"/>
        <v>2659.6298830000001</v>
      </c>
      <c r="S1868" s="85">
        <f t="shared" si="2961"/>
        <v>-0.10636361567445479</v>
      </c>
      <c r="T1868" s="10">
        <f t="shared" si="2990"/>
        <v>-107.58984400000008</v>
      </c>
      <c r="U1868" s="5">
        <f t="shared" si="2991"/>
        <v>0</v>
      </c>
      <c r="V1868" s="5">
        <f t="shared" si="2992"/>
        <v>107.58984400000008</v>
      </c>
      <c r="W1868" s="5">
        <f t="shared" si="2993"/>
        <v>59.002144928571433</v>
      </c>
      <c r="X1868" s="5">
        <f t="shared" si="2994"/>
        <v>56.396432071428571</v>
      </c>
      <c r="Y1868" s="5">
        <f t="shared" si="2995"/>
        <v>1.046203505460108</v>
      </c>
      <c r="Z1868" s="43">
        <f t="shared" si="2996"/>
        <v>51.129005627661613</v>
      </c>
      <c r="AA1868" s="69">
        <f t="shared" si="2975"/>
        <v>51.071013031052964</v>
      </c>
      <c r="AB1868" s="56">
        <f t="shared" si="2976"/>
        <v>2491.5700685000002</v>
      </c>
      <c r="AC1868" s="56">
        <f t="shared" si="2977"/>
        <v>2496.5034180000002</v>
      </c>
      <c r="AD1868" s="56">
        <f t="shared" si="2978"/>
        <v>2573.2320313999999</v>
      </c>
      <c r="AE1868" s="61">
        <f t="shared" si="2979"/>
        <v>2492.0920897999999</v>
      </c>
      <c r="AF1868" s="61">
        <f t="shared" si="2980"/>
        <v>2553.8374024666664</v>
      </c>
      <c r="AG1868" s="61">
        <f t="shared" si="2981"/>
        <v>2632.6256445999998</v>
      </c>
      <c r="AH1868" s="56">
        <f t="shared" si="2982"/>
        <v>2608.6765950000004</v>
      </c>
      <c r="AI1868" s="56">
        <f t="shared" si="2983"/>
        <v>4003040196576.9741</v>
      </c>
      <c r="AJ1868" s="56">
        <f t="shared" si="2984"/>
        <v>4003040196576.9741</v>
      </c>
      <c r="AK1868" s="56">
        <f t="shared" si="2985"/>
        <v>0</v>
      </c>
      <c r="AL1868" s="56">
        <f t="shared" ref="AL1868:AM1868" si="2999">SUM(AJ1868:AJ1881)</f>
        <v>34722724527922.617</v>
      </c>
      <c r="AM1868" s="56">
        <f t="shared" si="2999"/>
        <v>28815537808521.242</v>
      </c>
      <c r="AN1868" s="56">
        <f t="shared" si="2987"/>
        <v>1.2050000509674512</v>
      </c>
      <c r="AO1868" s="56">
        <f t="shared" si="2988"/>
        <v>54.64852712537369</v>
      </c>
      <c r="AP1868" s="65">
        <f t="shared" si="2989"/>
        <v>54.50162629228506</v>
      </c>
    </row>
    <row r="1869" spans="1:42" x14ac:dyDescent="0.3">
      <c r="A1869" s="100">
        <f>INDEX(Date,COUNTA(Date)+ROW(Date)-ROW(),1)</f>
        <v>42896</v>
      </c>
      <c r="B1869" s="18">
        <f t="shared" si="2951"/>
        <v>2828.139893</v>
      </c>
      <c r="C1869" s="14">
        <f t="shared" si="2952"/>
        <v>2950.98999</v>
      </c>
      <c r="D1869" s="14">
        <f t="shared" si="2953"/>
        <v>2746.5500489999999</v>
      </c>
      <c r="E1869" s="14">
        <f t="shared" si="2954"/>
        <v>2947.709961</v>
      </c>
      <c r="F1869" s="19">
        <f t="shared" si="2955"/>
        <v>2018889984</v>
      </c>
      <c r="H1869" s="34">
        <f t="shared" si="2974"/>
        <v>1</v>
      </c>
      <c r="I1869" s="10">
        <f t="shared" si="2971"/>
        <v>2518.5600589999999</v>
      </c>
      <c r="J1869" s="43">
        <f t="shared" si="2966"/>
        <v>2464.580078</v>
      </c>
      <c r="K1869" s="85">
        <f t="shared" si="2972"/>
        <v>-1.6814098676555461E-2</v>
      </c>
      <c r="L1869" s="73">
        <f t="shared" si="2963"/>
        <v>2506.3701169999999</v>
      </c>
      <c r="M1869" s="85">
        <f t="shared" si="2969"/>
        <v>-8.0700160931291842E-2</v>
      </c>
      <c r="N1869" s="73">
        <f t="shared" si="2960"/>
        <v>2717.0200199999999</v>
      </c>
      <c r="O1869" s="85">
        <f t="shared" si="2967"/>
        <v>2.134872745494067E-2</v>
      </c>
      <c r="P1869" s="73">
        <f t="shared" si="2958"/>
        <v>2659.6298830000001</v>
      </c>
      <c r="Q1869" s="85">
        <f t="shared" si="2964"/>
        <v>-0.10636361567445479</v>
      </c>
      <c r="R1869" s="73">
        <f t="shared" si="2956"/>
        <v>2958.110107</v>
      </c>
      <c r="S1869" s="85">
        <f t="shared" si="2961"/>
        <v>3.5220025774469477E-3</v>
      </c>
      <c r="T1869" s="10">
        <f t="shared" si="2990"/>
        <v>137.31982400000015</v>
      </c>
      <c r="U1869" s="5">
        <f t="shared" si="2991"/>
        <v>137.31982400000015</v>
      </c>
      <c r="V1869" s="5">
        <f t="shared" si="2992"/>
        <v>0</v>
      </c>
      <c r="W1869" s="5">
        <f t="shared" si="2993"/>
        <v>59.002144928571433</v>
      </c>
      <c r="X1869" s="5">
        <f t="shared" si="2994"/>
        <v>48.964303142857133</v>
      </c>
      <c r="Y1869" s="5">
        <f t="shared" si="2995"/>
        <v>1.205003260363537</v>
      </c>
      <c r="Z1869" s="43">
        <f t="shared" si="2996"/>
        <v>54.648593134727115</v>
      </c>
      <c r="AA1869" s="69">
        <f t="shared" si="2975"/>
        <v>51.985717163098109</v>
      </c>
      <c r="AB1869" s="56">
        <f t="shared" si="2976"/>
        <v>2485.4750974999997</v>
      </c>
      <c r="AC1869" s="56">
        <f t="shared" si="2977"/>
        <v>2562.6567383333331</v>
      </c>
      <c r="AD1869" s="56">
        <f t="shared" si="2978"/>
        <v>2661.1420410000001</v>
      </c>
      <c r="AE1869" s="61">
        <f t="shared" si="2979"/>
        <v>2582.2720704000003</v>
      </c>
      <c r="AF1869" s="61">
        <f t="shared" si="2980"/>
        <v>2595.0546875999999</v>
      </c>
      <c r="AG1869" s="61">
        <f t="shared" si="2981"/>
        <v>2699.1304296800008</v>
      </c>
      <c r="AH1869" s="56">
        <f t="shared" si="2982"/>
        <v>2481.209961</v>
      </c>
      <c r="AI1869" s="56">
        <f t="shared" si="2983"/>
        <v>2965517372986.9492</v>
      </c>
      <c r="AJ1869" s="56">
        <f t="shared" si="2984"/>
        <v>2965517372986.9492</v>
      </c>
      <c r="AK1869" s="56">
        <f t="shared" si="2985"/>
        <v>0</v>
      </c>
      <c r="AL1869" s="56">
        <f t="shared" ref="AL1869:AM1869" si="3000">SUM(AJ1869:AJ1882)</f>
        <v>34517578213678.766</v>
      </c>
      <c r="AM1869" s="56">
        <f t="shared" si="3000"/>
        <v>28815537808521.242</v>
      </c>
      <c r="AN1869" s="56">
        <f t="shared" si="2987"/>
        <v>1.197880755967405</v>
      </c>
      <c r="AO1869" s="56">
        <f t="shared" si="2988"/>
        <v>54.50162629228506</v>
      </c>
      <c r="AP1869" s="65">
        <f t="shared" si="2989"/>
        <v>54.688636914577991</v>
      </c>
    </row>
    <row r="1870" spans="1:42" x14ac:dyDescent="0.3">
      <c r="A1870" s="100">
        <f>INDEX(Date,COUNTA(Date)+ROW(Date)-ROW(),1)</f>
        <v>42895</v>
      </c>
      <c r="B1870" s="18">
        <f t="shared" si="2951"/>
        <v>2807.4399410000001</v>
      </c>
      <c r="C1870" s="14">
        <f t="shared" si="2952"/>
        <v>2901.709961</v>
      </c>
      <c r="D1870" s="14">
        <f t="shared" si="2953"/>
        <v>2795.6201169999999</v>
      </c>
      <c r="E1870" s="14">
        <f t="shared" si="2954"/>
        <v>2823.8100589999999</v>
      </c>
      <c r="F1870" s="19">
        <f t="shared" si="2955"/>
        <v>1348950016</v>
      </c>
      <c r="H1870" s="34">
        <f t="shared" si="2974"/>
        <v>-1</v>
      </c>
      <c r="I1870" s="10">
        <f t="shared" si="2971"/>
        <v>2464.580078</v>
      </c>
      <c r="J1870" s="43">
        <f t="shared" si="2966"/>
        <v>2506.3701169999999</v>
      </c>
      <c r="K1870" s="85">
        <f t="shared" si="2972"/>
        <v>-8.0700160931291842E-2</v>
      </c>
      <c r="L1870" s="73">
        <f t="shared" si="2963"/>
        <v>2717.0200199999999</v>
      </c>
      <c r="M1870" s="85">
        <f t="shared" si="2969"/>
        <v>2.134872745494067E-2</v>
      </c>
      <c r="N1870" s="73">
        <f t="shared" si="2960"/>
        <v>2659.6298830000001</v>
      </c>
      <c r="O1870" s="85">
        <f t="shared" si="2967"/>
        <v>-0.10636361567445479</v>
      </c>
      <c r="P1870" s="73">
        <f t="shared" si="2958"/>
        <v>2958.110107</v>
      </c>
      <c r="Q1870" s="85">
        <f t="shared" si="2964"/>
        <v>3.5220025774469477E-3</v>
      </c>
      <c r="R1870" s="73">
        <f t="shared" si="2956"/>
        <v>2947.709961</v>
      </c>
      <c r="S1870" s="85">
        <f t="shared" si="2961"/>
        <v>4.2941526672120325E-2</v>
      </c>
      <c r="T1870" s="10">
        <f t="shared" si="2990"/>
        <v>53.979980999999952</v>
      </c>
      <c r="U1870" s="5">
        <f t="shared" si="2991"/>
        <v>53.979980999999952</v>
      </c>
      <c r="V1870" s="5">
        <f t="shared" si="2992"/>
        <v>0</v>
      </c>
      <c r="W1870" s="5">
        <f t="shared" si="2993"/>
        <v>51.107875285714272</v>
      </c>
      <c r="X1870" s="5">
        <f t="shared" si="2994"/>
        <v>48.964303142857133</v>
      </c>
      <c r="Y1870" s="5">
        <f t="shared" si="2995"/>
        <v>1.0437782630461032</v>
      </c>
      <c r="Z1870" s="43">
        <f t="shared" si="2996"/>
        <v>51.071013031052964</v>
      </c>
      <c r="AA1870" s="69">
        <f t="shared" si="2975"/>
        <v>57.296106995511543</v>
      </c>
      <c r="AB1870" s="56">
        <f t="shared" si="2976"/>
        <v>2611.6950685000002</v>
      </c>
      <c r="AC1870" s="56">
        <f t="shared" si="2977"/>
        <v>2627.6733399999998</v>
      </c>
      <c r="AD1870" s="56">
        <f t="shared" si="2978"/>
        <v>2757.7680176000003</v>
      </c>
      <c r="AE1870" s="61">
        <f t="shared" si="2979"/>
        <v>2651.9339846000003</v>
      </c>
      <c r="AF1870" s="61">
        <f t="shared" si="2980"/>
        <v>2723.8766927333336</v>
      </c>
      <c r="AG1870" s="61">
        <f t="shared" si="2981"/>
        <v>2758.2788282000001</v>
      </c>
      <c r="AH1870" s="56">
        <f t="shared" si="2982"/>
        <v>2404.0833333333335</v>
      </c>
      <c r="AI1870" s="56">
        <f t="shared" si="2983"/>
        <v>4871297818069.334</v>
      </c>
      <c r="AJ1870" s="56">
        <f t="shared" si="2984"/>
        <v>0</v>
      </c>
      <c r="AK1870" s="56">
        <f t="shared" si="2985"/>
        <v>4871297818069.334</v>
      </c>
      <c r="AL1870" s="56">
        <f t="shared" ref="AL1870:AM1870" si="3001">SUM(AJ1870:AJ1883)</f>
        <v>34778968836969.723</v>
      </c>
      <c r="AM1870" s="56">
        <f t="shared" si="3001"/>
        <v>28815537808521.242</v>
      </c>
      <c r="AN1870" s="56">
        <f t="shared" si="2987"/>
        <v>1.2069519253145777</v>
      </c>
      <c r="AO1870" s="56">
        <f t="shared" si="2988"/>
        <v>54.688636914577991</v>
      </c>
      <c r="AP1870" s="65">
        <f t="shared" si="2989"/>
        <v>61.787231521359111</v>
      </c>
    </row>
    <row r="1871" spans="1:42" x14ac:dyDescent="0.3">
      <c r="A1871" s="100">
        <f>INDEX(Date,COUNTA(Date)+ROW(Date)-ROW(),1)</f>
        <v>42894</v>
      </c>
      <c r="B1871" s="18">
        <f t="shared" si="2951"/>
        <v>2720.48999</v>
      </c>
      <c r="C1871" s="14">
        <f t="shared" si="2952"/>
        <v>2815.3000489999999</v>
      </c>
      <c r="D1871" s="14">
        <f t="shared" si="2953"/>
        <v>2670.9499510000001</v>
      </c>
      <c r="E1871" s="14">
        <f t="shared" si="2954"/>
        <v>2805.6201169999999</v>
      </c>
      <c r="F1871" s="19">
        <f t="shared" si="2955"/>
        <v>1281170048</v>
      </c>
      <c r="H1871" s="34">
        <f t="shared" si="2974"/>
        <v>-1</v>
      </c>
      <c r="I1871" s="10">
        <f t="shared" si="2971"/>
        <v>2506.3701169999999</v>
      </c>
      <c r="J1871" s="43">
        <f t="shared" si="2966"/>
        <v>2717.0200199999999</v>
      </c>
      <c r="K1871" s="85">
        <f t="shared" si="2972"/>
        <v>2.134872745494067E-2</v>
      </c>
      <c r="L1871" s="73">
        <f t="shared" si="2963"/>
        <v>2659.6298830000001</v>
      </c>
      <c r="M1871" s="85">
        <f t="shared" si="2969"/>
        <v>-0.10636361567445479</v>
      </c>
      <c r="N1871" s="73">
        <f t="shared" si="2960"/>
        <v>2958.110107</v>
      </c>
      <c r="O1871" s="85">
        <f t="shared" si="2967"/>
        <v>3.5220025774469477E-3</v>
      </c>
      <c r="P1871" s="73">
        <f t="shared" si="2958"/>
        <v>2947.709961</v>
      </c>
      <c r="Q1871" s="85">
        <f t="shared" si="2964"/>
        <v>4.2941526672120325E-2</v>
      </c>
      <c r="R1871" s="73">
        <f t="shared" si="2956"/>
        <v>2823.8100589999999</v>
      </c>
      <c r="S1871" s="85">
        <f t="shared" si="2961"/>
        <v>6.4624676876860205E-3</v>
      </c>
      <c r="T1871" s="10">
        <f t="shared" si="2990"/>
        <v>-41.790038999999979</v>
      </c>
      <c r="U1871" s="5">
        <f t="shared" si="2991"/>
        <v>0</v>
      </c>
      <c r="V1871" s="5">
        <f t="shared" si="2992"/>
        <v>41.790038999999979</v>
      </c>
      <c r="W1871" s="5">
        <f t="shared" si="2993"/>
        <v>53.01431707142855</v>
      </c>
      <c r="X1871" s="5">
        <f t="shared" si="2994"/>
        <v>48.964303142857133</v>
      </c>
      <c r="Y1871" s="5">
        <f t="shared" si="2995"/>
        <v>1.0827136029436626</v>
      </c>
      <c r="Z1871" s="43">
        <f t="shared" si="2996"/>
        <v>51.985717163098109</v>
      </c>
      <c r="AA1871" s="69">
        <f t="shared" si="2975"/>
        <v>69.235680158773619</v>
      </c>
      <c r="AB1871" s="56">
        <f t="shared" si="2976"/>
        <v>2688.3249514999998</v>
      </c>
      <c r="AC1871" s="56">
        <f t="shared" si="2977"/>
        <v>2778.2533366666667</v>
      </c>
      <c r="AD1871" s="56">
        <f t="shared" si="2978"/>
        <v>2821.2560060000001</v>
      </c>
      <c r="AE1871" s="61">
        <f t="shared" si="2979"/>
        <v>2790.5</v>
      </c>
      <c r="AF1871" s="61">
        <f t="shared" si="2980"/>
        <v>2827.5239909333336</v>
      </c>
      <c r="AG1871" s="61">
        <f t="shared" si="2981"/>
        <v>2814.5848243200003</v>
      </c>
      <c r="AH1871" s="56">
        <f t="shared" si="2982"/>
        <v>2568.7133786666668</v>
      </c>
      <c r="AI1871" s="56">
        <f t="shared" si="2983"/>
        <v>4357976369710.7202</v>
      </c>
      <c r="AJ1871" s="56">
        <f t="shared" si="2984"/>
        <v>0</v>
      </c>
      <c r="AK1871" s="56">
        <f t="shared" si="2985"/>
        <v>4357976369710.7202</v>
      </c>
      <c r="AL1871" s="56">
        <f t="shared" ref="AL1871:AM1871" si="3002">SUM(AJ1871:AJ1884)</f>
        <v>38716072108724.031</v>
      </c>
      <c r="AM1871" s="56">
        <f t="shared" si="3002"/>
        <v>23944239990451.906</v>
      </c>
      <c r="AN1871" s="56">
        <f t="shared" si="2987"/>
        <v>1.6169263306817254</v>
      </c>
      <c r="AO1871" s="56">
        <f t="shared" si="2988"/>
        <v>61.787231521359111</v>
      </c>
      <c r="AP1871" s="65">
        <f t="shared" si="2989"/>
        <v>68.294000632943423</v>
      </c>
    </row>
    <row r="1872" spans="1:42" x14ac:dyDescent="0.3">
      <c r="A1872" s="100">
        <f>INDEX(Date,COUNTA(Date)+ROW(Date)-ROW(),1)</f>
        <v>42893</v>
      </c>
      <c r="B1872" s="18">
        <f t="shared" si="2951"/>
        <v>2869.3798830000001</v>
      </c>
      <c r="C1872" s="14">
        <f t="shared" si="2952"/>
        <v>2869.3798830000001</v>
      </c>
      <c r="D1872" s="14">
        <f t="shared" si="2953"/>
        <v>2700.5600589999999</v>
      </c>
      <c r="E1872" s="14">
        <f t="shared" si="2954"/>
        <v>2732.1599120000001</v>
      </c>
      <c r="F1872" s="19">
        <f t="shared" si="2955"/>
        <v>1517709952</v>
      </c>
      <c r="H1872" s="34">
        <f t="shared" si="2974"/>
        <v>1</v>
      </c>
      <c r="I1872" s="10">
        <f t="shared" si="2971"/>
        <v>2717.0200199999999</v>
      </c>
      <c r="J1872" s="43">
        <f t="shared" si="2966"/>
        <v>2659.6298830000001</v>
      </c>
      <c r="K1872" s="85">
        <f t="shared" si="2972"/>
        <v>-0.10636361567445479</v>
      </c>
      <c r="L1872" s="73">
        <f t="shared" si="2963"/>
        <v>2958.110107</v>
      </c>
      <c r="M1872" s="85">
        <f t="shared" si="2969"/>
        <v>3.5220025774469477E-3</v>
      </c>
      <c r="N1872" s="73">
        <f t="shared" si="2960"/>
        <v>2947.709961</v>
      </c>
      <c r="O1872" s="85">
        <f t="shared" si="2967"/>
        <v>4.2941526672120325E-2</v>
      </c>
      <c r="P1872" s="73">
        <f t="shared" si="2958"/>
        <v>2823.8100589999999</v>
      </c>
      <c r="Q1872" s="85">
        <f t="shared" si="2964"/>
        <v>6.4624676876860205E-3</v>
      </c>
      <c r="R1872" s="73">
        <f t="shared" si="2956"/>
        <v>2805.6201169999999</v>
      </c>
      <c r="S1872" s="85">
        <f t="shared" si="2961"/>
        <v>2.6532117181920736E-2</v>
      </c>
      <c r="T1872" s="10">
        <f t="shared" si="2990"/>
        <v>-210.64990299999999</v>
      </c>
      <c r="U1872" s="5">
        <f t="shared" si="2991"/>
        <v>0</v>
      </c>
      <c r="V1872" s="5">
        <f t="shared" si="2992"/>
        <v>210.64990299999999</v>
      </c>
      <c r="W1872" s="5">
        <f t="shared" si="2993"/>
        <v>61.690743571428548</v>
      </c>
      <c r="X1872" s="5">
        <f t="shared" si="2994"/>
        <v>45.979300357142847</v>
      </c>
      <c r="Y1872" s="5">
        <f t="shared" si="2995"/>
        <v>1.3417068787964919</v>
      </c>
      <c r="Z1872" s="43">
        <f t="shared" si="2996"/>
        <v>57.296106995511543</v>
      </c>
      <c r="AA1872" s="69">
        <f t="shared" si="2975"/>
        <v>64.122411314290787</v>
      </c>
      <c r="AB1872" s="56">
        <f t="shared" si="2976"/>
        <v>2808.869995</v>
      </c>
      <c r="AC1872" s="56">
        <f t="shared" si="2977"/>
        <v>2855.1499836666667</v>
      </c>
      <c r="AD1872" s="56">
        <f t="shared" si="2978"/>
        <v>2838.9760254000003</v>
      </c>
      <c r="AE1872" s="61">
        <f t="shared" si="2979"/>
        <v>2894.2540038000002</v>
      </c>
      <c r="AF1872" s="61">
        <f t="shared" si="2980"/>
        <v>2859.8273438000001</v>
      </c>
      <c r="AG1872" s="61">
        <f t="shared" si="2981"/>
        <v>2814.7116015600004</v>
      </c>
      <c r="AH1872" s="56">
        <f t="shared" si="2982"/>
        <v>2718.813314</v>
      </c>
      <c r="AI1872" s="56">
        <f t="shared" si="2983"/>
        <v>4842750274896.7998</v>
      </c>
      <c r="AJ1872" s="56">
        <f t="shared" si="2984"/>
        <v>0</v>
      </c>
      <c r="AK1872" s="56">
        <f t="shared" si="2985"/>
        <v>4842750274896.7998</v>
      </c>
      <c r="AL1872" s="56">
        <f t="shared" ref="AL1872:AM1872" si="3003">SUM(AJ1872:AJ1885)</f>
        <v>42188365823968.453</v>
      </c>
      <c r="AM1872" s="56">
        <f t="shared" si="3003"/>
        <v>19586263620741.188</v>
      </c>
      <c r="AN1872" s="56">
        <f t="shared" si="2987"/>
        <v>2.1539772281678271</v>
      </c>
      <c r="AO1872" s="56">
        <f t="shared" si="2988"/>
        <v>68.294000632943423</v>
      </c>
      <c r="AP1872" s="65">
        <f t="shared" si="2989"/>
        <v>70.185765207585376</v>
      </c>
    </row>
    <row r="1873" spans="1:42" x14ac:dyDescent="0.3">
      <c r="A1873" s="100">
        <f>INDEX(Date,COUNTA(Date)+ROW(Date)-ROW(),1)</f>
        <v>42892</v>
      </c>
      <c r="B1873" s="18">
        <f t="shared" si="2951"/>
        <v>2690.8400879999999</v>
      </c>
      <c r="C1873" s="14">
        <f t="shared" si="2952"/>
        <v>2999.9099120000001</v>
      </c>
      <c r="D1873" s="14">
        <f t="shared" si="2953"/>
        <v>2690.8400879999999</v>
      </c>
      <c r="E1873" s="14">
        <f t="shared" si="2954"/>
        <v>2863.1999510000001</v>
      </c>
      <c r="F1873" s="19">
        <f t="shared" si="2955"/>
        <v>2089609984</v>
      </c>
      <c r="H1873" s="34">
        <f t="shared" si="2974"/>
        <v>-1</v>
      </c>
      <c r="I1873" s="10">
        <f t="shared" si="2971"/>
        <v>2659.6298830000001</v>
      </c>
      <c r="J1873" s="43">
        <f t="shared" si="2966"/>
        <v>2958.110107</v>
      </c>
      <c r="K1873" s="85">
        <f t="shared" si="2972"/>
        <v>3.5220025774469477E-3</v>
      </c>
      <c r="L1873" s="73">
        <f t="shared" si="2963"/>
        <v>2947.709961</v>
      </c>
      <c r="M1873" s="85">
        <f t="shared" si="2969"/>
        <v>4.2941526672120325E-2</v>
      </c>
      <c r="N1873" s="73">
        <f t="shared" si="2960"/>
        <v>2823.8100589999999</v>
      </c>
      <c r="O1873" s="85">
        <f t="shared" si="2967"/>
        <v>6.4624676876860205E-3</v>
      </c>
      <c r="P1873" s="73">
        <f t="shared" si="2958"/>
        <v>2805.6201169999999</v>
      </c>
      <c r="Q1873" s="85">
        <f t="shared" si="2964"/>
        <v>2.6532117181920736E-2</v>
      </c>
      <c r="R1873" s="73">
        <f t="shared" si="2956"/>
        <v>2732.1599120000001</v>
      </c>
      <c r="S1873" s="85">
        <f t="shared" si="2961"/>
        <v>-4.6847390417503167E-2</v>
      </c>
      <c r="T1873" s="10">
        <f t="shared" si="2990"/>
        <v>57.390136999999868</v>
      </c>
      <c r="U1873" s="5">
        <f t="shared" si="2991"/>
        <v>57.390136999999868</v>
      </c>
      <c r="V1873" s="5">
        <f t="shared" si="2992"/>
        <v>0</v>
      </c>
      <c r="W1873" s="5">
        <f t="shared" si="2993"/>
        <v>69.615025071428562</v>
      </c>
      <c r="X1873" s="5">
        <f t="shared" si="2994"/>
        <v>30.932878714285703</v>
      </c>
      <c r="Y1873" s="5">
        <f t="shared" si="2995"/>
        <v>2.2505187995735527</v>
      </c>
      <c r="Z1873" s="43">
        <f t="shared" si="2996"/>
        <v>69.235680158773619</v>
      </c>
      <c r="AA1873" s="69">
        <f t="shared" si="2975"/>
        <v>82.56788071606249</v>
      </c>
      <c r="AB1873" s="56">
        <f t="shared" si="2976"/>
        <v>2952.910034</v>
      </c>
      <c r="AC1873" s="56">
        <f t="shared" si="2977"/>
        <v>2909.8767090000001</v>
      </c>
      <c r="AD1873" s="56">
        <f t="shared" si="2978"/>
        <v>2853.4820312000002</v>
      </c>
      <c r="AE1873" s="61">
        <f t="shared" si="2979"/>
        <v>2900.2300294000001</v>
      </c>
      <c r="AF1873" s="61">
        <f t="shared" si="2980"/>
        <v>2878.8593912666665</v>
      </c>
      <c r="AG1873" s="61">
        <f t="shared" si="2981"/>
        <v>2859.2220214000004</v>
      </c>
      <c r="AH1873" s="56">
        <f t="shared" si="2982"/>
        <v>2725.1499839999997</v>
      </c>
      <c r="AI1873" s="56">
        <f t="shared" si="2983"/>
        <v>7002354943604.3174</v>
      </c>
      <c r="AJ1873" s="56">
        <f t="shared" si="2984"/>
        <v>0</v>
      </c>
      <c r="AK1873" s="56">
        <f t="shared" si="2985"/>
        <v>7002354943604.3174</v>
      </c>
      <c r="AL1873" s="56">
        <f t="shared" ref="AL1873:AM1873" si="3004">SUM(AJ1873:AJ1886)</f>
        <v>42188365823968.453</v>
      </c>
      <c r="AM1873" s="56">
        <f t="shared" si="3004"/>
        <v>17921210098143.051</v>
      </c>
      <c r="AN1873" s="56">
        <f t="shared" si="2987"/>
        <v>2.354102518352815</v>
      </c>
      <c r="AO1873" s="56">
        <f t="shared" si="2988"/>
        <v>70.185765207585376</v>
      </c>
      <c r="AP1873" s="65">
        <f t="shared" si="2989"/>
        <v>80.26185497301617</v>
      </c>
    </row>
    <row r="1874" spans="1:42" x14ac:dyDescent="0.3">
      <c r="A1874" s="100">
        <f>INDEX(Date,COUNTA(Date)+ROW(Date)-ROW(),1)</f>
        <v>42891</v>
      </c>
      <c r="B1874" s="18">
        <f t="shared" si="2951"/>
        <v>2512.3999020000001</v>
      </c>
      <c r="C1874" s="14">
        <f t="shared" si="2952"/>
        <v>2686.8100589999999</v>
      </c>
      <c r="D1874" s="14">
        <f t="shared" si="2953"/>
        <v>2510.219971</v>
      </c>
      <c r="E1874" s="14">
        <f t="shared" si="2954"/>
        <v>2686.8100589999999</v>
      </c>
      <c r="F1874" s="19">
        <f t="shared" si="2955"/>
        <v>1369309952</v>
      </c>
      <c r="H1874" s="34">
        <f t="shared" si="2974"/>
        <v>1</v>
      </c>
      <c r="I1874" s="10">
        <f t="shared" si="2971"/>
        <v>2958.110107</v>
      </c>
      <c r="J1874" s="43">
        <f t="shared" si="2966"/>
        <v>2947.709961</v>
      </c>
      <c r="K1874" s="85">
        <f t="shared" si="2972"/>
        <v>4.2941526672120325E-2</v>
      </c>
      <c r="L1874" s="73">
        <f t="shared" si="2963"/>
        <v>2823.8100589999999</v>
      </c>
      <c r="M1874" s="85">
        <f t="shared" si="2969"/>
        <v>6.4624676876860205E-3</v>
      </c>
      <c r="N1874" s="73">
        <f t="shared" si="2960"/>
        <v>2805.6201169999999</v>
      </c>
      <c r="O1874" s="85">
        <f t="shared" si="2967"/>
        <v>2.6532117181920736E-2</v>
      </c>
      <c r="P1874" s="73">
        <f t="shared" si="2958"/>
        <v>2732.1599120000001</v>
      </c>
      <c r="Q1874" s="85">
        <f t="shared" si="2964"/>
        <v>-4.6847390417503167E-2</v>
      </c>
      <c r="R1874" s="73">
        <f t="shared" si="2956"/>
        <v>2863.1999510000001</v>
      </c>
      <c r="S1874" s="85">
        <f t="shared" si="2961"/>
        <v>6.358522509353029E-2</v>
      </c>
      <c r="T1874" s="10">
        <f t="shared" si="2990"/>
        <v>-298.48022399999991</v>
      </c>
      <c r="U1874" s="5">
        <f t="shared" si="2991"/>
        <v>0</v>
      </c>
      <c r="V1874" s="5">
        <f t="shared" si="2992"/>
        <v>298.48022399999991</v>
      </c>
      <c r="W1874" s="5">
        <f t="shared" si="2993"/>
        <v>65.515729571428565</v>
      </c>
      <c r="X1874" s="5">
        <f t="shared" si="2994"/>
        <v>36.65717414285713</v>
      </c>
      <c r="Y1874" s="5">
        <f t="shared" si="2995"/>
        <v>1.7872553218670484</v>
      </c>
      <c r="Z1874" s="43">
        <f t="shared" si="2996"/>
        <v>64.122411314290787</v>
      </c>
      <c r="AA1874" s="69">
        <f t="shared" si="2975"/>
        <v>83.955513735188148</v>
      </c>
      <c r="AB1874" s="56">
        <f t="shared" si="2976"/>
        <v>2885.76001</v>
      </c>
      <c r="AC1874" s="56">
        <f t="shared" si="2977"/>
        <v>2859.0467123333333</v>
      </c>
      <c r="AD1874" s="56">
        <f t="shared" si="2978"/>
        <v>2834.5000000000005</v>
      </c>
      <c r="AE1874" s="61">
        <f t="shared" si="2979"/>
        <v>2841.3140625999999</v>
      </c>
      <c r="AF1874" s="61">
        <f t="shared" si="2980"/>
        <v>2819.2993490000003</v>
      </c>
      <c r="AG1874" s="61">
        <f t="shared" si="2981"/>
        <v>2815.3980078800005</v>
      </c>
      <c r="AH1874" s="56">
        <f t="shared" si="2982"/>
        <v>2931.7467446666669</v>
      </c>
      <c r="AI1874" s="56">
        <f t="shared" si="2983"/>
        <v>5137592995353.8672</v>
      </c>
      <c r="AJ1874" s="56">
        <f t="shared" si="2984"/>
        <v>5137592995353.8672</v>
      </c>
      <c r="AK1874" s="56">
        <f t="shared" si="2985"/>
        <v>0</v>
      </c>
      <c r="AL1874" s="56">
        <f t="shared" ref="AL1874:AM1874" si="3005">SUM(AJ1874:AJ1887)</f>
        <v>44399692457770.68</v>
      </c>
      <c r="AM1874" s="56">
        <f t="shared" si="3005"/>
        <v>10918855154538.734</v>
      </c>
      <c r="AN1874" s="56">
        <f t="shared" si="2987"/>
        <v>4.0663322142628369</v>
      </c>
      <c r="AO1874" s="56">
        <f t="shared" si="2988"/>
        <v>80.26185497301617</v>
      </c>
      <c r="AP1874" s="65">
        <f t="shared" si="2989"/>
        <v>79.264471770075772</v>
      </c>
    </row>
    <row r="1875" spans="1:42" x14ac:dyDescent="0.3">
      <c r="A1875" s="100">
        <f>INDEX(Date,COUNTA(Date)+ROW(Date)-ROW(),1)</f>
        <v>42890</v>
      </c>
      <c r="B1875" s="18">
        <f t="shared" si="2951"/>
        <v>2547.790039</v>
      </c>
      <c r="C1875" s="14">
        <f t="shared" si="2952"/>
        <v>2585.889893</v>
      </c>
      <c r="D1875" s="14">
        <f t="shared" si="2953"/>
        <v>2452.540039</v>
      </c>
      <c r="E1875" s="14">
        <f t="shared" si="2954"/>
        <v>2511.8100589999999</v>
      </c>
      <c r="F1875" s="19">
        <f t="shared" si="2955"/>
        <v>1355120000</v>
      </c>
      <c r="H1875" s="34">
        <f t="shared" si="2974"/>
        <v>1</v>
      </c>
      <c r="I1875" s="10">
        <f t="shared" si="2971"/>
        <v>2947.709961</v>
      </c>
      <c r="J1875" s="43">
        <f t="shared" si="2966"/>
        <v>2823.8100589999999</v>
      </c>
      <c r="K1875" s="85">
        <f t="shared" si="2972"/>
        <v>6.4624676876860205E-3</v>
      </c>
      <c r="L1875" s="73">
        <f t="shared" si="2963"/>
        <v>2805.6201169999999</v>
      </c>
      <c r="M1875" s="85">
        <f t="shared" si="2969"/>
        <v>2.6532117181920736E-2</v>
      </c>
      <c r="N1875" s="73">
        <f t="shared" si="2960"/>
        <v>2732.1599120000001</v>
      </c>
      <c r="O1875" s="85">
        <f t="shared" si="2967"/>
        <v>-4.6847390417503167E-2</v>
      </c>
      <c r="P1875" s="73">
        <f t="shared" si="2958"/>
        <v>2863.1999510000001</v>
      </c>
      <c r="Q1875" s="85">
        <f t="shared" si="2964"/>
        <v>6.358522509353029E-2</v>
      </c>
      <c r="R1875" s="73">
        <f t="shared" si="2956"/>
        <v>2686.8100589999999</v>
      </c>
      <c r="S1875" s="85">
        <f t="shared" si="2961"/>
        <v>6.7351005970732958E-2</v>
      </c>
      <c r="T1875" s="10">
        <f t="shared" si="2990"/>
        <v>10.40014599999995</v>
      </c>
      <c r="U1875" s="5">
        <f t="shared" si="2991"/>
        <v>10.40014599999995</v>
      </c>
      <c r="V1875" s="5">
        <f t="shared" si="2992"/>
        <v>0</v>
      </c>
      <c r="W1875" s="5">
        <f t="shared" si="2993"/>
        <v>72.64501942857143</v>
      </c>
      <c r="X1875" s="5">
        <f t="shared" si="2994"/>
        <v>15.337158142857138</v>
      </c>
      <c r="Y1875" s="5">
        <f t="shared" si="2995"/>
        <v>4.7365371571397574</v>
      </c>
      <c r="Z1875" s="43">
        <f t="shared" si="2996"/>
        <v>82.56788071606249</v>
      </c>
      <c r="AA1875" s="69">
        <f t="shared" si="2975"/>
        <v>72.547950478187389</v>
      </c>
      <c r="AB1875" s="56">
        <f t="shared" si="2976"/>
        <v>2814.7150879999999</v>
      </c>
      <c r="AC1875" s="56">
        <f t="shared" si="2977"/>
        <v>2787.1966960000004</v>
      </c>
      <c r="AD1875" s="56">
        <f t="shared" si="2978"/>
        <v>2782.3200196000003</v>
      </c>
      <c r="AE1875" s="61">
        <f t="shared" si="2979"/>
        <v>2779.8740233999997</v>
      </c>
      <c r="AF1875" s="61">
        <f t="shared" si="2980"/>
        <v>2805.0233398</v>
      </c>
      <c r="AG1875" s="61">
        <f t="shared" si="2981"/>
        <v>2740.6980274799998</v>
      </c>
      <c r="AH1875" s="56">
        <f t="shared" si="2982"/>
        <v>2881.75</v>
      </c>
      <c r="AI1875" s="56">
        <f t="shared" si="2983"/>
        <v>5817936211392</v>
      </c>
      <c r="AJ1875" s="56">
        <f t="shared" si="2984"/>
        <v>5817936211392</v>
      </c>
      <c r="AK1875" s="56">
        <f t="shared" si="2985"/>
        <v>0</v>
      </c>
      <c r="AL1875" s="56">
        <f t="shared" ref="AL1875:AM1875" si="3006">SUM(AJ1875:AJ1888)</f>
        <v>41738858859138.156</v>
      </c>
      <c r="AM1875" s="56">
        <f t="shared" si="3006"/>
        <v>10918855154538.734</v>
      </c>
      <c r="AN1875" s="56">
        <f t="shared" si="2987"/>
        <v>3.8226405853353778</v>
      </c>
      <c r="AO1875" s="56">
        <f t="shared" si="2988"/>
        <v>79.264471770075772</v>
      </c>
      <c r="AP1875" s="65">
        <f t="shared" si="2989"/>
        <v>71.372869589666195</v>
      </c>
    </row>
    <row r="1876" spans="1:42" x14ac:dyDescent="0.3">
      <c r="A1876" s="100">
        <f>INDEX(Date,COUNTA(Date)+ROW(Date)-ROW(),1)</f>
        <v>42889</v>
      </c>
      <c r="B1876" s="18">
        <f t="shared" si="2951"/>
        <v>2493.719971</v>
      </c>
      <c r="C1876" s="14">
        <f t="shared" si="2952"/>
        <v>2581.9099120000001</v>
      </c>
      <c r="D1876" s="14">
        <f t="shared" si="2953"/>
        <v>2423.570068</v>
      </c>
      <c r="E1876" s="14">
        <f t="shared" si="2954"/>
        <v>2515.3500979999999</v>
      </c>
      <c r="F1876" s="19">
        <f t="shared" si="2955"/>
        <v>1514950016</v>
      </c>
      <c r="H1876" s="34">
        <f t="shared" si="2974"/>
        <v>1</v>
      </c>
      <c r="I1876" s="10">
        <f t="shared" si="2971"/>
        <v>2823.8100589999999</v>
      </c>
      <c r="J1876" s="43">
        <f t="shared" si="2966"/>
        <v>2805.6201169999999</v>
      </c>
      <c r="K1876" s="85">
        <f t="shared" si="2972"/>
        <v>2.6532117181920736E-2</v>
      </c>
      <c r="L1876" s="73">
        <f t="shared" si="2963"/>
        <v>2732.1599120000001</v>
      </c>
      <c r="M1876" s="85">
        <f t="shared" si="2969"/>
        <v>-4.6847390417503167E-2</v>
      </c>
      <c r="N1876" s="73">
        <f t="shared" si="2960"/>
        <v>2863.1999510000001</v>
      </c>
      <c r="O1876" s="85">
        <f t="shared" si="2967"/>
        <v>6.358522509353029E-2</v>
      </c>
      <c r="P1876" s="73">
        <f t="shared" si="2958"/>
        <v>2686.8100589999999</v>
      </c>
      <c r="Q1876" s="85">
        <f t="shared" si="2964"/>
        <v>6.7351005970732958E-2</v>
      </c>
      <c r="R1876" s="73">
        <f t="shared" si="2956"/>
        <v>2511.8100589999999</v>
      </c>
      <c r="S1876" s="85">
        <f t="shared" si="2961"/>
        <v>-1.40836554817444E-3</v>
      </c>
      <c r="T1876" s="10">
        <f t="shared" si="2990"/>
        <v>123.89990200000011</v>
      </c>
      <c r="U1876" s="5">
        <f t="shared" si="2991"/>
        <v>123.89990200000011</v>
      </c>
      <c r="V1876" s="5">
        <f t="shared" si="2992"/>
        <v>0</v>
      </c>
      <c r="W1876" s="5">
        <f t="shared" si="2993"/>
        <v>80.254298571428563</v>
      </c>
      <c r="X1876" s="5">
        <f t="shared" si="2994"/>
        <v>15.337158142857138</v>
      </c>
      <c r="Y1876" s="5">
        <f t="shared" si="2995"/>
        <v>5.2326707349499948</v>
      </c>
      <c r="Z1876" s="43">
        <f t="shared" si="2996"/>
        <v>83.955513735188148</v>
      </c>
      <c r="AA1876" s="69">
        <f t="shared" si="2975"/>
        <v>67.118236813063874</v>
      </c>
      <c r="AB1876" s="56">
        <f t="shared" si="2976"/>
        <v>2768.8900144999998</v>
      </c>
      <c r="AC1876" s="56">
        <f t="shared" si="2977"/>
        <v>2800.3266600000002</v>
      </c>
      <c r="AD1876" s="56">
        <f t="shared" si="2978"/>
        <v>2719.9200195999997</v>
      </c>
      <c r="AE1876" s="61">
        <f t="shared" si="2979"/>
        <v>2799.2679686000001</v>
      </c>
      <c r="AF1876" s="61">
        <f t="shared" si="2980"/>
        <v>2769.7026692666668</v>
      </c>
      <c r="AG1876" s="61">
        <f t="shared" si="2981"/>
        <v>2690.6168360400002</v>
      </c>
      <c r="AH1876" s="56">
        <f t="shared" si="2982"/>
        <v>2840.3800456666668</v>
      </c>
      <c r="AI1876" s="56">
        <f t="shared" si="2983"/>
        <v>3831530708048.1309</v>
      </c>
      <c r="AJ1876" s="56">
        <f t="shared" si="2984"/>
        <v>3831530708048.1309</v>
      </c>
      <c r="AK1876" s="56">
        <f t="shared" si="2985"/>
        <v>0</v>
      </c>
      <c r="AL1876" s="56">
        <f t="shared" ref="AL1876:AM1876" si="3007">SUM(AJ1876:AJ1889)</f>
        <v>35920922647746.148</v>
      </c>
      <c r="AM1876" s="56">
        <f t="shared" si="3007"/>
        <v>14407616549656.389</v>
      </c>
      <c r="AN1876" s="56">
        <f t="shared" si="2987"/>
        <v>2.4931898016541005</v>
      </c>
      <c r="AO1876" s="56">
        <f t="shared" si="2988"/>
        <v>71.372869589666195</v>
      </c>
      <c r="AP1876" s="65">
        <f t="shared" si="2989"/>
        <v>63.514972156097535</v>
      </c>
    </row>
    <row r="1877" spans="1:42" x14ac:dyDescent="0.3">
      <c r="A1877" s="100">
        <f>INDEX(Date,COUNTA(Date)+ROW(Date)-ROW(),1)</f>
        <v>42888</v>
      </c>
      <c r="B1877" s="18">
        <f t="shared" si="2951"/>
        <v>2404.030029</v>
      </c>
      <c r="C1877" s="14">
        <f t="shared" si="2952"/>
        <v>2488.5500489999999</v>
      </c>
      <c r="D1877" s="14">
        <f t="shared" si="2953"/>
        <v>2373.320068</v>
      </c>
      <c r="E1877" s="14">
        <f t="shared" si="2954"/>
        <v>2488.5500489999999</v>
      </c>
      <c r="F1877" s="19">
        <f t="shared" si="2955"/>
        <v>1317030016</v>
      </c>
      <c r="H1877" s="34">
        <f t="shared" si="2974"/>
        <v>1</v>
      </c>
      <c r="I1877" s="10">
        <f t="shared" si="2971"/>
        <v>2805.6201169999999</v>
      </c>
      <c r="J1877" s="43">
        <f t="shared" si="2966"/>
        <v>2732.1599120000001</v>
      </c>
      <c r="K1877" s="85">
        <f t="shared" si="2972"/>
        <v>-4.6847390417503167E-2</v>
      </c>
      <c r="L1877" s="73">
        <f t="shared" si="2963"/>
        <v>2863.1999510000001</v>
      </c>
      <c r="M1877" s="85">
        <f t="shared" si="2969"/>
        <v>6.358522509353029E-2</v>
      </c>
      <c r="N1877" s="73">
        <f t="shared" si="2960"/>
        <v>2686.8100589999999</v>
      </c>
      <c r="O1877" s="85">
        <f t="shared" si="2967"/>
        <v>6.7351005970732958E-2</v>
      </c>
      <c r="P1877" s="73">
        <f t="shared" si="2958"/>
        <v>2511.8100589999999</v>
      </c>
      <c r="Q1877" s="85">
        <f t="shared" si="2964"/>
        <v>-1.40836554817444E-3</v>
      </c>
      <c r="R1877" s="73">
        <f t="shared" si="2956"/>
        <v>2515.3500979999999</v>
      </c>
      <c r="S1877" s="85">
        <f t="shared" si="2961"/>
        <v>1.0711766609912896E-2</v>
      </c>
      <c r="T1877" s="10">
        <f t="shared" si="2990"/>
        <v>18.189941999999974</v>
      </c>
      <c r="U1877" s="5">
        <f t="shared" si="2991"/>
        <v>18.189941999999974</v>
      </c>
      <c r="V1877" s="5">
        <f t="shared" si="2992"/>
        <v>0</v>
      </c>
      <c r="W1877" s="5">
        <f t="shared" si="2993"/>
        <v>71.404305571428566</v>
      </c>
      <c r="X1877" s="5">
        <f t="shared" si="2994"/>
        <v>27.019295785714284</v>
      </c>
      <c r="Y1877" s="5">
        <f t="shared" si="2995"/>
        <v>2.6427152705135137</v>
      </c>
      <c r="Z1877" s="43">
        <f t="shared" si="2996"/>
        <v>72.547950478187389</v>
      </c>
      <c r="AA1877" s="69">
        <f t="shared" si="2975"/>
        <v>59.444188972217397</v>
      </c>
      <c r="AB1877" s="56">
        <f t="shared" si="2976"/>
        <v>2797.6799314999998</v>
      </c>
      <c r="AC1877" s="56">
        <f t="shared" si="2977"/>
        <v>2760.7233073333332</v>
      </c>
      <c r="AD1877" s="56">
        <f t="shared" si="2978"/>
        <v>2661.8660157999998</v>
      </c>
      <c r="AE1877" s="61">
        <f t="shared" si="2979"/>
        <v>2766.4359863999998</v>
      </c>
      <c r="AF1877" s="61">
        <f t="shared" si="2980"/>
        <v>2696.2506674666665</v>
      </c>
      <c r="AG1877" s="61">
        <f t="shared" si="2981"/>
        <v>2636.9472169599999</v>
      </c>
      <c r="AH1877" s="56">
        <f t="shared" si="2982"/>
        <v>2763.9567056666669</v>
      </c>
      <c r="AI1877" s="56">
        <f t="shared" si="2983"/>
        <v>3541098545268.8857</v>
      </c>
      <c r="AJ1877" s="56">
        <f t="shared" si="2984"/>
        <v>0</v>
      </c>
      <c r="AK1877" s="56">
        <f t="shared" si="2985"/>
        <v>3541098545268.8857</v>
      </c>
      <c r="AL1877" s="56">
        <f t="shared" ref="AL1877:AM1877" si="3008">SUM(AJ1877:AJ1890)</f>
        <v>32089391939698.023</v>
      </c>
      <c r="AM1877" s="56">
        <f t="shared" si="3008"/>
        <v>18433171245614.48</v>
      </c>
      <c r="AN1877" s="56">
        <f t="shared" si="2987"/>
        <v>1.7408503133899196</v>
      </c>
      <c r="AO1877" s="56">
        <f t="shared" si="2988"/>
        <v>63.514972156097535</v>
      </c>
      <c r="AP1877" s="65">
        <f t="shared" si="2989"/>
        <v>71.838562061643898</v>
      </c>
    </row>
    <row r="1878" spans="1:42" x14ac:dyDescent="0.3">
      <c r="A1878" s="100">
        <f>INDEX(Date,COUNTA(Date)+ROW(Date)-ROW(),1)</f>
        <v>42887</v>
      </c>
      <c r="B1878" s="18">
        <f t="shared" si="2951"/>
        <v>2288.330078</v>
      </c>
      <c r="C1878" s="14">
        <f t="shared" si="2952"/>
        <v>2448.389893</v>
      </c>
      <c r="D1878" s="14">
        <f t="shared" si="2953"/>
        <v>2288.330078</v>
      </c>
      <c r="E1878" s="14">
        <f t="shared" si="2954"/>
        <v>2407.8798830000001</v>
      </c>
      <c r="F1878" s="19">
        <f t="shared" si="2955"/>
        <v>1653180032</v>
      </c>
      <c r="H1878" s="34">
        <f t="shared" si="2974"/>
        <v>-1</v>
      </c>
      <c r="I1878" s="10">
        <f t="shared" si="2971"/>
        <v>2732.1599120000001</v>
      </c>
      <c r="J1878" s="43">
        <f t="shared" si="2966"/>
        <v>2863.1999510000001</v>
      </c>
      <c r="K1878" s="85">
        <f t="shared" si="2972"/>
        <v>6.358522509353029E-2</v>
      </c>
      <c r="L1878" s="73">
        <f t="shared" si="2963"/>
        <v>2686.8100589999999</v>
      </c>
      <c r="M1878" s="85">
        <f t="shared" si="2969"/>
        <v>6.7351005970732958E-2</v>
      </c>
      <c r="N1878" s="73">
        <f t="shared" si="2960"/>
        <v>2511.8100589999999</v>
      </c>
      <c r="O1878" s="85">
        <f t="shared" si="2967"/>
        <v>-1.40836554817444E-3</v>
      </c>
      <c r="P1878" s="73">
        <f t="shared" si="2958"/>
        <v>2515.3500979999999</v>
      </c>
      <c r="Q1878" s="85">
        <f t="shared" si="2964"/>
        <v>1.0711766609912896E-2</v>
      </c>
      <c r="R1878" s="73">
        <f t="shared" si="2956"/>
        <v>2488.5500489999999</v>
      </c>
      <c r="S1878" s="85">
        <f t="shared" si="2961"/>
        <v>3.2953587502638784E-2</v>
      </c>
      <c r="T1878" s="10">
        <f t="shared" si="2990"/>
        <v>73.46020499999986</v>
      </c>
      <c r="U1878" s="5">
        <f t="shared" si="2991"/>
        <v>73.46020499999986</v>
      </c>
      <c r="V1878" s="5">
        <f t="shared" si="2992"/>
        <v>0</v>
      </c>
      <c r="W1878" s="5">
        <f t="shared" si="2993"/>
        <v>70.105023999999986</v>
      </c>
      <c r="X1878" s="5">
        <f t="shared" si="2994"/>
        <v>34.345014214285712</v>
      </c>
      <c r="Y1878" s="5">
        <f t="shared" si="2995"/>
        <v>2.0411994463767029</v>
      </c>
      <c r="Z1878" s="43">
        <f t="shared" si="2996"/>
        <v>67.118236813063874</v>
      </c>
      <c r="AA1878" s="69">
        <f t="shared" si="2975"/>
        <v>67.858363816583974</v>
      </c>
      <c r="AB1878" s="56">
        <f t="shared" si="2976"/>
        <v>2775.005005</v>
      </c>
      <c r="AC1878" s="56">
        <f t="shared" si="2977"/>
        <v>2687.2733563333331</v>
      </c>
      <c r="AD1878" s="56">
        <f t="shared" si="2978"/>
        <v>2613.1440431999999</v>
      </c>
      <c r="AE1878" s="61">
        <f t="shared" si="2979"/>
        <v>2652.0880373999998</v>
      </c>
      <c r="AF1878" s="61">
        <f t="shared" si="2980"/>
        <v>2629.6987144666664</v>
      </c>
      <c r="AG1878" s="61">
        <f t="shared" si="2981"/>
        <v>2590.3040138799997</v>
      </c>
      <c r="AH1878" s="56">
        <f t="shared" si="2982"/>
        <v>2767.366618</v>
      </c>
      <c r="AI1878" s="56">
        <f t="shared" si="2983"/>
        <v>4200059856971.1821</v>
      </c>
      <c r="AJ1878" s="56">
        <f t="shared" si="2984"/>
        <v>0</v>
      </c>
      <c r="AK1878" s="56">
        <f t="shared" si="2985"/>
        <v>4200059856971.1821</v>
      </c>
      <c r="AL1878" s="56">
        <f t="shared" ref="AL1878:AM1878" si="3009">SUM(AJ1878:AJ1891)</f>
        <v>37989007921118.25</v>
      </c>
      <c r="AM1878" s="56">
        <f t="shared" si="3009"/>
        <v>14892072700345.594</v>
      </c>
      <c r="AN1878" s="56">
        <f t="shared" si="2987"/>
        <v>2.5509550406799084</v>
      </c>
      <c r="AO1878" s="56">
        <f t="shared" si="2988"/>
        <v>71.838562061643898</v>
      </c>
      <c r="AP1878" s="65">
        <f t="shared" si="2989"/>
        <v>79.77792031646257</v>
      </c>
    </row>
    <row r="1879" spans="1:42" x14ac:dyDescent="0.3">
      <c r="A1879" s="100">
        <f>INDEX(Date,COUNTA(Date)+ROW(Date)-ROW(),1)</f>
        <v>42886</v>
      </c>
      <c r="B1879" s="18">
        <f t="shared" si="2951"/>
        <v>2187.1899410000001</v>
      </c>
      <c r="C1879" s="14">
        <f t="shared" si="2952"/>
        <v>2311.080078</v>
      </c>
      <c r="D1879" s="14">
        <f t="shared" si="2953"/>
        <v>2145.570068</v>
      </c>
      <c r="E1879" s="14">
        <f t="shared" si="2954"/>
        <v>2286.4099120000001</v>
      </c>
      <c r="F1879" s="19">
        <f t="shared" si="2955"/>
        <v>1544829952</v>
      </c>
      <c r="H1879" s="34">
        <f t="shared" si="2974"/>
        <v>1</v>
      </c>
      <c r="I1879" s="10">
        <f t="shared" si="2971"/>
        <v>2863.1999510000001</v>
      </c>
      <c r="J1879" s="43">
        <f t="shared" si="2966"/>
        <v>2686.8100589999999</v>
      </c>
      <c r="K1879" s="85">
        <f t="shared" si="2972"/>
        <v>6.7351005970732958E-2</v>
      </c>
      <c r="L1879" s="73">
        <f t="shared" si="2963"/>
        <v>2511.8100589999999</v>
      </c>
      <c r="M1879" s="85">
        <f t="shared" si="2969"/>
        <v>-1.40836554817444E-3</v>
      </c>
      <c r="N1879" s="73">
        <f t="shared" si="2960"/>
        <v>2515.3500979999999</v>
      </c>
      <c r="O1879" s="85">
        <f t="shared" si="2967"/>
        <v>1.0711766609912896E-2</v>
      </c>
      <c r="P1879" s="73">
        <f t="shared" si="2958"/>
        <v>2488.5500489999999</v>
      </c>
      <c r="Q1879" s="85">
        <f t="shared" si="2964"/>
        <v>3.2953587502638784E-2</v>
      </c>
      <c r="R1879" s="73">
        <f t="shared" si="2956"/>
        <v>2407.8798830000001</v>
      </c>
      <c r="S1879" s="85">
        <f t="shared" si="2961"/>
        <v>5.1763780343810357E-2</v>
      </c>
      <c r="T1879" s="10">
        <f t="shared" si="2990"/>
        <v>-131.04003899999998</v>
      </c>
      <c r="U1879" s="5">
        <f t="shared" si="2991"/>
        <v>0</v>
      </c>
      <c r="V1879" s="5">
        <f t="shared" si="2992"/>
        <v>131.04003899999998</v>
      </c>
      <c r="W1879" s="5">
        <f t="shared" si="2993"/>
        <v>64.8578665</v>
      </c>
      <c r="X1879" s="5">
        <f t="shared" si="2994"/>
        <v>44.249293714285713</v>
      </c>
      <c r="Y1879" s="5">
        <f t="shared" si="2995"/>
        <v>1.4657378921973818</v>
      </c>
      <c r="Z1879" s="43">
        <f t="shared" si="2996"/>
        <v>59.444188972217397</v>
      </c>
      <c r="AA1879" s="69">
        <f t="shared" si="2975"/>
        <v>67.224941542929116</v>
      </c>
      <c r="AB1879" s="56">
        <f t="shared" si="2976"/>
        <v>2599.3100589999999</v>
      </c>
      <c r="AC1879" s="56">
        <f t="shared" si="2977"/>
        <v>2571.3234053333331</v>
      </c>
      <c r="AD1879" s="56">
        <f t="shared" si="2978"/>
        <v>2522.0800295999998</v>
      </c>
      <c r="AE1879" s="61">
        <f t="shared" si="2979"/>
        <v>2548.2260746000002</v>
      </c>
      <c r="AF1879" s="61">
        <f t="shared" si="2980"/>
        <v>2541.5514000666667</v>
      </c>
      <c r="AG1879" s="61">
        <f t="shared" si="2981"/>
        <v>2490.9620119600004</v>
      </c>
      <c r="AH1879" s="56">
        <f t="shared" si="2982"/>
        <v>2851.3166503333337</v>
      </c>
      <c r="AI1879" s="56">
        <f t="shared" si="2983"/>
        <v>5958139740081.9707</v>
      </c>
      <c r="AJ1879" s="56">
        <f t="shared" si="2984"/>
        <v>5958139740081.9707</v>
      </c>
      <c r="AK1879" s="56">
        <f t="shared" si="2985"/>
        <v>0</v>
      </c>
      <c r="AL1879" s="56">
        <f t="shared" ref="AL1879:AM1879" si="3010">SUM(AJ1879:AJ1892)</f>
        <v>42180950821577.727</v>
      </c>
      <c r="AM1879" s="56">
        <f t="shared" si="3010"/>
        <v>10692012843374.412</v>
      </c>
      <c r="AN1879" s="56">
        <f t="shared" si="2987"/>
        <v>3.9450898010954285</v>
      </c>
      <c r="AO1879" s="56">
        <f t="shared" si="2988"/>
        <v>79.77792031646257</v>
      </c>
      <c r="AP1879" s="65">
        <f t="shared" si="2989"/>
        <v>78.636936884229797</v>
      </c>
    </row>
    <row r="1880" spans="1:42" x14ac:dyDescent="0.3">
      <c r="A1880" s="100">
        <f>INDEX(Date,COUNTA(Date)+ROW(Date)-ROW(),1)</f>
        <v>42885</v>
      </c>
      <c r="B1880" s="18">
        <f t="shared" si="2951"/>
        <v>2255.360107</v>
      </c>
      <c r="C1880" s="14">
        <f t="shared" si="2952"/>
        <v>2301.959961</v>
      </c>
      <c r="D1880" s="14">
        <f t="shared" si="2953"/>
        <v>2124.570068</v>
      </c>
      <c r="E1880" s="14">
        <f t="shared" si="2954"/>
        <v>2175.469971</v>
      </c>
      <c r="F1880" s="19">
        <f t="shared" si="2955"/>
        <v>1443970048</v>
      </c>
      <c r="H1880" s="34">
        <f t="shared" si="2974"/>
        <v>1</v>
      </c>
      <c r="I1880" s="10">
        <f t="shared" si="2971"/>
        <v>2686.8100589999999</v>
      </c>
      <c r="J1880" s="43">
        <f t="shared" si="2966"/>
        <v>2511.8100589999999</v>
      </c>
      <c r="K1880" s="85">
        <f t="shared" si="2972"/>
        <v>-1.40836554817444E-3</v>
      </c>
      <c r="L1880" s="73">
        <f t="shared" si="2963"/>
        <v>2515.3500979999999</v>
      </c>
      <c r="M1880" s="85">
        <f t="shared" si="2969"/>
        <v>1.0711766609912896E-2</v>
      </c>
      <c r="N1880" s="73">
        <f t="shared" si="2960"/>
        <v>2488.5500489999999</v>
      </c>
      <c r="O1880" s="85">
        <f t="shared" si="2967"/>
        <v>3.2953587502638784E-2</v>
      </c>
      <c r="P1880" s="73">
        <f t="shared" si="2958"/>
        <v>2407.8798830000001</v>
      </c>
      <c r="Q1880" s="85">
        <f t="shared" si="2964"/>
        <v>5.1763780343810357E-2</v>
      </c>
      <c r="R1880" s="73">
        <f t="shared" si="2956"/>
        <v>2286.4099120000001</v>
      </c>
      <c r="S1880" s="85">
        <f t="shared" si="2961"/>
        <v>4.9738143563794808E-2</v>
      </c>
      <c r="T1880" s="10">
        <f t="shared" si="2990"/>
        <v>176.38989200000015</v>
      </c>
      <c r="U1880" s="5">
        <f t="shared" si="2991"/>
        <v>176.38989200000015</v>
      </c>
      <c r="V1880" s="5">
        <f t="shared" si="2992"/>
        <v>0</v>
      </c>
      <c r="W1880" s="5">
        <f t="shared" si="2993"/>
        <v>73.659293000000005</v>
      </c>
      <c r="X1880" s="5">
        <f t="shared" si="2994"/>
        <v>34.889290928571427</v>
      </c>
      <c r="Y1880" s="5">
        <f t="shared" si="2995"/>
        <v>2.1112292924153175</v>
      </c>
      <c r="Z1880" s="43">
        <f t="shared" si="2996"/>
        <v>67.858363816583974</v>
      </c>
      <c r="AA1880" s="69">
        <f t="shared" si="2975"/>
        <v>66.255847124382441</v>
      </c>
      <c r="AB1880" s="56">
        <f t="shared" si="2976"/>
        <v>2513.5800785000001</v>
      </c>
      <c r="AC1880" s="56">
        <f t="shared" si="2977"/>
        <v>2505.2367353333334</v>
      </c>
      <c r="AD1880" s="56">
        <f t="shared" si="2978"/>
        <v>2442.0000002000002</v>
      </c>
      <c r="AE1880" s="61">
        <f t="shared" si="2979"/>
        <v>2503.9220706000001</v>
      </c>
      <c r="AF1880" s="61">
        <f t="shared" si="2980"/>
        <v>2478.8366864666668</v>
      </c>
      <c r="AG1880" s="61">
        <f t="shared" si="2981"/>
        <v>2402.1475978800004</v>
      </c>
      <c r="AH1880" s="56">
        <f t="shared" si="2982"/>
        <v>2627.946696333333</v>
      </c>
      <c r="AI1880" s="56">
        <f t="shared" si="2983"/>
        <v>3598473564614.7549</v>
      </c>
      <c r="AJ1880" s="56">
        <f t="shared" si="2984"/>
        <v>3598473564614.7549</v>
      </c>
      <c r="AK1880" s="56">
        <f t="shared" si="2985"/>
        <v>0</v>
      </c>
      <c r="AL1880" s="56">
        <f t="shared" ref="AL1880:AM1880" si="3011">SUM(AJ1880:AJ1893)</f>
        <v>39357049809450.75</v>
      </c>
      <c r="AM1880" s="56">
        <f t="shared" si="3011"/>
        <v>10692012843374.412</v>
      </c>
      <c r="AN1880" s="56">
        <f t="shared" si="2987"/>
        <v>3.6809766679095772</v>
      </c>
      <c r="AO1880" s="56">
        <f t="shared" si="2988"/>
        <v>78.636936884229797</v>
      </c>
      <c r="AP1880" s="65">
        <f t="shared" si="2989"/>
        <v>78.892735045222523</v>
      </c>
    </row>
    <row r="1881" spans="1:42" x14ac:dyDescent="0.3">
      <c r="A1881" s="100">
        <f>INDEX(Date,COUNTA(Date)+ROW(Date)-ROW(),1)</f>
        <v>42884</v>
      </c>
      <c r="B1881" s="18">
        <f t="shared" si="2951"/>
        <v>2159.429932</v>
      </c>
      <c r="C1881" s="14">
        <f t="shared" si="2952"/>
        <v>2307.0500489999999</v>
      </c>
      <c r="D1881" s="14">
        <f t="shared" si="2953"/>
        <v>2107.169922</v>
      </c>
      <c r="E1881" s="14">
        <f t="shared" si="2954"/>
        <v>2255.610107</v>
      </c>
      <c r="F1881" s="19">
        <f t="shared" si="2955"/>
        <v>994625024</v>
      </c>
      <c r="H1881" s="34">
        <f t="shared" si="2974"/>
        <v>-1</v>
      </c>
      <c r="I1881" s="10">
        <f t="shared" si="2971"/>
        <v>2511.8100589999999</v>
      </c>
      <c r="J1881" s="43">
        <f t="shared" si="2966"/>
        <v>2515.3500979999999</v>
      </c>
      <c r="K1881" s="85">
        <f t="shared" si="2972"/>
        <v>1.0711766609912896E-2</v>
      </c>
      <c r="L1881" s="73">
        <f t="shared" si="2963"/>
        <v>2488.5500489999999</v>
      </c>
      <c r="M1881" s="85">
        <f t="shared" si="2969"/>
        <v>3.2953587502638784E-2</v>
      </c>
      <c r="N1881" s="73">
        <f t="shared" si="2960"/>
        <v>2407.8798830000001</v>
      </c>
      <c r="O1881" s="85">
        <f t="shared" si="2967"/>
        <v>5.1763780343810357E-2</v>
      </c>
      <c r="P1881" s="73">
        <f t="shared" si="2958"/>
        <v>2286.4099120000001</v>
      </c>
      <c r="Q1881" s="85">
        <f t="shared" si="2964"/>
        <v>4.9738143563794808E-2</v>
      </c>
      <c r="R1881" s="73">
        <f t="shared" si="2956"/>
        <v>2175.469971</v>
      </c>
      <c r="S1881" s="85">
        <f t="shared" si="2961"/>
        <v>-3.6175773968804732E-2</v>
      </c>
      <c r="T1881" s="10">
        <f t="shared" si="2990"/>
        <v>175</v>
      </c>
      <c r="U1881" s="5">
        <f t="shared" si="2991"/>
        <v>175</v>
      </c>
      <c r="V1881" s="5">
        <f t="shared" si="2992"/>
        <v>0</v>
      </c>
      <c r="W1881" s="5">
        <f t="shared" si="2993"/>
        <v>71.561444999999978</v>
      </c>
      <c r="X1881" s="5">
        <f t="shared" si="2994"/>
        <v>34.889290928571427</v>
      </c>
      <c r="Y1881" s="5">
        <f t="shared" si="2995"/>
        <v>2.0511005840304168</v>
      </c>
      <c r="Z1881" s="43">
        <f t="shared" si="2996"/>
        <v>67.224941542929116</v>
      </c>
      <c r="AA1881" s="69">
        <f t="shared" si="2975"/>
        <v>64.474623440801253</v>
      </c>
      <c r="AB1881" s="56">
        <f t="shared" si="2976"/>
        <v>2501.9500735000001</v>
      </c>
      <c r="AC1881" s="56">
        <f t="shared" si="2977"/>
        <v>2470.5933433333335</v>
      </c>
      <c r="AD1881" s="56">
        <f t="shared" si="2978"/>
        <v>2374.7319826000003</v>
      </c>
      <c r="AE1881" s="61">
        <f t="shared" si="2979"/>
        <v>2461.6419924000002</v>
      </c>
      <c r="AF1881" s="61">
        <f t="shared" si="2980"/>
        <v>2418.493978</v>
      </c>
      <c r="AG1881" s="61">
        <f t="shared" si="2981"/>
        <v>2361.2972071200002</v>
      </c>
      <c r="AH1881" s="56">
        <f t="shared" si="2982"/>
        <v>2516.7466636666668</v>
      </c>
      <c r="AI1881" s="56">
        <f t="shared" si="2983"/>
        <v>3410493738867.9736</v>
      </c>
      <c r="AJ1881" s="56">
        <f t="shared" si="2984"/>
        <v>3410493738867.9736</v>
      </c>
      <c r="AK1881" s="56">
        <f t="shared" si="2985"/>
        <v>0</v>
      </c>
      <c r="AL1881" s="56">
        <f t="shared" ref="AL1881:AM1881" si="3012">SUM(AJ1881:AJ1894)</f>
        <v>39963592543122.398</v>
      </c>
      <c r="AM1881" s="56">
        <f t="shared" si="3012"/>
        <v>10692012843374.412</v>
      </c>
      <c r="AN1881" s="56">
        <f t="shared" si="2987"/>
        <v>3.7377052505026582</v>
      </c>
      <c r="AO1881" s="56">
        <f t="shared" si="2988"/>
        <v>78.892735045222523</v>
      </c>
      <c r="AP1881" s="65">
        <f t="shared" si="2989"/>
        <v>78.450693796533628</v>
      </c>
    </row>
    <row r="1882" spans="1:42" x14ac:dyDescent="0.3">
      <c r="A1882" s="100">
        <f>INDEX(Date,COUNTA(Date)+ROW(Date)-ROW(),1)</f>
        <v>42883</v>
      </c>
      <c r="B1882" s="18">
        <f t="shared" si="2951"/>
        <v>2054.080078</v>
      </c>
      <c r="C1882" s="14">
        <f t="shared" si="2952"/>
        <v>2267.3400879999999</v>
      </c>
      <c r="D1882" s="14">
        <f t="shared" si="2953"/>
        <v>2054.080078</v>
      </c>
      <c r="E1882" s="14">
        <f t="shared" si="2954"/>
        <v>2155.8000489999999</v>
      </c>
      <c r="F1882" s="19">
        <f t="shared" si="2955"/>
        <v>1147139968</v>
      </c>
      <c r="H1882" s="34">
        <f t="shared" si="2974"/>
        <v>1</v>
      </c>
      <c r="I1882" s="10">
        <f t="shared" si="2971"/>
        <v>2515.3500979999999</v>
      </c>
      <c r="J1882" s="43">
        <f t="shared" si="2966"/>
        <v>2488.5500489999999</v>
      </c>
      <c r="K1882" s="85">
        <f t="shared" si="2972"/>
        <v>3.2953587502638784E-2</v>
      </c>
      <c r="L1882" s="73">
        <f t="shared" si="2963"/>
        <v>2407.8798830000001</v>
      </c>
      <c r="M1882" s="85">
        <f t="shared" si="2969"/>
        <v>5.1763780343810357E-2</v>
      </c>
      <c r="N1882" s="73">
        <f t="shared" si="2960"/>
        <v>2286.4099120000001</v>
      </c>
      <c r="O1882" s="85">
        <f t="shared" si="2967"/>
        <v>4.9738143563794808E-2</v>
      </c>
      <c r="P1882" s="73">
        <f t="shared" si="2958"/>
        <v>2175.469971</v>
      </c>
      <c r="Q1882" s="85">
        <f t="shared" si="2964"/>
        <v>-3.6175773968804732E-2</v>
      </c>
      <c r="R1882" s="73">
        <f t="shared" si="2956"/>
        <v>2255.610107</v>
      </c>
      <c r="S1882" s="85">
        <f t="shared" si="2961"/>
        <v>4.5258586693747167E-2</v>
      </c>
      <c r="T1882" s="10">
        <f t="shared" si="2990"/>
        <v>-3.5400389999999788</v>
      </c>
      <c r="U1882" s="5">
        <f t="shared" si="2991"/>
        <v>0</v>
      </c>
      <c r="V1882" s="5">
        <f t="shared" si="2992"/>
        <v>3.5400389999999788</v>
      </c>
      <c r="W1882" s="5">
        <f t="shared" si="2993"/>
        <v>68.504298642857137</v>
      </c>
      <c r="X1882" s="5">
        <f t="shared" si="2994"/>
        <v>34.889290928571427</v>
      </c>
      <c r="Y1882" s="5">
        <f t="shared" si="2995"/>
        <v>1.9634763797036017</v>
      </c>
      <c r="Z1882" s="43">
        <f t="shared" si="2996"/>
        <v>66.255847124382441</v>
      </c>
      <c r="AA1882" s="69">
        <f t="shared" si="2975"/>
        <v>66.076060498499771</v>
      </c>
      <c r="AB1882" s="56">
        <f t="shared" si="2976"/>
        <v>2448.214966</v>
      </c>
      <c r="AC1882" s="56">
        <f t="shared" si="2977"/>
        <v>2394.2799479999999</v>
      </c>
      <c r="AD1882" s="56">
        <f t="shared" si="2978"/>
        <v>2322.7839844</v>
      </c>
      <c r="AE1882" s="61">
        <f t="shared" si="2979"/>
        <v>2375.4259278000004</v>
      </c>
      <c r="AF1882" s="61">
        <f t="shared" si="2980"/>
        <v>2329.6459474000003</v>
      </c>
      <c r="AG1882" s="61">
        <f t="shared" si="2981"/>
        <v>2302.6971973200002</v>
      </c>
      <c r="AH1882" s="56">
        <f t="shared" si="2982"/>
        <v>2506.9433593333333</v>
      </c>
      <c r="AI1882" s="56">
        <f t="shared" si="2983"/>
        <v>3797893882333.127</v>
      </c>
      <c r="AJ1882" s="56">
        <f t="shared" si="2984"/>
        <v>3797893882333.127</v>
      </c>
      <c r="AK1882" s="56">
        <f t="shared" si="2985"/>
        <v>0</v>
      </c>
      <c r="AL1882" s="56">
        <f t="shared" ref="AL1882:AM1882" si="3013">SUM(AJ1882:AJ1895)</f>
        <v>38924493332840.75</v>
      </c>
      <c r="AM1882" s="56">
        <f t="shared" si="3013"/>
        <v>10692012843374.412</v>
      </c>
      <c r="AN1882" s="56">
        <f t="shared" si="2987"/>
        <v>3.6405206300291097</v>
      </c>
      <c r="AO1882" s="56">
        <f t="shared" si="2988"/>
        <v>78.450693796533628</v>
      </c>
      <c r="AP1882" s="65">
        <f t="shared" si="2989"/>
        <v>77.625944832223325</v>
      </c>
    </row>
    <row r="1883" spans="1:42" x14ac:dyDescent="0.3">
      <c r="A1883" s="100">
        <f>INDEX(Date,COUNTA(Date)+ROW(Date)-ROW(),1)</f>
        <v>42882</v>
      </c>
      <c r="B1883" s="18">
        <f t="shared" si="2951"/>
        <v>2196.2700199999999</v>
      </c>
      <c r="C1883" s="14">
        <f t="shared" si="2952"/>
        <v>2260.1999510000001</v>
      </c>
      <c r="D1883" s="14">
        <f t="shared" si="2953"/>
        <v>1855.829956</v>
      </c>
      <c r="E1883" s="14">
        <f t="shared" si="2954"/>
        <v>2038.869995</v>
      </c>
      <c r="F1883" s="19">
        <f t="shared" si="2955"/>
        <v>1700480000</v>
      </c>
      <c r="H1883" s="34">
        <f t="shared" si="2974"/>
        <v>1</v>
      </c>
      <c r="I1883" s="10">
        <f t="shared" si="2971"/>
        <v>2488.5500489999999</v>
      </c>
      <c r="J1883" s="43">
        <f t="shared" si="2966"/>
        <v>2407.8798830000001</v>
      </c>
      <c r="K1883" s="85">
        <f t="shared" si="2972"/>
        <v>5.1763780343810357E-2</v>
      </c>
      <c r="L1883" s="73">
        <f t="shared" si="2963"/>
        <v>2286.4099120000001</v>
      </c>
      <c r="M1883" s="85">
        <f t="shared" si="2969"/>
        <v>4.9738143563794808E-2</v>
      </c>
      <c r="N1883" s="73">
        <f t="shared" si="2960"/>
        <v>2175.469971</v>
      </c>
      <c r="O1883" s="85">
        <f t="shared" si="2967"/>
        <v>-3.6175773968804732E-2</v>
      </c>
      <c r="P1883" s="73">
        <f t="shared" si="2958"/>
        <v>2255.610107</v>
      </c>
      <c r="Q1883" s="85">
        <f t="shared" si="2964"/>
        <v>4.5258586693747167E-2</v>
      </c>
      <c r="R1883" s="73">
        <f t="shared" si="2956"/>
        <v>2155.8000489999999</v>
      </c>
      <c r="S1883" s="85">
        <f t="shared" si="2961"/>
        <v>5.5766176730841957E-2</v>
      </c>
      <c r="T1883" s="10">
        <f t="shared" si="2990"/>
        <v>26.800048999999944</v>
      </c>
      <c r="U1883" s="5">
        <f t="shared" si="2991"/>
        <v>26.800048999999944</v>
      </c>
      <c r="V1883" s="5">
        <f t="shared" si="2992"/>
        <v>0</v>
      </c>
      <c r="W1883" s="5">
        <f t="shared" si="2993"/>
        <v>68.504298642857137</v>
      </c>
      <c r="X1883" s="5">
        <f t="shared" si="2994"/>
        <v>37.745718785714288</v>
      </c>
      <c r="Y1883" s="5">
        <f t="shared" si="2995"/>
        <v>1.8148892337105029</v>
      </c>
      <c r="Z1883" s="43">
        <f t="shared" si="2996"/>
        <v>64.474623440801253</v>
      </c>
      <c r="AA1883" s="69">
        <f t="shared" si="2975"/>
        <v>66.471878991363667</v>
      </c>
      <c r="AB1883" s="56">
        <f t="shared" si="2976"/>
        <v>2347.1448975000003</v>
      </c>
      <c r="AC1883" s="56">
        <f t="shared" si="2977"/>
        <v>2289.9199220000005</v>
      </c>
      <c r="AD1883" s="56">
        <f t="shared" si="2978"/>
        <v>2256.2339844000003</v>
      </c>
      <c r="AE1883" s="61">
        <f t="shared" si="2979"/>
        <v>2266.3279297999998</v>
      </c>
      <c r="AF1883" s="61">
        <f t="shared" si="2980"/>
        <v>2272.9066406000002</v>
      </c>
      <c r="AG1883" s="61">
        <f t="shared" si="2981"/>
        <v>2227.5215820400003</v>
      </c>
      <c r="AH1883" s="56">
        <f t="shared" si="2982"/>
        <v>2450.1400553333333</v>
      </c>
      <c r="AI1883" s="56">
        <f t="shared" si="2983"/>
        <v>3226907996277.9009</v>
      </c>
      <c r="AJ1883" s="56">
        <f t="shared" si="2984"/>
        <v>3226907996277.9009</v>
      </c>
      <c r="AK1883" s="56">
        <f t="shared" si="2985"/>
        <v>0</v>
      </c>
      <c r="AL1883" s="56">
        <f t="shared" ref="AL1883:AM1883" si="3014">SUM(AJ1883:AJ1896)</f>
        <v>37095537349016.07</v>
      </c>
      <c r="AM1883" s="56">
        <f t="shared" si="3014"/>
        <v>10692012843374.412</v>
      </c>
      <c r="AN1883" s="56">
        <f t="shared" si="2987"/>
        <v>3.4694624756276178</v>
      </c>
      <c r="AO1883" s="56">
        <f t="shared" si="2988"/>
        <v>77.625944832223325</v>
      </c>
      <c r="AP1883" s="65">
        <f t="shared" si="2989"/>
        <v>77.168399346796178</v>
      </c>
    </row>
    <row r="1884" spans="1:42" x14ac:dyDescent="0.3">
      <c r="A1884" s="100">
        <f>INDEX(Date,COUNTA(Date)+ROW(Date)-ROW(),1)</f>
        <v>42881</v>
      </c>
      <c r="B1884" s="18">
        <f t="shared" si="2951"/>
        <v>2320.889893</v>
      </c>
      <c r="C1884" s="14">
        <f t="shared" si="2952"/>
        <v>2573.790039</v>
      </c>
      <c r="D1884" s="14">
        <f t="shared" si="2953"/>
        <v>2071.98999</v>
      </c>
      <c r="E1884" s="14">
        <f t="shared" si="2954"/>
        <v>2202.419922</v>
      </c>
      <c r="F1884" s="19">
        <f t="shared" si="2955"/>
        <v>1763480064</v>
      </c>
      <c r="H1884" s="34">
        <f t="shared" si="2974"/>
        <v>1</v>
      </c>
      <c r="I1884" s="10">
        <f t="shared" si="2971"/>
        <v>2407.8798830000001</v>
      </c>
      <c r="J1884" s="43">
        <f t="shared" si="2966"/>
        <v>2286.4099120000001</v>
      </c>
      <c r="K1884" s="85">
        <f t="shared" si="2972"/>
        <v>4.9738143563794808E-2</v>
      </c>
      <c r="L1884" s="73">
        <f t="shared" si="2963"/>
        <v>2175.469971</v>
      </c>
      <c r="M1884" s="85">
        <f t="shared" si="2969"/>
        <v>-3.6175773968804732E-2</v>
      </c>
      <c r="N1884" s="73">
        <f t="shared" si="2960"/>
        <v>2255.610107</v>
      </c>
      <c r="O1884" s="85">
        <f t="shared" si="2967"/>
        <v>4.5258586693747167E-2</v>
      </c>
      <c r="P1884" s="73">
        <f t="shared" si="2958"/>
        <v>2155.8000489999999</v>
      </c>
      <c r="Q1884" s="85">
        <f t="shared" si="2964"/>
        <v>5.5766176730841957E-2</v>
      </c>
      <c r="R1884" s="73">
        <f t="shared" si="2956"/>
        <v>2038.869995</v>
      </c>
      <c r="S1884" s="85">
        <f t="shared" si="2961"/>
        <v>-7.7160990028052129E-2</v>
      </c>
      <c r="T1884" s="10">
        <f t="shared" si="2990"/>
        <v>80.670165999999881</v>
      </c>
      <c r="U1884" s="5">
        <f t="shared" si="2991"/>
        <v>80.670165999999881</v>
      </c>
      <c r="V1884" s="5">
        <f t="shared" si="2992"/>
        <v>0</v>
      </c>
      <c r="W1884" s="5">
        <f t="shared" si="2993"/>
        <v>73.520010785714277</v>
      </c>
      <c r="X1884" s="5">
        <f t="shared" si="2994"/>
        <v>37.745718785714288</v>
      </c>
      <c r="Y1884" s="5">
        <f t="shared" si="2995"/>
        <v>1.9477708505988121</v>
      </c>
      <c r="Z1884" s="43">
        <f t="shared" si="2996"/>
        <v>66.076060498499771</v>
      </c>
      <c r="AA1884" s="69">
        <f t="shared" si="2975"/>
        <v>64.869030866526913</v>
      </c>
      <c r="AB1884" s="56">
        <f t="shared" si="2976"/>
        <v>2230.9399414999998</v>
      </c>
      <c r="AC1884" s="56">
        <f t="shared" si="2977"/>
        <v>2239.1633299999999</v>
      </c>
      <c r="AD1884" s="56">
        <f t="shared" si="2978"/>
        <v>2182.4320068000002</v>
      </c>
      <c r="AE1884" s="61">
        <f t="shared" si="2979"/>
        <v>2229.7140135999998</v>
      </c>
      <c r="AF1884" s="61">
        <f t="shared" si="2980"/>
        <v>2213.7833496000003</v>
      </c>
      <c r="AG1884" s="61">
        <f t="shared" si="2981"/>
        <v>2189.7891894400009</v>
      </c>
      <c r="AH1884" s="56">
        <f t="shared" si="2982"/>
        <v>2381.5332846666665</v>
      </c>
      <c r="AI1884" s="56">
        <f t="shared" si="2983"/>
        <v>3937103271754.3047</v>
      </c>
      <c r="AJ1884" s="56">
        <f t="shared" si="2984"/>
        <v>3937103271754.3047</v>
      </c>
      <c r="AK1884" s="56">
        <f t="shared" si="2985"/>
        <v>0</v>
      </c>
      <c r="AL1884" s="56">
        <f t="shared" ref="AL1884:AM1884" si="3015">SUM(AJ1884:AJ1897)</f>
        <v>36137874407102.102</v>
      </c>
      <c r="AM1884" s="56">
        <f t="shared" si="3015"/>
        <v>10692012843374.412</v>
      </c>
      <c r="AN1884" s="56">
        <f t="shared" si="2987"/>
        <v>3.3798944068324692</v>
      </c>
      <c r="AO1884" s="56">
        <f t="shared" si="2988"/>
        <v>77.168399346796178</v>
      </c>
      <c r="AP1884" s="65">
        <f t="shared" si="2989"/>
        <v>76.006572864050753</v>
      </c>
    </row>
    <row r="1885" spans="1:42" x14ac:dyDescent="0.3">
      <c r="A1885" s="100">
        <f>INDEX(Date,COUNTA(Date)+ROW(Date)-ROW(),1)</f>
        <v>42880</v>
      </c>
      <c r="B1885" s="18">
        <f t="shared" si="2951"/>
        <v>2446.23999</v>
      </c>
      <c r="C1885" s="14">
        <f t="shared" si="2952"/>
        <v>2763.709961</v>
      </c>
      <c r="D1885" s="14">
        <f t="shared" si="2953"/>
        <v>2285.3000489999999</v>
      </c>
      <c r="E1885" s="14">
        <f t="shared" si="2954"/>
        <v>2304.9799800000001</v>
      </c>
      <c r="F1885" s="19">
        <f t="shared" si="2955"/>
        <v>2406700032</v>
      </c>
      <c r="H1885" s="34">
        <f t="shared" si="2974"/>
        <v>1</v>
      </c>
      <c r="I1885" s="10">
        <f t="shared" si="2971"/>
        <v>2286.4099120000001</v>
      </c>
      <c r="J1885" s="43">
        <f t="shared" si="2966"/>
        <v>2175.469971</v>
      </c>
      <c r="K1885" s="85">
        <f t="shared" si="2972"/>
        <v>-3.6175773968804732E-2</v>
      </c>
      <c r="L1885" s="73">
        <f t="shared" si="2963"/>
        <v>2255.610107</v>
      </c>
      <c r="M1885" s="85">
        <f t="shared" si="2969"/>
        <v>4.5258586693747167E-2</v>
      </c>
      <c r="N1885" s="73">
        <f t="shared" si="2960"/>
        <v>2155.8000489999999</v>
      </c>
      <c r="O1885" s="85">
        <f t="shared" si="2967"/>
        <v>5.5766176730841957E-2</v>
      </c>
      <c r="P1885" s="73">
        <f t="shared" si="2958"/>
        <v>2038.869995</v>
      </c>
      <c r="Q1885" s="85">
        <f t="shared" si="2964"/>
        <v>-7.7160990028052129E-2</v>
      </c>
      <c r="R1885" s="73">
        <f t="shared" si="2956"/>
        <v>2202.419922</v>
      </c>
      <c r="S1885" s="85">
        <f t="shared" si="2961"/>
        <v>-4.5515270552533314E-2</v>
      </c>
      <c r="T1885" s="10">
        <f t="shared" si="2990"/>
        <v>121.46997099999999</v>
      </c>
      <c r="U1885" s="5">
        <f t="shared" si="2991"/>
        <v>121.46997099999999</v>
      </c>
      <c r="V1885" s="5">
        <f t="shared" si="2992"/>
        <v>0</v>
      </c>
      <c r="W1885" s="5">
        <f t="shared" si="2993"/>
        <v>74.833565857142858</v>
      </c>
      <c r="X1885" s="5">
        <f t="shared" si="2994"/>
        <v>37.745718785714288</v>
      </c>
      <c r="Y1885" s="5">
        <f t="shared" si="2995"/>
        <v>1.9825709580993671</v>
      </c>
      <c r="Z1885" s="43">
        <f t="shared" si="2996"/>
        <v>66.471878991363667</v>
      </c>
      <c r="AA1885" s="69">
        <f t="shared" si="2975"/>
        <v>64.721275686423496</v>
      </c>
      <c r="AB1885" s="56">
        <f t="shared" si="2976"/>
        <v>2215.540039</v>
      </c>
      <c r="AC1885" s="56">
        <f t="shared" si="2977"/>
        <v>2195.6267090000001</v>
      </c>
      <c r="AD1885" s="56">
        <f t="shared" si="2978"/>
        <v>2165.6340088000006</v>
      </c>
      <c r="AE1885" s="61">
        <f t="shared" si="2979"/>
        <v>2199.6580566000002</v>
      </c>
      <c r="AF1885" s="61">
        <f t="shared" si="2980"/>
        <v>2155.1687011333333</v>
      </c>
      <c r="AG1885" s="61">
        <f t="shared" si="2981"/>
        <v>2188.3228026799998</v>
      </c>
      <c r="AH1885" s="56">
        <f t="shared" si="2982"/>
        <v>2247.686686</v>
      </c>
      <c r="AI1885" s="56">
        <f t="shared" si="2983"/>
        <v>3472293715244.4189</v>
      </c>
      <c r="AJ1885" s="56">
        <f t="shared" si="2984"/>
        <v>3472293715244.4189</v>
      </c>
      <c r="AK1885" s="56">
        <f t="shared" si="2985"/>
        <v>0</v>
      </c>
      <c r="AL1885" s="56">
        <f t="shared" ref="AL1885:AM1885" si="3016">SUM(AJ1885:AJ1898)</f>
        <v>33870244906601.695</v>
      </c>
      <c r="AM1885" s="56">
        <f t="shared" si="3016"/>
        <v>10692012843374.412</v>
      </c>
      <c r="AN1885" s="56">
        <f t="shared" si="2987"/>
        <v>3.1678081015017003</v>
      </c>
      <c r="AO1885" s="56">
        <f t="shared" si="2988"/>
        <v>76.006572864050753</v>
      </c>
      <c r="AP1885" s="65">
        <f t="shared" si="2989"/>
        <v>75.131426569355114</v>
      </c>
    </row>
    <row r="1886" spans="1:42" x14ac:dyDescent="0.3">
      <c r="A1886" s="100">
        <f>INDEX(Date,COUNTA(Date)+ROW(Date)-ROW(),1)</f>
        <v>42879</v>
      </c>
      <c r="B1886" s="18">
        <f t="shared" si="2951"/>
        <v>2321.3701169999999</v>
      </c>
      <c r="C1886" s="14">
        <f t="shared" si="2952"/>
        <v>2523.719971</v>
      </c>
      <c r="D1886" s="14">
        <f t="shared" si="2953"/>
        <v>2321.3701169999999</v>
      </c>
      <c r="E1886" s="14">
        <f t="shared" si="2954"/>
        <v>2443.639893</v>
      </c>
      <c r="F1886" s="19">
        <f t="shared" si="2955"/>
        <v>1725379968</v>
      </c>
      <c r="H1886" s="34">
        <f t="shared" si="2974"/>
        <v>-1</v>
      </c>
      <c r="I1886" s="10">
        <f t="shared" si="2971"/>
        <v>2175.469971</v>
      </c>
      <c r="J1886" s="43">
        <f t="shared" si="2966"/>
        <v>2255.610107</v>
      </c>
      <c r="K1886" s="85">
        <f t="shared" si="2972"/>
        <v>4.5258586693747167E-2</v>
      </c>
      <c r="L1886" s="73">
        <f t="shared" si="2963"/>
        <v>2155.8000489999999</v>
      </c>
      <c r="M1886" s="85">
        <f t="shared" si="2969"/>
        <v>5.5766176730841957E-2</v>
      </c>
      <c r="N1886" s="73">
        <f t="shared" si="2960"/>
        <v>2038.869995</v>
      </c>
      <c r="O1886" s="85">
        <f t="shared" si="2967"/>
        <v>-7.7160990028052129E-2</v>
      </c>
      <c r="P1886" s="73">
        <f t="shared" si="2958"/>
        <v>2202.419922</v>
      </c>
      <c r="Q1886" s="85">
        <f t="shared" si="2964"/>
        <v>-4.5515270552533314E-2</v>
      </c>
      <c r="R1886" s="73">
        <f t="shared" si="2956"/>
        <v>2304.9799800000001</v>
      </c>
      <c r="S1886" s="85">
        <f t="shared" si="2961"/>
        <v>-5.8416696219055403E-2</v>
      </c>
      <c r="T1886" s="10">
        <f t="shared" si="2990"/>
        <v>110.93994100000009</v>
      </c>
      <c r="U1886" s="5">
        <f t="shared" si="2991"/>
        <v>110.93994100000009</v>
      </c>
      <c r="V1886" s="5">
        <f t="shared" si="2992"/>
        <v>0</v>
      </c>
      <c r="W1886" s="5">
        <f t="shared" si="2993"/>
        <v>69.69714350000001</v>
      </c>
      <c r="X1886" s="5">
        <f t="shared" si="2994"/>
        <v>37.745718785714288</v>
      </c>
      <c r="Y1886" s="5">
        <f t="shared" si="2995"/>
        <v>1.846491356958301</v>
      </c>
      <c r="Z1886" s="43">
        <f t="shared" si="2996"/>
        <v>64.869030866526913</v>
      </c>
      <c r="AA1886" s="69">
        <f t="shared" si="2975"/>
        <v>68.188276755753321</v>
      </c>
      <c r="AB1886" s="56">
        <f t="shared" si="2976"/>
        <v>2205.705078</v>
      </c>
      <c r="AC1886" s="56">
        <f t="shared" si="2977"/>
        <v>2150.0933836666668</v>
      </c>
      <c r="AD1886" s="56">
        <f t="shared" si="2978"/>
        <v>2191.5360105999998</v>
      </c>
      <c r="AE1886" s="61">
        <f t="shared" si="2979"/>
        <v>2128.9900390000003</v>
      </c>
      <c r="AF1886" s="61">
        <f t="shared" si="2980"/>
        <v>2157.0126790000004</v>
      </c>
      <c r="AG1886" s="61">
        <f t="shared" si="2981"/>
        <v>2234.43559564</v>
      </c>
      <c r="AH1886" s="56">
        <f t="shared" si="2982"/>
        <v>2200.6666666666665</v>
      </c>
      <c r="AI1886" s="56">
        <f t="shared" si="2983"/>
        <v>3177696752298.6665</v>
      </c>
      <c r="AJ1886" s="56">
        <f t="shared" si="2984"/>
        <v>0</v>
      </c>
      <c r="AK1886" s="56">
        <f t="shared" si="2985"/>
        <v>3177696752298.6665</v>
      </c>
      <c r="AL1886" s="56">
        <f t="shared" ref="AL1886:AM1886" si="3017">SUM(AJ1886:AJ1899)</f>
        <v>32302061075634.27</v>
      </c>
      <c r="AM1886" s="56">
        <f t="shared" si="3017"/>
        <v>10692012843374.412</v>
      </c>
      <c r="AN1886" s="56">
        <f t="shared" si="2987"/>
        <v>3.0211393821558206</v>
      </c>
      <c r="AO1886" s="56">
        <f t="shared" si="2988"/>
        <v>75.131426569355114</v>
      </c>
      <c r="AP1886" s="65">
        <f t="shared" si="2989"/>
        <v>77.872061874108567</v>
      </c>
    </row>
    <row r="1887" spans="1:42" x14ac:dyDescent="0.3">
      <c r="A1887" s="100">
        <f>INDEX(Date,COUNTA(Date)+ROW(Date)-ROW(),1)</f>
        <v>42878</v>
      </c>
      <c r="B1887" s="18">
        <f t="shared" si="2951"/>
        <v>2191.5600589999999</v>
      </c>
      <c r="C1887" s="14">
        <f t="shared" si="2952"/>
        <v>2320.820068</v>
      </c>
      <c r="D1887" s="14">
        <f t="shared" si="2953"/>
        <v>2178.5</v>
      </c>
      <c r="E1887" s="14">
        <f t="shared" si="2954"/>
        <v>2320.419922</v>
      </c>
      <c r="F1887" s="19">
        <f t="shared" si="2955"/>
        <v>1378749952</v>
      </c>
      <c r="H1887" s="34">
        <f t="shared" si="2974"/>
        <v>1</v>
      </c>
      <c r="I1887" s="10">
        <f t="shared" si="2971"/>
        <v>2255.610107</v>
      </c>
      <c r="J1887" s="43">
        <f t="shared" si="2966"/>
        <v>2155.8000489999999</v>
      </c>
      <c r="K1887" s="85">
        <f t="shared" si="2972"/>
        <v>5.5766176730841957E-2</v>
      </c>
      <c r="L1887" s="73">
        <f t="shared" si="2963"/>
        <v>2038.869995</v>
      </c>
      <c r="M1887" s="85">
        <f t="shared" si="2969"/>
        <v>-7.7160990028052129E-2</v>
      </c>
      <c r="N1887" s="73">
        <f t="shared" si="2960"/>
        <v>2202.419922</v>
      </c>
      <c r="O1887" s="85">
        <f t="shared" si="2967"/>
        <v>-4.5515270552533314E-2</v>
      </c>
      <c r="P1887" s="73">
        <f t="shared" si="2958"/>
        <v>2304.9799800000001</v>
      </c>
      <c r="Q1887" s="85">
        <f t="shared" si="2964"/>
        <v>-5.8416696219055403E-2</v>
      </c>
      <c r="R1887" s="73">
        <f t="shared" si="2956"/>
        <v>2443.639893</v>
      </c>
      <c r="S1887" s="85">
        <f t="shared" si="2961"/>
        <v>5.1740517001962985E-2</v>
      </c>
      <c r="T1887" s="10">
        <f t="shared" si="2990"/>
        <v>-80.140135999999984</v>
      </c>
      <c r="U1887" s="5">
        <f t="shared" si="2991"/>
        <v>0</v>
      </c>
      <c r="V1887" s="5">
        <f t="shared" si="2992"/>
        <v>80.140135999999984</v>
      </c>
      <c r="W1887" s="5">
        <f t="shared" si="2993"/>
        <v>69.247148785714288</v>
      </c>
      <c r="X1887" s="5">
        <f t="shared" si="2994"/>
        <v>37.745718785714288</v>
      </c>
      <c r="Y1887" s="5">
        <f t="shared" si="2995"/>
        <v>1.8345696151353308</v>
      </c>
      <c r="Z1887" s="43">
        <f t="shared" si="2996"/>
        <v>64.721275686423496</v>
      </c>
      <c r="AA1887" s="69">
        <f t="shared" si="2975"/>
        <v>62.456460607165901</v>
      </c>
      <c r="AB1887" s="56">
        <f t="shared" si="2976"/>
        <v>2097.3350220000002</v>
      </c>
      <c r="AC1887" s="56">
        <f t="shared" si="2977"/>
        <v>2132.3633220000002</v>
      </c>
      <c r="AD1887" s="56">
        <f t="shared" si="2978"/>
        <v>2229.1419677999997</v>
      </c>
      <c r="AE1887" s="61">
        <f t="shared" si="2979"/>
        <v>2127.6759766</v>
      </c>
      <c r="AF1887" s="61">
        <f t="shared" si="2980"/>
        <v>2176.8319823333331</v>
      </c>
      <c r="AG1887" s="61">
        <f t="shared" si="2981"/>
        <v>2240.8127637199996</v>
      </c>
      <c r="AH1887" s="56">
        <f t="shared" si="2982"/>
        <v>2223.2766926666668</v>
      </c>
      <c r="AI1887" s="56">
        <f t="shared" si="2983"/>
        <v>2211326633802.2241</v>
      </c>
      <c r="AJ1887" s="56">
        <f t="shared" si="2984"/>
        <v>2211326633802.2241</v>
      </c>
      <c r="AK1887" s="56">
        <f t="shared" si="2985"/>
        <v>0</v>
      </c>
      <c r="AL1887" s="56">
        <f t="shared" ref="AL1887:AM1887" si="3018">SUM(AJ1887:AJ1900)</f>
        <v>32302061075634.27</v>
      </c>
      <c r="AM1887" s="56">
        <f t="shared" si="3018"/>
        <v>9178876115749.2305</v>
      </c>
      <c r="AN1887" s="56">
        <f t="shared" si="2987"/>
        <v>3.5191738801453032</v>
      </c>
      <c r="AO1887" s="56">
        <f t="shared" si="2988"/>
        <v>77.872061874108567</v>
      </c>
      <c r="AP1887" s="65">
        <f t="shared" si="2989"/>
        <v>74.202528209738091</v>
      </c>
    </row>
    <row r="1888" spans="1:42" x14ac:dyDescent="0.3">
      <c r="A1888" s="100">
        <f>INDEX(Date,COUNTA(Date)+ROW(Date)-ROW(),1)</f>
        <v>42877</v>
      </c>
      <c r="B1888" s="18">
        <f t="shared" si="2951"/>
        <v>2043.1899410000001</v>
      </c>
      <c r="C1888" s="14">
        <f t="shared" si="2952"/>
        <v>2303.8999020000001</v>
      </c>
      <c r="D1888" s="14">
        <f t="shared" si="2953"/>
        <v>2017.869995</v>
      </c>
      <c r="E1888" s="14">
        <f t="shared" si="2954"/>
        <v>2173.3999020000001</v>
      </c>
      <c r="F1888" s="19">
        <f t="shared" si="2955"/>
        <v>1942220032</v>
      </c>
      <c r="H1888" s="34">
        <f t="shared" si="2974"/>
        <v>1</v>
      </c>
      <c r="I1888" s="10">
        <f t="shared" si="2971"/>
        <v>2155.8000489999999</v>
      </c>
      <c r="J1888" s="43">
        <f t="shared" si="2966"/>
        <v>2038.869995</v>
      </c>
      <c r="K1888" s="85">
        <f t="shared" si="2972"/>
        <v>-7.7160990028052129E-2</v>
      </c>
      <c r="L1888" s="73">
        <f t="shared" si="2963"/>
        <v>2202.419922</v>
      </c>
      <c r="M1888" s="85">
        <f t="shared" si="2969"/>
        <v>-4.5515270552533314E-2</v>
      </c>
      <c r="N1888" s="73">
        <f t="shared" si="2960"/>
        <v>2304.9799800000001</v>
      </c>
      <c r="O1888" s="85">
        <f t="shared" si="2967"/>
        <v>-5.8416696219055403E-2</v>
      </c>
      <c r="P1888" s="73">
        <f t="shared" si="2958"/>
        <v>2443.639893</v>
      </c>
      <c r="Q1888" s="85">
        <f t="shared" si="2964"/>
        <v>5.1740517001962985E-2</v>
      </c>
      <c r="R1888" s="73">
        <f t="shared" si="2956"/>
        <v>2320.419922</v>
      </c>
      <c r="S1888" s="85">
        <f t="shared" si="2961"/>
        <v>6.5455453605636163E-2</v>
      </c>
      <c r="T1888" s="10">
        <f t="shared" si="2990"/>
        <v>99.810058000000026</v>
      </c>
      <c r="U1888" s="5">
        <f t="shared" si="2991"/>
        <v>99.810058000000026</v>
      </c>
      <c r="V1888" s="5">
        <f t="shared" si="2992"/>
        <v>0</v>
      </c>
      <c r="W1888" s="5">
        <f t="shared" si="2993"/>
        <v>69.247148785714288</v>
      </c>
      <c r="X1888" s="5">
        <f t="shared" si="2994"/>
        <v>32.305716428571422</v>
      </c>
      <c r="Y1888" s="5">
        <f t="shared" si="2995"/>
        <v>2.1434952213123366</v>
      </c>
      <c r="Z1888" s="43">
        <f t="shared" si="2996"/>
        <v>68.188276755753321</v>
      </c>
      <c r="AA1888" s="69">
        <f t="shared" si="2975"/>
        <v>59.142775364767509</v>
      </c>
      <c r="AB1888" s="56">
        <f t="shared" si="2976"/>
        <v>2120.6449585</v>
      </c>
      <c r="AC1888" s="56">
        <f t="shared" si="2977"/>
        <v>2182.0899656666666</v>
      </c>
      <c r="AD1888" s="56">
        <f t="shared" si="2978"/>
        <v>2262.0659423999996</v>
      </c>
      <c r="AE1888" s="61">
        <f t="shared" si="2979"/>
        <v>2210.7339597999999</v>
      </c>
      <c r="AF1888" s="61">
        <f t="shared" si="2980"/>
        <v>2261.3846110000004</v>
      </c>
      <c r="AG1888" s="61">
        <f t="shared" si="2981"/>
        <v>2238.9515380400007</v>
      </c>
      <c r="AH1888" s="56">
        <f t="shared" si="2982"/>
        <v>2159.0734049999996</v>
      </c>
      <c r="AI1888" s="56">
        <f t="shared" si="2983"/>
        <v>2476759396721.3506</v>
      </c>
      <c r="AJ1888" s="56">
        <f t="shared" si="2984"/>
        <v>2476759396721.3506</v>
      </c>
      <c r="AK1888" s="56">
        <f t="shared" si="2985"/>
        <v>0</v>
      </c>
      <c r="AL1888" s="56">
        <f t="shared" ref="AL1888:AM1888" si="3019">SUM(AJ1888:AJ1901)</f>
        <v>30090734441832.043</v>
      </c>
      <c r="AM1888" s="56">
        <f t="shared" si="3019"/>
        <v>10461434288563.098</v>
      </c>
      <c r="AN1888" s="56">
        <f t="shared" si="2987"/>
        <v>2.8763488458488493</v>
      </c>
      <c r="AO1888" s="56">
        <f t="shared" si="2988"/>
        <v>74.202528209738091</v>
      </c>
      <c r="AP1888" s="65">
        <f t="shared" si="2989"/>
        <v>73.082517872842573</v>
      </c>
    </row>
    <row r="1889" spans="1:42" x14ac:dyDescent="0.3">
      <c r="A1889" s="100">
        <f>INDEX(Date,COUNTA(Date)+ROW(Date)-ROW(),1)</f>
        <v>42876</v>
      </c>
      <c r="B1889" s="18">
        <f t="shared" si="2951"/>
        <v>2067.030029</v>
      </c>
      <c r="C1889" s="14">
        <f t="shared" si="2952"/>
        <v>2119.080078</v>
      </c>
      <c r="D1889" s="14">
        <f t="shared" si="2953"/>
        <v>2037.5</v>
      </c>
      <c r="E1889" s="14">
        <f t="shared" si="2954"/>
        <v>2041.1999510000001</v>
      </c>
      <c r="F1889" s="19">
        <f t="shared" si="2955"/>
        <v>1147859968</v>
      </c>
      <c r="H1889" s="34">
        <f t="shared" si="2974"/>
        <v>-1</v>
      </c>
      <c r="I1889" s="10">
        <f t="shared" si="2971"/>
        <v>2038.869995</v>
      </c>
      <c r="J1889" s="43">
        <f t="shared" si="2966"/>
        <v>2202.419922</v>
      </c>
      <c r="K1889" s="85">
        <f t="shared" si="2972"/>
        <v>-4.5515270552533314E-2</v>
      </c>
      <c r="L1889" s="73">
        <f t="shared" si="2963"/>
        <v>2304.9799800000001</v>
      </c>
      <c r="M1889" s="85">
        <f t="shared" si="2969"/>
        <v>-5.8416696219055403E-2</v>
      </c>
      <c r="N1889" s="73">
        <f t="shared" si="2960"/>
        <v>2443.639893</v>
      </c>
      <c r="O1889" s="85">
        <f t="shared" si="2967"/>
        <v>5.1740517001962985E-2</v>
      </c>
      <c r="P1889" s="73">
        <f t="shared" si="2958"/>
        <v>2320.419922</v>
      </c>
      <c r="Q1889" s="85">
        <f t="shared" si="2964"/>
        <v>6.5455453605636163E-2</v>
      </c>
      <c r="R1889" s="73">
        <f t="shared" si="2956"/>
        <v>2173.3999020000001</v>
      </c>
      <c r="S1889" s="85">
        <f t="shared" si="2961"/>
        <v>6.2754870353779635E-2</v>
      </c>
      <c r="T1889" s="10">
        <f t="shared" si="2990"/>
        <v>116.93005399999993</v>
      </c>
      <c r="U1889" s="5">
        <f t="shared" si="2991"/>
        <v>116.93005399999993</v>
      </c>
      <c r="V1889" s="5">
        <f t="shared" si="2992"/>
        <v>0</v>
      </c>
      <c r="W1889" s="5">
        <f t="shared" si="2993"/>
        <v>62.117858928571422</v>
      </c>
      <c r="X1889" s="5">
        <f t="shared" si="2994"/>
        <v>37.340000714285715</v>
      </c>
      <c r="Y1889" s="5">
        <f t="shared" si="2995"/>
        <v>1.6635741226648151</v>
      </c>
      <c r="Z1889" s="43">
        <f t="shared" si="2996"/>
        <v>62.456460607165901</v>
      </c>
      <c r="AA1889" s="69">
        <f t="shared" si="2975"/>
        <v>69.980774395691213</v>
      </c>
      <c r="AB1889" s="56">
        <f t="shared" si="2976"/>
        <v>2253.6999510000001</v>
      </c>
      <c r="AC1889" s="56">
        <f t="shared" si="2977"/>
        <v>2317.013265</v>
      </c>
      <c r="AD1889" s="56">
        <f t="shared" si="2978"/>
        <v>2288.9719238000007</v>
      </c>
      <c r="AE1889" s="61">
        <f t="shared" si="2979"/>
        <v>2339.9319335999999</v>
      </c>
      <c r="AF1889" s="61">
        <f t="shared" si="2980"/>
        <v>2325.5612630666665</v>
      </c>
      <c r="AG1889" s="61">
        <f t="shared" si="2981"/>
        <v>2245.8663280800001</v>
      </c>
      <c r="AH1889" s="56">
        <f t="shared" si="2982"/>
        <v>2051.6333006666669</v>
      </c>
      <c r="AI1889" s="56">
        <f t="shared" si="2983"/>
        <v>3488761395117.6538</v>
      </c>
      <c r="AJ1889" s="56">
        <f t="shared" si="2984"/>
        <v>0</v>
      </c>
      <c r="AK1889" s="56">
        <f t="shared" si="2985"/>
        <v>3488761395117.6538</v>
      </c>
      <c r="AL1889" s="56">
        <f t="shared" ref="AL1889:AM1889" si="3020">SUM(AJ1889:AJ1902)</f>
        <v>28403398013149.133</v>
      </c>
      <c r="AM1889" s="56">
        <f t="shared" si="3020"/>
        <v>10461434288563.098</v>
      </c>
      <c r="AN1889" s="56">
        <f t="shared" si="2987"/>
        <v>2.715057728193254</v>
      </c>
      <c r="AO1889" s="56">
        <f t="shared" si="2988"/>
        <v>73.082517872842573</v>
      </c>
      <c r="AP1889" s="65">
        <f t="shared" si="2989"/>
        <v>78.043964655147661</v>
      </c>
    </row>
    <row r="1890" spans="1:42" x14ac:dyDescent="0.3">
      <c r="A1890" s="100">
        <f>INDEX(Date,COUNTA(Date)+ROW(Date)-ROW(),1)</f>
        <v>42875</v>
      </c>
      <c r="B1890" s="18">
        <f t="shared" si="2951"/>
        <v>1984.23999</v>
      </c>
      <c r="C1890" s="14">
        <f t="shared" si="2952"/>
        <v>2084.7299800000001</v>
      </c>
      <c r="D1890" s="14">
        <f t="shared" si="2953"/>
        <v>1974.920044</v>
      </c>
      <c r="E1890" s="14">
        <f t="shared" si="2954"/>
        <v>2084.7299800000001</v>
      </c>
      <c r="F1890" s="19">
        <f t="shared" si="2955"/>
        <v>961336000</v>
      </c>
      <c r="H1890" s="34">
        <f t="shared" si="2974"/>
        <v>-1</v>
      </c>
      <c r="I1890" s="10">
        <f t="shared" si="2971"/>
        <v>2202.419922</v>
      </c>
      <c r="J1890" s="43">
        <f t="shared" si="2966"/>
        <v>2304.9799800000001</v>
      </c>
      <c r="K1890" s="85">
        <f t="shared" si="2972"/>
        <v>-5.8416696219055403E-2</v>
      </c>
      <c r="L1890" s="73">
        <f t="shared" si="2963"/>
        <v>2443.639893</v>
      </c>
      <c r="M1890" s="85">
        <f t="shared" si="2969"/>
        <v>5.1740517001962985E-2</v>
      </c>
      <c r="N1890" s="73">
        <f t="shared" si="2960"/>
        <v>2320.419922</v>
      </c>
      <c r="O1890" s="85">
        <f t="shared" si="2967"/>
        <v>6.5455453605636163E-2</v>
      </c>
      <c r="P1890" s="73">
        <f t="shared" si="2958"/>
        <v>2173.3999020000001</v>
      </c>
      <c r="Q1890" s="85">
        <f t="shared" si="2964"/>
        <v>6.2754870353779635E-2</v>
      </c>
      <c r="R1890" s="73">
        <f t="shared" si="2956"/>
        <v>2041.1999510000001</v>
      </c>
      <c r="S1890" s="85">
        <f t="shared" si="2961"/>
        <v>-2.1101494666743419E-2</v>
      </c>
      <c r="T1890" s="10">
        <f t="shared" si="2990"/>
        <v>-163.54992700000003</v>
      </c>
      <c r="U1890" s="5">
        <f t="shared" si="2991"/>
        <v>0</v>
      </c>
      <c r="V1890" s="5">
        <f t="shared" si="2992"/>
        <v>163.54992700000003</v>
      </c>
      <c r="W1890" s="5">
        <f t="shared" si="2993"/>
        <v>54.051426499999998</v>
      </c>
      <c r="X1890" s="5">
        <f t="shared" si="2994"/>
        <v>37.340000714285715</v>
      </c>
      <c r="Y1890" s="5">
        <f t="shared" si="2995"/>
        <v>1.4475475486351757</v>
      </c>
      <c r="Z1890" s="43">
        <f t="shared" si="2996"/>
        <v>59.142775364767509</v>
      </c>
      <c r="AA1890" s="69">
        <f t="shared" si="2975"/>
        <v>68.730354305277885</v>
      </c>
      <c r="AB1890" s="56">
        <f t="shared" si="2976"/>
        <v>2374.3099364999998</v>
      </c>
      <c r="AC1890" s="56">
        <f t="shared" si="2977"/>
        <v>2356.3465983333331</v>
      </c>
      <c r="AD1890" s="56">
        <f t="shared" si="2978"/>
        <v>2256.7279296000002</v>
      </c>
      <c r="AE1890" s="61">
        <f t="shared" si="2979"/>
        <v>2366.6199220000003</v>
      </c>
      <c r="AF1890" s="61">
        <f t="shared" si="2980"/>
        <v>2310.9852538666669</v>
      </c>
      <c r="AG1890" s="61">
        <f t="shared" si="2981"/>
        <v>2231.1383396800002</v>
      </c>
      <c r="AH1890" s="56">
        <f t="shared" si="2982"/>
        <v>2282.7333169999997</v>
      </c>
      <c r="AI1890" s="56">
        <f t="shared" si="2983"/>
        <v>4025554695958.0918</v>
      </c>
      <c r="AJ1890" s="56">
        <f t="shared" si="2984"/>
        <v>0</v>
      </c>
      <c r="AK1890" s="56">
        <f t="shared" si="2985"/>
        <v>4025554695958.0918</v>
      </c>
      <c r="AL1890" s="56">
        <f t="shared" ref="AL1890:AM1890" si="3021">SUM(AJ1890:AJ1903)</f>
        <v>28403398013149.133</v>
      </c>
      <c r="AM1890" s="56">
        <f t="shared" si="3021"/>
        <v>7990701311065.1572</v>
      </c>
      <c r="AN1890" s="56">
        <f t="shared" si="2987"/>
        <v>3.5545563408580181</v>
      </c>
      <c r="AO1890" s="56">
        <f t="shared" si="2988"/>
        <v>78.043964655147661</v>
      </c>
      <c r="AP1890" s="65">
        <f t="shared" si="2989"/>
        <v>84.354936285539509</v>
      </c>
    </row>
    <row r="1891" spans="1:42" x14ac:dyDescent="0.3">
      <c r="A1891" s="100">
        <f>INDEX(Date,COUNTA(Date)+ROW(Date)-ROW(),1)</f>
        <v>42874</v>
      </c>
      <c r="B1891" s="18">
        <f t="shared" si="2951"/>
        <v>1897.369995</v>
      </c>
      <c r="C1891" s="14">
        <f t="shared" si="2952"/>
        <v>2004.5200199999999</v>
      </c>
      <c r="D1891" s="14">
        <f t="shared" si="2953"/>
        <v>1890.25</v>
      </c>
      <c r="E1891" s="14">
        <f t="shared" si="2954"/>
        <v>1987.709961</v>
      </c>
      <c r="F1891" s="19">
        <f t="shared" si="2955"/>
        <v>1157289984</v>
      </c>
      <c r="H1891" s="34">
        <f t="shared" si="2974"/>
        <v>-1</v>
      </c>
      <c r="I1891" s="10">
        <f t="shared" si="2971"/>
        <v>2304.9799800000001</v>
      </c>
      <c r="J1891" s="43">
        <f t="shared" si="2966"/>
        <v>2443.639893</v>
      </c>
      <c r="K1891" s="85">
        <f t="shared" si="2972"/>
        <v>5.1740517001962985E-2</v>
      </c>
      <c r="L1891" s="73">
        <f t="shared" si="2963"/>
        <v>2320.419922</v>
      </c>
      <c r="M1891" s="85">
        <f t="shared" si="2969"/>
        <v>6.5455453605636163E-2</v>
      </c>
      <c r="N1891" s="73">
        <f t="shared" si="2960"/>
        <v>2173.3999020000001</v>
      </c>
      <c r="O1891" s="85">
        <f t="shared" si="2967"/>
        <v>6.2754870353779635E-2</v>
      </c>
      <c r="P1891" s="73">
        <f t="shared" si="2958"/>
        <v>2041.1999510000001</v>
      </c>
      <c r="Q1891" s="85">
        <f t="shared" si="2964"/>
        <v>-2.1101494666743419E-2</v>
      </c>
      <c r="R1891" s="73">
        <f t="shared" si="2956"/>
        <v>2084.7299800000001</v>
      </c>
      <c r="S1891" s="85">
        <f t="shared" si="2961"/>
        <v>4.7656138147460128E-2</v>
      </c>
      <c r="T1891" s="10">
        <f t="shared" si="2990"/>
        <v>-102.56005800000003</v>
      </c>
      <c r="U1891" s="5">
        <f t="shared" si="2991"/>
        <v>0</v>
      </c>
      <c r="V1891" s="5">
        <f t="shared" si="2992"/>
        <v>102.56005800000003</v>
      </c>
      <c r="W1891" s="5">
        <f t="shared" si="2993"/>
        <v>59.813572499999999</v>
      </c>
      <c r="X1891" s="5">
        <f t="shared" si="2994"/>
        <v>25.657863071428569</v>
      </c>
      <c r="Y1891" s="5">
        <f t="shared" si="2995"/>
        <v>2.3311985231773131</v>
      </c>
      <c r="Z1891" s="43">
        <f t="shared" si="2996"/>
        <v>69.980774395691213</v>
      </c>
      <c r="AA1891" s="69">
        <f t="shared" si="2975"/>
        <v>78.765275125648159</v>
      </c>
      <c r="AB1891" s="56">
        <f t="shared" si="2976"/>
        <v>2382.0299075000003</v>
      </c>
      <c r="AC1891" s="56">
        <f t="shared" si="2977"/>
        <v>2312.4865723333337</v>
      </c>
      <c r="AD1891" s="56">
        <f t="shared" si="2978"/>
        <v>2212.6779296</v>
      </c>
      <c r="AE1891" s="61">
        <f t="shared" si="2979"/>
        <v>2286.2559082000002</v>
      </c>
      <c r="AF1891" s="61">
        <f t="shared" si="2980"/>
        <v>2231.3999186000001</v>
      </c>
      <c r="AG1891" s="61">
        <f t="shared" si="2981"/>
        <v>2185.9215331600003</v>
      </c>
      <c r="AH1891" s="56">
        <f t="shared" si="2982"/>
        <v>2451.3299966666668</v>
      </c>
      <c r="AI1891" s="56">
        <f t="shared" si="2983"/>
        <v>5899615981420.2266</v>
      </c>
      <c r="AJ1891" s="56">
        <f t="shared" si="2984"/>
        <v>5899615981420.2266</v>
      </c>
      <c r="AK1891" s="56">
        <f t="shared" si="2985"/>
        <v>0</v>
      </c>
      <c r="AL1891" s="56">
        <f t="shared" ref="AL1891:AM1891" si="3022">SUM(AJ1891:AJ1904)</f>
        <v>28403398013149.133</v>
      </c>
      <c r="AM1891" s="56">
        <f t="shared" si="3022"/>
        <v>5267895290901.6045</v>
      </c>
      <c r="AN1891" s="56">
        <f t="shared" si="2987"/>
        <v>5.3917924416997796</v>
      </c>
      <c r="AO1891" s="56">
        <f t="shared" si="2988"/>
        <v>84.354936285539509</v>
      </c>
      <c r="AP1891" s="65">
        <f t="shared" si="2989"/>
        <v>81.97870721598494</v>
      </c>
    </row>
    <row r="1892" spans="1:42" x14ac:dyDescent="0.3">
      <c r="A1892" s="100">
        <f>INDEX(Date,COUNTA(Date)+ROW(Date)-ROW(),1)</f>
        <v>42873</v>
      </c>
      <c r="B1892" s="18">
        <f t="shared" si="2951"/>
        <v>1818.6999510000001</v>
      </c>
      <c r="C1892" s="14">
        <f t="shared" si="2952"/>
        <v>1904.4799800000001</v>
      </c>
      <c r="D1892" s="14">
        <f t="shared" si="2953"/>
        <v>1807.119995</v>
      </c>
      <c r="E1892" s="14">
        <f t="shared" si="2954"/>
        <v>1888.650024</v>
      </c>
      <c r="F1892" s="19">
        <f t="shared" si="2955"/>
        <v>894321024</v>
      </c>
      <c r="H1892" s="34">
        <f t="shared" si="2974"/>
        <v>1</v>
      </c>
      <c r="I1892" s="10">
        <f t="shared" si="2971"/>
        <v>2443.639893</v>
      </c>
      <c r="J1892" s="43">
        <f t="shared" si="2966"/>
        <v>2320.419922</v>
      </c>
      <c r="K1892" s="85">
        <f t="shared" si="2972"/>
        <v>6.5455453605636163E-2</v>
      </c>
      <c r="L1892" s="73">
        <f t="shared" si="2963"/>
        <v>2173.3999020000001</v>
      </c>
      <c r="M1892" s="85">
        <f t="shared" si="2969"/>
        <v>6.2754870353779635E-2</v>
      </c>
      <c r="N1892" s="73">
        <f t="shared" si="2960"/>
        <v>2041.1999510000001</v>
      </c>
      <c r="O1892" s="85">
        <f t="shared" si="2967"/>
        <v>-2.1101494666743419E-2</v>
      </c>
      <c r="P1892" s="73">
        <f t="shared" si="2958"/>
        <v>2084.7299800000001</v>
      </c>
      <c r="Q1892" s="85">
        <f t="shared" si="2964"/>
        <v>4.7656138147460128E-2</v>
      </c>
      <c r="R1892" s="73">
        <f t="shared" si="2956"/>
        <v>1987.709961</v>
      </c>
      <c r="S1892" s="85">
        <f t="shared" si="2961"/>
        <v>5.1120901880303632E-2</v>
      </c>
      <c r="T1892" s="10">
        <f t="shared" si="2990"/>
        <v>-138.65991299999996</v>
      </c>
      <c r="U1892" s="5">
        <f t="shared" si="2991"/>
        <v>0</v>
      </c>
      <c r="V1892" s="5">
        <f t="shared" si="2992"/>
        <v>138.65991299999996</v>
      </c>
      <c r="W1892" s="5">
        <f t="shared" si="2993"/>
        <v>59.813572499999999</v>
      </c>
      <c r="X1892" s="5">
        <f t="shared" si="2994"/>
        <v>27.212855785714282</v>
      </c>
      <c r="Y1892" s="5">
        <f t="shared" si="2995"/>
        <v>2.1979895447577338</v>
      </c>
      <c r="Z1892" s="43">
        <f t="shared" si="2996"/>
        <v>68.730354305277885</v>
      </c>
      <c r="AA1892" s="69">
        <f t="shared" si="2975"/>
        <v>76.915304263296932</v>
      </c>
      <c r="AB1892" s="56">
        <f t="shared" si="2976"/>
        <v>2246.9099120000001</v>
      </c>
      <c r="AC1892" s="56">
        <f t="shared" si="2977"/>
        <v>2178.3399250000002</v>
      </c>
      <c r="AD1892" s="56">
        <f t="shared" si="2978"/>
        <v>2121.4919432000002</v>
      </c>
      <c r="AE1892" s="61">
        <f t="shared" si="2979"/>
        <v>2149.9239256000001</v>
      </c>
      <c r="AF1892" s="61">
        <f t="shared" si="2980"/>
        <v>2143.9052732</v>
      </c>
      <c r="AG1892" s="61">
        <f t="shared" si="2981"/>
        <v>2092.1943552800003</v>
      </c>
      <c r="AH1892" s="56">
        <f t="shared" si="2982"/>
        <v>2429.5766603333336</v>
      </c>
      <c r="AI1892" s="56">
        <f t="shared" si="2983"/>
        <v>4191942900459.4741</v>
      </c>
      <c r="AJ1892" s="56">
        <f t="shared" si="2984"/>
        <v>4191942900459.4741</v>
      </c>
      <c r="AK1892" s="56">
        <f t="shared" si="2985"/>
        <v>0</v>
      </c>
      <c r="AL1892" s="56">
        <f t="shared" ref="AL1892:AM1892" si="3023">SUM(AJ1892:AJ1905)</f>
        <v>23963610761617.785</v>
      </c>
      <c r="AM1892" s="56">
        <f t="shared" si="3023"/>
        <v>5267895290901.6045</v>
      </c>
      <c r="AN1892" s="56">
        <f t="shared" si="2987"/>
        <v>4.5489914735029586</v>
      </c>
      <c r="AO1892" s="56">
        <f t="shared" si="2988"/>
        <v>81.97870721598494</v>
      </c>
      <c r="AP1892" s="65">
        <f t="shared" si="2989"/>
        <v>74.17422105524534</v>
      </c>
    </row>
    <row r="1893" spans="1:42" x14ac:dyDescent="0.3">
      <c r="A1893" s="100">
        <f>INDEX(Date,COUNTA(Date)+ROW(Date)-ROW(),1)</f>
        <v>42872</v>
      </c>
      <c r="B1893" s="18">
        <f t="shared" si="2951"/>
        <v>1726.7299800000001</v>
      </c>
      <c r="C1893" s="14">
        <f t="shared" si="2952"/>
        <v>1864.0500489999999</v>
      </c>
      <c r="D1893" s="14">
        <f t="shared" si="2953"/>
        <v>1661.910034</v>
      </c>
      <c r="E1893" s="14">
        <f t="shared" si="2954"/>
        <v>1839.089966</v>
      </c>
      <c r="F1893" s="19">
        <f t="shared" si="2955"/>
        <v>1064729984</v>
      </c>
      <c r="H1893" s="34">
        <f t="shared" si="2974"/>
        <v>1</v>
      </c>
      <c r="I1893" s="10">
        <f t="shared" si="2971"/>
        <v>2320.419922</v>
      </c>
      <c r="J1893" s="43">
        <f t="shared" si="2966"/>
        <v>2173.3999020000001</v>
      </c>
      <c r="K1893" s="85">
        <f t="shared" si="2972"/>
        <v>6.2754870353779635E-2</v>
      </c>
      <c r="L1893" s="73">
        <f t="shared" si="2963"/>
        <v>2041.1999510000001</v>
      </c>
      <c r="M1893" s="85">
        <f t="shared" si="2969"/>
        <v>-2.1101494666743419E-2</v>
      </c>
      <c r="N1893" s="73">
        <f t="shared" si="2960"/>
        <v>2084.7299800000001</v>
      </c>
      <c r="O1893" s="85">
        <f t="shared" si="2967"/>
        <v>4.7656138147460128E-2</v>
      </c>
      <c r="P1893" s="73">
        <f t="shared" si="2958"/>
        <v>1987.709961</v>
      </c>
      <c r="Q1893" s="85">
        <f t="shared" si="2964"/>
        <v>5.1120901880303632E-2</v>
      </c>
      <c r="R1893" s="73">
        <f t="shared" si="2956"/>
        <v>1888.650024</v>
      </c>
      <c r="S1893" s="85">
        <f t="shared" si="2961"/>
        <v>2.6591435262787774E-2</v>
      </c>
      <c r="T1893" s="10">
        <f t="shared" si="2990"/>
        <v>123.21997099999999</v>
      </c>
      <c r="U1893" s="5">
        <f t="shared" si="2991"/>
        <v>123.21997099999999</v>
      </c>
      <c r="V1893" s="5">
        <f t="shared" si="2992"/>
        <v>0</v>
      </c>
      <c r="W1893" s="5">
        <f t="shared" si="2993"/>
        <v>64.202139714285721</v>
      </c>
      <c r="X1893" s="5">
        <f t="shared" si="2994"/>
        <v>17.308576285714285</v>
      </c>
      <c r="Y1893" s="5">
        <f t="shared" si="2995"/>
        <v>3.7092675130810879</v>
      </c>
      <c r="Z1893" s="43">
        <f t="shared" si="2996"/>
        <v>78.765275125648159</v>
      </c>
      <c r="AA1893" s="69">
        <f t="shared" si="2975"/>
        <v>74.074821392505612</v>
      </c>
      <c r="AB1893" s="56">
        <f t="shared" si="2976"/>
        <v>2107.2999264999999</v>
      </c>
      <c r="AC1893" s="56">
        <f t="shared" si="2977"/>
        <v>2099.7766109999998</v>
      </c>
      <c r="AD1893" s="56">
        <f t="shared" si="2978"/>
        <v>2035.1379636000001</v>
      </c>
      <c r="AE1893" s="61">
        <f t="shared" si="2979"/>
        <v>2085.0519528000004</v>
      </c>
      <c r="AF1893" s="61">
        <f t="shared" si="2980"/>
        <v>2064.9839516000006</v>
      </c>
      <c r="AG1893" s="61">
        <f t="shared" si="2981"/>
        <v>2009.3007615200002</v>
      </c>
      <c r="AH1893" s="56">
        <f t="shared" si="2982"/>
        <v>2273.2466633333333</v>
      </c>
      <c r="AI1893" s="56">
        <f t="shared" si="2983"/>
        <v>3134238727954.9937</v>
      </c>
      <c r="AJ1893" s="56">
        <f t="shared" si="2984"/>
        <v>3134238727954.9937</v>
      </c>
      <c r="AK1893" s="56">
        <f t="shared" si="2985"/>
        <v>0</v>
      </c>
      <c r="AL1893" s="56">
        <f t="shared" ref="AL1893:AM1893" si="3024">SUM(AJ1893:AJ1906)</f>
        <v>19771667861158.309</v>
      </c>
      <c r="AM1893" s="56">
        <f t="shared" si="3024"/>
        <v>6884045646681.9258</v>
      </c>
      <c r="AN1893" s="56">
        <f t="shared" si="2987"/>
        <v>2.872100052196509</v>
      </c>
      <c r="AO1893" s="56">
        <f t="shared" si="2988"/>
        <v>74.17422105524534</v>
      </c>
      <c r="AP1893" s="65">
        <f t="shared" si="2989"/>
        <v>73.095329281167864</v>
      </c>
    </row>
    <row r="1894" spans="1:42" x14ac:dyDescent="0.3">
      <c r="A1894" s="100">
        <f>INDEX(Date,COUNTA(Date)+ROW(Date)-ROW(),1)</f>
        <v>42871</v>
      </c>
      <c r="B1894" s="18">
        <f t="shared" si="2951"/>
        <v>1741.6999510000001</v>
      </c>
      <c r="C1894" s="14">
        <f t="shared" si="2952"/>
        <v>1785.9399410000001</v>
      </c>
      <c r="D1894" s="14">
        <f t="shared" si="2953"/>
        <v>1686.540039</v>
      </c>
      <c r="E1894" s="14">
        <f t="shared" si="2954"/>
        <v>1734.4499510000001</v>
      </c>
      <c r="F1894" s="19">
        <f t="shared" si="2955"/>
        <v>959044992</v>
      </c>
      <c r="H1894" s="34">
        <f t="shared" si="2974"/>
        <v>1</v>
      </c>
      <c r="I1894" s="10">
        <f t="shared" si="2971"/>
        <v>2173.3999020000001</v>
      </c>
      <c r="J1894" s="43">
        <f t="shared" si="2966"/>
        <v>2041.1999510000001</v>
      </c>
      <c r="K1894" s="85">
        <f t="shared" si="2972"/>
        <v>-2.1101494666743419E-2</v>
      </c>
      <c r="L1894" s="73">
        <f t="shared" si="2963"/>
        <v>2084.7299800000001</v>
      </c>
      <c r="M1894" s="85">
        <f t="shared" si="2969"/>
        <v>4.7656138147460128E-2</v>
      </c>
      <c r="N1894" s="73">
        <f t="shared" si="2960"/>
        <v>1987.709961</v>
      </c>
      <c r="O1894" s="85">
        <f t="shared" si="2967"/>
        <v>5.1120901880303632E-2</v>
      </c>
      <c r="P1894" s="73">
        <f t="shared" si="2958"/>
        <v>1888.650024</v>
      </c>
      <c r="Q1894" s="85">
        <f t="shared" si="2964"/>
        <v>2.6591435262787774E-2</v>
      </c>
      <c r="R1894" s="73">
        <f t="shared" si="2956"/>
        <v>1839.089966</v>
      </c>
      <c r="S1894" s="85">
        <f t="shared" si="2961"/>
        <v>5.8580533568471385E-2</v>
      </c>
      <c r="T1894" s="10">
        <f t="shared" si="2990"/>
        <v>147.02001999999993</v>
      </c>
      <c r="U1894" s="5">
        <f t="shared" si="2991"/>
        <v>147.02001999999993</v>
      </c>
      <c r="V1894" s="5">
        <f t="shared" si="2992"/>
        <v>0</v>
      </c>
      <c r="W1894" s="5">
        <f t="shared" si="2993"/>
        <v>57.670000357142854</v>
      </c>
      <c r="X1894" s="5">
        <f t="shared" si="2994"/>
        <v>17.308576285714285</v>
      </c>
      <c r="Y1894" s="5">
        <f t="shared" si="2995"/>
        <v>3.3318742919798123</v>
      </c>
      <c r="Z1894" s="43">
        <f t="shared" si="2996"/>
        <v>76.915304263296932</v>
      </c>
      <c r="AA1894" s="69">
        <f t="shared" si="2975"/>
        <v>73.919684528666338</v>
      </c>
      <c r="AB1894" s="56">
        <f t="shared" si="2976"/>
        <v>2062.9649655000003</v>
      </c>
      <c r="AC1894" s="56">
        <f t="shared" si="2977"/>
        <v>2037.8799640000004</v>
      </c>
      <c r="AD1894" s="56">
        <f t="shared" si="2978"/>
        <v>1968.2759764000002</v>
      </c>
      <c r="AE1894" s="61">
        <f t="shared" si="2979"/>
        <v>2037.2159666</v>
      </c>
      <c r="AF1894" s="61">
        <f t="shared" si="2980"/>
        <v>1997.8639808666669</v>
      </c>
      <c r="AG1894" s="61">
        <f t="shared" si="2981"/>
        <v>1933.7807713200002</v>
      </c>
      <c r="AH1894" s="56">
        <f t="shared" si="2982"/>
        <v>2165.0565996666669</v>
      </c>
      <c r="AI1894" s="56">
        <f t="shared" si="2983"/>
        <v>4205016298286.4048</v>
      </c>
      <c r="AJ1894" s="56">
        <f t="shared" si="2984"/>
        <v>4205016298286.4048</v>
      </c>
      <c r="AK1894" s="56">
        <f t="shared" si="2985"/>
        <v>0</v>
      </c>
      <c r="AL1894" s="56">
        <f t="shared" ref="AL1894:AM1894" si="3025">SUM(AJ1894:AJ1907)</f>
        <v>18702759405213.34</v>
      </c>
      <c r="AM1894" s="56">
        <f t="shared" si="3025"/>
        <v>6884045646681.9258</v>
      </c>
      <c r="AN1894" s="56">
        <f t="shared" si="2987"/>
        <v>2.7168267564042043</v>
      </c>
      <c r="AO1894" s="56">
        <f t="shared" si="2988"/>
        <v>73.095329281167864</v>
      </c>
      <c r="AP1894" s="65">
        <f t="shared" si="2989"/>
        <v>70.87368817205649</v>
      </c>
    </row>
    <row r="1895" spans="1:42" x14ac:dyDescent="0.3">
      <c r="A1895" s="100">
        <f>INDEX(Date,COUNTA(Date)+ROW(Date)-ROW(),1)</f>
        <v>42870</v>
      </c>
      <c r="B1895" s="18">
        <f t="shared" si="2951"/>
        <v>1808.4399410000001</v>
      </c>
      <c r="C1895" s="14">
        <f t="shared" si="2952"/>
        <v>1812.8000489999999</v>
      </c>
      <c r="D1895" s="14">
        <f t="shared" si="2953"/>
        <v>1708.540039</v>
      </c>
      <c r="E1895" s="14">
        <f t="shared" si="2954"/>
        <v>1738.4300539999999</v>
      </c>
      <c r="F1895" s="19">
        <f t="shared" si="2955"/>
        <v>731529024</v>
      </c>
      <c r="H1895" s="34">
        <f t="shared" si="2974"/>
        <v>-1</v>
      </c>
      <c r="I1895" s="10">
        <f t="shared" si="2971"/>
        <v>2041.1999510000001</v>
      </c>
      <c r="J1895" s="43">
        <f t="shared" si="2966"/>
        <v>2084.7299800000001</v>
      </c>
      <c r="K1895" s="85">
        <f t="shared" si="2972"/>
        <v>4.7656138147460128E-2</v>
      </c>
      <c r="L1895" s="73">
        <f t="shared" si="2963"/>
        <v>1987.709961</v>
      </c>
      <c r="M1895" s="85">
        <f t="shared" si="2969"/>
        <v>5.1120901880303632E-2</v>
      </c>
      <c r="N1895" s="73">
        <f t="shared" si="2960"/>
        <v>1888.650024</v>
      </c>
      <c r="O1895" s="85">
        <f t="shared" si="2967"/>
        <v>2.6591435262787774E-2</v>
      </c>
      <c r="P1895" s="73">
        <f t="shared" si="2958"/>
        <v>1839.089966</v>
      </c>
      <c r="Q1895" s="85">
        <f t="shared" si="2964"/>
        <v>5.8580533568471385E-2</v>
      </c>
      <c r="R1895" s="73">
        <f t="shared" si="2956"/>
        <v>1734.4499510000001</v>
      </c>
      <c r="S1895" s="85">
        <f t="shared" si="2961"/>
        <v>-2.2921061118198562E-3</v>
      </c>
      <c r="T1895" s="10">
        <f t="shared" si="2990"/>
        <v>132.19995100000006</v>
      </c>
      <c r="U1895" s="5">
        <f t="shared" si="2991"/>
        <v>132.19995100000006</v>
      </c>
      <c r="V1895" s="5">
        <f t="shared" si="2992"/>
        <v>0</v>
      </c>
      <c r="W1895" s="5">
        <f t="shared" si="2993"/>
        <v>49.45499957142858</v>
      </c>
      <c r="X1895" s="5">
        <f t="shared" si="2994"/>
        <v>17.308576285714285</v>
      </c>
      <c r="Y1895" s="5">
        <f t="shared" si="2995"/>
        <v>2.8572540430287439</v>
      </c>
      <c r="Z1895" s="43">
        <f t="shared" si="2996"/>
        <v>74.074821392505612</v>
      </c>
      <c r="AA1895" s="69">
        <f t="shared" si="2975"/>
        <v>77.998025808256443</v>
      </c>
      <c r="AB1895" s="56">
        <f t="shared" si="2976"/>
        <v>2036.2199705</v>
      </c>
      <c r="AC1895" s="56">
        <f t="shared" si="2977"/>
        <v>1987.0299883333334</v>
      </c>
      <c r="AD1895" s="56">
        <f t="shared" si="2978"/>
        <v>1906.9259764000003</v>
      </c>
      <c r="AE1895" s="61">
        <f t="shared" si="2979"/>
        <v>1967.48999</v>
      </c>
      <c r="AF1895" s="61">
        <f t="shared" si="2980"/>
        <v>1941.0659829333335</v>
      </c>
      <c r="AG1895" s="61">
        <f t="shared" si="2981"/>
        <v>1887.0787889600001</v>
      </c>
      <c r="AH1895" s="56">
        <f t="shared" si="2982"/>
        <v>2065.926676333333</v>
      </c>
      <c r="AI1895" s="56">
        <f t="shared" si="2983"/>
        <v>2371394528586.3262</v>
      </c>
      <c r="AJ1895" s="56">
        <f t="shared" si="2984"/>
        <v>2371394528586.3262</v>
      </c>
      <c r="AK1895" s="56">
        <f t="shared" si="2985"/>
        <v>0</v>
      </c>
      <c r="AL1895" s="56">
        <f t="shared" ref="AL1895:AM1895" si="3026">SUM(AJ1895:AJ1908)</f>
        <v>16751098024606.512</v>
      </c>
      <c r="AM1895" s="56">
        <f t="shared" si="3026"/>
        <v>6884045646681.9258</v>
      </c>
      <c r="AN1895" s="56">
        <f t="shared" si="2987"/>
        <v>2.4333217535651372</v>
      </c>
      <c r="AO1895" s="56">
        <f t="shared" si="2988"/>
        <v>70.87368817205649</v>
      </c>
      <c r="AP1895" s="65">
        <f t="shared" si="2989"/>
        <v>70.036726297396669</v>
      </c>
    </row>
    <row r="1896" spans="1:42" x14ac:dyDescent="0.3">
      <c r="A1896" s="100">
        <f>INDEX(Date,COUNTA(Date)+ROW(Date)-ROW(),1)</f>
        <v>42869</v>
      </c>
      <c r="B1896" s="18">
        <f t="shared" si="2951"/>
        <v>1800.8599850000001</v>
      </c>
      <c r="C1896" s="14">
        <f t="shared" si="2952"/>
        <v>1831.420044</v>
      </c>
      <c r="D1896" s="14">
        <f t="shared" si="2953"/>
        <v>1776.619995</v>
      </c>
      <c r="E1896" s="14">
        <f t="shared" si="2954"/>
        <v>1808.910034</v>
      </c>
      <c r="F1896" s="19">
        <f t="shared" si="2955"/>
        <v>437196000</v>
      </c>
      <c r="H1896" s="34">
        <f t="shared" si="2974"/>
        <v>1</v>
      </c>
      <c r="I1896" s="10">
        <f t="shared" si="2971"/>
        <v>2084.7299800000001</v>
      </c>
      <c r="J1896" s="43">
        <f t="shared" si="2966"/>
        <v>1987.709961</v>
      </c>
      <c r="K1896" s="85">
        <f t="shared" si="2972"/>
        <v>5.1120901880303632E-2</v>
      </c>
      <c r="L1896" s="73">
        <f t="shared" si="2963"/>
        <v>1888.650024</v>
      </c>
      <c r="M1896" s="85">
        <f t="shared" si="2969"/>
        <v>2.6591435262787774E-2</v>
      </c>
      <c r="N1896" s="73">
        <f t="shared" si="2960"/>
        <v>1839.089966</v>
      </c>
      <c r="O1896" s="85">
        <f t="shared" si="2967"/>
        <v>5.8580533568471385E-2</v>
      </c>
      <c r="P1896" s="73">
        <f t="shared" si="2958"/>
        <v>1734.4499510000001</v>
      </c>
      <c r="Q1896" s="85">
        <f t="shared" si="2964"/>
        <v>-2.2921061118198562E-3</v>
      </c>
      <c r="R1896" s="73">
        <f t="shared" si="2956"/>
        <v>1738.4300539999999</v>
      </c>
      <c r="S1896" s="85">
        <f t="shared" si="2961"/>
        <v>-3.9742034605859788E-2</v>
      </c>
      <c r="T1896" s="10">
        <f t="shared" si="2990"/>
        <v>-43.530029000000013</v>
      </c>
      <c r="U1896" s="5">
        <f t="shared" si="2991"/>
        <v>0</v>
      </c>
      <c r="V1896" s="5">
        <f t="shared" si="2992"/>
        <v>43.530029000000013</v>
      </c>
      <c r="W1896" s="5">
        <f t="shared" si="2993"/>
        <v>49.057861285714289</v>
      </c>
      <c r="X1896" s="5">
        <f t="shared" si="2994"/>
        <v>17.308576285714285</v>
      </c>
      <c r="Y1896" s="5">
        <f t="shared" si="2995"/>
        <v>2.8343094472885344</v>
      </c>
      <c r="Z1896" s="43">
        <f t="shared" si="2996"/>
        <v>73.919684528666338</v>
      </c>
      <c r="AA1896" s="69">
        <f t="shared" si="2975"/>
        <v>76.044777557191239</v>
      </c>
      <c r="AB1896" s="56">
        <f t="shared" si="2976"/>
        <v>1938.1799925</v>
      </c>
      <c r="AC1896" s="56">
        <f t="shared" si="2977"/>
        <v>1905.1499836666669</v>
      </c>
      <c r="AD1896" s="56">
        <f t="shared" si="2978"/>
        <v>1837.6659912000002</v>
      </c>
      <c r="AE1896" s="61">
        <f t="shared" si="2979"/>
        <v>1888.6379882000001</v>
      </c>
      <c r="AF1896" s="61">
        <f t="shared" si="2980"/>
        <v>1854.125976466667</v>
      </c>
      <c r="AG1896" s="61">
        <f t="shared" si="2981"/>
        <v>1839.0667968400003</v>
      </c>
      <c r="AH1896" s="56">
        <f t="shared" si="2982"/>
        <v>2048.1266680000003</v>
      </c>
      <c r="AI1896" s="56">
        <f t="shared" si="2983"/>
        <v>1968937898508.4482</v>
      </c>
      <c r="AJ1896" s="56">
        <f t="shared" si="2984"/>
        <v>1968937898508.4482</v>
      </c>
      <c r="AK1896" s="56">
        <f t="shared" si="2985"/>
        <v>0</v>
      </c>
      <c r="AL1896" s="56">
        <f t="shared" ref="AL1896:AM1896" si="3027">SUM(AJ1896:AJ1909)</f>
        <v>16090899330988.564</v>
      </c>
      <c r="AM1896" s="56">
        <f t="shared" si="3027"/>
        <v>6884045646681.9258</v>
      </c>
      <c r="AN1896" s="56">
        <f t="shared" si="2987"/>
        <v>2.337419034800313</v>
      </c>
      <c r="AO1896" s="56">
        <f t="shared" si="2988"/>
        <v>70.036726297396669</v>
      </c>
      <c r="AP1896" s="65">
        <f t="shared" si="2989"/>
        <v>64.428954501158913</v>
      </c>
    </row>
    <row r="1897" spans="1:42" x14ac:dyDescent="0.3">
      <c r="A1897" s="100">
        <f>INDEX(Date,COUNTA(Date)+ROW(Date)-ROW(),1)</f>
        <v>42868</v>
      </c>
      <c r="B1897" s="18">
        <f t="shared" si="2951"/>
        <v>1723.119995</v>
      </c>
      <c r="C1897" s="14">
        <f t="shared" si="2952"/>
        <v>1812.98999</v>
      </c>
      <c r="D1897" s="14">
        <f t="shared" si="2953"/>
        <v>1651.079956</v>
      </c>
      <c r="E1897" s="14">
        <f t="shared" si="2954"/>
        <v>1804.910034</v>
      </c>
      <c r="F1897" s="19">
        <f t="shared" si="2955"/>
        <v>579635008</v>
      </c>
      <c r="H1897" s="34">
        <f t="shared" si="2974"/>
        <v>1</v>
      </c>
      <c r="I1897" s="10">
        <f t="shared" si="2971"/>
        <v>1987.709961</v>
      </c>
      <c r="J1897" s="43">
        <f t="shared" si="2966"/>
        <v>1888.650024</v>
      </c>
      <c r="K1897" s="85">
        <f t="shared" si="2972"/>
        <v>2.6591435262787774E-2</v>
      </c>
      <c r="L1897" s="73">
        <f t="shared" si="2963"/>
        <v>1839.089966</v>
      </c>
      <c r="M1897" s="85">
        <f t="shared" si="2969"/>
        <v>5.8580533568471385E-2</v>
      </c>
      <c r="N1897" s="73">
        <f t="shared" si="2960"/>
        <v>1734.4499510000001</v>
      </c>
      <c r="O1897" s="85">
        <f t="shared" si="2967"/>
        <v>-2.2921061118198562E-3</v>
      </c>
      <c r="P1897" s="73">
        <f t="shared" si="2958"/>
        <v>1738.4300539999999</v>
      </c>
      <c r="Q1897" s="85">
        <f t="shared" si="2964"/>
        <v>-3.9742034605859788E-2</v>
      </c>
      <c r="R1897" s="73">
        <f t="shared" si="2956"/>
        <v>1808.910034</v>
      </c>
      <c r="S1897" s="85">
        <f t="shared" si="2961"/>
        <v>2.2137248442142378E-3</v>
      </c>
      <c r="T1897" s="10">
        <f t="shared" si="2990"/>
        <v>97.020019000000048</v>
      </c>
      <c r="U1897" s="5">
        <f t="shared" si="2991"/>
        <v>97.020019000000048</v>
      </c>
      <c r="V1897" s="5">
        <f t="shared" si="2992"/>
        <v>0</v>
      </c>
      <c r="W1897" s="5">
        <f t="shared" si="2993"/>
        <v>50.337140714285724</v>
      </c>
      <c r="X1897" s="5">
        <f t="shared" si="2994"/>
        <v>14.199288499999998</v>
      </c>
      <c r="Y1897" s="5">
        <f t="shared" si="2995"/>
        <v>3.5450466911976419</v>
      </c>
      <c r="Z1897" s="43">
        <f t="shared" si="2996"/>
        <v>77.998025808256443</v>
      </c>
      <c r="AA1897" s="69">
        <f t="shared" si="2975"/>
        <v>73.443675377079771</v>
      </c>
      <c r="AB1897" s="56">
        <f t="shared" si="2976"/>
        <v>1863.869995</v>
      </c>
      <c r="AC1897" s="56">
        <f t="shared" si="2977"/>
        <v>1820.7299803333335</v>
      </c>
      <c r="AD1897" s="56">
        <f t="shared" si="2978"/>
        <v>1801.9060058000002</v>
      </c>
      <c r="AE1897" s="61">
        <f t="shared" si="2979"/>
        <v>1807.1459716000002</v>
      </c>
      <c r="AF1897" s="61">
        <f t="shared" si="2980"/>
        <v>1794.2553304000003</v>
      </c>
      <c r="AG1897" s="61">
        <f t="shared" si="2981"/>
        <v>1805.8564110400002</v>
      </c>
      <c r="AH1897" s="56">
        <f t="shared" si="2982"/>
        <v>1960.8266603333334</v>
      </c>
      <c r="AI1897" s="56">
        <f t="shared" si="2983"/>
        <v>2269245054363.937</v>
      </c>
      <c r="AJ1897" s="56">
        <f t="shared" si="2984"/>
        <v>2269245054363.937</v>
      </c>
      <c r="AK1897" s="56">
        <f t="shared" si="2985"/>
        <v>0</v>
      </c>
      <c r="AL1897" s="56">
        <f t="shared" ref="AL1897:AM1897" si="3028">SUM(AJ1897:AJ1910)</f>
        <v>14121961432480.115</v>
      </c>
      <c r="AM1897" s="56">
        <f t="shared" si="3028"/>
        <v>7796695391644.0391</v>
      </c>
      <c r="AN1897" s="56">
        <f t="shared" si="2987"/>
        <v>1.8112752548490045</v>
      </c>
      <c r="AO1897" s="56">
        <f t="shared" si="2988"/>
        <v>64.428954501158913</v>
      </c>
      <c r="AP1897" s="65">
        <f t="shared" si="2989"/>
        <v>63.106066242393688</v>
      </c>
    </row>
    <row r="1898" spans="1:42" x14ac:dyDescent="0.3">
      <c r="A1898" s="100">
        <f>INDEX(Date,COUNTA(Date)+ROW(Date)-ROW(),1)</f>
        <v>42867</v>
      </c>
      <c r="B1898" s="18">
        <f t="shared" si="2951"/>
        <v>1845.76001</v>
      </c>
      <c r="C1898" s="14">
        <f t="shared" si="2952"/>
        <v>1856.150024</v>
      </c>
      <c r="D1898" s="14">
        <f t="shared" si="2953"/>
        <v>1694.01001</v>
      </c>
      <c r="E1898" s="14">
        <f t="shared" si="2954"/>
        <v>1724.23999</v>
      </c>
      <c r="F1898" s="19">
        <f t="shared" si="2955"/>
        <v>740984000</v>
      </c>
      <c r="H1898" s="34">
        <f t="shared" si="2974"/>
        <v>1</v>
      </c>
      <c r="I1898" s="10">
        <f t="shared" si="2971"/>
        <v>1888.650024</v>
      </c>
      <c r="J1898" s="43">
        <f t="shared" si="2966"/>
        <v>1839.089966</v>
      </c>
      <c r="K1898" s="85">
        <f t="shared" si="2972"/>
        <v>5.8580533568471385E-2</v>
      </c>
      <c r="L1898" s="73">
        <f t="shared" si="2963"/>
        <v>1734.4499510000001</v>
      </c>
      <c r="M1898" s="85">
        <f t="shared" si="2969"/>
        <v>-2.2921061118198562E-3</v>
      </c>
      <c r="N1898" s="73">
        <f t="shared" si="2960"/>
        <v>1738.4300539999999</v>
      </c>
      <c r="O1898" s="85">
        <f t="shared" si="2967"/>
        <v>-3.9742034605859788E-2</v>
      </c>
      <c r="P1898" s="73">
        <f t="shared" si="2958"/>
        <v>1808.910034</v>
      </c>
      <c r="Q1898" s="85">
        <f t="shared" si="2964"/>
        <v>2.2137248442142378E-3</v>
      </c>
      <c r="R1898" s="73">
        <f t="shared" si="2956"/>
        <v>1804.910034</v>
      </c>
      <c r="S1898" s="85">
        <f t="shared" si="2961"/>
        <v>4.5724379993613326E-2</v>
      </c>
      <c r="T1898" s="10">
        <f t="shared" si="2990"/>
        <v>99.059936999999991</v>
      </c>
      <c r="U1898" s="5">
        <f t="shared" si="2991"/>
        <v>99.059936999999991</v>
      </c>
      <c r="V1898" s="5">
        <f t="shared" si="2992"/>
        <v>0</v>
      </c>
      <c r="W1898" s="5">
        <f t="shared" si="2993"/>
        <v>45.075003499999994</v>
      </c>
      <c r="X1898" s="5">
        <f t="shared" si="2994"/>
        <v>14.199288499999998</v>
      </c>
      <c r="Y1898" s="5">
        <f t="shared" si="2995"/>
        <v>3.1744550792104831</v>
      </c>
      <c r="Z1898" s="43">
        <f t="shared" si="2996"/>
        <v>76.044777557191239</v>
      </c>
      <c r="AA1898" s="69">
        <f t="shared" si="2975"/>
        <v>73.373246238697519</v>
      </c>
      <c r="AB1898" s="56">
        <f t="shared" si="2976"/>
        <v>1786.7699585</v>
      </c>
      <c r="AC1898" s="56">
        <f t="shared" si="2977"/>
        <v>1770.6566570000002</v>
      </c>
      <c r="AD1898" s="56">
        <f t="shared" si="2978"/>
        <v>1785.1580078000002</v>
      </c>
      <c r="AE1898" s="61">
        <f t="shared" si="2979"/>
        <v>1756.9699952000001</v>
      </c>
      <c r="AF1898" s="61">
        <f t="shared" si="2980"/>
        <v>1776.2953369333334</v>
      </c>
      <c r="AG1898" s="61">
        <f t="shared" si="2981"/>
        <v>1777.5684032800002</v>
      </c>
      <c r="AH1898" s="56">
        <f t="shared" si="2982"/>
        <v>1866.7499996666666</v>
      </c>
      <c r="AI1898" s="56">
        <f t="shared" si="2983"/>
        <v>1669473771253.8928</v>
      </c>
      <c r="AJ1898" s="56">
        <f t="shared" si="2984"/>
        <v>1669473771253.8928</v>
      </c>
      <c r="AK1898" s="56">
        <f t="shared" si="2985"/>
        <v>0</v>
      </c>
      <c r="AL1898" s="56">
        <f t="shared" ref="AL1898:AM1898" si="3029">SUM(AJ1898:AJ1911)</f>
        <v>13336034565720.885</v>
      </c>
      <c r="AM1898" s="56">
        <f t="shared" si="3029"/>
        <v>7796695391644.0391</v>
      </c>
      <c r="AN1898" s="56">
        <f t="shared" si="2987"/>
        <v>1.7104726933430705</v>
      </c>
      <c r="AO1898" s="56">
        <f t="shared" si="2988"/>
        <v>63.106066242393688</v>
      </c>
      <c r="AP1898" s="65">
        <f t="shared" si="2989"/>
        <v>62.706488072395125</v>
      </c>
    </row>
    <row r="1899" spans="1:42" x14ac:dyDescent="0.3">
      <c r="A1899" s="100">
        <f>INDEX(Date,COUNTA(Date)+ROW(Date)-ROW(),1)</f>
        <v>42866</v>
      </c>
      <c r="B1899" s="18">
        <f t="shared" si="2951"/>
        <v>1780.369995</v>
      </c>
      <c r="C1899" s="14">
        <f t="shared" si="2952"/>
        <v>1873.9300539999999</v>
      </c>
      <c r="D1899" s="14">
        <f t="shared" si="2953"/>
        <v>1755.349976</v>
      </c>
      <c r="E1899" s="14">
        <f t="shared" si="2954"/>
        <v>1848.5699460000001</v>
      </c>
      <c r="F1899" s="19">
        <f t="shared" si="2955"/>
        <v>799489984</v>
      </c>
      <c r="H1899" s="34">
        <f t="shared" si="2974"/>
        <v>1</v>
      </c>
      <c r="I1899" s="10">
        <f t="shared" si="2971"/>
        <v>1839.089966</v>
      </c>
      <c r="J1899" s="43">
        <f t="shared" si="2966"/>
        <v>1734.4499510000001</v>
      </c>
      <c r="K1899" s="85">
        <f t="shared" si="2972"/>
        <v>-2.2921061118198562E-3</v>
      </c>
      <c r="L1899" s="73">
        <f t="shared" si="2963"/>
        <v>1738.4300539999999</v>
      </c>
      <c r="M1899" s="85">
        <f t="shared" si="2969"/>
        <v>-3.9742034605859788E-2</v>
      </c>
      <c r="N1899" s="73">
        <f t="shared" si="2960"/>
        <v>1808.910034</v>
      </c>
      <c r="O1899" s="85">
        <f t="shared" si="2967"/>
        <v>2.2137248442142378E-3</v>
      </c>
      <c r="P1899" s="73">
        <f t="shared" si="2958"/>
        <v>1804.910034</v>
      </c>
      <c r="Q1899" s="85">
        <f t="shared" si="2964"/>
        <v>4.5724379993613326E-2</v>
      </c>
      <c r="R1899" s="73">
        <f t="shared" si="2956"/>
        <v>1724.23999</v>
      </c>
      <c r="S1899" s="85">
        <f t="shared" si="2961"/>
        <v>-6.9625970118081484E-2</v>
      </c>
      <c r="T1899" s="10">
        <f t="shared" si="2990"/>
        <v>49.560058000000026</v>
      </c>
      <c r="U1899" s="5">
        <f t="shared" si="2991"/>
        <v>49.560058000000026</v>
      </c>
      <c r="V1899" s="5">
        <f t="shared" si="2992"/>
        <v>0</v>
      </c>
      <c r="W1899" s="5">
        <f t="shared" si="2993"/>
        <v>39.269287071428572</v>
      </c>
      <c r="X1899" s="5">
        <f t="shared" si="2994"/>
        <v>14.199288499999998</v>
      </c>
      <c r="Y1899" s="5">
        <f t="shared" si="2995"/>
        <v>2.7655813227140627</v>
      </c>
      <c r="Z1899" s="43">
        <f t="shared" si="2996"/>
        <v>73.443675377079771</v>
      </c>
      <c r="AA1899" s="69">
        <f t="shared" si="2975"/>
        <v>70.732171978077076</v>
      </c>
      <c r="AB1899" s="56">
        <f t="shared" si="2976"/>
        <v>1736.4400025</v>
      </c>
      <c r="AC1899" s="56">
        <f t="shared" si="2977"/>
        <v>1760.5966796666664</v>
      </c>
      <c r="AD1899" s="56">
        <f t="shared" si="2978"/>
        <v>1762.1880126000001</v>
      </c>
      <c r="AE1899" s="61">
        <f t="shared" si="2979"/>
        <v>1765.8260254000002</v>
      </c>
      <c r="AF1899" s="61">
        <f t="shared" si="2980"/>
        <v>1774.1566894</v>
      </c>
      <c r="AG1899" s="61">
        <f t="shared" si="2981"/>
        <v>1774.89959948</v>
      </c>
      <c r="AH1899" s="56">
        <f t="shared" si="2982"/>
        <v>1788.3500163333331</v>
      </c>
      <c r="AI1899" s="56">
        <f t="shared" si="2983"/>
        <v>1904109884276.9895</v>
      </c>
      <c r="AJ1899" s="56">
        <f t="shared" si="2984"/>
        <v>1904109884276.9895</v>
      </c>
      <c r="AK1899" s="56">
        <f t="shared" si="2985"/>
        <v>0</v>
      </c>
      <c r="AL1899" s="56">
        <f t="shared" ref="AL1899:AM1899" si="3030">SUM(AJ1899:AJ1912)</f>
        <v>13109609723248.826</v>
      </c>
      <c r="AM1899" s="56">
        <f t="shared" si="3030"/>
        <v>7796695391644.0391</v>
      </c>
      <c r="AN1899" s="56">
        <f t="shared" si="2987"/>
        <v>1.6814315635953667</v>
      </c>
      <c r="AO1899" s="56">
        <f t="shared" si="2988"/>
        <v>62.706488072395125</v>
      </c>
      <c r="AP1899" s="65">
        <f t="shared" si="2989"/>
        <v>60.750283148745027</v>
      </c>
    </row>
    <row r="1900" spans="1:42" x14ac:dyDescent="0.3">
      <c r="A1900" s="100">
        <f>INDEX(Date,COUNTA(Date)+ROW(Date)-ROW(),1)</f>
        <v>42865</v>
      </c>
      <c r="B1900" s="18">
        <f t="shared" si="2951"/>
        <v>1756.5200199999999</v>
      </c>
      <c r="C1900" s="14">
        <f t="shared" si="2952"/>
        <v>1788.4399410000001</v>
      </c>
      <c r="D1900" s="14">
        <f t="shared" si="2953"/>
        <v>1719.099976</v>
      </c>
      <c r="E1900" s="14">
        <f t="shared" si="2954"/>
        <v>1787.130005</v>
      </c>
      <c r="F1900" s="19">
        <f t="shared" si="2955"/>
        <v>915723008</v>
      </c>
      <c r="H1900" s="34">
        <f t="shared" si="2974"/>
        <v>-1</v>
      </c>
      <c r="I1900" s="10">
        <f t="shared" si="2971"/>
        <v>1734.4499510000001</v>
      </c>
      <c r="J1900" s="43">
        <f t="shared" si="2966"/>
        <v>1738.4300539999999</v>
      </c>
      <c r="K1900" s="85">
        <f t="shared" si="2972"/>
        <v>-3.9742034605859788E-2</v>
      </c>
      <c r="L1900" s="73">
        <f t="shared" si="2963"/>
        <v>1808.910034</v>
      </c>
      <c r="M1900" s="85">
        <f t="shared" si="2969"/>
        <v>2.2137248442142378E-3</v>
      </c>
      <c r="N1900" s="73">
        <f t="shared" si="2960"/>
        <v>1804.910034</v>
      </c>
      <c r="O1900" s="85">
        <f t="shared" si="2967"/>
        <v>4.5724379993613326E-2</v>
      </c>
      <c r="P1900" s="73">
        <f t="shared" si="2958"/>
        <v>1724.23999</v>
      </c>
      <c r="Q1900" s="85">
        <f t="shared" si="2964"/>
        <v>-6.9625970118081484E-2</v>
      </c>
      <c r="R1900" s="73">
        <f t="shared" si="2956"/>
        <v>1848.5699460000001</v>
      </c>
      <c r="S1900" s="85">
        <f t="shared" si="2961"/>
        <v>3.3801354057040683E-2</v>
      </c>
      <c r="T1900" s="10">
        <f t="shared" si="2990"/>
        <v>104.64001499999995</v>
      </c>
      <c r="U1900" s="5">
        <f t="shared" si="2991"/>
        <v>104.64001499999995</v>
      </c>
      <c r="V1900" s="5">
        <f t="shared" si="2992"/>
        <v>0</v>
      </c>
      <c r="W1900" s="5">
        <f t="shared" si="2993"/>
        <v>39.127859928571425</v>
      </c>
      <c r="X1900" s="5">
        <f t="shared" si="2994"/>
        <v>14.199288499999998</v>
      </c>
      <c r="Y1900" s="5">
        <f t="shared" si="2995"/>
        <v>2.7556211657063967</v>
      </c>
      <c r="Z1900" s="43">
        <f t="shared" si="2996"/>
        <v>73.373246238697519</v>
      </c>
      <c r="AA1900" s="69">
        <f t="shared" si="2975"/>
        <v>72.424099400106115</v>
      </c>
      <c r="AB1900" s="56">
        <f t="shared" si="2976"/>
        <v>1773.670044</v>
      </c>
      <c r="AC1900" s="56">
        <f t="shared" si="2977"/>
        <v>1784.0833739999998</v>
      </c>
      <c r="AD1900" s="56">
        <f t="shared" si="2978"/>
        <v>1785.0120115999998</v>
      </c>
      <c r="AE1900" s="61">
        <f t="shared" si="2979"/>
        <v>1793.2140380000001</v>
      </c>
      <c r="AF1900" s="61">
        <f t="shared" si="2980"/>
        <v>1771.1686929333337</v>
      </c>
      <c r="AG1900" s="61">
        <f t="shared" si="2981"/>
        <v>1783.4876122400003</v>
      </c>
      <c r="AH1900" s="56">
        <f t="shared" si="2982"/>
        <v>1735.6433103333336</v>
      </c>
      <c r="AI1900" s="56">
        <f t="shared" si="2983"/>
        <v>1664560024673.4854</v>
      </c>
      <c r="AJ1900" s="56">
        <f t="shared" si="2984"/>
        <v>0</v>
      </c>
      <c r="AK1900" s="56">
        <f t="shared" si="2985"/>
        <v>1664560024673.4854</v>
      </c>
      <c r="AL1900" s="56">
        <f t="shared" ref="AL1900:AM1900" si="3031">SUM(AJ1900:AJ1913)</f>
        <v>12067639989911.07</v>
      </c>
      <c r="AM1900" s="56">
        <f t="shared" si="3031"/>
        <v>7796695391644.0391</v>
      </c>
      <c r="AN1900" s="56">
        <f t="shared" si="2987"/>
        <v>1.5477890803383618</v>
      </c>
      <c r="AO1900" s="56">
        <f t="shared" si="2988"/>
        <v>60.750283148745027</v>
      </c>
      <c r="AP1900" s="65">
        <f t="shared" si="2989"/>
        <v>67.538879714364214</v>
      </c>
    </row>
    <row r="1901" spans="1:42" x14ac:dyDescent="0.3">
      <c r="A1901" s="100">
        <f>INDEX(Date,COUNTA(Date)+ROW(Date)-ROW(),1)</f>
        <v>42864</v>
      </c>
      <c r="B1901" s="18">
        <f t="shared" si="2951"/>
        <v>1723.8900149999999</v>
      </c>
      <c r="C1901" s="14">
        <f t="shared" si="2952"/>
        <v>1833.48999</v>
      </c>
      <c r="D1901" s="14">
        <f t="shared" si="2953"/>
        <v>1716.3000489999999</v>
      </c>
      <c r="E1901" s="14">
        <f t="shared" si="2954"/>
        <v>1755.3599850000001</v>
      </c>
      <c r="F1901" s="19">
        <f t="shared" si="2955"/>
        <v>1167920000</v>
      </c>
      <c r="H1901" s="34">
        <f t="shared" si="2974"/>
        <v>-1</v>
      </c>
      <c r="I1901" s="10">
        <f t="shared" si="2971"/>
        <v>1738.4300539999999</v>
      </c>
      <c r="J1901" s="43">
        <f t="shared" si="2966"/>
        <v>1808.910034</v>
      </c>
      <c r="K1901" s="85">
        <f t="shared" si="2972"/>
        <v>2.2137248442142378E-3</v>
      </c>
      <c r="L1901" s="73">
        <f t="shared" si="2963"/>
        <v>1804.910034</v>
      </c>
      <c r="M1901" s="85">
        <f t="shared" si="2969"/>
        <v>4.5724379993613326E-2</v>
      </c>
      <c r="N1901" s="73">
        <f t="shared" si="2960"/>
        <v>1724.23999</v>
      </c>
      <c r="O1901" s="85">
        <f t="shared" si="2967"/>
        <v>-6.9625970118081484E-2</v>
      </c>
      <c r="P1901" s="73">
        <f t="shared" si="2958"/>
        <v>1848.5699460000001</v>
      </c>
      <c r="Q1901" s="85">
        <f t="shared" si="2964"/>
        <v>3.3801354057040683E-2</v>
      </c>
      <c r="R1901" s="73">
        <f t="shared" si="2956"/>
        <v>1787.130005</v>
      </c>
      <c r="S1901" s="85">
        <f t="shared" si="2961"/>
        <v>1.793702840901738E-2</v>
      </c>
      <c r="T1901" s="10">
        <f t="shared" si="2990"/>
        <v>-3.9801029999998718</v>
      </c>
      <c r="U1901" s="5">
        <f t="shared" si="2991"/>
        <v>0</v>
      </c>
      <c r="V1901" s="5">
        <f t="shared" si="2992"/>
        <v>3.9801029999998718</v>
      </c>
      <c r="W1901" s="5">
        <f t="shared" si="2993"/>
        <v>34.315717428571425</v>
      </c>
      <c r="X1901" s="5">
        <f t="shared" si="2994"/>
        <v>14.199288499999998</v>
      </c>
      <c r="Y1901" s="5">
        <f t="shared" si="2995"/>
        <v>2.4167209102464136</v>
      </c>
      <c r="Z1901" s="43">
        <f t="shared" si="2996"/>
        <v>70.732171978077076</v>
      </c>
      <c r="AA1901" s="69">
        <f t="shared" si="2975"/>
        <v>82.480840929965652</v>
      </c>
      <c r="AB1901" s="56">
        <f t="shared" si="2976"/>
        <v>1806.910034</v>
      </c>
      <c r="AC1901" s="56">
        <f t="shared" si="2977"/>
        <v>1779.3533526666668</v>
      </c>
      <c r="AD1901" s="56">
        <f t="shared" si="2978"/>
        <v>1794.7520018000002</v>
      </c>
      <c r="AE1901" s="61">
        <f t="shared" si="2979"/>
        <v>1773.4420164000003</v>
      </c>
      <c r="AF1901" s="61">
        <f t="shared" si="2980"/>
        <v>1795.8406654666669</v>
      </c>
      <c r="AG1901" s="61">
        <f t="shared" si="2981"/>
        <v>1789.0156004</v>
      </c>
      <c r="AH1901" s="56">
        <f t="shared" si="2982"/>
        <v>1753.2567139999999</v>
      </c>
      <c r="AI1901" s="56">
        <f t="shared" si="2983"/>
        <v>1282558172813.8669</v>
      </c>
      <c r="AJ1901" s="56">
        <f t="shared" si="2984"/>
        <v>0</v>
      </c>
      <c r="AK1901" s="56">
        <f t="shared" si="2985"/>
        <v>1282558172813.8669</v>
      </c>
      <c r="AL1901" s="56">
        <f t="shared" ref="AL1901:AM1901" si="3032">SUM(AJ1901:AJ1914)</f>
        <v>12758572387450.523</v>
      </c>
      <c r="AM1901" s="56">
        <f t="shared" si="3032"/>
        <v>6132135366970.5547</v>
      </c>
      <c r="AN1901" s="56">
        <f t="shared" si="2987"/>
        <v>2.0806084053805898</v>
      </c>
      <c r="AO1901" s="56">
        <f t="shared" si="2988"/>
        <v>67.538879714364214</v>
      </c>
      <c r="AP1901" s="65">
        <f t="shared" si="2989"/>
        <v>73.938531636331859</v>
      </c>
    </row>
    <row r="1902" spans="1:42" x14ac:dyDescent="0.3">
      <c r="A1902" s="100">
        <f>INDEX(Date,COUNTA(Date)+ROW(Date)-ROW(),1)</f>
        <v>42863</v>
      </c>
      <c r="B1902" s="18">
        <f t="shared" si="2951"/>
        <v>1596.920044</v>
      </c>
      <c r="C1902" s="14">
        <f t="shared" si="2952"/>
        <v>1723.349976</v>
      </c>
      <c r="D1902" s="14">
        <f t="shared" si="2953"/>
        <v>1596.920044</v>
      </c>
      <c r="E1902" s="14">
        <f t="shared" si="2954"/>
        <v>1723.349976</v>
      </c>
      <c r="F1902" s="19">
        <f t="shared" si="2955"/>
        <v>1340320000</v>
      </c>
      <c r="H1902" s="34">
        <f t="shared" si="2974"/>
        <v>1</v>
      </c>
      <c r="I1902" s="10">
        <f t="shared" si="2971"/>
        <v>1808.910034</v>
      </c>
      <c r="J1902" s="43">
        <f t="shared" si="2966"/>
        <v>1804.910034</v>
      </c>
      <c r="K1902" s="85">
        <f t="shared" si="2972"/>
        <v>4.5724379993613326E-2</v>
      </c>
      <c r="L1902" s="73">
        <f t="shared" si="2963"/>
        <v>1724.23999</v>
      </c>
      <c r="M1902" s="85">
        <f t="shared" si="2969"/>
        <v>-6.9625970118081484E-2</v>
      </c>
      <c r="N1902" s="73">
        <f t="shared" si="2960"/>
        <v>1848.5699460000001</v>
      </c>
      <c r="O1902" s="85">
        <f t="shared" si="2967"/>
        <v>3.3801354057040683E-2</v>
      </c>
      <c r="P1902" s="73">
        <f t="shared" si="2958"/>
        <v>1787.130005</v>
      </c>
      <c r="Q1902" s="85">
        <f t="shared" si="2964"/>
        <v>1.793702840901738E-2</v>
      </c>
      <c r="R1902" s="73">
        <f t="shared" si="2956"/>
        <v>1755.3599850000001</v>
      </c>
      <c r="S1902" s="85">
        <f t="shared" si="2961"/>
        <v>1.8403898482806033E-2</v>
      </c>
      <c r="T1902" s="10">
        <f t="shared" si="2990"/>
        <v>-70.479980000000069</v>
      </c>
      <c r="U1902" s="5">
        <f t="shared" si="2991"/>
        <v>0</v>
      </c>
      <c r="V1902" s="5">
        <f t="shared" si="2992"/>
        <v>70.479980000000069</v>
      </c>
      <c r="W1902" s="5">
        <f t="shared" si="2993"/>
        <v>36.545715285714287</v>
      </c>
      <c r="X1902" s="5">
        <f t="shared" si="2994"/>
        <v>13.914995428571435</v>
      </c>
      <c r="Y1902" s="5">
        <f t="shared" si="2995"/>
        <v>2.6263548179595921</v>
      </c>
      <c r="Z1902" s="43">
        <f t="shared" si="2996"/>
        <v>72.424099400106115</v>
      </c>
      <c r="AA1902" s="69">
        <f t="shared" si="2975"/>
        <v>83.009924868024555</v>
      </c>
      <c r="AB1902" s="56">
        <f t="shared" si="2976"/>
        <v>1764.575012</v>
      </c>
      <c r="AC1902" s="56">
        <f t="shared" si="2977"/>
        <v>1792.5733233333333</v>
      </c>
      <c r="AD1902" s="56">
        <f t="shared" si="2978"/>
        <v>1784.0419919999999</v>
      </c>
      <c r="AE1902" s="61">
        <f t="shared" si="2979"/>
        <v>1790.1059812000003</v>
      </c>
      <c r="AF1902" s="61">
        <f t="shared" si="2980"/>
        <v>1790.2993244000004</v>
      </c>
      <c r="AG1902" s="61">
        <f t="shared" si="2981"/>
        <v>1775.1659911200004</v>
      </c>
      <c r="AH1902" s="56">
        <f t="shared" si="2982"/>
        <v>1805.6500243333332</v>
      </c>
      <c r="AI1902" s="56">
        <f t="shared" si="2983"/>
        <v>789422968038.43591</v>
      </c>
      <c r="AJ1902" s="56">
        <f t="shared" si="2984"/>
        <v>789422968038.43591</v>
      </c>
      <c r="AK1902" s="56">
        <f t="shared" si="2985"/>
        <v>0</v>
      </c>
      <c r="AL1902" s="56">
        <f t="shared" ref="AL1902:AM1902" si="3033">SUM(AJ1902:AJ1915)</f>
        <v>13758649811645.492</v>
      </c>
      <c r="AM1902" s="56">
        <f t="shared" si="3033"/>
        <v>4849577194156.6865</v>
      </c>
      <c r="AN1902" s="56">
        <f t="shared" si="2987"/>
        <v>2.8370823395127012</v>
      </c>
      <c r="AO1902" s="56">
        <f t="shared" si="2988"/>
        <v>73.938531636331859</v>
      </c>
      <c r="AP1902" s="65">
        <f t="shared" si="2989"/>
        <v>73.602140721994218</v>
      </c>
    </row>
    <row r="1903" spans="1:42" x14ac:dyDescent="0.3">
      <c r="A1903" s="100">
        <f>INDEX(Date,COUNTA(Date)+ROW(Date)-ROW(),1)</f>
        <v>42862</v>
      </c>
      <c r="B1903" s="18">
        <f t="shared" si="2951"/>
        <v>1579.469971</v>
      </c>
      <c r="C1903" s="14">
        <f t="shared" si="2952"/>
        <v>1596.719971</v>
      </c>
      <c r="D1903" s="14">
        <f t="shared" si="2953"/>
        <v>1559.76001</v>
      </c>
      <c r="E1903" s="14">
        <f t="shared" si="2954"/>
        <v>1596.709961</v>
      </c>
      <c r="F1903" s="19">
        <f t="shared" si="2955"/>
        <v>1080029952</v>
      </c>
      <c r="H1903" s="34">
        <f t="shared" si="2974"/>
        <v>1</v>
      </c>
      <c r="I1903" s="10">
        <f t="shared" si="2971"/>
        <v>1804.910034</v>
      </c>
      <c r="J1903" s="43">
        <f t="shared" si="2966"/>
        <v>1724.23999</v>
      </c>
      <c r="K1903" s="85">
        <f t="shared" si="2972"/>
        <v>-6.9625970118081484E-2</v>
      </c>
      <c r="L1903" s="73">
        <f t="shared" si="2963"/>
        <v>1848.5699460000001</v>
      </c>
      <c r="M1903" s="85">
        <f t="shared" si="2969"/>
        <v>3.3801354057040683E-2</v>
      </c>
      <c r="N1903" s="73">
        <f t="shared" si="2960"/>
        <v>1787.130005</v>
      </c>
      <c r="O1903" s="85">
        <f t="shared" si="2967"/>
        <v>1.793702840901738E-2</v>
      </c>
      <c r="P1903" s="73">
        <f t="shared" si="2958"/>
        <v>1755.3599850000001</v>
      </c>
      <c r="Q1903" s="85">
        <f t="shared" si="2964"/>
        <v>1.8403898482806033E-2</v>
      </c>
      <c r="R1903" s="73">
        <f t="shared" si="2956"/>
        <v>1723.349976</v>
      </c>
      <c r="S1903" s="85">
        <f t="shared" si="2961"/>
        <v>7.6324819223033191E-2</v>
      </c>
      <c r="T1903" s="10">
        <f t="shared" si="2990"/>
        <v>4</v>
      </c>
      <c r="U1903" s="5">
        <f t="shared" si="2991"/>
        <v>4</v>
      </c>
      <c r="V1903" s="5">
        <f t="shared" si="2992"/>
        <v>0</v>
      </c>
      <c r="W1903" s="5">
        <f t="shared" si="2993"/>
        <v>41.810712500000008</v>
      </c>
      <c r="X1903" s="5">
        <f t="shared" si="2994"/>
        <v>8.8807111428571464</v>
      </c>
      <c r="Y1903" s="5">
        <f t="shared" si="2995"/>
        <v>4.708036533045985</v>
      </c>
      <c r="Z1903" s="43">
        <f t="shared" si="2996"/>
        <v>82.480840929965652</v>
      </c>
      <c r="AA1903" s="69">
        <f t="shared" si="2975"/>
        <v>81.059387164669261</v>
      </c>
      <c r="AB1903" s="56">
        <f t="shared" si="2976"/>
        <v>1786.4049680000001</v>
      </c>
      <c r="AC1903" s="56">
        <f t="shared" si="2977"/>
        <v>1786.6466470000003</v>
      </c>
      <c r="AD1903" s="56">
        <f t="shared" si="2978"/>
        <v>1767.7299804000002</v>
      </c>
      <c r="AE1903" s="61">
        <f t="shared" si="2979"/>
        <v>1799.1279784000001</v>
      </c>
      <c r="AF1903" s="61">
        <f t="shared" si="2980"/>
        <v>1782.4639809333332</v>
      </c>
      <c r="AG1903" s="61">
        <f t="shared" si="2981"/>
        <v>1738.6271776800002</v>
      </c>
      <c r="AH1903" s="56">
        <f t="shared" si="2982"/>
        <v>1756.3266599999999</v>
      </c>
      <c r="AI1903" s="56">
        <f t="shared" si="2983"/>
        <v>1018028417619.7133</v>
      </c>
      <c r="AJ1903" s="56">
        <f t="shared" si="2984"/>
        <v>0</v>
      </c>
      <c r="AK1903" s="56">
        <f t="shared" si="2985"/>
        <v>1018028417619.7133</v>
      </c>
      <c r="AL1903" s="56">
        <f t="shared" ref="AL1903:AM1903" si="3034">SUM(AJ1903:AJ1916)</f>
        <v>13521523064708.875</v>
      </c>
      <c r="AM1903" s="56">
        <f t="shared" si="3034"/>
        <v>4849577194156.6865</v>
      </c>
      <c r="AN1903" s="56">
        <f t="shared" si="2987"/>
        <v>2.7881859641292275</v>
      </c>
      <c r="AO1903" s="56">
        <f t="shared" si="2988"/>
        <v>73.602140721994218</v>
      </c>
      <c r="AP1903" s="65">
        <f t="shared" si="2989"/>
        <v>78.608604602764544</v>
      </c>
    </row>
    <row r="1904" spans="1:42" x14ac:dyDescent="0.3">
      <c r="A1904" s="100">
        <f>INDEX(Date,COUNTA(Date)+ROW(Date)-ROW(),1)</f>
        <v>42861</v>
      </c>
      <c r="B1904" s="18">
        <f t="shared" si="2951"/>
        <v>1556.8100589999999</v>
      </c>
      <c r="C1904" s="14">
        <f t="shared" si="2952"/>
        <v>1578.8000489999999</v>
      </c>
      <c r="D1904" s="14">
        <f t="shared" si="2953"/>
        <v>1542.5</v>
      </c>
      <c r="E1904" s="14">
        <f t="shared" si="2954"/>
        <v>1578.8000489999999</v>
      </c>
      <c r="F1904" s="19">
        <f t="shared" si="2955"/>
        <v>582529984</v>
      </c>
      <c r="H1904" s="34">
        <f t="shared" si="2974"/>
        <v>-1</v>
      </c>
      <c r="I1904" s="10">
        <f t="shared" si="2971"/>
        <v>1724.23999</v>
      </c>
      <c r="J1904" s="43">
        <f t="shared" si="2966"/>
        <v>1848.5699460000001</v>
      </c>
      <c r="K1904" s="85">
        <f t="shared" si="2972"/>
        <v>3.3801354057040683E-2</v>
      </c>
      <c r="L1904" s="73">
        <f t="shared" si="2963"/>
        <v>1787.130005</v>
      </c>
      <c r="M1904" s="85">
        <f t="shared" si="2969"/>
        <v>1.793702840901738E-2</v>
      </c>
      <c r="N1904" s="73">
        <f t="shared" si="2960"/>
        <v>1755.3599850000001</v>
      </c>
      <c r="O1904" s="85">
        <f t="shared" si="2967"/>
        <v>1.8403898482806033E-2</v>
      </c>
      <c r="P1904" s="73">
        <f t="shared" si="2958"/>
        <v>1723.349976</v>
      </c>
      <c r="Q1904" s="85">
        <f t="shared" si="2964"/>
        <v>7.6324819223033191E-2</v>
      </c>
      <c r="R1904" s="73">
        <f t="shared" si="2956"/>
        <v>1596.709961</v>
      </c>
      <c r="S1904" s="85">
        <f t="shared" si="2961"/>
        <v>1.1280141993164355E-2</v>
      </c>
      <c r="T1904" s="10">
        <f t="shared" si="2990"/>
        <v>80.670043999999962</v>
      </c>
      <c r="U1904" s="5">
        <f t="shared" si="2991"/>
        <v>80.670043999999962</v>
      </c>
      <c r="V1904" s="5">
        <f t="shared" si="2992"/>
        <v>0</v>
      </c>
      <c r="W1904" s="5">
        <f t="shared" si="2993"/>
        <v>43.389282214285721</v>
      </c>
      <c r="X1904" s="5">
        <f t="shared" si="2994"/>
        <v>8.8807111428571464</v>
      </c>
      <c r="Y1904" s="5">
        <f t="shared" si="2995"/>
        <v>4.8857891576829626</v>
      </c>
      <c r="Z1904" s="43">
        <f t="shared" si="2996"/>
        <v>83.009924868024555</v>
      </c>
      <c r="AA1904" s="69">
        <f t="shared" si="2975"/>
        <v>99.765627914709839</v>
      </c>
      <c r="AB1904" s="56">
        <f t="shared" si="2976"/>
        <v>1817.8499755</v>
      </c>
      <c r="AC1904" s="56">
        <f t="shared" si="2977"/>
        <v>1797.0199786666665</v>
      </c>
      <c r="AD1904" s="56">
        <f t="shared" si="2978"/>
        <v>1742.2239746</v>
      </c>
      <c r="AE1904" s="61">
        <f t="shared" si="2979"/>
        <v>1786.7099852000001</v>
      </c>
      <c r="AF1904" s="61">
        <f t="shared" si="2980"/>
        <v>1773.9379801333332</v>
      </c>
      <c r="AG1904" s="61">
        <f t="shared" si="2981"/>
        <v>1720.3299853599999</v>
      </c>
      <c r="AH1904" s="56">
        <f t="shared" si="2982"/>
        <v>1758.1333413333334</v>
      </c>
      <c r="AI1904" s="56">
        <f t="shared" si="2983"/>
        <v>1302748675794.5388</v>
      </c>
      <c r="AJ1904" s="56">
        <f t="shared" si="2984"/>
        <v>0</v>
      </c>
      <c r="AK1904" s="56">
        <f t="shared" si="2985"/>
        <v>1302748675794.5388</v>
      </c>
      <c r="AL1904" s="56">
        <f t="shared" ref="AL1904:AM1904" si="3035">SUM(AJ1904:AJ1917)</f>
        <v>14080086745062.277</v>
      </c>
      <c r="AM1904" s="56">
        <f t="shared" si="3035"/>
        <v>3831548776536.9731</v>
      </c>
      <c r="AN1904" s="56">
        <f t="shared" si="2987"/>
        <v>3.674776850364966</v>
      </c>
      <c r="AO1904" s="56">
        <f t="shared" si="2988"/>
        <v>78.608604602764544</v>
      </c>
      <c r="AP1904" s="65">
        <f t="shared" si="2989"/>
        <v>85.384076527759674</v>
      </c>
    </row>
    <row r="1905" spans="1:42" x14ac:dyDescent="0.3">
      <c r="A1905" s="100">
        <f>INDEX(Date,COUNTA(Date)+ROW(Date)-ROW(),1)</f>
        <v>42860</v>
      </c>
      <c r="B1905" s="18">
        <f t="shared" si="2951"/>
        <v>1540.869995</v>
      </c>
      <c r="C1905" s="14">
        <f t="shared" si="2952"/>
        <v>1618.030029</v>
      </c>
      <c r="D1905" s="14">
        <f t="shared" si="2953"/>
        <v>1530.3100589999999</v>
      </c>
      <c r="E1905" s="14">
        <f t="shared" si="2954"/>
        <v>1555.4499510000001</v>
      </c>
      <c r="F1905" s="19">
        <f t="shared" si="2955"/>
        <v>946035968</v>
      </c>
      <c r="H1905" s="34">
        <f t="shared" si="2974"/>
        <v>1</v>
      </c>
      <c r="I1905" s="10">
        <f t="shared" si="2971"/>
        <v>1848.5699460000001</v>
      </c>
      <c r="J1905" s="43">
        <f t="shared" si="2966"/>
        <v>1787.130005</v>
      </c>
      <c r="K1905" s="85">
        <f t="shared" si="2972"/>
        <v>1.793702840901738E-2</v>
      </c>
      <c r="L1905" s="73">
        <f t="shared" si="2963"/>
        <v>1755.3599850000001</v>
      </c>
      <c r="M1905" s="85">
        <f t="shared" si="2969"/>
        <v>1.8403898482806033E-2</v>
      </c>
      <c r="N1905" s="73">
        <f t="shared" si="2960"/>
        <v>1723.349976</v>
      </c>
      <c r="O1905" s="85">
        <f t="shared" si="2967"/>
        <v>7.6324819223033191E-2</v>
      </c>
      <c r="P1905" s="73">
        <f t="shared" si="2958"/>
        <v>1596.709961</v>
      </c>
      <c r="Q1905" s="85">
        <f t="shared" si="2964"/>
        <v>1.1280141993164355E-2</v>
      </c>
      <c r="R1905" s="73">
        <f t="shared" si="2956"/>
        <v>1578.8000489999999</v>
      </c>
      <c r="S1905" s="85">
        <f t="shared" si="2961"/>
        <v>1.4900234511140625E-2</v>
      </c>
      <c r="T1905" s="10">
        <f t="shared" si="2990"/>
        <v>-124.32995600000004</v>
      </c>
      <c r="U1905" s="5">
        <f t="shared" si="2991"/>
        <v>0</v>
      </c>
      <c r="V1905" s="5">
        <f t="shared" si="2992"/>
        <v>124.32995600000004</v>
      </c>
      <c r="W1905" s="5">
        <f t="shared" si="2993"/>
        <v>38.006426142857144</v>
      </c>
      <c r="X1905" s="5">
        <f t="shared" si="2994"/>
        <v>8.8807111428571464</v>
      </c>
      <c r="Y1905" s="5">
        <f t="shared" si="2995"/>
        <v>4.279660213183055</v>
      </c>
      <c r="Z1905" s="43">
        <f t="shared" si="2996"/>
        <v>81.059387164669261</v>
      </c>
      <c r="AA1905" s="69">
        <f t="shared" si="2975"/>
        <v>99.75420315021934</v>
      </c>
      <c r="AB1905" s="56">
        <f t="shared" si="2976"/>
        <v>1771.244995</v>
      </c>
      <c r="AC1905" s="56">
        <f t="shared" si="2977"/>
        <v>1755.2799886666664</v>
      </c>
      <c r="AD1905" s="56">
        <f t="shared" si="2978"/>
        <v>1688.2699951999998</v>
      </c>
      <c r="AE1905" s="61">
        <f t="shared" si="2979"/>
        <v>1748.9099854000001</v>
      </c>
      <c r="AF1905" s="61">
        <f t="shared" si="2980"/>
        <v>1710.8713135333335</v>
      </c>
      <c r="AG1905" s="61">
        <f t="shared" si="2981"/>
        <v>1670.9731885200001</v>
      </c>
      <c r="AH1905" s="56">
        <f t="shared" si="2982"/>
        <v>1825.9499919999998</v>
      </c>
      <c r="AI1905" s="56">
        <f t="shared" si="2983"/>
        <v>1459828729888.8799</v>
      </c>
      <c r="AJ1905" s="56">
        <f t="shared" si="2984"/>
        <v>1459828729888.8799</v>
      </c>
      <c r="AK1905" s="56">
        <f t="shared" si="2985"/>
        <v>0</v>
      </c>
      <c r="AL1905" s="56">
        <f t="shared" ref="AL1905:AM1905" si="3036">SUM(AJ1905:AJ1918)</f>
        <v>14772878479781.916</v>
      </c>
      <c r="AM1905" s="56">
        <f t="shared" si="3036"/>
        <v>2528800100742.4346</v>
      </c>
      <c r="AN1905" s="56">
        <f t="shared" si="2987"/>
        <v>5.8418530098305208</v>
      </c>
      <c r="AO1905" s="56">
        <f t="shared" si="2988"/>
        <v>85.384076527759674</v>
      </c>
      <c r="AP1905" s="65">
        <f t="shared" si="2989"/>
        <v>84.60734027097098</v>
      </c>
    </row>
    <row r="1906" spans="1:42" x14ac:dyDescent="0.3">
      <c r="A1906" s="100">
        <f>INDEX(Date,COUNTA(Date)+ROW(Date)-ROW(),1)</f>
        <v>42859</v>
      </c>
      <c r="B1906" s="18">
        <f t="shared" si="2951"/>
        <v>1490.719971</v>
      </c>
      <c r="C1906" s="14">
        <f t="shared" si="2952"/>
        <v>1608.910034</v>
      </c>
      <c r="D1906" s="14">
        <f t="shared" si="2953"/>
        <v>1490.719971</v>
      </c>
      <c r="E1906" s="14">
        <f t="shared" si="2954"/>
        <v>1537.670044</v>
      </c>
      <c r="F1906" s="19">
        <f t="shared" si="2955"/>
        <v>933548992</v>
      </c>
      <c r="H1906" s="34">
        <f t="shared" si="2974"/>
        <v>1</v>
      </c>
      <c r="I1906" s="10">
        <f t="shared" si="2971"/>
        <v>1787.130005</v>
      </c>
      <c r="J1906" s="43">
        <f t="shared" si="2966"/>
        <v>1755.3599850000001</v>
      </c>
      <c r="K1906" s="85">
        <f t="shared" si="2972"/>
        <v>1.8403898482806033E-2</v>
      </c>
      <c r="L1906" s="73">
        <f t="shared" si="2963"/>
        <v>1723.349976</v>
      </c>
      <c r="M1906" s="85">
        <f t="shared" si="2969"/>
        <v>7.6324819223033191E-2</v>
      </c>
      <c r="N1906" s="73">
        <f t="shared" si="2960"/>
        <v>1596.709961</v>
      </c>
      <c r="O1906" s="85">
        <f t="shared" si="2967"/>
        <v>1.1280141993164355E-2</v>
      </c>
      <c r="P1906" s="73">
        <f t="shared" si="2958"/>
        <v>1578.8000489999999</v>
      </c>
      <c r="Q1906" s="85">
        <f t="shared" si="2964"/>
        <v>1.4900234511140625E-2</v>
      </c>
      <c r="R1906" s="73">
        <f t="shared" si="2956"/>
        <v>1555.4499510000001</v>
      </c>
      <c r="S1906" s="85">
        <f t="shared" si="2961"/>
        <v>1.1496549025008209E-2</v>
      </c>
      <c r="T1906" s="10">
        <f t="shared" si="2990"/>
        <v>61.43994100000009</v>
      </c>
      <c r="U1906" s="5">
        <f t="shared" si="2991"/>
        <v>61.43994100000009</v>
      </c>
      <c r="V1906" s="5">
        <f t="shared" si="2992"/>
        <v>0</v>
      </c>
      <c r="W1906" s="5">
        <f t="shared" si="2993"/>
        <v>38.006426142857144</v>
      </c>
      <c r="X1906" s="5">
        <f t="shared" si="2994"/>
        <v>8.9285714285714288E-2</v>
      </c>
      <c r="Y1906" s="5">
        <f t="shared" si="2995"/>
        <v>425.67197279999999</v>
      </c>
      <c r="Z1906" s="43">
        <f t="shared" si="2996"/>
        <v>99.765627914709839</v>
      </c>
      <c r="AA1906" s="69">
        <f t="shared" si="2975"/>
        <v>99.746125878365106</v>
      </c>
      <c r="AB1906" s="56">
        <f t="shared" si="2976"/>
        <v>1739.3549805</v>
      </c>
      <c r="AC1906" s="56">
        <f t="shared" si="2977"/>
        <v>1691.8066406666667</v>
      </c>
      <c r="AD1906" s="56">
        <f t="shared" si="2978"/>
        <v>1641.9339844000001</v>
      </c>
      <c r="AE1906" s="61">
        <f t="shared" si="2979"/>
        <v>1679.0959718000001</v>
      </c>
      <c r="AF1906" s="61">
        <f t="shared" si="2980"/>
        <v>1657.4346599333333</v>
      </c>
      <c r="AG1906" s="61">
        <f t="shared" si="2981"/>
        <v>1629.7887939600002</v>
      </c>
      <c r="AH1906" s="56">
        <f t="shared" si="2982"/>
        <v>1764.8899739999999</v>
      </c>
      <c r="AI1906" s="56">
        <f t="shared" si="2983"/>
        <v>1616150355780.3218</v>
      </c>
      <c r="AJ1906" s="56">
        <f t="shared" si="2984"/>
        <v>0</v>
      </c>
      <c r="AK1906" s="56">
        <f t="shared" si="2985"/>
        <v>1616150355780.3218</v>
      </c>
      <c r="AL1906" s="56">
        <f t="shared" ref="AL1906:AM1906" si="3037">SUM(AJ1906:AJ1919)</f>
        <v>13899810323051.775</v>
      </c>
      <c r="AM1906" s="56">
        <f t="shared" si="3037"/>
        <v>2528800100742.4346</v>
      </c>
      <c r="AN1906" s="56">
        <f t="shared" si="2987"/>
        <v>5.4966030406954296</v>
      </c>
      <c r="AO1906" s="56">
        <f t="shared" si="2988"/>
        <v>84.60734027097098</v>
      </c>
      <c r="AP1906" s="65">
        <f t="shared" si="2989"/>
        <v>94.009357985589276</v>
      </c>
    </row>
    <row r="1907" spans="1:42" x14ac:dyDescent="0.3">
      <c r="A1907" s="100">
        <f>INDEX(Date,COUNTA(Date)+ROW(Date)-ROW(),1)</f>
        <v>42858</v>
      </c>
      <c r="B1907" s="18">
        <f t="shared" si="2951"/>
        <v>1453.780029</v>
      </c>
      <c r="C1907" s="14">
        <f t="shared" si="2952"/>
        <v>1492.7700199999999</v>
      </c>
      <c r="D1907" s="14">
        <f t="shared" si="2953"/>
        <v>1447.48999</v>
      </c>
      <c r="E1907" s="14">
        <f t="shared" si="2954"/>
        <v>1490.089966</v>
      </c>
      <c r="F1907" s="19">
        <f t="shared" si="2955"/>
        <v>583795968</v>
      </c>
      <c r="H1907" s="34">
        <f t="shared" si="2974"/>
        <v>1</v>
      </c>
      <c r="I1907" s="10">
        <f t="shared" si="2971"/>
        <v>1755.3599850000001</v>
      </c>
      <c r="J1907" s="43">
        <f t="shared" si="2966"/>
        <v>1723.349976</v>
      </c>
      <c r="K1907" s="85">
        <f t="shared" si="2972"/>
        <v>7.6324819223033191E-2</v>
      </c>
      <c r="L1907" s="73">
        <f t="shared" si="2963"/>
        <v>1596.709961</v>
      </c>
      <c r="M1907" s="85">
        <f t="shared" si="2969"/>
        <v>1.1280141993164355E-2</v>
      </c>
      <c r="N1907" s="73">
        <f t="shared" si="2960"/>
        <v>1578.8000489999999</v>
      </c>
      <c r="O1907" s="85">
        <f t="shared" si="2967"/>
        <v>1.4900234511140625E-2</v>
      </c>
      <c r="P1907" s="73">
        <f t="shared" si="2958"/>
        <v>1555.4499510000001</v>
      </c>
      <c r="Q1907" s="85">
        <f t="shared" si="2964"/>
        <v>1.1496549025008209E-2</v>
      </c>
      <c r="R1907" s="73">
        <f t="shared" si="2956"/>
        <v>1537.670044</v>
      </c>
      <c r="S1907" s="85">
        <f t="shared" si="2961"/>
        <v>3.1431814306286859E-2</v>
      </c>
      <c r="T1907" s="10">
        <f t="shared" si="2990"/>
        <v>31.770019999999931</v>
      </c>
      <c r="U1907" s="5">
        <f t="shared" si="2991"/>
        <v>31.770019999999931</v>
      </c>
      <c r="V1907" s="5">
        <f t="shared" si="2992"/>
        <v>0</v>
      </c>
      <c r="W1907" s="5">
        <f t="shared" si="2993"/>
        <v>36.235717785714279</v>
      </c>
      <c r="X1907" s="5">
        <f t="shared" si="2994"/>
        <v>8.9285714285714288E-2</v>
      </c>
      <c r="Y1907" s="5">
        <f t="shared" si="2995"/>
        <v>405.84003919999992</v>
      </c>
      <c r="Z1907" s="43">
        <f t="shared" si="2996"/>
        <v>99.75420315021934</v>
      </c>
      <c r="AA1907" s="69">
        <f t="shared" si="2975"/>
        <v>99.737229319712014</v>
      </c>
      <c r="AB1907" s="56">
        <f t="shared" si="2976"/>
        <v>1660.0299685</v>
      </c>
      <c r="AC1907" s="56">
        <f t="shared" si="2977"/>
        <v>1632.9533286666665</v>
      </c>
      <c r="AD1907" s="56">
        <f t="shared" si="2978"/>
        <v>1598.3959962000001</v>
      </c>
      <c r="AE1907" s="61">
        <f t="shared" si="2979"/>
        <v>1614.8739992000001</v>
      </c>
      <c r="AF1907" s="61">
        <f t="shared" si="2980"/>
        <v>1606.2593181333336</v>
      </c>
      <c r="AG1907" s="61">
        <f t="shared" si="2981"/>
        <v>1586.0651905600002</v>
      </c>
      <c r="AH1907" s="56">
        <f t="shared" si="2982"/>
        <v>1768.3833413333334</v>
      </c>
      <c r="AI1907" s="56">
        <f t="shared" si="2983"/>
        <v>2065330272010.0269</v>
      </c>
      <c r="AJ1907" s="56">
        <f t="shared" si="2984"/>
        <v>2065330272010.0269</v>
      </c>
      <c r="AK1907" s="56">
        <f t="shared" si="2985"/>
        <v>0</v>
      </c>
      <c r="AL1907" s="56">
        <f t="shared" ref="AL1907:AM1907" si="3038">SUM(AJ1907:AJ1920)</f>
        <v>14321940183240.863</v>
      </c>
      <c r="AM1907" s="56">
        <f t="shared" si="3038"/>
        <v>912649744962.11279</v>
      </c>
      <c r="AN1907" s="56">
        <f t="shared" si="2987"/>
        <v>15.692701676956494</v>
      </c>
      <c r="AO1907" s="56">
        <f t="shared" si="2988"/>
        <v>94.009357985589276</v>
      </c>
      <c r="AP1907" s="65">
        <f t="shared" si="2989"/>
        <v>93.227152421493031</v>
      </c>
    </row>
    <row r="1908" spans="1:42" x14ac:dyDescent="0.3">
      <c r="A1908" s="100">
        <f>INDEX(Date,COUNTA(Date)+ROW(Date)-ROW(),1)</f>
        <v>42857</v>
      </c>
      <c r="B1908" s="18">
        <f t="shared" si="2951"/>
        <v>1421.030029</v>
      </c>
      <c r="C1908" s="14">
        <f t="shared" si="2952"/>
        <v>1473.900024</v>
      </c>
      <c r="D1908" s="14">
        <f t="shared" si="2953"/>
        <v>1415.6899410000001</v>
      </c>
      <c r="E1908" s="14">
        <f t="shared" si="2954"/>
        <v>1452.8199460000001</v>
      </c>
      <c r="F1908" s="19">
        <f t="shared" si="2955"/>
        <v>477337984</v>
      </c>
      <c r="H1908" s="34">
        <f t="shared" si="2974"/>
        <v>1</v>
      </c>
      <c r="I1908" s="10">
        <f t="shared" si="2971"/>
        <v>1723.349976</v>
      </c>
      <c r="J1908" s="43">
        <f t="shared" si="2966"/>
        <v>1596.709961</v>
      </c>
      <c r="K1908" s="85">
        <f t="shared" si="2972"/>
        <v>1.1280141993164355E-2</v>
      </c>
      <c r="L1908" s="73">
        <f t="shared" si="2963"/>
        <v>1578.8000489999999</v>
      </c>
      <c r="M1908" s="85">
        <f t="shared" si="2969"/>
        <v>1.4900234511140625E-2</v>
      </c>
      <c r="N1908" s="73">
        <f t="shared" si="2960"/>
        <v>1555.4499510000001</v>
      </c>
      <c r="O1908" s="85">
        <f t="shared" si="2967"/>
        <v>1.1496549025008209E-2</v>
      </c>
      <c r="P1908" s="73">
        <f t="shared" si="2958"/>
        <v>1537.670044</v>
      </c>
      <c r="Q1908" s="85">
        <f t="shared" si="2964"/>
        <v>3.1431814306286859E-2</v>
      </c>
      <c r="R1908" s="73">
        <f t="shared" si="2956"/>
        <v>1490.089966</v>
      </c>
      <c r="S1908" s="85">
        <f t="shared" si="2961"/>
        <v>2.5330039879483335E-2</v>
      </c>
      <c r="T1908" s="10">
        <f t="shared" si="2990"/>
        <v>32.010009000000082</v>
      </c>
      <c r="U1908" s="5">
        <f t="shared" si="2991"/>
        <v>32.010009000000082</v>
      </c>
      <c r="V1908" s="5">
        <f t="shared" si="2992"/>
        <v>0</v>
      </c>
      <c r="W1908" s="5">
        <f t="shared" si="2993"/>
        <v>35.079999642857146</v>
      </c>
      <c r="X1908" s="5">
        <f t="shared" si="2994"/>
        <v>8.9285714285714288E-2</v>
      </c>
      <c r="Y1908" s="5">
        <f t="shared" si="2995"/>
        <v>392.89599600000003</v>
      </c>
      <c r="Z1908" s="43">
        <f t="shared" si="2996"/>
        <v>99.746125878365106</v>
      </c>
      <c r="AA1908" s="69">
        <f t="shared" si="2975"/>
        <v>99.681122448979593</v>
      </c>
      <c r="AB1908" s="56">
        <f t="shared" si="2976"/>
        <v>1587.755005</v>
      </c>
      <c r="AC1908" s="56">
        <f t="shared" si="2977"/>
        <v>1576.9866536666668</v>
      </c>
      <c r="AD1908" s="56">
        <f t="shared" si="2978"/>
        <v>1551.7439942000001</v>
      </c>
      <c r="AE1908" s="61">
        <f t="shared" si="2979"/>
        <v>1573.0419922000001</v>
      </c>
      <c r="AF1908" s="61">
        <f t="shared" si="2980"/>
        <v>1565.1873372666669</v>
      </c>
      <c r="AG1908" s="61">
        <f t="shared" si="2981"/>
        <v>1537.71478516</v>
      </c>
      <c r="AH1908" s="56">
        <f t="shared" si="2982"/>
        <v>1681.2066653333331</v>
      </c>
      <c r="AI1908" s="56">
        <f t="shared" si="2983"/>
        <v>2253354917679.5732</v>
      </c>
      <c r="AJ1908" s="56">
        <f t="shared" si="2984"/>
        <v>2253354917679.5732</v>
      </c>
      <c r="AK1908" s="56">
        <f t="shared" si="2985"/>
        <v>0</v>
      </c>
      <c r="AL1908" s="56">
        <f t="shared" ref="AL1908:AM1908" si="3039">SUM(AJ1908:AJ1921)</f>
        <v>12562476254600.121</v>
      </c>
      <c r="AM1908" s="56">
        <f t="shared" si="3039"/>
        <v>912649744962.11279</v>
      </c>
      <c r="AN1908" s="56">
        <f t="shared" si="2987"/>
        <v>13.76483839933756</v>
      </c>
      <c r="AO1908" s="56">
        <f t="shared" si="2988"/>
        <v>93.227152421493031</v>
      </c>
      <c r="AP1908" s="65">
        <f t="shared" si="2989"/>
        <v>92.073180054572944</v>
      </c>
    </row>
    <row r="1909" spans="1:42" x14ac:dyDescent="0.3">
      <c r="A1909" s="100">
        <f>INDEX(Date,COUNTA(Date)+ROW(Date)-ROW(),1)</f>
        <v>42856</v>
      </c>
      <c r="B1909" s="18">
        <f t="shared" si="2951"/>
        <v>1348.3000489999999</v>
      </c>
      <c r="C1909" s="14">
        <f t="shared" si="2952"/>
        <v>1434.3199460000001</v>
      </c>
      <c r="D1909" s="14">
        <f t="shared" si="2953"/>
        <v>1348.3000489999999</v>
      </c>
      <c r="E1909" s="14">
        <f t="shared" si="2954"/>
        <v>1421.599976</v>
      </c>
      <c r="F1909" s="19">
        <f t="shared" si="2955"/>
        <v>713624000</v>
      </c>
      <c r="H1909" s="34">
        <f t="shared" si="2974"/>
        <v>1</v>
      </c>
      <c r="I1909" s="10">
        <f t="shared" si="2971"/>
        <v>1596.709961</v>
      </c>
      <c r="J1909" s="43">
        <f t="shared" si="2966"/>
        <v>1578.8000489999999</v>
      </c>
      <c r="K1909" s="85">
        <f t="shared" si="2972"/>
        <v>1.4900234511140625E-2</v>
      </c>
      <c r="L1909" s="73">
        <f t="shared" si="2963"/>
        <v>1555.4499510000001</v>
      </c>
      <c r="M1909" s="85">
        <f t="shared" si="2969"/>
        <v>1.1496549025008209E-2</v>
      </c>
      <c r="N1909" s="73">
        <f t="shared" si="2960"/>
        <v>1537.670044</v>
      </c>
      <c r="O1909" s="85">
        <f t="shared" si="2967"/>
        <v>3.1431814306286859E-2</v>
      </c>
      <c r="P1909" s="73">
        <f t="shared" si="2958"/>
        <v>1490.089966</v>
      </c>
      <c r="Q1909" s="85">
        <f t="shared" si="2964"/>
        <v>2.5330039879483335E-2</v>
      </c>
      <c r="R1909" s="73">
        <f t="shared" si="2956"/>
        <v>1452.8199460000001</v>
      </c>
      <c r="S1909" s="85">
        <f t="shared" si="2961"/>
        <v>2.1723477144947028E-2</v>
      </c>
      <c r="T1909" s="10">
        <f t="shared" si="2990"/>
        <v>126.64001499999995</v>
      </c>
      <c r="U1909" s="5">
        <f t="shared" si="2991"/>
        <v>126.64001499999995</v>
      </c>
      <c r="V1909" s="5">
        <f t="shared" si="2992"/>
        <v>0</v>
      </c>
      <c r="W1909" s="5">
        <f t="shared" si="2993"/>
        <v>33.88928228571428</v>
      </c>
      <c r="X1909" s="5">
        <f t="shared" si="2994"/>
        <v>8.9285714285714288E-2</v>
      </c>
      <c r="Y1909" s="5">
        <f t="shared" si="2995"/>
        <v>379.55996159999995</v>
      </c>
      <c r="Z1909" s="43">
        <f t="shared" si="2996"/>
        <v>99.737229319712014</v>
      </c>
      <c r="AA1909" s="69">
        <f t="shared" si="2975"/>
        <v>93.539728965864299</v>
      </c>
      <c r="AB1909" s="56">
        <f t="shared" si="2976"/>
        <v>1567.125</v>
      </c>
      <c r="AC1909" s="56">
        <f t="shared" si="2977"/>
        <v>1557.3066813333335</v>
      </c>
      <c r="AD1909" s="56">
        <f t="shared" si="2978"/>
        <v>1522.9659912</v>
      </c>
      <c r="AE1909" s="61">
        <f t="shared" si="2979"/>
        <v>1553.0080078000001</v>
      </c>
      <c r="AF1909" s="61">
        <f t="shared" si="2980"/>
        <v>1537.9493327333334</v>
      </c>
      <c r="AG1909" s="61">
        <f t="shared" si="2981"/>
        <v>1508.98079108</v>
      </c>
      <c r="AH1909" s="56">
        <f t="shared" si="2982"/>
        <v>1584.3966473333332</v>
      </c>
      <c r="AI1909" s="56">
        <f t="shared" si="2983"/>
        <v>1711195834968.3809</v>
      </c>
      <c r="AJ1909" s="56">
        <f t="shared" si="2984"/>
        <v>1711195834968.3809</v>
      </c>
      <c r="AK1909" s="56">
        <f t="shared" si="2985"/>
        <v>0</v>
      </c>
      <c r="AL1909" s="56">
        <f t="shared" ref="AL1909:AM1909" si="3040">SUM(AJ1909:AJ1922)</f>
        <v>10600791348002.484</v>
      </c>
      <c r="AM1909" s="56">
        <f t="shared" si="3040"/>
        <v>912649744962.11279</v>
      </c>
      <c r="AN1909" s="56">
        <f t="shared" si="2987"/>
        <v>11.61539945254963</v>
      </c>
      <c r="AO1909" s="56">
        <f t="shared" si="2988"/>
        <v>92.073180054572944</v>
      </c>
      <c r="AP1909" s="65">
        <f t="shared" si="2989"/>
        <v>87.87026054355681</v>
      </c>
    </row>
    <row r="1910" spans="1:42" x14ac:dyDescent="0.3">
      <c r="A1910" s="100">
        <f>INDEX(Date,COUNTA(Date)+ROW(Date)-ROW(),1)</f>
        <v>42855</v>
      </c>
      <c r="B1910" s="18">
        <f t="shared" si="2951"/>
        <v>1321.869995</v>
      </c>
      <c r="C1910" s="14">
        <f t="shared" si="2952"/>
        <v>1347.910034</v>
      </c>
      <c r="D1910" s="14">
        <f t="shared" si="2953"/>
        <v>1314.920044</v>
      </c>
      <c r="E1910" s="14">
        <f t="shared" si="2954"/>
        <v>1347.8900149999999</v>
      </c>
      <c r="F1910" s="19">
        <f t="shared" si="2955"/>
        <v>413115008</v>
      </c>
      <c r="H1910" s="34">
        <f t="shared" si="2974"/>
        <v>1</v>
      </c>
      <c r="I1910" s="10">
        <f t="shared" si="2971"/>
        <v>1578.8000489999999</v>
      </c>
      <c r="J1910" s="43">
        <f t="shared" si="2966"/>
        <v>1555.4499510000001</v>
      </c>
      <c r="K1910" s="85">
        <f t="shared" si="2972"/>
        <v>1.1496549025008209E-2</v>
      </c>
      <c r="L1910" s="73">
        <f t="shared" si="2963"/>
        <v>1537.670044</v>
      </c>
      <c r="M1910" s="85">
        <f t="shared" si="2969"/>
        <v>3.1431814306286859E-2</v>
      </c>
      <c r="N1910" s="73">
        <f t="shared" si="2960"/>
        <v>1490.089966</v>
      </c>
      <c r="O1910" s="85">
        <f t="shared" si="2967"/>
        <v>2.5330039879483335E-2</v>
      </c>
      <c r="P1910" s="73">
        <f t="shared" si="2958"/>
        <v>1452.8199460000001</v>
      </c>
      <c r="Q1910" s="85">
        <f t="shared" si="2964"/>
        <v>2.1723477144947028E-2</v>
      </c>
      <c r="R1910" s="73">
        <f t="shared" si="2956"/>
        <v>1421.599976</v>
      </c>
      <c r="S1910" s="85">
        <f t="shared" si="2961"/>
        <v>5.3242563060840728E-2</v>
      </c>
      <c r="T1910" s="10">
        <f t="shared" si="2990"/>
        <v>17.909912000000077</v>
      </c>
      <c r="U1910" s="5">
        <f t="shared" si="2991"/>
        <v>17.909912000000077</v>
      </c>
      <c r="V1910" s="5">
        <f t="shared" si="2992"/>
        <v>0</v>
      </c>
      <c r="W1910" s="5">
        <f t="shared" si="2993"/>
        <v>27.910714285714285</v>
      </c>
      <c r="X1910" s="5">
        <f t="shared" si="2994"/>
        <v>8.9285714285714288E-2</v>
      </c>
      <c r="Y1910" s="5">
        <f t="shared" si="2995"/>
        <v>312.59999999999997</v>
      </c>
      <c r="Z1910" s="43">
        <f t="shared" si="2996"/>
        <v>99.681122448979593</v>
      </c>
      <c r="AA1910" s="69">
        <f t="shared" si="2975"/>
        <v>93.309948933164449</v>
      </c>
      <c r="AB1910" s="56">
        <f t="shared" si="2976"/>
        <v>1546.5599975</v>
      </c>
      <c r="AC1910" s="56">
        <f t="shared" si="2977"/>
        <v>1527.7366536666668</v>
      </c>
      <c r="AD1910" s="56">
        <f t="shared" si="2978"/>
        <v>1491.5259765999999</v>
      </c>
      <c r="AE1910" s="61">
        <f t="shared" si="2979"/>
        <v>1522.1939942000001</v>
      </c>
      <c r="AF1910" s="61">
        <f t="shared" si="2980"/>
        <v>1505.9113118</v>
      </c>
      <c r="AG1910" s="61">
        <f t="shared" si="2981"/>
        <v>1471.1011817200001</v>
      </c>
      <c r="AH1910" s="56">
        <f t="shared" si="2982"/>
        <v>1566.7000326666666</v>
      </c>
      <c r="AI1910" s="56">
        <f t="shared" si="2983"/>
        <v>912649744962.11279</v>
      </c>
      <c r="AJ1910" s="56">
        <f t="shared" si="2984"/>
        <v>0</v>
      </c>
      <c r="AK1910" s="56">
        <f t="shared" si="2985"/>
        <v>912649744962.11279</v>
      </c>
      <c r="AL1910" s="56">
        <f t="shared" ref="AL1910:AM1910" si="3041">SUM(AJ1910:AJ1923)</f>
        <v>8889595513034.1074</v>
      </c>
      <c r="AM1910" s="56">
        <f t="shared" si="3041"/>
        <v>1227132783939.1133</v>
      </c>
      <c r="AN1910" s="56">
        <f t="shared" si="2987"/>
        <v>7.2442001626738239</v>
      </c>
      <c r="AO1910" s="56">
        <f t="shared" si="2988"/>
        <v>87.87026054355681</v>
      </c>
      <c r="AP1910" s="65">
        <f t="shared" si="2989"/>
        <v>96.692979101792091</v>
      </c>
    </row>
    <row r="1911" spans="1:42" x14ac:dyDescent="0.3">
      <c r="A1911" s="100">
        <f>INDEX(Date,COUNTA(Date)+ROW(Date)-ROW(),1)</f>
        <v>42854</v>
      </c>
      <c r="B1911" s="18">
        <f t="shared" si="2951"/>
        <v>1317.839966</v>
      </c>
      <c r="C1911" s="14">
        <f t="shared" si="2952"/>
        <v>1327.1999510000001</v>
      </c>
      <c r="D1911" s="14">
        <f t="shared" si="2953"/>
        <v>1315.209961</v>
      </c>
      <c r="E1911" s="14">
        <f t="shared" si="2954"/>
        <v>1321.790039</v>
      </c>
      <c r="F1911" s="19">
        <f t="shared" si="2955"/>
        <v>422705984</v>
      </c>
      <c r="H1911" s="34">
        <f t="shared" si="2974"/>
        <v>1</v>
      </c>
      <c r="I1911" s="10">
        <f t="shared" si="2971"/>
        <v>1555.4499510000001</v>
      </c>
      <c r="J1911" s="43">
        <f t="shared" si="2966"/>
        <v>1537.670044</v>
      </c>
      <c r="K1911" s="85">
        <f t="shared" si="2972"/>
        <v>3.1431814306286859E-2</v>
      </c>
      <c r="L1911" s="73">
        <f t="shared" si="2963"/>
        <v>1490.089966</v>
      </c>
      <c r="M1911" s="85">
        <f t="shared" si="2969"/>
        <v>2.5330039879483335E-2</v>
      </c>
      <c r="N1911" s="73">
        <f t="shared" si="2960"/>
        <v>1452.8199460000001</v>
      </c>
      <c r="O1911" s="85">
        <f t="shared" si="2967"/>
        <v>2.1723477144947028E-2</v>
      </c>
      <c r="P1911" s="73">
        <f t="shared" si="2958"/>
        <v>1421.599976</v>
      </c>
      <c r="Q1911" s="85">
        <f t="shared" si="2964"/>
        <v>5.3242563060840728E-2</v>
      </c>
      <c r="R1911" s="73">
        <f t="shared" si="2956"/>
        <v>1347.8900149999999</v>
      </c>
      <c r="S1911" s="85">
        <f t="shared" si="2961"/>
        <v>1.9553509825102695E-2</v>
      </c>
      <c r="T1911" s="10">
        <f t="shared" si="2990"/>
        <v>23.350097999999889</v>
      </c>
      <c r="U1911" s="5">
        <f t="shared" si="2991"/>
        <v>23.350097999999889</v>
      </c>
      <c r="V1911" s="5">
        <f t="shared" si="2992"/>
        <v>0</v>
      </c>
      <c r="W1911" s="5">
        <f t="shared" si="2993"/>
        <v>26.631434857142853</v>
      </c>
      <c r="X1911" s="5">
        <f t="shared" si="2994"/>
        <v>1.8392857142857142</v>
      </c>
      <c r="Y1911" s="5">
        <f t="shared" si="2995"/>
        <v>14.479226718446601</v>
      </c>
      <c r="Z1911" s="43">
        <f t="shared" si="2996"/>
        <v>93.539728965864299</v>
      </c>
      <c r="AA1911" s="69">
        <f t="shared" si="2975"/>
        <v>91.238830526273915</v>
      </c>
      <c r="AB1911" s="56">
        <f t="shared" si="2976"/>
        <v>1513.880005</v>
      </c>
      <c r="AC1911" s="56">
        <f t="shared" si="2977"/>
        <v>1493.5266519999998</v>
      </c>
      <c r="AD1911" s="56">
        <f t="shared" si="2978"/>
        <v>1450.0139893999999</v>
      </c>
      <c r="AE1911" s="61">
        <f t="shared" si="2979"/>
        <v>1484.6979736000001</v>
      </c>
      <c r="AF1911" s="61">
        <f t="shared" si="2980"/>
        <v>1471.4033122666669</v>
      </c>
      <c r="AG1911" s="61">
        <f t="shared" si="2981"/>
        <v>1433.0043995200001</v>
      </c>
      <c r="AH1911" s="56">
        <f t="shared" si="2982"/>
        <v>1567.9300129999999</v>
      </c>
      <c r="AI1911" s="56">
        <f t="shared" si="2983"/>
        <v>1483318187604.7075</v>
      </c>
      <c r="AJ1911" s="56">
        <f t="shared" si="2984"/>
        <v>1483318187604.7075</v>
      </c>
      <c r="AK1911" s="56">
        <f t="shared" si="2985"/>
        <v>0</v>
      </c>
      <c r="AL1911" s="56">
        <f t="shared" ref="AL1911:AM1911" si="3042">SUM(AJ1911:AJ1924)</f>
        <v>9195074011219.4805</v>
      </c>
      <c r="AM1911" s="56">
        <f t="shared" si="3042"/>
        <v>314483038977.00061</v>
      </c>
      <c r="AN1911" s="56">
        <f t="shared" si="2987"/>
        <v>29.23869611897242</v>
      </c>
      <c r="AO1911" s="56">
        <f t="shared" si="2988"/>
        <v>96.692979101792091</v>
      </c>
      <c r="AP1911" s="65">
        <f t="shared" si="2989"/>
        <v>92.251269114284298</v>
      </c>
    </row>
    <row r="1912" spans="1:42" x14ac:dyDescent="0.3">
      <c r="A1912" s="100">
        <f>INDEX(Date,COUNTA(Date)+ROW(Date)-ROW(),1)</f>
        <v>42853</v>
      </c>
      <c r="B1912" s="18">
        <f t="shared" si="2951"/>
        <v>1317.73999</v>
      </c>
      <c r="C1912" s="14">
        <f t="shared" si="2952"/>
        <v>1331.280029</v>
      </c>
      <c r="D1912" s="14">
        <f t="shared" si="2953"/>
        <v>1292.369995</v>
      </c>
      <c r="E1912" s="14">
        <f t="shared" si="2954"/>
        <v>1316.4799800000001</v>
      </c>
      <c r="F1912" s="19">
        <f t="shared" si="2955"/>
        <v>527488992</v>
      </c>
      <c r="H1912" s="34">
        <f t="shared" si="2974"/>
        <v>1</v>
      </c>
      <c r="I1912" s="10">
        <f t="shared" si="2971"/>
        <v>1537.670044</v>
      </c>
      <c r="J1912" s="43">
        <f t="shared" si="2966"/>
        <v>1490.089966</v>
      </c>
      <c r="K1912" s="85">
        <f t="shared" si="2972"/>
        <v>2.5330039879483335E-2</v>
      </c>
      <c r="L1912" s="73">
        <f t="shared" si="2963"/>
        <v>1452.8199460000001</v>
      </c>
      <c r="M1912" s="85">
        <f t="shared" si="2969"/>
        <v>2.1723477144947028E-2</v>
      </c>
      <c r="N1912" s="73">
        <f t="shared" si="2960"/>
        <v>1421.599976</v>
      </c>
      <c r="O1912" s="85">
        <f t="shared" si="2967"/>
        <v>5.3242563060840728E-2</v>
      </c>
      <c r="P1912" s="73">
        <f t="shared" si="2958"/>
        <v>1347.8900149999999</v>
      </c>
      <c r="Q1912" s="85">
        <f t="shared" si="2964"/>
        <v>1.9553509825102695E-2</v>
      </c>
      <c r="R1912" s="73">
        <f t="shared" si="2956"/>
        <v>1321.790039</v>
      </c>
      <c r="S1912" s="85">
        <f t="shared" si="2961"/>
        <v>4.0254152396017743E-3</v>
      </c>
      <c r="T1912" s="10">
        <f t="shared" si="2990"/>
        <v>17.779907000000094</v>
      </c>
      <c r="U1912" s="5">
        <f t="shared" si="2991"/>
        <v>17.779907000000094</v>
      </c>
      <c r="V1912" s="5">
        <f t="shared" si="2992"/>
        <v>0</v>
      </c>
      <c r="W1912" s="5">
        <f t="shared" si="2993"/>
        <v>25.653564428571435</v>
      </c>
      <c r="X1912" s="5">
        <f t="shared" si="2994"/>
        <v>1.8392857142857142</v>
      </c>
      <c r="Y1912" s="5">
        <f t="shared" si="2995"/>
        <v>13.947569009708742</v>
      </c>
      <c r="Z1912" s="43">
        <f t="shared" si="2996"/>
        <v>93.309948933164449</v>
      </c>
      <c r="AA1912" s="69">
        <f t="shared" si="2975"/>
        <v>90.508474755892266</v>
      </c>
      <c r="AB1912" s="56">
        <f t="shared" si="2976"/>
        <v>1471.454956</v>
      </c>
      <c r="AC1912" s="56">
        <f t="shared" si="2977"/>
        <v>1454.8366293333336</v>
      </c>
      <c r="AD1912" s="56">
        <f t="shared" si="2978"/>
        <v>1406.8379884000001</v>
      </c>
      <c r="AE1912" s="61">
        <f t="shared" si="2979"/>
        <v>1447.7859620000002</v>
      </c>
      <c r="AF1912" s="61">
        <f t="shared" si="2980"/>
        <v>1423.9673097333334</v>
      </c>
      <c r="AG1912" s="61">
        <f t="shared" si="2981"/>
        <v>1395.71078616</v>
      </c>
      <c r="AH1912" s="56">
        <f t="shared" si="2982"/>
        <v>1545.7666829999998</v>
      </c>
      <c r="AI1912" s="56">
        <f t="shared" si="2983"/>
        <v>1443048928781.8335</v>
      </c>
      <c r="AJ1912" s="56">
        <f t="shared" si="2984"/>
        <v>1443048928781.8335</v>
      </c>
      <c r="AK1912" s="56">
        <f t="shared" si="2985"/>
        <v>0</v>
      </c>
      <c r="AL1912" s="56">
        <f t="shared" ref="AL1912:AM1912" si="3043">SUM(AJ1912:AJ1925)</f>
        <v>7711755823614.7734</v>
      </c>
      <c r="AM1912" s="56">
        <f t="shared" si="3043"/>
        <v>647756080835.19507</v>
      </c>
      <c r="AN1912" s="56">
        <f t="shared" si="2987"/>
        <v>11.905339141967595</v>
      </c>
      <c r="AO1912" s="56">
        <f t="shared" si="2988"/>
        <v>92.251269114284298</v>
      </c>
      <c r="AP1912" s="65">
        <f t="shared" si="2989"/>
        <v>91.130049181590238</v>
      </c>
    </row>
    <row r="1913" spans="1:42" x14ac:dyDescent="0.3">
      <c r="A1913" s="100">
        <f>INDEX(Date,COUNTA(Date)+ROW(Date)-ROW(),1)</f>
        <v>42852</v>
      </c>
      <c r="B1913" s="18">
        <f t="shared" si="2951"/>
        <v>1281.880005</v>
      </c>
      <c r="C1913" s="14">
        <f t="shared" si="2952"/>
        <v>1319.6999510000001</v>
      </c>
      <c r="D1913" s="14">
        <f t="shared" si="2953"/>
        <v>1281.3000489999999</v>
      </c>
      <c r="E1913" s="14">
        <f t="shared" si="2954"/>
        <v>1317.7299800000001</v>
      </c>
      <c r="F1913" s="19">
        <f t="shared" si="2955"/>
        <v>449196992</v>
      </c>
      <c r="H1913" s="34">
        <f t="shared" si="2974"/>
        <v>1</v>
      </c>
      <c r="I1913" s="10">
        <f t="shared" si="2971"/>
        <v>1490.089966</v>
      </c>
      <c r="J1913" s="43">
        <f t="shared" si="2966"/>
        <v>1452.8199460000001</v>
      </c>
      <c r="K1913" s="85">
        <f t="shared" si="2972"/>
        <v>2.1723477144947028E-2</v>
      </c>
      <c r="L1913" s="73">
        <f t="shared" si="2963"/>
        <v>1421.599976</v>
      </c>
      <c r="M1913" s="85">
        <f t="shared" si="2969"/>
        <v>5.3242563060840728E-2</v>
      </c>
      <c r="N1913" s="73">
        <f t="shared" si="2960"/>
        <v>1347.8900149999999</v>
      </c>
      <c r="O1913" s="85">
        <f t="shared" si="2967"/>
        <v>1.9553509825102695E-2</v>
      </c>
      <c r="P1913" s="73">
        <f t="shared" si="2958"/>
        <v>1321.790039</v>
      </c>
      <c r="Q1913" s="85">
        <f t="shared" si="2964"/>
        <v>4.0254152396017743E-3</v>
      </c>
      <c r="R1913" s="73">
        <f t="shared" si="2956"/>
        <v>1316.4799800000001</v>
      </c>
      <c r="S1913" s="85">
        <f t="shared" si="2961"/>
        <v>-9.4905122431679888E-4</v>
      </c>
      <c r="T1913" s="10">
        <f t="shared" si="2990"/>
        <v>47.580077999999958</v>
      </c>
      <c r="U1913" s="5">
        <f t="shared" si="2991"/>
        <v>47.580077999999958</v>
      </c>
      <c r="V1913" s="5">
        <f t="shared" si="2992"/>
        <v>0</v>
      </c>
      <c r="W1913" s="5">
        <f t="shared" si="2993"/>
        <v>24.383571071428573</v>
      </c>
      <c r="X1913" s="5">
        <f t="shared" si="2994"/>
        <v>2.3414219285714353</v>
      </c>
      <c r="Y1913" s="5">
        <f t="shared" si="2995"/>
        <v>10.414001327093425</v>
      </c>
      <c r="Z1913" s="43">
        <f t="shared" si="2996"/>
        <v>91.238830526273915</v>
      </c>
      <c r="AA1913" s="69">
        <f t="shared" si="2975"/>
        <v>88.961792017096997</v>
      </c>
      <c r="AB1913" s="56">
        <f t="shared" si="2976"/>
        <v>1437.209961</v>
      </c>
      <c r="AC1913" s="56">
        <f t="shared" si="2977"/>
        <v>1407.4366456666667</v>
      </c>
      <c r="AD1913" s="56">
        <f t="shared" si="2978"/>
        <v>1372.1159911999998</v>
      </c>
      <c r="AE1913" s="61">
        <f t="shared" si="2979"/>
        <v>1398.3599856000001</v>
      </c>
      <c r="AF1913" s="61">
        <f t="shared" si="2980"/>
        <v>1381.5719972000002</v>
      </c>
      <c r="AG1913" s="61">
        <f t="shared" si="2981"/>
        <v>1366.6423875999999</v>
      </c>
      <c r="AH1913" s="56">
        <f t="shared" si="2982"/>
        <v>1476.7833253333331</v>
      </c>
      <c r="AI1913" s="56">
        <f t="shared" si="2983"/>
        <v>862140150939.23218</v>
      </c>
      <c r="AJ1913" s="56">
        <f t="shared" si="2984"/>
        <v>862140150939.23218</v>
      </c>
      <c r="AK1913" s="56">
        <f t="shared" si="2985"/>
        <v>0</v>
      </c>
      <c r="AL1913" s="56">
        <f t="shared" ref="AL1913:AM1913" si="3044">SUM(AJ1913:AJ1926)</f>
        <v>6655058715958.9834</v>
      </c>
      <c r="AM1913" s="56">
        <f t="shared" si="3044"/>
        <v>647756080835.19507</v>
      </c>
      <c r="AN1913" s="56">
        <f t="shared" si="2987"/>
        <v>10.274019670148327</v>
      </c>
      <c r="AO1913" s="56">
        <f t="shared" si="2988"/>
        <v>91.130049181590238</v>
      </c>
      <c r="AP1913" s="65">
        <f t="shared" si="2989"/>
        <v>90.459180684025654</v>
      </c>
    </row>
    <row r="1914" spans="1:42" x14ac:dyDescent="0.3">
      <c r="A1914" s="100">
        <f>INDEX(Date,COUNTA(Date)+ROW(Date)-ROW(),1)</f>
        <v>42851</v>
      </c>
      <c r="B1914" s="18">
        <f t="shared" si="2951"/>
        <v>1265.98999</v>
      </c>
      <c r="C1914" s="14">
        <f t="shared" si="2952"/>
        <v>1294.829956</v>
      </c>
      <c r="D1914" s="14">
        <f t="shared" si="2953"/>
        <v>1265.9300539999999</v>
      </c>
      <c r="E1914" s="14">
        <f t="shared" si="2954"/>
        <v>1281.079956</v>
      </c>
      <c r="F1914" s="19">
        <f t="shared" si="2955"/>
        <v>329631008</v>
      </c>
      <c r="H1914" s="34">
        <f t="shared" si="2974"/>
        <v>1</v>
      </c>
      <c r="I1914" s="10">
        <f t="shared" si="2971"/>
        <v>1452.8199460000001</v>
      </c>
      <c r="J1914" s="43">
        <f t="shared" si="2966"/>
        <v>1421.599976</v>
      </c>
      <c r="K1914" s="85">
        <f t="shared" si="2972"/>
        <v>5.3242563060840728E-2</v>
      </c>
      <c r="L1914" s="73">
        <f t="shared" si="2963"/>
        <v>1347.8900149999999</v>
      </c>
      <c r="M1914" s="85">
        <f t="shared" si="2969"/>
        <v>1.9553509825102695E-2</v>
      </c>
      <c r="N1914" s="73">
        <f t="shared" si="2960"/>
        <v>1321.790039</v>
      </c>
      <c r="O1914" s="85">
        <f t="shared" si="2967"/>
        <v>4.0254152396017743E-3</v>
      </c>
      <c r="P1914" s="73">
        <f t="shared" si="2958"/>
        <v>1316.4799800000001</v>
      </c>
      <c r="Q1914" s="85">
        <f t="shared" si="2964"/>
        <v>-9.4905122431679888E-4</v>
      </c>
      <c r="R1914" s="73">
        <f t="shared" si="2956"/>
        <v>1317.7299800000001</v>
      </c>
      <c r="S1914" s="85">
        <f t="shared" si="2961"/>
        <v>2.8207106246117424E-2</v>
      </c>
      <c r="T1914" s="10">
        <f t="shared" si="2990"/>
        <v>37.270019999999931</v>
      </c>
      <c r="U1914" s="5">
        <f t="shared" si="2991"/>
        <v>37.270019999999931</v>
      </c>
      <c r="V1914" s="5">
        <f t="shared" si="2992"/>
        <v>0</v>
      </c>
      <c r="W1914" s="5">
        <f t="shared" si="2993"/>
        <v>22.327131000000008</v>
      </c>
      <c r="X1914" s="5">
        <f t="shared" si="2994"/>
        <v>2.3414219285714353</v>
      </c>
      <c r="Y1914" s="5">
        <f t="shared" si="2995"/>
        <v>9.5357144850959834</v>
      </c>
      <c r="Z1914" s="43">
        <f t="shared" si="2996"/>
        <v>90.508474755892266</v>
      </c>
      <c r="AA1914" s="69">
        <f t="shared" si="2975"/>
        <v>88.459869935507442</v>
      </c>
      <c r="AB1914" s="56">
        <f t="shared" si="2976"/>
        <v>1384.7449955</v>
      </c>
      <c r="AC1914" s="56">
        <f t="shared" si="2977"/>
        <v>1363.76001</v>
      </c>
      <c r="AD1914" s="56">
        <f t="shared" si="2978"/>
        <v>1345.097998</v>
      </c>
      <c r="AE1914" s="61">
        <f t="shared" si="2979"/>
        <v>1352.1920167999999</v>
      </c>
      <c r="AF1914" s="61">
        <f t="shared" si="2980"/>
        <v>1347.2960042666666</v>
      </c>
      <c r="AG1914" s="61">
        <f t="shared" si="2981"/>
        <v>1337.9151904</v>
      </c>
      <c r="AH1914" s="56">
        <f t="shared" si="2982"/>
        <v>1447.4699703333335</v>
      </c>
      <c r="AI1914" s="56">
        <f t="shared" si="2983"/>
        <v>690932397539.45325</v>
      </c>
      <c r="AJ1914" s="56">
        <f t="shared" si="2984"/>
        <v>690932397539.45325</v>
      </c>
      <c r="AK1914" s="56">
        <f t="shared" si="2985"/>
        <v>0</v>
      </c>
      <c r="AL1914" s="56">
        <f t="shared" ref="AL1914:AM1914" si="3045">SUM(AJ1914:AJ1927)</f>
        <v>6141556863710.8389</v>
      </c>
      <c r="AM1914" s="56">
        <f t="shared" si="3045"/>
        <v>647756080835.19507</v>
      </c>
      <c r="AN1914" s="56">
        <f t="shared" si="2987"/>
        <v>9.4812801383386791</v>
      </c>
      <c r="AO1914" s="56">
        <f t="shared" si="2988"/>
        <v>90.459180684025654</v>
      </c>
      <c r="AP1914" s="65">
        <f t="shared" si="2989"/>
        <v>89.918325520439879</v>
      </c>
    </row>
    <row r="1915" spans="1:42" x14ac:dyDescent="0.3">
      <c r="A1915" s="100">
        <f>INDEX(Date,COUNTA(Date)+ROW(Date)-ROW(),1)</f>
        <v>42850</v>
      </c>
      <c r="B1915" s="18">
        <f t="shared" si="2951"/>
        <v>1250.4499510000001</v>
      </c>
      <c r="C1915" s="14">
        <f t="shared" si="2952"/>
        <v>1267.579956</v>
      </c>
      <c r="D1915" s="14">
        <f t="shared" si="2953"/>
        <v>1249.969971</v>
      </c>
      <c r="E1915" s="14">
        <f t="shared" si="2954"/>
        <v>1265.48999</v>
      </c>
      <c r="F1915" s="19">
        <f t="shared" si="2955"/>
        <v>242556000</v>
      </c>
      <c r="H1915" s="34">
        <f t="shared" si="2974"/>
        <v>1</v>
      </c>
      <c r="I1915" s="10">
        <f t="shared" si="2971"/>
        <v>1421.599976</v>
      </c>
      <c r="J1915" s="43">
        <f t="shared" si="2966"/>
        <v>1347.8900149999999</v>
      </c>
      <c r="K1915" s="85">
        <f t="shared" si="2972"/>
        <v>1.9553509825102695E-2</v>
      </c>
      <c r="L1915" s="73">
        <f t="shared" si="2963"/>
        <v>1321.790039</v>
      </c>
      <c r="M1915" s="85">
        <f t="shared" si="2969"/>
        <v>4.0254152396017743E-3</v>
      </c>
      <c r="N1915" s="73">
        <f t="shared" si="2960"/>
        <v>1316.4799800000001</v>
      </c>
      <c r="O1915" s="85">
        <f t="shared" si="2967"/>
        <v>-9.4905122431679888E-4</v>
      </c>
      <c r="P1915" s="73">
        <f t="shared" si="2958"/>
        <v>1317.7299800000001</v>
      </c>
      <c r="Q1915" s="85">
        <f t="shared" si="2964"/>
        <v>2.8207106246117424E-2</v>
      </c>
      <c r="R1915" s="73">
        <f t="shared" si="2956"/>
        <v>1281.079956</v>
      </c>
      <c r="S1915" s="85">
        <f t="shared" si="2961"/>
        <v>1.2244046773843416E-2</v>
      </c>
      <c r="T1915" s="10">
        <f t="shared" si="2990"/>
        <v>31.219970000000103</v>
      </c>
      <c r="U1915" s="5">
        <f t="shared" si="2991"/>
        <v>31.219970000000103</v>
      </c>
      <c r="V1915" s="5">
        <f t="shared" si="2992"/>
        <v>0</v>
      </c>
      <c r="W1915" s="5">
        <f t="shared" si="2993"/>
        <v>19.664986714285728</v>
      </c>
      <c r="X1915" s="5">
        <f t="shared" si="2994"/>
        <v>2.4399937142857198</v>
      </c>
      <c r="Y1915" s="5">
        <f t="shared" si="2995"/>
        <v>8.0594415465707172</v>
      </c>
      <c r="Z1915" s="43">
        <f t="shared" si="2996"/>
        <v>88.961792017096997</v>
      </c>
      <c r="AA1915" s="69">
        <f t="shared" si="2975"/>
        <v>85.356056528133749</v>
      </c>
      <c r="AB1915" s="56">
        <f t="shared" si="2976"/>
        <v>1334.840027</v>
      </c>
      <c r="AC1915" s="56">
        <f t="shared" si="2977"/>
        <v>1328.7200113333333</v>
      </c>
      <c r="AD1915" s="56">
        <f t="shared" si="2978"/>
        <v>1316.9939939999999</v>
      </c>
      <c r="AE1915" s="61">
        <f t="shared" si="2979"/>
        <v>1324.8860106000002</v>
      </c>
      <c r="AF1915" s="61">
        <f t="shared" si="2980"/>
        <v>1324.5113360666667</v>
      </c>
      <c r="AG1915" s="61">
        <f t="shared" si="2981"/>
        <v>1309.9891942000002</v>
      </c>
      <c r="AH1915" s="56">
        <f t="shared" si="2982"/>
        <v>1401.4066570000002</v>
      </c>
      <c r="AI1915" s="56">
        <f t="shared" si="2983"/>
        <v>1000077424194.9681</v>
      </c>
      <c r="AJ1915" s="56">
        <f t="shared" si="2984"/>
        <v>1000077424194.9681</v>
      </c>
      <c r="AK1915" s="56">
        <f t="shared" si="2985"/>
        <v>0</v>
      </c>
      <c r="AL1915" s="56">
        <f t="shared" ref="AL1915:AM1915" si="3046">SUM(AJ1915:AJ1928)</f>
        <v>5777328186153.1328</v>
      </c>
      <c r="AM1915" s="56">
        <f t="shared" si="3046"/>
        <v>647756080835.19507</v>
      </c>
      <c r="AN1915" s="56">
        <f t="shared" si="2987"/>
        <v>8.9189871883626921</v>
      </c>
      <c r="AO1915" s="56">
        <f t="shared" si="2988"/>
        <v>89.918325520439879</v>
      </c>
      <c r="AP1915" s="65">
        <f t="shared" si="2989"/>
        <v>88.686671345256016</v>
      </c>
    </row>
    <row r="1916" spans="1:42" x14ac:dyDescent="0.3">
      <c r="A1916" s="100">
        <f>INDEX(Date,COUNTA(Date)+ROW(Date)-ROW(),1)</f>
        <v>42849</v>
      </c>
      <c r="B1916" s="18">
        <f t="shared" si="2951"/>
        <v>1209.630005</v>
      </c>
      <c r="C1916" s="14">
        <f t="shared" si="2952"/>
        <v>1250.9399410000001</v>
      </c>
      <c r="D1916" s="14">
        <f t="shared" si="2953"/>
        <v>1209.630005</v>
      </c>
      <c r="E1916" s="14">
        <f t="shared" si="2954"/>
        <v>1250.150024</v>
      </c>
      <c r="F1916" s="19">
        <f t="shared" si="2955"/>
        <v>235806000</v>
      </c>
      <c r="H1916" s="34">
        <f t="shared" si="2974"/>
        <v>1</v>
      </c>
      <c r="I1916" s="10">
        <f t="shared" si="2971"/>
        <v>1347.8900149999999</v>
      </c>
      <c r="J1916" s="43">
        <f t="shared" si="2966"/>
        <v>1321.790039</v>
      </c>
      <c r="K1916" s="85">
        <f t="shared" si="2972"/>
        <v>4.0254152396017743E-3</v>
      </c>
      <c r="L1916" s="73">
        <f t="shared" si="2963"/>
        <v>1316.4799800000001</v>
      </c>
      <c r="M1916" s="85">
        <f t="shared" si="2969"/>
        <v>-9.4905122431679888E-4</v>
      </c>
      <c r="N1916" s="73">
        <f t="shared" si="2960"/>
        <v>1317.7299800000001</v>
      </c>
      <c r="O1916" s="85">
        <f t="shared" si="2967"/>
        <v>2.8207106246117424E-2</v>
      </c>
      <c r="P1916" s="73">
        <f t="shared" si="2958"/>
        <v>1281.079956</v>
      </c>
      <c r="Q1916" s="85">
        <f t="shared" si="2964"/>
        <v>1.2244046773843416E-2</v>
      </c>
      <c r="R1916" s="73">
        <f t="shared" si="2956"/>
        <v>1265.48999</v>
      </c>
      <c r="S1916" s="85">
        <f t="shared" si="2961"/>
        <v>1.2195827742247523E-2</v>
      </c>
      <c r="T1916" s="10">
        <f t="shared" si="2990"/>
        <v>73.709961000000021</v>
      </c>
      <c r="U1916" s="5">
        <f t="shared" si="2991"/>
        <v>73.709961000000021</v>
      </c>
      <c r="V1916" s="5">
        <f t="shared" si="2992"/>
        <v>0</v>
      </c>
      <c r="W1916" s="5">
        <f t="shared" si="2993"/>
        <v>18.703561000000004</v>
      </c>
      <c r="X1916" s="5">
        <f t="shared" si="2994"/>
        <v>2.4399937142857198</v>
      </c>
      <c r="Y1916" s="5">
        <f t="shared" si="2995"/>
        <v>7.6654135994261186</v>
      </c>
      <c r="Z1916" s="43">
        <f t="shared" si="2996"/>
        <v>88.459869935507442</v>
      </c>
      <c r="AA1916" s="69">
        <f t="shared" si="2975"/>
        <v>84.300778230719146</v>
      </c>
      <c r="AB1916" s="56">
        <f t="shared" si="2976"/>
        <v>1319.1350095</v>
      </c>
      <c r="AC1916" s="56">
        <f t="shared" si="2977"/>
        <v>1318.6666663333333</v>
      </c>
      <c r="AD1916" s="56">
        <f t="shared" si="2978"/>
        <v>1300.513989</v>
      </c>
      <c r="AE1916" s="61">
        <f t="shared" si="2979"/>
        <v>1318.0419918</v>
      </c>
      <c r="AF1916" s="61">
        <f t="shared" si="2980"/>
        <v>1308.4353187333334</v>
      </c>
      <c r="AG1916" s="61">
        <f t="shared" si="2981"/>
        <v>1293.3067966000001</v>
      </c>
      <c r="AH1916" s="56">
        <f t="shared" si="2982"/>
        <v>1336.9066976666666</v>
      </c>
      <c r="AI1916" s="56">
        <f t="shared" si="2983"/>
        <v>552296221101.81848</v>
      </c>
      <c r="AJ1916" s="56">
        <f t="shared" si="2984"/>
        <v>552296221101.81848</v>
      </c>
      <c r="AK1916" s="56">
        <f t="shared" si="2985"/>
        <v>0</v>
      </c>
      <c r="AL1916" s="56">
        <f t="shared" ref="AL1916:AM1916" si="3047">SUM(AJ1916:AJ1929)</f>
        <v>5077845115799.1279</v>
      </c>
      <c r="AM1916" s="56">
        <f t="shared" si="3047"/>
        <v>647756080835.19507</v>
      </c>
      <c r="AN1916" s="56">
        <f t="shared" si="2987"/>
        <v>7.8391315281084264</v>
      </c>
      <c r="AO1916" s="56">
        <f t="shared" si="2988"/>
        <v>88.686671345256016</v>
      </c>
      <c r="AP1916" s="65">
        <f t="shared" si="2989"/>
        <v>87.981563459152824</v>
      </c>
    </row>
    <row r="1917" spans="1:42" x14ac:dyDescent="0.3">
      <c r="A1917" s="100">
        <f>INDEX(Date,COUNTA(Date)+ROW(Date)-ROW(),1)</f>
        <v>42848</v>
      </c>
      <c r="B1917" s="18">
        <f t="shared" si="2951"/>
        <v>1231.920044</v>
      </c>
      <c r="C1917" s="14">
        <f t="shared" si="2952"/>
        <v>1232.1999510000001</v>
      </c>
      <c r="D1917" s="14">
        <f t="shared" si="2953"/>
        <v>1203.9399410000001</v>
      </c>
      <c r="E1917" s="14">
        <f t="shared" si="2954"/>
        <v>1207.209961</v>
      </c>
      <c r="F1917" s="19">
        <f t="shared" si="2955"/>
        <v>258951008</v>
      </c>
      <c r="H1917" s="34">
        <f t="shared" si="2974"/>
        <v>1</v>
      </c>
      <c r="I1917" s="10">
        <f t="shared" si="2971"/>
        <v>1321.790039</v>
      </c>
      <c r="J1917" s="43">
        <f t="shared" si="2966"/>
        <v>1316.4799800000001</v>
      </c>
      <c r="K1917" s="85">
        <f t="shared" si="2972"/>
        <v>-9.4905122431679888E-4</v>
      </c>
      <c r="L1917" s="73">
        <f t="shared" si="2963"/>
        <v>1317.7299800000001</v>
      </c>
      <c r="M1917" s="85">
        <f t="shared" si="2969"/>
        <v>2.8207106246117424E-2</v>
      </c>
      <c r="N1917" s="73">
        <f t="shared" si="2960"/>
        <v>1281.079956</v>
      </c>
      <c r="O1917" s="85">
        <f t="shared" si="2967"/>
        <v>1.2244046773843416E-2</v>
      </c>
      <c r="P1917" s="73">
        <f t="shared" si="2958"/>
        <v>1265.48999</v>
      </c>
      <c r="Q1917" s="85">
        <f t="shared" si="2964"/>
        <v>1.2195827742247523E-2</v>
      </c>
      <c r="R1917" s="73">
        <f t="shared" si="2956"/>
        <v>1250.150024</v>
      </c>
      <c r="S1917" s="85">
        <f t="shared" si="2961"/>
        <v>3.4951683549640664E-2</v>
      </c>
      <c r="T1917" s="10">
        <f t="shared" si="2990"/>
        <v>26.09997599999997</v>
      </c>
      <c r="U1917" s="5">
        <f t="shared" si="2991"/>
        <v>26.09997599999997</v>
      </c>
      <c r="V1917" s="5">
        <f t="shared" si="2992"/>
        <v>0</v>
      </c>
      <c r="W1917" s="5">
        <f t="shared" si="2993"/>
        <v>14.222141857142853</v>
      </c>
      <c r="X1917" s="5">
        <f t="shared" si="2994"/>
        <v>2.4399937142857198</v>
      </c>
      <c r="Y1917" s="5">
        <f t="shared" si="2995"/>
        <v>5.8287616783087586</v>
      </c>
      <c r="Z1917" s="43">
        <f t="shared" si="2996"/>
        <v>85.356056528133749</v>
      </c>
      <c r="AA1917" s="69">
        <f t="shared" si="2975"/>
        <v>84.276926747113052</v>
      </c>
      <c r="AB1917" s="56">
        <f t="shared" si="2976"/>
        <v>1317.1049800000001</v>
      </c>
      <c r="AC1917" s="56">
        <f t="shared" si="2977"/>
        <v>1305.0966386666666</v>
      </c>
      <c r="AD1917" s="56">
        <f t="shared" si="2978"/>
        <v>1286.185986</v>
      </c>
      <c r="AE1917" s="61">
        <f t="shared" si="2979"/>
        <v>1302.8199704000001</v>
      </c>
      <c r="AF1917" s="61">
        <f t="shared" si="2980"/>
        <v>1293.7759762666667</v>
      </c>
      <c r="AG1917" s="61">
        <f t="shared" si="2981"/>
        <v>1274.7615817600001</v>
      </c>
      <c r="AH1917" s="56">
        <f t="shared" si="2982"/>
        <v>1321.3999836666667</v>
      </c>
      <c r="AI1917" s="56">
        <f t="shared" si="2983"/>
        <v>558563680353.40222</v>
      </c>
      <c r="AJ1917" s="56">
        <f t="shared" si="2984"/>
        <v>558563680353.40222</v>
      </c>
      <c r="AK1917" s="56">
        <f t="shared" si="2985"/>
        <v>0</v>
      </c>
      <c r="AL1917" s="56">
        <f t="shared" ref="AL1917:AM1917" si="3048">SUM(AJ1917:AJ1930)</f>
        <v>4741930661143.7646</v>
      </c>
      <c r="AM1917" s="56">
        <f t="shared" si="3048"/>
        <v>647756080835.19507</v>
      </c>
      <c r="AN1917" s="56">
        <f t="shared" si="2987"/>
        <v>7.3205498202806183</v>
      </c>
      <c r="AO1917" s="56">
        <f t="shared" si="2988"/>
        <v>87.981563459152824</v>
      </c>
      <c r="AP1917" s="65">
        <f t="shared" si="2989"/>
        <v>87.224596283548237</v>
      </c>
    </row>
    <row r="1918" spans="1:42" x14ac:dyDescent="0.3">
      <c r="A1918" s="100">
        <f>INDEX(Date,COUNTA(Date)+ROW(Date)-ROW(),1)</f>
        <v>42847</v>
      </c>
      <c r="B1918" s="18">
        <f t="shared" si="2951"/>
        <v>1222.709961</v>
      </c>
      <c r="C1918" s="14">
        <f t="shared" si="2952"/>
        <v>1235.5600589999999</v>
      </c>
      <c r="D1918" s="14">
        <f t="shared" si="2953"/>
        <v>1208.469971</v>
      </c>
      <c r="E1918" s="14">
        <f t="shared" si="2954"/>
        <v>1231.709961</v>
      </c>
      <c r="F1918" s="19">
        <f t="shared" si="2955"/>
        <v>249320000</v>
      </c>
      <c r="H1918" s="34">
        <f t="shared" si="2974"/>
        <v>-1</v>
      </c>
      <c r="I1918" s="10">
        <f t="shared" si="2971"/>
        <v>1316.4799800000001</v>
      </c>
      <c r="J1918" s="43">
        <f t="shared" si="2966"/>
        <v>1317.7299800000001</v>
      </c>
      <c r="K1918" s="85">
        <f t="shared" si="2972"/>
        <v>2.8207106246117424E-2</v>
      </c>
      <c r="L1918" s="73">
        <f t="shared" si="2963"/>
        <v>1281.079956</v>
      </c>
      <c r="M1918" s="85">
        <f t="shared" si="2969"/>
        <v>1.2244046773843416E-2</v>
      </c>
      <c r="N1918" s="73">
        <f t="shared" si="2960"/>
        <v>1265.48999</v>
      </c>
      <c r="O1918" s="85">
        <f t="shared" si="2967"/>
        <v>1.2195827742247523E-2</v>
      </c>
      <c r="P1918" s="73">
        <f t="shared" si="2958"/>
        <v>1250.150024</v>
      </c>
      <c r="Q1918" s="85">
        <f t="shared" si="2964"/>
        <v>3.4951683549640664E-2</v>
      </c>
      <c r="R1918" s="73">
        <f t="shared" si="2956"/>
        <v>1207.209961</v>
      </c>
      <c r="S1918" s="85">
        <f t="shared" si="2961"/>
        <v>-2.0091536366316796E-2</v>
      </c>
      <c r="T1918" s="10">
        <f t="shared" si="2990"/>
        <v>5.3100589999999102</v>
      </c>
      <c r="U1918" s="5">
        <f t="shared" si="2991"/>
        <v>5.3100589999999102</v>
      </c>
      <c r="V1918" s="5">
        <f t="shared" si="2992"/>
        <v>0</v>
      </c>
      <c r="W1918" s="5">
        <f t="shared" si="2993"/>
        <v>13.102137928571437</v>
      </c>
      <c r="X1918" s="5">
        <f t="shared" si="2994"/>
        <v>2.4399937142857198</v>
      </c>
      <c r="Y1918" s="5">
        <f t="shared" si="2995"/>
        <v>5.3697424923108619</v>
      </c>
      <c r="Z1918" s="43">
        <f t="shared" si="2996"/>
        <v>84.300778230719146</v>
      </c>
      <c r="AA1918" s="69">
        <f t="shared" si="2975"/>
        <v>84.087283129204863</v>
      </c>
      <c r="AB1918" s="56">
        <f t="shared" si="2976"/>
        <v>1299.4049680000001</v>
      </c>
      <c r="AC1918" s="56">
        <f t="shared" si="2977"/>
        <v>1288.0999753333333</v>
      </c>
      <c r="AD1918" s="56">
        <f t="shared" si="2978"/>
        <v>1264.3319822000001</v>
      </c>
      <c r="AE1918" s="61">
        <f t="shared" si="2979"/>
        <v>1282.1739744000001</v>
      </c>
      <c r="AF1918" s="61">
        <f t="shared" si="2980"/>
        <v>1276.0046546666667</v>
      </c>
      <c r="AG1918" s="61">
        <f t="shared" si="2981"/>
        <v>1261.2483787200003</v>
      </c>
      <c r="AH1918" s="56">
        <f t="shared" si="2982"/>
        <v>1313.3766680000001</v>
      </c>
      <c r="AI1918" s="56">
        <f t="shared" si="2983"/>
        <v>692791734719.63867</v>
      </c>
      <c r="AJ1918" s="56">
        <f t="shared" si="2984"/>
        <v>692791734719.63867</v>
      </c>
      <c r="AK1918" s="56">
        <f t="shared" si="2985"/>
        <v>0</v>
      </c>
      <c r="AL1918" s="56">
        <f t="shared" ref="AL1918:AM1918" si="3049">SUM(AJ1918:AJ1931)</f>
        <v>4422581383342.4355</v>
      </c>
      <c r="AM1918" s="56">
        <f t="shared" si="3049"/>
        <v>647756080835.19507</v>
      </c>
      <c r="AN1918" s="56">
        <f t="shared" si="2987"/>
        <v>6.8275412831942957</v>
      </c>
      <c r="AO1918" s="56">
        <f t="shared" si="2988"/>
        <v>87.224596283548237</v>
      </c>
      <c r="AP1918" s="65">
        <f t="shared" si="2989"/>
        <v>79.757986337162151</v>
      </c>
    </row>
    <row r="1919" spans="1:42" x14ac:dyDescent="0.3">
      <c r="A1919" s="100">
        <f>INDEX(Date,COUNTA(Date)+ROW(Date)-ROW(),1)</f>
        <v>42846</v>
      </c>
      <c r="B1919" s="18">
        <f t="shared" si="2951"/>
        <v>1229.420044</v>
      </c>
      <c r="C1919" s="14">
        <f t="shared" si="2952"/>
        <v>1235.9399410000001</v>
      </c>
      <c r="D1919" s="14">
        <f t="shared" si="2953"/>
        <v>1215.5600589999999</v>
      </c>
      <c r="E1919" s="14">
        <f t="shared" si="2954"/>
        <v>1222.0500489999999</v>
      </c>
      <c r="F1919" s="19">
        <f t="shared" si="2955"/>
        <v>272167008</v>
      </c>
      <c r="H1919" s="34">
        <f t="shared" si="2974"/>
        <v>1</v>
      </c>
      <c r="I1919" s="10">
        <f t="shared" si="2971"/>
        <v>1317.7299800000001</v>
      </c>
      <c r="J1919" s="43">
        <f t="shared" si="2966"/>
        <v>1281.079956</v>
      </c>
      <c r="K1919" s="85">
        <f t="shared" si="2972"/>
        <v>1.2244046773843416E-2</v>
      </c>
      <c r="L1919" s="73">
        <f t="shared" si="2963"/>
        <v>1265.48999</v>
      </c>
      <c r="M1919" s="85">
        <f t="shared" si="2969"/>
        <v>1.2195827742247523E-2</v>
      </c>
      <c r="N1919" s="73">
        <f t="shared" si="2960"/>
        <v>1250.150024</v>
      </c>
      <c r="O1919" s="85">
        <f t="shared" si="2967"/>
        <v>3.4951683549640664E-2</v>
      </c>
      <c r="P1919" s="73">
        <f t="shared" si="2958"/>
        <v>1207.209961</v>
      </c>
      <c r="Q1919" s="85">
        <f t="shared" si="2964"/>
        <v>-2.0091536366316796E-2</v>
      </c>
      <c r="R1919" s="73">
        <f t="shared" si="2956"/>
        <v>1231.709961</v>
      </c>
      <c r="S1919" s="85">
        <f t="shared" si="2961"/>
        <v>7.8735995899764134E-3</v>
      </c>
      <c r="T1919" s="10">
        <f t="shared" si="2990"/>
        <v>-1.25</v>
      </c>
      <c r="U1919" s="5">
        <f t="shared" si="2991"/>
        <v>0</v>
      </c>
      <c r="V1919" s="5">
        <f t="shared" si="2992"/>
        <v>1.25</v>
      </c>
      <c r="W1919" s="5">
        <f t="shared" si="2993"/>
        <v>13.07856092857144</v>
      </c>
      <c r="X1919" s="5">
        <f t="shared" si="2994"/>
        <v>2.4399937142857198</v>
      </c>
      <c r="Y1919" s="5">
        <f t="shared" si="2995"/>
        <v>5.3600797625005514</v>
      </c>
      <c r="Z1919" s="43">
        <f t="shared" si="2996"/>
        <v>84.276926747113052</v>
      </c>
      <c r="AA1919" s="69">
        <f t="shared" si="2975"/>
        <v>69.018350594091274</v>
      </c>
      <c r="AB1919" s="56">
        <f t="shared" si="2976"/>
        <v>1273.284973</v>
      </c>
      <c r="AC1919" s="56">
        <f t="shared" si="2977"/>
        <v>1265.5733233333333</v>
      </c>
      <c r="AD1919" s="56">
        <f t="shared" si="2978"/>
        <v>1247.1279784000003</v>
      </c>
      <c r="AE1919" s="61">
        <f t="shared" si="2979"/>
        <v>1262.4719968000002</v>
      </c>
      <c r="AF1919" s="61">
        <f t="shared" si="2980"/>
        <v>1248.9759845333333</v>
      </c>
      <c r="AG1919" s="61">
        <f t="shared" si="2981"/>
        <v>1244.4735887999998</v>
      </c>
      <c r="AH1919" s="56">
        <f t="shared" si="2982"/>
        <v>1306.2433266666667</v>
      </c>
      <c r="AI1919" s="56">
        <f t="shared" si="2983"/>
        <v>586760573158.74011</v>
      </c>
      <c r="AJ1919" s="56">
        <f t="shared" si="2984"/>
        <v>586760573158.74011</v>
      </c>
      <c r="AK1919" s="56">
        <f t="shared" si="2985"/>
        <v>0</v>
      </c>
      <c r="AL1919" s="56">
        <f t="shared" ref="AL1919:AM1919" si="3050">SUM(AJ1919:AJ1932)</f>
        <v>3729789648622.7969</v>
      </c>
      <c r="AM1919" s="56">
        <f t="shared" si="3050"/>
        <v>946594272174.55176</v>
      </c>
      <c r="AN1919" s="56">
        <f t="shared" si="2987"/>
        <v>3.940219963569592</v>
      </c>
      <c r="AO1919" s="56">
        <f t="shared" si="2988"/>
        <v>79.757986337162151</v>
      </c>
      <c r="AP1919" s="65">
        <f t="shared" si="2989"/>
        <v>69.783643485921218</v>
      </c>
    </row>
    <row r="1920" spans="1:42" x14ac:dyDescent="0.3">
      <c r="A1920" s="100">
        <f>INDEX(Date,COUNTA(Date)+ROW(Date)-ROW(),1)</f>
        <v>42845</v>
      </c>
      <c r="B1920" s="18">
        <f t="shared" si="2951"/>
        <v>1211.079956</v>
      </c>
      <c r="C1920" s="14">
        <f t="shared" si="2952"/>
        <v>1240.790039</v>
      </c>
      <c r="D1920" s="14">
        <f t="shared" si="2953"/>
        <v>1208.410034</v>
      </c>
      <c r="E1920" s="14">
        <f t="shared" si="2954"/>
        <v>1229.079956</v>
      </c>
      <c r="F1920" s="19">
        <f t="shared" si="2955"/>
        <v>315108000</v>
      </c>
      <c r="H1920" s="34">
        <f t="shared" si="2974"/>
        <v>1</v>
      </c>
      <c r="I1920" s="10">
        <f t="shared" si="2971"/>
        <v>1281.079956</v>
      </c>
      <c r="J1920" s="43">
        <f t="shared" si="2966"/>
        <v>1265.48999</v>
      </c>
      <c r="K1920" s="85">
        <f t="shared" si="2972"/>
        <v>1.2195827742247523E-2</v>
      </c>
      <c r="L1920" s="73">
        <f t="shared" si="2963"/>
        <v>1250.150024</v>
      </c>
      <c r="M1920" s="85">
        <f t="shared" si="2969"/>
        <v>3.4951683549640664E-2</v>
      </c>
      <c r="N1920" s="73">
        <f t="shared" si="2960"/>
        <v>1207.209961</v>
      </c>
      <c r="O1920" s="85">
        <f t="shared" si="2967"/>
        <v>-2.0091536366316796E-2</v>
      </c>
      <c r="P1920" s="73">
        <f t="shared" si="2958"/>
        <v>1231.709961</v>
      </c>
      <c r="Q1920" s="85">
        <f t="shared" si="2964"/>
        <v>7.8735995899764134E-3</v>
      </c>
      <c r="R1920" s="73">
        <f t="shared" si="2956"/>
        <v>1222.0500489999999</v>
      </c>
      <c r="S1920" s="85">
        <f t="shared" si="2961"/>
        <v>-5.7360696990963866E-3</v>
      </c>
      <c r="T1920" s="10">
        <f t="shared" si="2990"/>
        <v>36.65002400000003</v>
      </c>
      <c r="U1920" s="5">
        <f t="shared" si="2991"/>
        <v>36.65002400000003</v>
      </c>
      <c r="V1920" s="5">
        <f t="shared" si="2992"/>
        <v>0</v>
      </c>
      <c r="W1920" s="5">
        <f t="shared" si="2993"/>
        <v>13.07856092857144</v>
      </c>
      <c r="X1920" s="5">
        <f t="shared" si="2994"/>
        <v>2.474993000000008</v>
      </c>
      <c r="Y1920" s="5">
        <f t="shared" si="2995"/>
        <v>5.2842819872910338</v>
      </c>
      <c r="Z1920" s="43">
        <f t="shared" si="2996"/>
        <v>84.087283129204863</v>
      </c>
      <c r="AA1920" s="69">
        <f t="shared" si="2975"/>
        <v>65.026847628797952</v>
      </c>
      <c r="AB1920" s="56">
        <f t="shared" si="2976"/>
        <v>1257.820007</v>
      </c>
      <c r="AC1920" s="56">
        <f t="shared" si="2977"/>
        <v>1240.9499916666666</v>
      </c>
      <c r="AD1920" s="56">
        <f t="shared" si="2978"/>
        <v>1235.3219969999998</v>
      </c>
      <c r="AE1920" s="61">
        <f t="shared" si="2979"/>
        <v>1236.0419920000002</v>
      </c>
      <c r="AF1920" s="61">
        <f t="shared" si="2980"/>
        <v>1236.8499836000001</v>
      </c>
      <c r="AG1920" s="61">
        <f t="shared" si="2981"/>
        <v>1235.5299901600001</v>
      </c>
      <c r="AH1920" s="56">
        <f t="shared" si="2982"/>
        <v>1280.6133219999999</v>
      </c>
      <c r="AI1920" s="56">
        <f t="shared" si="2983"/>
        <v>422129860189.08856</v>
      </c>
      <c r="AJ1920" s="56">
        <f t="shared" si="2984"/>
        <v>422129860189.08856</v>
      </c>
      <c r="AK1920" s="56">
        <f t="shared" si="2985"/>
        <v>0</v>
      </c>
      <c r="AL1920" s="56">
        <f t="shared" ref="AL1920:AM1920" si="3051">SUM(AJ1920:AJ1933)</f>
        <v>3143029075464.0571</v>
      </c>
      <c r="AM1920" s="56">
        <f t="shared" si="3051"/>
        <v>1360933341027.0801</v>
      </c>
      <c r="AN1920" s="56">
        <f t="shared" si="2987"/>
        <v>2.3094658501731251</v>
      </c>
      <c r="AO1920" s="56">
        <f t="shared" si="2988"/>
        <v>69.783643485921218</v>
      </c>
      <c r="AP1920" s="65">
        <f t="shared" si="2989"/>
        <v>69.270041434574694</v>
      </c>
    </row>
    <row r="1921" spans="1:42" x14ac:dyDescent="0.3">
      <c r="A1921" s="100">
        <f>INDEX(Date,COUNTA(Date)+ROW(Date)-ROW(),1)</f>
        <v>42844</v>
      </c>
      <c r="B1921" s="18">
        <f t="shared" si="2951"/>
        <v>1212.130005</v>
      </c>
      <c r="C1921" s="14">
        <f t="shared" si="2952"/>
        <v>1215.51001</v>
      </c>
      <c r="D1921" s="14">
        <f t="shared" si="2953"/>
        <v>1205.079956</v>
      </c>
      <c r="E1921" s="14">
        <f t="shared" si="2954"/>
        <v>1210.290039</v>
      </c>
      <c r="F1921" s="19">
        <f t="shared" si="2955"/>
        <v>288060992</v>
      </c>
      <c r="H1921" s="34">
        <f t="shared" si="2974"/>
        <v>1</v>
      </c>
      <c r="I1921" s="10">
        <f t="shared" si="2971"/>
        <v>1265.48999</v>
      </c>
      <c r="J1921" s="43">
        <f t="shared" si="2966"/>
        <v>1250.150024</v>
      </c>
      <c r="K1921" s="85">
        <f t="shared" si="2972"/>
        <v>3.4951683549640664E-2</v>
      </c>
      <c r="L1921" s="73">
        <f t="shared" si="2963"/>
        <v>1207.209961</v>
      </c>
      <c r="M1921" s="85">
        <f t="shared" si="2969"/>
        <v>-2.0091536366316796E-2</v>
      </c>
      <c r="N1921" s="73">
        <f t="shared" si="2960"/>
        <v>1231.709961</v>
      </c>
      <c r="O1921" s="85">
        <f t="shared" si="2967"/>
        <v>7.8735995899764134E-3</v>
      </c>
      <c r="P1921" s="73">
        <f t="shared" si="2958"/>
        <v>1222.0500489999999</v>
      </c>
      <c r="Q1921" s="85">
        <f t="shared" si="2964"/>
        <v>-5.7360696990963866E-3</v>
      </c>
      <c r="R1921" s="73">
        <f t="shared" si="2956"/>
        <v>1229.079956</v>
      </c>
      <c r="S1921" s="85">
        <f t="shared" si="2961"/>
        <v>1.5405853700587007E-2</v>
      </c>
      <c r="T1921" s="10">
        <f t="shared" si="2990"/>
        <v>15.589966000000004</v>
      </c>
      <c r="U1921" s="5">
        <f t="shared" si="2991"/>
        <v>15.589966000000004</v>
      </c>
      <c r="V1921" s="5">
        <f t="shared" si="2992"/>
        <v>0</v>
      </c>
      <c r="W1921" s="5">
        <f t="shared" si="2993"/>
        <v>10.460702071428582</v>
      </c>
      <c r="X1921" s="5">
        <f t="shared" si="2994"/>
        <v>4.6957048571428652</v>
      </c>
      <c r="Y1921" s="5">
        <f t="shared" si="2995"/>
        <v>2.2277171137611638</v>
      </c>
      <c r="Z1921" s="43">
        <f t="shared" si="2996"/>
        <v>69.018350594091274</v>
      </c>
      <c r="AA1921" s="69">
        <f t="shared" si="2975"/>
        <v>65.462774926374578</v>
      </c>
      <c r="AB1921" s="56">
        <f t="shared" si="2976"/>
        <v>1228.6799925</v>
      </c>
      <c r="AC1921" s="56">
        <f t="shared" si="2977"/>
        <v>1229.6899820000001</v>
      </c>
      <c r="AD1921" s="56">
        <f t="shared" si="2978"/>
        <v>1228.0399902000001</v>
      </c>
      <c r="AE1921" s="61">
        <f t="shared" si="2979"/>
        <v>1225.5979735999999</v>
      </c>
      <c r="AF1921" s="61">
        <f t="shared" si="2980"/>
        <v>1226.2886637333336</v>
      </c>
      <c r="AG1921" s="61">
        <f t="shared" si="2981"/>
        <v>1226.0843993599999</v>
      </c>
      <c r="AH1921" s="56">
        <f t="shared" si="2982"/>
        <v>1261.0133056666666</v>
      </c>
      <c r="AI1921" s="56">
        <f t="shared" si="2983"/>
        <v>305866343369.284</v>
      </c>
      <c r="AJ1921" s="56">
        <f t="shared" si="2984"/>
        <v>305866343369.284</v>
      </c>
      <c r="AK1921" s="56">
        <f t="shared" si="2985"/>
        <v>0</v>
      </c>
      <c r="AL1921" s="56">
        <f t="shared" ref="AL1921:AM1921" si="3052">SUM(AJ1921:AJ1934)</f>
        <v>3067752555602.4224</v>
      </c>
      <c r="AM1921" s="56">
        <f t="shared" si="3052"/>
        <v>1360933341027.0801</v>
      </c>
      <c r="AN1921" s="56">
        <f t="shared" si="2987"/>
        <v>2.2541534277404258</v>
      </c>
      <c r="AO1921" s="56">
        <f t="shared" si="2988"/>
        <v>69.270041434574694</v>
      </c>
      <c r="AP1921" s="65">
        <f t="shared" si="2989"/>
        <v>68.944606091936606</v>
      </c>
    </row>
    <row r="1922" spans="1:42" x14ac:dyDescent="0.3">
      <c r="A1922" s="100">
        <f>INDEX(Date,COUNTA(Date)+ROW(Date)-ROW(),1)</f>
        <v>42843</v>
      </c>
      <c r="B1922" s="18">
        <f t="shared" ref="B1922:B1985" si="3053">INDEX(Open,COUNTA(Open)+ROW(Open)-ROW(),1)</f>
        <v>1193.7700199999999</v>
      </c>
      <c r="C1922" s="14">
        <f t="shared" ref="C1922:C1985" si="3054">INDEX(High,COUNTA(High)+ROW(High)-ROW(),1)</f>
        <v>1217.5699460000001</v>
      </c>
      <c r="D1922" s="14">
        <f t="shared" ref="D1922:D1985" si="3055">INDEX(Low,COUNTA(Low)+ROW(Low)-ROW(),1)</f>
        <v>1193.7700199999999</v>
      </c>
      <c r="E1922" s="14">
        <f t="shared" ref="E1922:E1985" si="3056">INDEX(Close,COUNTA(Close)+ROW(Close)-ROW(),1)</f>
        <v>1211.670044</v>
      </c>
      <c r="F1922" s="19">
        <f t="shared" ref="F1922:F1985" si="3057">INDEX(Volume,COUNTA(Volume)+ROW(Volume)-ROW(),1)</f>
        <v>270524000</v>
      </c>
      <c r="H1922" s="34">
        <f t="shared" si="2974"/>
        <v>1</v>
      </c>
      <c r="I1922" s="10">
        <f t="shared" si="2971"/>
        <v>1250.150024</v>
      </c>
      <c r="J1922" s="43">
        <f t="shared" si="2966"/>
        <v>1207.209961</v>
      </c>
      <c r="K1922" s="85">
        <f t="shared" si="2972"/>
        <v>-2.0091536366316796E-2</v>
      </c>
      <c r="L1922" s="73">
        <f t="shared" si="2963"/>
        <v>1231.709961</v>
      </c>
      <c r="M1922" s="85">
        <f t="shared" si="2969"/>
        <v>7.8735995899764134E-3</v>
      </c>
      <c r="N1922" s="73">
        <f t="shared" si="2960"/>
        <v>1222.0500489999999</v>
      </c>
      <c r="O1922" s="85">
        <f t="shared" si="2967"/>
        <v>-5.7360696990963866E-3</v>
      </c>
      <c r="P1922" s="73">
        <f t="shared" si="2958"/>
        <v>1229.079956</v>
      </c>
      <c r="Q1922" s="85">
        <f t="shared" si="2964"/>
        <v>1.5405853700587007E-2</v>
      </c>
      <c r="R1922" s="73">
        <f t="shared" ref="R1922:R1985" si="3058">P1923</f>
        <v>1210.290039</v>
      </c>
      <c r="S1922" s="85">
        <f t="shared" si="2961"/>
        <v>-1.1395771210516944E-3</v>
      </c>
      <c r="T1922" s="10">
        <f t="shared" si="2990"/>
        <v>15.339966000000004</v>
      </c>
      <c r="U1922" s="5">
        <f t="shared" si="2991"/>
        <v>15.339966000000004</v>
      </c>
      <c r="V1922" s="5">
        <f t="shared" si="2992"/>
        <v>0</v>
      </c>
      <c r="W1922" s="5">
        <f t="shared" si="2993"/>
        <v>9.3471330714285816</v>
      </c>
      <c r="X1922" s="5">
        <f t="shared" si="2994"/>
        <v>5.0271345000000043</v>
      </c>
      <c r="Y1922" s="5">
        <f t="shared" si="2995"/>
        <v>1.8593361827555188</v>
      </c>
      <c r="Z1922" s="43">
        <f t="shared" si="2996"/>
        <v>65.026847628797952</v>
      </c>
      <c r="AA1922" s="69">
        <f t="shared" si="2975"/>
        <v>55.984651711719842</v>
      </c>
      <c r="AB1922" s="56">
        <f t="shared" si="2976"/>
        <v>1219.459961</v>
      </c>
      <c r="AC1922" s="56">
        <f t="shared" si="2977"/>
        <v>1220.3233236666667</v>
      </c>
      <c r="AD1922" s="56">
        <f t="shared" si="2978"/>
        <v>1220.0679931999998</v>
      </c>
      <c r="AE1922" s="61">
        <f t="shared" si="2979"/>
        <v>1222.9459962000001</v>
      </c>
      <c r="AF1922" s="61">
        <f t="shared" si="2980"/>
        <v>1223.5326497999999</v>
      </c>
      <c r="AG1922" s="61">
        <f t="shared" si="2981"/>
        <v>1218.2100000399998</v>
      </c>
      <c r="AH1922" s="56">
        <f t="shared" si="2982"/>
        <v>1236.9066566666668</v>
      </c>
      <c r="AI1922" s="56">
        <f t="shared" si="2983"/>
        <v>291670011081.94</v>
      </c>
      <c r="AJ1922" s="56">
        <f t="shared" si="2984"/>
        <v>291670011081.94</v>
      </c>
      <c r="AK1922" s="56">
        <f t="shared" si="2985"/>
        <v>0</v>
      </c>
      <c r="AL1922" s="56">
        <f t="shared" ref="AL1922:AM1922" si="3059">SUM(AJ1922:AJ1935)</f>
        <v>3021343519012.103</v>
      </c>
      <c r="AM1922" s="56">
        <f t="shared" si="3059"/>
        <v>1360933341027.0801</v>
      </c>
      <c r="AN1922" s="56">
        <f t="shared" si="2987"/>
        <v>2.2200525388935883</v>
      </c>
      <c r="AO1922" s="56">
        <f t="shared" si="2988"/>
        <v>68.944606091936606</v>
      </c>
      <c r="AP1922" s="65">
        <f t="shared" si="2989"/>
        <v>62.801112385824347</v>
      </c>
    </row>
    <row r="1923" spans="1:42" x14ac:dyDescent="0.3">
      <c r="A1923" s="100">
        <f>INDEX(Date,COUNTA(Date)+ROW(Date)-ROW(),1)</f>
        <v>42842</v>
      </c>
      <c r="B1923" s="18">
        <f t="shared" si="3053"/>
        <v>1183.25</v>
      </c>
      <c r="C1923" s="14">
        <f t="shared" si="3054"/>
        <v>1194.900024</v>
      </c>
      <c r="D1923" s="14">
        <f t="shared" si="3055"/>
        <v>1172.650024</v>
      </c>
      <c r="E1923" s="14">
        <f t="shared" si="3056"/>
        <v>1193.910034</v>
      </c>
      <c r="F1923" s="19">
        <f t="shared" si="3057"/>
        <v>253206000</v>
      </c>
      <c r="H1923" s="34">
        <f t="shared" si="2974"/>
        <v>-1</v>
      </c>
      <c r="I1923" s="10">
        <f t="shared" si="2971"/>
        <v>1207.209961</v>
      </c>
      <c r="J1923" s="43">
        <f t="shared" si="2966"/>
        <v>1231.709961</v>
      </c>
      <c r="K1923" s="85">
        <f t="shared" si="2972"/>
        <v>7.8735995899764134E-3</v>
      </c>
      <c r="L1923" s="73">
        <f t="shared" si="2963"/>
        <v>1222.0500489999999</v>
      </c>
      <c r="M1923" s="85">
        <f t="shared" si="2969"/>
        <v>-5.7360696990963866E-3</v>
      </c>
      <c r="N1923" s="73">
        <f t="shared" si="2960"/>
        <v>1229.079956</v>
      </c>
      <c r="O1923" s="85">
        <f t="shared" si="2967"/>
        <v>1.5405853700587007E-2</v>
      </c>
      <c r="P1923" s="73">
        <f t="shared" ref="P1923:P1986" si="3060">N1924</f>
        <v>1210.290039</v>
      </c>
      <c r="Q1923" s="85">
        <f t="shared" si="2964"/>
        <v>-1.1395771210516944E-3</v>
      </c>
      <c r="R1923" s="73">
        <f t="shared" si="3058"/>
        <v>1211.670044</v>
      </c>
      <c r="S1923" s="85">
        <f t="shared" si="2961"/>
        <v>1.4765945935876582E-2</v>
      </c>
      <c r="T1923" s="10">
        <f t="shared" si="2990"/>
        <v>42.940063000000009</v>
      </c>
      <c r="U1923" s="5">
        <f t="shared" si="2991"/>
        <v>42.940063000000009</v>
      </c>
      <c r="V1923" s="5">
        <f t="shared" si="2992"/>
        <v>0</v>
      </c>
      <c r="W1923" s="5">
        <f t="shared" si="2993"/>
        <v>9.5285644285714373</v>
      </c>
      <c r="X1923" s="5">
        <f t="shared" si="2994"/>
        <v>5.0271345000000043</v>
      </c>
      <c r="Y1923" s="5">
        <f t="shared" si="2995"/>
        <v>1.895426595125201</v>
      </c>
      <c r="Z1923" s="43">
        <f t="shared" si="2996"/>
        <v>65.462774926374578</v>
      </c>
      <c r="AA1923" s="69">
        <f t="shared" si="2975"/>
        <v>68.711443393236124</v>
      </c>
      <c r="AB1923" s="56">
        <f t="shared" si="2976"/>
        <v>1226.880005</v>
      </c>
      <c r="AC1923" s="56">
        <f t="shared" si="2977"/>
        <v>1227.6133219999999</v>
      </c>
      <c r="AD1923" s="56">
        <f t="shared" si="2978"/>
        <v>1220.9600097999999</v>
      </c>
      <c r="AE1923" s="61">
        <f t="shared" si="2979"/>
        <v>1226.7939942</v>
      </c>
      <c r="AF1923" s="61">
        <f t="shared" si="2980"/>
        <v>1222.7206705999999</v>
      </c>
      <c r="AG1923" s="61">
        <f t="shared" si="2981"/>
        <v>1217.0620117199999</v>
      </c>
      <c r="AH1923" s="56">
        <f t="shared" si="2982"/>
        <v>1214.4499510000001</v>
      </c>
      <c r="AI1923" s="56">
        <f t="shared" si="2983"/>
        <v>314483038977.00061</v>
      </c>
      <c r="AJ1923" s="56">
        <f t="shared" si="2984"/>
        <v>0</v>
      </c>
      <c r="AK1923" s="56">
        <f t="shared" si="2985"/>
        <v>314483038977.00061</v>
      </c>
      <c r="AL1923" s="56">
        <f t="shared" ref="AL1923:AM1923" si="3061">SUM(AJ1923:AJ1936)</f>
        <v>2729673507930.1631</v>
      </c>
      <c r="AM1923" s="56">
        <f t="shared" si="3061"/>
        <v>1616863367340.7168</v>
      </c>
      <c r="AN1923" s="56">
        <f t="shared" si="2987"/>
        <v>1.6882524294057726</v>
      </c>
      <c r="AO1923" s="56">
        <f t="shared" si="2988"/>
        <v>62.801112385824347</v>
      </c>
      <c r="AP1923" s="65">
        <f t="shared" si="2989"/>
        <v>69.84802878276767</v>
      </c>
    </row>
    <row r="1924" spans="1:42" x14ac:dyDescent="0.3">
      <c r="A1924" s="100">
        <f>INDEX(Date,COUNTA(Date)+ROW(Date)-ROW(),1)</f>
        <v>42841</v>
      </c>
      <c r="B1924" s="18">
        <f t="shared" si="3053"/>
        <v>1172.6099850000001</v>
      </c>
      <c r="C1924" s="14">
        <f t="shared" si="3054"/>
        <v>1187.219971</v>
      </c>
      <c r="D1924" s="14">
        <f t="shared" si="3055"/>
        <v>1172.6099850000001</v>
      </c>
      <c r="E1924" s="14">
        <f t="shared" si="3056"/>
        <v>1182.9399410000001</v>
      </c>
      <c r="F1924" s="19">
        <f t="shared" si="3057"/>
        <v>183231008</v>
      </c>
      <c r="H1924" s="34">
        <f t="shared" si="2974"/>
        <v>1</v>
      </c>
      <c r="I1924" s="10">
        <f t="shared" si="2971"/>
        <v>1231.709961</v>
      </c>
      <c r="J1924" s="43">
        <f t="shared" si="2966"/>
        <v>1222.0500489999999</v>
      </c>
      <c r="K1924" s="85">
        <f t="shared" si="2972"/>
        <v>-5.7360696990963866E-3</v>
      </c>
      <c r="L1924" s="73">
        <f t="shared" si="2963"/>
        <v>1229.079956</v>
      </c>
      <c r="M1924" s="85">
        <f t="shared" si="2969"/>
        <v>1.5405853700587007E-2</v>
      </c>
      <c r="N1924" s="73">
        <f t="shared" ref="N1924:N1987" si="3062">L1925</f>
        <v>1210.290039</v>
      </c>
      <c r="O1924" s="85">
        <f t="shared" si="2967"/>
        <v>-1.1395771210516944E-3</v>
      </c>
      <c r="P1924" s="73">
        <f t="shared" si="3060"/>
        <v>1211.670044</v>
      </c>
      <c r="Q1924" s="85">
        <f t="shared" si="2964"/>
        <v>1.4765945935876582E-2</v>
      </c>
      <c r="R1924" s="73">
        <f t="shared" si="3058"/>
        <v>1193.910034</v>
      </c>
      <c r="S1924" s="85">
        <f t="shared" ref="S1924:S1987" si="3063">LN(R1924/R1925)</f>
        <v>9.2308484008352398E-3</v>
      </c>
      <c r="T1924" s="10">
        <f t="shared" si="2990"/>
        <v>-24.5</v>
      </c>
      <c r="U1924" s="5">
        <f t="shared" si="2991"/>
        <v>0</v>
      </c>
      <c r="V1924" s="5">
        <f t="shared" si="2992"/>
        <v>24.5</v>
      </c>
      <c r="W1924" s="5">
        <f t="shared" si="2993"/>
        <v>6.4614170714285786</v>
      </c>
      <c r="X1924" s="5">
        <f t="shared" si="2994"/>
        <v>5.0799909285714353</v>
      </c>
      <c r="Y1924" s="5">
        <f t="shared" si="2995"/>
        <v>1.2719347656877844</v>
      </c>
      <c r="Z1924" s="43">
        <f t="shared" si="2996"/>
        <v>55.984651711719842</v>
      </c>
      <c r="AA1924" s="69">
        <f t="shared" si="2975"/>
        <v>66.091685691139119</v>
      </c>
      <c r="AB1924" s="56">
        <f t="shared" si="2976"/>
        <v>1225.5650025</v>
      </c>
      <c r="AC1924" s="56">
        <f t="shared" si="2977"/>
        <v>1220.473348</v>
      </c>
      <c r="AD1924" s="56">
        <f t="shared" si="2978"/>
        <v>1213.4000243999999</v>
      </c>
      <c r="AE1924" s="61">
        <f t="shared" si="2979"/>
        <v>1220.1580078000002</v>
      </c>
      <c r="AF1924" s="61">
        <f t="shared" si="2980"/>
        <v>1218.0206868666669</v>
      </c>
      <c r="AG1924" s="61">
        <f t="shared" si="2981"/>
        <v>1208.8724120400002</v>
      </c>
      <c r="AH1924" s="56">
        <f t="shared" si="2982"/>
        <v>1225.2466636666666</v>
      </c>
      <c r="AI1924" s="56">
        <f t="shared" si="2983"/>
        <v>305478498185.37329</v>
      </c>
      <c r="AJ1924" s="56">
        <f t="shared" si="2984"/>
        <v>305478498185.37329</v>
      </c>
      <c r="AK1924" s="56">
        <f t="shared" si="2985"/>
        <v>0</v>
      </c>
      <c r="AL1924" s="56">
        <f t="shared" ref="AL1924:AM1924" si="3064">SUM(AJ1924:AJ1937)</f>
        <v>3017006682789.2573</v>
      </c>
      <c r="AM1924" s="56">
        <f t="shared" si="3064"/>
        <v>1302380328363.7163</v>
      </c>
      <c r="AN1924" s="56">
        <f t="shared" si="2987"/>
        <v>2.3165327493695811</v>
      </c>
      <c r="AO1924" s="56">
        <f t="shared" si="2988"/>
        <v>69.84802878276767</v>
      </c>
      <c r="AP1924" s="65">
        <f t="shared" si="2989"/>
        <v>63.654689532311309</v>
      </c>
    </row>
    <row r="1925" spans="1:42" x14ac:dyDescent="0.3">
      <c r="A1925" s="100">
        <f>INDEX(Date,COUNTA(Date)+ROW(Date)-ROW(),1)</f>
        <v>42840</v>
      </c>
      <c r="B1925" s="18">
        <f t="shared" si="3053"/>
        <v>1167.3000489999999</v>
      </c>
      <c r="C1925" s="14">
        <f t="shared" si="3054"/>
        <v>1188</v>
      </c>
      <c r="D1925" s="14">
        <f t="shared" si="3055"/>
        <v>1164.959961</v>
      </c>
      <c r="E1925" s="14">
        <f t="shared" si="3056"/>
        <v>1172.5200199999999</v>
      </c>
      <c r="F1925" s="19">
        <f t="shared" si="3057"/>
        <v>203559008</v>
      </c>
      <c r="H1925" s="34">
        <f t="shared" si="2974"/>
        <v>-1</v>
      </c>
      <c r="I1925" s="10">
        <f t="shared" si="2971"/>
        <v>1222.0500489999999</v>
      </c>
      <c r="J1925" s="43">
        <f t="shared" si="2966"/>
        <v>1229.079956</v>
      </c>
      <c r="K1925" s="85">
        <f t="shared" si="2972"/>
        <v>1.5405853700587007E-2</v>
      </c>
      <c r="L1925" s="73">
        <f t="shared" ref="L1925:L1988" si="3065">J1926</f>
        <v>1210.290039</v>
      </c>
      <c r="M1925" s="85">
        <f t="shared" si="2969"/>
        <v>-1.1395771210516944E-3</v>
      </c>
      <c r="N1925" s="73">
        <f t="shared" si="3062"/>
        <v>1211.670044</v>
      </c>
      <c r="O1925" s="85">
        <f t="shared" si="2967"/>
        <v>1.4765945935876582E-2</v>
      </c>
      <c r="P1925" s="73">
        <f t="shared" si="3060"/>
        <v>1193.910034</v>
      </c>
      <c r="Q1925" s="85">
        <f t="shared" ref="Q1925:Q1988" si="3066">LN(P1925/R1925)</f>
        <v>9.2308484008352398E-3</v>
      </c>
      <c r="R1925" s="73">
        <f t="shared" si="3058"/>
        <v>1182.9399410000001</v>
      </c>
      <c r="S1925" s="85">
        <f t="shared" si="3063"/>
        <v>8.84751950263769E-3</v>
      </c>
      <c r="T1925" s="10">
        <f t="shared" si="2990"/>
        <v>9.6599120000000767</v>
      </c>
      <c r="U1925" s="5">
        <f t="shared" si="2991"/>
        <v>9.6599120000000767</v>
      </c>
      <c r="V1925" s="5">
        <f t="shared" si="2992"/>
        <v>0</v>
      </c>
      <c r="W1925" s="5">
        <f t="shared" si="2993"/>
        <v>7.3128487857142899</v>
      </c>
      <c r="X1925" s="5">
        <f t="shared" si="2994"/>
        <v>3.3299909285714357</v>
      </c>
      <c r="Y1925" s="5">
        <f t="shared" si="2995"/>
        <v>2.1960566687944394</v>
      </c>
      <c r="Z1925" s="43">
        <f t="shared" si="2996"/>
        <v>68.711443393236124</v>
      </c>
      <c r="AA1925" s="69">
        <f t="shared" si="2975"/>
        <v>66.685805757823488</v>
      </c>
      <c r="AB1925" s="56">
        <f t="shared" si="2976"/>
        <v>1219.6849975</v>
      </c>
      <c r="AC1925" s="56">
        <f t="shared" si="2977"/>
        <v>1217.0133463333334</v>
      </c>
      <c r="AD1925" s="56">
        <f t="shared" si="2978"/>
        <v>1205.5780028000001</v>
      </c>
      <c r="AE1925" s="61">
        <f t="shared" si="2979"/>
        <v>1214.6000244000002</v>
      </c>
      <c r="AF1925" s="61">
        <f t="shared" si="2980"/>
        <v>1210.0480224</v>
      </c>
      <c r="AG1925" s="61">
        <f t="shared" si="2981"/>
        <v>1201.2288036800001</v>
      </c>
      <c r="AH1925" s="56">
        <f t="shared" si="2982"/>
        <v>1224.5166830000001</v>
      </c>
      <c r="AI1925" s="56">
        <f t="shared" si="2983"/>
        <v>333273041858.19446</v>
      </c>
      <c r="AJ1925" s="56">
        <f t="shared" si="2984"/>
        <v>0</v>
      </c>
      <c r="AK1925" s="56">
        <f t="shared" si="2985"/>
        <v>333273041858.19446</v>
      </c>
      <c r="AL1925" s="56">
        <f t="shared" ref="AL1925:AM1925" si="3067">SUM(AJ1925:AJ1938)</f>
        <v>2711528184603.8838</v>
      </c>
      <c r="AM1925" s="56">
        <f t="shared" si="3067"/>
        <v>1548217962186.2976</v>
      </c>
      <c r="AN1925" s="56">
        <f t="shared" si="2987"/>
        <v>1.7513865946722589</v>
      </c>
      <c r="AO1925" s="56">
        <f t="shared" si="2988"/>
        <v>63.654689532311309</v>
      </c>
      <c r="AP1925" s="65">
        <f t="shared" si="2989"/>
        <v>71.740022543772142</v>
      </c>
    </row>
    <row r="1926" spans="1:42" x14ac:dyDescent="0.3">
      <c r="A1926" s="100">
        <f>INDEX(Date,COUNTA(Date)+ROW(Date)-ROW(),1)</f>
        <v>42839</v>
      </c>
      <c r="B1926" s="18">
        <f t="shared" si="3053"/>
        <v>1170.329956</v>
      </c>
      <c r="C1926" s="14">
        <f t="shared" si="3054"/>
        <v>1190.8000489999999</v>
      </c>
      <c r="D1926" s="14">
        <f t="shared" si="3055"/>
        <v>1159.790039</v>
      </c>
      <c r="E1926" s="14">
        <f t="shared" si="3056"/>
        <v>1167.540039</v>
      </c>
      <c r="F1926" s="19">
        <f t="shared" si="3057"/>
        <v>254827008</v>
      </c>
      <c r="H1926" s="34">
        <f t="shared" si="2974"/>
        <v>1</v>
      </c>
      <c r="I1926" s="10">
        <f t="shared" si="2971"/>
        <v>1229.079956</v>
      </c>
      <c r="J1926" s="43">
        <f t="shared" ref="J1926:J1989" si="3068">I1927</f>
        <v>1210.290039</v>
      </c>
      <c r="K1926" s="85">
        <f t="shared" si="2972"/>
        <v>-1.1395771210516944E-3</v>
      </c>
      <c r="L1926" s="73">
        <f t="shared" si="3065"/>
        <v>1211.670044</v>
      </c>
      <c r="M1926" s="85">
        <f t="shared" si="2969"/>
        <v>1.4765945935876582E-2</v>
      </c>
      <c r="N1926" s="73">
        <f t="shared" si="3062"/>
        <v>1193.910034</v>
      </c>
      <c r="O1926" s="85">
        <f t="shared" ref="O1926:O1989" si="3069">LN(N1926/P1926)</f>
        <v>9.2308484008352398E-3</v>
      </c>
      <c r="P1926" s="73">
        <f t="shared" si="3060"/>
        <v>1182.9399410000001</v>
      </c>
      <c r="Q1926" s="85">
        <f t="shared" si="3066"/>
        <v>8.84751950263769E-3</v>
      </c>
      <c r="R1926" s="73">
        <f t="shared" si="3058"/>
        <v>1172.5200199999999</v>
      </c>
      <c r="S1926" s="85">
        <f t="shared" si="3063"/>
        <v>4.2562911998449433E-3</v>
      </c>
      <c r="T1926" s="10">
        <f t="shared" si="2990"/>
        <v>-7.0299070000000938</v>
      </c>
      <c r="U1926" s="5">
        <f t="shared" si="2991"/>
        <v>0</v>
      </c>
      <c r="V1926" s="5">
        <f t="shared" si="2992"/>
        <v>7.0299070000000938</v>
      </c>
      <c r="W1926" s="5">
        <f t="shared" si="2993"/>
        <v>6.6228550714285701</v>
      </c>
      <c r="X1926" s="5">
        <f t="shared" si="2994"/>
        <v>3.3978532857142909</v>
      </c>
      <c r="Y1926" s="5">
        <f t="shared" si="2995"/>
        <v>1.9491292043930393</v>
      </c>
      <c r="Z1926" s="43">
        <f t="shared" si="2996"/>
        <v>66.091685691139119</v>
      </c>
      <c r="AA1926" s="69">
        <f t="shared" si="2975"/>
        <v>73.999421544123578</v>
      </c>
      <c r="AB1926" s="56">
        <f t="shared" si="2976"/>
        <v>1210.9800415</v>
      </c>
      <c r="AC1926" s="56">
        <f t="shared" si="2977"/>
        <v>1205.290039</v>
      </c>
      <c r="AD1926" s="56">
        <f t="shared" si="2978"/>
        <v>1194.2660155999999</v>
      </c>
      <c r="AE1926" s="61">
        <f t="shared" si="2979"/>
        <v>1204.290039</v>
      </c>
      <c r="AF1926" s="61">
        <f t="shared" si="2980"/>
        <v>1198.9966795333332</v>
      </c>
      <c r="AG1926" s="61">
        <f t="shared" si="2981"/>
        <v>1190.6308202799999</v>
      </c>
      <c r="AH1926" s="56">
        <f t="shared" si="2982"/>
        <v>1226.093343</v>
      </c>
      <c r="AI1926" s="56">
        <f t="shared" si="2983"/>
        <v>386351821126.04401</v>
      </c>
      <c r="AJ1926" s="56">
        <f t="shared" si="2984"/>
        <v>386351821126.04401</v>
      </c>
      <c r="AK1926" s="56">
        <f t="shared" si="2985"/>
        <v>0</v>
      </c>
      <c r="AL1926" s="56">
        <f t="shared" ref="AL1926:AM1926" si="3070">SUM(AJ1926:AJ1939)</f>
        <v>3084226663265.4873</v>
      </c>
      <c r="AM1926" s="56">
        <f t="shared" si="3070"/>
        <v>1214944920328.103</v>
      </c>
      <c r="AN1926" s="56">
        <f t="shared" si="2987"/>
        <v>2.538573240367616</v>
      </c>
      <c r="AO1926" s="56">
        <f t="shared" si="2988"/>
        <v>71.740022543772142</v>
      </c>
      <c r="AP1926" s="65">
        <f t="shared" si="2989"/>
        <v>73.053382985350851</v>
      </c>
    </row>
    <row r="1927" spans="1:42" x14ac:dyDescent="0.3">
      <c r="A1927" s="100">
        <f>INDEX(Date,COUNTA(Date)+ROW(Date)-ROW(),1)</f>
        <v>42838</v>
      </c>
      <c r="B1927" s="18">
        <f t="shared" si="3053"/>
        <v>1201.0200199999999</v>
      </c>
      <c r="C1927" s="14">
        <f t="shared" si="3054"/>
        <v>1205.8900149999999</v>
      </c>
      <c r="D1927" s="14">
        <f t="shared" si="3055"/>
        <v>1156.4399410000001</v>
      </c>
      <c r="E1927" s="14">
        <f t="shared" si="3056"/>
        <v>1169.280029</v>
      </c>
      <c r="F1927" s="19">
        <f t="shared" si="3057"/>
        <v>351968992</v>
      </c>
      <c r="H1927" s="34">
        <f t="shared" si="2974"/>
        <v>-1</v>
      </c>
      <c r="I1927" s="10">
        <f t="shared" si="2971"/>
        <v>1210.290039</v>
      </c>
      <c r="J1927" s="43">
        <f t="shared" si="3068"/>
        <v>1211.670044</v>
      </c>
      <c r="K1927" s="85">
        <f t="shared" si="2972"/>
        <v>1.4765945935876582E-2</v>
      </c>
      <c r="L1927" s="73">
        <f t="shared" si="3065"/>
        <v>1193.910034</v>
      </c>
      <c r="M1927" s="85">
        <f t="shared" ref="M1927:M1990" si="3071">LN(L1927/N1927)</f>
        <v>9.2308484008352398E-3</v>
      </c>
      <c r="N1927" s="73">
        <f t="shared" si="3062"/>
        <v>1182.9399410000001</v>
      </c>
      <c r="O1927" s="85">
        <f t="shared" si="3069"/>
        <v>8.84751950263769E-3</v>
      </c>
      <c r="P1927" s="73">
        <f t="shared" si="3060"/>
        <v>1172.5200199999999</v>
      </c>
      <c r="Q1927" s="85">
        <f t="shared" si="3066"/>
        <v>4.2562911998449433E-3</v>
      </c>
      <c r="R1927" s="73">
        <f t="shared" si="3058"/>
        <v>1167.540039</v>
      </c>
      <c r="S1927" s="85">
        <f t="shared" si="3063"/>
        <v>-1.4891949494888501E-3</v>
      </c>
      <c r="T1927" s="10">
        <f t="shared" si="2990"/>
        <v>18.789917000000059</v>
      </c>
      <c r="U1927" s="5">
        <f t="shared" si="2991"/>
        <v>18.789917000000059</v>
      </c>
      <c r="V1927" s="5">
        <f t="shared" si="2992"/>
        <v>0</v>
      </c>
      <c r="W1927" s="5">
        <f t="shared" si="2993"/>
        <v>6.6228550714285701</v>
      </c>
      <c r="X1927" s="5">
        <f t="shared" si="2994"/>
        <v>3.3085763571428481</v>
      </c>
      <c r="Y1927" s="5">
        <f t="shared" si="2995"/>
        <v>2.001723507795298</v>
      </c>
      <c r="Z1927" s="43">
        <f t="shared" si="2996"/>
        <v>66.685805757823488</v>
      </c>
      <c r="AA1927" s="69">
        <f t="shared" si="2975"/>
        <v>71.167133378032815</v>
      </c>
      <c r="AB1927" s="56">
        <f t="shared" si="2976"/>
        <v>1202.790039</v>
      </c>
      <c r="AC1927" s="56">
        <f t="shared" si="2977"/>
        <v>1196.1733396666666</v>
      </c>
      <c r="AD1927" s="56">
        <f t="shared" si="2978"/>
        <v>1185.7160155999998</v>
      </c>
      <c r="AE1927" s="61">
        <f t="shared" si="2979"/>
        <v>1193.0739988</v>
      </c>
      <c r="AF1927" s="61">
        <f t="shared" si="2980"/>
        <v>1188.8326741333335</v>
      </c>
      <c r="AG1927" s="61">
        <f t="shared" si="2981"/>
        <v>1184.1244188800001</v>
      </c>
      <c r="AH1927" s="56">
        <f t="shared" si="2982"/>
        <v>1210.2933350000001</v>
      </c>
      <c r="AI1927" s="56">
        <f t="shared" si="2983"/>
        <v>348638298691.08832</v>
      </c>
      <c r="AJ1927" s="56">
        <f t="shared" si="2984"/>
        <v>348638298691.08832</v>
      </c>
      <c r="AK1927" s="56">
        <f t="shared" si="2985"/>
        <v>0</v>
      </c>
      <c r="AL1927" s="56">
        <f t="shared" ref="AL1927:AM1927" si="3072">SUM(AJ1927:AJ1940)</f>
        <v>3293765466833.3555</v>
      </c>
      <c r="AM1927" s="56">
        <f t="shared" si="3072"/>
        <v>1214944920328.103</v>
      </c>
      <c r="AN1927" s="56">
        <f t="shared" si="2987"/>
        <v>2.711040979490539</v>
      </c>
      <c r="AO1927" s="56">
        <f t="shared" si="2988"/>
        <v>73.053382985350851</v>
      </c>
      <c r="AP1927" s="65">
        <f t="shared" si="2989"/>
        <v>63.657824945366386</v>
      </c>
    </row>
    <row r="1928" spans="1:42" x14ac:dyDescent="0.3">
      <c r="A1928" s="100">
        <f>INDEX(Date,COUNTA(Date)+ROW(Date)-ROW(),1)</f>
        <v>42837</v>
      </c>
      <c r="B1928" s="18">
        <f t="shared" si="3053"/>
        <v>1204.8100589999999</v>
      </c>
      <c r="C1928" s="14">
        <f t="shared" si="3054"/>
        <v>1207.1400149999999</v>
      </c>
      <c r="D1928" s="14">
        <f t="shared" si="3055"/>
        <v>1196.76001</v>
      </c>
      <c r="E1928" s="14">
        <f t="shared" si="3056"/>
        <v>1200.369995</v>
      </c>
      <c r="F1928" s="19">
        <f t="shared" si="3057"/>
        <v>288702016</v>
      </c>
      <c r="H1928" s="34">
        <f t="shared" si="2974"/>
        <v>1</v>
      </c>
      <c r="I1928" s="10">
        <f t="shared" ref="I1928:I1991" si="3073">E1922</f>
        <v>1211.670044</v>
      </c>
      <c r="J1928" s="43">
        <f t="shared" si="3068"/>
        <v>1193.910034</v>
      </c>
      <c r="K1928" s="85">
        <f t="shared" ref="K1928:K1991" si="3074">LN(J1928/L1928)</f>
        <v>9.2308484008352398E-3</v>
      </c>
      <c r="L1928" s="73">
        <f t="shared" si="3065"/>
        <v>1182.9399410000001</v>
      </c>
      <c r="M1928" s="85">
        <f t="shared" si="3071"/>
        <v>8.84751950263769E-3</v>
      </c>
      <c r="N1928" s="73">
        <f t="shared" si="3062"/>
        <v>1172.5200199999999</v>
      </c>
      <c r="O1928" s="85">
        <f t="shared" si="3069"/>
        <v>4.2562911998449433E-3</v>
      </c>
      <c r="P1928" s="73">
        <f t="shared" si="3060"/>
        <v>1167.540039</v>
      </c>
      <c r="Q1928" s="85">
        <f t="shared" si="3066"/>
        <v>-1.4891949494888501E-3</v>
      </c>
      <c r="R1928" s="73">
        <f t="shared" si="3058"/>
        <v>1169.280029</v>
      </c>
      <c r="S1928" s="85">
        <f t="shared" si="3063"/>
        <v>-2.624163886791497E-2</v>
      </c>
      <c r="T1928" s="10">
        <f t="shared" si="2990"/>
        <v>-1.3800049999999828</v>
      </c>
      <c r="U1928" s="5">
        <f t="shared" si="2991"/>
        <v>0</v>
      </c>
      <c r="V1928" s="5">
        <f t="shared" si="2992"/>
        <v>1.3800049999999828</v>
      </c>
      <c r="W1928" s="5">
        <f t="shared" si="2993"/>
        <v>9.4164342142857027</v>
      </c>
      <c r="X1928" s="5">
        <f t="shared" si="2994"/>
        <v>3.3085763571428481</v>
      </c>
      <c r="Y1928" s="5">
        <f t="shared" si="2995"/>
        <v>2.8460682776616806</v>
      </c>
      <c r="Z1928" s="43">
        <f t="shared" si="2996"/>
        <v>73.999421544123578</v>
      </c>
      <c r="AA1928" s="69">
        <f t="shared" si="2975"/>
        <v>64.069852036700325</v>
      </c>
      <c r="AB1928" s="56">
        <f t="shared" si="2976"/>
        <v>1188.4249875</v>
      </c>
      <c r="AC1928" s="56">
        <f t="shared" si="2977"/>
        <v>1183.1233316666667</v>
      </c>
      <c r="AD1928" s="56">
        <f t="shared" si="2978"/>
        <v>1177.2380126</v>
      </c>
      <c r="AE1928" s="61">
        <f t="shared" si="2979"/>
        <v>1180.9659912000002</v>
      </c>
      <c r="AF1928" s="61">
        <f t="shared" si="2980"/>
        <v>1178.2486734666668</v>
      </c>
      <c r="AG1928" s="61">
        <f t="shared" si="2981"/>
        <v>1181.60601064</v>
      </c>
      <c r="AH1928" s="56">
        <f t="shared" si="2982"/>
        <v>1207.6700033333334</v>
      </c>
      <c r="AI1928" s="56">
        <f t="shared" si="2983"/>
        <v>326703719981.7467</v>
      </c>
      <c r="AJ1928" s="56">
        <f t="shared" si="2984"/>
        <v>326703719981.7467</v>
      </c>
      <c r="AK1928" s="56">
        <f t="shared" si="2985"/>
        <v>0</v>
      </c>
      <c r="AL1928" s="56">
        <f t="shared" ref="AL1928:AM1928" si="3075">SUM(AJ1928:AJ1941)</f>
        <v>2945127168142.2671</v>
      </c>
      <c r="AM1928" s="56">
        <f t="shared" si="3075"/>
        <v>1681369528328.103</v>
      </c>
      <c r="AN1928" s="56">
        <f t="shared" si="2987"/>
        <v>1.7516239699376508</v>
      </c>
      <c r="AO1928" s="56">
        <f t="shared" si="2988"/>
        <v>63.657824945366386</v>
      </c>
      <c r="AP1928" s="65">
        <f t="shared" si="2989"/>
        <v>64.940517678329314</v>
      </c>
    </row>
    <row r="1929" spans="1:42" x14ac:dyDescent="0.3">
      <c r="A1929" s="100">
        <f>INDEX(Date,COUNTA(Date)+ROW(Date)-ROW(),1)</f>
        <v>42836</v>
      </c>
      <c r="B1929" s="18">
        <f t="shared" si="3053"/>
        <v>1187.459961</v>
      </c>
      <c r="C1929" s="14">
        <f t="shared" si="3054"/>
        <v>1208.0699460000001</v>
      </c>
      <c r="D1929" s="14">
        <f t="shared" si="3055"/>
        <v>1187.459961</v>
      </c>
      <c r="E1929" s="14">
        <f t="shared" si="3056"/>
        <v>1205.01001</v>
      </c>
      <c r="F1929" s="19">
        <f t="shared" si="3057"/>
        <v>216182000</v>
      </c>
      <c r="H1929" s="34">
        <f t="shared" ref="H1929:H1992" si="3076">SIGN(I1929-J1929)</f>
        <v>1</v>
      </c>
      <c r="I1929" s="10">
        <f t="shared" si="3073"/>
        <v>1193.910034</v>
      </c>
      <c r="J1929" s="43">
        <f t="shared" si="3068"/>
        <v>1182.9399410000001</v>
      </c>
      <c r="K1929" s="85">
        <f t="shared" si="3074"/>
        <v>8.84751950263769E-3</v>
      </c>
      <c r="L1929" s="73">
        <f t="shared" si="3065"/>
        <v>1172.5200199999999</v>
      </c>
      <c r="M1929" s="85">
        <f t="shared" si="3071"/>
        <v>4.2562911998449433E-3</v>
      </c>
      <c r="N1929" s="73">
        <f t="shared" si="3062"/>
        <v>1167.540039</v>
      </c>
      <c r="O1929" s="85">
        <f t="shared" si="3069"/>
        <v>-1.4891949494888501E-3</v>
      </c>
      <c r="P1929" s="73">
        <f t="shared" si="3060"/>
        <v>1169.280029</v>
      </c>
      <c r="Q1929" s="85">
        <f t="shared" si="3066"/>
        <v>-2.624163886791497E-2</v>
      </c>
      <c r="R1929" s="73">
        <f t="shared" si="3058"/>
        <v>1200.369995</v>
      </c>
      <c r="S1929" s="85">
        <f t="shared" si="3063"/>
        <v>-3.8580355251046031E-3</v>
      </c>
      <c r="T1929" s="10">
        <f t="shared" si="2990"/>
        <v>17.760009999999966</v>
      </c>
      <c r="U1929" s="5">
        <f t="shared" si="2991"/>
        <v>17.760009999999966</v>
      </c>
      <c r="V1929" s="5">
        <f t="shared" si="2992"/>
        <v>0</v>
      </c>
      <c r="W1929" s="5">
        <f t="shared" si="2993"/>
        <v>9.4164342142857027</v>
      </c>
      <c r="X1929" s="5">
        <f t="shared" si="2994"/>
        <v>3.8150024999999914</v>
      </c>
      <c r="Y1929" s="5">
        <f t="shared" si="2995"/>
        <v>2.4682642316186487</v>
      </c>
      <c r="Z1929" s="43">
        <f t="shared" si="2996"/>
        <v>71.167133378032815</v>
      </c>
      <c r="AA1929" s="69">
        <f t="shared" ref="AA1929:AA1992" si="3077">Z1931</f>
        <v>69.349782977664987</v>
      </c>
      <c r="AB1929" s="56">
        <f t="shared" ref="AB1929:AB1992" si="3078">SUM(I1930:I1931)/2</f>
        <v>1177.7299805</v>
      </c>
      <c r="AC1929" s="56">
        <f t="shared" ref="AC1929:AC1992" si="3079">SUM(I1930:I1932)/3</f>
        <v>1174.3333333333333</v>
      </c>
      <c r="AD1929" s="56">
        <f t="shared" ref="AD1929:AD1992" si="3080">SUM(I1930:I1934)/5</f>
        <v>1178.5300047999999</v>
      </c>
      <c r="AE1929" s="61">
        <f t="shared" ref="AE1929:AE1992" si="3081">($AR$1*I1930)+((1-$AR$1)*AB1930)</f>
        <v>1172.6120117999999</v>
      </c>
      <c r="AF1929" s="61">
        <f t="shared" ref="AF1929:AF1992" si="3082">($AR$1*I1930)+((1-$AR$1)*AC1930)</f>
        <v>1172.4120116666668</v>
      </c>
      <c r="AG1929" s="61">
        <f t="shared" ref="AG1929:AG1992" si="3083">($AR$1*I1930)+((1-$AR$1)*AD1930)</f>
        <v>1182.9432030799999</v>
      </c>
      <c r="AH1929" s="56">
        <f t="shared" ref="AH1929:AH1992" si="3084">(C1923+D1923+E1923)/3</f>
        <v>1187.1533606666667</v>
      </c>
      <c r="AI1929" s="56">
        <f t="shared" ref="AI1929:AI1992" si="3085">AH1929*F1923</f>
        <v>300594353840.96399</v>
      </c>
      <c r="AJ1929" s="56">
        <f t="shared" ref="AJ1929:AJ1992" si="3086">IF(AH1929&gt;AH1930,AI1929,0)</f>
        <v>300594353840.96399</v>
      </c>
      <c r="AK1929" s="56">
        <f t="shared" ref="AK1929:AK1992" si="3087">IF(AH1929&lt;AH1930,AI1929,0)</f>
        <v>0</v>
      </c>
      <c r="AL1929" s="56">
        <f t="shared" ref="AL1929:AM1929" si="3088">SUM(AJ1929:AJ1942)</f>
        <v>3114393035709.6104</v>
      </c>
      <c r="AM1929" s="56">
        <f t="shared" si="3088"/>
        <v>1681369528328.103</v>
      </c>
      <c r="AN1929" s="56">
        <f t="shared" ref="AN1929:AN1992" si="3089">AL1929/AM1929</f>
        <v>1.8522953956507451</v>
      </c>
      <c r="AO1929" s="56">
        <f t="shared" ref="AO1929:AO1992" si="3090">(100-(100)/(1+AN1929))</f>
        <v>64.940517678329314</v>
      </c>
      <c r="AP1929" s="65">
        <f t="shared" ref="AP1929:AP1992" si="3091">AO1930</f>
        <v>67.369247617468233</v>
      </c>
    </row>
    <row r="1930" spans="1:42" x14ac:dyDescent="0.3">
      <c r="A1930" s="100">
        <f>INDEX(Date,COUNTA(Date)+ROW(Date)-ROW(),1)</f>
        <v>42835</v>
      </c>
      <c r="B1930" s="18">
        <f t="shared" si="3053"/>
        <v>1187.3000489999999</v>
      </c>
      <c r="C1930" s="14">
        <f t="shared" si="3054"/>
        <v>1190.339966</v>
      </c>
      <c r="D1930" s="14">
        <f t="shared" si="3055"/>
        <v>1179.040039</v>
      </c>
      <c r="E1930" s="14">
        <f t="shared" si="3056"/>
        <v>1187.130005</v>
      </c>
      <c r="F1930" s="19">
        <f t="shared" si="3057"/>
        <v>215883008</v>
      </c>
      <c r="H1930" s="34">
        <f t="shared" si="3076"/>
        <v>1</v>
      </c>
      <c r="I1930" s="10">
        <f t="shared" si="3073"/>
        <v>1182.9399410000001</v>
      </c>
      <c r="J1930" s="43">
        <f t="shared" si="3068"/>
        <v>1172.5200199999999</v>
      </c>
      <c r="K1930" s="85">
        <f t="shared" si="3074"/>
        <v>4.2562911998449433E-3</v>
      </c>
      <c r="L1930" s="73">
        <f t="shared" si="3065"/>
        <v>1167.540039</v>
      </c>
      <c r="M1930" s="85">
        <f t="shared" si="3071"/>
        <v>-1.4891949494888501E-3</v>
      </c>
      <c r="N1930" s="73">
        <f t="shared" si="3062"/>
        <v>1169.280029</v>
      </c>
      <c r="O1930" s="85">
        <f t="shared" si="3069"/>
        <v>-2.624163886791497E-2</v>
      </c>
      <c r="P1930" s="73">
        <f t="shared" si="3060"/>
        <v>1200.369995</v>
      </c>
      <c r="Q1930" s="85">
        <f t="shared" si="3066"/>
        <v>-3.8580355251046031E-3</v>
      </c>
      <c r="R1930" s="73">
        <f t="shared" si="3058"/>
        <v>1205.01001</v>
      </c>
      <c r="S1930" s="85">
        <f t="shared" si="3063"/>
        <v>1.4949240321732836E-2</v>
      </c>
      <c r="T1930" s="10">
        <f t="shared" ref="T1930:T1993" si="3092">I1929-I1930</f>
        <v>10.970092999999906</v>
      </c>
      <c r="U1930" s="5">
        <f t="shared" ref="U1930:U1993" si="3093">IF(T1930&gt;0,T1930,0)</f>
        <v>10.970092999999906</v>
      </c>
      <c r="V1930" s="5">
        <f t="shared" ref="V1930:V1993" si="3094">IF(T1930&lt;0,-T1930,0)</f>
        <v>0</v>
      </c>
      <c r="W1930" s="5">
        <f t="shared" ref="W1930:W1993" si="3095">SUM(U1930:U1943)/14</f>
        <v>8.1478620714285626</v>
      </c>
      <c r="X1930" s="5">
        <f t="shared" ref="X1930:X1993" si="3096">SUM(V1930:V1943)/14</f>
        <v>4.5692924285714138</v>
      </c>
      <c r="Y1930" s="5">
        <f t="shared" ref="Y1930:Y1993" si="3097">W1930/X1930</f>
        <v>1.7831780738043037</v>
      </c>
      <c r="Z1930" s="43">
        <f t="shared" ref="Z1930:Z1993" si="3098">(100-(100/(1+Y1930)))</f>
        <v>64.069852036700325</v>
      </c>
      <c r="AA1930" s="69">
        <f t="shared" si="3077"/>
        <v>70.917424300671726</v>
      </c>
      <c r="AB1930" s="56">
        <f t="shared" si="3078"/>
        <v>1170.0300295</v>
      </c>
      <c r="AC1930" s="56">
        <f t="shared" si="3079"/>
        <v>1169.7800293333332</v>
      </c>
      <c r="AD1930" s="56">
        <f t="shared" si="3080"/>
        <v>1182.9440185999999</v>
      </c>
      <c r="AE1930" s="61">
        <f t="shared" si="3081"/>
        <v>1169.2320312000002</v>
      </c>
      <c r="AF1930" s="61">
        <f t="shared" si="3082"/>
        <v>1177.7546874666668</v>
      </c>
      <c r="AG1930" s="61">
        <f t="shared" si="3083"/>
        <v>1183.1968164800001</v>
      </c>
      <c r="AH1930" s="56">
        <f t="shared" si="3084"/>
        <v>1180.923299</v>
      </c>
      <c r="AI1930" s="56">
        <f t="shared" si="3085"/>
        <v>216381766446.45541</v>
      </c>
      <c r="AJ1930" s="56">
        <f t="shared" si="3086"/>
        <v>216381766446.45541</v>
      </c>
      <c r="AK1930" s="56">
        <f t="shared" si="3087"/>
        <v>0</v>
      </c>
      <c r="AL1930" s="56">
        <f t="shared" ref="AL1930:AM1930" si="3099">SUM(AJ1930:AJ1943)</f>
        <v>3471345029452.6465</v>
      </c>
      <c r="AM1930" s="56">
        <f t="shared" si="3099"/>
        <v>1681369528328.103</v>
      </c>
      <c r="AN1930" s="56">
        <f t="shared" si="3089"/>
        <v>2.0645937558440437</v>
      </c>
      <c r="AO1930" s="56">
        <f t="shared" si="3090"/>
        <v>67.369247617468233</v>
      </c>
      <c r="AP1930" s="65">
        <f t="shared" si="3091"/>
        <v>69.426329372221304</v>
      </c>
    </row>
    <row r="1931" spans="1:42" x14ac:dyDescent="0.3">
      <c r="A1931" s="100">
        <f>INDEX(Date,COUNTA(Date)+ROW(Date)-ROW(),1)</f>
        <v>42834</v>
      </c>
      <c r="B1931" s="18">
        <f t="shared" si="3053"/>
        <v>1176.5699460000001</v>
      </c>
      <c r="C1931" s="14">
        <f t="shared" si="3054"/>
        <v>1197.209961</v>
      </c>
      <c r="D1931" s="14">
        <f t="shared" si="3055"/>
        <v>1171.8599850000001</v>
      </c>
      <c r="E1931" s="14">
        <f t="shared" si="3056"/>
        <v>1187.869995</v>
      </c>
      <c r="F1931" s="19">
        <f t="shared" si="3057"/>
        <v>242343008</v>
      </c>
      <c r="H1931" s="34">
        <f t="shared" si="3076"/>
        <v>1</v>
      </c>
      <c r="I1931" s="10">
        <f t="shared" si="3073"/>
        <v>1172.5200199999999</v>
      </c>
      <c r="J1931" s="43">
        <f t="shared" si="3068"/>
        <v>1167.540039</v>
      </c>
      <c r="K1931" s="85">
        <f t="shared" si="3074"/>
        <v>-1.4891949494888501E-3</v>
      </c>
      <c r="L1931" s="73">
        <f t="shared" si="3065"/>
        <v>1169.280029</v>
      </c>
      <c r="M1931" s="85">
        <f t="shared" si="3071"/>
        <v>-2.624163886791497E-2</v>
      </c>
      <c r="N1931" s="73">
        <f t="shared" si="3062"/>
        <v>1200.369995</v>
      </c>
      <c r="O1931" s="85">
        <f t="shared" si="3069"/>
        <v>-3.8580355251046031E-3</v>
      </c>
      <c r="P1931" s="73">
        <f t="shared" si="3060"/>
        <v>1205.01001</v>
      </c>
      <c r="Q1931" s="85">
        <f t="shared" si="3066"/>
        <v>1.4949240321732836E-2</v>
      </c>
      <c r="R1931" s="73">
        <f t="shared" si="3058"/>
        <v>1187.130005</v>
      </c>
      <c r="S1931" s="85">
        <f t="shared" si="3063"/>
        <v>-6.2314949384905728E-4</v>
      </c>
      <c r="T1931" s="10">
        <f t="shared" si="3092"/>
        <v>10.419921000000159</v>
      </c>
      <c r="U1931" s="5">
        <f t="shared" si="3093"/>
        <v>10.419921000000159</v>
      </c>
      <c r="V1931" s="5">
        <f t="shared" si="3094"/>
        <v>0</v>
      </c>
      <c r="W1931" s="5">
        <f t="shared" si="3095"/>
        <v>10.33857078571428</v>
      </c>
      <c r="X1931" s="5">
        <f t="shared" si="3096"/>
        <v>4.5692924285714138</v>
      </c>
      <c r="Y1931" s="5">
        <f t="shared" si="3097"/>
        <v>2.2626196391082432</v>
      </c>
      <c r="Z1931" s="43">
        <f t="shared" si="3098"/>
        <v>69.349782977664987</v>
      </c>
      <c r="AA1931" s="69">
        <f t="shared" si="3077"/>
        <v>71.402369244734189</v>
      </c>
      <c r="AB1931" s="56">
        <f t="shared" si="3078"/>
        <v>1168.410034</v>
      </c>
      <c r="AC1931" s="56">
        <f t="shared" si="3079"/>
        <v>1179.0633543333333</v>
      </c>
      <c r="AD1931" s="56">
        <f t="shared" si="3080"/>
        <v>1185.8660156000001</v>
      </c>
      <c r="AE1931" s="61">
        <f t="shared" si="3081"/>
        <v>1181.3680174000001</v>
      </c>
      <c r="AF1931" s="61">
        <f t="shared" si="3082"/>
        <v>1186.7506835333334</v>
      </c>
      <c r="AG1931" s="61">
        <f t="shared" si="3083"/>
        <v>1185.4536132400001</v>
      </c>
      <c r="AH1931" s="56">
        <f t="shared" si="3084"/>
        <v>1175.1599936666667</v>
      </c>
      <c r="AI1931" s="56">
        <f t="shared" si="3085"/>
        <v>239214402552.07294</v>
      </c>
      <c r="AJ1931" s="56">
        <f t="shared" si="3086"/>
        <v>239214402552.07294</v>
      </c>
      <c r="AK1931" s="56">
        <f t="shared" si="3087"/>
        <v>0</v>
      </c>
      <c r="AL1931" s="56">
        <f t="shared" ref="AL1931:AM1931" si="3100">SUM(AJ1931:AJ1944)</f>
        <v>3818034023172.3198</v>
      </c>
      <c r="AM1931" s="56">
        <f t="shared" si="3100"/>
        <v>1681369528328.103</v>
      </c>
      <c r="AN1931" s="56">
        <f t="shared" si="3089"/>
        <v>2.2707881633663503</v>
      </c>
      <c r="AO1931" s="56">
        <f t="shared" si="3090"/>
        <v>69.426329372221304</v>
      </c>
      <c r="AP1931" s="65">
        <f t="shared" si="3091"/>
        <v>69.826551754236405</v>
      </c>
    </row>
    <row r="1932" spans="1:42" x14ac:dyDescent="0.3">
      <c r="A1932" s="100">
        <f>INDEX(Date,COUNTA(Date)+ROW(Date)-ROW(),1)</f>
        <v>42833</v>
      </c>
      <c r="B1932" s="18">
        <f t="shared" si="3053"/>
        <v>1172.650024</v>
      </c>
      <c r="C1932" s="14">
        <f t="shared" si="3054"/>
        <v>1184.9799800000001</v>
      </c>
      <c r="D1932" s="14">
        <f t="shared" si="3055"/>
        <v>1162.579956</v>
      </c>
      <c r="E1932" s="14">
        <f t="shared" si="3056"/>
        <v>1175.9499510000001</v>
      </c>
      <c r="F1932" s="19">
        <f t="shared" si="3057"/>
        <v>209312000</v>
      </c>
      <c r="H1932" s="34">
        <f t="shared" si="3076"/>
        <v>-1</v>
      </c>
      <c r="I1932" s="10">
        <f t="shared" si="3073"/>
        <v>1167.540039</v>
      </c>
      <c r="J1932" s="43">
        <f t="shared" si="3068"/>
        <v>1169.280029</v>
      </c>
      <c r="K1932" s="85">
        <f t="shared" si="3074"/>
        <v>-2.624163886791497E-2</v>
      </c>
      <c r="L1932" s="73">
        <f t="shared" si="3065"/>
        <v>1200.369995</v>
      </c>
      <c r="M1932" s="85">
        <f t="shared" si="3071"/>
        <v>-3.8580355251046031E-3</v>
      </c>
      <c r="N1932" s="73">
        <f t="shared" si="3062"/>
        <v>1205.01001</v>
      </c>
      <c r="O1932" s="85">
        <f t="shared" si="3069"/>
        <v>1.4949240321732836E-2</v>
      </c>
      <c r="P1932" s="73">
        <f t="shared" si="3060"/>
        <v>1187.130005</v>
      </c>
      <c r="Q1932" s="85">
        <f t="shared" si="3066"/>
        <v>-6.2314949384905728E-4</v>
      </c>
      <c r="R1932" s="73">
        <f t="shared" si="3058"/>
        <v>1187.869995</v>
      </c>
      <c r="S1932" s="85">
        <f t="shared" si="3063"/>
        <v>1.008549323685339E-2</v>
      </c>
      <c r="T1932" s="10">
        <f t="shared" si="3092"/>
        <v>4.9799809999999525</v>
      </c>
      <c r="U1932" s="5">
        <f t="shared" si="3093"/>
        <v>4.9799809999999525</v>
      </c>
      <c r="V1932" s="5">
        <f t="shared" si="3094"/>
        <v>0</v>
      </c>
      <c r="W1932" s="5">
        <f t="shared" si="3095"/>
        <v>11.142150999999981</v>
      </c>
      <c r="X1932" s="5">
        <f t="shared" si="3096"/>
        <v>4.5692924285714138</v>
      </c>
      <c r="Y1932" s="5">
        <f t="shared" si="3097"/>
        <v>2.4384849895640333</v>
      </c>
      <c r="Z1932" s="43">
        <f t="shared" si="3098"/>
        <v>70.917424300671726</v>
      </c>
      <c r="AA1932" s="69">
        <f t="shared" si="3077"/>
        <v>76.71989024076953</v>
      </c>
      <c r="AB1932" s="56">
        <f t="shared" si="3078"/>
        <v>1184.825012</v>
      </c>
      <c r="AC1932" s="56">
        <f t="shared" si="3079"/>
        <v>1191.5533446666666</v>
      </c>
      <c r="AD1932" s="56">
        <f t="shared" si="3080"/>
        <v>1189.9320068</v>
      </c>
      <c r="AE1932" s="61">
        <f t="shared" si="3081"/>
        <v>1196.0080078000001</v>
      </c>
      <c r="AF1932" s="61">
        <f t="shared" si="3082"/>
        <v>1191.8586751333335</v>
      </c>
      <c r="AG1932" s="61">
        <f t="shared" si="3083"/>
        <v>1186.8687987599999</v>
      </c>
      <c r="AH1932" s="56">
        <f t="shared" si="3084"/>
        <v>1172.7100423333334</v>
      </c>
      <c r="AI1932" s="56">
        <f t="shared" si="3085"/>
        <v>298838191339.35669</v>
      </c>
      <c r="AJ1932" s="56">
        <f t="shared" si="3086"/>
        <v>0</v>
      </c>
      <c r="AK1932" s="56">
        <f t="shared" si="3087"/>
        <v>298838191339.35669</v>
      </c>
      <c r="AL1932" s="56">
        <f t="shared" ref="AL1932:AM1932" si="3101">SUM(AJ1932:AJ1945)</f>
        <v>3890978433473.6128</v>
      </c>
      <c r="AM1932" s="56">
        <f t="shared" si="3101"/>
        <v>1681369528328.103</v>
      </c>
      <c r="AN1932" s="56">
        <f t="shared" si="3089"/>
        <v>2.3141720888344337</v>
      </c>
      <c r="AO1932" s="56">
        <f t="shared" si="3090"/>
        <v>69.826551754236405</v>
      </c>
      <c r="AP1932" s="65">
        <f t="shared" si="3091"/>
        <v>75.941929041031841</v>
      </c>
    </row>
    <row r="1933" spans="1:42" x14ac:dyDescent="0.3">
      <c r="A1933" s="100">
        <f>INDEX(Date,COUNTA(Date)+ROW(Date)-ROW(),1)</f>
        <v>42832</v>
      </c>
      <c r="B1933" s="18">
        <f t="shared" si="3053"/>
        <v>1178.9399410000001</v>
      </c>
      <c r="C1933" s="14">
        <f t="shared" si="3054"/>
        <v>1186.579956</v>
      </c>
      <c r="D1933" s="14">
        <f t="shared" si="3055"/>
        <v>1163.3900149999999</v>
      </c>
      <c r="E1933" s="14">
        <f t="shared" si="3056"/>
        <v>1176.900024</v>
      </c>
      <c r="F1933" s="19">
        <f t="shared" si="3057"/>
        <v>317022016</v>
      </c>
      <c r="H1933" s="34">
        <f t="shared" si="3076"/>
        <v>-1</v>
      </c>
      <c r="I1933" s="10">
        <f t="shared" si="3073"/>
        <v>1169.280029</v>
      </c>
      <c r="J1933" s="43">
        <f t="shared" si="3068"/>
        <v>1200.369995</v>
      </c>
      <c r="K1933" s="85">
        <f t="shared" si="3074"/>
        <v>-3.8580355251046031E-3</v>
      </c>
      <c r="L1933" s="73">
        <f t="shared" si="3065"/>
        <v>1205.01001</v>
      </c>
      <c r="M1933" s="85">
        <f t="shared" si="3071"/>
        <v>1.4949240321732836E-2</v>
      </c>
      <c r="N1933" s="73">
        <f t="shared" si="3062"/>
        <v>1187.130005</v>
      </c>
      <c r="O1933" s="85">
        <f t="shared" si="3069"/>
        <v>-6.2314949384905728E-4</v>
      </c>
      <c r="P1933" s="73">
        <f t="shared" si="3060"/>
        <v>1187.869995</v>
      </c>
      <c r="Q1933" s="85">
        <f t="shared" si="3066"/>
        <v>1.008549323685339E-2</v>
      </c>
      <c r="R1933" s="73">
        <f t="shared" si="3058"/>
        <v>1175.9499510000001</v>
      </c>
      <c r="S1933" s="85">
        <f t="shared" si="3063"/>
        <v>-8.0759339671630001E-4</v>
      </c>
      <c r="T1933" s="10">
        <f t="shared" si="3092"/>
        <v>-1.7399900000000343</v>
      </c>
      <c r="U1933" s="5">
        <f t="shared" si="3093"/>
        <v>0</v>
      </c>
      <c r="V1933" s="5">
        <f t="shared" si="3094"/>
        <v>1.7399900000000343</v>
      </c>
      <c r="W1933" s="5">
        <f t="shared" si="3095"/>
        <v>11.408578142857127</v>
      </c>
      <c r="X1933" s="5">
        <f t="shared" si="3096"/>
        <v>4.5692924285714138</v>
      </c>
      <c r="Y1933" s="5">
        <f t="shared" si="3097"/>
        <v>2.4967931733850555</v>
      </c>
      <c r="Z1933" s="43">
        <f t="shared" si="3098"/>
        <v>71.402369244734189</v>
      </c>
      <c r="AA1933" s="69">
        <f t="shared" si="3077"/>
        <v>82.110813970014974</v>
      </c>
      <c r="AB1933" s="56">
        <f t="shared" si="3078"/>
        <v>1202.6900025</v>
      </c>
      <c r="AC1933" s="56">
        <f t="shared" si="3079"/>
        <v>1197.5033366666667</v>
      </c>
      <c r="AD1933" s="56">
        <f t="shared" si="3080"/>
        <v>1191.2659911999999</v>
      </c>
      <c r="AE1933" s="61">
        <f t="shared" si="3081"/>
        <v>1196.9300049999999</v>
      </c>
      <c r="AF1933" s="61">
        <f t="shared" si="3082"/>
        <v>1194.7433349999999</v>
      </c>
      <c r="AG1933" s="61">
        <f t="shared" si="3083"/>
        <v>1189.3315966000002</v>
      </c>
      <c r="AH1933" s="56">
        <f t="shared" si="3084"/>
        <v>1177.2033283333333</v>
      </c>
      <c r="AI1933" s="56">
        <f t="shared" si="3085"/>
        <v>414339068852.52838</v>
      </c>
      <c r="AJ1933" s="56">
        <f t="shared" si="3086"/>
        <v>0</v>
      </c>
      <c r="AK1933" s="56">
        <f t="shared" si="3087"/>
        <v>414339068852.52838</v>
      </c>
      <c r="AL1933" s="56">
        <f t="shared" ref="AL1933:AM1933" si="3102">SUM(AJ1933:AJ1946)</f>
        <v>4364111190363.9219</v>
      </c>
      <c r="AM1933" s="56">
        <f t="shared" si="3102"/>
        <v>1382531336988.7463</v>
      </c>
      <c r="AN1933" s="56">
        <f t="shared" si="3089"/>
        <v>3.1566092381452076</v>
      </c>
      <c r="AO1933" s="56">
        <f t="shared" si="3090"/>
        <v>75.941929041031841</v>
      </c>
      <c r="AP1933" s="65">
        <f t="shared" si="3091"/>
        <v>76.609868112327106</v>
      </c>
    </row>
    <row r="1934" spans="1:42" x14ac:dyDescent="0.3">
      <c r="A1934" s="100">
        <f>INDEX(Date,COUNTA(Date)+ROW(Date)-ROW(),1)</f>
        <v>42831</v>
      </c>
      <c r="B1934" s="18">
        <f t="shared" si="3053"/>
        <v>1125.8100589999999</v>
      </c>
      <c r="C1934" s="14">
        <f t="shared" si="3054"/>
        <v>1188.369995</v>
      </c>
      <c r="D1934" s="14">
        <f t="shared" si="3055"/>
        <v>1125.8100589999999</v>
      </c>
      <c r="E1934" s="14">
        <f t="shared" si="3056"/>
        <v>1182.6800539999999</v>
      </c>
      <c r="F1934" s="19">
        <f t="shared" si="3057"/>
        <v>511222016</v>
      </c>
      <c r="H1934" s="34">
        <f t="shared" si="3076"/>
        <v>-1</v>
      </c>
      <c r="I1934" s="10">
        <f t="shared" si="3073"/>
        <v>1200.369995</v>
      </c>
      <c r="J1934" s="43">
        <f t="shared" si="3068"/>
        <v>1205.01001</v>
      </c>
      <c r="K1934" s="85">
        <f t="shared" si="3074"/>
        <v>1.4949240321732836E-2</v>
      </c>
      <c r="L1934" s="73">
        <f t="shared" si="3065"/>
        <v>1187.130005</v>
      </c>
      <c r="M1934" s="85">
        <f t="shared" si="3071"/>
        <v>-6.2314949384905728E-4</v>
      </c>
      <c r="N1934" s="73">
        <f t="shared" si="3062"/>
        <v>1187.869995</v>
      </c>
      <c r="O1934" s="85">
        <f t="shared" si="3069"/>
        <v>1.008549323685339E-2</v>
      </c>
      <c r="P1934" s="73">
        <f t="shared" si="3060"/>
        <v>1175.9499510000001</v>
      </c>
      <c r="Q1934" s="85">
        <f t="shared" si="3066"/>
        <v>-8.0759339671630001E-4</v>
      </c>
      <c r="R1934" s="73">
        <f t="shared" si="3058"/>
        <v>1176.900024</v>
      </c>
      <c r="S1934" s="85">
        <f t="shared" si="3063"/>
        <v>-4.8992120378062937E-3</v>
      </c>
      <c r="T1934" s="10">
        <f t="shared" si="3092"/>
        <v>-31.089966000000004</v>
      </c>
      <c r="U1934" s="5">
        <f t="shared" si="3093"/>
        <v>0</v>
      </c>
      <c r="V1934" s="5">
        <f t="shared" si="3094"/>
        <v>31.089966000000004</v>
      </c>
      <c r="W1934" s="5">
        <f t="shared" si="3095"/>
        <v>14.64857707142856</v>
      </c>
      <c r="X1934" s="5">
        <f t="shared" si="3096"/>
        <v>4.4450074285714107</v>
      </c>
      <c r="Y1934" s="5">
        <f t="shared" si="3097"/>
        <v>3.2955123938086408</v>
      </c>
      <c r="Z1934" s="43">
        <f t="shared" si="3098"/>
        <v>76.71989024076953</v>
      </c>
      <c r="AA1934" s="69">
        <f t="shared" si="3077"/>
        <v>81.284161391693402</v>
      </c>
      <c r="AB1934" s="56">
        <f t="shared" si="3078"/>
        <v>1196.0700075</v>
      </c>
      <c r="AC1934" s="56">
        <f t="shared" si="3079"/>
        <v>1193.3366699999999</v>
      </c>
      <c r="AD1934" s="56">
        <f t="shared" si="3080"/>
        <v>1186.5719970000002</v>
      </c>
      <c r="AE1934" s="61">
        <f t="shared" si="3081"/>
        <v>1191.0020019999999</v>
      </c>
      <c r="AF1934" s="61">
        <f t="shared" si="3082"/>
        <v>1187.9219889333333</v>
      </c>
      <c r="AG1934" s="61">
        <f t="shared" si="3083"/>
        <v>1186.68680664</v>
      </c>
      <c r="AH1934" s="56">
        <f t="shared" si="3084"/>
        <v>1201.4233400000001</v>
      </c>
      <c r="AI1934" s="56">
        <f t="shared" si="3085"/>
        <v>346853340327.45343</v>
      </c>
      <c r="AJ1934" s="56">
        <f t="shared" si="3086"/>
        <v>346853340327.45343</v>
      </c>
      <c r="AK1934" s="56">
        <f t="shared" si="3087"/>
        <v>0</v>
      </c>
      <c r="AL1934" s="56">
        <f t="shared" ref="AL1934:AM1934" si="3103">SUM(AJ1934:AJ1947)</f>
        <v>4364111190363.9219</v>
      </c>
      <c r="AM1934" s="56">
        <f t="shared" si="3103"/>
        <v>1332428038714.4575</v>
      </c>
      <c r="AN1934" s="56">
        <f t="shared" si="3089"/>
        <v>3.2753072312816744</v>
      </c>
      <c r="AO1934" s="56">
        <f t="shared" si="3090"/>
        <v>76.609868112327106</v>
      </c>
      <c r="AP1934" s="65">
        <f t="shared" si="3091"/>
        <v>70.986510834394423</v>
      </c>
    </row>
    <row r="1935" spans="1:42" x14ac:dyDescent="0.3">
      <c r="A1935" s="100">
        <f>INDEX(Date,COUNTA(Date)+ROW(Date)-ROW(),1)</f>
        <v>42830</v>
      </c>
      <c r="B1935" s="18">
        <f t="shared" si="3053"/>
        <v>1134.1400149999999</v>
      </c>
      <c r="C1935" s="14">
        <f t="shared" si="3054"/>
        <v>1135.089966</v>
      </c>
      <c r="D1935" s="14">
        <f t="shared" si="3055"/>
        <v>1113.630005</v>
      </c>
      <c r="E1935" s="14">
        <f t="shared" si="3056"/>
        <v>1124.780029</v>
      </c>
      <c r="F1935" s="19">
        <f t="shared" si="3057"/>
        <v>414784000</v>
      </c>
      <c r="H1935" s="34">
        <f t="shared" si="3076"/>
        <v>1</v>
      </c>
      <c r="I1935" s="10">
        <f t="shared" si="3073"/>
        <v>1205.01001</v>
      </c>
      <c r="J1935" s="43">
        <f t="shared" si="3068"/>
        <v>1187.130005</v>
      </c>
      <c r="K1935" s="85">
        <f t="shared" si="3074"/>
        <v>-6.2314949384905728E-4</v>
      </c>
      <c r="L1935" s="73">
        <f t="shared" si="3065"/>
        <v>1187.869995</v>
      </c>
      <c r="M1935" s="85">
        <f t="shared" si="3071"/>
        <v>1.008549323685339E-2</v>
      </c>
      <c r="N1935" s="73">
        <f t="shared" si="3062"/>
        <v>1175.9499510000001</v>
      </c>
      <c r="O1935" s="85">
        <f t="shared" si="3069"/>
        <v>-8.0759339671630001E-4</v>
      </c>
      <c r="P1935" s="73">
        <f t="shared" si="3060"/>
        <v>1176.900024</v>
      </c>
      <c r="Q1935" s="85">
        <f t="shared" si="3066"/>
        <v>-4.8992120378062937E-3</v>
      </c>
      <c r="R1935" s="73">
        <f t="shared" si="3058"/>
        <v>1182.6800539999999</v>
      </c>
      <c r="S1935" s="85">
        <f t="shared" si="3063"/>
        <v>5.0195608571675966E-2</v>
      </c>
      <c r="T1935" s="10">
        <f t="shared" si="3092"/>
        <v>-4.6400149999999485</v>
      </c>
      <c r="U1935" s="5">
        <f t="shared" si="3093"/>
        <v>0</v>
      </c>
      <c r="V1935" s="5">
        <f t="shared" si="3094"/>
        <v>4.6400149999999485</v>
      </c>
      <c r="W1935" s="5">
        <f t="shared" si="3095"/>
        <v>14.64857707142856</v>
      </c>
      <c r="X1935" s="5">
        <f t="shared" si="3096"/>
        <v>3.1914324999999866</v>
      </c>
      <c r="Y1935" s="5">
        <f t="shared" si="3097"/>
        <v>4.58996926033329</v>
      </c>
      <c r="Z1935" s="43">
        <f t="shared" si="3098"/>
        <v>82.110813970014974</v>
      </c>
      <c r="AA1935" s="69">
        <f t="shared" si="3077"/>
        <v>79.974529789463162</v>
      </c>
      <c r="AB1935" s="56">
        <f t="shared" si="3078"/>
        <v>1187.5</v>
      </c>
      <c r="AC1935" s="56">
        <f t="shared" si="3079"/>
        <v>1183.6499836666667</v>
      </c>
      <c r="AD1935" s="56">
        <f t="shared" si="3080"/>
        <v>1182.1060057999998</v>
      </c>
      <c r="AE1935" s="61">
        <f t="shared" si="3081"/>
        <v>1182.9539794</v>
      </c>
      <c r="AF1935" s="61">
        <f t="shared" si="3082"/>
        <v>1181.6179930000001</v>
      </c>
      <c r="AG1935" s="61">
        <f t="shared" si="3083"/>
        <v>1173.1348094800001</v>
      </c>
      <c r="AH1935" s="56">
        <f t="shared" si="3084"/>
        <v>1200.1799723333334</v>
      </c>
      <c r="AI1935" s="56">
        <f t="shared" si="3085"/>
        <v>259457306778.96466</v>
      </c>
      <c r="AJ1935" s="56">
        <f t="shared" si="3086"/>
        <v>259457306778.96466</v>
      </c>
      <c r="AK1935" s="56">
        <f t="shared" si="3087"/>
        <v>0</v>
      </c>
      <c r="AL1935" s="56">
        <f t="shared" ref="AL1935:AM1935" si="3104">SUM(AJ1935:AJ1948)</f>
        <v>4017257850036.4688</v>
      </c>
      <c r="AM1935" s="56">
        <f t="shared" si="3104"/>
        <v>1641926976512.3303</v>
      </c>
      <c r="AN1935" s="56">
        <f t="shared" si="3089"/>
        <v>2.446672664194637</v>
      </c>
      <c r="AO1935" s="56">
        <f t="shared" si="3090"/>
        <v>70.986510834394423</v>
      </c>
      <c r="AP1935" s="65">
        <f t="shared" si="3091"/>
        <v>71.401164724393723</v>
      </c>
    </row>
    <row r="1936" spans="1:42" x14ac:dyDescent="0.3">
      <c r="A1936" s="100">
        <f>INDEX(Date,COUNTA(Date)+ROW(Date)-ROW(),1)</f>
        <v>42829</v>
      </c>
      <c r="B1936" s="18">
        <f t="shared" si="3053"/>
        <v>1145.5200199999999</v>
      </c>
      <c r="C1936" s="14">
        <f t="shared" si="3054"/>
        <v>1156.4399410000001</v>
      </c>
      <c r="D1936" s="14">
        <f t="shared" si="3055"/>
        <v>1120.5200199999999</v>
      </c>
      <c r="E1936" s="14">
        <f t="shared" si="3056"/>
        <v>1133.25</v>
      </c>
      <c r="F1936" s="19">
        <f t="shared" si="3057"/>
        <v>436310016</v>
      </c>
      <c r="H1936" s="34">
        <f t="shared" si="3076"/>
        <v>-1</v>
      </c>
      <c r="I1936" s="10">
        <f t="shared" si="3073"/>
        <v>1187.130005</v>
      </c>
      <c r="J1936" s="43">
        <f t="shared" si="3068"/>
        <v>1187.869995</v>
      </c>
      <c r="K1936" s="85">
        <f t="shared" si="3074"/>
        <v>1.008549323685339E-2</v>
      </c>
      <c r="L1936" s="73">
        <f t="shared" si="3065"/>
        <v>1175.9499510000001</v>
      </c>
      <c r="M1936" s="85">
        <f t="shared" si="3071"/>
        <v>-8.0759339671630001E-4</v>
      </c>
      <c r="N1936" s="73">
        <f t="shared" si="3062"/>
        <v>1176.900024</v>
      </c>
      <c r="O1936" s="85">
        <f t="shared" si="3069"/>
        <v>-4.8992120378062937E-3</v>
      </c>
      <c r="P1936" s="73">
        <f t="shared" si="3060"/>
        <v>1182.6800539999999</v>
      </c>
      <c r="Q1936" s="85">
        <f t="shared" si="3066"/>
        <v>5.0195608571675966E-2</v>
      </c>
      <c r="R1936" s="73">
        <f t="shared" si="3058"/>
        <v>1124.780029</v>
      </c>
      <c r="S1936" s="85">
        <f t="shared" si="3063"/>
        <v>-7.5021240786550779E-3</v>
      </c>
      <c r="T1936" s="10">
        <f t="shared" si="3092"/>
        <v>17.880004999999983</v>
      </c>
      <c r="U1936" s="5">
        <f t="shared" si="3093"/>
        <v>17.880004999999983</v>
      </c>
      <c r="V1936" s="5">
        <f t="shared" si="3094"/>
        <v>0</v>
      </c>
      <c r="W1936" s="5">
        <f t="shared" si="3095"/>
        <v>14.64857707142856</v>
      </c>
      <c r="X1936" s="5">
        <f t="shared" si="3096"/>
        <v>3.3728637857142791</v>
      </c>
      <c r="Y1936" s="5">
        <f t="shared" si="3097"/>
        <v>4.3430680875617984</v>
      </c>
      <c r="Z1936" s="43">
        <f t="shared" si="3098"/>
        <v>81.284161391693402</v>
      </c>
      <c r="AA1936" s="69">
        <f t="shared" si="3077"/>
        <v>85.202378279444446</v>
      </c>
      <c r="AB1936" s="56">
        <f t="shared" si="3078"/>
        <v>1181.909973</v>
      </c>
      <c r="AC1936" s="56">
        <f t="shared" si="3079"/>
        <v>1180.23999</v>
      </c>
      <c r="AD1936" s="56">
        <f t="shared" si="3080"/>
        <v>1169.6360106</v>
      </c>
      <c r="AE1936" s="61">
        <f t="shared" si="3081"/>
        <v>1178.7139890000001</v>
      </c>
      <c r="AF1936" s="61">
        <f t="shared" si="3082"/>
        <v>1180.3820067333334</v>
      </c>
      <c r="AG1936" s="61">
        <f t="shared" si="3083"/>
        <v>1164.5436082800002</v>
      </c>
      <c r="AH1936" s="56">
        <f t="shared" si="3084"/>
        <v>1185.5033366666667</v>
      </c>
      <c r="AI1936" s="56">
        <f t="shared" si="3085"/>
        <v>255930026313.63669</v>
      </c>
      <c r="AJ1936" s="56">
        <f t="shared" si="3086"/>
        <v>0</v>
      </c>
      <c r="AK1936" s="56">
        <f t="shared" si="3087"/>
        <v>255930026313.63669</v>
      </c>
      <c r="AL1936" s="56">
        <f t="shared" ref="AL1936:AM1936" si="3105">SUM(AJ1936:AJ1949)</f>
        <v>4099310247623.2695</v>
      </c>
      <c r="AM1936" s="56">
        <f t="shared" si="3105"/>
        <v>1641926976512.3303</v>
      </c>
      <c r="AN1936" s="56">
        <f t="shared" si="3089"/>
        <v>2.4966458961108891</v>
      </c>
      <c r="AO1936" s="56">
        <f t="shared" si="3090"/>
        <v>71.401164724393723</v>
      </c>
      <c r="AP1936" s="65">
        <f t="shared" si="3091"/>
        <v>76.371596664359743</v>
      </c>
    </row>
    <row r="1937" spans="1:42" x14ac:dyDescent="0.3">
      <c r="A1937" s="100">
        <f>INDEX(Date,COUNTA(Date)+ROW(Date)-ROW(),1)</f>
        <v>42828</v>
      </c>
      <c r="B1937" s="18">
        <f t="shared" si="3053"/>
        <v>1102.9499510000001</v>
      </c>
      <c r="C1937" s="14">
        <f t="shared" si="3054"/>
        <v>1151.73999</v>
      </c>
      <c r="D1937" s="14">
        <f t="shared" si="3055"/>
        <v>1102.9499510000001</v>
      </c>
      <c r="E1937" s="14">
        <f t="shared" si="3056"/>
        <v>1143.8100589999999</v>
      </c>
      <c r="F1937" s="19">
        <f t="shared" si="3057"/>
        <v>580444032</v>
      </c>
      <c r="H1937" s="34">
        <f t="shared" si="3076"/>
        <v>1</v>
      </c>
      <c r="I1937" s="10">
        <f t="shared" si="3073"/>
        <v>1187.869995</v>
      </c>
      <c r="J1937" s="43">
        <f t="shared" si="3068"/>
        <v>1175.9499510000001</v>
      </c>
      <c r="K1937" s="85">
        <f t="shared" si="3074"/>
        <v>-8.0759339671630001E-4</v>
      </c>
      <c r="L1937" s="73">
        <f t="shared" si="3065"/>
        <v>1176.900024</v>
      </c>
      <c r="M1937" s="85">
        <f t="shared" si="3071"/>
        <v>-4.8992120378062937E-3</v>
      </c>
      <c r="N1937" s="73">
        <f t="shared" si="3062"/>
        <v>1182.6800539999999</v>
      </c>
      <c r="O1937" s="85">
        <f t="shared" si="3069"/>
        <v>5.0195608571675966E-2</v>
      </c>
      <c r="P1937" s="73">
        <f t="shared" si="3060"/>
        <v>1124.780029</v>
      </c>
      <c r="Q1937" s="85">
        <f t="shared" si="3066"/>
        <v>-7.5021240786550779E-3</v>
      </c>
      <c r="R1937" s="73">
        <f t="shared" si="3058"/>
        <v>1133.25</v>
      </c>
      <c r="S1937" s="85">
        <f t="shared" si="3063"/>
        <v>-9.2752359912319053E-3</v>
      </c>
      <c r="T1937" s="10">
        <f t="shared" si="3092"/>
        <v>-0.73999000000003434</v>
      </c>
      <c r="U1937" s="5">
        <f t="shared" si="3093"/>
        <v>0</v>
      </c>
      <c r="V1937" s="5">
        <f t="shared" si="3094"/>
        <v>0.73999000000003434</v>
      </c>
      <c r="W1937" s="5">
        <f t="shared" si="3095"/>
        <v>13.470005571428569</v>
      </c>
      <c r="X1937" s="5">
        <f t="shared" si="3096"/>
        <v>3.3728637857142791</v>
      </c>
      <c r="Y1937" s="5">
        <f t="shared" si="3097"/>
        <v>3.9936405461971525</v>
      </c>
      <c r="Z1937" s="43">
        <f t="shared" si="3098"/>
        <v>79.974529789463162</v>
      </c>
      <c r="AA1937" s="69">
        <f t="shared" si="3077"/>
        <v>82.956703913292401</v>
      </c>
      <c r="AB1937" s="56">
        <f t="shared" si="3078"/>
        <v>1176.4249875</v>
      </c>
      <c r="AC1937" s="56">
        <f t="shared" si="3079"/>
        <v>1178.5100096666667</v>
      </c>
      <c r="AD1937" s="56">
        <f t="shared" si="3080"/>
        <v>1158.7120116000001</v>
      </c>
      <c r="AE1937" s="61">
        <f t="shared" si="3081"/>
        <v>1179.0220214000001</v>
      </c>
      <c r="AF1937" s="61">
        <f t="shared" si="3082"/>
        <v>1164.3526854000002</v>
      </c>
      <c r="AG1937" s="61">
        <f t="shared" si="3083"/>
        <v>1157.0172167600001</v>
      </c>
      <c r="AH1937" s="56">
        <f t="shared" si="3084"/>
        <v>1185.646647</v>
      </c>
      <c r="AI1937" s="56">
        <f t="shared" si="3085"/>
        <v>287333174859.09418</v>
      </c>
      <c r="AJ1937" s="56">
        <f t="shared" si="3086"/>
        <v>287333174859.09418</v>
      </c>
      <c r="AK1937" s="56">
        <f t="shared" si="3087"/>
        <v>0</v>
      </c>
      <c r="AL1937" s="56">
        <f t="shared" ref="AL1937:AM1937" si="3106">SUM(AJ1937:AJ1950)</f>
        <v>4479811799172.4658</v>
      </c>
      <c r="AM1937" s="56">
        <f t="shared" si="3106"/>
        <v>1385996950198.6936</v>
      </c>
      <c r="AN1937" s="56">
        <f t="shared" si="3089"/>
        <v>3.2321945575206708</v>
      </c>
      <c r="AO1937" s="56">
        <f t="shared" si="3090"/>
        <v>76.371596664359743</v>
      </c>
      <c r="AP1937" s="65">
        <f t="shared" si="3091"/>
        <v>76.408336489954081</v>
      </c>
    </row>
    <row r="1938" spans="1:42" x14ac:dyDescent="0.3">
      <c r="A1938" s="100">
        <f>INDEX(Date,COUNTA(Date)+ROW(Date)-ROW(),1)</f>
        <v>42827</v>
      </c>
      <c r="B1938" s="18">
        <f t="shared" si="3053"/>
        <v>1080.6099850000001</v>
      </c>
      <c r="C1938" s="14">
        <f t="shared" si="3054"/>
        <v>1107.589966</v>
      </c>
      <c r="D1938" s="14">
        <f t="shared" si="3055"/>
        <v>1075.4499510000001</v>
      </c>
      <c r="E1938" s="14">
        <f t="shared" si="3056"/>
        <v>1102.170044</v>
      </c>
      <c r="F1938" s="19">
        <f t="shared" si="3057"/>
        <v>514187008</v>
      </c>
      <c r="H1938" s="34">
        <f t="shared" si="3076"/>
        <v>-1</v>
      </c>
      <c r="I1938" s="10">
        <f t="shared" si="3073"/>
        <v>1175.9499510000001</v>
      </c>
      <c r="J1938" s="43">
        <f t="shared" si="3068"/>
        <v>1176.900024</v>
      </c>
      <c r="K1938" s="85">
        <f t="shared" si="3074"/>
        <v>-4.8992120378062937E-3</v>
      </c>
      <c r="L1938" s="73">
        <f t="shared" si="3065"/>
        <v>1182.6800539999999</v>
      </c>
      <c r="M1938" s="85">
        <f t="shared" si="3071"/>
        <v>5.0195608571675966E-2</v>
      </c>
      <c r="N1938" s="73">
        <f t="shared" si="3062"/>
        <v>1124.780029</v>
      </c>
      <c r="O1938" s="85">
        <f t="shared" si="3069"/>
        <v>-7.5021240786550779E-3</v>
      </c>
      <c r="P1938" s="73">
        <f t="shared" si="3060"/>
        <v>1133.25</v>
      </c>
      <c r="Q1938" s="85">
        <f t="shared" si="3066"/>
        <v>-9.2752359912319053E-3</v>
      </c>
      <c r="R1938" s="73">
        <f t="shared" si="3058"/>
        <v>1143.8100589999999</v>
      </c>
      <c r="S1938" s="85">
        <f t="shared" si="3063"/>
        <v>3.7083843102925881E-2</v>
      </c>
      <c r="T1938" s="10">
        <f t="shared" si="3092"/>
        <v>11.920043999999962</v>
      </c>
      <c r="U1938" s="5">
        <f t="shared" si="3093"/>
        <v>11.920043999999962</v>
      </c>
      <c r="V1938" s="5">
        <f t="shared" si="3094"/>
        <v>0</v>
      </c>
      <c r="W1938" s="5">
        <f t="shared" si="3095"/>
        <v>19.116080142857136</v>
      </c>
      <c r="X1938" s="5">
        <f t="shared" si="3096"/>
        <v>3.3200073571428481</v>
      </c>
      <c r="Y1938" s="5">
        <f t="shared" si="3097"/>
        <v>5.7578427052969445</v>
      </c>
      <c r="Z1938" s="43">
        <f t="shared" si="3098"/>
        <v>85.202378279444446</v>
      </c>
      <c r="AA1938" s="69">
        <f t="shared" si="3077"/>
        <v>84.941079339702426</v>
      </c>
      <c r="AB1938" s="56">
        <f t="shared" si="3078"/>
        <v>1179.790039</v>
      </c>
      <c r="AC1938" s="56">
        <f t="shared" si="3079"/>
        <v>1161.4533690000001</v>
      </c>
      <c r="AD1938" s="56">
        <f t="shared" si="3080"/>
        <v>1152.2840332000001</v>
      </c>
      <c r="AE1938" s="61">
        <f t="shared" si="3081"/>
        <v>1158.3640379999999</v>
      </c>
      <c r="AF1938" s="61">
        <f t="shared" si="3082"/>
        <v>1152.9026936</v>
      </c>
      <c r="AG1938" s="61">
        <f t="shared" si="3083"/>
        <v>1145.25043456</v>
      </c>
      <c r="AH1938" s="56">
        <f t="shared" si="3084"/>
        <v>1174.5032956666666</v>
      </c>
      <c r="AI1938" s="56">
        <f t="shared" si="3085"/>
        <v>245837633822.58133</v>
      </c>
      <c r="AJ1938" s="56">
        <f t="shared" si="3086"/>
        <v>0</v>
      </c>
      <c r="AK1938" s="56">
        <f t="shared" si="3087"/>
        <v>245837633822.58133</v>
      </c>
      <c r="AL1938" s="56">
        <f t="shared" ref="AL1938:AM1938" si="3107">SUM(AJ1938:AJ1951)</f>
        <v>4488946754421.8027</v>
      </c>
      <c r="AM1938" s="56">
        <f t="shared" si="3107"/>
        <v>1385996950198.6936</v>
      </c>
      <c r="AN1938" s="56">
        <f t="shared" si="3089"/>
        <v>3.2387854488267647</v>
      </c>
      <c r="AO1938" s="56">
        <f t="shared" si="3090"/>
        <v>76.408336489954081</v>
      </c>
      <c r="AP1938" s="65">
        <f t="shared" si="3091"/>
        <v>74.277930085140113</v>
      </c>
    </row>
    <row r="1939" spans="1:42" x14ac:dyDescent="0.3">
      <c r="A1939" s="100">
        <f>INDEX(Date,COUNTA(Date)+ROW(Date)-ROW(),1)</f>
        <v>42826</v>
      </c>
      <c r="B1939" s="18">
        <f t="shared" si="3053"/>
        <v>1071.709961</v>
      </c>
      <c r="C1939" s="14">
        <f t="shared" si="3054"/>
        <v>1091.719971</v>
      </c>
      <c r="D1939" s="14">
        <f t="shared" si="3055"/>
        <v>1061.089966</v>
      </c>
      <c r="E1939" s="14">
        <f t="shared" si="3056"/>
        <v>1080.5</v>
      </c>
      <c r="F1939" s="19">
        <f t="shared" si="3057"/>
        <v>289633984</v>
      </c>
      <c r="H1939" s="34">
        <f t="shared" si="3076"/>
        <v>-1</v>
      </c>
      <c r="I1939" s="10">
        <f t="shared" si="3073"/>
        <v>1176.900024</v>
      </c>
      <c r="J1939" s="43">
        <f t="shared" si="3068"/>
        <v>1182.6800539999999</v>
      </c>
      <c r="K1939" s="85">
        <f t="shared" si="3074"/>
        <v>5.0195608571675966E-2</v>
      </c>
      <c r="L1939" s="73">
        <f t="shared" si="3065"/>
        <v>1124.780029</v>
      </c>
      <c r="M1939" s="85">
        <f t="shared" si="3071"/>
        <v>-7.5021240786550779E-3</v>
      </c>
      <c r="N1939" s="73">
        <f t="shared" si="3062"/>
        <v>1133.25</v>
      </c>
      <c r="O1939" s="85">
        <f t="shared" si="3069"/>
        <v>-9.2752359912319053E-3</v>
      </c>
      <c r="P1939" s="73">
        <f t="shared" si="3060"/>
        <v>1143.8100589999999</v>
      </c>
      <c r="Q1939" s="85">
        <f t="shared" si="3066"/>
        <v>3.7083843102925881E-2</v>
      </c>
      <c r="R1939" s="73">
        <f t="shared" si="3058"/>
        <v>1102.170044</v>
      </c>
      <c r="S1939" s="85">
        <f t="shared" si="3063"/>
        <v>1.9857106762324047E-2</v>
      </c>
      <c r="T1939" s="10">
        <f t="shared" si="3092"/>
        <v>-0.95007299999997485</v>
      </c>
      <c r="U1939" s="5">
        <f t="shared" si="3093"/>
        <v>0</v>
      </c>
      <c r="V1939" s="5">
        <f t="shared" si="3094"/>
        <v>0.95007299999997485</v>
      </c>
      <c r="W1939" s="5">
        <f t="shared" si="3095"/>
        <v>18.264648428571427</v>
      </c>
      <c r="X1939" s="5">
        <f t="shared" si="3096"/>
        <v>3.7524370714285658</v>
      </c>
      <c r="Y1939" s="5">
        <f t="shared" si="3097"/>
        <v>4.8674096542858241</v>
      </c>
      <c r="Z1939" s="43">
        <f t="shared" si="3098"/>
        <v>82.956703913292401</v>
      </c>
      <c r="AA1939" s="69">
        <f t="shared" si="3077"/>
        <v>66.454725726280699</v>
      </c>
      <c r="AB1939" s="56">
        <f t="shared" si="3078"/>
        <v>1153.7300415</v>
      </c>
      <c r="AC1939" s="56">
        <f t="shared" si="3079"/>
        <v>1146.9033609999999</v>
      </c>
      <c r="AD1939" s="56">
        <f t="shared" si="3080"/>
        <v>1137.3380371999999</v>
      </c>
      <c r="AE1939" s="61">
        <f t="shared" si="3081"/>
        <v>1139.7480224000001</v>
      </c>
      <c r="AF1939" s="61">
        <f t="shared" si="3082"/>
        <v>1143.6933675999999</v>
      </c>
      <c r="AG1939" s="61">
        <f t="shared" si="3083"/>
        <v>1130.0576319199999</v>
      </c>
      <c r="AH1939" s="56">
        <f t="shared" si="3084"/>
        <v>1175.6233316666667</v>
      </c>
      <c r="AI1939" s="56">
        <f t="shared" si="3085"/>
        <v>372698478661.60333</v>
      </c>
      <c r="AJ1939" s="56">
        <f t="shared" si="3086"/>
        <v>372698478661.60333</v>
      </c>
      <c r="AK1939" s="56">
        <f t="shared" si="3087"/>
        <v>0</v>
      </c>
      <c r="AL1939" s="56">
        <f t="shared" ref="AL1939:AM1939" si="3108">SUM(AJ1939:AJ1952)</f>
        <v>4488946754421.8027</v>
      </c>
      <c r="AM1939" s="56">
        <f t="shared" si="3108"/>
        <v>1554499460727.7114</v>
      </c>
      <c r="AN1939" s="56">
        <f t="shared" si="3089"/>
        <v>2.8877120049436247</v>
      </c>
      <c r="AO1939" s="56">
        <f t="shared" si="3090"/>
        <v>74.277930085140113</v>
      </c>
      <c r="AP1939" s="65">
        <f t="shared" si="3091"/>
        <v>66.958750238315005</v>
      </c>
    </row>
    <row r="1940" spans="1:42" x14ac:dyDescent="0.3">
      <c r="A1940" s="100">
        <f>INDEX(Date,COUNTA(Date)+ROW(Date)-ROW(),1)</f>
        <v>42825</v>
      </c>
      <c r="B1940" s="18">
        <f t="shared" si="3053"/>
        <v>1026.6400149999999</v>
      </c>
      <c r="C1940" s="14">
        <f t="shared" si="3054"/>
        <v>1074.920044</v>
      </c>
      <c r="D1940" s="14">
        <f t="shared" si="3055"/>
        <v>1026.6400149999999</v>
      </c>
      <c r="E1940" s="14">
        <f t="shared" si="3056"/>
        <v>1071.790039</v>
      </c>
      <c r="F1940" s="19">
        <f t="shared" si="3057"/>
        <v>447287008</v>
      </c>
      <c r="H1940" s="34">
        <f t="shared" si="3076"/>
        <v>1</v>
      </c>
      <c r="I1940" s="10">
        <f t="shared" si="3073"/>
        <v>1182.6800539999999</v>
      </c>
      <c r="J1940" s="43">
        <f t="shared" si="3068"/>
        <v>1124.780029</v>
      </c>
      <c r="K1940" s="85">
        <f t="shared" si="3074"/>
        <v>-7.5021240786550779E-3</v>
      </c>
      <c r="L1940" s="73">
        <f t="shared" si="3065"/>
        <v>1133.25</v>
      </c>
      <c r="M1940" s="85">
        <f t="shared" si="3071"/>
        <v>-9.2752359912319053E-3</v>
      </c>
      <c r="N1940" s="73">
        <f t="shared" si="3062"/>
        <v>1143.8100589999999</v>
      </c>
      <c r="O1940" s="85">
        <f t="shared" si="3069"/>
        <v>3.7083843102925881E-2</v>
      </c>
      <c r="P1940" s="73">
        <f t="shared" si="3060"/>
        <v>1102.170044</v>
      </c>
      <c r="Q1940" s="85">
        <f t="shared" si="3066"/>
        <v>1.9857106762324047E-2</v>
      </c>
      <c r="R1940" s="73">
        <f t="shared" si="3058"/>
        <v>1080.5</v>
      </c>
      <c r="S1940" s="85">
        <f t="shared" si="3063"/>
        <v>8.09371264089093E-3</v>
      </c>
      <c r="T1940" s="10">
        <f t="shared" si="3092"/>
        <v>-5.780029999999897</v>
      </c>
      <c r="U1940" s="5">
        <f t="shared" si="3093"/>
        <v>0</v>
      </c>
      <c r="V1940" s="5">
        <f t="shared" si="3094"/>
        <v>5.780029999999897</v>
      </c>
      <c r="W1940" s="5">
        <f t="shared" si="3095"/>
        <v>20.783146428571424</v>
      </c>
      <c r="X1940" s="5">
        <f t="shared" si="3096"/>
        <v>3.6845747142857102</v>
      </c>
      <c r="Y1940" s="5">
        <f t="shared" si="3097"/>
        <v>5.6405821675950012</v>
      </c>
      <c r="Z1940" s="43">
        <f t="shared" si="3098"/>
        <v>84.941079339702426</v>
      </c>
      <c r="AA1940" s="69">
        <f t="shared" si="3077"/>
        <v>59.685317734036815</v>
      </c>
      <c r="AB1940" s="56">
        <f t="shared" si="3078"/>
        <v>1129.0150145</v>
      </c>
      <c r="AC1940" s="56">
        <f t="shared" si="3079"/>
        <v>1133.946696</v>
      </c>
      <c r="AD1940" s="56">
        <f t="shared" si="3080"/>
        <v>1116.9020263999998</v>
      </c>
      <c r="AE1940" s="61">
        <f t="shared" si="3081"/>
        <v>1135.7800294000001</v>
      </c>
      <c r="AF1940" s="61">
        <f t="shared" si="3082"/>
        <v>1126.0840332666667</v>
      </c>
      <c r="AG1940" s="61">
        <f t="shared" si="3083"/>
        <v>1109.9992285199999</v>
      </c>
      <c r="AH1940" s="56">
        <f t="shared" si="3084"/>
        <v>1165.620036</v>
      </c>
      <c r="AI1940" s="56">
        <f t="shared" si="3085"/>
        <v>595890624693.9126</v>
      </c>
      <c r="AJ1940" s="56">
        <f t="shared" si="3086"/>
        <v>595890624693.9126</v>
      </c>
      <c r="AK1940" s="56">
        <f t="shared" si="3087"/>
        <v>0</v>
      </c>
      <c r="AL1940" s="56">
        <f t="shared" ref="AL1940:AM1940" si="3109">SUM(AJ1940:AJ1953)</f>
        <v>4116248275760.1997</v>
      </c>
      <c r="AM1940" s="56">
        <f t="shared" si="3109"/>
        <v>2031190649115.0859</v>
      </c>
      <c r="AN1940" s="56">
        <f t="shared" si="3089"/>
        <v>2.0265199022816964</v>
      </c>
      <c r="AO1940" s="56">
        <f t="shared" si="3090"/>
        <v>66.958750238315005</v>
      </c>
      <c r="AP1940" s="65">
        <f t="shared" si="3091"/>
        <v>60.586264423297443</v>
      </c>
    </row>
    <row r="1941" spans="1:42" x14ac:dyDescent="0.3">
      <c r="A1941" s="100">
        <f>INDEX(Date,COUNTA(Date)+ROW(Date)-ROW(),1)</f>
        <v>42824</v>
      </c>
      <c r="B1941" s="18">
        <f t="shared" si="3053"/>
        <v>1042.209961</v>
      </c>
      <c r="C1941" s="14">
        <f t="shared" si="3054"/>
        <v>1049.290039</v>
      </c>
      <c r="D1941" s="14">
        <f t="shared" si="3055"/>
        <v>1020.039978</v>
      </c>
      <c r="E1941" s="14">
        <f t="shared" si="3056"/>
        <v>1026.4300539999999</v>
      </c>
      <c r="F1941" s="19">
        <f t="shared" si="3057"/>
        <v>352968992</v>
      </c>
      <c r="H1941" s="34">
        <f t="shared" si="3076"/>
        <v>-1</v>
      </c>
      <c r="I1941" s="10">
        <f t="shared" si="3073"/>
        <v>1124.780029</v>
      </c>
      <c r="J1941" s="43">
        <f t="shared" si="3068"/>
        <v>1133.25</v>
      </c>
      <c r="K1941" s="85">
        <f t="shared" si="3074"/>
        <v>-9.2752359912319053E-3</v>
      </c>
      <c r="L1941" s="73">
        <f t="shared" si="3065"/>
        <v>1143.8100589999999</v>
      </c>
      <c r="M1941" s="85">
        <f t="shared" si="3071"/>
        <v>3.7083843102925881E-2</v>
      </c>
      <c r="N1941" s="73">
        <f t="shared" si="3062"/>
        <v>1102.170044</v>
      </c>
      <c r="O1941" s="85">
        <f t="shared" si="3069"/>
        <v>1.9857106762324047E-2</v>
      </c>
      <c r="P1941" s="73">
        <f t="shared" si="3060"/>
        <v>1080.5</v>
      </c>
      <c r="Q1941" s="85">
        <f t="shared" si="3066"/>
        <v>8.09371264089093E-3</v>
      </c>
      <c r="R1941" s="73">
        <f t="shared" si="3058"/>
        <v>1071.790039</v>
      </c>
      <c r="S1941" s="85">
        <f t="shared" si="3063"/>
        <v>4.3243369451229398E-2</v>
      </c>
      <c r="T1941" s="10">
        <f t="shared" si="3092"/>
        <v>57.900024999999914</v>
      </c>
      <c r="U1941" s="5">
        <f t="shared" si="3093"/>
        <v>57.900024999999914</v>
      </c>
      <c r="V1941" s="5">
        <f t="shared" si="3094"/>
        <v>0</v>
      </c>
      <c r="W1941" s="5">
        <f t="shared" si="3095"/>
        <v>20.783146428571424</v>
      </c>
      <c r="X1941" s="5">
        <f t="shared" si="3096"/>
        <v>10.490997285714286</v>
      </c>
      <c r="Y1941" s="5">
        <f t="shared" si="3097"/>
        <v>1.9810458303017653</v>
      </c>
      <c r="Z1941" s="43">
        <f t="shared" si="3098"/>
        <v>66.454725726280699</v>
      </c>
      <c r="AA1941" s="69">
        <f t="shared" si="3077"/>
        <v>51.401571894499348</v>
      </c>
      <c r="AB1941" s="56">
        <f t="shared" si="3078"/>
        <v>1138.5300295</v>
      </c>
      <c r="AC1941" s="56">
        <f t="shared" si="3079"/>
        <v>1126.4100343333332</v>
      </c>
      <c r="AD1941" s="56">
        <f t="shared" si="3080"/>
        <v>1106.3040283999999</v>
      </c>
      <c r="AE1941" s="61">
        <f t="shared" si="3081"/>
        <v>1125.0420412000001</v>
      </c>
      <c r="AF1941" s="61">
        <f t="shared" si="3082"/>
        <v>1113.7113608</v>
      </c>
      <c r="AG1941" s="61">
        <f t="shared" si="3083"/>
        <v>1094.6020313600002</v>
      </c>
      <c r="AH1941" s="56">
        <f t="shared" si="3084"/>
        <v>1124.5</v>
      </c>
      <c r="AI1941" s="56">
        <f t="shared" si="3085"/>
        <v>466424608000</v>
      </c>
      <c r="AJ1941" s="56">
        <f t="shared" si="3086"/>
        <v>0</v>
      </c>
      <c r="AK1941" s="56">
        <f t="shared" si="3087"/>
        <v>466424608000</v>
      </c>
      <c r="AL1941" s="56">
        <f t="shared" ref="AL1941:AM1941" si="3110">SUM(AJ1941:AJ1954)</f>
        <v>3520357651066.2871</v>
      </c>
      <c r="AM1941" s="56">
        <f t="shared" si="3110"/>
        <v>2290130393667.1523</v>
      </c>
      <c r="AN1941" s="56">
        <f t="shared" si="3089"/>
        <v>1.5371865553162629</v>
      </c>
      <c r="AO1941" s="56">
        <f t="shared" si="3090"/>
        <v>60.586264423297443</v>
      </c>
      <c r="AP1941" s="65">
        <f t="shared" si="3091"/>
        <v>61.242115132860384</v>
      </c>
    </row>
    <row r="1942" spans="1:42" x14ac:dyDescent="0.3">
      <c r="A1942" s="100">
        <f>INDEX(Date,COUNTA(Date)+ROW(Date)-ROW(),1)</f>
        <v>42823</v>
      </c>
      <c r="B1942" s="18">
        <f t="shared" si="3053"/>
        <v>1046.079956</v>
      </c>
      <c r="C1942" s="14">
        <f t="shared" si="3054"/>
        <v>1055.130005</v>
      </c>
      <c r="D1942" s="14">
        <f t="shared" si="3055"/>
        <v>1015.880005</v>
      </c>
      <c r="E1942" s="14">
        <f t="shared" si="3056"/>
        <v>1039.969971</v>
      </c>
      <c r="F1942" s="19">
        <f t="shared" si="3057"/>
        <v>298457984</v>
      </c>
      <c r="H1942" s="34">
        <f t="shared" si="3076"/>
        <v>-1</v>
      </c>
      <c r="I1942" s="10">
        <f t="shared" si="3073"/>
        <v>1133.25</v>
      </c>
      <c r="J1942" s="43">
        <f t="shared" si="3068"/>
        <v>1143.8100589999999</v>
      </c>
      <c r="K1942" s="85">
        <f t="shared" si="3074"/>
        <v>3.7083843102925881E-2</v>
      </c>
      <c r="L1942" s="73">
        <f t="shared" si="3065"/>
        <v>1102.170044</v>
      </c>
      <c r="M1942" s="85">
        <f t="shared" si="3071"/>
        <v>1.9857106762324047E-2</v>
      </c>
      <c r="N1942" s="73">
        <f t="shared" si="3062"/>
        <v>1080.5</v>
      </c>
      <c r="O1942" s="85">
        <f t="shared" si="3069"/>
        <v>8.09371264089093E-3</v>
      </c>
      <c r="P1942" s="73">
        <f t="shared" si="3060"/>
        <v>1071.790039</v>
      </c>
      <c r="Q1942" s="85">
        <f t="shared" si="3066"/>
        <v>4.3243369451229398E-2</v>
      </c>
      <c r="R1942" s="73">
        <f t="shared" si="3058"/>
        <v>1026.4300539999999</v>
      </c>
      <c r="S1942" s="85">
        <f t="shared" si="3063"/>
        <v>-1.3105023825273494E-2</v>
      </c>
      <c r="T1942" s="10">
        <f t="shared" si="3092"/>
        <v>-8.4699709999999868</v>
      </c>
      <c r="U1942" s="5">
        <f t="shared" si="3093"/>
        <v>0</v>
      </c>
      <c r="V1942" s="5">
        <f t="shared" si="3094"/>
        <v>8.4699709999999868</v>
      </c>
      <c r="W1942" s="5">
        <f t="shared" si="3095"/>
        <v>16.647430357142859</v>
      </c>
      <c r="X1942" s="5">
        <f t="shared" si="3096"/>
        <v>11.244572214285711</v>
      </c>
      <c r="Y1942" s="5">
        <f t="shared" si="3097"/>
        <v>1.4804858770877087</v>
      </c>
      <c r="Z1942" s="43">
        <f t="shared" si="3098"/>
        <v>59.685317734036815</v>
      </c>
      <c r="AA1942" s="69">
        <f t="shared" si="3077"/>
        <v>58.796709862153193</v>
      </c>
      <c r="AB1942" s="56">
        <f t="shared" si="3078"/>
        <v>1122.9900514999999</v>
      </c>
      <c r="AC1942" s="56">
        <f t="shared" si="3079"/>
        <v>1108.826701</v>
      </c>
      <c r="AD1942" s="56">
        <f t="shared" si="3080"/>
        <v>1084.9400392</v>
      </c>
      <c r="AE1942" s="61">
        <f t="shared" si="3081"/>
        <v>1101.8300294000001</v>
      </c>
      <c r="AF1942" s="61">
        <f t="shared" si="3082"/>
        <v>1096.6180339333332</v>
      </c>
      <c r="AG1942" s="61">
        <f t="shared" si="3083"/>
        <v>1080.0996290800001</v>
      </c>
      <c r="AH1942" s="56">
        <f t="shared" si="3084"/>
        <v>1136.7366536666666</v>
      </c>
      <c r="AI1942" s="56">
        <f t="shared" si="3085"/>
        <v>495969587549.08978</v>
      </c>
      <c r="AJ1942" s="56">
        <f t="shared" si="3086"/>
        <v>495969587549.08978</v>
      </c>
      <c r="AK1942" s="56">
        <f t="shared" si="3087"/>
        <v>0</v>
      </c>
      <c r="AL1942" s="56">
        <f t="shared" ref="AL1942:AM1942" si="3111">SUM(AJ1942:AJ1955)</f>
        <v>3520357651066.2871</v>
      </c>
      <c r="AM1942" s="56">
        <f t="shared" si="3111"/>
        <v>2227905032920.2524</v>
      </c>
      <c r="AN1942" s="56">
        <f t="shared" si="3089"/>
        <v>1.5801201572994956</v>
      </c>
      <c r="AO1942" s="56">
        <f t="shared" si="3090"/>
        <v>61.242115132860384</v>
      </c>
      <c r="AP1942" s="65">
        <f t="shared" si="3091"/>
        <v>60.3803704705958</v>
      </c>
    </row>
    <row r="1943" spans="1:42" x14ac:dyDescent="0.3">
      <c r="A1943" s="100">
        <f>INDEX(Date,COUNTA(Date)+ROW(Date)-ROW(),1)</f>
        <v>42822</v>
      </c>
      <c r="B1943" s="18">
        <f t="shared" si="3053"/>
        <v>1044.579956</v>
      </c>
      <c r="C1943" s="14">
        <f t="shared" si="3054"/>
        <v>1064.650024</v>
      </c>
      <c r="D1943" s="14">
        <f t="shared" si="3055"/>
        <v>1027.7299800000001</v>
      </c>
      <c r="E1943" s="14">
        <f t="shared" si="3056"/>
        <v>1047.150024</v>
      </c>
      <c r="F1943" s="19">
        <f t="shared" si="3057"/>
        <v>326332000</v>
      </c>
      <c r="H1943" s="34">
        <f t="shared" si="3076"/>
        <v>1</v>
      </c>
      <c r="I1943" s="10">
        <f t="shared" si="3073"/>
        <v>1143.8100589999999</v>
      </c>
      <c r="J1943" s="43">
        <f t="shared" si="3068"/>
        <v>1102.170044</v>
      </c>
      <c r="K1943" s="85">
        <f t="shared" si="3074"/>
        <v>1.9857106762324047E-2</v>
      </c>
      <c r="L1943" s="73">
        <f t="shared" si="3065"/>
        <v>1080.5</v>
      </c>
      <c r="M1943" s="85">
        <f t="shared" si="3071"/>
        <v>8.09371264089093E-3</v>
      </c>
      <c r="N1943" s="73">
        <f t="shared" si="3062"/>
        <v>1071.790039</v>
      </c>
      <c r="O1943" s="85">
        <f t="shared" si="3069"/>
        <v>4.3243369451229398E-2</v>
      </c>
      <c r="P1943" s="73">
        <f t="shared" si="3060"/>
        <v>1026.4300539999999</v>
      </c>
      <c r="Q1943" s="85">
        <f t="shared" si="3066"/>
        <v>-1.3105023825273494E-2</v>
      </c>
      <c r="R1943" s="73">
        <f t="shared" si="3058"/>
        <v>1039.969971</v>
      </c>
      <c r="S1943" s="85">
        <f t="shared" si="3063"/>
        <v>-6.8803723237786723E-3</v>
      </c>
      <c r="T1943" s="10">
        <f t="shared" si="3092"/>
        <v>-10.56005899999991</v>
      </c>
      <c r="U1943" s="5">
        <f t="shared" si="3093"/>
        <v>0</v>
      </c>
      <c r="V1943" s="5">
        <f t="shared" si="3094"/>
        <v>10.56005899999991</v>
      </c>
      <c r="W1943" s="5">
        <f t="shared" si="3095"/>
        <v>16.647430357142859</v>
      </c>
      <c r="X1943" s="5">
        <f t="shared" si="3096"/>
        <v>15.739576</v>
      </c>
      <c r="Y1943" s="5">
        <f t="shared" si="3097"/>
        <v>1.0576797213052538</v>
      </c>
      <c r="Z1943" s="43">
        <f t="shared" si="3098"/>
        <v>51.401571894499348</v>
      </c>
      <c r="AA1943" s="69">
        <f t="shared" si="3077"/>
        <v>56.745115167504345</v>
      </c>
      <c r="AB1943" s="56">
        <f t="shared" si="3078"/>
        <v>1091.335022</v>
      </c>
      <c r="AC1943" s="56">
        <f t="shared" si="3079"/>
        <v>1084.8200276666666</v>
      </c>
      <c r="AD1943" s="56">
        <f t="shared" si="3080"/>
        <v>1064.1720216000001</v>
      </c>
      <c r="AE1943" s="61">
        <f t="shared" si="3081"/>
        <v>1081.3500244000002</v>
      </c>
      <c r="AF1943" s="61">
        <f t="shared" si="3082"/>
        <v>1068.0927002666667</v>
      </c>
      <c r="AG1943" s="61">
        <f t="shared" si="3083"/>
        <v>1062.9684228800002</v>
      </c>
      <c r="AH1943" s="56">
        <f t="shared" si="3084"/>
        <v>1132.8333333333333</v>
      </c>
      <c r="AI1943" s="56">
        <f t="shared" si="3085"/>
        <v>657546347584</v>
      </c>
      <c r="AJ1943" s="56">
        <f t="shared" si="3086"/>
        <v>657546347584</v>
      </c>
      <c r="AK1943" s="56">
        <f t="shared" si="3087"/>
        <v>0</v>
      </c>
      <c r="AL1943" s="56">
        <f t="shared" ref="AL1943:AM1943" si="3112">SUM(AJ1943:AJ1956)</f>
        <v>3395330366761.5767</v>
      </c>
      <c r="AM1943" s="56">
        <f t="shared" si="3112"/>
        <v>2227905032920.2524</v>
      </c>
      <c r="AN1943" s="56">
        <f t="shared" si="3089"/>
        <v>1.5240013899116283</v>
      </c>
      <c r="AO1943" s="56">
        <f t="shared" si="3090"/>
        <v>60.3803704705958</v>
      </c>
      <c r="AP1943" s="65">
        <f t="shared" si="3091"/>
        <v>57.70005524903101</v>
      </c>
    </row>
    <row r="1944" spans="1:42" x14ac:dyDescent="0.3">
      <c r="A1944" s="100">
        <f>INDEX(Date,COUNTA(Date)+ROW(Date)-ROW(),1)</f>
        <v>42821</v>
      </c>
      <c r="B1944" s="18">
        <f t="shared" si="3053"/>
        <v>972.05499299999997</v>
      </c>
      <c r="C1944" s="14">
        <f t="shared" si="3054"/>
        <v>1046.400024</v>
      </c>
      <c r="D1944" s="14">
        <f t="shared" si="3055"/>
        <v>971.98400900000001</v>
      </c>
      <c r="E1944" s="14">
        <f t="shared" si="3056"/>
        <v>1045.7700199999999</v>
      </c>
      <c r="F1944" s="19">
        <f t="shared" si="3057"/>
        <v>372535008</v>
      </c>
      <c r="H1944" s="34">
        <f t="shared" si="3076"/>
        <v>1</v>
      </c>
      <c r="I1944" s="10">
        <f t="shared" si="3073"/>
        <v>1102.170044</v>
      </c>
      <c r="J1944" s="43">
        <f t="shared" si="3068"/>
        <v>1080.5</v>
      </c>
      <c r="K1944" s="85">
        <f t="shared" si="3074"/>
        <v>8.09371264089093E-3</v>
      </c>
      <c r="L1944" s="73">
        <f t="shared" si="3065"/>
        <v>1071.790039</v>
      </c>
      <c r="M1944" s="85">
        <f t="shared" si="3071"/>
        <v>4.3243369451229398E-2</v>
      </c>
      <c r="N1944" s="73">
        <f t="shared" si="3062"/>
        <v>1026.4300539999999</v>
      </c>
      <c r="O1944" s="85">
        <f t="shared" si="3069"/>
        <v>-1.3105023825273494E-2</v>
      </c>
      <c r="P1944" s="73">
        <f t="shared" si="3060"/>
        <v>1039.969971</v>
      </c>
      <c r="Q1944" s="85">
        <f t="shared" si="3066"/>
        <v>-6.8803723237786723E-3</v>
      </c>
      <c r="R1944" s="73">
        <f t="shared" si="3058"/>
        <v>1047.150024</v>
      </c>
      <c r="S1944" s="85">
        <f t="shared" si="3063"/>
        <v>1.3187357098989347E-3</v>
      </c>
      <c r="T1944" s="10">
        <f t="shared" si="3092"/>
        <v>41.640014999999948</v>
      </c>
      <c r="U1944" s="5">
        <f t="shared" si="3093"/>
        <v>41.640014999999948</v>
      </c>
      <c r="V1944" s="5">
        <f t="shared" si="3094"/>
        <v>0</v>
      </c>
      <c r="W1944" s="5">
        <f t="shared" si="3095"/>
        <v>21.383863142857138</v>
      </c>
      <c r="X1944" s="5">
        <f t="shared" si="3096"/>
        <v>14.985286071428577</v>
      </c>
      <c r="Y1944" s="5">
        <f t="shared" si="3097"/>
        <v>1.4269906520922742</v>
      </c>
      <c r="Z1944" s="43">
        <f t="shared" si="3098"/>
        <v>58.796709862153193</v>
      </c>
      <c r="AA1944" s="69">
        <f t="shared" si="3077"/>
        <v>60.135672141094055</v>
      </c>
      <c r="AB1944" s="56">
        <f t="shared" si="3078"/>
        <v>1076.1450195</v>
      </c>
      <c r="AC1944" s="56">
        <f t="shared" si="3079"/>
        <v>1059.5733643333333</v>
      </c>
      <c r="AD1944" s="56">
        <f t="shared" si="3080"/>
        <v>1053.1680176000002</v>
      </c>
      <c r="AE1944" s="61">
        <f t="shared" si="3081"/>
        <v>1055.3880371999999</v>
      </c>
      <c r="AF1944" s="61">
        <f t="shared" si="3082"/>
        <v>1052.9506837333333</v>
      </c>
      <c r="AG1944" s="61">
        <f t="shared" si="3083"/>
        <v>1053.0776172800001</v>
      </c>
      <c r="AH1944" s="56">
        <f t="shared" si="3084"/>
        <v>1095.0699870000001</v>
      </c>
      <c r="AI1944" s="56">
        <f t="shared" si="3085"/>
        <v>563070760166.12891</v>
      </c>
      <c r="AJ1944" s="56">
        <f t="shared" si="3086"/>
        <v>563070760166.12891</v>
      </c>
      <c r="AK1944" s="56">
        <f t="shared" si="3087"/>
        <v>0</v>
      </c>
      <c r="AL1944" s="56">
        <f t="shared" ref="AL1944:AM1944" si="3113">SUM(AJ1944:AJ1957)</f>
        <v>3039016817773.6929</v>
      </c>
      <c r="AM1944" s="56">
        <f t="shared" si="3113"/>
        <v>2227905032920.2524</v>
      </c>
      <c r="AN1944" s="56">
        <f t="shared" si="3089"/>
        <v>1.3640692816202611</v>
      </c>
      <c r="AO1944" s="56">
        <f t="shared" si="3090"/>
        <v>57.70005524903101</v>
      </c>
      <c r="AP1944" s="65">
        <f t="shared" si="3091"/>
        <v>56.501532403875579</v>
      </c>
    </row>
    <row r="1945" spans="1:42" x14ac:dyDescent="0.3">
      <c r="A1945" s="100">
        <f>INDEX(Date,COUNTA(Date)+ROW(Date)-ROW(),1)</f>
        <v>42820</v>
      </c>
      <c r="B1945" s="18">
        <f t="shared" si="3053"/>
        <v>974.01501499999995</v>
      </c>
      <c r="C1945" s="14">
        <f t="shared" si="3054"/>
        <v>1007.960022</v>
      </c>
      <c r="D1945" s="14">
        <f t="shared" si="3055"/>
        <v>954.18597399999999</v>
      </c>
      <c r="E1945" s="14">
        <f t="shared" si="3056"/>
        <v>966.72497599999997</v>
      </c>
      <c r="F1945" s="19">
        <f t="shared" si="3057"/>
        <v>303668000</v>
      </c>
      <c r="H1945" s="34">
        <f t="shared" si="3076"/>
        <v>1</v>
      </c>
      <c r="I1945" s="10">
        <f t="shared" si="3073"/>
        <v>1080.5</v>
      </c>
      <c r="J1945" s="43">
        <f t="shared" si="3068"/>
        <v>1071.790039</v>
      </c>
      <c r="K1945" s="85">
        <f t="shared" si="3074"/>
        <v>4.3243369451229398E-2</v>
      </c>
      <c r="L1945" s="73">
        <f t="shared" si="3065"/>
        <v>1026.4300539999999</v>
      </c>
      <c r="M1945" s="85">
        <f t="shared" si="3071"/>
        <v>-1.3105023825273494E-2</v>
      </c>
      <c r="N1945" s="73">
        <f t="shared" si="3062"/>
        <v>1039.969971</v>
      </c>
      <c r="O1945" s="85">
        <f t="shared" si="3069"/>
        <v>-6.8803723237786723E-3</v>
      </c>
      <c r="P1945" s="73">
        <f t="shared" si="3060"/>
        <v>1047.150024</v>
      </c>
      <c r="Q1945" s="85">
        <f t="shared" si="3066"/>
        <v>1.3187357098989347E-3</v>
      </c>
      <c r="R1945" s="73">
        <f t="shared" si="3058"/>
        <v>1045.7700199999999</v>
      </c>
      <c r="S1945" s="85">
        <f t="shared" si="3063"/>
        <v>7.8594708806695876E-2</v>
      </c>
      <c r="T1945" s="10">
        <f t="shared" si="3092"/>
        <v>21.670043999999962</v>
      </c>
      <c r="U1945" s="5">
        <f t="shared" si="3093"/>
        <v>21.670043999999962</v>
      </c>
      <c r="V1945" s="5">
        <f t="shared" si="3094"/>
        <v>0</v>
      </c>
      <c r="W1945" s="5">
        <f t="shared" si="3095"/>
        <v>19.658861357142857</v>
      </c>
      <c r="X1945" s="5">
        <f t="shared" si="3096"/>
        <v>14.985286071428577</v>
      </c>
      <c r="Y1945" s="5">
        <f t="shared" si="3097"/>
        <v>1.3118776153779985</v>
      </c>
      <c r="Z1945" s="43">
        <f t="shared" si="3098"/>
        <v>56.745115167504345</v>
      </c>
      <c r="AA1945" s="69">
        <f t="shared" si="3077"/>
        <v>47.791834186814221</v>
      </c>
      <c r="AB1945" s="56">
        <f t="shared" si="3078"/>
        <v>1049.1100465</v>
      </c>
      <c r="AC1945" s="56">
        <f t="shared" si="3079"/>
        <v>1046.0633546666666</v>
      </c>
      <c r="AD1945" s="56">
        <f t="shared" si="3080"/>
        <v>1046.2220216000001</v>
      </c>
      <c r="AE1945" s="61">
        <f t="shared" si="3081"/>
        <v>1040.9180178000001</v>
      </c>
      <c r="AF1945" s="61">
        <f t="shared" si="3082"/>
        <v>1044.6380208666667</v>
      </c>
      <c r="AG1945" s="61">
        <f t="shared" si="3083"/>
        <v>1034.5252149999997</v>
      </c>
      <c r="AH1945" s="56">
        <f t="shared" si="3084"/>
        <v>1077.7699789999999</v>
      </c>
      <c r="AI1945" s="56">
        <f t="shared" si="3085"/>
        <v>312158812853.36633</v>
      </c>
      <c r="AJ1945" s="56">
        <f t="shared" si="3086"/>
        <v>312158812853.36633</v>
      </c>
      <c r="AK1945" s="56">
        <f t="shared" si="3087"/>
        <v>0</v>
      </c>
      <c r="AL1945" s="56">
        <f t="shared" ref="AL1945:AM1945" si="3114">SUM(AJ1945:AJ1958)</f>
        <v>2893896161563.0947</v>
      </c>
      <c r="AM1945" s="56">
        <f t="shared" si="3114"/>
        <v>2227905032920.2524</v>
      </c>
      <c r="AN1945" s="56">
        <f t="shared" si="3089"/>
        <v>1.2989315607272034</v>
      </c>
      <c r="AO1945" s="56">
        <f t="shared" si="3090"/>
        <v>56.501532403875579</v>
      </c>
      <c r="AP1945" s="65">
        <f t="shared" si="3091"/>
        <v>47.45512387099226</v>
      </c>
    </row>
    <row r="1946" spans="1:42" x14ac:dyDescent="0.3">
      <c r="A1946" s="100">
        <f>INDEX(Date,COUNTA(Date)+ROW(Date)-ROW(),1)</f>
        <v>42819</v>
      </c>
      <c r="B1946" s="18">
        <f t="shared" si="3053"/>
        <v>936.53997800000002</v>
      </c>
      <c r="C1946" s="14">
        <f t="shared" si="3054"/>
        <v>975.760986</v>
      </c>
      <c r="D1946" s="14">
        <f t="shared" si="3055"/>
        <v>903.71301300000005</v>
      </c>
      <c r="E1946" s="14">
        <f t="shared" si="3056"/>
        <v>972.77899200000002</v>
      </c>
      <c r="F1946" s="19">
        <f t="shared" si="3057"/>
        <v>435803008</v>
      </c>
      <c r="H1946" s="34">
        <f t="shared" si="3076"/>
        <v>1</v>
      </c>
      <c r="I1946" s="10">
        <f t="shared" si="3073"/>
        <v>1071.790039</v>
      </c>
      <c r="J1946" s="43">
        <f t="shared" si="3068"/>
        <v>1026.4300539999999</v>
      </c>
      <c r="K1946" s="85">
        <f t="shared" si="3074"/>
        <v>-1.3105023825273494E-2</v>
      </c>
      <c r="L1946" s="73">
        <f t="shared" si="3065"/>
        <v>1039.969971</v>
      </c>
      <c r="M1946" s="85">
        <f t="shared" si="3071"/>
        <v>-6.8803723237786723E-3</v>
      </c>
      <c r="N1946" s="73">
        <f t="shared" si="3062"/>
        <v>1047.150024</v>
      </c>
      <c r="O1946" s="85">
        <f t="shared" si="3069"/>
        <v>1.3187357098989347E-3</v>
      </c>
      <c r="P1946" s="73">
        <f t="shared" si="3060"/>
        <v>1045.7700199999999</v>
      </c>
      <c r="Q1946" s="85">
        <f t="shared" si="3066"/>
        <v>7.8594708806695876E-2</v>
      </c>
      <c r="R1946" s="73">
        <f t="shared" si="3058"/>
        <v>966.72497599999997</v>
      </c>
      <c r="S1946" s="85">
        <f t="shared" si="3063"/>
        <v>-6.2428700967042524E-3</v>
      </c>
      <c r="T1946" s="10">
        <f t="shared" si="3092"/>
        <v>8.7099610000000212</v>
      </c>
      <c r="U1946" s="5">
        <f t="shared" si="3093"/>
        <v>8.7099610000000212</v>
      </c>
      <c r="V1946" s="5">
        <f t="shared" si="3094"/>
        <v>0</v>
      </c>
      <c r="W1946" s="5">
        <f t="shared" si="3095"/>
        <v>22.605429428571433</v>
      </c>
      <c r="X1946" s="5">
        <f t="shared" si="3096"/>
        <v>14.985286071428577</v>
      </c>
      <c r="Y1946" s="5">
        <f t="shared" si="3097"/>
        <v>1.5085083675293769</v>
      </c>
      <c r="Z1946" s="43">
        <f t="shared" si="3098"/>
        <v>60.135672141094055</v>
      </c>
      <c r="AA1946" s="69">
        <f t="shared" si="3077"/>
        <v>38.240902489385419</v>
      </c>
      <c r="AB1946" s="56">
        <f t="shared" si="3078"/>
        <v>1033.2000125</v>
      </c>
      <c r="AC1946" s="56">
        <f t="shared" si="3079"/>
        <v>1037.8500163333333</v>
      </c>
      <c r="AD1946" s="56">
        <f t="shared" si="3080"/>
        <v>1025.2090089999997</v>
      </c>
      <c r="AE1946" s="61">
        <f t="shared" si="3081"/>
        <v>1040.1340088000002</v>
      </c>
      <c r="AF1946" s="61">
        <f t="shared" si="3082"/>
        <v>1040.7233481333333</v>
      </c>
      <c r="AG1946" s="61">
        <f t="shared" si="3083"/>
        <v>1016.8690480800001</v>
      </c>
      <c r="AH1946" s="56">
        <f t="shared" si="3084"/>
        <v>1057.7833659999999</v>
      </c>
      <c r="AI1946" s="56">
        <f t="shared" si="3085"/>
        <v>473132756890.3089</v>
      </c>
      <c r="AJ1946" s="56">
        <f t="shared" si="3086"/>
        <v>473132756890.3089</v>
      </c>
      <c r="AK1946" s="56">
        <f t="shared" si="3087"/>
        <v>0</v>
      </c>
      <c r="AL1946" s="56">
        <f t="shared" ref="AL1946:AM1946" si="3115">SUM(AJ1946:AJ1959)</f>
        <v>2581737348709.7285</v>
      </c>
      <c r="AM1946" s="56">
        <f t="shared" si="3115"/>
        <v>2858639028197.9268</v>
      </c>
      <c r="AN1946" s="56">
        <f t="shared" si="3089"/>
        <v>0.90313513642092969</v>
      </c>
      <c r="AO1946" s="56">
        <f t="shared" si="3090"/>
        <v>47.45512387099226</v>
      </c>
      <c r="AP1946" s="65">
        <f t="shared" si="3091"/>
        <v>36.586530800231152</v>
      </c>
    </row>
    <row r="1947" spans="1:42" x14ac:dyDescent="0.3">
      <c r="A1947" s="100">
        <f>INDEX(Date,COUNTA(Date)+ROW(Date)-ROW(),1)</f>
        <v>42818</v>
      </c>
      <c r="B1947" s="18">
        <f t="shared" si="3053"/>
        <v>1038.4499510000001</v>
      </c>
      <c r="C1947" s="14">
        <f t="shared" si="3054"/>
        <v>1040.469971</v>
      </c>
      <c r="D1947" s="14">
        <f t="shared" si="3055"/>
        <v>934.35797100000002</v>
      </c>
      <c r="E1947" s="14">
        <f t="shared" si="3056"/>
        <v>937.52002000000005</v>
      </c>
      <c r="F1947" s="19">
        <f t="shared" si="3057"/>
        <v>491038016</v>
      </c>
      <c r="H1947" s="34">
        <f t="shared" si="3076"/>
        <v>-1</v>
      </c>
      <c r="I1947" s="10">
        <f t="shared" si="3073"/>
        <v>1026.4300539999999</v>
      </c>
      <c r="J1947" s="43">
        <f t="shared" si="3068"/>
        <v>1039.969971</v>
      </c>
      <c r="K1947" s="85">
        <f t="shared" si="3074"/>
        <v>-6.8803723237786723E-3</v>
      </c>
      <c r="L1947" s="73">
        <f t="shared" si="3065"/>
        <v>1047.150024</v>
      </c>
      <c r="M1947" s="85">
        <f t="shared" si="3071"/>
        <v>1.3187357098989347E-3</v>
      </c>
      <c r="N1947" s="73">
        <f t="shared" si="3062"/>
        <v>1045.7700199999999</v>
      </c>
      <c r="O1947" s="85">
        <f t="shared" si="3069"/>
        <v>7.8594708806695876E-2</v>
      </c>
      <c r="P1947" s="73">
        <f t="shared" si="3060"/>
        <v>966.72497599999997</v>
      </c>
      <c r="Q1947" s="85">
        <f t="shared" si="3066"/>
        <v>-6.2428700967042524E-3</v>
      </c>
      <c r="R1947" s="73">
        <f t="shared" si="3058"/>
        <v>972.77899200000002</v>
      </c>
      <c r="S1947" s="85">
        <f t="shared" si="3063"/>
        <v>3.6918803300756822E-2</v>
      </c>
      <c r="T1947" s="10">
        <f t="shared" si="3092"/>
        <v>45.359985000000052</v>
      </c>
      <c r="U1947" s="5">
        <f t="shared" si="3093"/>
        <v>45.359985000000052</v>
      </c>
      <c r="V1947" s="5">
        <f t="shared" si="3094"/>
        <v>0</v>
      </c>
      <c r="W1947" s="5">
        <f t="shared" si="3095"/>
        <v>21.983289357142862</v>
      </c>
      <c r="X1947" s="5">
        <f t="shared" si="3096"/>
        <v>24.014713714285726</v>
      </c>
      <c r="Y1947" s="5">
        <f t="shared" si="3097"/>
        <v>0.91540917866805871</v>
      </c>
      <c r="Z1947" s="43">
        <f t="shared" si="3098"/>
        <v>47.791834186814221</v>
      </c>
      <c r="AA1947" s="69">
        <f t="shared" si="3077"/>
        <v>35.728136602108862</v>
      </c>
      <c r="AB1947" s="56">
        <f t="shared" si="3078"/>
        <v>1043.5599975</v>
      </c>
      <c r="AC1947" s="56">
        <f t="shared" si="3079"/>
        <v>1044.2966716666667</v>
      </c>
      <c r="AD1947" s="56">
        <f t="shared" si="3080"/>
        <v>1014.4787966</v>
      </c>
      <c r="AE1947" s="61">
        <f t="shared" si="3081"/>
        <v>1045.1620118000001</v>
      </c>
      <c r="AF1947" s="61">
        <f t="shared" si="3082"/>
        <v>1023.8993328666667</v>
      </c>
      <c r="AG1947" s="61">
        <f t="shared" si="3083"/>
        <v>1003.1850393200001</v>
      </c>
      <c r="AH1947" s="56">
        <f t="shared" si="3084"/>
        <v>1031.9200236666668</v>
      </c>
      <c r="AI1947" s="56">
        <f t="shared" si="3085"/>
        <v>364235770578.2395</v>
      </c>
      <c r="AJ1947" s="56">
        <f t="shared" si="3086"/>
        <v>0</v>
      </c>
      <c r="AK1947" s="56">
        <f t="shared" si="3087"/>
        <v>364235770578.2395</v>
      </c>
      <c r="AL1947" s="56">
        <f t="shared" ref="AL1947:AM1947" si="3116">SUM(AJ1947:AJ1960)</f>
        <v>2108604591819.4199</v>
      </c>
      <c r="AM1947" s="56">
        <f t="shared" si="3116"/>
        <v>3654731110416.9272</v>
      </c>
      <c r="AN1947" s="56">
        <f t="shared" si="3089"/>
        <v>0.57695204602312666</v>
      </c>
      <c r="AO1947" s="56">
        <f t="shared" si="3090"/>
        <v>36.586530800231152</v>
      </c>
      <c r="AP1947" s="65">
        <f t="shared" si="3091"/>
        <v>34.202805507955162</v>
      </c>
    </row>
    <row r="1948" spans="1:42" x14ac:dyDescent="0.3">
      <c r="A1948" s="100">
        <f>INDEX(Date,COUNTA(Date)+ROW(Date)-ROW(),1)</f>
        <v>42817</v>
      </c>
      <c r="B1948" s="18">
        <f t="shared" si="3053"/>
        <v>1050.0500489999999</v>
      </c>
      <c r="C1948" s="14">
        <f t="shared" si="3054"/>
        <v>1058.01001</v>
      </c>
      <c r="D1948" s="14">
        <f t="shared" si="3055"/>
        <v>1028.9300539999999</v>
      </c>
      <c r="E1948" s="14">
        <f t="shared" si="3056"/>
        <v>1038.589966</v>
      </c>
      <c r="F1948" s="19">
        <f t="shared" si="3057"/>
        <v>248540000</v>
      </c>
      <c r="H1948" s="34">
        <f t="shared" si="3076"/>
        <v>-1</v>
      </c>
      <c r="I1948" s="10">
        <f t="shared" si="3073"/>
        <v>1039.969971</v>
      </c>
      <c r="J1948" s="43">
        <f t="shared" si="3068"/>
        <v>1047.150024</v>
      </c>
      <c r="K1948" s="85">
        <f t="shared" si="3074"/>
        <v>1.3187357098989347E-3</v>
      </c>
      <c r="L1948" s="73">
        <f t="shared" si="3065"/>
        <v>1045.7700199999999</v>
      </c>
      <c r="M1948" s="85">
        <f t="shared" si="3071"/>
        <v>7.8594708806695876E-2</v>
      </c>
      <c r="N1948" s="73">
        <f t="shared" si="3062"/>
        <v>966.72497599999997</v>
      </c>
      <c r="O1948" s="85">
        <f t="shared" si="3069"/>
        <v>-6.2428700967042524E-3</v>
      </c>
      <c r="P1948" s="73">
        <f t="shared" si="3060"/>
        <v>972.77899200000002</v>
      </c>
      <c r="Q1948" s="85">
        <f t="shared" si="3066"/>
        <v>3.6918803300756822E-2</v>
      </c>
      <c r="R1948" s="73">
        <f t="shared" si="3058"/>
        <v>937.52002000000005</v>
      </c>
      <c r="S1948" s="85">
        <f t="shared" si="3063"/>
        <v>-0.10238115799809894</v>
      </c>
      <c r="T1948" s="10">
        <f t="shared" si="3092"/>
        <v>-13.539917000000059</v>
      </c>
      <c r="U1948" s="5">
        <f t="shared" si="3093"/>
        <v>0</v>
      </c>
      <c r="V1948" s="5">
        <f t="shared" si="3094"/>
        <v>13.539917000000059</v>
      </c>
      <c r="W1948" s="5">
        <f t="shared" si="3095"/>
        <v>18.743290428571431</v>
      </c>
      <c r="X1948" s="5">
        <f t="shared" si="3096"/>
        <v>30.270433642857142</v>
      </c>
      <c r="Y1948" s="5">
        <f t="shared" si="3097"/>
        <v>0.61919464549838887</v>
      </c>
      <c r="Z1948" s="43">
        <f t="shared" si="3098"/>
        <v>38.240902489385419</v>
      </c>
      <c r="AA1948" s="69">
        <f t="shared" si="3077"/>
        <v>36.914461502210678</v>
      </c>
      <c r="AB1948" s="56">
        <f t="shared" si="3078"/>
        <v>1046.460022</v>
      </c>
      <c r="AC1948" s="56">
        <f t="shared" si="3079"/>
        <v>1019.8816733333333</v>
      </c>
      <c r="AD1948" s="56">
        <f t="shared" si="3080"/>
        <v>993.98880640000004</v>
      </c>
      <c r="AE1948" s="61">
        <f t="shared" si="3081"/>
        <v>1014.4280032</v>
      </c>
      <c r="AF1948" s="61">
        <f t="shared" si="3082"/>
        <v>1005.5030682666667</v>
      </c>
      <c r="AG1948" s="61">
        <f t="shared" si="3083"/>
        <v>1003.2514406400001</v>
      </c>
      <c r="AH1948" s="56">
        <f t="shared" si="3084"/>
        <v>1036.9933269999999</v>
      </c>
      <c r="AI1948" s="56">
        <f t="shared" si="3085"/>
        <v>309498937797.87274</v>
      </c>
      <c r="AJ1948" s="56">
        <f t="shared" si="3086"/>
        <v>0</v>
      </c>
      <c r="AK1948" s="56">
        <f t="shared" si="3087"/>
        <v>309498937797.87274</v>
      </c>
      <c r="AL1948" s="56">
        <f t="shared" ref="AL1948:AM1948" si="3117">SUM(AJ1948:AJ1961)</f>
        <v>2108604591819.4199</v>
      </c>
      <c r="AM1948" s="56">
        <f t="shared" si="3117"/>
        <v>4056400180461.5679</v>
      </c>
      <c r="AN1948" s="56">
        <f t="shared" si="3089"/>
        <v>0.51982163938753378</v>
      </c>
      <c r="AO1948" s="56">
        <f t="shared" si="3090"/>
        <v>34.202805507955162</v>
      </c>
      <c r="AP1948" s="65">
        <f t="shared" si="3091"/>
        <v>39.826849716487835</v>
      </c>
    </row>
    <row r="1949" spans="1:42" x14ac:dyDescent="0.3">
      <c r="A1949" s="100">
        <f>INDEX(Date,COUNTA(Date)+ROW(Date)-ROW(),1)</f>
        <v>42816</v>
      </c>
      <c r="B1949" s="18">
        <f t="shared" si="3053"/>
        <v>1120.650024</v>
      </c>
      <c r="C1949" s="14">
        <f t="shared" si="3054"/>
        <v>1120.650024</v>
      </c>
      <c r="D1949" s="14">
        <f t="shared" si="3055"/>
        <v>1014.210022</v>
      </c>
      <c r="E1949" s="14">
        <f t="shared" si="3056"/>
        <v>1049.1400149999999</v>
      </c>
      <c r="F1949" s="19">
        <f t="shared" si="3057"/>
        <v>380840992</v>
      </c>
      <c r="H1949" s="34">
        <f t="shared" si="3076"/>
        <v>1</v>
      </c>
      <c r="I1949" s="10">
        <f t="shared" si="3073"/>
        <v>1047.150024</v>
      </c>
      <c r="J1949" s="43">
        <f t="shared" si="3068"/>
        <v>1045.7700199999999</v>
      </c>
      <c r="K1949" s="85">
        <f t="shared" si="3074"/>
        <v>7.8594708806695876E-2</v>
      </c>
      <c r="L1949" s="73">
        <f t="shared" si="3065"/>
        <v>966.72497599999997</v>
      </c>
      <c r="M1949" s="85">
        <f t="shared" si="3071"/>
        <v>-6.2428700967042524E-3</v>
      </c>
      <c r="N1949" s="73">
        <f t="shared" si="3062"/>
        <v>972.77899200000002</v>
      </c>
      <c r="O1949" s="85">
        <f t="shared" si="3069"/>
        <v>3.6918803300756822E-2</v>
      </c>
      <c r="P1949" s="73">
        <f t="shared" si="3060"/>
        <v>937.52002000000005</v>
      </c>
      <c r="Q1949" s="85">
        <f t="shared" si="3066"/>
        <v>-0.10238115799809894</v>
      </c>
      <c r="R1949" s="73">
        <f t="shared" si="3058"/>
        <v>1038.589966</v>
      </c>
      <c r="S1949" s="85">
        <f t="shared" si="3063"/>
        <v>-1.0106803945858493E-2</v>
      </c>
      <c r="T1949" s="10">
        <f t="shared" si="3092"/>
        <v>-7.1800530000000435</v>
      </c>
      <c r="U1949" s="5">
        <f t="shared" si="3093"/>
        <v>0</v>
      </c>
      <c r="V1949" s="5">
        <f t="shared" si="3094"/>
        <v>7.1800530000000435</v>
      </c>
      <c r="W1949" s="5">
        <f t="shared" si="3095"/>
        <v>18.743290428571431</v>
      </c>
      <c r="X1949" s="5">
        <f t="shared" si="3096"/>
        <v>33.717577142857145</v>
      </c>
      <c r="Y1949" s="5">
        <f t="shared" si="3097"/>
        <v>0.55589078506911871</v>
      </c>
      <c r="Z1949" s="43">
        <f t="shared" si="3098"/>
        <v>35.728136602108862</v>
      </c>
      <c r="AA1949" s="69">
        <f t="shared" si="3077"/>
        <v>37.4828857819493</v>
      </c>
      <c r="AB1949" s="56">
        <f t="shared" si="3078"/>
        <v>1006.247498</v>
      </c>
      <c r="AC1949" s="56">
        <f t="shared" si="3079"/>
        <v>995.09132933333331</v>
      </c>
      <c r="AD1949" s="56">
        <f t="shared" si="3080"/>
        <v>992.27679480000006</v>
      </c>
      <c r="AE1949" s="61">
        <f t="shared" si="3081"/>
        <v>984.95559120000007</v>
      </c>
      <c r="AF1949" s="61">
        <f t="shared" si="3082"/>
        <v>976.36040079999998</v>
      </c>
      <c r="AG1949" s="61">
        <f t="shared" si="3083"/>
        <v>1003.51463904</v>
      </c>
      <c r="AH1949" s="56">
        <f t="shared" si="3084"/>
        <v>1046.5100093333333</v>
      </c>
      <c r="AI1949" s="56">
        <f t="shared" si="3085"/>
        <v>341509704365.76532</v>
      </c>
      <c r="AJ1949" s="56">
        <f t="shared" si="3086"/>
        <v>341509704365.76532</v>
      </c>
      <c r="AK1949" s="56">
        <f t="shared" si="3087"/>
        <v>0</v>
      </c>
      <c r="AL1949" s="56">
        <f t="shared" ref="AL1949:AM1949" si="3118">SUM(AJ1949:AJ1962)</f>
        <v>2479964435815.4502</v>
      </c>
      <c r="AM1949" s="56">
        <f t="shared" si="3118"/>
        <v>3746901242663.6948</v>
      </c>
      <c r="AN1949" s="56">
        <f t="shared" si="3089"/>
        <v>0.66187077673080819</v>
      </c>
      <c r="AO1949" s="56">
        <f t="shared" si="3090"/>
        <v>39.826849716487835</v>
      </c>
      <c r="AP1949" s="65">
        <f t="shared" si="3091"/>
        <v>39.45235973872628</v>
      </c>
    </row>
    <row r="1950" spans="1:42" x14ac:dyDescent="0.3">
      <c r="A1950" s="100">
        <f>INDEX(Date,COUNTA(Date)+ROW(Date)-ROW(),1)</f>
        <v>42815</v>
      </c>
      <c r="B1950" s="18">
        <f t="shared" si="3053"/>
        <v>1055.3599850000001</v>
      </c>
      <c r="C1950" s="14">
        <f t="shared" si="3054"/>
        <v>1122.4300539999999</v>
      </c>
      <c r="D1950" s="14">
        <f t="shared" si="3055"/>
        <v>1055.3599850000001</v>
      </c>
      <c r="E1950" s="14">
        <f t="shared" si="3056"/>
        <v>1120.540039</v>
      </c>
      <c r="F1950" s="19">
        <f t="shared" si="3057"/>
        <v>337391008</v>
      </c>
      <c r="H1950" s="34">
        <f t="shared" si="3076"/>
        <v>1</v>
      </c>
      <c r="I1950" s="10">
        <f t="shared" si="3073"/>
        <v>1045.7700199999999</v>
      </c>
      <c r="J1950" s="43">
        <f t="shared" si="3068"/>
        <v>966.72497599999997</v>
      </c>
      <c r="K1950" s="85">
        <f t="shared" si="3074"/>
        <v>-6.2428700967042524E-3</v>
      </c>
      <c r="L1950" s="73">
        <f t="shared" si="3065"/>
        <v>972.77899200000002</v>
      </c>
      <c r="M1950" s="85">
        <f t="shared" si="3071"/>
        <v>3.6918803300756822E-2</v>
      </c>
      <c r="N1950" s="73">
        <f t="shared" si="3062"/>
        <v>937.52002000000005</v>
      </c>
      <c r="O1950" s="85">
        <f t="shared" si="3069"/>
        <v>-0.10238115799809894</v>
      </c>
      <c r="P1950" s="73">
        <f t="shared" si="3060"/>
        <v>1038.589966</v>
      </c>
      <c r="Q1950" s="85">
        <f t="shared" si="3066"/>
        <v>-1.0106803945858493E-2</v>
      </c>
      <c r="R1950" s="73">
        <f t="shared" si="3058"/>
        <v>1049.1400149999999</v>
      </c>
      <c r="S1950" s="85">
        <f t="shared" si="3063"/>
        <v>-6.5839951530226842E-2</v>
      </c>
      <c r="T1950" s="10">
        <f t="shared" si="3092"/>
        <v>1.380004000000099</v>
      </c>
      <c r="U1950" s="5">
        <f t="shared" si="3093"/>
        <v>1.380004000000099</v>
      </c>
      <c r="V1950" s="5">
        <f t="shared" si="3094"/>
        <v>0</v>
      </c>
      <c r="W1950" s="5">
        <f t="shared" si="3095"/>
        <v>19.429717928571431</v>
      </c>
      <c r="X1950" s="5">
        <f t="shared" si="3096"/>
        <v>33.204716214285718</v>
      </c>
      <c r="Y1950" s="5">
        <f t="shared" si="3097"/>
        <v>0.58514934454437995</v>
      </c>
      <c r="Z1950" s="43">
        <f t="shared" si="3098"/>
        <v>36.914461502210678</v>
      </c>
      <c r="AA1950" s="69">
        <f t="shared" si="3077"/>
        <v>31.138816789091592</v>
      </c>
      <c r="AB1950" s="56">
        <f t="shared" si="3078"/>
        <v>969.75198399999999</v>
      </c>
      <c r="AC1950" s="56">
        <f t="shared" si="3079"/>
        <v>959.00799599999993</v>
      </c>
      <c r="AD1950" s="56">
        <f t="shared" si="3080"/>
        <v>992.95079379999993</v>
      </c>
      <c r="AE1950" s="61">
        <f t="shared" si="3081"/>
        <v>957.46460000000002</v>
      </c>
      <c r="AF1950" s="61">
        <f t="shared" si="3082"/>
        <v>979.71538933333329</v>
      </c>
      <c r="AG1950" s="61">
        <f t="shared" si="3083"/>
        <v>1012.3160403199998</v>
      </c>
      <c r="AH1950" s="56">
        <f t="shared" si="3084"/>
        <v>1021.3846843333334</v>
      </c>
      <c r="AI1950" s="56">
        <f t="shared" si="3085"/>
        <v>380501551549.19586</v>
      </c>
      <c r="AJ1950" s="56">
        <f t="shared" si="3086"/>
        <v>380501551549.19586</v>
      </c>
      <c r="AK1950" s="56">
        <f t="shared" si="3087"/>
        <v>0</v>
      </c>
      <c r="AL1950" s="56">
        <f t="shared" ref="AL1950:AM1950" si="3119">SUM(AJ1950:AJ1963)</f>
        <v>2441450981296.0776</v>
      </c>
      <c r="AM1950" s="56">
        <f t="shared" si="3119"/>
        <v>3746901242663.6948</v>
      </c>
      <c r="AN1950" s="56">
        <f t="shared" si="3089"/>
        <v>0.65159202849991193</v>
      </c>
      <c r="AO1950" s="56">
        <f t="shared" si="3090"/>
        <v>39.45235973872628</v>
      </c>
      <c r="AP1950" s="65">
        <f t="shared" si="3091"/>
        <v>40.289614986960743</v>
      </c>
    </row>
    <row r="1951" spans="1:42" x14ac:dyDescent="0.3">
      <c r="A1951" s="100">
        <f>INDEX(Date,COUNTA(Date)+ROW(Date)-ROW(),1)</f>
        <v>42814</v>
      </c>
      <c r="B1951" s="18">
        <f t="shared" si="3053"/>
        <v>1037.23999</v>
      </c>
      <c r="C1951" s="14">
        <f t="shared" si="3054"/>
        <v>1063.030029</v>
      </c>
      <c r="D1951" s="14">
        <f t="shared" si="3055"/>
        <v>1036.6800539999999</v>
      </c>
      <c r="E1951" s="14">
        <f t="shared" si="3056"/>
        <v>1054.2299800000001</v>
      </c>
      <c r="F1951" s="19">
        <f t="shared" si="3057"/>
        <v>286529984</v>
      </c>
      <c r="H1951" s="34">
        <f t="shared" si="3076"/>
        <v>-1</v>
      </c>
      <c r="I1951" s="10">
        <f t="shared" si="3073"/>
        <v>966.72497599999997</v>
      </c>
      <c r="J1951" s="43">
        <f t="shared" si="3068"/>
        <v>972.77899200000002</v>
      </c>
      <c r="K1951" s="85">
        <f t="shared" si="3074"/>
        <v>3.6918803300756822E-2</v>
      </c>
      <c r="L1951" s="73">
        <f t="shared" si="3065"/>
        <v>937.52002000000005</v>
      </c>
      <c r="M1951" s="85">
        <f t="shared" si="3071"/>
        <v>-0.10238115799809894</v>
      </c>
      <c r="N1951" s="73">
        <f t="shared" si="3062"/>
        <v>1038.589966</v>
      </c>
      <c r="O1951" s="85">
        <f t="shared" si="3069"/>
        <v>-1.0106803945858493E-2</v>
      </c>
      <c r="P1951" s="73">
        <f t="shared" si="3060"/>
        <v>1049.1400149999999</v>
      </c>
      <c r="Q1951" s="85">
        <f t="shared" si="3066"/>
        <v>-6.5839951530226842E-2</v>
      </c>
      <c r="R1951" s="73">
        <f t="shared" si="3058"/>
        <v>1120.540039</v>
      </c>
      <c r="S1951" s="85">
        <f t="shared" si="3063"/>
        <v>6.1000123114226264E-2</v>
      </c>
      <c r="T1951" s="10">
        <f t="shared" si="3092"/>
        <v>79.045043999999962</v>
      </c>
      <c r="U1951" s="5">
        <f t="shared" si="3093"/>
        <v>79.045043999999962</v>
      </c>
      <c r="V1951" s="5">
        <f t="shared" si="3094"/>
        <v>0</v>
      </c>
      <c r="W1951" s="5">
        <f t="shared" si="3095"/>
        <v>19.908285928571427</v>
      </c>
      <c r="X1951" s="5">
        <f t="shared" si="3096"/>
        <v>33.204716214285718</v>
      </c>
      <c r="Y1951" s="5">
        <f t="shared" si="3097"/>
        <v>0.59956199595544968</v>
      </c>
      <c r="Z1951" s="43">
        <f t="shared" si="3098"/>
        <v>37.4828857819493</v>
      </c>
      <c r="AA1951" s="69">
        <f t="shared" si="3077"/>
        <v>35.792148071723133</v>
      </c>
      <c r="AB1951" s="56">
        <f t="shared" si="3078"/>
        <v>955.14950599999997</v>
      </c>
      <c r="AC1951" s="56">
        <f t="shared" si="3079"/>
        <v>982.96299266666665</v>
      </c>
      <c r="AD1951" s="56">
        <f t="shared" si="3080"/>
        <v>1023.7138063999998</v>
      </c>
      <c r="AE1951" s="61">
        <f t="shared" si="3081"/>
        <v>984.99979280000002</v>
      </c>
      <c r="AF1951" s="61">
        <f t="shared" si="3082"/>
        <v>1001.2891320000001</v>
      </c>
      <c r="AG1951" s="61">
        <f t="shared" si="3083"/>
        <v>1026.5590015999999</v>
      </c>
      <c r="AH1951" s="56">
        <f t="shared" si="3084"/>
        <v>976.29032399999994</v>
      </c>
      <c r="AI1951" s="56">
        <f t="shared" si="3085"/>
        <v>296468130108.43201</v>
      </c>
      <c r="AJ1951" s="56">
        <f t="shared" si="3086"/>
        <v>296468130108.43201</v>
      </c>
      <c r="AK1951" s="56">
        <f t="shared" si="3087"/>
        <v>0</v>
      </c>
      <c r="AL1951" s="56">
        <f t="shared" ref="AL1951:AM1951" si="3120">SUM(AJ1951:AJ1964)</f>
        <v>2528223665416.3071</v>
      </c>
      <c r="AM1951" s="56">
        <f t="shared" si="3120"/>
        <v>3746901242663.6948</v>
      </c>
      <c r="AN1951" s="56">
        <f t="shared" si="3089"/>
        <v>0.67475054763358999</v>
      </c>
      <c r="AO1951" s="56">
        <f t="shared" si="3090"/>
        <v>40.289614986960743</v>
      </c>
      <c r="AP1951" s="65">
        <f t="shared" si="3091"/>
        <v>40.078957540776628</v>
      </c>
    </row>
    <row r="1952" spans="1:42" x14ac:dyDescent="0.3">
      <c r="A1952" s="100">
        <f>INDEX(Date,COUNTA(Date)+ROW(Date)-ROW(),1)</f>
        <v>42813</v>
      </c>
      <c r="B1952" s="18">
        <f t="shared" si="3053"/>
        <v>976.72997999999995</v>
      </c>
      <c r="C1952" s="14">
        <f t="shared" si="3054"/>
        <v>1069.910034</v>
      </c>
      <c r="D1952" s="14">
        <f t="shared" si="3055"/>
        <v>976.72997999999995</v>
      </c>
      <c r="E1952" s="14">
        <f t="shared" si="3056"/>
        <v>1036.73999</v>
      </c>
      <c r="F1952" s="19">
        <f t="shared" si="3057"/>
        <v>406648000</v>
      </c>
      <c r="H1952" s="34">
        <f t="shared" si="3076"/>
        <v>1</v>
      </c>
      <c r="I1952" s="10">
        <f t="shared" si="3073"/>
        <v>972.77899200000002</v>
      </c>
      <c r="J1952" s="43">
        <f t="shared" si="3068"/>
        <v>937.52002000000005</v>
      </c>
      <c r="K1952" s="85">
        <f t="shared" si="3074"/>
        <v>-0.10238115799809894</v>
      </c>
      <c r="L1952" s="73">
        <f t="shared" si="3065"/>
        <v>1038.589966</v>
      </c>
      <c r="M1952" s="85">
        <f t="shared" si="3071"/>
        <v>-1.0106803945858493E-2</v>
      </c>
      <c r="N1952" s="73">
        <f t="shared" si="3062"/>
        <v>1049.1400149999999</v>
      </c>
      <c r="O1952" s="85">
        <f t="shared" si="3069"/>
        <v>-6.5839951530226842E-2</v>
      </c>
      <c r="P1952" s="73">
        <f t="shared" si="3060"/>
        <v>1120.540039</v>
      </c>
      <c r="Q1952" s="85">
        <f t="shared" si="3066"/>
        <v>6.1000123114226264E-2</v>
      </c>
      <c r="R1952" s="73">
        <f t="shared" si="3058"/>
        <v>1054.2299800000001</v>
      </c>
      <c r="S1952" s="85">
        <f t="shared" si="3063"/>
        <v>1.6729458735717666E-2</v>
      </c>
      <c r="T1952" s="10">
        <f t="shared" si="3092"/>
        <v>-6.0540160000000469</v>
      </c>
      <c r="U1952" s="5">
        <f t="shared" si="3093"/>
        <v>0</v>
      </c>
      <c r="V1952" s="5">
        <f t="shared" si="3094"/>
        <v>6.0540160000000469</v>
      </c>
      <c r="W1952" s="5">
        <f t="shared" si="3095"/>
        <v>15.015071285714287</v>
      </c>
      <c r="X1952" s="5">
        <f t="shared" si="3096"/>
        <v>33.204716214285718</v>
      </c>
      <c r="Y1952" s="5">
        <f t="shared" si="3097"/>
        <v>0.4521969466269472</v>
      </c>
      <c r="Z1952" s="43">
        <f t="shared" si="3098"/>
        <v>31.138816789091592</v>
      </c>
      <c r="AA1952" s="69">
        <f t="shared" si="3077"/>
        <v>37.866054342099048</v>
      </c>
      <c r="AB1952" s="56">
        <f t="shared" si="3078"/>
        <v>988.05499299999997</v>
      </c>
      <c r="AC1952" s="56">
        <f t="shared" si="3079"/>
        <v>1008.416667</v>
      </c>
      <c r="AD1952" s="56">
        <f t="shared" si="3080"/>
        <v>1040.0040039999999</v>
      </c>
      <c r="AE1952" s="61">
        <f t="shared" si="3081"/>
        <v>1022.5959964</v>
      </c>
      <c r="AF1952" s="61">
        <f t="shared" si="3082"/>
        <v>1043.042676</v>
      </c>
      <c r="AG1952" s="61">
        <f t="shared" si="3083"/>
        <v>1035.3824024</v>
      </c>
      <c r="AH1952" s="56">
        <f t="shared" si="3084"/>
        <v>950.7509970000001</v>
      </c>
      <c r="AI1952" s="56">
        <f t="shared" si="3085"/>
        <v>414340144351.599</v>
      </c>
      <c r="AJ1952" s="56">
        <f t="shared" si="3086"/>
        <v>0</v>
      </c>
      <c r="AK1952" s="56">
        <f t="shared" si="3087"/>
        <v>414340144351.599</v>
      </c>
      <c r="AL1952" s="56">
        <f t="shared" ref="AL1952:AM1952" si="3121">SUM(AJ1952:AJ1965)</f>
        <v>2506162937942.7817</v>
      </c>
      <c r="AM1952" s="56">
        <f t="shared" si="3121"/>
        <v>3746901242663.6948</v>
      </c>
      <c r="AN1952" s="56">
        <f t="shared" si="3089"/>
        <v>0.66886282173830003</v>
      </c>
      <c r="AO1952" s="56">
        <f t="shared" si="3090"/>
        <v>40.078957540776628</v>
      </c>
      <c r="AP1952" s="65">
        <f t="shared" si="3091"/>
        <v>45.969624990904492</v>
      </c>
    </row>
    <row r="1953" spans="1:42" x14ac:dyDescent="0.3">
      <c r="A1953" s="100">
        <f>INDEX(Date,COUNTA(Date)+ROW(Date)-ROW(),1)</f>
        <v>42812</v>
      </c>
      <c r="B1953" s="18">
        <f t="shared" si="3053"/>
        <v>1099.6899410000001</v>
      </c>
      <c r="C1953" s="14">
        <f t="shared" si="3054"/>
        <v>1114.0699460000001</v>
      </c>
      <c r="D1953" s="14">
        <f t="shared" si="3055"/>
        <v>957.65502900000001</v>
      </c>
      <c r="E1953" s="14">
        <f t="shared" si="3056"/>
        <v>973.817993</v>
      </c>
      <c r="F1953" s="19">
        <f t="shared" si="3057"/>
        <v>621302016</v>
      </c>
      <c r="H1953" s="34">
        <f t="shared" si="3076"/>
        <v>-1</v>
      </c>
      <c r="I1953" s="10">
        <f t="shared" si="3073"/>
        <v>937.52002000000005</v>
      </c>
      <c r="J1953" s="43">
        <f t="shared" si="3068"/>
        <v>1038.589966</v>
      </c>
      <c r="K1953" s="85">
        <f t="shared" si="3074"/>
        <v>-1.0106803945858493E-2</v>
      </c>
      <c r="L1953" s="73">
        <f t="shared" si="3065"/>
        <v>1049.1400149999999</v>
      </c>
      <c r="M1953" s="85">
        <f t="shared" si="3071"/>
        <v>-6.5839951530226842E-2</v>
      </c>
      <c r="N1953" s="73">
        <f t="shared" si="3062"/>
        <v>1120.540039</v>
      </c>
      <c r="O1953" s="85">
        <f t="shared" si="3069"/>
        <v>6.1000123114226264E-2</v>
      </c>
      <c r="P1953" s="73">
        <f t="shared" si="3060"/>
        <v>1054.2299800000001</v>
      </c>
      <c r="Q1953" s="85">
        <f t="shared" si="3066"/>
        <v>1.6729458735717666E-2</v>
      </c>
      <c r="R1953" s="73">
        <f t="shared" si="3058"/>
        <v>1036.73999</v>
      </c>
      <c r="S1953" s="85">
        <f t="shared" si="3063"/>
        <v>6.261202322954397E-2</v>
      </c>
      <c r="T1953" s="10">
        <f t="shared" si="3092"/>
        <v>35.258971999999972</v>
      </c>
      <c r="U1953" s="5">
        <f t="shared" si="3093"/>
        <v>35.258971999999972</v>
      </c>
      <c r="V1953" s="5">
        <f t="shared" si="3094"/>
        <v>0</v>
      </c>
      <c r="W1953" s="5">
        <f t="shared" si="3095"/>
        <v>18.268646214285713</v>
      </c>
      <c r="X1953" s="5">
        <f t="shared" si="3096"/>
        <v>32.7722865</v>
      </c>
      <c r="Y1953" s="5">
        <f t="shared" si="3097"/>
        <v>0.55744191709924518</v>
      </c>
      <c r="Z1953" s="43">
        <f t="shared" si="3098"/>
        <v>35.792148071723133</v>
      </c>
      <c r="AA1953" s="69">
        <f t="shared" si="3077"/>
        <v>39.430621896862114</v>
      </c>
      <c r="AB1953" s="56">
        <f t="shared" si="3078"/>
        <v>1043.8649905</v>
      </c>
      <c r="AC1953" s="56">
        <f t="shared" si="3079"/>
        <v>1069.4233400000001</v>
      </c>
      <c r="AD1953" s="56">
        <f t="shared" si="3080"/>
        <v>1059.847998</v>
      </c>
      <c r="AE1953" s="61">
        <f t="shared" si="3081"/>
        <v>1075.5900148000001</v>
      </c>
      <c r="AF1953" s="61">
        <f t="shared" si="3082"/>
        <v>1067.4273356000001</v>
      </c>
      <c r="AG1953" s="61">
        <f t="shared" si="3083"/>
        <v>1045.23287592</v>
      </c>
      <c r="AH1953" s="56">
        <f t="shared" si="3084"/>
        <v>970.78265399999998</v>
      </c>
      <c r="AI1953" s="56">
        <f t="shared" si="3085"/>
        <v>476691188387.37445</v>
      </c>
      <c r="AJ1953" s="56">
        <f t="shared" si="3086"/>
        <v>0</v>
      </c>
      <c r="AK1953" s="56">
        <f t="shared" si="3087"/>
        <v>476691188387.37445</v>
      </c>
      <c r="AL1953" s="56">
        <f t="shared" ref="AL1953:AM1953" si="3122">SUM(AJ1953:AJ1966)</f>
        <v>2835378875732.3018</v>
      </c>
      <c r="AM1953" s="56">
        <f t="shared" si="3122"/>
        <v>3332561098312.0962</v>
      </c>
      <c r="AN1953" s="56">
        <f t="shared" si="3089"/>
        <v>0.85081077048171405</v>
      </c>
      <c r="AO1953" s="56">
        <f t="shared" si="3090"/>
        <v>45.969624990904492</v>
      </c>
      <c r="AP1953" s="65">
        <f t="shared" si="3091"/>
        <v>44.705649585130871</v>
      </c>
    </row>
    <row r="1954" spans="1:42" x14ac:dyDescent="0.3">
      <c r="A1954" s="100">
        <f>INDEX(Date,COUNTA(Date)+ROW(Date)-ROW(),1)</f>
        <v>42811</v>
      </c>
      <c r="B1954" s="18">
        <f t="shared" si="3053"/>
        <v>1180.160034</v>
      </c>
      <c r="C1954" s="14">
        <f t="shared" si="3054"/>
        <v>1180.160034</v>
      </c>
      <c r="D1954" s="14">
        <f t="shared" si="3055"/>
        <v>1099.5699460000001</v>
      </c>
      <c r="E1954" s="14">
        <f t="shared" si="3056"/>
        <v>1100.2299800000001</v>
      </c>
      <c r="F1954" s="19">
        <f t="shared" si="3057"/>
        <v>706598976</v>
      </c>
      <c r="H1954" s="34">
        <f t="shared" si="3076"/>
        <v>-1</v>
      </c>
      <c r="I1954" s="10">
        <f t="shared" si="3073"/>
        <v>1038.589966</v>
      </c>
      <c r="J1954" s="43">
        <f t="shared" si="3068"/>
        <v>1049.1400149999999</v>
      </c>
      <c r="K1954" s="85">
        <f t="shared" si="3074"/>
        <v>-6.5839951530226842E-2</v>
      </c>
      <c r="L1954" s="73">
        <f t="shared" si="3065"/>
        <v>1120.540039</v>
      </c>
      <c r="M1954" s="85">
        <f t="shared" si="3071"/>
        <v>6.1000123114226264E-2</v>
      </c>
      <c r="N1954" s="73">
        <f t="shared" si="3062"/>
        <v>1054.2299800000001</v>
      </c>
      <c r="O1954" s="85">
        <f t="shared" si="3069"/>
        <v>1.6729458735717666E-2</v>
      </c>
      <c r="P1954" s="73">
        <f t="shared" si="3060"/>
        <v>1036.73999</v>
      </c>
      <c r="Q1954" s="85">
        <f t="shared" si="3066"/>
        <v>6.261202322954397E-2</v>
      </c>
      <c r="R1954" s="73">
        <f t="shared" si="3058"/>
        <v>973.817993</v>
      </c>
      <c r="S1954" s="85">
        <f t="shared" si="3063"/>
        <v>-0.12205008898315625</v>
      </c>
      <c r="T1954" s="10">
        <f t="shared" si="3092"/>
        <v>-101.06994599999996</v>
      </c>
      <c r="U1954" s="5">
        <f t="shared" si="3093"/>
        <v>0</v>
      </c>
      <c r="V1954" s="5">
        <f t="shared" si="3094"/>
        <v>101.06994599999996</v>
      </c>
      <c r="W1954" s="5">
        <f t="shared" si="3095"/>
        <v>19.972290000000005</v>
      </c>
      <c r="X1954" s="5">
        <f t="shared" si="3096"/>
        <v>32.7722865</v>
      </c>
      <c r="Y1954" s="5">
        <f t="shared" si="3097"/>
        <v>0.6094261991759411</v>
      </c>
      <c r="Z1954" s="43">
        <f t="shared" si="3098"/>
        <v>37.866054342099048</v>
      </c>
      <c r="AA1954" s="69">
        <f t="shared" si="3077"/>
        <v>43.157990800759201</v>
      </c>
      <c r="AB1954" s="56">
        <f t="shared" si="3078"/>
        <v>1084.840027</v>
      </c>
      <c r="AC1954" s="56">
        <f t="shared" si="3079"/>
        <v>1074.6366780000001</v>
      </c>
      <c r="AD1954" s="56">
        <f t="shared" si="3080"/>
        <v>1046.8936034000001</v>
      </c>
      <c r="AE1954" s="61">
        <f t="shared" si="3081"/>
        <v>1079.7360106000001</v>
      </c>
      <c r="AF1954" s="61">
        <f t="shared" si="3082"/>
        <v>1066.2306720666668</v>
      </c>
      <c r="AG1954" s="61">
        <f t="shared" si="3083"/>
        <v>1055.5172801200001</v>
      </c>
      <c r="AH1954" s="56">
        <f t="shared" si="3084"/>
        <v>1041.8433433333332</v>
      </c>
      <c r="AI1954" s="56">
        <f t="shared" si="3085"/>
        <v>258939744552.06665</v>
      </c>
      <c r="AJ1954" s="56">
        <f t="shared" si="3086"/>
        <v>0</v>
      </c>
      <c r="AK1954" s="56">
        <f t="shared" si="3087"/>
        <v>258939744552.06665</v>
      </c>
      <c r="AL1954" s="56">
        <f t="shared" ref="AL1954:AM1954" si="3123">SUM(AJ1954:AJ1967)</f>
        <v>2835378875732.3018</v>
      </c>
      <c r="AM1954" s="56">
        <f t="shared" si="3123"/>
        <v>3506949000150.6396</v>
      </c>
      <c r="AN1954" s="56">
        <f t="shared" si="3089"/>
        <v>0.80850302516817585</v>
      </c>
      <c r="AO1954" s="56">
        <f t="shared" si="3090"/>
        <v>44.705649585130871</v>
      </c>
      <c r="AP1954" s="65">
        <f t="shared" si="3091"/>
        <v>44.77167384402879</v>
      </c>
    </row>
    <row r="1955" spans="1:42" x14ac:dyDescent="0.3">
      <c r="A1955" s="100">
        <f>INDEX(Date,COUNTA(Date)+ROW(Date)-ROW(),1)</f>
        <v>42810</v>
      </c>
      <c r="B1955" s="18">
        <f t="shared" si="3053"/>
        <v>1251.329956</v>
      </c>
      <c r="C1955" s="14">
        <f t="shared" si="3054"/>
        <v>1257.9799800000001</v>
      </c>
      <c r="D1955" s="14">
        <f t="shared" si="3055"/>
        <v>1152.4399410000001</v>
      </c>
      <c r="E1955" s="14">
        <f t="shared" si="3056"/>
        <v>1187.8100589999999</v>
      </c>
      <c r="F1955" s="19">
        <f t="shared" si="3057"/>
        <v>638568000</v>
      </c>
      <c r="H1955" s="34">
        <f t="shared" si="3076"/>
        <v>-1</v>
      </c>
      <c r="I1955" s="10">
        <f t="shared" si="3073"/>
        <v>1049.1400149999999</v>
      </c>
      <c r="J1955" s="43">
        <f t="shared" si="3068"/>
        <v>1120.540039</v>
      </c>
      <c r="K1955" s="85">
        <f t="shared" si="3074"/>
        <v>6.1000123114226264E-2</v>
      </c>
      <c r="L1955" s="73">
        <f t="shared" si="3065"/>
        <v>1054.2299800000001</v>
      </c>
      <c r="M1955" s="85">
        <f t="shared" si="3071"/>
        <v>1.6729458735717666E-2</v>
      </c>
      <c r="N1955" s="73">
        <f t="shared" si="3062"/>
        <v>1036.73999</v>
      </c>
      <c r="O1955" s="85">
        <f t="shared" si="3069"/>
        <v>6.261202322954397E-2</v>
      </c>
      <c r="P1955" s="73">
        <f t="shared" si="3060"/>
        <v>973.817993</v>
      </c>
      <c r="Q1955" s="85">
        <f t="shared" si="3066"/>
        <v>-0.12205008898315625</v>
      </c>
      <c r="R1955" s="73">
        <f t="shared" si="3058"/>
        <v>1100.2299800000001</v>
      </c>
      <c r="S1955" s="85">
        <f t="shared" si="3063"/>
        <v>-7.6592094482230547E-2</v>
      </c>
      <c r="T1955" s="10">
        <f t="shared" si="3092"/>
        <v>-10.550048999999944</v>
      </c>
      <c r="U1955" s="5">
        <f t="shared" si="3093"/>
        <v>0</v>
      </c>
      <c r="V1955" s="5">
        <f t="shared" si="3094"/>
        <v>10.550048999999944</v>
      </c>
      <c r="W1955" s="5">
        <f t="shared" si="3095"/>
        <v>19.972290000000005</v>
      </c>
      <c r="X1955" s="5">
        <f t="shared" si="3096"/>
        <v>30.679434571428576</v>
      </c>
      <c r="Y1955" s="5">
        <f t="shared" si="3097"/>
        <v>0.65099928597119516</v>
      </c>
      <c r="Z1955" s="43">
        <f t="shared" si="3098"/>
        <v>39.430621896862114</v>
      </c>
      <c r="AA1955" s="69">
        <f t="shared" si="3077"/>
        <v>43.033047300468169</v>
      </c>
      <c r="AB1955" s="56">
        <f t="shared" si="3078"/>
        <v>1087.3850095</v>
      </c>
      <c r="AC1955" s="56">
        <f t="shared" si="3079"/>
        <v>1070.5033363333334</v>
      </c>
      <c r="AD1955" s="56">
        <f t="shared" si="3080"/>
        <v>1057.1115964000001</v>
      </c>
      <c r="AE1955" s="61">
        <f t="shared" si="3081"/>
        <v>1060.4959957999999</v>
      </c>
      <c r="AF1955" s="61">
        <f t="shared" si="3082"/>
        <v>1041.3847979333334</v>
      </c>
      <c r="AG1955" s="61">
        <f t="shared" si="3083"/>
        <v>1080.5604881200002</v>
      </c>
      <c r="AH1955" s="56">
        <f t="shared" si="3084"/>
        <v>1061.3333536666667</v>
      </c>
      <c r="AI1955" s="56">
        <f t="shared" si="3085"/>
        <v>404199247253.10016</v>
      </c>
      <c r="AJ1955" s="56">
        <f t="shared" si="3086"/>
        <v>0</v>
      </c>
      <c r="AK1955" s="56">
        <f t="shared" si="3087"/>
        <v>404199247253.10016</v>
      </c>
      <c r="AL1955" s="56">
        <f t="shared" ref="AL1955:AM1955" si="3124">SUM(AJ1955:AJ1968)</f>
        <v>2835378875732.3018</v>
      </c>
      <c r="AM1955" s="56">
        <f t="shared" si="3124"/>
        <v>3497596044101.877</v>
      </c>
      <c r="AN1955" s="56">
        <f t="shared" si="3089"/>
        <v>0.81066505107521036</v>
      </c>
      <c r="AO1955" s="56">
        <f t="shared" si="3090"/>
        <v>44.77167384402879</v>
      </c>
      <c r="AP1955" s="65">
        <f t="shared" si="3091"/>
        <v>44.862417473834796</v>
      </c>
    </row>
    <row r="1956" spans="1:42" x14ac:dyDescent="0.3">
      <c r="A1956" s="100">
        <f>INDEX(Date,COUNTA(Date)+ROW(Date)-ROW(),1)</f>
        <v>42809</v>
      </c>
      <c r="B1956" s="18">
        <f t="shared" si="3053"/>
        <v>1240.160034</v>
      </c>
      <c r="C1956" s="14">
        <f t="shared" si="3054"/>
        <v>1251.6099850000001</v>
      </c>
      <c r="D1956" s="14">
        <f t="shared" si="3055"/>
        <v>1239.75</v>
      </c>
      <c r="E1956" s="14">
        <f t="shared" si="3056"/>
        <v>1249.6099850000001</v>
      </c>
      <c r="F1956" s="19">
        <f t="shared" si="3057"/>
        <v>297804992</v>
      </c>
      <c r="H1956" s="34">
        <f t="shared" si="3076"/>
        <v>1</v>
      </c>
      <c r="I1956" s="10">
        <f t="shared" si="3073"/>
        <v>1120.540039</v>
      </c>
      <c r="J1956" s="43">
        <f t="shared" si="3068"/>
        <v>1054.2299800000001</v>
      </c>
      <c r="K1956" s="85">
        <f t="shared" si="3074"/>
        <v>1.6729458735717666E-2</v>
      </c>
      <c r="L1956" s="73">
        <f t="shared" si="3065"/>
        <v>1036.73999</v>
      </c>
      <c r="M1956" s="85">
        <f t="shared" si="3071"/>
        <v>6.261202322954397E-2</v>
      </c>
      <c r="N1956" s="73">
        <f t="shared" si="3062"/>
        <v>973.817993</v>
      </c>
      <c r="O1956" s="85">
        <f t="shared" si="3069"/>
        <v>-0.12205008898315625</v>
      </c>
      <c r="P1956" s="73">
        <f t="shared" si="3060"/>
        <v>1100.2299800000001</v>
      </c>
      <c r="Q1956" s="85">
        <f t="shared" si="3066"/>
        <v>-7.6592094482230547E-2</v>
      </c>
      <c r="R1956" s="73">
        <f t="shared" si="3058"/>
        <v>1187.8100589999999</v>
      </c>
      <c r="S1956" s="85">
        <f t="shared" si="3063"/>
        <v>-5.072016546716706E-2</v>
      </c>
      <c r="T1956" s="10">
        <f t="shared" si="3092"/>
        <v>-71.40002400000003</v>
      </c>
      <c r="U1956" s="5">
        <f t="shared" si="3093"/>
        <v>0</v>
      </c>
      <c r="V1956" s="5">
        <f t="shared" si="3094"/>
        <v>71.40002400000003</v>
      </c>
      <c r="W1956" s="5">
        <f t="shared" si="3095"/>
        <v>22.721575000000005</v>
      </c>
      <c r="X1956" s="5">
        <f t="shared" si="3096"/>
        <v>29.925859642857151</v>
      </c>
      <c r="Y1956" s="5">
        <f t="shared" si="3097"/>
        <v>0.75926223243592939</v>
      </c>
      <c r="Z1956" s="43">
        <f t="shared" si="3098"/>
        <v>43.157990800759201</v>
      </c>
      <c r="AA1956" s="69">
        <f t="shared" si="3077"/>
        <v>34.865353655501721</v>
      </c>
      <c r="AB1956" s="56">
        <f t="shared" si="3078"/>
        <v>1045.4849850000001</v>
      </c>
      <c r="AC1956" s="56">
        <f t="shared" si="3079"/>
        <v>1021.5959876666667</v>
      </c>
      <c r="AD1956" s="56">
        <f t="shared" si="3080"/>
        <v>1070.5656004</v>
      </c>
      <c r="AE1956" s="61">
        <f t="shared" si="3081"/>
        <v>1015.0691892000001</v>
      </c>
      <c r="AF1956" s="61">
        <f t="shared" si="3082"/>
        <v>1040.3894528000001</v>
      </c>
      <c r="AG1956" s="61">
        <f t="shared" si="3083"/>
        <v>1098.5592771200002</v>
      </c>
      <c r="AH1956" s="56">
        <f t="shared" si="3084"/>
        <v>1099.4433593333333</v>
      </c>
      <c r="AI1956" s="56">
        <f t="shared" si="3085"/>
        <v>370942303244.37952</v>
      </c>
      <c r="AJ1956" s="56">
        <f t="shared" si="3086"/>
        <v>370942303244.37952</v>
      </c>
      <c r="AK1956" s="56">
        <f t="shared" si="3087"/>
        <v>0</v>
      </c>
      <c r="AL1956" s="56">
        <f t="shared" ref="AL1956:AM1956" si="3125">SUM(AJ1956:AJ1969)</f>
        <v>2835378875732.3018</v>
      </c>
      <c r="AM1956" s="56">
        <f t="shared" si="3125"/>
        <v>3484786276727.4067</v>
      </c>
      <c r="AN1956" s="56">
        <f t="shared" si="3089"/>
        <v>0.8136449843905581</v>
      </c>
      <c r="AO1956" s="56">
        <f t="shared" si="3090"/>
        <v>44.862417473834796</v>
      </c>
      <c r="AP1956" s="65">
        <f t="shared" si="3091"/>
        <v>39.06337531137531</v>
      </c>
    </row>
    <row r="1957" spans="1:42" x14ac:dyDescent="0.3">
      <c r="A1957" s="100">
        <f>INDEX(Date,COUNTA(Date)+ROW(Date)-ROW(),1)</f>
        <v>42808</v>
      </c>
      <c r="B1957" s="18">
        <f t="shared" si="3053"/>
        <v>1232.160034</v>
      </c>
      <c r="C1957" s="14">
        <f t="shared" si="3054"/>
        <v>1244.8100589999999</v>
      </c>
      <c r="D1957" s="14">
        <f t="shared" si="3055"/>
        <v>1220.719971</v>
      </c>
      <c r="E1957" s="14">
        <f t="shared" si="3056"/>
        <v>1240</v>
      </c>
      <c r="F1957" s="19">
        <f t="shared" si="3057"/>
        <v>245306000</v>
      </c>
      <c r="H1957" s="34">
        <f t="shared" si="3076"/>
        <v>1</v>
      </c>
      <c r="I1957" s="10">
        <f t="shared" si="3073"/>
        <v>1054.2299800000001</v>
      </c>
      <c r="J1957" s="43">
        <f t="shared" si="3068"/>
        <v>1036.73999</v>
      </c>
      <c r="K1957" s="85">
        <f t="shared" si="3074"/>
        <v>6.261202322954397E-2</v>
      </c>
      <c r="L1957" s="73">
        <f t="shared" si="3065"/>
        <v>973.817993</v>
      </c>
      <c r="M1957" s="85">
        <f t="shared" si="3071"/>
        <v>-0.12205008898315625</v>
      </c>
      <c r="N1957" s="73">
        <f t="shared" si="3062"/>
        <v>1100.2299800000001</v>
      </c>
      <c r="O1957" s="85">
        <f t="shared" si="3069"/>
        <v>-7.6592094482230547E-2</v>
      </c>
      <c r="P1957" s="73">
        <f t="shared" si="3060"/>
        <v>1187.8100589999999</v>
      </c>
      <c r="Q1957" s="85">
        <f t="shared" si="3066"/>
        <v>-5.072016546716706E-2</v>
      </c>
      <c r="R1957" s="73">
        <f t="shared" si="3058"/>
        <v>1249.6099850000001</v>
      </c>
      <c r="S1957" s="85">
        <f t="shared" si="3063"/>
        <v>7.7201110113929621E-3</v>
      </c>
      <c r="T1957" s="10">
        <f t="shared" si="3092"/>
        <v>66.31005899999991</v>
      </c>
      <c r="U1957" s="5">
        <f t="shared" si="3093"/>
        <v>66.31005899999991</v>
      </c>
      <c r="V1957" s="5">
        <f t="shared" si="3094"/>
        <v>0</v>
      </c>
      <c r="W1957" s="5">
        <f t="shared" si="3095"/>
        <v>22.721575000000005</v>
      </c>
      <c r="X1957" s="5">
        <f t="shared" si="3096"/>
        <v>30.078717857142863</v>
      </c>
      <c r="Y1957" s="5">
        <f t="shared" si="3097"/>
        <v>0.75540370796105127</v>
      </c>
      <c r="Z1957" s="43">
        <f t="shared" si="3098"/>
        <v>43.033047300468169</v>
      </c>
      <c r="AA1957" s="69">
        <f t="shared" si="3077"/>
        <v>33.785280768062876</v>
      </c>
      <c r="AB1957" s="56">
        <f t="shared" si="3078"/>
        <v>1005.2789915000001</v>
      </c>
      <c r="AC1957" s="56">
        <f t="shared" si="3079"/>
        <v>1036.9293210000001</v>
      </c>
      <c r="AD1957" s="56">
        <f t="shared" si="3080"/>
        <v>1109.6416014000001</v>
      </c>
      <c r="AE1957" s="61">
        <f t="shared" si="3081"/>
        <v>1036.9671872000001</v>
      </c>
      <c r="AF1957" s="61">
        <f t="shared" si="3082"/>
        <v>1077.1768065333333</v>
      </c>
      <c r="AG1957" s="61">
        <f t="shared" si="3083"/>
        <v>1127.58288072</v>
      </c>
      <c r="AH1957" s="56">
        <f t="shared" si="3084"/>
        <v>1051.3133543333333</v>
      </c>
      <c r="AI1957" s="56">
        <f t="shared" si="3085"/>
        <v>301232798596.11633</v>
      </c>
      <c r="AJ1957" s="56">
        <f t="shared" si="3086"/>
        <v>301232798596.11633</v>
      </c>
      <c r="AK1957" s="56">
        <f t="shared" si="3087"/>
        <v>0</v>
      </c>
      <c r="AL1957" s="56">
        <f t="shared" ref="AL1957:AM1957" si="3126">SUM(AJ1957:AJ1970)</f>
        <v>2464436572487.9219</v>
      </c>
      <c r="AM1957" s="56">
        <f t="shared" si="3126"/>
        <v>3844379685308.0972</v>
      </c>
      <c r="AN1957" s="56">
        <f t="shared" si="3089"/>
        <v>0.6410492131945642</v>
      </c>
      <c r="AO1957" s="56">
        <f t="shared" si="3090"/>
        <v>39.06337531137531</v>
      </c>
      <c r="AP1957" s="65">
        <f t="shared" si="3091"/>
        <v>38.022900486089306</v>
      </c>
    </row>
    <row r="1958" spans="1:42" x14ac:dyDescent="0.3">
      <c r="A1958" s="100">
        <f>INDEX(Date,COUNTA(Date)+ROW(Date)-ROW(),1)</f>
        <v>42807</v>
      </c>
      <c r="B1958" s="18">
        <f t="shared" si="3053"/>
        <v>1221.780029</v>
      </c>
      <c r="C1958" s="14">
        <f t="shared" si="3054"/>
        <v>1237.369995</v>
      </c>
      <c r="D1958" s="14">
        <f t="shared" si="3055"/>
        <v>1217.030029</v>
      </c>
      <c r="E1958" s="14">
        <f t="shared" si="3056"/>
        <v>1231.920044</v>
      </c>
      <c r="F1958" s="19">
        <f t="shared" si="3057"/>
        <v>380276992</v>
      </c>
      <c r="H1958" s="34">
        <f t="shared" si="3076"/>
        <v>1</v>
      </c>
      <c r="I1958" s="10">
        <f t="shared" si="3073"/>
        <v>1036.73999</v>
      </c>
      <c r="J1958" s="43">
        <f t="shared" si="3068"/>
        <v>973.817993</v>
      </c>
      <c r="K1958" s="85">
        <f t="shared" si="3074"/>
        <v>-0.12205008898315625</v>
      </c>
      <c r="L1958" s="73">
        <f t="shared" si="3065"/>
        <v>1100.2299800000001</v>
      </c>
      <c r="M1958" s="85">
        <f t="shared" si="3071"/>
        <v>-7.6592094482230547E-2</v>
      </c>
      <c r="N1958" s="73">
        <f t="shared" si="3062"/>
        <v>1187.8100589999999</v>
      </c>
      <c r="O1958" s="85">
        <f t="shared" si="3069"/>
        <v>-5.072016546716706E-2</v>
      </c>
      <c r="P1958" s="73">
        <f t="shared" si="3060"/>
        <v>1249.6099850000001</v>
      </c>
      <c r="Q1958" s="85">
        <f t="shared" si="3066"/>
        <v>7.7201110113929621E-3</v>
      </c>
      <c r="R1958" s="73">
        <f t="shared" si="3058"/>
        <v>1240</v>
      </c>
      <c r="S1958" s="85">
        <f t="shared" si="3063"/>
        <v>6.5374159623208571E-3</v>
      </c>
      <c r="T1958" s="10">
        <f t="shared" si="3092"/>
        <v>17.489990000000034</v>
      </c>
      <c r="U1958" s="5">
        <f t="shared" si="3093"/>
        <v>17.489990000000034</v>
      </c>
      <c r="V1958" s="5">
        <f t="shared" si="3094"/>
        <v>0</v>
      </c>
      <c r="W1958" s="5">
        <f t="shared" si="3095"/>
        <v>17.985142214285727</v>
      </c>
      <c r="X1958" s="5">
        <f t="shared" si="3096"/>
        <v>33.599426214285721</v>
      </c>
      <c r="Y1958" s="5">
        <f t="shared" si="3097"/>
        <v>0.53528123068479216</v>
      </c>
      <c r="Z1958" s="43">
        <f t="shared" si="3098"/>
        <v>34.865353655501721</v>
      </c>
      <c r="AA1958" s="69">
        <f t="shared" si="3077"/>
        <v>28.669253229829565</v>
      </c>
      <c r="AB1958" s="56">
        <f t="shared" si="3078"/>
        <v>1037.0239865000001</v>
      </c>
      <c r="AC1958" s="56">
        <f t="shared" si="3079"/>
        <v>1087.2860106666667</v>
      </c>
      <c r="AD1958" s="56">
        <f t="shared" si="3080"/>
        <v>1150.2936033999999</v>
      </c>
      <c r="AE1958" s="61">
        <f t="shared" si="3081"/>
        <v>1109.9796142</v>
      </c>
      <c r="AF1958" s="61">
        <f t="shared" si="3082"/>
        <v>1138.1369383333335</v>
      </c>
      <c r="AG1958" s="61">
        <f t="shared" si="3083"/>
        <v>1156.2948094800001</v>
      </c>
      <c r="AH1958" s="56">
        <f t="shared" si="3084"/>
        <v>1027.7933346666666</v>
      </c>
      <c r="AI1958" s="56">
        <f t="shared" si="3085"/>
        <v>417950103955.53064</v>
      </c>
      <c r="AJ1958" s="56">
        <f t="shared" si="3086"/>
        <v>417950103955.53064</v>
      </c>
      <c r="AK1958" s="56">
        <f t="shared" si="3087"/>
        <v>0</v>
      </c>
      <c r="AL1958" s="56">
        <f t="shared" ref="AL1958:AM1958" si="3127">SUM(AJ1958:AJ1971)</f>
        <v>2358523831409.7676</v>
      </c>
      <c r="AM1958" s="56">
        <f t="shared" si="3127"/>
        <v>3844379685308.0972</v>
      </c>
      <c r="AN1958" s="56">
        <f t="shared" si="3089"/>
        <v>0.61349919219041715</v>
      </c>
      <c r="AO1958" s="56">
        <f t="shared" si="3090"/>
        <v>38.022900486089306</v>
      </c>
      <c r="AP1958" s="65">
        <f t="shared" si="3091"/>
        <v>35.427827679185839</v>
      </c>
    </row>
    <row r="1959" spans="1:42" x14ac:dyDescent="0.3">
      <c r="A1959" s="100">
        <f>INDEX(Date,COUNTA(Date)+ROW(Date)-ROW(),1)</f>
        <v>42806</v>
      </c>
      <c r="B1959" s="18">
        <f t="shared" si="3053"/>
        <v>1176.619995</v>
      </c>
      <c r="C1959" s="14">
        <f t="shared" si="3054"/>
        <v>1226.9799800000001</v>
      </c>
      <c r="D1959" s="14">
        <f t="shared" si="3055"/>
        <v>1175.3599850000001</v>
      </c>
      <c r="E1959" s="14">
        <f t="shared" si="3056"/>
        <v>1221.380005</v>
      </c>
      <c r="F1959" s="19">
        <f t="shared" si="3057"/>
        <v>227176000</v>
      </c>
      <c r="H1959" s="34">
        <f t="shared" si="3076"/>
        <v>-1</v>
      </c>
      <c r="I1959" s="10">
        <f t="shared" si="3073"/>
        <v>973.817993</v>
      </c>
      <c r="J1959" s="43">
        <f t="shared" si="3068"/>
        <v>1100.2299800000001</v>
      </c>
      <c r="K1959" s="85">
        <f t="shared" si="3074"/>
        <v>-7.6592094482230547E-2</v>
      </c>
      <c r="L1959" s="73">
        <f t="shared" si="3065"/>
        <v>1187.8100589999999</v>
      </c>
      <c r="M1959" s="85">
        <f t="shared" si="3071"/>
        <v>-5.072016546716706E-2</v>
      </c>
      <c r="N1959" s="73">
        <f t="shared" si="3062"/>
        <v>1249.6099850000001</v>
      </c>
      <c r="O1959" s="85">
        <f t="shared" si="3069"/>
        <v>7.7201110113929621E-3</v>
      </c>
      <c r="P1959" s="73">
        <f t="shared" si="3060"/>
        <v>1240</v>
      </c>
      <c r="Q1959" s="85">
        <f t="shared" si="3066"/>
        <v>6.5374159623208571E-3</v>
      </c>
      <c r="R1959" s="73">
        <f t="shared" si="3058"/>
        <v>1231.920044</v>
      </c>
      <c r="S1959" s="85">
        <f t="shared" si="3063"/>
        <v>8.5925925401019471E-3</v>
      </c>
      <c r="T1959" s="10">
        <f t="shared" si="3092"/>
        <v>62.921997000000033</v>
      </c>
      <c r="U1959" s="5">
        <f t="shared" si="3093"/>
        <v>62.921997000000033</v>
      </c>
      <c r="V1959" s="5">
        <f t="shared" si="3094"/>
        <v>0</v>
      </c>
      <c r="W1959" s="5">
        <f t="shared" si="3095"/>
        <v>17.143711571428582</v>
      </c>
      <c r="X1959" s="5">
        <f t="shared" si="3096"/>
        <v>33.599426214285721</v>
      </c>
      <c r="Y1959" s="5">
        <f t="shared" si="3097"/>
        <v>0.51023822437001798</v>
      </c>
      <c r="Z1959" s="43">
        <f t="shared" si="3098"/>
        <v>33.785280768062876</v>
      </c>
      <c r="AA1959" s="69">
        <f t="shared" si="3077"/>
        <v>34.19548118048543</v>
      </c>
      <c r="AB1959" s="56">
        <f t="shared" si="3078"/>
        <v>1144.0200195</v>
      </c>
      <c r="AC1959" s="56">
        <f t="shared" si="3079"/>
        <v>1179.2166746666667</v>
      </c>
      <c r="AD1959" s="56">
        <f t="shared" si="3080"/>
        <v>1201.9140136000001</v>
      </c>
      <c r="AE1959" s="61">
        <f t="shared" si="3081"/>
        <v>1195.0140136</v>
      </c>
      <c r="AF1959" s="61">
        <f t="shared" si="3082"/>
        <v>1200.6913410666666</v>
      </c>
      <c r="AG1959" s="61">
        <f t="shared" si="3083"/>
        <v>1200.96121088</v>
      </c>
      <c r="AH1959" s="56">
        <f t="shared" si="3084"/>
        <v>1015.1809893333334</v>
      </c>
      <c r="AI1959" s="56">
        <f t="shared" si="3085"/>
        <v>630733995277.67456</v>
      </c>
      <c r="AJ1959" s="56">
        <f t="shared" si="3086"/>
        <v>0</v>
      </c>
      <c r="AK1959" s="56">
        <f t="shared" si="3087"/>
        <v>630733995277.67456</v>
      </c>
      <c r="AL1959" s="56">
        <f t="shared" ref="AL1959:AM1959" si="3128">SUM(AJ1959:AJ1972)</f>
        <v>2109237092842.1738</v>
      </c>
      <c r="AM1959" s="56">
        <f t="shared" si="3128"/>
        <v>3844379685308.0972</v>
      </c>
      <c r="AN1959" s="56">
        <f t="shared" si="3089"/>
        <v>0.54865472859066333</v>
      </c>
      <c r="AO1959" s="56">
        <f t="shared" si="3090"/>
        <v>35.427827679185839</v>
      </c>
      <c r="AP1959" s="65">
        <f t="shared" si="3091"/>
        <v>37.984490566155166</v>
      </c>
    </row>
    <row r="1960" spans="1:42" x14ac:dyDescent="0.3">
      <c r="A1960" s="100">
        <f>INDEX(Date,COUNTA(Date)+ROW(Date)-ROW(),1)</f>
        <v>42805</v>
      </c>
      <c r="B1960" s="18">
        <f t="shared" si="3053"/>
        <v>1116.3199460000001</v>
      </c>
      <c r="C1960" s="14">
        <f t="shared" si="3054"/>
        <v>1193.829956</v>
      </c>
      <c r="D1960" s="14">
        <f t="shared" si="3055"/>
        <v>1116.3199460000001</v>
      </c>
      <c r="E1960" s="14">
        <f t="shared" si="3056"/>
        <v>1175.829956</v>
      </c>
      <c r="F1960" s="19">
        <f t="shared" si="3057"/>
        <v>283320000</v>
      </c>
      <c r="H1960" s="34">
        <f t="shared" si="3076"/>
        <v>-1</v>
      </c>
      <c r="I1960" s="10">
        <f t="shared" si="3073"/>
        <v>1100.2299800000001</v>
      </c>
      <c r="J1960" s="43">
        <f t="shared" si="3068"/>
        <v>1187.8100589999999</v>
      </c>
      <c r="K1960" s="85">
        <f t="shared" si="3074"/>
        <v>-5.072016546716706E-2</v>
      </c>
      <c r="L1960" s="73">
        <f t="shared" si="3065"/>
        <v>1249.6099850000001</v>
      </c>
      <c r="M1960" s="85">
        <f t="shared" si="3071"/>
        <v>7.7201110113929621E-3</v>
      </c>
      <c r="N1960" s="73">
        <f t="shared" si="3062"/>
        <v>1240</v>
      </c>
      <c r="O1960" s="85">
        <f t="shared" si="3069"/>
        <v>6.5374159623208571E-3</v>
      </c>
      <c r="P1960" s="73">
        <f t="shared" si="3060"/>
        <v>1231.920044</v>
      </c>
      <c r="Q1960" s="85">
        <f t="shared" si="3066"/>
        <v>8.5925925401019471E-3</v>
      </c>
      <c r="R1960" s="73">
        <f t="shared" si="3058"/>
        <v>1221.380005</v>
      </c>
      <c r="S1960" s="85">
        <f t="shared" si="3063"/>
        <v>3.8007127331082025E-2</v>
      </c>
      <c r="T1960" s="10">
        <f t="shared" si="3092"/>
        <v>-126.41198700000007</v>
      </c>
      <c r="U1960" s="5">
        <f t="shared" si="3093"/>
        <v>0</v>
      </c>
      <c r="V1960" s="5">
        <f t="shared" si="3094"/>
        <v>126.41198700000007</v>
      </c>
      <c r="W1960" s="5">
        <f t="shared" si="3095"/>
        <v>13.504281142857151</v>
      </c>
      <c r="X1960" s="5">
        <f t="shared" si="3096"/>
        <v>33.599426214285721</v>
      </c>
      <c r="Y1960" s="5">
        <f t="shared" si="3097"/>
        <v>0.40191999282164625</v>
      </c>
      <c r="Z1960" s="43">
        <f t="shared" si="3098"/>
        <v>28.669253229829565</v>
      </c>
      <c r="AA1960" s="69">
        <f t="shared" si="3077"/>
        <v>43.54153255500443</v>
      </c>
      <c r="AB1960" s="56">
        <f t="shared" si="3078"/>
        <v>1218.710022</v>
      </c>
      <c r="AC1960" s="56">
        <f t="shared" si="3079"/>
        <v>1225.8066813333332</v>
      </c>
      <c r="AD1960" s="56">
        <f t="shared" si="3080"/>
        <v>1226.1440186</v>
      </c>
      <c r="AE1960" s="61">
        <f t="shared" si="3081"/>
        <v>1233.4060058</v>
      </c>
      <c r="AF1960" s="61">
        <f t="shared" si="3082"/>
        <v>1229.9700195333335</v>
      </c>
      <c r="AG1960" s="61">
        <f t="shared" si="3083"/>
        <v>1216.5604102</v>
      </c>
      <c r="AH1960" s="56">
        <f t="shared" si="3084"/>
        <v>1126.6533200000001</v>
      </c>
      <c r="AI1960" s="56">
        <f t="shared" si="3085"/>
        <v>796092082219.00037</v>
      </c>
      <c r="AJ1960" s="56">
        <f t="shared" si="3086"/>
        <v>0</v>
      </c>
      <c r="AK1960" s="56">
        <f t="shared" si="3087"/>
        <v>796092082219.00037</v>
      </c>
      <c r="AL1960" s="56">
        <f t="shared" ref="AL1960:AM1960" si="3129">SUM(AJ1960:AJ1973)</f>
        <v>2109237092842.1738</v>
      </c>
      <c r="AM1960" s="56">
        <f t="shared" si="3129"/>
        <v>3443653208973.6431</v>
      </c>
      <c r="AN1960" s="56">
        <f t="shared" si="3089"/>
        <v>0.61249985548655672</v>
      </c>
      <c r="AO1960" s="56">
        <f t="shared" si="3090"/>
        <v>37.984490566155166</v>
      </c>
      <c r="AP1960" s="65">
        <f t="shared" si="3091"/>
        <v>48.664479082284203</v>
      </c>
    </row>
    <row r="1961" spans="1:42" x14ac:dyDescent="0.3">
      <c r="A1961" s="100">
        <f>INDEX(Date,COUNTA(Date)+ROW(Date)-ROW(),1)</f>
        <v>42804</v>
      </c>
      <c r="B1961" s="18">
        <f t="shared" si="3053"/>
        <v>1189.3599850000001</v>
      </c>
      <c r="C1961" s="14">
        <f t="shared" si="3054"/>
        <v>1270.469971</v>
      </c>
      <c r="D1961" s="14">
        <f t="shared" si="3055"/>
        <v>1077.25</v>
      </c>
      <c r="E1961" s="14">
        <f t="shared" si="3056"/>
        <v>1116.719971</v>
      </c>
      <c r="F1961" s="19">
        <f t="shared" si="3057"/>
        <v>563795968</v>
      </c>
      <c r="H1961" s="34">
        <f t="shared" si="3076"/>
        <v>-1</v>
      </c>
      <c r="I1961" s="10">
        <f t="shared" si="3073"/>
        <v>1187.8100589999999</v>
      </c>
      <c r="J1961" s="43">
        <f t="shared" si="3068"/>
        <v>1249.6099850000001</v>
      </c>
      <c r="K1961" s="85">
        <f t="shared" si="3074"/>
        <v>7.7201110113929621E-3</v>
      </c>
      <c r="L1961" s="73">
        <f t="shared" si="3065"/>
        <v>1240</v>
      </c>
      <c r="M1961" s="85">
        <f t="shared" si="3071"/>
        <v>6.5374159623208571E-3</v>
      </c>
      <c r="N1961" s="73">
        <f t="shared" si="3062"/>
        <v>1231.920044</v>
      </c>
      <c r="O1961" s="85">
        <f t="shared" si="3069"/>
        <v>8.5925925401019471E-3</v>
      </c>
      <c r="P1961" s="73">
        <f t="shared" si="3060"/>
        <v>1221.380005</v>
      </c>
      <c r="Q1961" s="85">
        <f t="shared" si="3066"/>
        <v>3.8007127331082025E-2</v>
      </c>
      <c r="R1961" s="73">
        <f t="shared" si="3058"/>
        <v>1175.829956</v>
      </c>
      <c r="S1961" s="85">
        <f t="shared" si="3063"/>
        <v>5.1578452529984241E-2</v>
      </c>
      <c r="T1961" s="10">
        <f t="shared" si="3092"/>
        <v>-87.580078999999841</v>
      </c>
      <c r="U1961" s="5">
        <f t="shared" si="3093"/>
        <v>0</v>
      </c>
      <c r="V1961" s="5">
        <f t="shared" si="3094"/>
        <v>87.580078999999841</v>
      </c>
      <c r="W1961" s="5">
        <f t="shared" si="3095"/>
        <v>13.504281142857151</v>
      </c>
      <c r="X1961" s="5">
        <f t="shared" si="3096"/>
        <v>25.987139000000006</v>
      </c>
      <c r="Y1961" s="5">
        <f t="shared" si="3097"/>
        <v>0.51965247666767578</v>
      </c>
      <c r="Z1961" s="43">
        <f t="shared" si="3098"/>
        <v>34.19548118048543</v>
      </c>
      <c r="AA1961" s="69">
        <f t="shared" si="3077"/>
        <v>52.972652131324672</v>
      </c>
      <c r="AB1961" s="56">
        <f t="shared" si="3078"/>
        <v>1244.8049925</v>
      </c>
      <c r="AC1961" s="56">
        <f t="shared" si="3079"/>
        <v>1240.5100096666667</v>
      </c>
      <c r="AD1961" s="56">
        <f t="shared" si="3080"/>
        <v>1223.7479980000001</v>
      </c>
      <c r="AE1961" s="61">
        <f t="shared" si="3081"/>
        <v>1238.6900146</v>
      </c>
      <c r="AF1961" s="61">
        <f t="shared" si="3082"/>
        <v>1234.8020100666668</v>
      </c>
      <c r="AG1961" s="61">
        <f t="shared" si="3083"/>
        <v>1207.6579931599999</v>
      </c>
      <c r="AH1961" s="56">
        <f t="shared" si="3084"/>
        <v>1199.4099933333334</v>
      </c>
      <c r="AI1961" s="56">
        <f t="shared" si="3085"/>
        <v>765904840622.88</v>
      </c>
      <c r="AJ1961" s="56">
        <f t="shared" si="3086"/>
        <v>0</v>
      </c>
      <c r="AK1961" s="56">
        <f t="shared" si="3087"/>
        <v>765904840622.88</v>
      </c>
      <c r="AL1961" s="56">
        <f t="shared" ref="AL1961:AM1961" si="3130">SUM(AJ1961:AJ1974)</f>
        <v>2509805701173.9971</v>
      </c>
      <c r="AM1961" s="56">
        <f t="shared" si="3130"/>
        <v>2647561126754.6426</v>
      </c>
      <c r="AN1961" s="56">
        <f t="shared" si="3089"/>
        <v>0.94796893481001332</v>
      </c>
      <c r="AO1961" s="56">
        <f t="shared" si="3090"/>
        <v>48.664479082284203</v>
      </c>
      <c r="AP1961" s="65">
        <f t="shared" si="3091"/>
        <v>61.196549494033263</v>
      </c>
    </row>
    <row r="1962" spans="1:42" x14ac:dyDescent="0.3">
      <c r="A1962" s="100">
        <f>INDEX(Date,COUNTA(Date)+ROW(Date)-ROW(),1)</f>
        <v>42803</v>
      </c>
      <c r="B1962" s="18">
        <f t="shared" si="3053"/>
        <v>1150.349976</v>
      </c>
      <c r="C1962" s="14">
        <f t="shared" si="3054"/>
        <v>1197.459961</v>
      </c>
      <c r="D1962" s="14">
        <f t="shared" si="3055"/>
        <v>1141.2299800000001</v>
      </c>
      <c r="E1962" s="14">
        <f t="shared" si="3056"/>
        <v>1188.48999</v>
      </c>
      <c r="F1962" s="19">
        <f t="shared" si="3057"/>
        <v>212283008</v>
      </c>
      <c r="H1962" s="34">
        <f t="shared" si="3076"/>
        <v>1</v>
      </c>
      <c r="I1962" s="10">
        <f t="shared" si="3073"/>
        <v>1249.6099850000001</v>
      </c>
      <c r="J1962" s="43">
        <f t="shared" si="3068"/>
        <v>1240</v>
      </c>
      <c r="K1962" s="85">
        <f t="shared" si="3074"/>
        <v>6.5374159623208571E-3</v>
      </c>
      <c r="L1962" s="73">
        <f t="shared" si="3065"/>
        <v>1231.920044</v>
      </c>
      <c r="M1962" s="85">
        <f t="shared" si="3071"/>
        <v>8.5925925401019471E-3</v>
      </c>
      <c r="N1962" s="73">
        <f t="shared" si="3062"/>
        <v>1221.380005</v>
      </c>
      <c r="O1962" s="85">
        <f t="shared" si="3069"/>
        <v>3.8007127331082025E-2</v>
      </c>
      <c r="P1962" s="73">
        <f t="shared" si="3060"/>
        <v>1175.829956</v>
      </c>
      <c r="Q1962" s="85">
        <f t="shared" si="3066"/>
        <v>5.1578452529984241E-2</v>
      </c>
      <c r="R1962" s="73">
        <f t="shared" si="3058"/>
        <v>1116.719971</v>
      </c>
      <c r="S1962" s="85">
        <f t="shared" si="3063"/>
        <v>-6.2287794148033968E-2</v>
      </c>
      <c r="T1962" s="10">
        <f t="shared" si="3092"/>
        <v>-61.799926000000141</v>
      </c>
      <c r="U1962" s="5">
        <f t="shared" si="3093"/>
        <v>0</v>
      </c>
      <c r="V1962" s="5">
        <f t="shared" si="3094"/>
        <v>61.799926000000141</v>
      </c>
      <c r="W1962" s="5">
        <f t="shared" si="3095"/>
        <v>15.21713685714287</v>
      </c>
      <c r="X1962" s="5">
        <f t="shared" si="3096"/>
        <v>19.731419071428586</v>
      </c>
      <c r="Y1962" s="5">
        <f t="shared" si="3097"/>
        <v>0.77121350481970807</v>
      </c>
      <c r="Z1962" s="43">
        <f t="shared" si="3098"/>
        <v>43.54153255500443</v>
      </c>
      <c r="AA1962" s="69">
        <f t="shared" si="3077"/>
        <v>56.139170801141724</v>
      </c>
      <c r="AB1962" s="56">
        <f t="shared" si="3078"/>
        <v>1235.960022</v>
      </c>
      <c r="AC1962" s="56">
        <f t="shared" si="3079"/>
        <v>1231.1000163333333</v>
      </c>
      <c r="AD1962" s="56">
        <f t="shared" si="3080"/>
        <v>1197.1699951999999</v>
      </c>
      <c r="AE1962" s="61">
        <f t="shared" si="3081"/>
        <v>1229.3200196</v>
      </c>
      <c r="AF1962" s="61">
        <f t="shared" si="3082"/>
        <v>1215.7680013333334</v>
      </c>
      <c r="AG1962" s="61">
        <f t="shared" si="3083"/>
        <v>1197.49439456</v>
      </c>
      <c r="AH1962" s="56">
        <f t="shared" si="3084"/>
        <v>1246.98999</v>
      </c>
      <c r="AI1962" s="56">
        <f t="shared" si="3085"/>
        <v>371359843996.03009</v>
      </c>
      <c r="AJ1962" s="56">
        <f t="shared" si="3086"/>
        <v>371359843996.03009</v>
      </c>
      <c r="AK1962" s="56">
        <f t="shared" si="3087"/>
        <v>0</v>
      </c>
      <c r="AL1962" s="56">
        <f t="shared" ref="AL1962:AM1962" si="3131">SUM(AJ1962:AJ1975)</f>
        <v>2967542075344.9404</v>
      </c>
      <c r="AM1962" s="56">
        <f t="shared" si="3131"/>
        <v>1881656286131.7627</v>
      </c>
      <c r="AN1962" s="56">
        <f t="shared" si="3089"/>
        <v>1.5770904055200752</v>
      </c>
      <c r="AO1962" s="56">
        <f t="shared" si="3090"/>
        <v>61.196549494033263</v>
      </c>
      <c r="AP1962" s="65">
        <f t="shared" si="3091"/>
        <v>60.424442952333379</v>
      </c>
    </row>
    <row r="1963" spans="1:42" x14ac:dyDescent="0.3">
      <c r="A1963" s="100">
        <f>INDEX(Date,COUNTA(Date)+ROW(Date)-ROW(),1)</f>
        <v>42802</v>
      </c>
      <c r="B1963" s="18">
        <f t="shared" si="3053"/>
        <v>1223.2299800000001</v>
      </c>
      <c r="C1963" s="14">
        <f t="shared" si="3054"/>
        <v>1232.160034</v>
      </c>
      <c r="D1963" s="14">
        <f t="shared" si="3055"/>
        <v>1148.079956</v>
      </c>
      <c r="E1963" s="14">
        <f t="shared" si="3056"/>
        <v>1150</v>
      </c>
      <c r="F1963" s="19">
        <f t="shared" si="3057"/>
        <v>332603008</v>
      </c>
      <c r="H1963" s="34">
        <f t="shared" si="3076"/>
        <v>1</v>
      </c>
      <c r="I1963" s="10">
        <f t="shared" si="3073"/>
        <v>1240</v>
      </c>
      <c r="J1963" s="43">
        <f t="shared" si="3068"/>
        <v>1231.920044</v>
      </c>
      <c r="K1963" s="85">
        <f t="shared" si="3074"/>
        <v>8.5925925401019471E-3</v>
      </c>
      <c r="L1963" s="73">
        <f t="shared" si="3065"/>
        <v>1221.380005</v>
      </c>
      <c r="M1963" s="85">
        <f t="shared" si="3071"/>
        <v>3.8007127331082025E-2</v>
      </c>
      <c r="N1963" s="73">
        <f t="shared" si="3062"/>
        <v>1175.829956</v>
      </c>
      <c r="O1963" s="85">
        <f t="shared" si="3069"/>
        <v>5.1578452529984241E-2</v>
      </c>
      <c r="P1963" s="73">
        <f t="shared" si="3060"/>
        <v>1116.719971</v>
      </c>
      <c r="Q1963" s="85">
        <f t="shared" si="3066"/>
        <v>-6.2287794148033968E-2</v>
      </c>
      <c r="R1963" s="73">
        <f t="shared" si="3058"/>
        <v>1188.48999</v>
      </c>
      <c r="S1963" s="85">
        <f t="shared" si="3063"/>
        <v>3.292164302633168E-2</v>
      </c>
      <c r="T1963" s="10">
        <f t="shared" si="3092"/>
        <v>9.6099850000000515</v>
      </c>
      <c r="U1963" s="5">
        <f t="shared" si="3093"/>
        <v>9.6099850000000515</v>
      </c>
      <c r="V1963" s="5">
        <f t="shared" si="3094"/>
        <v>0</v>
      </c>
      <c r="W1963" s="5">
        <f t="shared" si="3095"/>
        <v>17.253566142857153</v>
      </c>
      <c r="X1963" s="5">
        <f t="shared" si="3096"/>
        <v>15.317138642857149</v>
      </c>
      <c r="Y1963" s="5">
        <f t="shared" si="3097"/>
        <v>1.1264222741042447</v>
      </c>
      <c r="Z1963" s="43">
        <f t="shared" si="3098"/>
        <v>52.972652131324672</v>
      </c>
      <c r="AA1963" s="69">
        <f t="shared" si="3077"/>
        <v>55.40212526900492</v>
      </c>
      <c r="AB1963" s="56">
        <f t="shared" si="3078"/>
        <v>1226.6500245</v>
      </c>
      <c r="AC1963" s="56">
        <f t="shared" si="3079"/>
        <v>1209.7100016666666</v>
      </c>
      <c r="AD1963" s="56">
        <f t="shared" si="3080"/>
        <v>1186.8679932</v>
      </c>
      <c r="AE1963" s="61">
        <f t="shared" si="3081"/>
        <v>1205.2679932000001</v>
      </c>
      <c r="AF1963" s="61">
        <f t="shared" si="3082"/>
        <v>1183.4319906666667</v>
      </c>
      <c r="AG1963" s="61">
        <f t="shared" si="3083"/>
        <v>1182.7711963200002</v>
      </c>
      <c r="AH1963" s="56">
        <f t="shared" si="3084"/>
        <v>1235.1766766666667</v>
      </c>
      <c r="AI1963" s="56">
        <f t="shared" si="3085"/>
        <v>302996249846.39337</v>
      </c>
      <c r="AJ1963" s="56">
        <f t="shared" si="3086"/>
        <v>302996249846.39337</v>
      </c>
      <c r="AK1963" s="56">
        <f t="shared" si="3087"/>
        <v>0</v>
      </c>
      <c r="AL1963" s="56">
        <f t="shared" ref="AL1963:AM1963" si="3132">SUM(AJ1963:AJ1976)</f>
        <v>2872935756288.2827</v>
      </c>
      <c r="AM1963" s="56">
        <f t="shared" si="3132"/>
        <v>1881656286131.7627</v>
      </c>
      <c r="AN1963" s="56">
        <f t="shared" si="3089"/>
        <v>1.5268121906548378</v>
      </c>
      <c r="AO1963" s="56">
        <f t="shared" si="3090"/>
        <v>60.424442952333379</v>
      </c>
      <c r="AP1963" s="65">
        <f t="shared" si="3091"/>
        <v>59.708907950585555</v>
      </c>
    </row>
    <row r="1964" spans="1:42" x14ac:dyDescent="0.3">
      <c r="A1964" s="100">
        <f>INDEX(Date,COUNTA(Date)+ROW(Date)-ROW(),1)</f>
        <v>42801</v>
      </c>
      <c r="B1964" s="18">
        <f t="shared" si="3053"/>
        <v>1273.209961</v>
      </c>
      <c r="C1964" s="14">
        <f t="shared" si="3054"/>
        <v>1275.5500489999999</v>
      </c>
      <c r="D1964" s="14">
        <f t="shared" si="3055"/>
        <v>1204.8000489999999</v>
      </c>
      <c r="E1964" s="14">
        <f t="shared" si="3056"/>
        <v>1223.540039</v>
      </c>
      <c r="F1964" s="19">
        <f t="shared" si="3057"/>
        <v>291256000</v>
      </c>
      <c r="H1964" s="34">
        <f t="shared" si="3076"/>
        <v>1</v>
      </c>
      <c r="I1964" s="10">
        <f t="shared" si="3073"/>
        <v>1231.920044</v>
      </c>
      <c r="J1964" s="43">
        <f t="shared" si="3068"/>
        <v>1221.380005</v>
      </c>
      <c r="K1964" s="85">
        <f t="shared" si="3074"/>
        <v>3.8007127331082025E-2</v>
      </c>
      <c r="L1964" s="73">
        <f t="shared" si="3065"/>
        <v>1175.829956</v>
      </c>
      <c r="M1964" s="85">
        <f t="shared" si="3071"/>
        <v>5.1578452529984241E-2</v>
      </c>
      <c r="N1964" s="73">
        <f t="shared" si="3062"/>
        <v>1116.719971</v>
      </c>
      <c r="O1964" s="85">
        <f t="shared" si="3069"/>
        <v>-6.2287794148033968E-2</v>
      </c>
      <c r="P1964" s="73">
        <f t="shared" si="3060"/>
        <v>1188.48999</v>
      </c>
      <c r="Q1964" s="85">
        <f t="shared" si="3066"/>
        <v>3.292164302633168E-2</v>
      </c>
      <c r="R1964" s="73">
        <f t="shared" si="3058"/>
        <v>1150</v>
      </c>
      <c r="S1964" s="85">
        <f t="shared" si="3063"/>
        <v>-6.1986385959330627E-2</v>
      </c>
      <c r="T1964" s="10">
        <f t="shared" si="3092"/>
        <v>8.0799560000000383</v>
      </c>
      <c r="U1964" s="5">
        <f t="shared" si="3093"/>
        <v>8.0799560000000383</v>
      </c>
      <c r="V1964" s="5">
        <f t="shared" si="3094"/>
        <v>0</v>
      </c>
      <c r="W1964" s="5">
        <f t="shared" si="3095"/>
        <v>19.604997857142866</v>
      </c>
      <c r="X1964" s="5">
        <f t="shared" si="3096"/>
        <v>15.317138642857149</v>
      </c>
      <c r="Y1964" s="5">
        <f t="shared" si="3097"/>
        <v>1.2799386565770414</v>
      </c>
      <c r="Z1964" s="43">
        <f t="shared" si="3098"/>
        <v>56.139170801141724</v>
      </c>
      <c r="AA1964" s="69">
        <f t="shared" si="3077"/>
        <v>55.791042490880947</v>
      </c>
      <c r="AB1964" s="56">
        <f t="shared" si="3078"/>
        <v>1198.6049805</v>
      </c>
      <c r="AC1964" s="56">
        <f t="shared" si="3079"/>
        <v>1171.3099773333333</v>
      </c>
      <c r="AD1964" s="56">
        <f t="shared" si="3080"/>
        <v>1170.4839844000001</v>
      </c>
      <c r="AE1964" s="61">
        <f t="shared" si="3081"/>
        <v>1161.2959718</v>
      </c>
      <c r="AF1964" s="61">
        <f t="shared" si="3082"/>
        <v>1172.5533122000002</v>
      </c>
      <c r="AG1964" s="61">
        <f t="shared" si="3083"/>
        <v>1181.00879396</v>
      </c>
      <c r="AH1964" s="56">
        <f t="shared" si="3084"/>
        <v>1228.7733559999999</v>
      </c>
      <c r="AI1964" s="56">
        <f t="shared" si="3085"/>
        <v>467274235669.42511</v>
      </c>
      <c r="AJ1964" s="56">
        <f t="shared" si="3086"/>
        <v>467274235669.42511</v>
      </c>
      <c r="AK1964" s="56">
        <f t="shared" si="3087"/>
        <v>0</v>
      </c>
      <c r="AL1964" s="56">
        <f t="shared" ref="AL1964:AM1964" si="3133">SUM(AJ1964:AJ1977)</f>
        <v>2788498307404.7734</v>
      </c>
      <c r="AM1964" s="56">
        <f t="shared" si="3133"/>
        <v>1881656286131.7627</v>
      </c>
      <c r="AN1964" s="56">
        <f t="shared" si="3089"/>
        <v>1.4819381881572335</v>
      </c>
      <c r="AO1964" s="56">
        <f t="shared" si="3090"/>
        <v>59.708907950585555</v>
      </c>
      <c r="AP1964" s="65">
        <f t="shared" si="3091"/>
        <v>56.817882127439205</v>
      </c>
    </row>
    <row r="1965" spans="1:42" x14ac:dyDescent="0.3">
      <c r="A1965" s="100">
        <f>INDEX(Date,COUNTA(Date)+ROW(Date)-ROW(),1)</f>
        <v>42800</v>
      </c>
      <c r="B1965" s="18">
        <f t="shared" si="3053"/>
        <v>1267.469971</v>
      </c>
      <c r="C1965" s="14">
        <f t="shared" si="3054"/>
        <v>1276</v>
      </c>
      <c r="D1965" s="14">
        <f t="shared" si="3055"/>
        <v>1264.599976</v>
      </c>
      <c r="E1965" s="14">
        <f t="shared" si="3056"/>
        <v>1272.829956</v>
      </c>
      <c r="F1965" s="19">
        <f t="shared" si="3057"/>
        <v>153656992</v>
      </c>
      <c r="H1965" s="34">
        <f t="shared" si="3076"/>
        <v>1</v>
      </c>
      <c r="I1965" s="10">
        <f t="shared" si="3073"/>
        <v>1221.380005</v>
      </c>
      <c r="J1965" s="43">
        <f t="shared" si="3068"/>
        <v>1175.829956</v>
      </c>
      <c r="K1965" s="85">
        <f t="shared" si="3074"/>
        <v>5.1578452529984241E-2</v>
      </c>
      <c r="L1965" s="73">
        <f t="shared" si="3065"/>
        <v>1116.719971</v>
      </c>
      <c r="M1965" s="85">
        <f t="shared" si="3071"/>
        <v>-6.2287794148033968E-2</v>
      </c>
      <c r="N1965" s="73">
        <f t="shared" si="3062"/>
        <v>1188.48999</v>
      </c>
      <c r="O1965" s="85">
        <f t="shared" si="3069"/>
        <v>3.292164302633168E-2</v>
      </c>
      <c r="P1965" s="73">
        <f t="shared" si="3060"/>
        <v>1150</v>
      </c>
      <c r="Q1965" s="85">
        <f t="shared" si="3066"/>
        <v>-6.1986385959330627E-2</v>
      </c>
      <c r="R1965" s="73">
        <f t="shared" si="3058"/>
        <v>1223.540039</v>
      </c>
      <c r="S1965" s="85">
        <f t="shared" si="3063"/>
        <v>-3.9494404942251281E-2</v>
      </c>
      <c r="T1965" s="10">
        <f t="shared" si="3092"/>
        <v>10.540038999999979</v>
      </c>
      <c r="U1965" s="5">
        <f t="shared" si="3093"/>
        <v>10.540038999999979</v>
      </c>
      <c r="V1965" s="5">
        <f t="shared" si="3094"/>
        <v>0</v>
      </c>
      <c r="W1965" s="5">
        <f t="shared" si="3095"/>
        <v>19.027858142857148</v>
      </c>
      <c r="X1965" s="5">
        <f t="shared" si="3096"/>
        <v>15.317138642857149</v>
      </c>
      <c r="Y1965" s="5">
        <f t="shared" si="3097"/>
        <v>1.2422593139959872</v>
      </c>
      <c r="Z1965" s="43">
        <f t="shared" si="3098"/>
        <v>55.40212526900492</v>
      </c>
      <c r="AA1965" s="69">
        <f t="shared" si="3077"/>
        <v>53.470609812394073</v>
      </c>
      <c r="AB1965" s="56">
        <f t="shared" si="3078"/>
        <v>1146.2749635</v>
      </c>
      <c r="AC1965" s="56">
        <f t="shared" si="3079"/>
        <v>1160.3466390000001</v>
      </c>
      <c r="AD1965" s="56">
        <f t="shared" si="3080"/>
        <v>1170.9159912</v>
      </c>
      <c r="AE1965" s="61">
        <f t="shared" si="3081"/>
        <v>1157.2499756000002</v>
      </c>
      <c r="AF1965" s="61">
        <f t="shared" si="3082"/>
        <v>1156.5553141333335</v>
      </c>
      <c r="AG1965" s="61">
        <f t="shared" si="3083"/>
        <v>1187.4187841600001</v>
      </c>
      <c r="AH1965" s="56">
        <f t="shared" si="3084"/>
        <v>1207.9066566666668</v>
      </c>
      <c r="AI1965" s="56">
        <f t="shared" si="3085"/>
        <v>274407402634.90668</v>
      </c>
      <c r="AJ1965" s="56">
        <f t="shared" si="3086"/>
        <v>274407402634.90668</v>
      </c>
      <c r="AK1965" s="56">
        <f t="shared" si="3087"/>
        <v>0</v>
      </c>
      <c r="AL1965" s="56">
        <f t="shared" ref="AL1965:AM1965" si="3134">SUM(AJ1965:AJ1978)</f>
        <v>2475833292505.6553</v>
      </c>
      <c r="AM1965" s="56">
        <f t="shared" si="3134"/>
        <v>1881656286131.7627</v>
      </c>
      <c r="AN1965" s="56">
        <f t="shared" si="3089"/>
        <v>1.315773401738199</v>
      </c>
      <c r="AO1965" s="56">
        <f t="shared" si="3090"/>
        <v>56.817882127439205</v>
      </c>
      <c r="AP1965" s="65">
        <f t="shared" si="3091"/>
        <v>55.38498909337558</v>
      </c>
    </row>
    <row r="1966" spans="1:42" x14ac:dyDescent="0.3">
      <c r="A1966" s="100">
        <f>INDEX(Date,COUNTA(Date)+ROW(Date)-ROW(),1)</f>
        <v>42799</v>
      </c>
      <c r="B1966" s="18">
        <f t="shared" si="3053"/>
        <v>1254.290039</v>
      </c>
      <c r="C1966" s="14">
        <f t="shared" si="3054"/>
        <v>1267.290039</v>
      </c>
      <c r="D1966" s="14">
        <f t="shared" si="3055"/>
        <v>1238.0600589999999</v>
      </c>
      <c r="E1966" s="14">
        <f t="shared" si="3056"/>
        <v>1267.119995</v>
      </c>
      <c r="F1966" s="19">
        <f t="shared" si="3057"/>
        <v>134127000</v>
      </c>
      <c r="H1966" s="34">
        <f t="shared" si="3076"/>
        <v>1</v>
      </c>
      <c r="I1966" s="10">
        <f t="shared" si="3073"/>
        <v>1175.829956</v>
      </c>
      <c r="J1966" s="43">
        <f t="shared" si="3068"/>
        <v>1116.719971</v>
      </c>
      <c r="K1966" s="85">
        <f t="shared" si="3074"/>
        <v>-6.2287794148033968E-2</v>
      </c>
      <c r="L1966" s="73">
        <f t="shared" si="3065"/>
        <v>1188.48999</v>
      </c>
      <c r="M1966" s="85">
        <f t="shared" si="3071"/>
        <v>3.292164302633168E-2</v>
      </c>
      <c r="N1966" s="73">
        <f t="shared" si="3062"/>
        <v>1150</v>
      </c>
      <c r="O1966" s="85">
        <f t="shared" si="3069"/>
        <v>-6.1986385959330627E-2</v>
      </c>
      <c r="P1966" s="73">
        <f t="shared" si="3060"/>
        <v>1223.540039</v>
      </c>
      <c r="Q1966" s="85">
        <f t="shared" si="3066"/>
        <v>-3.9494404942251281E-2</v>
      </c>
      <c r="R1966" s="73">
        <f t="shared" si="3058"/>
        <v>1272.829956</v>
      </c>
      <c r="S1966" s="85">
        <f t="shared" si="3063"/>
        <v>4.4961284506690614E-3</v>
      </c>
      <c r="T1966" s="10">
        <f t="shared" si="3092"/>
        <v>45.550048999999944</v>
      </c>
      <c r="U1966" s="5">
        <f t="shared" si="3093"/>
        <v>45.550048999999944</v>
      </c>
      <c r="V1966" s="5">
        <f t="shared" si="3094"/>
        <v>0</v>
      </c>
      <c r="W1966" s="5">
        <f t="shared" si="3095"/>
        <v>19.329999642857143</v>
      </c>
      <c r="X1966" s="5">
        <f t="shared" si="3096"/>
        <v>15.317138642857149</v>
      </c>
      <c r="Y1966" s="5">
        <f t="shared" si="3097"/>
        <v>1.2619850282462066</v>
      </c>
      <c r="Z1966" s="43">
        <f t="shared" si="3098"/>
        <v>55.791042490880947</v>
      </c>
      <c r="AA1966" s="69">
        <f t="shared" si="3077"/>
        <v>43.401287500074581</v>
      </c>
      <c r="AB1966" s="56">
        <f t="shared" si="3078"/>
        <v>1152.6049805</v>
      </c>
      <c r="AC1966" s="56">
        <f t="shared" si="3079"/>
        <v>1151.7366536666666</v>
      </c>
      <c r="AD1966" s="56">
        <f t="shared" si="3080"/>
        <v>1190.3159911999999</v>
      </c>
      <c r="AE1966" s="61">
        <f t="shared" si="3081"/>
        <v>1158.7399902000002</v>
      </c>
      <c r="AF1966" s="61">
        <f t="shared" si="3082"/>
        <v>1173.2186686</v>
      </c>
      <c r="AG1966" s="61">
        <f t="shared" si="3083"/>
        <v>1199.660791</v>
      </c>
      <c r="AH1966" s="56">
        <f t="shared" si="3084"/>
        <v>1161.9932860000001</v>
      </c>
      <c r="AI1966" s="56">
        <f t="shared" si="3085"/>
        <v>329215937789.52002</v>
      </c>
      <c r="AJ1966" s="56">
        <f t="shared" si="3086"/>
        <v>329215937789.52002</v>
      </c>
      <c r="AK1966" s="56">
        <f t="shared" si="3087"/>
        <v>0</v>
      </c>
      <c r="AL1966" s="56">
        <f t="shared" ref="AL1966:AM1966" si="3135">SUM(AJ1966:AJ1979)</f>
        <v>2335884509879.5078</v>
      </c>
      <c r="AM1966" s="56">
        <f t="shared" si="3135"/>
        <v>1881656286131.7627</v>
      </c>
      <c r="AN1966" s="56">
        <f t="shared" si="3089"/>
        <v>1.2413980848125723</v>
      </c>
      <c r="AO1966" s="56">
        <f t="shared" si="3090"/>
        <v>55.38498909337558</v>
      </c>
      <c r="AP1966" s="65">
        <f t="shared" si="3091"/>
        <v>49.560019352037067</v>
      </c>
    </row>
    <row r="1967" spans="1:42" x14ac:dyDescent="0.3">
      <c r="A1967" s="100">
        <f>INDEX(Date,COUNTA(Date)+ROW(Date)-ROW(),1)</f>
        <v>42798</v>
      </c>
      <c r="B1967" s="18">
        <f t="shared" si="3053"/>
        <v>1277.4300539999999</v>
      </c>
      <c r="C1967" s="14">
        <f t="shared" si="3054"/>
        <v>1279.400024</v>
      </c>
      <c r="D1967" s="14">
        <f t="shared" si="3055"/>
        <v>1230.51001</v>
      </c>
      <c r="E1967" s="14">
        <f t="shared" si="3056"/>
        <v>1255.150024</v>
      </c>
      <c r="F1967" s="19">
        <f t="shared" si="3057"/>
        <v>183270000</v>
      </c>
      <c r="H1967" s="34">
        <f t="shared" si="3076"/>
        <v>-1</v>
      </c>
      <c r="I1967" s="10">
        <f t="shared" si="3073"/>
        <v>1116.719971</v>
      </c>
      <c r="J1967" s="43">
        <f t="shared" si="3068"/>
        <v>1188.48999</v>
      </c>
      <c r="K1967" s="85">
        <f t="shared" si="3074"/>
        <v>3.292164302633168E-2</v>
      </c>
      <c r="L1967" s="73">
        <f t="shared" si="3065"/>
        <v>1150</v>
      </c>
      <c r="M1967" s="85">
        <f t="shared" si="3071"/>
        <v>-6.1986385959330627E-2</v>
      </c>
      <c r="N1967" s="73">
        <f t="shared" si="3062"/>
        <v>1223.540039</v>
      </c>
      <c r="O1967" s="85">
        <f t="shared" si="3069"/>
        <v>-3.9494404942251281E-2</v>
      </c>
      <c r="P1967" s="73">
        <f t="shared" si="3060"/>
        <v>1272.829956</v>
      </c>
      <c r="Q1967" s="85">
        <f t="shared" si="3066"/>
        <v>4.4961284506690614E-3</v>
      </c>
      <c r="R1967" s="73">
        <f t="shared" si="3058"/>
        <v>1267.119995</v>
      </c>
      <c r="S1967" s="85">
        <f t="shared" si="3063"/>
        <v>9.4914983509280758E-3</v>
      </c>
      <c r="T1967" s="10">
        <f t="shared" si="3092"/>
        <v>59.109985000000052</v>
      </c>
      <c r="U1967" s="5">
        <f t="shared" si="3093"/>
        <v>59.109985000000052</v>
      </c>
      <c r="V1967" s="5">
        <f t="shared" si="3094"/>
        <v>0</v>
      </c>
      <c r="W1967" s="5">
        <f t="shared" si="3095"/>
        <v>17.602137928571437</v>
      </c>
      <c r="X1967" s="5">
        <f t="shared" si="3096"/>
        <v>15.317138642857149</v>
      </c>
      <c r="Y1967" s="5">
        <f t="shared" si="3097"/>
        <v>1.1491792520125719</v>
      </c>
      <c r="Z1967" s="43">
        <f t="shared" si="3098"/>
        <v>53.470609812394073</v>
      </c>
      <c r="AA1967" s="69">
        <f t="shared" si="3077"/>
        <v>52.967640432569112</v>
      </c>
      <c r="AB1967" s="56">
        <f t="shared" si="3078"/>
        <v>1169.244995</v>
      </c>
      <c r="AC1967" s="56">
        <f t="shared" si="3079"/>
        <v>1187.343343</v>
      </c>
      <c r="AD1967" s="56">
        <f t="shared" si="3080"/>
        <v>1220.395996</v>
      </c>
      <c r="AE1967" s="61">
        <f t="shared" si="3081"/>
        <v>1187.1140136000001</v>
      </c>
      <c r="AF1967" s="61">
        <f t="shared" si="3082"/>
        <v>1210.06333</v>
      </c>
      <c r="AG1967" s="61">
        <f t="shared" si="3083"/>
        <v>1224.6804002400002</v>
      </c>
      <c r="AH1967" s="56">
        <f t="shared" si="3084"/>
        <v>1154.813314</v>
      </c>
      <c r="AI1967" s="56">
        <f t="shared" si="3085"/>
        <v>651079090225.91797</v>
      </c>
      <c r="AJ1967" s="56">
        <f t="shared" si="3086"/>
        <v>0</v>
      </c>
      <c r="AK1967" s="56">
        <f t="shared" si="3087"/>
        <v>651079090225.91797</v>
      </c>
      <c r="AL1967" s="56">
        <f t="shared" ref="AL1967:AM1967" si="3136">SUM(AJ1967:AJ1980)</f>
        <v>2006668572089.9878</v>
      </c>
      <c r="AM1967" s="56">
        <f t="shared" si="3136"/>
        <v>2042297910017.5457</v>
      </c>
      <c r="AN1967" s="56">
        <f t="shared" si="3089"/>
        <v>0.98255428958096924</v>
      </c>
      <c r="AO1967" s="56">
        <f t="shared" si="3090"/>
        <v>49.560019352037067</v>
      </c>
      <c r="AP1967" s="65">
        <f t="shared" si="3091"/>
        <v>63.238427502297803</v>
      </c>
    </row>
    <row r="1968" spans="1:42" x14ac:dyDescent="0.3">
      <c r="A1968" s="100">
        <f>INDEX(Date,COUNTA(Date)+ROW(Date)-ROW(),1)</f>
        <v>42797</v>
      </c>
      <c r="B1968" s="18">
        <f t="shared" si="3053"/>
        <v>1250.709961</v>
      </c>
      <c r="C1968" s="14">
        <f t="shared" si="3054"/>
        <v>1280.3100589999999</v>
      </c>
      <c r="D1968" s="14">
        <f t="shared" si="3055"/>
        <v>1250.709961</v>
      </c>
      <c r="E1968" s="14">
        <f t="shared" si="3056"/>
        <v>1274.98999</v>
      </c>
      <c r="F1968" s="19">
        <f t="shared" si="3057"/>
        <v>315739008</v>
      </c>
      <c r="H1968" s="34">
        <f t="shared" si="3076"/>
        <v>1</v>
      </c>
      <c r="I1968" s="10">
        <f t="shared" si="3073"/>
        <v>1188.48999</v>
      </c>
      <c r="J1968" s="43">
        <f t="shared" si="3068"/>
        <v>1150</v>
      </c>
      <c r="K1968" s="85">
        <f t="shared" si="3074"/>
        <v>-6.1986385959330627E-2</v>
      </c>
      <c r="L1968" s="73">
        <f t="shared" si="3065"/>
        <v>1223.540039</v>
      </c>
      <c r="M1968" s="85">
        <f t="shared" si="3071"/>
        <v>-3.9494404942251281E-2</v>
      </c>
      <c r="N1968" s="73">
        <f t="shared" si="3062"/>
        <v>1272.829956</v>
      </c>
      <c r="O1968" s="85">
        <f t="shared" si="3069"/>
        <v>4.4961284506690614E-3</v>
      </c>
      <c r="P1968" s="73">
        <f t="shared" si="3060"/>
        <v>1267.119995</v>
      </c>
      <c r="Q1968" s="85">
        <f t="shared" si="3066"/>
        <v>9.4914983509280758E-3</v>
      </c>
      <c r="R1968" s="73">
        <f t="shared" si="3058"/>
        <v>1255.150024</v>
      </c>
      <c r="S1968" s="85">
        <f t="shared" si="3063"/>
        <v>-1.5683221124034686E-2</v>
      </c>
      <c r="T1968" s="10">
        <f t="shared" si="3092"/>
        <v>-71.770019000000048</v>
      </c>
      <c r="U1968" s="5">
        <f t="shared" si="3093"/>
        <v>0</v>
      </c>
      <c r="V1968" s="5">
        <f t="shared" si="3094"/>
        <v>71.770019000000048</v>
      </c>
      <c r="W1968" s="5">
        <f t="shared" si="3095"/>
        <v>13.379996142857149</v>
      </c>
      <c r="X1968" s="5">
        <f t="shared" si="3096"/>
        <v>17.448573500000002</v>
      </c>
      <c r="Y1968" s="5">
        <f t="shared" si="3097"/>
        <v>0.76682464287737606</v>
      </c>
      <c r="Z1968" s="43">
        <f t="shared" si="3098"/>
        <v>43.401287500074581</v>
      </c>
      <c r="AA1968" s="69">
        <f t="shared" si="3077"/>
        <v>54.311675961061482</v>
      </c>
      <c r="AB1968" s="56">
        <f t="shared" si="3078"/>
        <v>1186.7700195</v>
      </c>
      <c r="AC1968" s="56">
        <f t="shared" si="3079"/>
        <v>1215.4566649999999</v>
      </c>
      <c r="AD1968" s="56">
        <f t="shared" si="3080"/>
        <v>1233.7280028</v>
      </c>
      <c r="AE1968" s="61">
        <f t="shared" si="3081"/>
        <v>1228.547998</v>
      </c>
      <c r="AF1968" s="61">
        <f t="shared" si="3082"/>
        <v>1233.5973306666667</v>
      </c>
      <c r="AG1968" s="61">
        <f t="shared" si="3083"/>
        <v>1236.9808006400001</v>
      </c>
      <c r="AH1968" s="56">
        <f t="shared" si="3084"/>
        <v>1175.7266436666666</v>
      </c>
      <c r="AI1968" s="56">
        <f t="shared" si="3085"/>
        <v>249586788503.30414</v>
      </c>
      <c r="AJ1968" s="56">
        <f t="shared" si="3086"/>
        <v>0</v>
      </c>
      <c r="AK1968" s="56">
        <f t="shared" si="3087"/>
        <v>249586788503.30414</v>
      </c>
      <c r="AL1968" s="56">
        <f t="shared" ref="AL1968:AM1968" si="3137">SUM(AJ1968:AJ1981)</f>
        <v>2393218910336.9912</v>
      </c>
      <c r="AM1968" s="56">
        <f t="shared" si="3137"/>
        <v>1391218819791.6277</v>
      </c>
      <c r="AN1968" s="56">
        <f t="shared" si="3089"/>
        <v>1.7202318400892822</v>
      </c>
      <c r="AO1968" s="56">
        <f t="shared" si="3090"/>
        <v>63.238427502297803</v>
      </c>
      <c r="AP1968" s="65">
        <f t="shared" si="3091"/>
        <v>69.583841507341702</v>
      </c>
    </row>
    <row r="1969" spans="1:42" x14ac:dyDescent="0.3">
      <c r="A1969" s="100">
        <f>INDEX(Date,COUNTA(Date)+ROW(Date)-ROW(),1)</f>
        <v>42796</v>
      </c>
      <c r="B1969" s="18">
        <f t="shared" si="3053"/>
        <v>1224.6800539999999</v>
      </c>
      <c r="C1969" s="14">
        <f t="shared" si="3054"/>
        <v>1262.130005</v>
      </c>
      <c r="D1969" s="14">
        <f t="shared" si="3055"/>
        <v>1215.619995</v>
      </c>
      <c r="E1969" s="14">
        <f t="shared" si="3056"/>
        <v>1251.01001</v>
      </c>
      <c r="F1969" s="19">
        <f t="shared" si="3057"/>
        <v>368275008</v>
      </c>
      <c r="H1969" s="34">
        <f t="shared" si="3076"/>
        <v>-1</v>
      </c>
      <c r="I1969" s="10">
        <f t="shared" si="3073"/>
        <v>1150</v>
      </c>
      <c r="J1969" s="43">
        <f t="shared" si="3068"/>
        <v>1223.540039</v>
      </c>
      <c r="K1969" s="85">
        <f t="shared" si="3074"/>
        <v>-3.9494404942251281E-2</v>
      </c>
      <c r="L1969" s="73">
        <f t="shared" si="3065"/>
        <v>1272.829956</v>
      </c>
      <c r="M1969" s="85">
        <f t="shared" si="3071"/>
        <v>4.4961284506690614E-3</v>
      </c>
      <c r="N1969" s="73">
        <f t="shared" si="3062"/>
        <v>1267.119995</v>
      </c>
      <c r="O1969" s="85">
        <f t="shared" si="3069"/>
        <v>9.4914983509280758E-3</v>
      </c>
      <c r="P1969" s="73">
        <f t="shared" si="3060"/>
        <v>1255.150024</v>
      </c>
      <c r="Q1969" s="85">
        <f t="shared" si="3066"/>
        <v>-1.5683221124034686E-2</v>
      </c>
      <c r="R1969" s="73">
        <f t="shared" si="3058"/>
        <v>1274.98999</v>
      </c>
      <c r="S1969" s="85">
        <f t="shared" si="3063"/>
        <v>1.8987094547695749E-2</v>
      </c>
      <c r="T1969" s="10">
        <f t="shared" si="3092"/>
        <v>38.489990000000034</v>
      </c>
      <c r="U1969" s="5">
        <f t="shared" si="3093"/>
        <v>38.489990000000034</v>
      </c>
      <c r="V1969" s="5">
        <f t="shared" si="3094"/>
        <v>0</v>
      </c>
      <c r="W1969" s="5">
        <f t="shared" si="3095"/>
        <v>13.877144928571429</v>
      </c>
      <c r="X1969" s="5">
        <f t="shared" si="3096"/>
        <v>12.322143571428569</v>
      </c>
      <c r="Y1969" s="5">
        <f t="shared" si="3097"/>
        <v>1.1261956856880366</v>
      </c>
      <c r="Z1969" s="43">
        <f t="shared" si="3098"/>
        <v>52.967640432569112</v>
      </c>
      <c r="AA1969" s="69">
        <f t="shared" si="3077"/>
        <v>67.675879227773819</v>
      </c>
      <c r="AB1969" s="56">
        <f t="shared" si="3078"/>
        <v>1248.1849975</v>
      </c>
      <c r="AC1969" s="56">
        <f t="shared" si="3079"/>
        <v>1254.4966633333333</v>
      </c>
      <c r="AD1969" s="56">
        <f t="shared" si="3080"/>
        <v>1258.7260008000001</v>
      </c>
      <c r="AE1969" s="61">
        <f t="shared" si="3081"/>
        <v>1260.6879882000001</v>
      </c>
      <c r="AF1969" s="61">
        <f t="shared" si="3082"/>
        <v>1256.7346678000001</v>
      </c>
      <c r="AG1969" s="61">
        <f t="shared" si="3083"/>
        <v>1256.0840038000001</v>
      </c>
      <c r="AH1969" s="56">
        <f t="shared" si="3084"/>
        <v>1176.7466633333333</v>
      </c>
      <c r="AI1969" s="56">
        <f t="shared" si="3085"/>
        <v>391389479878.63</v>
      </c>
      <c r="AJ1969" s="56">
        <f t="shared" si="3086"/>
        <v>0</v>
      </c>
      <c r="AK1969" s="56">
        <f t="shared" si="3087"/>
        <v>391389479878.63</v>
      </c>
      <c r="AL1969" s="56">
        <f t="shared" ref="AL1969:AM1969" si="3138">SUM(AJ1969:AJ1982)</f>
        <v>2611741464460.2773</v>
      </c>
      <c r="AM1969" s="56">
        <f t="shared" si="3138"/>
        <v>1141632031288.3235</v>
      </c>
      <c r="AN1969" s="56">
        <f t="shared" si="3089"/>
        <v>2.2877261612158395</v>
      </c>
      <c r="AO1969" s="56">
        <f t="shared" si="3090"/>
        <v>69.583841507341702</v>
      </c>
      <c r="AP1969" s="65">
        <f t="shared" si="3091"/>
        <v>78.647845276763974</v>
      </c>
    </row>
    <row r="1970" spans="1:42" x14ac:dyDescent="0.3">
      <c r="A1970" s="100">
        <f>INDEX(Date,COUNTA(Date)+ROW(Date)-ROW(),1)</f>
        <v>42795</v>
      </c>
      <c r="B1970" s="18">
        <f t="shared" si="3053"/>
        <v>1180.040039</v>
      </c>
      <c r="C1970" s="14">
        <f t="shared" si="3054"/>
        <v>1222.5</v>
      </c>
      <c r="D1970" s="14">
        <f t="shared" si="3055"/>
        <v>1179.6899410000001</v>
      </c>
      <c r="E1970" s="14">
        <f t="shared" si="3056"/>
        <v>1222.5</v>
      </c>
      <c r="F1970" s="19">
        <f t="shared" si="3057"/>
        <v>229056992</v>
      </c>
      <c r="H1970" s="34">
        <f t="shared" si="3076"/>
        <v>-1</v>
      </c>
      <c r="I1970" s="10">
        <f t="shared" si="3073"/>
        <v>1223.540039</v>
      </c>
      <c r="J1970" s="43">
        <f t="shared" si="3068"/>
        <v>1272.829956</v>
      </c>
      <c r="K1970" s="85">
        <f t="shared" si="3074"/>
        <v>4.4961284506690614E-3</v>
      </c>
      <c r="L1970" s="73">
        <f t="shared" si="3065"/>
        <v>1267.119995</v>
      </c>
      <c r="M1970" s="85">
        <f t="shared" si="3071"/>
        <v>9.4914983509280758E-3</v>
      </c>
      <c r="N1970" s="73">
        <f t="shared" si="3062"/>
        <v>1255.150024</v>
      </c>
      <c r="O1970" s="85">
        <f t="shared" si="3069"/>
        <v>-1.5683221124034686E-2</v>
      </c>
      <c r="P1970" s="73">
        <f t="shared" si="3060"/>
        <v>1274.98999</v>
      </c>
      <c r="Q1970" s="85">
        <f t="shared" si="3066"/>
        <v>1.8987094547695749E-2</v>
      </c>
      <c r="R1970" s="73">
        <f t="shared" si="3058"/>
        <v>1251.01001</v>
      </c>
      <c r="S1970" s="85">
        <f t="shared" si="3063"/>
        <v>2.3053290684592463E-2</v>
      </c>
      <c r="T1970" s="10">
        <f t="shared" si="3092"/>
        <v>-73.540038999999979</v>
      </c>
      <c r="U1970" s="5">
        <f t="shared" si="3093"/>
        <v>0</v>
      </c>
      <c r="V1970" s="5">
        <f t="shared" si="3094"/>
        <v>73.540038999999979</v>
      </c>
      <c r="W1970" s="5">
        <f t="shared" si="3095"/>
        <v>14.647862071428563</v>
      </c>
      <c r="X1970" s="5">
        <f t="shared" si="3096"/>
        <v>12.322143571428569</v>
      </c>
      <c r="Y1970" s="5">
        <f t="shared" si="3097"/>
        <v>1.188743012651845</v>
      </c>
      <c r="Z1970" s="43">
        <f t="shared" si="3098"/>
        <v>54.311675961061482</v>
      </c>
      <c r="AA1970" s="69">
        <f t="shared" si="3077"/>
        <v>82.998514863025747</v>
      </c>
      <c r="AB1970" s="56">
        <f t="shared" si="3078"/>
        <v>1269.9749755</v>
      </c>
      <c r="AC1970" s="56">
        <f t="shared" si="3079"/>
        <v>1265.0333250000001</v>
      </c>
      <c r="AD1970" s="56">
        <f t="shared" si="3080"/>
        <v>1264.2199949999999</v>
      </c>
      <c r="AE1970" s="61">
        <f t="shared" si="3081"/>
        <v>1263.4739988000001</v>
      </c>
      <c r="AF1970" s="61">
        <f t="shared" si="3082"/>
        <v>1267.1686602666668</v>
      </c>
      <c r="AG1970" s="61">
        <f t="shared" si="3083"/>
        <v>1257.8891942400001</v>
      </c>
      <c r="AH1970" s="56">
        <f t="shared" si="3084"/>
        <v>1234.6300456666665</v>
      </c>
      <c r="AI1970" s="56">
        <f t="shared" si="3085"/>
        <v>359593408580.69061</v>
      </c>
      <c r="AJ1970" s="56">
        <f t="shared" si="3086"/>
        <v>0</v>
      </c>
      <c r="AK1970" s="56">
        <f t="shared" si="3087"/>
        <v>359593408580.69061</v>
      </c>
      <c r="AL1970" s="56">
        <f t="shared" ref="AL1970:AM1970" si="3139">SUM(AJ1970:AJ1983)</f>
        <v>2763419470687.1108</v>
      </c>
      <c r="AM1970" s="56">
        <f t="shared" si="3139"/>
        <v>750242551409.6936</v>
      </c>
      <c r="AN1970" s="56">
        <f t="shared" si="3089"/>
        <v>3.6833680860872131</v>
      </c>
      <c r="AO1970" s="56">
        <f t="shared" si="3090"/>
        <v>78.647845276763974</v>
      </c>
      <c r="AP1970" s="65">
        <f t="shared" si="3091"/>
        <v>88.374281382721662</v>
      </c>
    </row>
    <row r="1971" spans="1:42" x14ac:dyDescent="0.3">
      <c r="A1971" s="100">
        <f>INDEX(Date,COUNTA(Date)+ROW(Date)-ROW(),1)</f>
        <v>42794</v>
      </c>
      <c r="B1971" s="18">
        <f t="shared" si="3053"/>
        <v>1180.719971</v>
      </c>
      <c r="C1971" s="14">
        <f t="shared" si="3054"/>
        <v>1193.25</v>
      </c>
      <c r="D1971" s="14">
        <f t="shared" si="3055"/>
        <v>1171.8199460000001</v>
      </c>
      <c r="E1971" s="14">
        <f t="shared" si="3056"/>
        <v>1179.969971</v>
      </c>
      <c r="F1971" s="19">
        <f t="shared" si="3057"/>
        <v>184956000</v>
      </c>
      <c r="H1971" s="34">
        <f t="shared" si="3076"/>
        <v>1</v>
      </c>
      <c r="I1971" s="10">
        <f t="shared" si="3073"/>
        <v>1272.829956</v>
      </c>
      <c r="J1971" s="43">
        <f t="shared" si="3068"/>
        <v>1267.119995</v>
      </c>
      <c r="K1971" s="85">
        <f t="shared" si="3074"/>
        <v>9.4914983509280758E-3</v>
      </c>
      <c r="L1971" s="73">
        <f t="shared" si="3065"/>
        <v>1255.150024</v>
      </c>
      <c r="M1971" s="85">
        <f t="shared" si="3071"/>
        <v>-1.5683221124034686E-2</v>
      </c>
      <c r="N1971" s="73">
        <f t="shared" si="3062"/>
        <v>1274.98999</v>
      </c>
      <c r="O1971" s="85">
        <f t="shared" si="3069"/>
        <v>1.8987094547695749E-2</v>
      </c>
      <c r="P1971" s="73">
        <f t="shared" si="3060"/>
        <v>1251.01001</v>
      </c>
      <c r="Q1971" s="85">
        <f t="shared" si="3066"/>
        <v>2.3053290684592463E-2</v>
      </c>
      <c r="R1971" s="73">
        <f t="shared" si="3058"/>
        <v>1222.5</v>
      </c>
      <c r="S1971" s="85">
        <f t="shared" si="3063"/>
        <v>3.5408952518215041E-2</v>
      </c>
      <c r="T1971" s="10">
        <f t="shared" si="3092"/>
        <v>-49.289917000000059</v>
      </c>
      <c r="U1971" s="5">
        <f t="shared" si="3093"/>
        <v>0</v>
      </c>
      <c r="V1971" s="5">
        <f t="shared" si="3094"/>
        <v>49.289917000000059</v>
      </c>
      <c r="W1971" s="5">
        <f t="shared" si="3095"/>
        <v>14.800711500000002</v>
      </c>
      <c r="X1971" s="5">
        <f t="shared" si="3096"/>
        <v>7.0692836428571422</v>
      </c>
      <c r="Y1971" s="5">
        <f t="shared" si="3097"/>
        <v>2.0936649663158944</v>
      </c>
      <c r="Z1971" s="43">
        <f t="shared" si="3098"/>
        <v>67.675879227773819</v>
      </c>
      <c r="AA1971" s="69">
        <f t="shared" si="3077"/>
        <v>84.407257411933728</v>
      </c>
      <c r="AB1971" s="56">
        <f t="shared" si="3078"/>
        <v>1261.1350095</v>
      </c>
      <c r="AC1971" s="56">
        <f t="shared" si="3079"/>
        <v>1265.7533363333334</v>
      </c>
      <c r="AD1971" s="56">
        <f t="shared" si="3080"/>
        <v>1254.1540037999998</v>
      </c>
      <c r="AE1971" s="61">
        <f t="shared" si="3081"/>
        <v>1265.4800046</v>
      </c>
      <c r="AF1971" s="61">
        <f t="shared" si="3082"/>
        <v>1261.7306720666668</v>
      </c>
      <c r="AG1971" s="61">
        <f t="shared" si="3083"/>
        <v>1242.8031982000002</v>
      </c>
      <c r="AH1971" s="56">
        <f t="shared" si="3084"/>
        <v>1271.1433106666666</v>
      </c>
      <c r="AI1971" s="56">
        <f t="shared" si="3085"/>
        <v>195320057517.96152</v>
      </c>
      <c r="AJ1971" s="56">
        <f t="shared" si="3086"/>
        <v>195320057517.96152</v>
      </c>
      <c r="AK1971" s="56">
        <f t="shared" si="3087"/>
        <v>0</v>
      </c>
      <c r="AL1971" s="56">
        <f t="shared" ref="AL1971:AM1971" si="3140">SUM(AJ1971:AJ1984)</f>
        <v>2969565874317.666</v>
      </c>
      <c r="AM1971" s="56">
        <f t="shared" si="3140"/>
        <v>390649142829.00293</v>
      </c>
      <c r="AN1971" s="56">
        <f t="shared" si="3089"/>
        <v>7.6016188153202231</v>
      </c>
      <c r="AO1971" s="56">
        <f t="shared" si="3090"/>
        <v>88.374281382721662</v>
      </c>
      <c r="AP1971" s="65">
        <f t="shared" si="3091"/>
        <v>88.096317346951622</v>
      </c>
    </row>
    <row r="1972" spans="1:42" x14ac:dyDescent="0.3">
      <c r="A1972" s="100">
        <f>INDEX(Date,COUNTA(Date)+ROW(Date)-ROW(),1)</f>
        <v>42793</v>
      </c>
      <c r="B1972" s="18">
        <f t="shared" si="3053"/>
        <v>1163.780029</v>
      </c>
      <c r="C1972" s="14">
        <f t="shared" si="3054"/>
        <v>1181.9799800000001</v>
      </c>
      <c r="D1972" s="14">
        <f t="shared" si="3055"/>
        <v>1163.380005</v>
      </c>
      <c r="E1972" s="14">
        <f t="shared" si="3056"/>
        <v>1179.969971</v>
      </c>
      <c r="F1972" s="19">
        <f t="shared" si="3057"/>
        <v>131570000</v>
      </c>
      <c r="H1972" s="34">
        <f t="shared" si="3076"/>
        <v>1</v>
      </c>
      <c r="I1972" s="10">
        <f t="shared" si="3073"/>
        <v>1267.119995</v>
      </c>
      <c r="J1972" s="43">
        <f t="shared" si="3068"/>
        <v>1255.150024</v>
      </c>
      <c r="K1972" s="85">
        <f t="shared" si="3074"/>
        <v>-1.5683221124034686E-2</v>
      </c>
      <c r="L1972" s="73">
        <f t="shared" si="3065"/>
        <v>1274.98999</v>
      </c>
      <c r="M1972" s="85">
        <f t="shared" si="3071"/>
        <v>1.8987094547695749E-2</v>
      </c>
      <c r="N1972" s="73">
        <f t="shared" si="3062"/>
        <v>1251.01001</v>
      </c>
      <c r="O1972" s="85">
        <f t="shared" si="3069"/>
        <v>2.3053290684592463E-2</v>
      </c>
      <c r="P1972" s="73">
        <f t="shared" si="3060"/>
        <v>1222.5</v>
      </c>
      <c r="Q1972" s="85">
        <f t="shared" si="3066"/>
        <v>3.5408952518215041E-2</v>
      </c>
      <c r="R1972" s="73">
        <f t="shared" si="3058"/>
        <v>1179.969971</v>
      </c>
      <c r="S1972" s="85">
        <f t="shared" si="3063"/>
        <v>0</v>
      </c>
      <c r="T1972" s="10">
        <f t="shared" si="3092"/>
        <v>5.7099610000000212</v>
      </c>
      <c r="U1972" s="5">
        <f t="shared" si="3093"/>
        <v>5.7099610000000212</v>
      </c>
      <c r="V1972" s="5">
        <f t="shared" si="3094"/>
        <v>0</v>
      </c>
      <c r="W1972" s="5">
        <f t="shared" si="3095"/>
        <v>17.323573571428565</v>
      </c>
      <c r="X1972" s="5">
        <f t="shared" si="3096"/>
        <v>3.5485752857142807</v>
      </c>
      <c r="Y1972" s="5">
        <f t="shared" si="3097"/>
        <v>4.8818390978399551</v>
      </c>
      <c r="Z1972" s="43">
        <f t="shared" si="3098"/>
        <v>82.998514863025747</v>
      </c>
      <c r="AA1972" s="69">
        <f t="shared" si="3077"/>
        <v>82.046020113797596</v>
      </c>
      <c r="AB1972" s="56">
        <f t="shared" si="3078"/>
        <v>1265.070007</v>
      </c>
      <c r="AC1972" s="56">
        <f t="shared" si="3079"/>
        <v>1260.3833413333334</v>
      </c>
      <c r="AD1972" s="56">
        <f t="shared" si="3080"/>
        <v>1236.7239990000003</v>
      </c>
      <c r="AE1972" s="61">
        <f t="shared" si="3081"/>
        <v>1261.4300048</v>
      </c>
      <c r="AF1972" s="61">
        <f t="shared" si="3082"/>
        <v>1250.6300048000001</v>
      </c>
      <c r="AG1972" s="61">
        <f t="shared" si="3083"/>
        <v>1228.3803955200001</v>
      </c>
      <c r="AH1972" s="56">
        <f t="shared" si="3084"/>
        <v>1257.490031</v>
      </c>
      <c r="AI1972" s="56">
        <f t="shared" si="3085"/>
        <v>168663365387.93701</v>
      </c>
      <c r="AJ1972" s="56">
        <f t="shared" si="3086"/>
        <v>168663365387.93701</v>
      </c>
      <c r="AK1972" s="56">
        <f t="shared" si="3087"/>
        <v>0</v>
      </c>
      <c r="AL1972" s="56">
        <f t="shared" ref="AL1972:AM1972" si="3141">SUM(AJ1972:AJ1985)</f>
        <v>2891101171045.1899</v>
      </c>
      <c r="AM1972" s="56">
        <f t="shared" si="3141"/>
        <v>390649142829.00293</v>
      </c>
      <c r="AN1972" s="56">
        <f t="shared" si="3089"/>
        <v>7.4007615890525544</v>
      </c>
      <c r="AO1972" s="56">
        <f t="shared" si="3090"/>
        <v>88.096317346951622</v>
      </c>
      <c r="AP1972" s="65">
        <f t="shared" si="3091"/>
        <v>85.227102452594934</v>
      </c>
    </row>
    <row r="1973" spans="1:42" x14ac:dyDescent="0.3">
      <c r="A1973" s="100">
        <f>INDEX(Date,COUNTA(Date)+ROW(Date)-ROW(),1)</f>
        <v>42792</v>
      </c>
      <c r="B1973" s="18">
        <f t="shared" si="3053"/>
        <v>1144.2700199999999</v>
      </c>
      <c r="C1973" s="14">
        <f t="shared" si="3054"/>
        <v>1167.469971</v>
      </c>
      <c r="D1973" s="14">
        <f t="shared" si="3055"/>
        <v>1130.1999510000001</v>
      </c>
      <c r="E1973" s="14">
        <f t="shared" si="3056"/>
        <v>1165.1999510000001</v>
      </c>
      <c r="F1973" s="19">
        <f t="shared" si="3057"/>
        <v>116486000</v>
      </c>
      <c r="H1973" s="34">
        <f t="shared" si="3076"/>
        <v>-1</v>
      </c>
      <c r="I1973" s="10">
        <f t="shared" si="3073"/>
        <v>1255.150024</v>
      </c>
      <c r="J1973" s="43">
        <f t="shared" si="3068"/>
        <v>1274.98999</v>
      </c>
      <c r="K1973" s="85">
        <f t="shared" si="3074"/>
        <v>1.8987094547695749E-2</v>
      </c>
      <c r="L1973" s="73">
        <f t="shared" si="3065"/>
        <v>1251.01001</v>
      </c>
      <c r="M1973" s="85">
        <f t="shared" si="3071"/>
        <v>2.3053290684592463E-2</v>
      </c>
      <c r="N1973" s="73">
        <f t="shared" si="3062"/>
        <v>1222.5</v>
      </c>
      <c r="O1973" s="85">
        <f t="shared" si="3069"/>
        <v>3.5408952518215041E-2</v>
      </c>
      <c r="P1973" s="73">
        <f t="shared" si="3060"/>
        <v>1179.969971</v>
      </c>
      <c r="Q1973" s="85">
        <f t="shared" si="3066"/>
        <v>0</v>
      </c>
      <c r="R1973" s="73">
        <f t="shared" si="3058"/>
        <v>1179.969971</v>
      </c>
      <c r="S1973" s="85">
        <f t="shared" si="3063"/>
        <v>1.2596285798399788E-2</v>
      </c>
      <c r="T1973" s="10">
        <f t="shared" si="3092"/>
        <v>11.969970999999987</v>
      </c>
      <c r="U1973" s="5">
        <f t="shared" si="3093"/>
        <v>11.969970999999987</v>
      </c>
      <c r="V1973" s="5">
        <f t="shared" si="3094"/>
        <v>0</v>
      </c>
      <c r="W1973" s="5">
        <f t="shared" si="3095"/>
        <v>19.209289571428567</v>
      </c>
      <c r="X1973" s="5">
        <f t="shared" si="3096"/>
        <v>3.5485752857142807</v>
      </c>
      <c r="Y1973" s="5">
        <f t="shared" si="3097"/>
        <v>5.4132399695056757</v>
      </c>
      <c r="Z1973" s="43">
        <f t="shared" si="3098"/>
        <v>84.407257411933728</v>
      </c>
      <c r="AA1973" s="69">
        <f t="shared" si="3077"/>
        <v>87.932716396030443</v>
      </c>
      <c r="AB1973" s="56">
        <f t="shared" si="3078"/>
        <v>1263</v>
      </c>
      <c r="AC1973" s="56">
        <f t="shared" si="3079"/>
        <v>1249.5</v>
      </c>
      <c r="AD1973" s="56">
        <f t="shared" si="3080"/>
        <v>1221.6879884000002</v>
      </c>
      <c r="AE1973" s="61">
        <f t="shared" si="3081"/>
        <v>1244.402002</v>
      </c>
      <c r="AF1973" s="61">
        <f t="shared" si="3082"/>
        <v>1229.2593262666667</v>
      </c>
      <c r="AG1973" s="61">
        <f t="shared" si="3083"/>
        <v>1214.7819824799999</v>
      </c>
      <c r="AH1973" s="56">
        <f t="shared" si="3084"/>
        <v>1255.0200193333333</v>
      </c>
      <c r="AI1973" s="56">
        <f t="shared" si="3085"/>
        <v>230007518943.22</v>
      </c>
      <c r="AJ1973" s="56">
        <f t="shared" si="3086"/>
        <v>0</v>
      </c>
      <c r="AK1973" s="56">
        <f t="shared" si="3087"/>
        <v>230007518943.22</v>
      </c>
      <c r="AL1973" s="56">
        <f t="shared" ref="AL1973:AM1973" si="3142">SUM(AJ1973:AJ1986)</f>
        <v>2722437805657.2529</v>
      </c>
      <c r="AM1973" s="56">
        <f t="shared" si="3142"/>
        <v>471895601572.59943</v>
      </c>
      <c r="AN1973" s="56">
        <f t="shared" si="3089"/>
        <v>5.769152746041045</v>
      </c>
      <c r="AO1973" s="56">
        <f t="shared" si="3090"/>
        <v>85.227102452594934</v>
      </c>
      <c r="AP1973" s="65">
        <f t="shared" si="3091"/>
        <v>92.117739029581273</v>
      </c>
    </row>
    <row r="1974" spans="1:42" x14ac:dyDescent="0.3">
      <c r="A1974" s="100">
        <f>INDEX(Date,COUNTA(Date)+ROW(Date)-ROW(),1)</f>
        <v>42791</v>
      </c>
      <c r="B1974" s="18">
        <f t="shared" si="3053"/>
        <v>1170.410034</v>
      </c>
      <c r="C1974" s="14">
        <f t="shared" si="3054"/>
        <v>1174.849976</v>
      </c>
      <c r="D1974" s="14">
        <f t="shared" si="3055"/>
        <v>1124.589966</v>
      </c>
      <c r="E1974" s="14">
        <f t="shared" si="3056"/>
        <v>1143.839966</v>
      </c>
      <c r="F1974" s="19">
        <f t="shared" si="3057"/>
        <v>139960992</v>
      </c>
      <c r="H1974" s="34">
        <f t="shared" si="3076"/>
        <v>1</v>
      </c>
      <c r="I1974" s="10">
        <f t="shared" si="3073"/>
        <v>1274.98999</v>
      </c>
      <c r="J1974" s="43">
        <f t="shared" si="3068"/>
        <v>1251.01001</v>
      </c>
      <c r="K1974" s="85">
        <f t="shared" si="3074"/>
        <v>2.3053290684592463E-2</v>
      </c>
      <c r="L1974" s="73">
        <f t="shared" si="3065"/>
        <v>1222.5</v>
      </c>
      <c r="M1974" s="85">
        <f t="shared" si="3071"/>
        <v>3.5408952518215041E-2</v>
      </c>
      <c r="N1974" s="73">
        <f t="shared" si="3062"/>
        <v>1179.969971</v>
      </c>
      <c r="O1974" s="85">
        <f t="shared" si="3069"/>
        <v>0</v>
      </c>
      <c r="P1974" s="73">
        <f t="shared" si="3060"/>
        <v>1179.969971</v>
      </c>
      <c r="Q1974" s="85">
        <f t="shared" si="3066"/>
        <v>1.2596285798399788E-2</v>
      </c>
      <c r="R1974" s="73">
        <f t="shared" si="3058"/>
        <v>1165.1999510000001</v>
      </c>
      <c r="S1974" s="85">
        <f t="shared" si="3063"/>
        <v>1.8501710738308062E-2</v>
      </c>
      <c r="T1974" s="10">
        <f t="shared" si="3092"/>
        <v>-19.839966000000004</v>
      </c>
      <c r="U1974" s="5">
        <f t="shared" si="3093"/>
        <v>0</v>
      </c>
      <c r="V1974" s="5">
        <f t="shared" si="3094"/>
        <v>19.839966000000004</v>
      </c>
      <c r="W1974" s="5">
        <f t="shared" si="3095"/>
        <v>18.354291642857138</v>
      </c>
      <c r="X1974" s="5">
        <f t="shared" si="3096"/>
        <v>4.0164359285714193</v>
      </c>
      <c r="Y1974" s="5">
        <f t="shared" si="3097"/>
        <v>4.5697957017791788</v>
      </c>
      <c r="Z1974" s="43">
        <f t="shared" si="3098"/>
        <v>82.046020113797596</v>
      </c>
      <c r="AA1974" s="69">
        <f t="shared" si="3077"/>
        <v>87.720568624413602</v>
      </c>
      <c r="AB1974" s="56">
        <f t="shared" si="3078"/>
        <v>1236.755005</v>
      </c>
      <c r="AC1974" s="56">
        <f t="shared" si="3079"/>
        <v>1217.8266603333334</v>
      </c>
      <c r="AD1974" s="56">
        <f t="shared" si="3080"/>
        <v>1199.7299805999999</v>
      </c>
      <c r="AE1974" s="61">
        <f t="shared" si="3081"/>
        <v>1211.1899904000002</v>
      </c>
      <c r="AF1974" s="61">
        <f t="shared" si="3082"/>
        <v>1205.5193198666666</v>
      </c>
      <c r="AG1974" s="61">
        <f t="shared" si="3083"/>
        <v>1192.8387794399998</v>
      </c>
      <c r="AH1974" s="56">
        <f t="shared" si="3084"/>
        <v>1268.6700033333334</v>
      </c>
      <c r="AI1974" s="56">
        <f t="shared" si="3085"/>
        <v>400568608331.82336</v>
      </c>
      <c r="AJ1974" s="56">
        <f t="shared" si="3086"/>
        <v>400568608331.82336</v>
      </c>
      <c r="AK1974" s="56">
        <f t="shared" si="3087"/>
        <v>0</v>
      </c>
      <c r="AL1974" s="56">
        <f t="shared" ref="AL1974:AM1974" si="3143">SUM(AJ1974:AJ1987)</f>
        <v>2826877130006.4272</v>
      </c>
      <c r="AM1974" s="56">
        <f t="shared" si="3143"/>
        <v>241888082629.37939</v>
      </c>
      <c r="AN1974" s="56">
        <f t="shared" si="3089"/>
        <v>11.686715191908668</v>
      </c>
      <c r="AO1974" s="56">
        <f t="shared" si="3090"/>
        <v>92.117739029581273</v>
      </c>
      <c r="AP1974" s="65">
        <f t="shared" si="3091"/>
        <v>91.392979524054965</v>
      </c>
    </row>
    <row r="1975" spans="1:42" x14ac:dyDescent="0.3">
      <c r="A1975" s="100">
        <f>INDEX(Date,COUNTA(Date)+ROW(Date)-ROW(),1)</f>
        <v>42790</v>
      </c>
      <c r="B1975" s="18">
        <f t="shared" si="3053"/>
        <v>1172.709961</v>
      </c>
      <c r="C1975" s="14">
        <f t="shared" si="3054"/>
        <v>1200.3900149999999</v>
      </c>
      <c r="D1975" s="14">
        <f t="shared" si="3055"/>
        <v>1131.959961</v>
      </c>
      <c r="E1975" s="14">
        <f t="shared" si="3056"/>
        <v>1173.6800539999999</v>
      </c>
      <c r="F1975" s="19">
        <f t="shared" si="3057"/>
        <v>330759008</v>
      </c>
      <c r="H1975" s="34">
        <f t="shared" si="3076"/>
        <v>1</v>
      </c>
      <c r="I1975" s="10">
        <f t="shared" si="3073"/>
        <v>1251.01001</v>
      </c>
      <c r="J1975" s="43">
        <f t="shared" si="3068"/>
        <v>1222.5</v>
      </c>
      <c r="K1975" s="85">
        <f t="shared" si="3074"/>
        <v>3.5408952518215041E-2</v>
      </c>
      <c r="L1975" s="73">
        <f t="shared" si="3065"/>
        <v>1179.969971</v>
      </c>
      <c r="M1975" s="85">
        <f t="shared" si="3071"/>
        <v>0</v>
      </c>
      <c r="N1975" s="73">
        <f t="shared" si="3062"/>
        <v>1179.969971</v>
      </c>
      <c r="O1975" s="85">
        <f t="shared" si="3069"/>
        <v>1.2596285798399788E-2</v>
      </c>
      <c r="P1975" s="73">
        <f t="shared" si="3060"/>
        <v>1165.1999510000001</v>
      </c>
      <c r="Q1975" s="85">
        <f t="shared" si="3066"/>
        <v>1.8501710738308062E-2</v>
      </c>
      <c r="R1975" s="73">
        <f t="shared" si="3058"/>
        <v>1143.839966</v>
      </c>
      <c r="S1975" s="85">
        <f t="shared" si="3063"/>
        <v>-2.5753164546416893E-2</v>
      </c>
      <c r="T1975" s="10">
        <f t="shared" si="3092"/>
        <v>23.979980000000069</v>
      </c>
      <c r="U1975" s="5">
        <f t="shared" si="3093"/>
        <v>23.979980000000069</v>
      </c>
      <c r="V1975" s="5">
        <f t="shared" si="3094"/>
        <v>0</v>
      </c>
      <c r="W1975" s="5">
        <f t="shared" si="3095"/>
        <v>18.940726142857134</v>
      </c>
      <c r="X1975" s="5">
        <f t="shared" si="3096"/>
        <v>2.5992954999999904</v>
      </c>
      <c r="Y1975" s="5">
        <f t="shared" si="3097"/>
        <v>7.2868691316001604</v>
      </c>
      <c r="Z1975" s="43">
        <f t="shared" si="3098"/>
        <v>87.932716396030443</v>
      </c>
      <c r="AA1975" s="69">
        <f t="shared" si="3077"/>
        <v>87.355767954844453</v>
      </c>
      <c r="AB1975" s="56">
        <f t="shared" si="3078"/>
        <v>1201.2349855</v>
      </c>
      <c r="AC1975" s="56">
        <f t="shared" si="3079"/>
        <v>1194.1466473333332</v>
      </c>
      <c r="AD1975" s="56">
        <f t="shared" si="3080"/>
        <v>1178.2959717999997</v>
      </c>
      <c r="AE1975" s="61">
        <f t="shared" si="3081"/>
        <v>1188.4759767999999</v>
      </c>
      <c r="AF1975" s="61">
        <f t="shared" si="3082"/>
        <v>1184.5373048000001</v>
      </c>
      <c r="AG1975" s="61">
        <f t="shared" si="3083"/>
        <v>1179.32558608</v>
      </c>
      <c r="AH1975" s="56">
        <f t="shared" si="3084"/>
        <v>1242.9200033333334</v>
      </c>
      <c r="AI1975" s="56">
        <f t="shared" si="3085"/>
        <v>457736374170.94336</v>
      </c>
      <c r="AJ1975" s="56">
        <f t="shared" si="3086"/>
        <v>457736374170.94336</v>
      </c>
      <c r="AK1975" s="56">
        <f t="shared" si="3087"/>
        <v>0</v>
      </c>
      <c r="AL1975" s="56">
        <f t="shared" ref="AL1975:AM1975" si="3144">SUM(AJ1975:AJ1988)</f>
        <v>2568469849077.7642</v>
      </c>
      <c r="AM1975" s="56">
        <f t="shared" si="3144"/>
        <v>241888082629.37939</v>
      </c>
      <c r="AN1975" s="56">
        <f t="shared" si="3089"/>
        <v>10.618422458675528</v>
      </c>
      <c r="AO1975" s="56">
        <f t="shared" si="3090"/>
        <v>91.392979524054965</v>
      </c>
      <c r="AP1975" s="65">
        <f t="shared" si="3091"/>
        <v>90.237350582421641</v>
      </c>
    </row>
    <row r="1976" spans="1:42" x14ac:dyDescent="0.3">
      <c r="A1976" s="100">
        <f>INDEX(Date,COUNTA(Date)+ROW(Date)-ROW(),1)</f>
        <v>42789</v>
      </c>
      <c r="B1976" s="18">
        <f t="shared" si="3053"/>
        <v>1117.2700199999999</v>
      </c>
      <c r="C1976" s="14">
        <f t="shared" si="3054"/>
        <v>1176.619995</v>
      </c>
      <c r="D1976" s="14">
        <f t="shared" si="3055"/>
        <v>1116.959961</v>
      </c>
      <c r="E1976" s="14">
        <f t="shared" si="3056"/>
        <v>1166.719971</v>
      </c>
      <c r="F1976" s="19">
        <f t="shared" si="3057"/>
        <v>189454000</v>
      </c>
      <c r="H1976" s="34">
        <f t="shared" si="3076"/>
        <v>1</v>
      </c>
      <c r="I1976" s="10">
        <f t="shared" si="3073"/>
        <v>1222.5</v>
      </c>
      <c r="J1976" s="43">
        <f t="shared" si="3068"/>
        <v>1179.969971</v>
      </c>
      <c r="K1976" s="85">
        <f t="shared" si="3074"/>
        <v>0</v>
      </c>
      <c r="L1976" s="73">
        <f t="shared" si="3065"/>
        <v>1179.969971</v>
      </c>
      <c r="M1976" s="85">
        <f t="shared" si="3071"/>
        <v>1.2596285798399788E-2</v>
      </c>
      <c r="N1976" s="73">
        <f t="shared" si="3062"/>
        <v>1165.1999510000001</v>
      </c>
      <c r="O1976" s="85">
        <f t="shared" si="3069"/>
        <v>1.8501710738308062E-2</v>
      </c>
      <c r="P1976" s="73">
        <f t="shared" si="3060"/>
        <v>1143.839966</v>
      </c>
      <c r="Q1976" s="85">
        <f t="shared" si="3066"/>
        <v>-2.5753164546416893E-2</v>
      </c>
      <c r="R1976" s="73">
        <f t="shared" si="3058"/>
        <v>1173.6800539999999</v>
      </c>
      <c r="S1976" s="85">
        <f t="shared" si="3063"/>
        <v>5.9477896462846094E-3</v>
      </c>
      <c r="T1976" s="10">
        <f t="shared" si="3092"/>
        <v>28.510009999999966</v>
      </c>
      <c r="U1976" s="5">
        <f t="shared" si="3093"/>
        <v>28.510009999999966</v>
      </c>
      <c r="V1976" s="5">
        <f t="shared" si="3094"/>
        <v>0</v>
      </c>
      <c r="W1976" s="5">
        <f t="shared" si="3095"/>
        <v>18.568586142857125</v>
      </c>
      <c r="X1976" s="5">
        <f t="shared" si="3096"/>
        <v>2.5992954999999904</v>
      </c>
      <c r="Y1976" s="5">
        <f t="shared" si="3097"/>
        <v>7.1436995689244229</v>
      </c>
      <c r="Z1976" s="43">
        <f t="shared" si="3098"/>
        <v>87.720568624413602</v>
      </c>
      <c r="AA1976" s="69">
        <f t="shared" si="3077"/>
        <v>85.33839672857394</v>
      </c>
      <c r="AB1976" s="56">
        <f t="shared" si="3078"/>
        <v>1179.969971</v>
      </c>
      <c r="AC1976" s="56">
        <f t="shared" si="3079"/>
        <v>1175.0466309999999</v>
      </c>
      <c r="AD1976" s="56">
        <f t="shared" si="3080"/>
        <v>1168.5319826</v>
      </c>
      <c r="AE1976" s="61">
        <f t="shared" si="3081"/>
        <v>1174.0619630000001</v>
      </c>
      <c r="AF1976" s="61">
        <f t="shared" si="3082"/>
        <v>1166.3966310000001</v>
      </c>
      <c r="AG1976" s="61">
        <f t="shared" si="3083"/>
        <v>1168.69958028</v>
      </c>
      <c r="AH1976" s="56">
        <f t="shared" si="3084"/>
        <v>1208.2299803333333</v>
      </c>
      <c r="AI1976" s="56">
        <f t="shared" si="3085"/>
        <v>276753524939.3725</v>
      </c>
      <c r="AJ1976" s="56">
        <f t="shared" si="3086"/>
        <v>276753524939.3725</v>
      </c>
      <c r="AK1976" s="56">
        <f t="shared" si="3087"/>
        <v>0</v>
      </c>
      <c r="AL1976" s="56">
        <f t="shared" ref="AL1976:AM1976" si="3145">SUM(AJ1976:AJ1989)</f>
        <v>2235800834416.4609</v>
      </c>
      <c r="AM1976" s="56">
        <f t="shared" si="3145"/>
        <v>241888082629.37939</v>
      </c>
      <c r="AN1976" s="56">
        <f t="shared" si="3089"/>
        <v>9.2431210753038719</v>
      </c>
      <c r="AO1976" s="56">
        <f t="shared" si="3090"/>
        <v>90.237350582421641</v>
      </c>
      <c r="AP1976" s="65">
        <f t="shared" si="3091"/>
        <v>89.442873700387054</v>
      </c>
    </row>
    <row r="1977" spans="1:42" x14ac:dyDescent="0.3">
      <c r="A1977" s="100">
        <f>INDEX(Date,COUNTA(Date)+ROW(Date)-ROW(),1)</f>
        <v>42788</v>
      </c>
      <c r="B1977" s="18">
        <f t="shared" si="3053"/>
        <v>1114.8000489999999</v>
      </c>
      <c r="C1977" s="14">
        <f t="shared" si="3054"/>
        <v>1125.3900149999999</v>
      </c>
      <c r="D1977" s="14">
        <f t="shared" si="3055"/>
        <v>1100.5500489999999</v>
      </c>
      <c r="E1977" s="14">
        <f t="shared" si="3056"/>
        <v>1117.4399410000001</v>
      </c>
      <c r="F1977" s="19">
        <f t="shared" si="3057"/>
        <v>136100000</v>
      </c>
      <c r="H1977" s="34">
        <f t="shared" si="3076"/>
        <v>0</v>
      </c>
      <c r="I1977" s="10">
        <f t="shared" si="3073"/>
        <v>1179.969971</v>
      </c>
      <c r="J1977" s="43">
        <f t="shared" si="3068"/>
        <v>1179.969971</v>
      </c>
      <c r="K1977" s="85">
        <f t="shared" si="3074"/>
        <v>1.2596285798399788E-2</v>
      </c>
      <c r="L1977" s="73">
        <f t="shared" si="3065"/>
        <v>1165.1999510000001</v>
      </c>
      <c r="M1977" s="85">
        <f t="shared" si="3071"/>
        <v>1.8501710738308062E-2</v>
      </c>
      <c r="N1977" s="73">
        <f t="shared" si="3062"/>
        <v>1143.839966</v>
      </c>
      <c r="O1977" s="85">
        <f t="shared" si="3069"/>
        <v>-2.5753164546416893E-2</v>
      </c>
      <c r="P1977" s="73">
        <f t="shared" si="3060"/>
        <v>1173.6800539999999</v>
      </c>
      <c r="Q1977" s="85">
        <f t="shared" si="3066"/>
        <v>5.9477896462846094E-3</v>
      </c>
      <c r="R1977" s="73">
        <f t="shared" si="3058"/>
        <v>1166.719971</v>
      </c>
      <c r="S1977" s="85">
        <f t="shared" si="3063"/>
        <v>4.3156066222365418E-2</v>
      </c>
      <c r="T1977" s="10">
        <f t="shared" si="3092"/>
        <v>42.530029000000013</v>
      </c>
      <c r="U1977" s="5">
        <f t="shared" si="3093"/>
        <v>42.530029000000013</v>
      </c>
      <c r="V1977" s="5">
        <f t="shared" si="3094"/>
        <v>0</v>
      </c>
      <c r="W1977" s="5">
        <f t="shared" si="3095"/>
        <v>17.95786835714285</v>
      </c>
      <c r="X1977" s="5">
        <f t="shared" si="3096"/>
        <v>2.5992954999999904</v>
      </c>
      <c r="Y1977" s="5">
        <f t="shared" si="3097"/>
        <v>6.9087444490797276</v>
      </c>
      <c r="Z1977" s="43">
        <f t="shared" si="3098"/>
        <v>87.355767954844453</v>
      </c>
      <c r="AA1977" s="69">
        <f t="shared" si="3077"/>
        <v>86.116369202253509</v>
      </c>
      <c r="AB1977" s="56">
        <f t="shared" si="3078"/>
        <v>1172.584961</v>
      </c>
      <c r="AC1977" s="56">
        <f t="shared" si="3079"/>
        <v>1163.0032960000001</v>
      </c>
      <c r="AD1977" s="56">
        <f t="shared" si="3080"/>
        <v>1165.8819825999999</v>
      </c>
      <c r="AE1977" s="61">
        <f t="shared" si="3081"/>
        <v>1159.6099610000001</v>
      </c>
      <c r="AF1977" s="61">
        <f t="shared" si="3082"/>
        <v>1164.7193198</v>
      </c>
      <c r="AG1977" s="61">
        <f t="shared" si="3083"/>
        <v>1158.6947754799999</v>
      </c>
      <c r="AH1977" s="56">
        <f t="shared" si="3084"/>
        <v>1181.6799723333334</v>
      </c>
      <c r="AI1977" s="56">
        <f t="shared" si="3085"/>
        <v>218558800962.884</v>
      </c>
      <c r="AJ1977" s="56">
        <f t="shared" si="3086"/>
        <v>218558800962.884</v>
      </c>
      <c r="AK1977" s="56">
        <f t="shared" si="3087"/>
        <v>0</v>
      </c>
      <c r="AL1977" s="56">
        <f t="shared" ref="AL1977:AM1977" si="3146">SUM(AJ1977:AJ1990)</f>
        <v>2049342274615.1636</v>
      </c>
      <c r="AM1977" s="56">
        <f t="shared" si="3146"/>
        <v>241888082629.37939</v>
      </c>
      <c r="AN1977" s="56">
        <f t="shared" si="3089"/>
        <v>8.4722746666075448</v>
      </c>
      <c r="AO1977" s="56">
        <f t="shared" si="3090"/>
        <v>89.442873700387054</v>
      </c>
      <c r="AP1977" s="65">
        <f t="shared" si="3091"/>
        <v>89.058471551865068</v>
      </c>
    </row>
    <row r="1978" spans="1:42" x14ac:dyDescent="0.3">
      <c r="A1978" s="100">
        <f>INDEX(Date,COUNTA(Date)+ROW(Date)-ROW(),1)</f>
        <v>42787</v>
      </c>
      <c r="B1978" s="18">
        <f t="shared" si="3053"/>
        <v>1079.280029</v>
      </c>
      <c r="C1978" s="14">
        <f t="shared" si="3054"/>
        <v>1117.25</v>
      </c>
      <c r="D1978" s="14">
        <f t="shared" si="3055"/>
        <v>1076.9300539999999</v>
      </c>
      <c r="E1978" s="14">
        <f t="shared" si="3056"/>
        <v>1115.3000489999999</v>
      </c>
      <c r="F1978" s="19">
        <f t="shared" si="3057"/>
        <v>186868992</v>
      </c>
      <c r="H1978" s="34">
        <f t="shared" si="3076"/>
        <v>1</v>
      </c>
      <c r="I1978" s="10">
        <f t="shared" si="3073"/>
        <v>1179.969971</v>
      </c>
      <c r="J1978" s="43">
        <f t="shared" si="3068"/>
        <v>1165.1999510000001</v>
      </c>
      <c r="K1978" s="85">
        <f t="shared" si="3074"/>
        <v>1.8501710738308062E-2</v>
      </c>
      <c r="L1978" s="73">
        <f t="shared" si="3065"/>
        <v>1143.839966</v>
      </c>
      <c r="M1978" s="85">
        <f t="shared" si="3071"/>
        <v>-2.5753164546416893E-2</v>
      </c>
      <c r="N1978" s="73">
        <f t="shared" si="3062"/>
        <v>1173.6800539999999</v>
      </c>
      <c r="O1978" s="85">
        <f t="shared" si="3069"/>
        <v>5.9477896462846094E-3</v>
      </c>
      <c r="P1978" s="73">
        <f t="shared" si="3060"/>
        <v>1166.719971</v>
      </c>
      <c r="Q1978" s="85">
        <f t="shared" si="3066"/>
        <v>4.3156066222365418E-2</v>
      </c>
      <c r="R1978" s="73">
        <f t="shared" si="3058"/>
        <v>1117.4399410000001</v>
      </c>
      <c r="S1978" s="85">
        <f t="shared" si="3063"/>
        <v>1.9168310370136906E-3</v>
      </c>
      <c r="T1978" s="10">
        <f t="shared" si="3092"/>
        <v>0</v>
      </c>
      <c r="U1978" s="5">
        <f t="shared" si="3093"/>
        <v>0</v>
      </c>
      <c r="V1978" s="5">
        <f t="shared" si="3094"/>
        <v>0</v>
      </c>
      <c r="W1978" s="5">
        <f t="shared" si="3095"/>
        <v>15.129294285714277</v>
      </c>
      <c r="X1978" s="5">
        <f t="shared" si="3096"/>
        <v>2.5992954999999904</v>
      </c>
      <c r="Y1978" s="5">
        <f t="shared" si="3097"/>
        <v>5.8205364821792411</v>
      </c>
      <c r="Z1978" s="43">
        <f t="shared" si="3098"/>
        <v>85.33839672857394</v>
      </c>
      <c r="AA1978" s="69">
        <f t="shared" si="3077"/>
        <v>82.441132493725149</v>
      </c>
      <c r="AB1978" s="56">
        <f t="shared" si="3078"/>
        <v>1154.5199585</v>
      </c>
      <c r="AC1978" s="56">
        <f t="shared" si="3079"/>
        <v>1160.906657</v>
      </c>
      <c r="AD1978" s="56">
        <f t="shared" si="3080"/>
        <v>1153.3759765999998</v>
      </c>
      <c r="AE1978" s="61">
        <f t="shared" si="3081"/>
        <v>1160.0479982000002</v>
      </c>
      <c r="AF1978" s="61">
        <f t="shared" si="3082"/>
        <v>1162.1706544666667</v>
      </c>
      <c r="AG1978" s="61">
        <f t="shared" si="3083"/>
        <v>1147.7567871600002</v>
      </c>
      <c r="AH1978" s="56">
        <f t="shared" si="3084"/>
        <v>1175.1099853333333</v>
      </c>
      <c r="AI1978" s="56">
        <f t="shared" si="3085"/>
        <v>154609220770.30667</v>
      </c>
      <c r="AJ1978" s="56">
        <f t="shared" si="3086"/>
        <v>154609220770.30667</v>
      </c>
      <c r="AK1978" s="56">
        <f t="shared" si="3087"/>
        <v>0</v>
      </c>
      <c r="AL1978" s="56">
        <f t="shared" ref="AL1978:AM1978" si="3147">SUM(AJ1978:AJ1991)</f>
        <v>1968845854370.1719</v>
      </c>
      <c r="AM1978" s="56">
        <f t="shared" si="3147"/>
        <v>241888082629.37939</v>
      </c>
      <c r="AN1978" s="56">
        <f t="shared" si="3089"/>
        <v>8.1394909288972084</v>
      </c>
      <c r="AO1978" s="56">
        <f t="shared" si="3090"/>
        <v>89.058471551865068</v>
      </c>
      <c r="AP1978" s="65">
        <f t="shared" si="3091"/>
        <v>84.160620594811718</v>
      </c>
    </row>
    <row r="1979" spans="1:42" x14ac:dyDescent="0.3">
      <c r="A1979" s="100">
        <f>INDEX(Date,COUNTA(Date)+ROW(Date)-ROW(),1)</f>
        <v>42786</v>
      </c>
      <c r="B1979" s="18">
        <f t="shared" si="3053"/>
        <v>1048.6899410000001</v>
      </c>
      <c r="C1979" s="14">
        <f t="shared" si="3054"/>
        <v>1080.48999</v>
      </c>
      <c r="D1979" s="14">
        <f t="shared" si="3055"/>
        <v>1041.6899410000001</v>
      </c>
      <c r="E1979" s="14">
        <f t="shared" si="3056"/>
        <v>1079.9799800000001</v>
      </c>
      <c r="F1979" s="19">
        <f t="shared" si="3057"/>
        <v>109478000</v>
      </c>
      <c r="H1979" s="34">
        <f t="shared" si="3076"/>
        <v>1</v>
      </c>
      <c r="I1979" s="10">
        <f t="shared" si="3073"/>
        <v>1165.1999510000001</v>
      </c>
      <c r="J1979" s="43">
        <f t="shared" si="3068"/>
        <v>1143.839966</v>
      </c>
      <c r="K1979" s="85">
        <f t="shared" si="3074"/>
        <v>-2.5753164546416893E-2</v>
      </c>
      <c r="L1979" s="73">
        <f t="shared" si="3065"/>
        <v>1173.6800539999999</v>
      </c>
      <c r="M1979" s="85">
        <f t="shared" si="3071"/>
        <v>5.9477896462846094E-3</v>
      </c>
      <c r="N1979" s="73">
        <f t="shared" si="3062"/>
        <v>1166.719971</v>
      </c>
      <c r="O1979" s="85">
        <f t="shared" si="3069"/>
        <v>4.3156066222365418E-2</v>
      </c>
      <c r="P1979" s="73">
        <f t="shared" si="3060"/>
        <v>1117.4399410000001</v>
      </c>
      <c r="Q1979" s="85">
        <f t="shared" si="3066"/>
        <v>1.9168310370136906E-3</v>
      </c>
      <c r="R1979" s="73">
        <f t="shared" si="3058"/>
        <v>1115.3000489999999</v>
      </c>
      <c r="S1979" s="85">
        <f t="shared" si="3063"/>
        <v>3.2180967025442132E-2</v>
      </c>
      <c r="T1979" s="10">
        <f t="shared" si="3092"/>
        <v>14.770019999999931</v>
      </c>
      <c r="U1979" s="5">
        <f t="shared" si="3093"/>
        <v>14.770019999999931</v>
      </c>
      <c r="V1979" s="5">
        <f t="shared" si="3094"/>
        <v>0</v>
      </c>
      <c r="W1979" s="5">
        <f t="shared" si="3095"/>
        <v>16.122719928571421</v>
      </c>
      <c r="X1979" s="5">
        <f t="shared" si="3096"/>
        <v>2.5992954999999904</v>
      </c>
      <c r="Y1979" s="5">
        <f t="shared" si="3097"/>
        <v>6.2027268267772868</v>
      </c>
      <c r="Z1979" s="43">
        <f t="shared" si="3098"/>
        <v>86.116369202253509</v>
      </c>
      <c r="AA1979" s="69">
        <f t="shared" si="3077"/>
        <v>79.065466963456643</v>
      </c>
      <c r="AB1979" s="56">
        <f t="shared" si="3078"/>
        <v>1158.76001</v>
      </c>
      <c r="AC1979" s="56">
        <f t="shared" si="3079"/>
        <v>1161.4133303333333</v>
      </c>
      <c r="AD1979" s="56">
        <f t="shared" si="3080"/>
        <v>1143.3959962000001</v>
      </c>
      <c r="AE1979" s="61">
        <f t="shared" si="3081"/>
        <v>1164.9280032000001</v>
      </c>
      <c r="AF1979" s="61">
        <f t="shared" si="3082"/>
        <v>1150.8586508000001</v>
      </c>
      <c r="AG1979" s="61">
        <f t="shared" si="3083"/>
        <v>1133.2671924000001</v>
      </c>
      <c r="AH1979" s="56">
        <f t="shared" si="3084"/>
        <v>1154.2899576666666</v>
      </c>
      <c r="AI1979" s="56">
        <f t="shared" si="3085"/>
        <v>134458620008.75932</v>
      </c>
      <c r="AJ1979" s="56">
        <f t="shared" si="3086"/>
        <v>134458620008.75932</v>
      </c>
      <c r="AK1979" s="56">
        <f t="shared" si="3087"/>
        <v>0</v>
      </c>
      <c r="AL1979" s="56">
        <f t="shared" ref="AL1979:AM1979" si="3148">SUM(AJ1979:AJ1992)</f>
        <v>1814236633599.8652</v>
      </c>
      <c r="AM1979" s="56">
        <f t="shared" si="3148"/>
        <v>341446892469.22375</v>
      </c>
      <c r="AN1979" s="56">
        <f t="shared" si="3089"/>
        <v>5.3133786647754926</v>
      </c>
      <c r="AO1979" s="56">
        <f t="shared" si="3090"/>
        <v>84.160620594811718</v>
      </c>
      <c r="AP1979" s="65">
        <f t="shared" si="3091"/>
        <v>83.65324148892752</v>
      </c>
    </row>
    <row r="1980" spans="1:42" x14ac:dyDescent="0.3">
      <c r="A1980" s="100">
        <f>INDEX(Date,COUNTA(Date)+ROW(Date)-ROW(),1)</f>
        <v>42785</v>
      </c>
      <c r="B1980" s="18">
        <f t="shared" si="3053"/>
        <v>1054.76001</v>
      </c>
      <c r="C1980" s="14">
        <f t="shared" si="3054"/>
        <v>1056.8100589999999</v>
      </c>
      <c r="D1980" s="14">
        <f t="shared" si="3055"/>
        <v>1043.459961</v>
      </c>
      <c r="E1980" s="14">
        <f t="shared" si="3056"/>
        <v>1047.869995</v>
      </c>
      <c r="F1980" s="19">
        <f t="shared" si="3057"/>
        <v>77423296</v>
      </c>
      <c r="H1980" s="34">
        <f t="shared" si="3076"/>
        <v>-1</v>
      </c>
      <c r="I1980" s="10">
        <f t="shared" si="3073"/>
        <v>1143.839966</v>
      </c>
      <c r="J1980" s="43">
        <f t="shared" si="3068"/>
        <v>1173.6800539999999</v>
      </c>
      <c r="K1980" s="85">
        <f t="shared" si="3074"/>
        <v>5.9477896462846094E-3</v>
      </c>
      <c r="L1980" s="73">
        <f t="shared" si="3065"/>
        <v>1166.719971</v>
      </c>
      <c r="M1980" s="85">
        <f t="shared" si="3071"/>
        <v>4.3156066222365418E-2</v>
      </c>
      <c r="N1980" s="73">
        <f t="shared" si="3062"/>
        <v>1117.4399410000001</v>
      </c>
      <c r="O1980" s="85">
        <f t="shared" si="3069"/>
        <v>1.9168310370136906E-3</v>
      </c>
      <c r="P1980" s="73">
        <f t="shared" si="3060"/>
        <v>1115.3000489999999</v>
      </c>
      <c r="Q1980" s="85">
        <f t="shared" si="3066"/>
        <v>3.2180967025442132E-2</v>
      </c>
      <c r="R1980" s="73">
        <f t="shared" si="3058"/>
        <v>1079.9799800000001</v>
      </c>
      <c r="S1980" s="85">
        <f t="shared" si="3063"/>
        <v>3.0182976295855576E-2</v>
      </c>
      <c r="T1980" s="10">
        <f t="shared" si="3092"/>
        <v>21.359985000000052</v>
      </c>
      <c r="U1980" s="5">
        <f t="shared" si="3093"/>
        <v>21.359985000000052</v>
      </c>
      <c r="V1980" s="5">
        <f t="shared" si="3094"/>
        <v>0</v>
      </c>
      <c r="W1980" s="5">
        <f t="shared" si="3095"/>
        <v>15.067718499999996</v>
      </c>
      <c r="X1980" s="5">
        <f t="shared" si="3096"/>
        <v>3.2092241428571322</v>
      </c>
      <c r="Y1980" s="5">
        <f t="shared" si="3097"/>
        <v>4.6951281148550112</v>
      </c>
      <c r="Z1980" s="43">
        <f t="shared" si="3098"/>
        <v>82.441132493725149</v>
      </c>
      <c r="AA1980" s="69">
        <f t="shared" si="3077"/>
        <v>90.980931256325732</v>
      </c>
      <c r="AB1980" s="56">
        <f t="shared" si="3078"/>
        <v>1170.2000125</v>
      </c>
      <c r="AC1980" s="56">
        <f t="shared" si="3079"/>
        <v>1152.6133219999999</v>
      </c>
      <c r="AD1980" s="56">
        <f t="shared" si="3080"/>
        <v>1130.6239989999999</v>
      </c>
      <c r="AE1980" s="61">
        <f t="shared" si="3081"/>
        <v>1148.3999756000001</v>
      </c>
      <c r="AF1980" s="61">
        <f t="shared" si="3082"/>
        <v>1141.2586670666667</v>
      </c>
      <c r="AG1980" s="61">
        <f t="shared" si="3083"/>
        <v>1119.1056005600001</v>
      </c>
      <c r="AH1980" s="56">
        <f t="shared" si="3084"/>
        <v>1147.7599693333334</v>
      </c>
      <c r="AI1980" s="56">
        <f t="shared" si="3085"/>
        <v>160641623885.78293</v>
      </c>
      <c r="AJ1980" s="56">
        <f t="shared" si="3086"/>
        <v>0</v>
      </c>
      <c r="AK1980" s="56">
        <f t="shared" si="3087"/>
        <v>160641623885.78293</v>
      </c>
      <c r="AL1980" s="56">
        <f t="shared" ref="AL1980:AM1980" si="3149">SUM(AJ1980:AJ1993)</f>
        <v>1747327418584.2161</v>
      </c>
      <c r="AM1980" s="56">
        <f t="shared" si="3149"/>
        <v>341446892469.22375</v>
      </c>
      <c r="AN1980" s="56">
        <f t="shared" si="3089"/>
        <v>5.1174207676870598</v>
      </c>
      <c r="AO1980" s="56">
        <f t="shared" si="3090"/>
        <v>83.65324148892752</v>
      </c>
      <c r="AP1980" s="65">
        <f t="shared" si="3091"/>
        <v>91.094550686661904</v>
      </c>
    </row>
    <row r="1981" spans="1:42" x14ac:dyDescent="0.3">
      <c r="A1981" s="100">
        <f>INDEX(Date,COUNTA(Date)+ROW(Date)-ROW(),1)</f>
        <v>42784</v>
      </c>
      <c r="B1981" s="18">
        <f t="shared" si="3053"/>
        <v>1049.209961</v>
      </c>
      <c r="C1981" s="14">
        <f t="shared" si="3054"/>
        <v>1061.099976</v>
      </c>
      <c r="D1981" s="14">
        <f t="shared" si="3055"/>
        <v>1046.959961</v>
      </c>
      <c r="E1981" s="14">
        <f t="shared" si="3056"/>
        <v>1054.420044</v>
      </c>
      <c r="F1981" s="19">
        <f t="shared" si="3057"/>
        <v>99073504</v>
      </c>
      <c r="H1981" s="34">
        <f t="shared" si="3076"/>
        <v>1</v>
      </c>
      <c r="I1981" s="10">
        <f t="shared" si="3073"/>
        <v>1173.6800539999999</v>
      </c>
      <c r="J1981" s="43">
        <f t="shared" si="3068"/>
        <v>1166.719971</v>
      </c>
      <c r="K1981" s="85">
        <f t="shared" si="3074"/>
        <v>4.3156066222365418E-2</v>
      </c>
      <c r="L1981" s="73">
        <f t="shared" si="3065"/>
        <v>1117.4399410000001</v>
      </c>
      <c r="M1981" s="85">
        <f t="shared" si="3071"/>
        <v>1.9168310370136906E-3</v>
      </c>
      <c r="N1981" s="73">
        <f t="shared" si="3062"/>
        <v>1115.3000489999999</v>
      </c>
      <c r="O1981" s="85">
        <f t="shared" si="3069"/>
        <v>3.2180967025442132E-2</v>
      </c>
      <c r="P1981" s="73">
        <f t="shared" si="3060"/>
        <v>1079.9799800000001</v>
      </c>
      <c r="Q1981" s="85">
        <f t="shared" si="3066"/>
        <v>3.0182976295855576E-2</v>
      </c>
      <c r="R1981" s="73">
        <f t="shared" si="3058"/>
        <v>1047.869995</v>
      </c>
      <c r="S1981" s="85">
        <f t="shared" si="3063"/>
        <v>-6.2313668174272998E-3</v>
      </c>
      <c r="T1981" s="10">
        <f t="shared" si="3092"/>
        <v>-29.840087999999923</v>
      </c>
      <c r="U1981" s="5">
        <f t="shared" si="3093"/>
        <v>0</v>
      </c>
      <c r="V1981" s="5">
        <f t="shared" si="3094"/>
        <v>29.840087999999923</v>
      </c>
      <c r="W1981" s="5">
        <f t="shared" si="3095"/>
        <v>13.542005285714279</v>
      </c>
      <c r="X1981" s="5">
        <f t="shared" si="3096"/>
        <v>3.5855799999999931</v>
      </c>
      <c r="Y1981" s="5">
        <f t="shared" si="3097"/>
        <v>3.7767963023316464</v>
      </c>
      <c r="Z1981" s="43">
        <f t="shared" si="3098"/>
        <v>79.065466963456643</v>
      </c>
      <c r="AA1981" s="69">
        <f t="shared" si="3077"/>
        <v>88.387356961539709</v>
      </c>
      <c r="AB1981" s="56">
        <f t="shared" si="3078"/>
        <v>1142.079956</v>
      </c>
      <c r="AC1981" s="56">
        <f t="shared" si="3079"/>
        <v>1133.1533203333333</v>
      </c>
      <c r="AD1981" s="56">
        <f t="shared" si="3080"/>
        <v>1105.4619872000001</v>
      </c>
      <c r="AE1981" s="61">
        <f t="shared" si="3081"/>
        <v>1126.4399902</v>
      </c>
      <c r="AF1981" s="61">
        <f t="shared" si="3082"/>
        <v>1116.7359862000001</v>
      </c>
      <c r="AG1981" s="61">
        <f t="shared" si="3083"/>
        <v>1099.7455956399999</v>
      </c>
      <c r="AH1981" s="56">
        <f t="shared" si="3084"/>
        <v>1168.6766766666667</v>
      </c>
      <c r="AI1981" s="56">
        <f t="shared" si="3085"/>
        <v>386550338247.00342</v>
      </c>
      <c r="AJ1981" s="56">
        <f t="shared" si="3086"/>
        <v>386550338247.00342</v>
      </c>
      <c r="AK1981" s="56">
        <f t="shared" si="3087"/>
        <v>0</v>
      </c>
      <c r="AL1981" s="56">
        <f t="shared" ref="AL1981:AM1981" si="3150">SUM(AJ1981:AJ1994)</f>
        <v>1849471500412.8252</v>
      </c>
      <c r="AM1981" s="56">
        <f t="shared" si="3150"/>
        <v>180805268583.44083</v>
      </c>
      <c r="AN1981" s="56">
        <f t="shared" si="3089"/>
        <v>10.229079688346042</v>
      </c>
      <c r="AO1981" s="56">
        <f t="shared" si="3090"/>
        <v>91.094550686661904</v>
      </c>
      <c r="AP1981" s="65">
        <f t="shared" si="3091"/>
        <v>79.940801234400965</v>
      </c>
    </row>
    <row r="1982" spans="1:42" x14ac:dyDescent="0.3">
      <c r="A1982" s="100">
        <f>INDEX(Date,COUNTA(Date)+ROW(Date)-ROW(),1)</f>
        <v>42783</v>
      </c>
      <c r="B1982" s="18">
        <f t="shared" si="3053"/>
        <v>1026.119995</v>
      </c>
      <c r="C1982" s="14">
        <f t="shared" si="3054"/>
        <v>1053.170044</v>
      </c>
      <c r="D1982" s="14">
        <f t="shared" si="3055"/>
        <v>1025.6400149999999</v>
      </c>
      <c r="E1982" s="14">
        <f t="shared" si="3056"/>
        <v>1046.209961</v>
      </c>
      <c r="F1982" s="19">
        <f t="shared" si="3057"/>
        <v>136474000</v>
      </c>
      <c r="H1982" s="34">
        <f t="shared" si="3076"/>
        <v>1</v>
      </c>
      <c r="I1982" s="10">
        <f t="shared" si="3073"/>
        <v>1166.719971</v>
      </c>
      <c r="J1982" s="43">
        <f t="shared" si="3068"/>
        <v>1117.4399410000001</v>
      </c>
      <c r="K1982" s="85">
        <f t="shared" si="3074"/>
        <v>1.9168310370136906E-3</v>
      </c>
      <c r="L1982" s="73">
        <f t="shared" si="3065"/>
        <v>1115.3000489999999</v>
      </c>
      <c r="M1982" s="85">
        <f t="shared" si="3071"/>
        <v>3.2180967025442132E-2</v>
      </c>
      <c r="N1982" s="73">
        <f t="shared" si="3062"/>
        <v>1079.9799800000001</v>
      </c>
      <c r="O1982" s="85">
        <f t="shared" si="3069"/>
        <v>3.0182976295855576E-2</v>
      </c>
      <c r="P1982" s="73">
        <f t="shared" si="3060"/>
        <v>1047.869995</v>
      </c>
      <c r="Q1982" s="85">
        <f t="shared" si="3066"/>
        <v>-6.2313668174272998E-3</v>
      </c>
      <c r="R1982" s="73">
        <f t="shared" si="3058"/>
        <v>1054.420044</v>
      </c>
      <c r="S1982" s="85">
        <f t="shared" si="3063"/>
        <v>7.8168214157339627E-3</v>
      </c>
      <c r="T1982" s="10">
        <f t="shared" si="3092"/>
        <v>6.9600829999999405</v>
      </c>
      <c r="U1982" s="5">
        <f t="shared" si="3093"/>
        <v>6.9600829999999405</v>
      </c>
      <c r="V1982" s="5">
        <f t="shared" si="3094"/>
        <v>0</v>
      </c>
      <c r="W1982" s="5">
        <f t="shared" si="3095"/>
        <v>14.668862499999998</v>
      </c>
      <c r="X1982" s="5">
        <f t="shared" si="3096"/>
        <v>1.4541451428571415</v>
      </c>
      <c r="Y1982" s="5">
        <f t="shared" si="3097"/>
        <v>10.087619225669759</v>
      </c>
      <c r="Z1982" s="43">
        <f t="shared" si="3098"/>
        <v>90.980931256325732</v>
      </c>
      <c r="AA1982" s="69">
        <f t="shared" si="3077"/>
        <v>61.146969146191161</v>
      </c>
      <c r="AB1982" s="56">
        <f t="shared" si="3078"/>
        <v>1116.369995</v>
      </c>
      <c r="AC1982" s="56">
        <f t="shared" si="3079"/>
        <v>1104.23999</v>
      </c>
      <c r="AD1982" s="56">
        <f t="shared" si="3080"/>
        <v>1083.0020018</v>
      </c>
      <c r="AE1982" s="61">
        <f t="shared" si="3081"/>
        <v>1101.5999998000002</v>
      </c>
      <c r="AF1982" s="61">
        <f t="shared" si="3082"/>
        <v>1088.3279946</v>
      </c>
      <c r="AG1982" s="61">
        <f t="shared" si="3083"/>
        <v>1078.49279284</v>
      </c>
      <c r="AH1982" s="56">
        <f t="shared" si="3084"/>
        <v>1153.433309</v>
      </c>
      <c r="AI1982" s="56">
        <f t="shared" si="3085"/>
        <v>218522554123.28601</v>
      </c>
      <c r="AJ1982" s="56">
        <f t="shared" si="3086"/>
        <v>218522554123.28601</v>
      </c>
      <c r="AK1982" s="56">
        <f t="shared" si="3087"/>
        <v>0</v>
      </c>
      <c r="AL1982" s="56">
        <f t="shared" ref="AL1982:AM1982" si="3151">SUM(AJ1982:AJ1995)</f>
        <v>1462921162165.8218</v>
      </c>
      <c r="AM1982" s="56">
        <f t="shared" si="3151"/>
        <v>367084466469.63684</v>
      </c>
      <c r="AN1982" s="56">
        <f t="shared" si="3089"/>
        <v>3.9852439854924406</v>
      </c>
      <c r="AO1982" s="56">
        <f t="shared" si="3090"/>
        <v>79.940801234400965</v>
      </c>
      <c r="AP1982" s="65">
        <f t="shared" si="3091"/>
        <v>61.491652862254469</v>
      </c>
    </row>
    <row r="1983" spans="1:42" x14ac:dyDescent="0.3">
      <c r="A1983" s="100">
        <f>INDEX(Date,COUNTA(Date)+ROW(Date)-ROW(),1)</f>
        <v>42782</v>
      </c>
      <c r="B1983" s="18">
        <f t="shared" si="3053"/>
        <v>1007.650024</v>
      </c>
      <c r="C1983" s="14">
        <f t="shared" si="3054"/>
        <v>1033.369995</v>
      </c>
      <c r="D1983" s="14">
        <f t="shared" si="3055"/>
        <v>1007.650024</v>
      </c>
      <c r="E1983" s="14">
        <f t="shared" si="3056"/>
        <v>1027.4399410000001</v>
      </c>
      <c r="F1983" s="19">
        <f t="shared" si="3057"/>
        <v>122277000</v>
      </c>
      <c r="H1983" s="34">
        <f t="shared" si="3076"/>
        <v>1</v>
      </c>
      <c r="I1983" s="10">
        <f t="shared" si="3073"/>
        <v>1117.4399410000001</v>
      </c>
      <c r="J1983" s="43">
        <f t="shared" si="3068"/>
        <v>1115.3000489999999</v>
      </c>
      <c r="K1983" s="85">
        <f t="shared" si="3074"/>
        <v>3.2180967025442132E-2</v>
      </c>
      <c r="L1983" s="73">
        <f t="shared" si="3065"/>
        <v>1079.9799800000001</v>
      </c>
      <c r="M1983" s="85">
        <f t="shared" si="3071"/>
        <v>3.0182976295855576E-2</v>
      </c>
      <c r="N1983" s="73">
        <f t="shared" si="3062"/>
        <v>1047.869995</v>
      </c>
      <c r="O1983" s="85">
        <f t="shared" si="3069"/>
        <v>-6.2313668174272998E-3</v>
      </c>
      <c r="P1983" s="73">
        <f t="shared" si="3060"/>
        <v>1054.420044</v>
      </c>
      <c r="Q1983" s="85">
        <f t="shared" si="3066"/>
        <v>7.8168214157339627E-3</v>
      </c>
      <c r="R1983" s="73">
        <f t="shared" si="3058"/>
        <v>1046.209961</v>
      </c>
      <c r="S1983" s="85">
        <f t="shared" si="3063"/>
        <v>1.8103858934732139E-2</v>
      </c>
      <c r="T1983" s="10">
        <f t="shared" si="3092"/>
        <v>49.280029999999897</v>
      </c>
      <c r="U1983" s="5">
        <f t="shared" si="3093"/>
        <v>49.280029999999897</v>
      </c>
      <c r="V1983" s="5">
        <f t="shared" si="3094"/>
        <v>0</v>
      </c>
      <c r="W1983" s="5">
        <f t="shared" si="3095"/>
        <v>14.171713714285715</v>
      </c>
      <c r="X1983" s="5">
        <f t="shared" si="3096"/>
        <v>1.8619297857142914</v>
      </c>
      <c r="Y1983" s="5">
        <f t="shared" si="3097"/>
        <v>7.6113040475632259</v>
      </c>
      <c r="Z1983" s="43">
        <f t="shared" si="3098"/>
        <v>88.387356961539709</v>
      </c>
      <c r="AA1983" s="69">
        <f t="shared" si="3077"/>
        <v>61.079954540168387</v>
      </c>
      <c r="AB1983" s="56">
        <f t="shared" si="3078"/>
        <v>1097.6400145</v>
      </c>
      <c r="AC1983" s="56">
        <f t="shared" si="3079"/>
        <v>1081.0500079999999</v>
      </c>
      <c r="AD1983" s="56">
        <f t="shared" si="3080"/>
        <v>1068.7560057999999</v>
      </c>
      <c r="AE1983" s="61">
        <f t="shared" si="3081"/>
        <v>1074.1999998000001</v>
      </c>
      <c r="AF1983" s="61">
        <f t="shared" si="3082"/>
        <v>1071.6653482000002</v>
      </c>
      <c r="AG1983" s="61">
        <f t="shared" si="3083"/>
        <v>1064.00719716</v>
      </c>
      <c r="AH1983" s="56">
        <f t="shared" si="3084"/>
        <v>1114.4600016666666</v>
      </c>
      <c r="AI1983" s="56">
        <f t="shared" si="3085"/>
        <v>151678006226.83331</v>
      </c>
      <c r="AJ1983" s="56">
        <f t="shared" si="3086"/>
        <v>151678006226.83331</v>
      </c>
      <c r="AK1983" s="56">
        <f t="shared" si="3087"/>
        <v>0</v>
      </c>
      <c r="AL1983" s="56">
        <f t="shared" ref="AL1983:AM1983" si="3152">SUM(AJ1983:AJ1996)</f>
        <v>1244398608042.5356</v>
      </c>
      <c r="AM1983" s="56">
        <f t="shared" si="3152"/>
        <v>779288429334.83691</v>
      </c>
      <c r="AN1983" s="56">
        <f t="shared" si="3089"/>
        <v>1.5968395798006323</v>
      </c>
      <c r="AO1983" s="56">
        <f t="shared" si="3090"/>
        <v>61.491652862254469</v>
      </c>
      <c r="AP1983" s="65">
        <f t="shared" si="3091"/>
        <v>62.640965534450871</v>
      </c>
    </row>
    <row r="1984" spans="1:42" x14ac:dyDescent="0.3">
      <c r="A1984" s="100">
        <f>INDEX(Date,COUNTA(Date)+ROW(Date)-ROW(),1)</f>
        <v>42781</v>
      </c>
      <c r="B1984" s="18">
        <f t="shared" si="3053"/>
        <v>1006.210022</v>
      </c>
      <c r="C1984" s="14">
        <f t="shared" si="3054"/>
        <v>1008.840027</v>
      </c>
      <c r="D1984" s="14">
        <f t="shared" si="3055"/>
        <v>1001.580017</v>
      </c>
      <c r="E1984" s="14">
        <f t="shared" si="3056"/>
        <v>1007.47998</v>
      </c>
      <c r="F1984" s="19">
        <f t="shared" si="3057"/>
        <v>89759400</v>
      </c>
      <c r="H1984" s="34">
        <f t="shared" si="3076"/>
        <v>1</v>
      </c>
      <c r="I1984" s="10">
        <f t="shared" si="3073"/>
        <v>1115.3000489999999</v>
      </c>
      <c r="J1984" s="43">
        <f t="shared" si="3068"/>
        <v>1079.9799800000001</v>
      </c>
      <c r="K1984" s="85">
        <f t="shared" si="3074"/>
        <v>3.0182976295855576E-2</v>
      </c>
      <c r="L1984" s="73">
        <f t="shared" si="3065"/>
        <v>1047.869995</v>
      </c>
      <c r="M1984" s="85">
        <f t="shared" si="3071"/>
        <v>-6.2313668174272998E-3</v>
      </c>
      <c r="N1984" s="73">
        <f t="shared" si="3062"/>
        <v>1054.420044</v>
      </c>
      <c r="O1984" s="85">
        <f t="shared" si="3069"/>
        <v>7.8168214157339627E-3</v>
      </c>
      <c r="P1984" s="73">
        <f t="shared" si="3060"/>
        <v>1046.209961</v>
      </c>
      <c r="Q1984" s="85">
        <f t="shared" si="3066"/>
        <v>1.8103858934732139E-2</v>
      </c>
      <c r="R1984" s="73">
        <f t="shared" si="3058"/>
        <v>1027.4399410000001</v>
      </c>
      <c r="S1984" s="85">
        <f t="shared" si="3063"/>
        <v>1.9618070424855208E-2</v>
      </c>
      <c r="T1984" s="10">
        <f t="shared" si="3092"/>
        <v>2.1398920000001453</v>
      </c>
      <c r="U1984" s="5">
        <f t="shared" si="3093"/>
        <v>2.1398920000001453</v>
      </c>
      <c r="V1984" s="5">
        <f t="shared" si="3094"/>
        <v>0</v>
      </c>
      <c r="W1984" s="5">
        <f t="shared" si="3095"/>
        <v>10.65171157142858</v>
      </c>
      <c r="X1984" s="5">
        <f t="shared" si="3096"/>
        <v>6.7681405000000074</v>
      </c>
      <c r="Y1984" s="5">
        <f t="shared" si="3097"/>
        <v>1.5738017807739908</v>
      </c>
      <c r="Z1984" s="43">
        <f t="shared" si="3098"/>
        <v>61.146969146191161</v>
      </c>
      <c r="AA1984" s="69">
        <f t="shared" si="3077"/>
        <v>59.04087869047305</v>
      </c>
      <c r="AB1984" s="56">
        <f t="shared" si="3078"/>
        <v>1063.9249875</v>
      </c>
      <c r="AC1984" s="56">
        <f t="shared" si="3079"/>
        <v>1060.7566730000001</v>
      </c>
      <c r="AD1984" s="56">
        <f t="shared" si="3080"/>
        <v>1051.1839842000002</v>
      </c>
      <c r="AE1984" s="61">
        <f t="shared" si="3081"/>
        <v>1056.9120116000001</v>
      </c>
      <c r="AF1984" s="61">
        <f t="shared" si="3082"/>
        <v>1055.595996</v>
      </c>
      <c r="AG1984" s="61">
        <f t="shared" si="3083"/>
        <v>1045.3431833600002</v>
      </c>
      <c r="AH1984" s="56">
        <f t="shared" si="3084"/>
        <v>1103.1600343333332</v>
      </c>
      <c r="AI1984" s="56">
        <f t="shared" si="3085"/>
        <v>206146403630.55536</v>
      </c>
      <c r="AJ1984" s="56">
        <f t="shared" si="3086"/>
        <v>206146403630.55536</v>
      </c>
      <c r="AK1984" s="56">
        <f t="shared" si="3087"/>
        <v>0</v>
      </c>
      <c r="AL1984" s="56">
        <f t="shared" ref="AL1984:AM1984" si="3153">SUM(AJ1984:AJ1997)</f>
        <v>1306655280086.9434</v>
      </c>
      <c r="AM1984" s="56">
        <f t="shared" si="3153"/>
        <v>779288429334.83691</v>
      </c>
      <c r="AN1984" s="56">
        <f t="shared" si="3089"/>
        <v>1.6767287064716736</v>
      </c>
      <c r="AO1984" s="56">
        <f t="shared" si="3090"/>
        <v>62.640965534450871</v>
      </c>
      <c r="AP1984" s="65">
        <f t="shared" si="3091"/>
        <v>61.682338592630622</v>
      </c>
    </row>
    <row r="1985" spans="1:42" x14ac:dyDescent="0.3">
      <c r="A1985" s="100">
        <f>INDEX(Date,COUNTA(Date)+ROW(Date)-ROW(),1)</f>
        <v>42780</v>
      </c>
      <c r="B1985" s="18">
        <f t="shared" si="3053"/>
        <v>991.73498500000005</v>
      </c>
      <c r="C1985" s="14">
        <f t="shared" si="3054"/>
        <v>1011.51001</v>
      </c>
      <c r="D1985" s="14">
        <f t="shared" si="3055"/>
        <v>986.47100799999998</v>
      </c>
      <c r="E1985" s="14">
        <f t="shared" si="3056"/>
        <v>1004.549988</v>
      </c>
      <c r="F1985" s="19">
        <f t="shared" si="3057"/>
        <v>137946000</v>
      </c>
      <c r="H1985" s="34">
        <f t="shared" si="3076"/>
        <v>1</v>
      </c>
      <c r="I1985" s="10">
        <f t="shared" si="3073"/>
        <v>1079.9799800000001</v>
      </c>
      <c r="J1985" s="43">
        <f t="shared" si="3068"/>
        <v>1047.869995</v>
      </c>
      <c r="K1985" s="85">
        <f t="shared" si="3074"/>
        <v>-6.2313668174272998E-3</v>
      </c>
      <c r="L1985" s="73">
        <f t="shared" si="3065"/>
        <v>1054.420044</v>
      </c>
      <c r="M1985" s="85">
        <f t="shared" si="3071"/>
        <v>7.8168214157339627E-3</v>
      </c>
      <c r="N1985" s="73">
        <f t="shared" si="3062"/>
        <v>1046.209961</v>
      </c>
      <c r="O1985" s="85">
        <f t="shared" si="3069"/>
        <v>1.8103858934732139E-2</v>
      </c>
      <c r="P1985" s="73">
        <f t="shared" si="3060"/>
        <v>1027.4399410000001</v>
      </c>
      <c r="Q1985" s="85">
        <f t="shared" si="3066"/>
        <v>1.9618070424855208E-2</v>
      </c>
      <c r="R1985" s="73">
        <f t="shared" si="3058"/>
        <v>1007.47998</v>
      </c>
      <c r="S1985" s="85">
        <f t="shared" si="3063"/>
        <v>2.9124755771443452E-3</v>
      </c>
      <c r="T1985" s="10">
        <f t="shared" si="3092"/>
        <v>35.320068999999876</v>
      </c>
      <c r="U1985" s="5">
        <f t="shared" si="3093"/>
        <v>35.320068999999876</v>
      </c>
      <c r="V1985" s="5">
        <f t="shared" si="3094"/>
        <v>0</v>
      </c>
      <c r="W1985" s="5">
        <f t="shared" si="3095"/>
        <v>10.621717142857149</v>
      </c>
      <c r="X1985" s="5">
        <f t="shared" si="3096"/>
        <v>6.7681405000000074</v>
      </c>
      <c r="Y1985" s="5">
        <f t="shared" si="3097"/>
        <v>1.5693700718620036</v>
      </c>
      <c r="Z1985" s="43">
        <f t="shared" si="3098"/>
        <v>61.079954540168387</v>
      </c>
      <c r="AA1985" s="69">
        <f t="shared" si="3077"/>
        <v>54.887218650087554</v>
      </c>
      <c r="AB1985" s="56">
        <f t="shared" si="3078"/>
        <v>1051.1450195</v>
      </c>
      <c r="AC1985" s="56">
        <f t="shared" si="3079"/>
        <v>1049.5</v>
      </c>
      <c r="AD1985" s="56">
        <f t="shared" si="3080"/>
        <v>1036.6839842000002</v>
      </c>
      <c r="AE1985" s="61">
        <f t="shared" si="3081"/>
        <v>1049.8260010000001</v>
      </c>
      <c r="AF1985" s="61">
        <f t="shared" si="3082"/>
        <v>1043.7259846000002</v>
      </c>
      <c r="AG1985" s="61">
        <f t="shared" si="3083"/>
        <v>1031.9899852400001</v>
      </c>
      <c r="AH1985" s="56">
        <f t="shared" si="3084"/>
        <v>1067.3866370000001</v>
      </c>
      <c r="AI1985" s="56">
        <f t="shared" si="3085"/>
        <v>116855354245.48601</v>
      </c>
      <c r="AJ1985" s="56">
        <f t="shared" si="3086"/>
        <v>116855354245.48601</v>
      </c>
      <c r="AK1985" s="56">
        <f t="shared" si="3087"/>
        <v>0</v>
      </c>
      <c r="AL1985" s="56">
        <f t="shared" ref="AL1985:AM1985" si="3154">SUM(AJ1985:AJ1998)</f>
        <v>1254469375062.28</v>
      </c>
      <c r="AM1985" s="56">
        <f t="shared" si="3154"/>
        <v>779288429334.83691</v>
      </c>
      <c r="AN1985" s="56">
        <f t="shared" si="3089"/>
        <v>1.6097626088623369</v>
      </c>
      <c r="AO1985" s="56">
        <f t="shared" si="3090"/>
        <v>61.682338592630622</v>
      </c>
      <c r="AP1985" s="65">
        <f t="shared" si="3091"/>
        <v>61.664242483785756</v>
      </c>
    </row>
    <row r="1986" spans="1:42" x14ac:dyDescent="0.3">
      <c r="A1986" s="100">
        <f>INDEX(Date,COUNTA(Date)+ROW(Date)-ROW(),1)</f>
        <v>42779</v>
      </c>
      <c r="B1986" s="18">
        <f t="shared" ref="B1986:B2049" si="3155">INDEX(Open,COUNTA(Open)+ROW(Open)-ROW(),1)</f>
        <v>998.88500999999997</v>
      </c>
      <c r="C1986" s="14">
        <f t="shared" ref="C1986:C2049" si="3156">INDEX(High,COUNTA(High)+ROW(High)-ROW(),1)</f>
        <v>1002.099976</v>
      </c>
      <c r="D1986" s="14">
        <f t="shared" ref="D1986:D2049" si="3157">INDEX(Low,COUNTA(Low)+ROW(Low)-ROW(),1)</f>
        <v>976.00201400000003</v>
      </c>
      <c r="E1986" s="14">
        <f t="shared" ref="E1986:E2049" si="3158">INDEX(Close,COUNTA(Close)+ROW(Close)-ROW(),1)</f>
        <v>990.64202899999998</v>
      </c>
      <c r="F1986" s="19">
        <f t="shared" ref="F1986:F2049" si="3159">INDEX(Volume,COUNTA(Volume)+ROW(Volume)-ROW(),1)</f>
        <v>100607000</v>
      </c>
      <c r="H1986" s="34">
        <f t="shared" si="3076"/>
        <v>-1</v>
      </c>
      <c r="I1986" s="10">
        <f t="shared" si="3073"/>
        <v>1047.869995</v>
      </c>
      <c r="J1986" s="43">
        <f t="shared" si="3068"/>
        <v>1054.420044</v>
      </c>
      <c r="K1986" s="85">
        <f t="shared" si="3074"/>
        <v>7.8168214157339627E-3</v>
      </c>
      <c r="L1986" s="73">
        <f t="shared" si="3065"/>
        <v>1046.209961</v>
      </c>
      <c r="M1986" s="85">
        <f t="shared" si="3071"/>
        <v>1.8103858934732139E-2</v>
      </c>
      <c r="N1986" s="73">
        <f t="shared" si="3062"/>
        <v>1027.4399410000001</v>
      </c>
      <c r="O1986" s="85">
        <f t="shared" si="3069"/>
        <v>1.9618070424855208E-2</v>
      </c>
      <c r="P1986" s="73">
        <f t="shared" si="3060"/>
        <v>1007.47998</v>
      </c>
      <c r="Q1986" s="85">
        <f t="shared" si="3066"/>
        <v>2.9124755771443452E-3</v>
      </c>
      <c r="R1986" s="73">
        <f t="shared" ref="R1986:R2049" si="3160">P1987</f>
        <v>1004.549988</v>
      </c>
      <c r="S1986" s="85">
        <f t="shared" si="3063"/>
        <v>1.3941700002896507E-2</v>
      </c>
      <c r="T1986" s="10">
        <f t="shared" si="3092"/>
        <v>32.109985000000052</v>
      </c>
      <c r="U1986" s="5">
        <f t="shared" si="3093"/>
        <v>32.109985000000052</v>
      </c>
      <c r="V1986" s="5">
        <f t="shared" si="3094"/>
        <v>0</v>
      </c>
      <c r="W1986" s="5">
        <f t="shared" si="3095"/>
        <v>9.7559945000000106</v>
      </c>
      <c r="X1986" s="5">
        <f t="shared" si="3096"/>
        <v>6.7681405000000074</v>
      </c>
      <c r="Y1986" s="5">
        <f t="shared" si="3097"/>
        <v>1.4414586251570871</v>
      </c>
      <c r="Z1986" s="43">
        <f t="shared" si="3098"/>
        <v>59.04087869047305</v>
      </c>
      <c r="AA1986" s="69">
        <f t="shared" si="3077"/>
        <v>52.629565545578274</v>
      </c>
      <c r="AB1986" s="56">
        <f t="shared" si="3078"/>
        <v>1050.3150025</v>
      </c>
      <c r="AC1986" s="56">
        <f t="shared" si="3079"/>
        <v>1042.6899820000001</v>
      </c>
      <c r="AD1986" s="56">
        <f t="shared" si="3080"/>
        <v>1028.0199828</v>
      </c>
      <c r="AE1986" s="61">
        <f t="shared" si="3081"/>
        <v>1040.3439696</v>
      </c>
      <c r="AF1986" s="61">
        <f t="shared" si="3082"/>
        <v>1032.518644</v>
      </c>
      <c r="AG1986" s="61">
        <f t="shared" si="3083"/>
        <v>1023.0955126399999</v>
      </c>
      <c r="AH1986" s="56">
        <f t="shared" si="3084"/>
        <v>1049.380005</v>
      </c>
      <c r="AI1986" s="56">
        <f t="shared" si="3085"/>
        <v>81246458743.596481</v>
      </c>
      <c r="AJ1986" s="56">
        <f t="shared" si="3086"/>
        <v>0</v>
      </c>
      <c r="AK1986" s="56">
        <f t="shared" si="3087"/>
        <v>81246458743.596481</v>
      </c>
      <c r="AL1986" s="56">
        <f t="shared" ref="AL1986:AM1986" si="3161">SUM(AJ1986:AJ1999)</f>
        <v>1253509354836.3359</v>
      </c>
      <c r="AM1986" s="56">
        <f t="shared" si="3161"/>
        <v>779288429334.83691</v>
      </c>
      <c r="AN1986" s="56">
        <f t="shared" si="3089"/>
        <v>1.6085306898580172</v>
      </c>
      <c r="AO1986" s="56">
        <f t="shared" si="3090"/>
        <v>61.664242483785756</v>
      </c>
      <c r="AP1986" s="65">
        <f t="shared" si="3091"/>
        <v>60.576120048067942</v>
      </c>
    </row>
    <row r="1987" spans="1:42" x14ac:dyDescent="0.3">
      <c r="A1987" s="100">
        <f>INDEX(Date,COUNTA(Date)+ROW(Date)-ROW(),1)</f>
        <v>42778</v>
      </c>
      <c r="B1987" s="18">
        <f t="shared" si="3155"/>
        <v>1003.52002</v>
      </c>
      <c r="C1987" s="14">
        <f t="shared" si="3156"/>
        <v>1004.76001</v>
      </c>
      <c r="D1987" s="14">
        <f t="shared" si="3157"/>
        <v>996.921021</v>
      </c>
      <c r="E1987" s="14">
        <f t="shared" si="3158"/>
        <v>999.18102999999996</v>
      </c>
      <c r="F1987" s="19">
        <f t="shared" si="3159"/>
        <v>67530000</v>
      </c>
      <c r="H1987" s="34">
        <f t="shared" si="3076"/>
        <v>1</v>
      </c>
      <c r="I1987" s="10">
        <f t="shared" si="3073"/>
        <v>1054.420044</v>
      </c>
      <c r="J1987" s="43">
        <f t="shared" si="3068"/>
        <v>1046.209961</v>
      </c>
      <c r="K1987" s="85">
        <f t="shared" si="3074"/>
        <v>1.8103858934732139E-2</v>
      </c>
      <c r="L1987" s="73">
        <f t="shared" si="3065"/>
        <v>1027.4399410000001</v>
      </c>
      <c r="M1987" s="85">
        <f t="shared" si="3071"/>
        <v>1.9618070424855208E-2</v>
      </c>
      <c r="N1987" s="73">
        <f t="shared" si="3062"/>
        <v>1007.47998</v>
      </c>
      <c r="O1987" s="85">
        <f t="shared" si="3069"/>
        <v>2.9124755771443452E-3</v>
      </c>
      <c r="P1987" s="73">
        <f t="shared" ref="P1987:P2050" si="3162">N1988</f>
        <v>1004.549988</v>
      </c>
      <c r="Q1987" s="85">
        <f t="shared" si="3066"/>
        <v>1.3941700002896507E-2</v>
      </c>
      <c r="R1987" s="73">
        <f t="shared" si="3160"/>
        <v>990.64202899999998</v>
      </c>
      <c r="S1987" s="85">
        <f t="shared" si="3063"/>
        <v>-8.5827263673713319E-3</v>
      </c>
      <c r="T1987" s="10">
        <f t="shared" si="3092"/>
        <v>-6.5500489999999445</v>
      </c>
      <c r="U1987" s="5">
        <f t="shared" si="3093"/>
        <v>0</v>
      </c>
      <c r="V1987" s="5">
        <f t="shared" si="3094"/>
        <v>6.5500489999999445</v>
      </c>
      <c r="W1987" s="5">
        <f t="shared" si="3095"/>
        <v>8.2345711428571509</v>
      </c>
      <c r="X1987" s="5">
        <f t="shared" si="3096"/>
        <v>6.7681405000000074</v>
      </c>
      <c r="Y1987" s="5">
        <f t="shared" si="3097"/>
        <v>1.2166666963927746</v>
      </c>
      <c r="Z1987" s="43">
        <f t="shared" si="3098"/>
        <v>54.887218650087554</v>
      </c>
      <c r="AA1987" s="69">
        <f t="shared" si="3077"/>
        <v>53.64117443117977</v>
      </c>
      <c r="AB1987" s="56">
        <f t="shared" si="3078"/>
        <v>1036.8249510000001</v>
      </c>
      <c r="AC1987" s="56">
        <f t="shared" si="3079"/>
        <v>1027.0432940000001</v>
      </c>
      <c r="AD1987" s="56">
        <f t="shared" si="3080"/>
        <v>1015.2643797999999</v>
      </c>
      <c r="AE1987" s="61">
        <f t="shared" si="3081"/>
        <v>1023.2099606000002</v>
      </c>
      <c r="AF1987" s="61">
        <f t="shared" si="3082"/>
        <v>1019.7673012666669</v>
      </c>
      <c r="AG1987" s="61">
        <f t="shared" si="3083"/>
        <v>1013.9288670800003</v>
      </c>
      <c r="AH1987" s="56">
        <f t="shared" si="3084"/>
        <v>1054.1599936666667</v>
      </c>
      <c r="AI1987" s="56">
        <f t="shared" si="3085"/>
        <v>104439324349.17447</v>
      </c>
      <c r="AJ1987" s="56">
        <f t="shared" si="3086"/>
        <v>104439324349.17447</v>
      </c>
      <c r="AK1987" s="56">
        <f t="shared" si="3087"/>
        <v>0</v>
      </c>
      <c r="AL1987" s="56">
        <f t="shared" ref="AL1987:AM1987" si="3163">SUM(AJ1987:AJ2000)</f>
        <v>1253509354836.3359</v>
      </c>
      <c r="AM1987" s="56">
        <f t="shared" si="3163"/>
        <v>815803360870.21631</v>
      </c>
      <c r="AN1987" s="56">
        <f t="shared" si="3089"/>
        <v>1.5365336978989879</v>
      </c>
      <c r="AO1987" s="56">
        <f t="shared" si="3090"/>
        <v>60.576120048067942</v>
      </c>
      <c r="AP1987" s="65">
        <f t="shared" si="3091"/>
        <v>61.614869159687657</v>
      </c>
    </row>
    <row r="1988" spans="1:42" x14ac:dyDescent="0.3">
      <c r="A1988" s="100">
        <f>INDEX(Date,COUNTA(Date)+ROW(Date)-ROW(),1)</f>
        <v>42777</v>
      </c>
      <c r="B1988" s="18">
        <f t="shared" si="3155"/>
        <v>988.89801</v>
      </c>
      <c r="C1988" s="14">
        <f t="shared" si="3156"/>
        <v>1009.289978</v>
      </c>
      <c r="D1988" s="14">
        <f t="shared" si="3157"/>
        <v>982.830017</v>
      </c>
      <c r="E1988" s="14">
        <f t="shared" si="3158"/>
        <v>1004.450012</v>
      </c>
      <c r="F1988" s="19">
        <f t="shared" si="3159"/>
        <v>102261000</v>
      </c>
      <c r="H1988" s="34">
        <f t="shared" si="3076"/>
        <v>1</v>
      </c>
      <c r="I1988" s="10">
        <f t="shared" si="3073"/>
        <v>1046.209961</v>
      </c>
      <c r="J1988" s="43">
        <f t="shared" si="3068"/>
        <v>1027.4399410000001</v>
      </c>
      <c r="K1988" s="85">
        <f t="shared" si="3074"/>
        <v>1.9618070424855208E-2</v>
      </c>
      <c r="L1988" s="73">
        <f t="shared" si="3065"/>
        <v>1007.47998</v>
      </c>
      <c r="M1988" s="85">
        <f t="shared" si="3071"/>
        <v>2.9124755771443452E-3</v>
      </c>
      <c r="N1988" s="73">
        <f t="shared" ref="N1988:N2051" si="3164">L1989</f>
        <v>1004.549988</v>
      </c>
      <c r="O1988" s="85">
        <f t="shared" si="3069"/>
        <v>1.3941700002896507E-2</v>
      </c>
      <c r="P1988" s="73">
        <f t="shared" si="3162"/>
        <v>990.64202899999998</v>
      </c>
      <c r="Q1988" s="85">
        <f t="shared" si="3066"/>
        <v>-8.5827263673713319E-3</v>
      </c>
      <c r="R1988" s="73">
        <f t="shared" si="3160"/>
        <v>999.18102999999996</v>
      </c>
      <c r="S1988" s="85">
        <f t="shared" ref="S1988:S2051" si="3165">LN(R1988/R1989)</f>
        <v>-5.2594455119984677E-3</v>
      </c>
      <c r="T1988" s="10">
        <f t="shared" si="3092"/>
        <v>8.2100829999999405</v>
      </c>
      <c r="U1988" s="5">
        <f t="shared" si="3093"/>
        <v>8.2100829999999405</v>
      </c>
      <c r="V1988" s="5">
        <f t="shared" si="3094"/>
        <v>0</v>
      </c>
      <c r="W1988" s="5">
        <f t="shared" si="3095"/>
        <v>8.2345711428571509</v>
      </c>
      <c r="X1988" s="5">
        <f t="shared" si="3096"/>
        <v>7.411712571428585</v>
      </c>
      <c r="Y1988" s="5">
        <f t="shared" si="3097"/>
        <v>1.1110213818329389</v>
      </c>
      <c r="Z1988" s="43">
        <f t="shared" si="3098"/>
        <v>52.629565545578274</v>
      </c>
      <c r="AA1988" s="69">
        <f t="shared" si="3077"/>
        <v>53.504077568860097</v>
      </c>
      <c r="AB1988" s="56">
        <f t="shared" si="3078"/>
        <v>1017.4599605000001</v>
      </c>
      <c r="AC1988" s="56">
        <f t="shared" si="3079"/>
        <v>1013.1566363333335</v>
      </c>
      <c r="AD1988" s="56">
        <f t="shared" si="3080"/>
        <v>1005.8585936000002</v>
      </c>
      <c r="AE1988" s="61">
        <f t="shared" si="3081"/>
        <v>1010.2999754</v>
      </c>
      <c r="AF1988" s="61">
        <f t="shared" si="3082"/>
        <v>1006.2005207333334</v>
      </c>
      <c r="AG1988" s="61">
        <f t="shared" si="3083"/>
        <v>1006.4964744400002</v>
      </c>
      <c r="AH1988" s="56">
        <f t="shared" si="3084"/>
        <v>1041.6733400000001</v>
      </c>
      <c r="AI1988" s="56">
        <f t="shared" si="3085"/>
        <v>142161327403.16</v>
      </c>
      <c r="AJ1988" s="56">
        <f t="shared" si="3086"/>
        <v>142161327403.16</v>
      </c>
      <c r="AK1988" s="56">
        <f t="shared" si="3087"/>
        <v>0</v>
      </c>
      <c r="AL1988" s="56">
        <f t="shared" ref="AL1988:AM1988" si="3166">SUM(AJ1988:AJ2001)</f>
        <v>1309507516052.6094</v>
      </c>
      <c r="AM1988" s="56">
        <f t="shared" si="3166"/>
        <v>815803360870.21631</v>
      </c>
      <c r="AN1988" s="56">
        <f t="shared" si="3089"/>
        <v>1.6051754367078845</v>
      </c>
      <c r="AO1988" s="56">
        <f t="shared" si="3090"/>
        <v>61.614869159687657</v>
      </c>
      <c r="AP1988" s="65">
        <f t="shared" si="3091"/>
        <v>62.736734198249756</v>
      </c>
    </row>
    <row r="1989" spans="1:42" x14ac:dyDescent="0.3">
      <c r="A1989" s="100">
        <f>INDEX(Date,COUNTA(Date)+ROW(Date)-ROW(),1)</f>
        <v>42776</v>
      </c>
      <c r="B1989" s="18">
        <f t="shared" si="3155"/>
        <v>995.63201900000001</v>
      </c>
      <c r="C1989" s="14">
        <f t="shared" si="3156"/>
        <v>998.90502900000001</v>
      </c>
      <c r="D1989" s="14">
        <f t="shared" si="3157"/>
        <v>946.69097899999997</v>
      </c>
      <c r="E1989" s="14">
        <f t="shared" si="3158"/>
        <v>988.67401099999995</v>
      </c>
      <c r="F1989" s="19">
        <f t="shared" si="3159"/>
        <v>190452000</v>
      </c>
      <c r="H1989" s="34">
        <f t="shared" si="3076"/>
        <v>1</v>
      </c>
      <c r="I1989" s="10">
        <f t="shared" si="3073"/>
        <v>1027.4399410000001</v>
      </c>
      <c r="J1989" s="43">
        <f t="shared" si="3068"/>
        <v>1007.47998</v>
      </c>
      <c r="K1989" s="85">
        <f t="shared" si="3074"/>
        <v>2.9124755771443452E-3</v>
      </c>
      <c r="L1989" s="73">
        <f t="shared" ref="L1989:L2052" si="3167">J1990</f>
        <v>1004.549988</v>
      </c>
      <c r="M1989" s="85">
        <f t="shared" si="3071"/>
        <v>1.3941700002896507E-2</v>
      </c>
      <c r="N1989" s="73">
        <f t="shared" si="3164"/>
        <v>990.64202899999998</v>
      </c>
      <c r="O1989" s="85">
        <f t="shared" si="3069"/>
        <v>-8.5827263673713319E-3</v>
      </c>
      <c r="P1989" s="73">
        <f t="shared" si="3162"/>
        <v>999.18102999999996</v>
      </c>
      <c r="Q1989" s="85">
        <f t="shared" ref="Q1989:Q2052" si="3168">LN(P1989/R1989)</f>
        <v>-5.2594455119984677E-3</v>
      </c>
      <c r="R1989" s="73">
        <f t="shared" si="3160"/>
        <v>1004.450012</v>
      </c>
      <c r="S1989" s="85">
        <f t="shared" si="3165"/>
        <v>1.583075642955498E-2</v>
      </c>
      <c r="T1989" s="10">
        <f t="shared" si="3092"/>
        <v>18.770019999999931</v>
      </c>
      <c r="U1989" s="5">
        <f t="shared" si="3093"/>
        <v>18.770019999999931</v>
      </c>
      <c r="V1989" s="5">
        <f t="shared" si="3094"/>
        <v>0</v>
      </c>
      <c r="W1989" s="5">
        <f t="shared" si="3095"/>
        <v>8.5759930714285861</v>
      </c>
      <c r="X1989" s="5">
        <f t="shared" si="3096"/>
        <v>7.411712571428585</v>
      </c>
      <c r="Y1989" s="5">
        <f t="shared" si="3097"/>
        <v>1.1570865692347794</v>
      </c>
      <c r="Z1989" s="43">
        <f t="shared" si="3098"/>
        <v>53.64117443117977</v>
      </c>
      <c r="AA1989" s="69">
        <f t="shared" si="3077"/>
        <v>54.083672892123289</v>
      </c>
      <c r="AB1989" s="56">
        <f t="shared" si="3078"/>
        <v>1006.0149839999999</v>
      </c>
      <c r="AC1989" s="56">
        <f t="shared" si="3079"/>
        <v>1000.8906656666667</v>
      </c>
      <c r="AD1989" s="56">
        <f t="shared" si="3080"/>
        <v>1001.2606078000001</v>
      </c>
      <c r="AE1989" s="61">
        <f t="shared" si="3081"/>
        <v>999.57280279999998</v>
      </c>
      <c r="AF1989" s="61">
        <f t="shared" si="3082"/>
        <v>999.9954752000001</v>
      </c>
      <c r="AG1989" s="61">
        <f t="shared" si="3083"/>
        <v>999.49552720000008</v>
      </c>
      <c r="AH1989" s="56">
        <f t="shared" si="3084"/>
        <v>1022.8199866666668</v>
      </c>
      <c r="AI1989" s="56">
        <f t="shared" si="3085"/>
        <v>125067359509.64001</v>
      </c>
      <c r="AJ1989" s="56">
        <f t="shared" si="3086"/>
        <v>125067359509.64001</v>
      </c>
      <c r="AK1989" s="56">
        <f t="shared" si="3087"/>
        <v>0</v>
      </c>
      <c r="AL1989" s="56">
        <f t="shared" ref="AL1989:AM1989" si="3169">SUM(AJ1989:AJ2002)</f>
        <v>1373493103939.0981</v>
      </c>
      <c r="AM1989" s="56">
        <f t="shared" si="3169"/>
        <v>815803360870.21631</v>
      </c>
      <c r="AN1989" s="56">
        <f t="shared" si="3089"/>
        <v>1.6836080479908724</v>
      </c>
      <c r="AO1989" s="56">
        <f t="shared" si="3090"/>
        <v>62.736734198249756</v>
      </c>
      <c r="AP1989" s="65">
        <f t="shared" si="3091"/>
        <v>63.09359033320095</v>
      </c>
    </row>
    <row r="1990" spans="1:42" x14ac:dyDescent="0.3">
      <c r="A1990" s="100">
        <f>INDEX(Date,COUNTA(Date)+ROW(Date)-ROW(),1)</f>
        <v>42775</v>
      </c>
      <c r="B1990" s="18">
        <f t="shared" si="3155"/>
        <v>1064.6999510000001</v>
      </c>
      <c r="C1990" s="14">
        <f t="shared" si="3156"/>
        <v>1088.98999</v>
      </c>
      <c r="D1990" s="14">
        <f t="shared" si="3157"/>
        <v>953.34399399999995</v>
      </c>
      <c r="E1990" s="14">
        <f t="shared" si="3158"/>
        <v>994.38299600000005</v>
      </c>
      <c r="F1990" s="19">
        <f t="shared" si="3159"/>
        <v>407220000</v>
      </c>
      <c r="H1990" s="34">
        <f t="shared" si="3076"/>
        <v>1</v>
      </c>
      <c r="I1990" s="10">
        <f t="shared" si="3073"/>
        <v>1007.47998</v>
      </c>
      <c r="J1990" s="43">
        <f t="shared" ref="J1990:J2053" si="3170">I1991</f>
        <v>1004.549988</v>
      </c>
      <c r="K1990" s="85">
        <f t="shared" si="3074"/>
        <v>1.3941700002896507E-2</v>
      </c>
      <c r="L1990" s="73">
        <f t="shared" si="3167"/>
        <v>990.64202899999998</v>
      </c>
      <c r="M1990" s="85">
        <f t="shared" si="3071"/>
        <v>-8.5827263673713319E-3</v>
      </c>
      <c r="N1990" s="73">
        <f t="shared" si="3164"/>
        <v>999.18102999999996</v>
      </c>
      <c r="O1990" s="85">
        <f t="shared" ref="O1990:O2053" si="3171">LN(N1990/P1990)</f>
        <v>-5.2594455119984677E-3</v>
      </c>
      <c r="P1990" s="73">
        <f t="shared" si="3162"/>
        <v>1004.450012</v>
      </c>
      <c r="Q1990" s="85">
        <f t="shared" si="3168"/>
        <v>1.583075642955498E-2</v>
      </c>
      <c r="R1990" s="73">
        <f t="shared" si="3160"/>
        <v>988.67401099999995</v>
      </c>
      <c r="S1990" s="85">
        <f t="shared" si="3165"/>
        <v>-5.757777766210428E-3</v>
      </c>
      <c r="T1990" s="10">
        <f t="shared" si="3092"/>
        <v>19.959961000000135</v>
      </c>
      <c r="U1990" s="5">
        <f t="shared" si="3093"/>
        <v>19.959961000000135</v>
      </c>
      <c r="V1990" s="5">
        <f t="shared" si="3094"/>
        <v>0</v>
      </c>
      <c r="W1990" s="5">
        <f t="shared" si="3095"/>
        <v>8.5288520714285916</v>
      </c>
      <c r="X1990" s="5">
        <f t="shared" si="3096"/>
        <v>7.411712571428585</v>
      </c>
      <c r="Y1990" s="5">
        <f t="shared" si="3097"/>
        <v>1.1507262308452797</v>
      </c>
      <c r="Z1990" s="43">
        <f t="shared" si="3098"/>
        <v>53.504077568860097</v>
      </c>
      <c r="AA1990" s="69">
        <f t="shared" si="3077"/>
        <v>57.064649549389529</v>
      </c>
      <c r="AB1990" s="56">
        <f t="shared" si="3078"/>
        <v>997.59600849999993</v>
      </c>
      <c r="AC1990" s="56">
        <f t="shared" si="3079"/>
        <v>998.12434900000005</v>
      </c>
      <c r="AD1990" s="56">
        <f t="shared" si="3080"/>
        <v>997.49941400000012</v>
      </c>
      <c r="AE1990" s="61">
        <f t="shared" si="3081"/>
        <v>996.8392212</v>
      </c>
      <c r="AF1990" s="61">
        <f t="shared" si="3082"/>
        <v>999.3828165333332</v>
      </c>
      <c r="AG1990" s="61">
        <f t="shared" si="3083"/>
        <v>997.28281007999999</v>
      </c>
      <c r="AH1990" s="56">
        <f t="shared" si="3084"/>
        <v>1005.9666746666667</v>
      </c>
      <c r="AI1990" s="56">
        <f t="shared" si="3085"/>
        <v>90294965138.075195</v>
      </c>
      <c r="AJ1990" s="56">
        <f t="shared" si="3086"/>
        <v>90294965138.075195</v>
      </c>
      <c r="AK1990" s="56">
        <f t="shared" si="3087"/>
        <v>0</v>
      </c>
      <c r="AL1990" s="56">
        <f t="shared" ref="AL1990:AM1990" si="3172">SUM(AJ1990:AJ2003)</f>
        <v>1394661889571.3943</v>
      </c>
      <c r="AM1990" s="56">
        <f t="shared" si="3172"/>
        <v>815803360870.21631</v>
      </c>
      <c r="AN1990" s="56">
        <f t="shared" si="3089"/>
        <v>1.7095564402722125</v>
      </c>
      <c r="AO1990" s="56">
        <f t="shared" si="3090"/>
        <v>63.09359033320095</v>
      </c>
      <c r="AP1990" s="65">
        <f t="shared" si="3091"/>
        <v>64.025430341730612</v>
      </c>
    </row>
    <row r="1991" spans="1:42" x14ac:dyDescent="0.3">
      <c r="A1991" s="100">
        <f>INDEX(Date,COUNTA(Date)+ROW(Date)-ROW(),1)</f>
        <v>42774</v>
      </c>
      <c r="B1991" s="18">
        <f t="shared" si="3155"/>
        <v>1062.3199460000001</v>
      </c>
      <c r="C1991" s="14">
        <f t="shared" si="3156"/>
        <v>1078.969971</v>
      </c>
      <c r="D1991" s="14">
        <f t="shared" si="3157"/>
        <v>1037.48999</v>
      </c>
      <c r="E1991" s="14">
        <f t="shared" si="3158"/>
        <v>1063.0699460000001</v>
      </c>
      <c r="F1991" s="19">
        <f t="shared" si="3159"/>
        <v>201855008</v>
      </c>
      <c r="H1991" s="34">
        <f t="shared" si="3076"/>
        <v>1</v>
      </c>
      <c r="I1991" s="10">
        <f t="shared" si="3073"/>
        <v>1004.549988</v>
      </c>
      <c r="J1991" s="43">
        <f t="shared" si="3170"/>
        <v>990.64202899999998</v>
      </c>
      <c r="K1991" s="85">
        <f t="shared" si="3074"/>
        <v>-8.5827263673713319E-3</v>
      </c>
      <c r="L1991" s="73">
        <f t="shared" si="3167"/>
        <v>999.18102999999996</v>
      </c>
      <c r="M1991" s="85">
        <f t="shared" ref="M1991:M2054" si="3173">LN(L1991/N1991)</f>
        <v>-5.2594455119984677E-3</v>
      </c>
      <c r="N1991" s="73">
        <f t="shared" si="3164"/>
        <v>1004.450012</v>
      </c>
      <c r="O1991" s="85">
        <f t="shared" si="3171"/>
        <v>1.583075642955498E-2</v>
      </c>
      <c r="P1991" s="73">
        <f t="shared" si="3162"/>
        <v>988.67401099999995</v>
      </c>
      <c r="Q1991" s="85">
        <f t="shared" si="3168"/>
        <v>-5.757777766210428E-3</v>
      </c>
      <c r="R1991" s="73">
        <f t="shared" si="3160"/>
        <v>994.38299600000005</v>
      </c>
      <c r="S1991" s="85">
        <f t="shared" si="3165"/>
        <v>-6.6793736449975619E-2</v>
      </c>
      <c r="T1991" s="10">
        <f t="shared" si="3092"/>
        <v>2.9299919999999702</v>
      </c>
      <c r="U1991" s="5">
        <f t="shared" si="3093"/>
        <v>2.9299919999999702</v>
      </c>
      <c r="V1991" s="5">
        <f t="shared" si="3094"/>
        <v>0</v>
      </c>
      <c r="W1991" s="5">
        <f t="shared" si="3095"/>
        <v>8.7300675714285809</v>
      </c>
      <c r="X1991" s="5">
        <f t="shared" si="3096"/>
        <v>7.411712571428585</v>
      </c>
      <c r="Y1991" s="5">
        <f t="shared" si="3097"/>
        <v>1.1778745448227612</v>
      </c>
      <c r="Z1991" s="43">
        <f t="shared" si="3098"/>
        <v>54.083672892123289</v>
      </c>
      <c r="AA1991" s="69">
        <f t="shared" si="3077"/>
        <v>62.646338144775306</v>
      </c>
      <c r="AB1991" s="56">
        <f t="shared" si="3078"/>
        <v>994.91152949999992</v>
      </c>
      <c r="AC1991" s="56">
        <f t="shared" si="3079"/>
        <v>998.0910236666665</v>
      </c>
      <c r="AD1991" s="56">
        <f t="shared" si="3080"/>
        <v>995.46601559999999</v>
      </c>
      <c r="AE1991" s="61">
        <f t="shared" si="3081"/>
        <v>999.58082260000003</v>
      </c>
      <c r="AF1991" s="61">
        <f t="shared" si="3082"/>
        <v>996.07641993333334</v>
      </c>
      <c r="AG1991" s="61">
        <f t="shared" si="3083"/>
        <v>1006.089685</v>
      </c>
      <c r="AH1991" s="56">
        <f t="shared" si="3084"/>
        <v>1000.8436686666668</v>
      </c>
      <c r="AI1991" s="56">
        <f t="shared" si="3085"/>
        <v>138062380717.892</v>
      </c>
      <c r="AJ1991" s="56">
        <f t="shared" si="3086"/>
        <v>138062380717.892</v>
      </c>
      <c r="AK1991" s="56">
        <f t="shared" si="3087"/>
        <v>0</v>
      </c>
      <c r="AL1991" s="56">
        <f t="shared" ref="AL1991:AM1991" si="3174">SUM(AJ1991:AJ2004)</f>
        <v>1451919001397.6787</v>
      </c>
      <c r="AM1991" s="56">
        <f t="shared" si="3174"/>
        <v>815803360870.21631</v>
      </c>
      <c r="AN1991" s="56">
        <f t="shared" si="3089"/>
        <v>1.7797413825911661</v>
      </c>
      <c r="AO1991" s="56">
        <f t="shared" si="3090"/>
        <v>64.025430341730612</v>
      </c>
      <c r="AP1991" s="65">
        <f t="shared" si="3091"/>
        <v>64.32472104764804</v>
      </c>
    </row>
    <row r="1992" spans="1:42" x14ac:dyDescent="0.3">
      <c r="A1992" s="100">
        <f>INDEX(Date,COUNTA(Date)+ROW(Date)-ROW(),1)</f>
        <v>42773</v>
      </c>
      <c r="B1992" s="18">
        <f t="shared" si="3155"/>
        <v>1040.1400149999999</v>
      </c>
      <c r="C1992" s="14">
        <f t="shared" si="3156"/>
        <v>1061.9300539999999</v>
      </c>
      <c r="D1992" s="14">
        <f t="shared" si="3157"/>
        <v>1040.1400149999999</v>
      </c>
      <c r="E1992" s="14">
        <f t="shared" si="3158"/>
        <v>1061.349976</v>
      </c>
      <c r="F1992" s="19">
        <f t="shared" si="3159"/>
        <v>146007008</v>
      </c>
      <c r="H1992" s="34">
        <f t="shared" si="3076"/>
        <v>-1</v>
      </c>
      <c r="I1992" s="10">
        <f t="shared" ref="I1992:I2055" si="3175">E1986</f>
        <v>990.64202899999998</v>
      </c>
      <c r="J1992" s="43">
        <f t="shared" si="3170"/>
        <v>999.18102999999996</v>
      </c>
      <c r="K1992" s="85">
        <f t="shared" ref="K1992:K2055" si="3176">LN(J1992/L1992)</f>
        <v>-5.2594455119984677E-3</v>
      </c>
      <c r="L1992" s="73">
        <f t="shared" si="3167"/>
        <v>1004.450012</v>
      </c>
      <c r="M1992" s="85">
        <f t="shared" si="3173"/>
        <v>1.583075642955498E-2</v>
      </c>
      <c r="N1992" s="73">
        <f t="shared" si="3164"/>
        <v>988.67401099999995</v>
      </c>
      <c r="O1992" s="85">
        <f t="shared" si="3171"/>
        <v>-5.757777766210428E-3</v>
      </c>
      <c r="P1992" s="73">
        <f t="shared" si="3162"/>
        <v>994.38299600000005</v>
      </c>
      <c r="Q1992" s="85">
        <f t="shared" si="3168"/>
        <v>-6.6793736449975619E-2</v>
      </c>
      <c r="R1992" s="73">
        <f t="shared" si="3160"/>
        <v>1063.0699460000001</v>
      </c>
      <c r="S1992" s="85">
        <f t="shared" si="3165"/>
        <v>1.6192376638837244E-3</v>
      </c>
      <c r="T1992" s="10">
        <f t="shared" si="3092"/>
        <v>13.907959000000005</v>
      </c>
      <c r="U1992" s="5">
        <f t="shared" si="3093"/>
        <v>13.907959000000005</v>
      </c>
      <c r="V1992" s="5">
        <f t="shared" si="3094"/>
        <v>0</v>
      </c>
      <c r="W1992" s="5">
        <f t="shared" si="3095"/>
        <v>9.8507820714285845</v>
      </c>
      <c r="X1992" s="5">
        <f t="shared" si="3096"/>
        <v>7.411712571428585</v>
      </c>
      <c r="Y1992" s="5">
        <f t="shared" si="3097"/>
        <v>1.3290831203307005</v>
      </c>
      <c r="Z1992" s="43">
        <f t="shared" si="3098"/>
        <v>57.064649549389529</v>
      </c>
      <c r="AA1992" s="69">
        <f t="shared" si="3077"/>
        <v>64.749117226598003</v>
      </c>
      <c r="AB1992" s="56">
        <f t="shared" si="3078"/>
        <v>1001.815521</v>
      </c>
      <c r="AC1992" s="56">
        <f t="shared" si="3079"/>
        <v>997.43501766666668</v>
      </c>
      <c r="AD1992" s="56">
        <f t="shared" si="3080"/>
        <v>1009.951599</v>
      </c>
      <c r="AE1992" s="61">
        <f t="shared" si="3081"/>
        <v>997.08581520000007</v>
      </c>
      <c r="AF1992" s="61">
        <f t="shared" si="3082"/>
        <v>996.50474439999994</v>
      </c>
      <c r="AG1992" s="61">
        <f t="shared" si="3083"/>
        <v>1017.74451656</v>
      </c>
      <c r="AH1992" s="56">
        <f t="shared" si="3084"/>
        <v>989.58133966666674</v>
      </c>
      <c r="AI1992" s="56">
        <f t="shared" si="3085"/>
        <v>99558809839.844345</v>
      </c>
      <c r="AJ1992" s="56">
        <f t="shared" si="3086"/>
        <v>0</v>
      </c>
      <c r="AK1992" s="56">
        <f t="shared" si="3087"/>
        <v>99558809839.844345</v>
      </c>
      <c r="AL1992" s="56">
        <f t="shared" ref="AL1992:AM1992" si="3177">SUM(AJ1992:AJ2005)</f>
        <v>1470943610218.1006</v>
      </c>
      <c r="AM1992" s="56">
        <f t="shared" si="3177"/>
        <v>815803360870.21631</v>
      </c>
      <c r="AN1992" s="56">
        <f t="shared" si="3089"/>
        <v>1.8030614738446862</v>
      </c>
      <c r="AO1992" s="56">
        <f t="shared" si="3090"/>
        <v>64.32472104764804</v>
      </c>
      <c r="AP1992" s="65">
        <f t="shared" si="3091"/>
        <v>68.297003812345551</v>
      </c>
    </row>
    <row r="1993" spans="1:42" x14ac:dyDescent="0.3">
      <c r="A1993" s="100">
        <f>INDEX(Date,COUNTA(Date)+ROW(Date)-ROW(),1)</f>
        <v>42772</v>
      </c>
      <c r="B1993" s="18">
        <f t="shared" si="3155"/>
        <v>1028.400024</v>
      </c>
      <c r="C1993" s="14">
        <f t="shared" si="3156"/>
        <v>1044.6400149999999</v>
      </c>
      <c r="D1993" s="14">
        <f t="shared" si="3157"/>
        <v>1028.160034</v>
      </c>
      <c r="E1993" s="14">
        <f t="shared" si="3158"/>
        <v>1038.150024</v>
      </c>
      <c r="F1993" s="19">
        <f t="shared" si="3159"/>
        <v>111762000</v>
      </c>
      <c r="H1993" s="34">
        <f t="shared" ref="H1993:H2056" si="3178">SIGN(I1993-J1993)</f>
        <v>-1</v>
      </c>
      <c r="I1993" s="10">
        <f t="shared" si="3175"/>
        <v>999.18102999999996</v>
      </c>
      <c r="J1993" s="43">
        <f t="shared" si="3170"/>
        <v>1004.450012</v>
      </c>
      <c r="K1993" s="85">
        <f t="shared" si="3176"/>
        <v>1.583075642955498E-2</v>
      </c>
      <c r="L1993" s="73">
        <f t="shared" si="3167"/>
        <v>988.67401099999995</v>
      </c>
      <c r="M1993" s="85">
        <f t="shared" si="3173"/>
        <v>-5.757777766210428E-3</v>
      </c>
      <c r="N1993" s="73">
        <f t="shared" si="3164"/>
        <v>994.38299600000005</v>
      </c>
      <c r="O1993" s="85">
        <f t="shared" si="3171"/>
        <v>-6.6793736449975619E-2</v>
      </c>
      <c r="P1993" s="73">
        <f t="shared" si="3162"/>
        <v>1063.0699460000001</v>
      </c>
      <c r="Q1993" s="85">
        <f t="shared" si="3168"/>
        <v>1.6192376638837244E-3</v>
      </c>
      <c r="R1993" s="73">
        <f t="shared" si="3160"/>
        <v>1061.349976</v>
      </c>
      <c r="S1993" s="85">
        <f t="shared" si="3165"/>
        <v>2.2101354003714036E-2</v>
      </c>
      <c r="T1993" s="10">
        <f t="shared" si="3092"/>
        <v>-8.5390009999999847</v>
      </c>
      <c r="U1993" s="5">
        <f t="shared" si="3093"/>
        <v>0</v>
      </c>
      <c r="V1993" s="5">
        <f t="shared" si="3094"/>
        <v>8.5390009999999847</v>
      </c>
      <c r="W1993" s="5">
        <f t="shared" si="3095"/>
        <v>12.430284714285724</v>
      </c>
      <c r="X1993" s="5">
        <f t="shared" si="3096"/>
        <v>7.411712571428585</v>
      </c>
      <c r="Y1993" s="5">
        <f t="shared" si="3097"/>
        <v>1.6771137027362928</v>
      </c>
      <c r="Z1993" s="43">
        <f t="shared" si="3098"/>
        <v>62.646338144775306</v>
      </c>
      <c r="AA1993" s="69">
        <f t="shared" ref="AA1993:AA2056" si="3179">Z1995</f>
        <v>65.519171385028159</v>
      </c>
      <c r="AB1993" s="56">
        <f t="shared" ref="AB1993:AB2056" si="3180">SUM(I1994:I1995)/2</f>
        <v>996.56201149999993</v>
      </c>
      <c r="AC1993" s="56">
        <f t="shared" ref="AC1993:AC2056" si="3181">SUM(I1994:I1996)/3</f>
        <v>995.83567299999993</v>
      </c>
      <c r="AD1993" s="56">
        <f t="shared" ref="AD1993:AD2056" si="3182">SUM(I1994:I1998)/5</f>
        <v>1022.3853882</v>
      </c>
      <c r="AE1993" s="61">
        <f t="shared" ref="AE1993:AE2056" si="3183">($AR$1*I1994)+((1-$AR$1)*AB1994)</f>
        <v>994.11280519999991</v>
      </c>
      <c r="AF1993" s="61">
        <f t="shared" ref="AF1993:AF2056" si="3184">($AR$1*I1994)+((1-$AR$1)*AC1994)</f>
        <v>1013.1905231999999</v>
      </c>
      <c r="AG1993" s="61">
        <f t="shared" ref="AG1993:AG2056" si="3185">($AR$1*I1994)+((1-$AR$1)*AD1994)</f>
        <v>1024.1903148800002</v>
      </c>
      <c r="AH1993" s="56">
        <f t="shared" ref="AH1993:AH2056" si="3186">(C1987+D1987+E1987)/3</f>
        <v>1000.2873536666666</v>
      </c>
      <c r="AI1993" s="56">
        <f t="shared" ref="AI1993:AI2056" si="3187">AH1993*F1987</f>
        <v>67549404993.109993</v>
      </c>
      <c r="AJ1993" s="56">
        <f t="shared" ref="AJ1993:AJ2056" si="3188">IF(AH1993&gt;AH1994,AI1993,0)</f>
        <v>67549404993.109993</v>
      </c>
      <c r="AK1993" s="56">
        <f t="shared" ref="AK1993:AK2056" si="3189">IF(AH1993&lt;AH1994,AI1993,0)</f>
        <v>0</v>
      </c>
      <c r="AL1993" s="56">
        <f t="shared" ref="AL1993:AM1993" si="3190">SUM(AJ1993:AJ2006)</f>
        <v>1542988446352.0225</v>
      </c>
      <c r="AM1993" s="56">
        <f t="shared" si="3190"/>
        <v>716244551030.37195</v>
      </c>
      <c r="AN1993" s="56">
        <f t="shared" ref="AN1993:AN2056" si="3191">AL1993/AM1993</f>
        <v>2.1542759999113668</v>
      </c>
      <c r="AO1993" s="56">
        <f t="shared" ref="AO1993:AO2056" si="3192">(100-(100)/(1+AN1993))</f>
        <v>68.297003812345551</v>
      </c>
      <c r="AP1993" s="65">
        <f t="shared" ref="AP1993:AP2056" si="3193">AO1994</f>
        <v>65.641907077464879</v>
      </c>
    </row>
    <row r="1994" spans="1:42" x14ac:dyDescent="0.3">
      <c r="A1994" s="100">
        <f>INDEX(Date,COUNTA(Date)+ROW(Date)-ROW(),1)</f>
        <v>42771</v>
      </c>
      <c r="B1994" s="18">
        <f t="shared" si="3155"/>
        <v>1043.5200199999999</v>
      </c>
      <c r="C1994" s="14">
        <f t="shared" si="3156"/>
        <v>1043.630005</v>
      </c>
      <c r="D1994" s="14">
        <f t="shared" si="3157"/>
        <v>1022.369995</v>
      </c>
      <c r="E1994" s="14">
        <f t="shared" si="3158"/>
        <v>1027.339966</v>
      </c>
      <c r="F1994" s="19">
        <f t="shared" si="3159"/>
        <v>114208000</v>
      </c>
      <c r="H1994" s="34">
        <f t="shared" si="3178"/>
        <v>1</v>
      </c>
      <c r="I1994" s="10">
        <f t="shared" si="3175"/>
        <v>1004.450012</v>
      </c>
      <c r="J1994" s="43">
        <f t="shared" si="3170"/>
        <v>988.67401099999995</v>
      </c>
      <c r="K1994" s="85">
        <f t="shared" si="3176"/>
        <v>-5.757777766210428E-3</v>
      </c>
      <c r="L1994" s="73">
        <f t="shared" si="3167"/>
        <v>994.38299600000005</v>
      </c>
      <c r="M1994" s="85">
        <f t="shared" si="3173"/>
        <v>-6.6793736449975619E-2</v>
      </c>
      <c r="N1994" s="73">
        <f t="shared" si="3164"/>
        <v>1063.0699460000001</v>
      </c>
      <c r="O1994" s="85">
        <f t="shared" si="3171"/>
        <v>1.6192376638837244E-3</v>
      </c>
      <c r="P1994" s="73">
        <f t="shared" si="3162"/>
        <v>1061.349976</v>
      </c>
      <c r="Q1994" s="85">
        <f t="shared" si="3168"/>
        <v>2.2101354003714036E-2</v>
      </c>
      <c r="R1994" s="73">
        <f t="shared" si="3160"/>
        <v>1038.150024</v>
      </c>
      <c r="S1994" s="85">
        <f t="shared" si="3165"/>
        <v>1.0467401685643522E-2</v>
      </c>
      <c r="T1994" s="10">
        <f t="shared" ref="T1994:T2057" si="3194">I1993-I1994</f>
        <v>-5.2689820000000509</v>
      </c>
      <c r="U1994" s="5">
        <f t="shared" ref="U1994:U2057" si="3195">IF(T1994&gt;0,T1994,0)</f>
        <v>0</v>
      </c>
      <c r="V1994" s="5">
        <f t="shared" ref="V1994:V2057" si="3196">IF(T1994&lt;0,-T1994,0)</f>
        <v>5.2689820000000509</v>
      </c>
      <c r="W1994" s="5">
        <f t="shared" ref="W1994:W2057" si="3197">SUM(U1994:U2007)/14</f>
        <v>12.493573785714293</v>
      </c>
      <c r="X1994" s="5">
        <f t="shared" ref="X1994:X2057" si="3198">SUM(V1994:V2007)/14</f>
        <v>6.8017839285714432</v>
      </c>
      <c r="Y1994" s="5">
        <f t="shared" ref="Y1994:Y2057" si="3199">W1994/X1994</f>
        <v>1.8368083898157992</v>
      </c>
      <c r="Z1994" s="43">
        <f t="shared" ref="Z1994:Z2057" si="3200">(100-(100/(1+Y1994)))</f>
        <v>64.749117226598003</v>
      </c>
      <c r="AA1994" s="69">
        <f t="shared" si="3179"/>
        <v>63.620048266784309</v>
      </c>
      <c r="AB1994" s="56">
        <f t="shared" si="3180"/>
        <v>991.52850349999994</v>
      </c>
      <c r="AC1994" s="56">
        <f t="shared" si="3181"/>
        <v>1015.3756509999999</v>
      </c>
      <c r="AD1994" s="56">
        <f t="shared" si="3182"/>
        <v>1029.1253906000002</v>
      </c>
      <c r="AE1994" s="61">
        <f t="shared" si="3183"/>
        <v>1020.7159789999999</v>
      </c>
      <c r="AF1994" s="61">
        <f t="shared" si="3184"/>
        <v>1029.4155803333333</v>
      </c>
      <c r="AG1994" s="61">
        <f t="shared" si="3185"/>
        <v>1027.2216674800002</v>
      </c>
      <c r="AH1994" s="56">
        <f t="shared" si="3186"/>
        <v>998.85666900000012</v>
      </c>
      <c r="AI1994" s="56">
        <f t="shared" si="3187"/>
        <v>102144081828.60901</v>
      </c>
      <c r="AJ1994" s="56">
        <f t="shared" si="3188"/>
        <v>102144081828.60901</v>
      </c>
      <c r="AK1994" s="56">
        <f t="shared" si="3189"/>
        <v>0</v>
      </c>
      <c r="AL1994" s="56">
        <f t="shared" ref="AL1994:AM1994" si="3201">SUM(AJ1994:AJ2007)</f>
        <v>1475439041358.9126</v>
      </c>
      <c r="AM1994" s="56">
        <f t="shared" si="3201"/>
        <v>772269940675.57874</v>
      </c>
      <c r="AN1994" s="56">
        <f t="shared" si="3191"/>
        <v>1.9105224270003365</v>
      </c>
      <c r="AO1994" s="56">
        <f t="shared" si="3192"/>
        <v>65.641907077464879</v>
      </c>
      <c r="AP1994" s="65">
        <f t="shared" si="3193"/>
        <v>65.042186152109025</v>
      </c>
    </row>
    <row r="1995" spans="1:42" x14ac:dyDescent="0.3">
      <c r="A1995" s="100">
        <f>INDEX(Date,COUNTA(Date)+ROW(Date)-ROW(),1)</f>
        <v>42770</v>
      </c>
      <c r="B1995" s="18">
        <f t="shared" si="3155"/>
        <v>1031.329956</v>
      </c>
      <c r="C1995" s="14">
        <f t="shared" si="3156"/>
        <v>1045.900024</v>
      </c>
      <c r="D1995" s="14">
        <f t="shared" si="3157"/>
        <v>1015.159973</v>
      </c>
      <c r="E1995" s="14">
        <f t="shared" si="3158"/>
        <v>1042.900024</v>
      </c>
      <c r="F1995" s="19">
        <f t="shared" si="3159"/>
        <v>155064000</v>
      </c>
      <c r="H1995" s="34">
        <f t="shared" si="3178"/>
        <v>-1</v>
      </c>
      <c r="I1995" s="10">
        <f t="shared" si="3175"/>
        <v>988.67401099999995</v>
      </c>
      <c r="J1995" s="43">
        <f t="shared" si="3170"/>
        <v>994.38299600000005</v>
      </c>
      <c r="K1995" s="85">
        <f t="shared" si="3176"/>
        <v>-6.6793736449975619E-2</v>
      </c>
      <c r="L1995" s="73">
        <f t="shared" si="3167"/>
        <v>1063.0699460000001</v>
      </c>
      <c r="M1995" s="85">
        <f t="shared" si="3173"/>
        <v>1.6192376638837244E-3</v>
      </c>
      <c r="N1995" s="73">
        <f t="shared" si="3164"/>
        <v>1061.349976</v>
      </c>
      <c r="O1995" s="85">
        <f t="shared" si="3171"/>
        <v>2.2101354003714036E-2</v>
      </c>
      <c r="P1995" s="73">
        <f t="shared" si="3162"/>
        <v>1038.150024</v>
      </c>
      <c r="Q1995" s="85">
        <f t="shared" si="3168"/>
        <v>1.0467401685643522E-2</v>
      </c>
      <c r="R1995" s="73">
        <f t="shared" si="3160"/>
        <v>1027.339966</v>
      </c>
      <c r="S1995" s="85">
        <f t="shared" si="3165"/>
        <v>-1.5032412751535121E-2</v>
      </c>
      <c r="T1995" s="10">
        <f t="shared" si="3194"/>
        <v>15.776001000000065</v>
      </c>
      <c r="U1995" s="5">
        <f t="shared" si="3195"/>
        <v>15.776001000000065</v>
      </c>
      <c r="V1995" s="5">
        <f t="shared" si="3196"/>
        <v>0</v>
      </c>
      <c r="W1995" s="5">
        <f t="shared" si="3197"/>
        <v>12.493573785714293</v>
      </c>
      <c r="X1995" s="5">
        <f t="shared" si="3198"/>
        <v>6.5750034285714332</v>
      </c>
      <c r="Y1995" s="5">
        <f t="shared" si="3199"/>
        <v>1.9001623225660891</v>
      </c>
      <c r="Z1995" s="43">
        <f t="shared" si="3200"/>
        <v>65.519171385028159</v>
      </c>
      <c r="AA1995" s="69">
        <f t="shared" si="3179"/>
        <v>65.391467645972142</v>
      </c>
      <c r="AB1995" s="56">
        <f t="shared" si="3180"/>
        <v>1028.7264709999999</v>
      </c>
      <c r="AC1995" s="56">
        <f t="shared" si="3181"/>
        <v>1039.6009726666666</v>
      </c>
      <c r="AD1995" s="56">
        <f t="shared" si="3182"/>
        <v>1036.8585816</v>
      </c>
      <c r="AE1995" s="61">
        <f t="shared" si="3183"/>
        <v>1048.6445680000002</v>
      </c>
      <c r="AF1995" s="61">
        <f t="shared" si="3184"/>
        <v>1042.2285848000001</v>
      </c>
      <c r="AG1995" s="61">
        <f t="shared" si="3185"/>
        <v>1036.12618896</v>
      </c>
      <c r="AH1995" s="56">
        <f t="shared" si="3186"/>
        <v>978.09000633333335</v>
      </c>
      <c r="AI1995" s="56">
        <f t="shared" si="3187"/>
        <v>186279197886.19601</v>
      </c>
      <c r="AJ1995" s="56">
        <f t="shared" si="3188"/>
        <v>0</v>
      </c>
      <c r="AK1995" s="56">
        <f t="shared" si="3189"/>
        <v>186279197886.19601</v>
      </c>
      <c r="AL1995" s="56">
        <f t="shared" ref="AL1995:AM1995" si="3202">SUM(AJ1995:AJ2008)</f>
        <v>1436878331684.6221</v>
      </c>
      <c r="AM1995" s="56">
        <f t="shared" si="3202"/>
        <v>772269940675.57874</v>
      </c>
      <c r="AN1995" s="56">
        <f t="shared" si="3191"/>
        <v>1.8605907805082333</v>
      </c>
      <c r="AO1995" s="56">
        <f t="shared" si="3192"/>
        <v>65.042186152109025</v>
      </c>
      <c r="AP1995" s="65">
        <f t="shared" si="3193"/>
        <v>72.596332355164719</v>
      </c>
    </row>
    <row r="1996" spans="1:42" x14ac:dyDescent="0.3">
      <c r="A1996" s="100">
        <f>INDEX(Date,COUNTA(Date)+ROW(Date)-ROW(),1)</f>
        <v>42769</v>
      </c>
      <c r="B1996" s="18">
        <f t="shared" si="3155"/>
        <v>1011.460022</v>
      </c>
      <c r="C1996" s="14">
        <f t="shared" si="3156"/>
        <v>1033.869995</v>
      </c>
      <c r="D1996" s="14">
        <f t="shared" si="3157"/>
        <v>1008.789978</v>
      </c>
      <c r="E1996" s="14">
        <f t="shared" si="3158"/>
        <v>1029.910034</v>
      </c>
      <c r="F1996" s="19">
        <f t="shared" si="3159"/>
        <v>201278000</v>
      </c>
      <c r="H1996" s="34">
        <f t="shared" si="3178"/>
        <v>-1</v>
      </c>
      <c r="I1996" s="10">
        <f t="shared" si="3175"/>
        <v>994.38299600000005</v>
      </c>
      <c r="J1996" s="43">
        <f t="shared" si="3170"/>
        <v>1063.0699460000001</v>
      </c>
      <c r="K1996" s="85">
        <f t="shared" si="3176"/>
        <v>1.6192376638837244E-3</v>
      </c>
      <c r="L1996" s="73">
        <f t="shared" si="3167"/>
        <v>1061.349976</v>
      </c>
      <c r="M1996" s="85">
        <f t="shared" si="3173"/>
        <v>2.2101354003714036E-2</v>
      </c>
      <c r="N1996" s="73">
        <f t="shared" si="3164"/>
        <v>1038.150024</v>
      </c>
      <c r="O1996" s="85">
        <f t="shared" si="3171"/>
        <v>1.0467401685643522E-2</v>
      </c>
      <c r="P1996" s="73">
        <f t="shared" si="3162"/>
        <v>1027.339966</v>
      </c>
      <c r="Q1996" s="85">
        <f t="shared" si="3168"/>
        <v>-1.5032412751535121E-2</v>
      </c>
      <c r="R1996" s="73">
        <f t="shared" si="3160"/>
        <v>1042.900024</v>
      </c>
      <c r="S1996" s="85">
        <f t="shared" si="3165"/>
        <v>1.2533864362158129E-2</v>
      </c>
      <c r="T1996" s="10">
        <f t="shared" si="3194"/>
        <v>-5.7089850000000979</v>
      </c>
      <c r="U1996" s="5">
        <f t="shared" si="3195"/>
        <v>0</v>
      </c>
      <c r="V1996" s="5">
        <f t="shared" si="3196"/>
        <v>5.7089850000000979</v>
      </c>
      <c r="W1996" s="5">
        <f t="shared" si="3197"/>
        <v>11.498147071428573</v>
      </c>
      <c r="X1996" s="5">
        <f t="shared" si="3198"/>
        <v>6.5750034285714332</v>
      </c>
      <c r="Y1996" s="5">
        <f t="shared" si="3199"/>
        <v>1.7487667035219787</v>
      </c>
      <c r="Z1996" s="43">
        <f t="shared" si="3200"/>
        <v>63.620048266784309</v>
      </c>
      <c r="AA1996" s="69">
        <f t="shared" si="3179"/>
        <v>91.031062988521754</v>
      </c>
      <c r="AB1996" s="56">
        <f t="shared" si="3180"/>
        <v>1062.209961</v>
      </c>
      <c r="AC1996" s="56">
        <f t="shared" si="3181"/>
        <v>1054.1899820000001</v>
      </c>
      <c r="AD1996" s="56">
        <f t="shared" si="3182"/>
        <v>1046.5619872</v>
      </c>
      <c r="AE1996" s="61">
        <f t="shared" si="3183"/>
        <v>1052.4139892000001</v>
      </c>
      <c r="AF1996" s="61">
        <f t="shared" si="3184"/>
        <v>1046.4379801333334</v>
      </c>
      <c r="AG1996" s="61">
        <f t="shared" si="3185"/>
        <v>1044.5579930400002</v>
      </c>
      <c r="AH1996" s="56">
        <f t="shared" si="3186"/>
        <v>1012.2389933333334</v>
      </c>
      <c r="AI1996" s="56">
        <f t="shared" si="3187"/>
        <v>412203962865.20001</v>
      </c>
      <c r="AJ1996" s="56">
        <f t="shared" si="3188"/>
        <v>0</v>
      </c>
      <c r="AK1996" s="56">
        <f t="shared" si="3189"/>
        <v>412203962865.20001</v>
      </c>
      <c r="AL1996" s="56">
        <f t="shared" ref="AL1996:AM1996" si="3203">SUM(AJ1996:AJ2009)</f>
        <v>1552375370769.2288</v>
      </c>
      <c r="AM1996" s="56">
        <f t="shared" si="3203"/>
        <v>585990742789.38281</v>
      </c>
      <c r="AN1996" s="56">
        <f t="shared" si="3191"/>
        <v>2.6491465776058933</v>
      </c>
      <c r="AO1996" s="56">
        <f t="shared" si="3192"/>
        <v>72.596332355164719</v>
      </c>
      <c r="AP1996" s="65">
        <f t="shared" si="3193"/>
        <v>90.589057131517194</v>
      </c>
    </row>
    <row r="1997" spans="1:42" x14ac:dyDescent="0.3">
      <c r="A1997" s="100">
        <f>INDEX(Date,COUNTA(Date)+ROW(Date)-ROW(),1)</f>
        <v>42768</v>
      </c>
      <c r="B1997" s="18">
        <f t="shared" si="3155"/>
        <v>990.00097700000003</v>
      </c>
      <c r="C1997" s="14">
        <f t="shared" si="3156"/>
        <v>1013.52002</v>
      </c>
      <c r="D1997" s="14">
        <f t="shared" si="3157"/>
        <v>983.22100799999998</v>
      </c>
      <c r="E1997" s="14">
        <f t="shared" si="3158"/>
        <v>1011.799988</v>
      </c>
      <c r="F1997" s="19">
        <f t="shared" si="3159"/>
        <v>145820992</v>
      </c>
      <c r="H1997" s="34">
        <f t="shared" si="3178"/>
        <v>1</v>
      </c>
      <c r="I1997" s="10">
        <f t="shared" si="3175"/>
        <v>1063.0699460000001</v>
      </c>
      <c r="J1997" s="43">
        <f t="shared" si="3170"/>
        <v>1061.349976</v>
      </c>
      <c r="K1997" s="85">
        <f t="shared" si="3176"/>
        <v>2.2101354003714036E-2</v>
      </c>
      <c r="L1997" s="73">
        <f t="shared" si="3167"/>
        <v>1038.150024</v>
      </c>
      <c r="M1997" s="85">
        <f t="shared" si="3173"/>
        <v>1.0467401685643522E-2</v>
      </c>
      <c r="N1997" s="73">
        <f t="shared" si="3164"/>
        <v>1027.339966</v>
      </c>
      <c r="O1997" s="85">
        <f t="shared" si="3171"/>
        <v>-1.5032412751535121E-2</v>
      </c>
      <c r="P1997" s="73">
        <f t="shared" si="3162"/>
        <v>1042.900024</v>
      </c>
      <c r="Q1997" s="85">
        <f t="shared" si="3168"/>
        <v>1.2533864362158129E-2</v>
      </c>
      <c r="R1997" s="73">
        <f t="shared" si="3160"/>
        <v>1029.910034</v>
      </c>
      <c r="S1997" s="85">
        <f t="shared" si="3165"/>
        <v>1.7740541779977574E-2</v>
      </c>
      <c r="T1997" s="10">
        <f t="shared" si="3194"/>
        <v>-68.686950000000024</v>
      </c>
      <c r="U1997" s="5">
        <f t="shared" si="3195"/>
        <v>0</v>
      </c>
      <c r="V1997" s="5">
        <f t="shared" si="3196"/>
        <v>68.686950000000024</v>
      </c>
      <c r="W1997" s="5">
        <f t="shared" si="3197"/>
        <v>11.65271857142857</v>
      </c>
      <c r="X1997" s="5">
        <f t="shared" si="3198"/>
        <v>6.1672187857142831</v>
      </c>
      <c r="Y1997" s="5">
        <f t="shared" si="3199"/>
        <v>1.8894608698528539</v>
      </c>
      <c r="Z1997" s="43">
        <f t="shared" si="3200"/>
        <v>65.391467645972142</v>
      </c>
      <c r="AA1997" s="69">
        <f t="shared" si="3179"/>
        <v>91.344800704452453</v>
      </c>
      <c r="AB1997" s="56">
        <f t="shared" si="3180"/>
        <v>1049.75</v>
      </c>
      <c r="AC1997" s="56">
        <f t="shared" si="3181"/>
        <v>1042.2799886666667</v>
      </c>
      <c r="AD1997" s="56">
        <f t="shared" si="3182"/>
        <v>1039.9300048</v>
      </c>
      <c r="AE1997" s="61">
        <f t="shared" si="3183"/>
        <v>1038.4659912</v>
      </c>
      <c r="AF1997" s="61">
        <f t="shared" si="3184"/>
        <v>1041.1739989333335</v>
      </c>
      <c r="AG1997" s="61">
        <f t="shared" si="3185"/>
        <v>1036.2860009600001</v>
      </c>
      <c r="AH1997" s="56">
        <f t="shared" si="3186"/>
        <v>1059.8433023333334</v>
      </c>
      <c r="AI1997" s="56">
        <f t="shared" si="3187"/>
        <v>213934678271.24146</v>
      </c>
      <c r="AJ1997" s="56">
        <f t="shared" si="3188"/>
        <v>213934678271.24146</v>
      </c>
      <c r="AK1997" s="56">
        <f t="shared" si="3189"/>
        <v>0</v>
      </c>
      <c r="AL1997" s="56">
        <f t="shared" ref="AL1997:AM1997" si="3204">SUM(AJ1997:AJ2010)</f>
        <v>1672859006293.4106</v>
      </c>
      <c r="AM1997" s="56">
        <f t="shared" si="3204"/>
        <v>173786779924.1828</v>
      </c>
      <c r="AN1997" s="56">
        <f t="shared" si="3191"/>
        <v>9.6259278583976382</v>
      </c>
      <c r="AO1997" s="56">
        <f t="shared" si="3192"/>
        <v>90.589057131517194</v>
      </c>
      <c r="AP1997" s="65">
        <f t="shared" si="3193"/>
        <v>83.782797648796901</v>
      </c>
    </row>
    <row r="1998" spans="1:42" x14ac:dyDescent="0.3">
      <c r="A1998" s="100">
        <f>INDEX(Date,COUNTA(Date)+ROW(Date)-ROW(),1)</f>
        <v>42767</v>
      </c>
      <c r="B1998" s="18">
        <f t="shared" si="3155"/>
        <v>970.94097899999997</v>
      </c>
      <c r="C1998" s="14">
        <f t="shared" si="3156"/>
        <v>989.114014</v>
      </c>
      <c r="D1998" s="14">
        <f t="shared" si="3157"/>
        <v>970.74200399999995</v>
      </c>
      <c r="E1998" s="14">
        <f t="shared" si="3158"/>
        <v>989.02301</v>
      </c>
      <c r="F1998" s="19">
        <f t="shared" si="3159"/>
        <v>150110000</v>
      </c>
      <c r="H1998" s="34">
        <f t="shared" si="3178"/>
        <v>1</v>
      </c>
      <c r="I1998" s="10">
        <f t="shared" si="3175"/>
        <v>1061.349976</v>
      </c>
      <c r="J1998" s="43">
        <f t="shared" si="3170"/>
        <v>1038.150024</v>
      </c>
      <c r="K1998" s="85">
        <f t="shared" si="3176"/>
        <v>1.0467401685643522E-2</v>
      </c>
      <c r="L1998" s="73">
        <f t="shared" si="3167"/>
        <v>1027.339966</v>
      </c>
      <c r="M1998" s="85">
        <f t="shared" si="3173"/>
        <v>-1.5032412751535121E-2</v>
      </c>
      <c r="N1998" s="73">
        <f t="shared" si="3164"/>
        <v>1042.900024</v>
      </c>
      <c r="O1998" s="85">
        <f t="shared" si="3171"/>
        <v>1.2533864362158129E-2</v>
      </c>
      <c r="P1998" s="73">
        <f t="shared" si="3162"/>
        <v>1029.910034</v>
      </c>
      <c r="Q1998" s="85">
        <f t="shared" si="3168"/>
        <v>1.7740541779977574E-2</v>
      </c>
      <c r="R1998" s="73">
        <f t="shared" si="3160"/>
        <v>1011.799988</v>
      </c>
      <c r="S1998" s="85">
        <f t="shared" si="3165"/>
        <v>2.2768592720542671E-2</v>
      </c>
      <c r="T1998" s="10">
        <f t="shared" si="3194"/>
        <v>1.719970000000103</v>
      </c>
      <c r="U1998" s="5">
        <f t="shared" si="3195"/>
        <v>1.719970000000103</v>
      </c>
      <c r="V1998" s="5">
        <f t="shared" si="3196"/>
        <v>0</v>
      </c>
      <c r="W1998" s="5">
        <f t="shared" si="3197"/>
        <v>12.798719071428568</v>
      </c>
      <c r="X1998" s="5">
        <f t="shared" si="3198"/>
        <v>1.261008071428567</v>
      </c>
      <c r="Y1998" s="5">
        <f t="shared" si="3199"/>
        <v>10.149593298740106</v>
      </c>
      <c r="Z1998" s="43">
        <f t="shared" si="3200"/>
        <v>91.031062988521754</v>
      </c>
      <c r="AA1998" s="69">
        <f t="shared" si="3179"/>
        <v>78.010545382808175</v>
      </c>
      <c r="AB1998" s="56">
        <f t="shared" si="3180"/>
        <v>1032.744995</v>
      </c>
      <c r="AC1998" s="56">
        <f t="shared" si="3181"/>
        <v>1036.1300046666668</v>
      </c>
      <c r="AD1998" s="56">
        <f t="shared" si="3182"/>
        <v>1030.0200072</v>
      </c>
      <c r="AE1998" s="61">
        <f t="shared" si="3183"/>
        <v>1035.7260008000001</v>
      </c>
      <c r="AF1998" s="61">
        <f t="shared" si="3184"/>
        <v>1034.3366778666668</v>
      </c>
      <c r="AG1998" s="61">
        <f t="shared" si="3185"/>
        <v>1023.7856883200001</v>
      </c>
      <c r="AH1998" s="56">
        <f t="shared" si="3186"/>
        <v>1054.4733483333332</v>
      </c>
      <c r="AI1998" s="56">
        <f t="shared" si="3187"/>
        <v>153960498605.89175</v>
      </c>
      <c r="AJ1998" s="56">
        <f t="shared" si="3188"/>
        <v>153960498605.89175</v>
      </c>
      <c r="AK1998" s="56">
        <f t="shared" si="3189"/>
        <v>0</v>
      </c>
      <c r="AL1998" s="56">
        <f t="shared" ref="AL1998:AM1998" si="3205">SUM(AJ1998:AJ2011)</f>
        <v>1458924328022.1694</v>
      </c>
      <c r="AM1998" s="56">
        <f t="shared" si="3205"/>
        <v>282392945886.16882</v>
      </c>
      <c r="AN1998" s="56">
        <f t="shared" si="3191"/>
        <v>5.1662916842485664</v>
      </c>
      <c r="AO1998" s="56">
        <f t="shared" si="3192"/>
        <v>83.782797648796901</v>
      </c>
      <c r="AP1998" s="65">
        <f t="shared" si="3193"/>
        <v>77.312437736618733</v>
      </c>
    </row>
    <row r="1999" spans="1:42" x14ac:dyDescent="0.3">
      <c r="A1999" s="100">
        <f>INDEX(Date,COUNTA(Date)+ROW(Date)-ROW(),1)</f>
        <v>42766</v>
      </c>
      <c r="B1999" s="18">
        <f t="shared" si="3155"/>
        <v>920.95898399999999</v>
      </c>
      <c r="C1999" s="14">
        <f t="shared" si="3156"/>
        <v>972.01898200000005</v>
      </c>
      <c r="D1999" s="14">
        <f t="shared" si="3157"/>
        <v>920.95898399999999</v>
      </c>
      <c r="E1999" s="14">
        <f t="shared" si="3158"/>
        <v>970.40301499999998</v>
      </c>
      <c r="F1999" s="19">
        <f t="shared" si="3159"/>
        <v>164582000</v>
      </c>
      <c r="H1999" s="34">
        <f t="shared" si="3178"/>
        <v>1</v>
      </c>
      <c r="I1999" s="10">
        <f t="shared" si="3175"/>
        <v>1038.150024</v>
      </c>
      <c r="J1999" s="43">
        <f t="shared" si="3170"/>
        <v>1027.339966</v>
      </c>
      <c r="K1999" s="85">
        <f t="shared" si="3176"/>
        <v>-1.5032412751535121E-2</v>
      </c>
      <c r="L1999" s="73">
        <f t="shared" si="3167"/>
        <v>1042.900024</v>
      </c>
      <c r="M1999" s="85">
        <f t="shared" si="3173"/>
        <v>1.2533864362158129E-2</v>
      </c>
      <c r="N1999" s="73">
        <f t="shared" si="3164"/>
        <v>1029.910034</v>
      </c>
      <c r="O1999" s="85">
        <f t="shared" si="3171"/>
        <v>1.7740541779977574E-2</v>
      </c>
      <c r="P1999" s="73">
        <f t="shared" si="3162"/>
        <v>1011.799988</v>
      </c>
      <c r="Q1999" s="85">
        <f t="shared" si="3168"/>
        <v>2.2768592720542671E-2</v>
      </c>
      <c r="R1999" s="73">
        <f t="shared" si="3160"/>
        <v>989.02301</v>
      </c>
      <c r="S1999" s="85">
        <f t="shared" si="3165"/>
        <v>1.9006132686028465E-2</v>
      </c>
      <c r="T1999" s="10">
        <f t="shared" si="3194"/>
        <v>23.199951999999939</v>
      </c>
      <c r="U1999" s="5">
        <f t="shared" si="3195"/>
        <v>23.199951999999939</v>
      </c>
      <c r="V1999" s="5">
        <f t="shared" si="3196"/>
        <v>0</v>
      </c>
      <c r="W1999" s="5">
        <f t="shared" si="3197"/>
        <v>13.308362642857137</v>
      </c>
      <c r="X1999" s="5">
        <f t="shared" si="3198"/>
        <v>1.261008071428567</v>
      </c>
      <c r="Y1999" s="5">
        <f t="shared" si="3199"/>
        <v>10.553748976230105</v>
      </c>
      <c r="Z1999" s="43">
        <f t="shared" si="3200"/>
        <v>91.344800704452453</v>
      </c>
      <c r="AA1999" s="69">
        <f t="shared" si="3179"/>
        <v>75.419273326482653</v>
      </c>
      <c r="AB1999" s="56">
        <f t="shared" si="3180"/>
        <v>1035.119995</v>
      </c>
      <c r="AC1999" s="56">
        <f t="shared" si="3181"/>
        <v>1033.3833413333334</v>
      </c>
      <c r="AD1999" s="56">
        <f t="shared" si="3182"/>
        <v>1020.1946044</v>
      </c>
      <c r="AE1999" s="61">
        <f t="shared" si="3183"/>
        <v>1034.5920163999999</v>
      </c>
      <c r="AF1999" s="61">
        <f t="shared" si="3184"/>
        <v>1028.0306721333334</v>
      </c>
      <c r="AG1999" s="61">
        <f t="shared" si="3185"/>
        <v>1012.5137645599999</v>
      </c>
      <c r="AH1999" s="56">
        <f t="shared" si="3186"/>
        <v>1036.9833576666667</v>
      </c>
      <c r="AI1999" s="56">
        <f t="shared" si="3187"/>
        <v>115895334019.54201</v>
      </c>
      <c r="AJ1999" s="56">
        <f t="shared" si="3188"/>
        <v>115895334019.54201</v>
      </c>
      <c r="AK1999" s="56">
        <f t="shared" si="3189"/>
        <v>0</v>
      </c>
      <c r="AL1999" s="56">
        <f t="shared" ref="AL1999:AM1999" si="3206">SUM(AJ1999:AJ2012)</f>
        <v>1304963829416.2773</v>
      </c>
      <c r="AM1999" s="56">
        <f t="shared" si="3206"/>
        <v>382945474209.50452</v>
      </c>
      <c r="AN1999" s="56">
        <f t="shared" si="3191"/>
        <v>3.4077014021644985</v>
      </c>
      <c r="AO1999" s="56">
        <f t="shared" si="3192"/>
        <v>77.312437736618733</v>
      </c>
      <c r="AP1999" s="65">
        <f t="shared" si="3193"/>
        <v>76.647716163710413</v>
      </c>
    </row>
    <row r="2000" spans="1:42" x14ac:dyDescent="0.3">
      <c r="A2000" s="100">
        <f>INDEX(Date,COUNTA(Date)+ROW(Date)-ROW(),1)</f>
        <v>42765</v>
      </c>
      <c r="B2000" s="18">
        <f t="shared" si="3155"/>
        <v>920.15100099999995</v>
      </c>
      <c r="C2000" s="14">
        <f t="shared" si="3156"/>
        <v>923.04797399999995</v>
      </c>
      <c r="D2000" s="14">
        <f t="shared" si="3157"/>
        <v>919.47399900000005</v>
      </c>
      <c r="E2000" s="14">
        <f t="shared" si="3158"/>
        <v>920.38201900000001</v>
      </c>
      <c r="F2000" s="19">
        <f t="shared" si="3159"/>
        <v>78227296</v>
      </c>
      <c r="H2000" s="34">
        <f t="shared" si="3178"/>
        <v>-1</v>
      </c>
      <c r="I2000" s="10">
        <f t="shared" si="3175"/>
        <v>1027.339966</v>
      </c>
      <c r="J2000" s="43">
        <f t="shared" si="3170"/>
        <v>1042.900024</v>
      </c>
      <c r="K2000" s="85">
        <f t="shared" si="3176"/>
        <v>1.2533864362158129E-2</v>
      </c>
      <c r="L2000" s="73">
        <f t="shared" si="3167"/>
        <v>1029.910034</v>
      </c>
      <c r="M2000" s="85">
        <f t="shared" si="3173"/>
        <v>1.7740541779977574E-2</v>
      </c>
      <c r="N2000" s="73">
        <f t="shared" si="3164"/>
        <v>1011.799988</v>
      </c>
      <c r="O2000" s="85">
        <f t="shared" si="3171"/>
        <v>2.2768592720542671E-2</v>
      </c>
      <c r="P2000" s="73">
        <f t="shared" si="3162"/>
        <v>989.02301</v>
      </c>
      <c r="Q2000" s="85">
        <f t="shared" si="3168"/>
        <v>1.9006132686028465E-2</v>
      </c>
      <c r="R2000" s="73">
        <f t="shared" si="3160"/>
        <v>970.40301499999998</v>
      </c>
      <c r="S2000" s="85">
        <f t="shared" si="3165"/>
        <v>5.2922642692107322E-2</v>
      </c>
      <c r="T2000" s="10">
        <f t="shared" si="3194"/>
        <v>10.810058000000026</v>
      </c>
      <c r="U2000" s="5">
        <f t="shared" si="3195"/>
        <v>10.810058000000026</v>
      </c>
      <c r="V2000" s="5">
        <f t="shared" si="3196"/>
        <v>0</v>
      </c>
      <c r="W2000" s="5">
        <f t="shared" si="3197"/>
        <v>11.651223214285713</v>
      </c>
      <c r="X2000" s="5">
        <f t="shared" si="3198"/>
        <v>3.2842232142857108</v>
      </c>
      <c r="Y2000" s="5">
        <f t="shared" si="3199"/>
        <v>3.5476343884317099</v>
      </c>
      <c r="Z2000" s="43">
        <f t="shared" si="3200"/>
        <v>78.010545382808175</v>
      </c>
      <c r="AA2000" s="69">
        <f t="shared" si="3179"/>
        <v>81.994068432766284</v>
      </c>
      <c r="AB2000" s="56">
        <f t="shared" si="3180"/>
        <v>1036.405029</v>
      </c>
      <c r="AC2000" s="56">
        <f t="shared" si="3181"/>
        <v>1028.2033486666667</v>
      </c>
      <c r="AD2000" s="56">
        <f t="shared" si="3182"/>
        <v>1008.8072141999999</v>
      </c>
      <c r="AE2000" s="61">
        <f t="shared" si="3183"/>
        <v>1025.2640136</v>
      </c>
      <c r="AF2000" s="61">
        <f t="shared" si="3184"/>
        <v>1016.7754800000001</v>
      </c>
      <c r="AG2000" s="61">
        <f t="shared" si="3185"/>
        <v>996.02289536000001</v>
      </c>
      <c r="AH2000" s="56">
        <f t="shared" si="3186"/>
        <v>1031.1133219999999</v>
      </c>
      <c r="AI2000" s="56">
        <f t="shared" si="3187"/>
        <v>117761390278.976</v>
      </c>
      <c r="AJ2000" s="56">
        <f t="shared" si="3188"/>
        <v>0</v>
      </c>
      <c r="AK2000" s="56">
        <f t="shared" si="3189"/>
        <v>117761390278.976</v>
      </c>
      <c r="AL2000" s="56">
        <f t="shared" ref="AL2000:AM2000" si="3207">SUM(AJ2000:AJ2013)</f>
        <v>1256917576848.5032</v>
      </c>
      <c r="AM2000" s="56">
        <f t="shared" si="3207"/>
        <v>382945474209.50452</v>
      </c>
      <c r="AN2000" s="56">
        <f t="shared" si="3191"/>
        <v>3.2822364057000444</v>
      </c>
      <c r="AO2000" s="56">
        <f t="shared" si="3192"/>
        <v>76.647716163710413</v>
      </c>
      <c r="AP2000" s="65">
        <f t="shared" si="3193"/>
        <v>83.724443435278957</v>
      </c>
    </row>
    <row r="2001" spans="1:42" x14ac:dyDescent="0.3">
      <c r="A2001" s="100">
        <f>INDEX(Date,COUNTA(Date)+ROW(Date)-ROW(),1)</f>
        <v>42764</v>
      </c>
      <c r="B2001" s="18">
        <f t="shared" si="3155"/>
        <v>922.06701699999996</v>
      </c>
      <c r="C2001" s="14">
        <f t="shared" si="3156"/>
        <v>923.41803000000004</v>
      </c>
      <c r="D2001" s="14">
        <f t="shared" si="3157"/>
        <v>919.14801</v>
      </c>
      <c r="E2001" s="14">
        <f t="shared" si="3158"/>
        <v>919.49597200000005</v>
      </c>
      <c r="F2001" s="19">
        <f t="shared" si="3159"/>
        <v>60851700</v>
      </c>
      <c r="H2001" s="34">
        <f t="shared" si="3178"/>
        <v>1</v>
      </c>
      <c r="I2001" s="10">
        <f t="shared" si="3175"/>
        <v>1042.900024</v>
      </c>
      <c r="J2001" s="43">
        <f t="shared" si="3170"/>
        <v>1029.910034</v>
      </c>
      <c r="K2001" s="85">
        <f t="shared" si="3176"/>
        <v>1.7740541779977574E-2</v>
      </c>
      <c r="L2001" s="73">
        <f t="shared" si="3167"/>
        <v>1011.799988</v>
      </c>
      <c r="M2001" s="85">
        <f t="shared" si="3173"/>
        <v>2.2768592720542671E-2</v>
      </c>
      <c r="N2001" s="73">
        <f t="shared" si="3164"/>
        <v>989.02301</v>
      </c>
      <c r="O2001" s="85">
        <f t="shared" si="3171"/>
        <v>1.9006132686028465E-2</v>
      </c>
      <c r="P2001" s="73">
        <f t="shared" si="3162"/>
        <v>970.40301499999998</v>
      </c>
      <c r="Q2001" s="85">
        <f t="shared" si="3168"/>
        <v>5.2922642692107322E-2</v>
      </c>
      <c r="R2001" s="73">
        <f t="shared" si="3160"/>
        <v>920.38201900000001</v>
      </c>
      <c r="S2001" s="85">
        <f t="shared" si="3165"/>
        <v>9.6315850597823163E-4</v>
      </c>
      <c r="T2001" s="10">
        <f t="shared" si="3194"/>
        <v>-15.560058000000026</v>
      </c>
      <c r="U2001" s="5">
        <f t="shared" si="3195"/>
        <v>0</v>
      </c>
      <c r="V2001" s="5">
        <f t="shared" si="3196"/>
        <v>15.560058000000026</v>
      </c>
      <c r="W2001" s="5">
        <f t="shared" si="3197"/>
        <v>10.879076214285712</v>
      </c>
      <c r="X2001" s="5">
        <f t="shared" si="3198"/>
        <v>3.5457196428571365</v>
      </c>
      <c r="Y2001" s="5">
        <f t="shared" si="3199"/>
        <v>3.0682279791076112</v>
      </c>
      <c r="Z2001" s="43">
        <f t="shared" si="3200"/>
        <v>75.419273326482653</v>
      </c>
      <c r="AA2001" s="69">
        <f t="shared" si="3179"/>
        <v>83.215457854279521</v>
      </c>
      <c r="AB2001" s="56">
        <f t="shared" si="3180"/>
        <v>1020.855011</v>
      </c>
      <c r="AC2001" s="56">
        <f t="shared" si="3181"/>
        <v>1010.2443440000001</v>
      </c>
      <c r="AD2001" s="56">
        <f t="shared" si="3182"/>
        <v>984.30361319999997</v>
      </c>
      <c r="AE2001" s="61">
        <f t="shared" si="3183"/>
        <v>1006.3112060000001</v>
      </c>
      <c r="AF2001" s="61">
        <f t="shared" si="3184"/>
        <v>998.30894360000013</v>
      </c>
      <c r="AG2001" s="61">
        <f t="shared" si="3185"/>
        <v>975.75864744000012</v>
      </c>
      <c r="AH2001" s="56">
        <f t="shared" si="3186"/>
        <v>1034.6533403333335</v>
      </c>
      <c r="AI2001" s="56">
        <f t="shared" si="3187"/>
        <v>160437485565.44803</v>
      </c>
      <c r="AJ2001" s="56">
        <f t="shared" si="3188"/>
        <v>160437485565.44803</v>
      </c>
      <c r="AK2001" s="56">
        <f t="shared" si="3189"/>
        <v>0</v>
      </c>
      <c r="AL2001" s="56">
        <f t="shared" ref="AL2001:AM2001" si="3208">SUM(AJ2001:AJ2014)</f>
        <v>1364155489656.4204</v>
      </c>
      <c r="AM2001" s="56">
        <f t="shared" si="3208"/>
        <v>265184083930.52847</v>
      </c>
      <c r="AN2001" s="56">
        <f t="shared" si="3191"/>
        <v>5.1441831253107733</v>
      </c>
      <c r="AO2001" s="56">
        <f t="shared" si="3192"/>
        <v>83.724443435278957</v>
      </c>
      <c r="AP2001" s="65">
        <f t="shared" si="3193"/>
        <v>83.115748833394264</v>
      </c>
    </row>
    <row r="2002" spans="1:42" x14ac:dyDescent="0.3">
      <c r="A2002" s="100">
        <f>INDEX(Date,COUNTA(Date)+ROW(Date)-ROW(),1)</f>
        <v>42763</v>
      </c>
      <c r="B2002" s="18">
        <f t="shared" si="3155"/>
        <v>919.81097399999999</v>
      </c>
      <c r="C2002" s="14">
        <f t="shared" si="3156"/>
        <v>923.91101100000003</v>
      </c>
      <c r="D2002" s="14">
        <f t="shared" si="3157"/>
        <v>919.81097399999999</v>
      </c>
      <c r="E2002" s="14">
        <f t="shared" si="3158"/>
        <v>921.59002699999996</v>
      </c>
      <c r="F2002" s="19">
        <f t="shared" si="3159"/>
        <v>68979600</v>
      </c>
      <c r="H2002" s="34">
        <f t="shared" si="3178"/>
        <v>1</v>
      </c>
      <c r="I2002" s="10">
        <f t="shared" si="3175"/>
        <v>1029.910034</v>
      </c>
      <c r="J2002" s="43">
        <f t="shared" si="3170"/>
        <v>1011.799988</v>
      </c>
      <c r="K2002" s="85">
        <f t="shared" si="3176"/>
        <v>2.2768592720542671E-2</v>
      </c>
      <c r="L2002" s="73">
        <f t="shared" si="3167"/>
        <v>989.02301</v>
      </c>
      <c r="M2002" s="85">
        <f t="shared" si="3173"/>
        <v>1.9006132686028465E-2</v>
      </c>
      <c r="N2002" s="73">
        <f t="shared" si="3164"/>
        <v>970.40301499999998</v>
      </c>
      <c r="O2002" s="85">
        <f t="shared" si="3171"/>
        <v>5.2922642692107322E-2</v>
      </c>
      <c r="P2002" s="73">
        <f t="shared" si="3162"/>
        <v>920.38201900000001</v>
      </c>
      <c r="Q2002" s="85">
        <f t="shared" si="3168"/>
        <v>9.6315850597823163E-4</v>
      </c>
      <c r="R2002" s="73">
        <f t="shared" si="3160"/>
        <v>919.49597200000005</v>
      </c>
      <c r="S2002" s="85">
        <f t="shared" si="3165"/>
        <v>-2.2748050923777907E-3</v>
      </c>
      <c r="T2002" s="10">
        <f t="shared" si="3194"/>
        <v>12.989990000000034</v>
      </c>
      <c r="U2002" s="5">
        <f t="shared" si="3195"/>
        <v>12.989990000000034</v>
      </c>
      <c r="V2002" s="5">
        <f t="shared" si="3196"/>
        <v>0</v>
      </c>
      <c r="W2002" s="5">
        <f t="shared" si="3197"/>
        <v>11.085074285714281</v>
      </c>
      <c r="X2002" s="5">
        <f t="shared" si="3198"/>
        <v>2.4342869285714204</v>
      </c>
      <c r="Y2002" s="5">
        <f t="shared" si="3199"/>
        <v>4.5537254280125641</v>
      </c>
      <c r="Z2002" s="43">
        <f t="shared" si="3200"/>
        <v>81.994068432766284</v>
      </c>
      <c r="AA2002" s="69">
        <f t="shared" si="3179"/>
        <v>79.824950461426795</v>
      </c>
      <c r="AB2002" s="56">
        <f t="shared" si="3180"/>
        <v>1000.411499</v>
      </c>
      <c r="AC2002" s="56">
        <f t="shared" si="3181"/>
        <v>990.40867100000003</v>
      </c>
      <c r="AD2002" s="56">
        <f t="shared" si="3182"/>
        <v>962.22080080000001</v>
      </c>
      <c r="AE2002" s="61">
        <f t="shared" si="3183"/>
        <v>986.13040760000013</v>
      </c>
      <c r="AF2002" s="61">
        <f t="shared" si="3184"/>
        <v>970.30880933333344</v>
      </c>
      <c r="AG2002" s="61">
        <f t="shared" si="3185"/>
        <v>957.70304448000013</v>
      </c>
      <c r="AH2002" s="56">
        <f t="shared" si="3186"/>
        <v>1024.1900023333335</v>
      </c>
      <c r="AI2002" s="56">
        <f t="shared" si="3187"/>
        <v>206146915289.64871</v>
      </c>
      <c r="AJ2002" s="56">
        <f t="shared" si="3188"/>
        <v>206146915289.64871</v>
      </c>
      <c r="AK2002" s="56">
        <f t="shared" si="3189"/>
        <v>0</v>
      </c>
      <c r="AL2002" s="56">
        <f t="shared" ref="AL2002:AM2002" si="3209">SUM(AJ2002:AJ2015)</f>
        <v>1305416124001.8137</v>
      </c>
      <c r="AM2002" s="56">
        <f t="shared" si="3209"/>
        <v>265184083930.52847</v>
      </c>
      <c r="AN2002" s="56">
        <f t="shared" si="3191"/>
        <v>4.9226790109462213</v>
      </c>
      <c r="AO2002" s="56">
        <f t="shared" si="3192"/>
        <v>83.115748833394264</v>
      </c>
      <c r="AP2002" s="65">
        <f t="shared" si="3193"/>
        <v>76.23373834914139</v>
      </c>
    </row>
    <row r="2003" spans="1:42" x14ac:dyDescent="0.3">
      <c r="A2003" s="100">
        <f>INDEX(Date,COUNTA(Date)+ROW(Date)-ROW(),1)</f>
        <v>42762</v>
      </c>
      <c r="B2003" s="18">
        <f t="shared" si="3155"/>
        <v>918.35900900000001</v>
      </c>
      <c r="C2003" s="14">
        <f t="shared" si="3156"/>
        <v>923.22302200000001</v>
      </c>
      <c r="D2003" s="14">
        <f t="shared" si="3157"/>
        <v>915.84600799999998</v>
      </c>
      <c r="E2003" s="14">
        <f t="shared" si="3158"/>
        <v>919.75</v>
      </c>
      <c r="F2003" s="19">
        <f t="shared" si="3159"/>
        <v>125594000</v>
      </c>
      <c r="H2003" s="34">
        <f t="shared" si="3178"/>
        <v>1</v>
      </c>
      <c r="I2003" s="10">
        <f t="shared" si="3175"/>
        <v>1011.799988</v>
      </c>
      <c r="J2003" s="43">
        <f t="shared" si="3170"/>
        <v>989.02301</v>
      </c>
      <c r="K2003" s="85">
        <f t="shared" si="3176"/>
        <v>1.9006132686028465E-2</v>
      </c>
      <c r="L2003" s="73">
        <f t="shared" si="3167"/>
        <v>970.40301499999998</v>
      </c>
      <c r="M2003" s="85">
        <f t="shared" si="3173"/>
        <v>5.2922642692107322E-2</v>
      </c>
      <c r="N2003" s="73">
        <f t="shared" si="3164"/>
        <v>920.38201900000001</v>
      </c>
      <c r="O2003" s="85">
        <f t="shared" si="3171"/>
        <v>9.6315850597823163E-4</v>
      </c>
      <c r="P2003" s="73">
        <f t="shared" si="3162"/>
        <v>919.49597200000005</v>
      </c>
      <c r="Q2003" s="85">
        <f t="shared" si="3168"/>
        <v>-2.2748050923777907E-3</v>
      </c>
      <c r="R2003" s="73">
        <f t="shared" si="3160"/>
        <v>921.59002699999996</v>
      </c>
      <c r="S2003" s="85">
        <f t="shared" si="3165"/>
        <v>1.9985745006217944E-3</v>
      </c>
      <c r="T2003" s="10">
        <f t="shared" si="3194"/>
        <v>18.110046000000011</v>
      </c>
      <c r="U2003" s="5">
        <f t="shared" si="3195"/>
        <v>18.110046000000011</v>
      </c>
      <c r="V2003" s="5">
        <f t="shared" si="3196"/>
        <v>0</v>
      </c>
      <c r="W2003" s="5">
        <f t="shared" si="3197"/>
        <v>12.068860714285709</v>
      </c>
      <c r="X2003" s="5">
        <f t="shared" si="3198"/>
        <v>2.4342869285714204</v>
      </c>
      <c r="Y2003" s="5">
        <f t="shared" si="3199"/>
        <v>4.9578628437890888</v>
      </c>
      <c r="Z2003" s="43">
        <f t="shared" si="3200"/>
        <v>83.215457854279521</v>
      </c>
      <c r="AA2003" s="69">
        <f t="shared" si="3179"/>
        <v>78.659344429429098</v>
      </c>
      <c r="AB2003" s="56">
        <f t="shared" si="3180"/>
        <v>979.71301249999999</v>
      </c>
      <c r="AC2003" s="56">
        <f t="shared" si="3181"/>
        <v>959.93601466666667</v>
      </c>
      <c r="AD2003" s="56">
        <f t="shared" si="3182"/>
        <v>944.17880860000002</v>
      </c>
      <c r="AE2003" s="61">
        <f t="shared" si="3183"/>
        <v>954.11861560000011</v>
      </c>
      <c r="AF2003" s="61">
        <f t="shared" si="3184"/>
        <v>947.21287026666676</v>
      </c>
      <c r="AG2003" s="61">
        <f t="shared" si="3185"/>
        <v>942.06396728000016</v>
      </c>
      <c r="AH2003" s="56">
        <f t="shared" si="3186"/>
        <v>1002.8470053333334</v>
      </c>
      <c r="AI2003" s="56">
        <f t="shared" si="3187"/>
        <v>146236145141.93597</v>
      </c>
      <c r="AJ2003" s="56">
        <f t="shared" si="3188"/>
        <v>146236145141.93597</v>
      </c>
      <c r="AK2003" s="56">
        <f t="shared" si="3189"/>
        <v>0</v>
      </c>
      <c r="AL2003" s="56">
        <f t="shared" ref="AL2003:AM2003" si="3210">SUM(AJ2003:AJ2016)</f>
        <v>1099269208712.1652</v>
      </c>
      <c r="AM2003" s="56">
        <f t="shared" si="3210"/>
        <v>342702853155.82806</v>
      </c>
      <c r="AN2003" s="56">
        <f t="shared" si="3191"/>
        <v>3.2076453364463937</v>
      </c>
      <c r="AO2003" s="56">
        <f t="shared" si="3192"/>
        <v>76.23373834914139</v>
      </c>
      <c r="AP2003" s="65">
        <f t="shared" si="3193"/>
        <v>75.351800052008201</v>
      </c>
    </row>
    <row r="2004" spans="1:42" x14ac:dyDescent="0.3">
      <c r="A2004" s="100">
        <f>INDEX(Date,COUNTA(Date)+ROW(Date)-ROW(),1)</f>
        <v>42761</v>
      </c>
      <c r="B2004" s="18">
        <f t="shared" si="3155"/>
        <v>902.39502000000005</v>
      </c>
      <c r="C2004" s="14">
        <f t="shared" si="3156"/>
        <v>919.32598900000005</v>
      </c>
      <c r="D2004" s="14">
        <f t="shared" si="3157"/>
        <v>902.22399900000005</v>
      </c>
      <c r="E2004" s="14">
        <f t="shared" si="3158"/>
        <v>917.58599900000002</v>
      </c>
      <c r="F2004" s="19">
        <f t="shared" si="3159"/>
        <v>131958000</v>
      </c>
      <c r="H2004" s="34">
        <f t="shared" si="3178"/>
        <v>1</v>
      </c>
      <c r="I2004" s="10">
        <f t="shared" si="3175"/>
        <v>989.02301</v>
      </c>
      <c r="J2004" s="43">
        <f t="shared" si="3170"/>
        <v>970.40301499999998</v>
      </c>
      <c r="K2004" s="85">
        <f t="shared" si="3176"/>
        <v>5.2922642692107322E-2</v>
      </c>
      <c r="L2004" s="73">
        <f t="shared" si="3167"/>
        <v>920.38201900000001</v>
      </c>
      <c r="M2004" s="85">
        <f t="shared" si="3173"/>
        <v>9.6315850597823163E-4</v>
      </c>
      <c r="N2004" s="73">
        <f t="shared" si="3164"/>
        <v>919.49597200000005</v>
      </c>
      <c r="O2004" s="85">
        <f t="shared" si="3171"/>
        <v>-2.2748050923777907E-3</v>
      </c>
      <c r="P2004" s="73">
        <f t="shared" si="3162"/>
        <v>921.59002699999996</v>
      </c>
      <c r="Q2004" s="85">
        <f t="shared" si="3168"/>
        <v>1.9985745006217944E-3</v>
      </c>
      <c r="R2004" s="73">
        <f t="shared" si="3160"/>
        <v>919.75</v>
      </c>
      <c r="S2004" s="85">
        <f t="shared" si="3165"/>
        <v>2.3555865686076677E-3</v>
      </c>
      <c r="T2004" s="10">
        <f t="shared" si="3194"/>
        <v>22.776977999999986</v>
      </c>
      <c r="U2004" s="5">
        <f t="shared" si="3195"/>
        <v>22.776977999999986</v>
      </c>
      <c r="V2004" s="5">
        <f t="shared" si="3196"/>
        <v>0</v>
      </c>
      <c r="W2004" s="5">
        <f t="shared" si="3197"/>
        <v>10.775285999999994</v>
      </c>
      <c r="X2004" s="5">
        <f t="shared" si="3198"/>
        <v>2.723358142857137</v>
      </c>
      <c r="Y2004" s="5">
        <f t="shared" si="3199"/>
        <v>3.9566173212515472</v>
      </c>
      <c r="Z2004" s="43">
        <f t="shared" si="3200"/>
        <v>79.824950461426795</v>
      </c>
      <c r="AA2004" s="69">
        <f t="shared" si="3179"/>
        <v>67.221368455525095</v>
      </c>
      <c r="AB2004" s="56">
        <f t="shared" si="3180"/>
        <v>945.392517</v>
      </c>
      <c r="AC2004" s="56">
        <f t="shared" si="3181"/>
        <v>936.76033533333339</v>
      </c>
      <c r="AD2004" s="56">
        <f t="shared" si="3182"/>
        <v>930.32420660000002</v>
      </c>
      <c r="AE2004" s="61">
        <f t="shared" si="3183"/>
        <v>930.03179940000007</v>
      </c>
      <c r="AF2004" s="61">
        <f t="shared" si="3184"/>
        <v>930.47207446666664</v>
      </c>
      <c r="AG2004" s="61">
        <f t="shared" si="3185"/>
        <v>929.88924572000008</v>
      </c>
      <c r="AH2004" s="56">
        <f t="shared" si="3186"/>
        <v>982.95967599999994</v>
      </c>
      <c r="AI2004" s="56">
        <f t="shared" si="3187"/>
        <v>147552076964.35999</v>
      </c>
      <c r="AJ2004" s="56">
        <f t="shared" si="3188"/>
        <v>147552076964.35999</v>
      </c>
      <c r="AK2004" s="56">
        <f t="shared" si="3189"/>
        <v>0</v>
      </c>
      <c r="AL2004" s="56">
        <f t="shared" ref="AL2004:AM2004" si="3211">SUM(AJ2004:AJ2017)</f>
        <v>1047673944658.7708</v>
      </c>
      <c r="AM2004" s="56">
        <f t="shared" si="3211"/>
        <v>342702853155.82806</v>
      </c>
      <c r="AN2004" s="56">
        <f t="shared" si="3191"/>
        <v>3.0570913986011963</v>
      </c>
      <c r="AO2004" s="56">
        <f t="shared" si="3192"/>
        <v>75.351800052008201</v>
      </c>
      <c r="AP2004" s="65">
        <f t="shared" si="3193"/>
        <v>76.252431243783874</v>
      </c>
    </row>
    <row r="2005" spans="1:42" x14ac:dyDescent="0.3">
      <c r="A2005" s="100">
        <f>INDEX(Date,COUNTA(Date)+ROW(Date)-ROW(),1)</f>
        <v>42760</v>
      </c>
      <c r="B2005" s="18">
        <f t="shared" si="3155"/>
        <v>891.92401099999995</v>
      </c>
      <c r="C2005" s="14">
        <f t="shared" si="3156"/>
        <v>903.25201400000003</v>
      </c>
      <c r="D2005" s="14">
        <f t="shared" si="3157"/>
        <v>891.68701199999998</v>
      </c>
      <c r="E2005" s="14">
        <f t="shared" si="3158"/>
        <v>901.54199200000005</v>
      </c>
      <c r="F2005" s="19">
        <f t="shared" si="3159"/>
        <v>120831000</v>
      </c>
      <c r="H2005" s="34">
        <f t="shared" si="3178"/>
        <v>1</v>
      </c>
      <c r="I2005" s="10">
        <f t="shared" si="3175"/>
        <v>970.40301499999998</v>
      </c>
      <c r="J2005" s="43">
        <f t="shared" si="3170"/>
        <v>920.38201900000001</v>
      </c>
      <c r="K2005" s="85">
        <f t="shared" si="3176"/>
        <v>9.6315850597823163E-4</v>
      </c>
      <c r="L2005" s="73">
        <f t="shared" si="3167"/>
        <v>919.49597200000005</v>
      </c>
      <c r="M2005" s="85">
        <f t="shared" si="3173"/>
        <v>-2.2748050923777907E-3</v>
      </c>
      <c r="N2005" s="73">
        <f t="shared" si="3164"/>
        <v>921.59002699999996</v>
      </c>
      <c r="O2005" s="85">
        <f t="shared" si="3171"/>
        <v>1.9985745006217944E-3</v>
      </c>
      <c r="P2005" s="73">
        <f t="shared" si="3162"/>
        <v>919.75</v>
      </c>
      <c r="Q2005" s="85">
        <f t="shared" si="3168"/>
        <v>2.3555865686076677E-3</v>
      </c>
      <c r="R2005" s="73">
        <f t="shared" si="3160"/>
        <v>917.58599900000002</v>
      </c>
      <c r="S2005" s="85">
        <f t="shared" si="3165"/>
        <v>1.7639685713521185E-2</v>
      </c>
      <c r="T2005" s="10">
        <f t="shared" si="3194"/>
        <v>18.619995000000017</v>
      </c>
      <c r="U2005" s="5">
        <f t="shared" si="3195"/>
        <v>18.619995000000017</v>
      </c>
      <c r="V2005" s="5">
        <f t="shared" si="3196"/>
        <v>0</v>
      </c>
      <c r="W2005" s="5">
        <f t="shared" si="3197"/>
        <v>10.038003071428566</v>
      </c>
      <c r="X2005" s="5">
        <f t="shared" si="3198"/>
        <v>2.723358142857137</v>
      </c>
      <c r="Y2005" s="5">
        <f t="shared" si="3199"/>
        <v>3.6858916620116182</v>
      </c>
      <c r="Z2005" s="43">
        <f t="shared" si="3200"/>
        <v>78.659344429429098</v>
      </c>
      <c r="AA2005" s="69">
        <f t="shared" si="3179"/>
        <v>71.384215668522486</v>
      </c>
      <c r="AB2005" s="56">
        <f t="shared" si="3180"/>
        <v>919.93899550000003</v>
      </c>
      <c r="AC2005" s="56">
        <f t="shared" si="3181"/>
        <v>920.48933933333331</v>
      </c>
      <c r="AD2005" s="56">
        <f t="shared" si="3182"/>
        <v>919.7608034000001</v>
      </c>
      <c r="AE2005" s="61">
        <f t="shared" si="3183"/>
        <v>920.51080339999999</v>
      </c>
      <c r="AF2005" s="61">
        <f t="shared" si="3184"/>
        <v>920.29933686666664</v>
      </c>
      <c r="AG2005" s="61">
        <f t="shared" si="3185"/>
        <v>916.87064220000002</v>
      </c>
      <c r="AH2005" s="56">
        <f t="shared" si="3186"/>
        <v>954.46032699999989</v>
      </c>
      <c r="AI2005" s="56">
        <f t="shared" si="3187"/>
        <v>157086989538.314</v>
      </c>
      <c r="AJ2005" s="56">
        <f t="shared" si="3188"/>
        <v>157086989538.314</v>
      </c>
      <c r="AK2005" s="56">
        <f t="shared" si="3189"/>
        <v>0</v>
      </c>
      <c r="AL2005" s="56">
        <f t="shared" ref="AL2005:AM2005" si="3212">SUM(AJ2005:AJ2018)</f>
        <v>1100404256771.468</v>
      </c>
      <c r="AM2005" s="56">
        <f t="shared" si="3212"/>
        <v>342702853155.82806</v>
      </c>
      <c r="AN2005" s="56">
        <f t="shared" si="3191"/>
        <v>3.2109573837458272</v>
      </c>
      <c r="AO2005" s="56">
        <f t="shared" si="3192"/>
        <v>76.252431243783874</v>
      </c>
      <c r="AP2005" s="65">
        <f t="shared" si="3193"/>
        <v>75.916609749871824</v>
      </c>
    </row>
    <row r="2006" spans="1:42" x14ac:dyDescent="0.3">
      <c r="A2006" s="100">
        <f>INDEX(Date,COUNTA(Date)+ROW(Date)-ROW(),1)</f>
        <v>42759</v>
      </c>
      <c r="B2006" s="18">
        <f t="shared" si="3155"/>
        <v>910.67700200000002</v>
      </c>
      <c r="C2006" s="14">
        <f t="shared" si="3156"/>
        <v>924.14502000000005</v>
      </c>
      <c r="D2006" s="14">
        <f t="shared" si="3157"/>
        <v>892.28601100000003</v>
      </c>
      <c r="E2006" s="14">
        <f t="shared" si="3158"/>
        <v>892.68701199999998</v>
      </c>
      <c r="F2006" s="19">
        <f t="shared" si="3159"/>
        <v>111349000</v>
      </c>
      <c r="H2006" s="34">
        <f t="shared" si="3178"/>
        <v>1</v>
      </c>
      <c r="I2006" s="10">
        <f t="shared" si="3175"/>
        <v>920.38201900000001</v>
      </c>
      <c r="J2006" s="43">
        <f t="shared" si="3170"/>
        <v>919.49597200000005</v>
      </c>
      <c r="K2006" s="85">
        <f t="shared" si="3176"/>
        <v>-2.2748050923777907E-3</v>
      </c>
      <c r="L2006" s="73">
        <f t="shared" si="3167"/>
        <v>921.59002699999996</v>
      </c>
      <c r="M2006" s="85">
        <f t="shared" si="3173"/>
        <v>1.9985745006217944E-3</v>
      </c>
      <c r="N2006" s="73">
        <f t="shared" si="3164"/>
        <v>919.75</v>
      </c>
      <c r="O2006" s="85">
        <f t="shared" si="3171"/>
        <v>2.3555865686076677E-3</v>
      </c>
      <c r="P2006" s="73">
        <f t="shared" si="3162"/>
        <v>917.58599900000002</v>
      </c>
      <c r="Q2006" s="85">
        <f t="shared" si="3168"/>
        <v>1.7639685713521185E-2</v>
      </c>
      <c r="R2006" s="73">
        <f t="shared" si="3160"/>
        <v>901.54199200000005</v>
      </c>
      <c r="S2006" s="85">
        <f t="shared" si="3165"/>
        <v>9.8705927439232781E-3</v>
      </c>
      <c r="T2006" s="10">
        <f t="shared" si="3194"/>
        <v>50.020995999999968</v>
      </c>
      <c r="U2006" s="5">
        <f t="shared" si="3195"/>
        <v>50.020995999999968</v>
      </c>
      <c r="V2006" s="5">
        <f t="shared" si="3196"/>
        <v>0</v>
      </c>
      <c r="W2006" s="5">
        <f t="shared" si="3197"/>
        <v>8.7080034285714216</v>
      </c>
      <c r="X2006" s="5">
        <f t="shared" si="3198"/>
        <v>4.2462157857142824</v>
      </c>
      <c r="Y2006" s="5">
        <f t="shared" si="3199"/>
        <v>2.0507679939083912</v>
      </c>
      <c r="Z2006" s="43">
        <f t="shared" si="3200"/>
        <v>67.221368455525095</v>
      </c>
      <c r="AA2006" s="69">
        <f t="shared" si="3179"/>
        <v>72.553459951713847</v>
      </c>
      <c r="AB2006" s="56">
        <f t="shared" si="3180"/>
        <v>920.54299949999995</v>
      </c>
      <c r="AC2006" s="56">
        <f t="shared" si="3181"/>
        <v>920.27866633333326</v>
      </c>
      <c r="AD2006" s="56">
        <f t="shared" si="3182"/>
        <v>915.99279799999999</v>
      </c>
      <c r="AE2006" s="61">
        <f t="shared" si="3183"/>
        <v>920.43520520000004</v>
      </c>
      <c r="AF2006" s="61">
        <f t="shared" si="3184"/>
        <v>919.61280133333344</v>
      </c>
      <c r="AG2006" s="61">
        <f t="shared" si="3185"/>
        <v>912.40399920000004</v>
      </c>
      <c r="AH2006" s="56">
        <f t="shared" si="3186"/>
        <v>920.9679973333333</v>
      </c>
      <c r="AI2006" s="56">
        <f t="shared" si="3187"/>
        <v>72044836133.921875</v>
      </c>
      <c r="AJ2006" s="56">
        <f t="shared" si="3188"/>
        <v>72044836133.921875</v>
      </c>
      <c r="AK2006" s="56">
        <f t="shared" si="3189"/>
        <v>0</v>
      </c>
      <c r="AL2006" s="56">
        <f t="shared" ref="AL2006:AM2006" si="3213">SUM(AJ2006:AJ2019)</f>
        <v>1080281409427.4023</v>
      </c>
      <c r="AM2006" s="56">
        <f t="shared" si="3213"/>
        <v>342702853155.82806</v>
      </c>
      <c r="AN2006" s="56">
        <f t="shared" si="3191"/>
        <v>3.1522393218482923</v>
      </c>
      <c r="AO2006" s="56">
        <f t="shared" si="3192"/>
        <v>75.916609749871824</v>
      </c>
      <c r="AP2006" s="65">
        <f t="shared" si="3193"/>
        <v>75.857923006449568</v>
      </c>
    </row>
    <row r="2007" spans="1:42" x14ac:dyDescent="0.3">
      <c r="A2007" s="100">
        <f>INDEX(Date,COUNTA(Date)+ROW(Date)-ROW(),1)</f>
        <v>42758</v>
      </c>
      <c r="B2007" s="18">
        <f t="shared" si="3155"/>
        <v>925.49902299999997</v>
      </c>
      <c r="C2007" s="14">
        <f t="shared" si="3156"/>
        <v>928.26599099999999</v>
      </c>
      <c r="D2007" s="14">
        <f t="shared" si="3157"/>
        <v>916.737976</v>
      </c>
      <c r="E2007" s="14">
        <f t="shared" si="3158"/>
        <v>921.012024</v>
      </c>
      <c r="F2007" s="19">
        <f t="shared" si="3159"/>
        <v>73588600</v>
      </c>
      <c r="H2007" s="34">
        <f t="shared" si="3178"/>
        <v>-1</v>
      </c>
      <c r="I2007" s="10">
        <f t="shared" si="3175"/>
        <v>919.49597200000005</v>
      </c>
      <c r="J2007" s="43">
        <f t="shared" si="3170"/>
        <v>921.59002699999996</v>
      </c>
      <c r="K2007" s="85">
        <f t="shared" si="3176"/>
        <v>1.9985745006217944E-3</v>
      </c>
      <c r="L2007" s="73">
        <f t="shared" si="3167"/>
        <v>919.75</v>
      </c>
      <c r="M2007" s="85">
        <f t="shared" si="3173"/>
        <v>2.3555865686076677E-3</v>
      </c>
      <c r="N2007" s="73">
        <f t="shared" si="3164"/>
        <v>917.58599900000002</v>
      </c>
      <c r="O2007" s="85">
        <f t="shared" si="3171"/>
        <v>1.7639685713521185E-2</v>
      </c>
      <c r="P2007" s="73">
        <f t="shared" si="3162"/>
        <v>901.54199200000005</v>
      </c>
      <c r="Q2007" s="85">
        <f t="shared" si="3168"/>
        <v>9.8705927439232781E-3</v>
      </c>
      <c r="R2007" s="73">
        <f t="shared" si="3160"/>
        <v>892.68701199999998</v>
      </c>
      <c r="S2007" s="85">
        <f t="shared" si="3165"/>
        <v>-3.1237062585847398E-2</v>
      </c>
      <c r="T2007" s="10">
        <f t="shared" si="3194"/>
        <v>0.88604699999996228</v>
      </c>
      <c r="U2007" s="5">
        <f t="shared" si="3195"/>
        <v>0.88604699999996228</v>
      </c>
      <c r="V2007" s="5">
        <f t="shared" si="3196"/>
        <v>0</v>
      </c>
      <c r="W2007" s="5">
        <f t="shared" si="3197"/>
        <v>10.592503071428569</v>
      </c>
      <c r="X2007" s="5">
        <f t="shared" si="3198"/>
        <v>4.2462157857142824</v>
      </c>
      <c r="Y2007" s="5">
        <f t="shared" si="3199"/>
        <v>2.4945748416897136</v>
      </c>
      <c r="Z2007" s="43">
        <f t="shared" si="3200"/>
        <v>71.384215668522486</v>
      </c>
      <c r="AA2007" s="69">
        <f t="shared" si="3179"/>
        <v>73.677290039489449</v>
      </c>
      <c r="AB2007" s="56">
        <f t="shared" si="3180"/>
        <v>920.67001349999998</v>
      </c>
      <c r="AC2007" s="56">
        <f t="shared" si="3181"/>
        <v>919.6420086666667</v>
      </c>
      <c r="AD2007" s="56">
        <f t="shared" si="3182"/>
        <v>910.63100599999996</v>
      </c>
      <c r="AE2007" s="61">
        <f t="shared" si="3183"/>
        <v>919.25240499999995</v>
      </c>
      <c r="AF2007" s="61">
        <f t="shared" si="3184"/>
        <v>914.68546966666668</v>
      </c>
      <c r="AG2007" s="61">
        <f t="shared" si="3185"/>
        <v>912.73032971999987</v>
      </c>
      <c r="AH2007" s="56">
        <f t="shared" si="3186"/>
        <v>920.6873373333334</v>
      </c>
      <c r="AI2007" s="56">
        <f t="shared" si="3187"/>
        <v>56025389645.206802</v>
      </c>
      <c r="AJ2007" s="56">
        <f t="shared" si="3188"/>
        <v>0</v>
      </c>
      <c r="AK2007" s="56">
        <f t="shared" si="3189"/>
        <v>56025389645.206802</v>
      </c>
      <c r="AL2007" s="56">
        <f t="shared" ref="AL2007:AM2007" si="3214">SUM(AJ2007:AJ2020)</f>
        <v>1076822290631.0186</v>
      </c>
      <c r="AM2007" s="56">
        <f t="shared" si="3214"/>
        <v>342702853155.82806</v>
      </c>
      <c r="AN2007" s="56">
        <f t="shared" si="3191"/>
        <v>3.1421456831040273</v>
      </c>
      <c r="AO2007" s="56">
        <f t="shared" si="3192"/>
        <v>75.857923006449568</v>
      </c>
      <c r="AP2007" s="65">
        <f t="shared" si="3193"/>
        <v>75.742784768580691</v>
      </c>
    </row>
    <row r="2008" spans="1:42" x14ac:dyDescent="0.3">
      <c r="A2008" s="100">
        <f>INDEX(Date,COUNTA(Date)+ROW(Date)-ROW(),1)</f>
        <v>42757</v>
      </c>
      <c r="B2008" s="18">
        <f t="shared" si="3155"/>
        <v>922.205017</v>
      </c>
      <c r="C2008" s="14">
        <f t="shared" si="3156"/>
        <v>937.52502400000003</v>
      </c>
      <c r="D2008" s="14">
        <f t="shared" si="3157"/>
        <v>897.56402600000001</v>
      </c>
      <c r="E2008" s="14">
        <f t="shared" si="3158"/>
        <v>924.67297399999995</v>
      </c>
      <c r="F2008" s="19">
        <f t="shared" si="3159"/>
        <v>116573000</v>
      </c>
      <c r="H2008" s="34">
        <f t="shared" si="3178"/>
        <v>1</v>
      </c>
      <c r="I2008" s="10">
        <f t="shared" si="3175"/>
        <v>921.59002699999996</v>
      </c>
      <c r="J2008" s="43">
        <f t="shared" si="3170"/>
        <v>919.75</v>
      </c>
      <c r="K2008" s="85">
        <f t="shared" si="3176"/>
        <v>2.3555865686076677E-3</v>
      </c>
      <c r="L2008" s="73">
        <f t="shared" si="3167"/>
        <v>917.58599900000002</v>
      </c>
      <c r="M2008" s="85">
        <f t="shared" si="3173"/>
        <v>1.7639685713521185E-2</v>
      </c>
      <c r="N2008" s="73">
        <f t="shared" si="3164"/>
        <v>901.54199200000005</v>
      </c>
      <c r="O2008" s="85">
        <f t="shared" si="3171"/>
        <v>9.8705927439232781E-3</v>
      </c>
      <c r="P2008" s="73">
        <f t="shared" si="3162"/>
        <v>892.68701199999998</v>
      </c>
      <c r="Q2008" s="85">
        <f t="shared" si="3168"/>
        <v>-3.1237062585847398E-2</v>
      </c>
      <c r="R2008" s="73">
        <f t="shared" si="3160"/>
        <v>921.012024</v>
      </c>
      <c r="S2008" s="85">
        <f t="shared" si="3165"/>
        <v>-3.9670418355516254E-3</v>
      </c>
      <c r="T2008" s="10">
        <f t="shared" si="3194"/>
        <v>-2.0940549999999121</v>
      </c>
      <c r="U2008" s="5">
        <f t="shared" si="3195"/>
        <v>0</v>
      </c>
      <c r="V2008" s="5">
        <f t="shared" si="3196"/>
        <v>2.0940549999999121</v>
      </c>
      <c r="W2008" s="5">
        <f t="shared" si="3197"/>
        <v>11.224644214285718</v>
      </c>
      <c r="X2008" s="5">
        <f t="shared" si="3198"/>
        <v>4.2462157857142824</v>
      </c>
      <c r="Y2008" s="5">
        <f t="shared" si="3199"/>
        <v>2.6434464899427033</v>
      </c>
      <c r="Z2008" s="43">
        <f t="shared" si="3200"/>
        <v>72.553459951713847</v>
      </c>
      <c r="AA2008" s="69">
        <f t="shared" si="3179"/>
        <v>71.606293151251123</v>
      </c>
      <c r="AB2008" s="56">
        <f t="shared" si="3180"/>
        <v>918.66799949999995</v>
      </c>
      <c r="AC2008" s="56">
        <f t="shared" si="3181"/>
        <v>912.95933033333324</v>
      </c>
      <c r="AD2008" s="56">
        <f t="shared" si="3182"/>
        <v>910.51540539999985</v>
      </c>
      <c r="AE2008" s="61">
        <f t="shared" si="3183"/>
        <v>911.60119640000016</v>
      </c>
      <c r="AF2008" s="61">
        <f t="shared" si="3184"/>
        <v>907.10066746666678</v>
      </c>
      <c r="AG2008" s="61">
        <f t="shared" si="3185"/>
        <v>913.1500001600001</v>
      </c>
      <c r="AH2008" s="56">
        <f t="shared" si="3186"/>
        <v>921.77067066666677</v>
      </c>
      <c r="AI2008" s="56">
        <f t="shared" si="3187"/>
        <v>63583372154.318405</v>
      </c>
      <c r="AJ2008" s="56">
        <f t="shared" si="3188"/>
        <v>63583372154.318405</v>
      </c>
      <c r="AK2008" s="56">
        <f t="shared" si="3189"/>
        <v>0</v>
      </c>
      <c r="AL2008" s="56">
        <f t="shared" ref="AL2008:AM2008" si="3215">SUM(AJ2008:AJ2021)</f>
        <v>1076822290631.0186</v>
      </c>
      <c r="AM2008" s="56">
        <f t="shared" si="3215"/>
        <v>344860703889.2749</v>
      </c>
      <c r="AN2008" s="56">
        <f t="shared" si="3191"/>
        <v>3.1224847554007082</v>
      </c>
      <c r="AO2008" s="56">
        <f t="shared" si="3192"/>
        <v>75.742784768580691</v>
      </c>
      <c r="AP2008" s="65">
        <f t="shared" si="3193"/>
        <v>75.96113070809497</v>
      </c>
    </row>
    <row r="2009" spans="1:42" x14ac:dyDescent="0.3">
      <c r="A2009" s="100">
        <f>INDEX(Date,COUNTA(Date)+ROW(Date)-ROW(),1)</f>
        <v>42756</v>
      </c>
      <c r="B2009" s="18">
        <f t="shared" si="3155"/>
        <v>895.54901099999995</v>
      </c>
      <c r="C2009" s="14">
        <f t="shared" si="3156"/>
        <v>927.36700399999995</v>
      </c>
      <c r="D2009" s="14">
        <f t="shared" si="3157"/>
        <v>895.53497300000004</v>
      </c>
      <c r="E2009" s="14">
        <f t="shared" si="3158"/>
        <v>921.78900099999998</v>
      </c>
      <c r="F2009" s="19">
        <f t="shared" si="3159"/>
        <v>111158000</v>
      </c>
      <c r="H2009" s="34">
        <f t="shared" si="3178"/>
        <v>1</v>
      </c>
      <c r="I2009" s="10">
        <f t="shared" si="3175"/>
        <v>919.75</v>
      </c>
      <c r="J2009" s="43">
        <f t="shared" si="3170"/>
        <v>917.58599900000002</v>
      </c>
      <c r="K2009" s="85">
        <f t="shared" si="3176"/>
        <v>1.7639685713521185E-2</v>
      </c>
      <c r="L2009" s="73">
        <f t="shared" si="3167"/>
        <v>901.54199200000005</v>
      </c>
      <c r="M2009" s="85">
        <f t="shared" si="3173"/>
        <v>9.8705927439232781E-3</v>
      </c>
      <c r="N2009" s="73">
        <f t="shared" si="3164"/>
        <v>892.68701199999998</v>
      </c>
      <c r="O2009" s="85">
        <f t="shared" si="3171"/>
        <v>-3.1237062585847398E-2</v>
      </c>
      <c r="P2009" s="73">
        <f t="shared" si="3162"/>
        <v>921.012024</v>
      </c>
      <c r="Q2009" s="85">
        <f t="shared" si="3168"/>
        <v>-3.9670418355516254E-3</v>
      </c>
      <c r="R2009" s="73">
        <f t="shared" si="3160"/>
        <v>924.67297399999995</v>
      </c>
      <c r="S2009" s="85">
        <f t="shared" si="3165"/>
        <v>3.1237852544010506E-3</v>
      </c>
      <c r="T2009" s="10">
        <f t="shared" si="3194"/>
        <v>1.8400269999999637</v>
      </c>
      <c r="U2009" s="5">
        <f t="shared" si="3195"/>
        <v>1.8400269999999637</v>
      </c>
      <c r="V2009" s="5">
        <f t="shared" si="3196"/>
        <v>0</v>
      </c>
      <c r="W2009" s="5">
        <f t="shared" si="3197"/>
        <v>11.466500428571432</v>
      </c>
      <c r="X2009" s="5">
        <f t="shared" si="3198"/>
        <v>4.0966404285714315</v>
      </c>
      <c r="Y2009" s="5">
        <f t="shared" si="3199"/>
        <v>2.7990009444324109</v>
      </c>
      <c r="Z2009" s="43">
        <f t="shared" si="3200"/>
        <v>73.677290039489449</v>
      </c>
      <c r="AA2009" s="69">
        <f t="shared" si="3179"/>
        <v>73.62763498482289</v>
      </c>
      <c r="AB2009" s="56">
        <f t="shared" si="3180"/>
        <v>909.56399550000003</v>
      </c>
      <c r="AC2009" s="56">
        <f t="shared" si="3181"/>
        <v>903.93833433333339</v>
      </c>
      <c r="AD2009" s="56">
        <f t="shared" si="3182"/>
        <v>911.50000020000004</v>
      </c>
      <c r="AE2009" s="61">
        <f t="shared" si="3183"/>
        <v>901.20880140000008</v>
      </c>
      <c r="AF2009" s="61">
        <f t="shared" si="3184"/>
        <v>907.58147393333343</v>
      </c>
      <c r="AG2009" s="61">
        <f t="shared" si="3185"/>
        <v>913.38968027999999</v>
      </c>
      <c r="AH2009" s="56">
        <f t="shared" si="3186"/>
        <v>919.60634333333337</v>
      </c>
      <c r="AI2009" s="56">
        <f t="shared" si="3187"/>
        <v>115497039084.60667</v>
      </c>
      <c r="AJ2009" s="56">
        <f t="shared" si="3188"/>
        <v>115497039084.60667</v>
      </c>
      <c r="AK2009" s="56">
        <f t="shared" si="3189"/>
        <v>0</v>
      </c>
      <c r="AL2009" s="56">
        <f t="shared" ref="AL2009:AM2009" si="3216">SUM(AJ2009:AJ2022)</f>
        <v>1089735489890.1262</v>
      </c>
      <c r="AM2009" s="56">
        <f t="shared" si="3216"/>
        <v>344860703889.2749</v>
      </c>
      <c r="AN2009" s="56">
        <f t="shared" si="3191"/>
        <v>3.1599294370170101</v>
      </c>
      <c r="AO2009" s="56">
        <f t="shared" si="3192"/>
        <v>75.96113070809497</v>
      </c>
      <c r="AP2009" s="65">
        <f t="shared" si="3193"/>
        <v>76.316651494488099</v>
      </c>
    </row>
    <row r="2010" spans="1:42" x14ac:dyDescent="0.3">
      <c r="A2010" s="100">
        <f>INDEX(Date,COUNTA(Date)+ROW(Date)-ROW(),1)</f>
        <v>42755</v>
      </c>
      <c r="B2010" s="18">
        <f t="shared" si="3155"/>
        <v>898.17199700000003</v>
      </c>
      <c r="C2010" s="14">
        <f t="shared" si="3156"/>
        <v>899.39801</v>
      </c>
      <c r="D2010" s="14">
        <f t="shared" si="3157"/>
        <v>887.00799600000005</v>
      </c>
      <c r="E2010" s="14">
        <f t="shared" si="3158"/>
        <v>895.02600099999995</v>
      </c>
      <c r="F2010" s="19">
        <f t="shared" si="3159"/>
        <v>86728400</v>
      </c>
      <c r="H2010" s="34">
        <f t="shared" si="3178"/>
        <v>1</v>
      </c>
      <c r="I2010" s="10">
        <f t="shared" si="3175"/>
        <v>917.58599900000002</v>
      </c>
      <c r="J2010" s="43">
        <f t="shared" si="3170"/>
        <v>901.54199200000005</v>
      </c>
      <c r="K2010" s="85">
        <f t="shared" si="3176"/>
        <v>9.8705927439232781E-3</v>
      </c>
      <c r="L2010" s="73">
        <f t="shared" si="3167"/>
        <v>892.68701199999998</v>
      </c>
      <c r="M2010" s="85">
        <f t="shared" si="3173"/>
        <v>-3.1237062585847398E-2</v>
      </c>
      <c r="N2010" s="73">
        <f t="shared" si="3164"/>
        <v>921.012024</v>
      </c>
      <c r="O2010" s="85">
        <f t="shared" si="3171"/>
        <v>-3.9670418355516254E-3</v>
      </c>
      <c r="P2010" s="73">
        <f t="shared" si="3162"/>
        <v>924.67297399999995</v>
      </c>
      <c r="Q2010" s="85">
        <f t="shared" si="3168"/>
        <v>3.1237852544010506E-3</v>
      </c>
      <c r="R2010" s="73">
        <f t="shared" si="3160"/>
        <v>921.78900099999998</v>
      </c>
      <c r="S2010" s="85">
        <f t="shared" si="3165"/>
        <v>2.9463578876310011E-2</v>
      </c>
      <c r="T2010" s="10">
        <f t="shared" si="3194"/>
        <v>2.1640009999999847</v>
      </c>
      <c r="U2010" s="5">
        <f t="shared" si="3195"/>
        <v>2.1640009999999847</v>
      </c>
      <c r="V2010" s="5">
        <f t="shared" si="3196"/>
        <v>0</v>
      </c>
      <c r="W2010" s="5">
        <f t="shared" si="3197"/>
        <v>11.335069928571434</v>
      </c>
      <c r="X2010" s="5">
        <f t="shared" si="3198"/>
        <v>4.4946420000000069</v>
      </c>
      <c r="Y2010" s="5">
        <f t="shared" si="3199"/>
        <v>2.5219071793863486</v>
      </c>
      <c r="Z2010" s="43">
        <f t="shared" si="3200"/>
        <v>71.606293151251123</v>
      </c>
      <c r="AA2010" s="69">
        <f t="shared" si="3179"/>
        <v>74.793197726492991</v>
      </c>
      <c r="AB2010" s="56">
        <f t="shared" si="3180"/>
        <v>897.11450200000002</v>
      </c>
      <c r="AC2010" s="56">
        <f t="shared" si="3181"/>
        <v>905.08034266666664</v>
      </c>
      <c r="AD2010" s="56">
        <f t="shared" si="3182"/>
        <v>912.3406005999999</v>
      </c>
      <c r="AE2010" s="61">
        <f t="shared" si="3183"/>
        <v>905.78801280000005</v>
      </c>
      <c r="AF2010" s="61">
        <f t="shared" si="3184"/>
        <v>910.54093439999997</v>
      </c>
      <c r="AG2010" s="61">
        <f t="shared" si="3185"/>
        <v>909.13832032000005</v>
      </c>
      <c r="AH2010" s="56">
        <f t="shared" si="3186"/>
        <v>913.04532900000004</v>
      </c>
      <c r="AI2010" s="56">
        <f t="shared" si="3187"/>
        <v>120483635524.18201</v>
      </c>
      <c r="AJ2010" s="56">
        <f t="shared" si="3188"/>
        <v>120483635524.18201</v>
      </c>
      <c r="AK2010" s="56">
        <f t="shared" si="3189"/>
        <v>0</v>
      </c>
      <c r="AL2010" s="56">
        <f t="shared" ref="AL2010:AM2010" si="3217">SUM(AJ2010:AJ2023)</f>
        <v>1111270821638.0981</v>
      </c>
      <c r="AM2010" s="56">
        <f t="shared" si="3217"/>
        <v>344860703889.2749</v>
      </c>
      <c r="AN2010" s="56">
        <f t="shared" si="3191"/>
        <v>3.2223759016478026</v>
      </c>
      <c r="AO2010" s="56">
        <f t="shared" si="3192"/>
        <v>76.316651494488099</v>
      </c>
      <c r="AP2010" s="65">
        <f t="shared" si="3193"/>
        <v>65.505156466895727</v>
      </c>
    </row>
    <row r="2011" spans="1:42" x14ac:dyDescent="0.3">
      <c r="A2011" s="100">
        <f>INDEX(Date,COUNTA(Date)+ROW(Date)-ROW(),1)</f>
        <v>42754</v>
      </c>
      <c r="B2011" s="18">
        <f t="shared" si="3155"/>
        <v>888.33502199999998</v>
      </c>
      <c r="C2011" s="14">
        <f t="shared" si="3156"/>
        <v>904.614014</v>
      </c>
      <c r="D2011" s="14">
        <f t="shared" si="3157"/>
        <v>884.33801300000005</v>
      </c>
      <c r="E2011" s="14">
        <f t="shared" si="3158"/>
        <v>899.07299799999998</v>
      </c>
      <c r="F2011" s="19">
        <f t="shared" si="3159"/>
        <v>105625000</v>
      </c>
      <c r="H2011" s="34">
        <f t="shared" si="3178"/>
        <v>1</v>
      </c>
      <c r="I2011" s="10">
        <f t="shared" si="3175"/>
        <v>901.54199200000005</v>
      </c>
      <c r="J2011" s="43">
        <f t="shared" si="3170"/>
        <v>892.68701199999998</v>
      </c>
      <c r="K2011" s="85">
        <f t="shared" si="3176"/>
        <v>-3.1237062585847398E-2</v>
      </c>
      <c r="L2011" s="73">
        <f t="shared" si="3167"/>
        <v>921.012024</v>
      </c>
      <c r="M2011" s="85">
        <f t="shared" si="3173"/>
        <v>-3.9670418355516254E-3</v>
      </c>
      <c r="N2011" s="73">
        <f t="shared" si="3164"/>
        <v>924.67297399999995</v>
      </c>
      <c r="O2011" s="85">
        <f t="shared" si="3171"/>
        <v>3.1237852544010506E-3</v>
      </c>
      <c r="P2011" s="73">
        <f t="shared" si="3162"/>
        <v>921.78900099999998</v>
      </c>
      <c r="Q2011" s="85">
        <f t="shared" si="3168"/>
        <v>2.9463578876310011E-2</v>
      </c>
      <c r="R2011" s="73">
        <f t="shared" si="3160"/>
        <v>895.02600099999995</v>
      </c>
      <c r="S2011" s="85">
        <f t="shared" si="3165"/>
        <v>-4.511461035753621E-3</v>
      </c>
      <c r="T2011" s="10">
        <f t="shared" si="3194"/>
        <v>16.044006999999965</v>
      </c>
      <c r="U2011" s="5">
        <f t="shared" si="3195"/>
        <v>16.044006999999965</v>
      </c>
      <c r="V2011" s="5">
        <f t="shared" si="3196"/>
        <v>0</v>
      </c>
      <c r="W2011" s="5">
        <f t="shared" si="3197"/>
        <v>12.548357357142866</v>
      </c>
      <c r="X2011" s="5">
        <f t="shared" si="3198"/>
        <v>4.4946420000000069</v>
      </c>
      <c r="Y2011" s="5">
        <f t="shared" si="3199"/>
        <v>2.7918480175157101</v>
      </c>
      <c r="Z2011" s="43">
        <f t="shared" si="3200"/>
        <v>73.62763498482289</v>
      </c>
      <c r="AA2011" s="69">
        <f t="shared" si="3179"/>
        <v>47.977889871779091</v>
      </c>
      <c r="AB2011" s="56">
        <f t="shared" si="3180"/>
        <v>906.84951799999999</v>
      </c>
      <c r="AC2011" s="56">
        <f t="shared" si="3181"/>
        <v>912.79066999999998</v>
      </c>
      <c r="AD2011" s="56">
        <f t="shared" si="3182"/>
        <v>911.03740240000002</v>
      </c>
      <c r="AE2011" s="61">
        <f t="shared" si="3183"/>
        <v>916.81140160000007</v>
      </c>
      <c r="AF2011" s="61">
        <f t="shared" si="3184"/>
        <v>916.53046879999999</v>
      </c>
      <c r="AG2011" s="61">
        <f t="shared" si="3185"/>
        <v>908.38908207999998</v>
      </c>
      <c r="AH2011" s="56">
        <f t="shared" si="3186"/>
        <v>898.82700599999998</v>
      </c>
      <c r="AI2011" s="56">
        <f t="shared" si="3187"/>
        <v>108606165961.98599</v>
      </c>
      <c r="AJ2011" s="56">
        <f t="shared" si="3188"/>
        <v>0</v>
      </c>
      <c r="AK2011" s="56">
        <f t="shared" si="3189"/>
        <v>108606165961.98599</v>
      </c>
      <c r="AL2011" s="56">
        <f t="shared" ref="AL2011:AM2011" si="3218">SUM(AJ2011:AJ2024)</f>
        <v>990787186113.91602</v>
      </c>
      <c r="AM2011" s="56">
        <f t="shared" si="3218"/>
        <v>521745932732.42889</v>
      </c>
      <c r="AN2011" s="56">
        <f t="shared" si="3191"/>
        <v>1.8989840149305568</v>
      </c>
      <c r="AO2011" s="56">
        <f t="shared" si="3192"/>
        <v>65.505156466895727</v>
      </c>
      <c r="AP2011" s="65">
        <f t="shared" si="3193"/>
        <v>59.726069956786326</v>
      </c>
    </row>
    <row r="2012" spans="1:42" x14ac:dyDescent="0.3">
      <c r="A2012" s="100">
        <f>INDEX(Date,COUNTA(Date)+ROW(Date)-ROW(),1)</f>
        <v>42753</v>
      </c>
      <c r="B2012" s="18">
        <f t="shared" si="3155"/>
        <v>909.37298599999997</v>
      </c>
      <c r="C2012" s="14">
        <f t="shared" si="3156"/>
        <v>917.49902299999997</v>
      </c>
      <c r="D2012" s="14">
        <f t="shared" si="3157"/>
        <v>858.30401600000005</v>
      </c>
      <c r="E2012" s="14">
        <f t="shared" si="3158"/>
        <v>886.61798099999999</v>
      </c>
      <c r="F2012" s="19">
        <f t="shared" si="3159"/>
        <v>225676992</v>
      </c>
      <c r="H2012" s="34">
        <f t="shared" si="3178"/>
        <v>-1</v>
      </c>
      <c r="I2012" s="10">
        <f t="shared" si="3175"/>
        <v>892.68701199999998</v>
      </c>
      <c r="J2012" s="43">
        <f t="shared" si="3170"/>
        <v>921.012024</v>
      </c>
      <c r="K2012" s="85">
        <f t="shared" si="3176"/>
        <v>-3.9670418355516254E-3</v>
      </c>
      <c r="L2012" s="73">
        <f t="shared" si="3167"/>
        <v>924.67297399999995</v>
      </c>
      <c r="M2012" s="85">
        <f t="shared" si="3173"/>
        <v>3.1237852544010506E-3</v>
      </c>
      <c r="N2012" s="73">
        <f t="shared" si="3164"/>
        <v>921.78900099999998</v>
      </c>
      <c r="O2012" s="85">
        <f t="shared" si="3171"/>
        <v>2.9463578876310011E-2</v>
      </c>
      <c r="P2012" s="73">
        <f t="shared" si="3162"/>
        <v>895.02600099999995</v>
      </c>
      <c r="Q2012" s="85">
        <f t="shared" si="3168"/>
        <v>-4.511461035753621E-3</v>
      </c>
      <c r="R2012" s="73">
        <f t="shared" si="3160"/>
        <v>899.07299799999998</v>
      </c>
      <c r="S2012" s="85">
        <f t="shared" si="3165"/>
        <v>1.3950027331789829E-2</v>
      </c>
      <c r="T2012" s="10">
        <f t="shared" si="3194"/>
        <v>8.8549800000000687</v>
      </c>
      <c r="U2012" s="5">
        <f t="shared" si="3195"/>
        <v>8.8549800000000687</v>
      </c>
      <c r="V2012" s="5">
        <f t="shared" si="3196"/>
        <v>0</v>
      </c>
      <c r="W2012" s="5">
        <f t="shared" si="3197"/>
        <v>13.336425785714296</v>
      </c>
      <c r="X2012" s="5">
        <f t="shared" si="3198"/>
        <v>4.4946420000000069</v>
      </c>
      <c r="Y2012" s="5">
        <f t="shared" si="3199"/>
        <v>2.9671831006149709</v>
      </c>
      <c r="Z2012" s="43">
        <f t="shared" si="3200"/>
        <v>74.793197726492991</v>
      </c>
      <c r="AA2012" s="69">
        <f t="shared" si="3179"/>
        <v>52.618455701755153</v>
      </c>
      <c r="AB2012" s="56">
        <f t="shared" si="3180"/>
        <v>922.84249899999998</v>
      </c>
      <c r="AC2012" s="56">
        <f t="shared" si="3181"/>
        <v>922.49133299999994</v>
      </c>
      <c r="AD2012" s="56">
        <f t="shared" si="3182"/>
        <v>912.31459959999995</v>
      </c>
      <c r="AE2012" s="61">
        <f t="shared" si="3183"/>
        <v>922.78719479999995</v>
      </c>
      <c r="AF2012" s="61">
        <f t="shared" si="3184"/>
        <v>915.26586506666672</v>
      </c>
      <c r="AG2012" s="61">
        <f t="shared" si="3185"/>
        <v>908.5510376000002</v>
      </c>
      <c r="AH2012" s="56">
        <f t="shared" si="3186"/>
        <v>903.03934766666669</v>
      </c>
      <c r="AI2012" s="56">
        <f t="shared" si="3187"/>
        <v>100552528323.33566</v>
      </c>
      <c r="AJ2012" s="56">
        <f t="shared" si="3188"/>
        <v>0</v>
      </c>
      <c r="AK2012" s="56">
        <f t="shared" si="3189"/>
        <v>100552528323.33566</v>
      </c>
      <c r="AL2012" s="56">
        <f t="shared" ref="AL2012:AM2012" si="3219">SUM(AJ2012:AJ2025)</f>
        <v>990787186113.91602</v>
      </c>
      <c r="AM2012" s="56">
        <f t="shared" si="3219"/>
        <v>668098434237.09888</v>
      </c>
      <c r="AN2012" s="56">
        <f t="shared" si="3191"/>
        <v>1.4829958211850851</v>
      </c>
      <c r="AO2012" s="56">
        <f t="shared" si="3192"/>
        <v>59.726069956786326</v>
      </c>
      <c r="AP2012" s="65">
        <f t="shared" si="3193"/>
        <v>65.881843422058296</v>
      </c>
    </row>
    <row r="2013" spans="1:42" x14ac:dyDescent="0.3">
      <c r="A2013" s="100">
        <f>INDEX(Date,COUNTA(Date)+ROW(Date)-ROW(),1)</f>
        <v>42752</v>
      </c>
      <c r="B2013" s="18">
        <f t="shared" si="3155"/>
        <v>830.94598399999995</v>
      </c>
      <c r="C2013" s="14">
        <f t="shared" si="3156"/>
        <v>910.56097399999999</v>
      </c>
      <c r="D2013" s="14">
        <f t="shared" si="3157"/>
        <v>830.796021</v>
      </c>
      <c r="E2013" s="14">
        <f t="shared" si="3158"/>
        <v>907.93798800000002</v>
      </c>
      <c r="F2013" s="19">
        <f t="shared" si="3159"/>
        <v>155095008</v>
      </c>
      <c r="H2013" s="34">
        <f t="shared" si="3178"/>
        <v>-1</v>
      </c>
      <c r="I2013" s="10">
        <f t="shared" si="3175"/>
        <v>921.012024</v>
      </c>
      <c r="J2013" s="43">
        <f t="shared" si="3170"/>
        <v>924.67297399999995</v>
      </c>
      <c r="K2013" s="85">
        <f t="shared" si="3176"/>
        <v>3.1237852544010506E-3</v>
      </c>
      <c r="L2013" s="73">
        <f t="shared" si="3167"/>
        <v>921.78900099999998</v>
      </c>
      <c r="M2013" s="85">
        <f t="shared" si="3173"/>
        <v>2.9463578876310011E-2</v>
      </c>
      <c r="N2013" s="73">
        <f t="shared" si="3164"/>
        <v>895.02600099999995</v>
      </c>
      <c r="O2013" s="85">
        <f t="shared" si="3171"/>
        <v>-4.511461035753621E-3</v>
      </c>
      <c r="P2013" s="73">
        <f t="shared" si="3162"/>
        <v>899.07299799999998</v>
      </c>
      <c r="Q2013" s="85">
        <f t="shared" si="3168"/>
        <v>1.3950027331789829E-2</v>
      </c>
      <c r="R2013" s="73">
        <f t="shared" si="3160"/>
        <v>886.61798099999999</v>
      </c>
      <c r="S2013" s="85">
        <f t="shared" si="3165"/>
        <v>-2.3761878161404473E-2</v>
      </c>
      <c r="T2013" s="10">
        <f t="shared" si="3194"/>
        <v>-28.325012000000015</v>
      </c>
      <c r="U2013" s="5">
        <f t="shared" si="3195"/>
        <v>0</v>
      </c>
      <c r="V2013" s="5">
        <f t="shared" si="3196"/>
        <v>28.325012000000015</v>
      </c>
      <c r="W2013" s="5">
        <f t="shared" si="3197"/>
        <v>12.703927214285718</v>
      </c>
      <c r="X2013" s="5">
        <f t="shared" si="3198"/>
        <v>13.774784642857153</v>
      </c>
      <c r="Y2013" s="5">
        <f t="shared" si="3199"/>
        <v>0.92225958834668809</v>
      </c>
      <c r="Z2013" s="43">
        <f t="shared" si="3200"/>
        <v>47.977889871779091</v>
      </c>
      <c r="AA2013" s="69">
        <f t="shared" si="3179"/>
        <v>51.914257542683174</v>
      </c>
      <c r="AB2013" s="56">
        <f t="shared" si="3180"/>
        <v>923.23098749999997</v>
      </c>
      <c r="AC2013" s="56">
        <f t="shared" si="3181"/>
        <v>913.82932533333326</v>
      </c>
      <c r="AD2013" s="56">
        <f t="shared" si="3182"/>
        <v>905.43579100000011</v>
      </c>
      <c r="AE2013" s="61">
        <f t="shared" si="3183"/>
        <v>911.66059559999997</v>
      </c>
      <c r="AF2013" s="61">
        <f t="shared" si="3184"/>
        <v>909.17139480000003</v>
      </c>
      <c r="AG2013" s="61">
        <f t="shared" si="3185"/>
        <v>906.60562984000001</v>
      </c>
      <c r="AH2013" s="56">
        <f t="shared" si="3186"/>
        <v>922.0053303333334</v>
      </c>
      <c r="AI2013" s="56">
        <f t="shared" si="3187"/>
        <v>67849081451.76754</v>
      </c>
      <c r="AJ2013" s="56">
        <f t="shared" si="3188"/>
        <v>67849081451.76754</v>
      </c>
      <c r="AK2013" s="56">
        <f t="shared" si="3189"/>
        <v>0</v>
      </c>
      <c r="AL2013" s="56">
        <f t="shared" ref="AL2013:AM2013" si="3220">SUM(AJ2013:AJ2026)</f>
        <v>1095925872279.2494</v>
      </c>
      <c r="AM2013" s="56">
        <f t="shared" si="3220"/>
        <v>567545905913.76318</v>
      </c>
      <c r="AN2013" s="56">
        <f t="shared" si="3191"/>
        <v>1.9309907108126896</v>
      </c>
      <c r="AO2013" s="56">
        <f t="shared" si="3192"/>
        <v>65.881843422058296</v>
      </c>
      <c r="AP2013" s="65">
        <f t="shared" si="3193"/>
        <v>59.663056043594061</v>
      </c>
    </row>
    <row r="2014" spans="1:42" x14ac:dyDescent="0.3">
      <c r="A2014" s="100">
        <f>INDEX(Date,COUNTA(Date)+ROW(Date)-ROW(),1)</f>
        <v>42751</v>
      </c>
      <c r="B2014" s="18">
        <f t="shared" si="3155"/>
        <v>821.78301999999996</v>
      </c>
      <c r="C2014" s="14">
        <f t="shared" si="3156"/>
        <v>834.53002900000001</v>
      </c>
      <c r="D2014" s="14">
        <f t="shared" si="3157"/>
        <v>820.27099599999997</v>
      </c>
      <c r="E2014" s="14">
        <f t="shared" si="3158"/>
        <v>831.533997</v>
      </c>
      <c r="F2014" s="19">
        <f t="shared" si="3159"/>
        <v>82755200</v>
      </c>
      <c r="H2014" s="34">
        <f t="shared" si="3178"/>
        <v>1</v>
      </c>
      <c r="I2014" s="10">
        <f t="shared" si="3175"/>
        <v>924.67297399999995</v>
      </c>
      <c r="J2014" s="43">
        <f t="shared" si="3170"/>
        <v>921.78900099999998</v>
      </c>
      <c r="K2014" s="85">
        <f t="shared" si="3176"/>
        <v>2.9463578876310011E-2</v>
      </c>
      <c r="L2014" s="73">
        <f t="shared" si="3167"/>
        <v>895.02600099999995</v>
      </c>
      <c r="M2014" s="85">
        <f t="shared" si="3173"/>
        <v>-4.511461035753621E-3</v>
      </c>
      <c r="N2014" s="73">
        <f t="shared" si="3164"/>
        <v>899.07299799999998</v>
      </c>
      <c r="O2014" s="85">
        <f t="shared" si="3171"/>
        <v>1.3950027331789829E-2</v>
      </c>
      <c r="P2014" s="73">
        <f t="shared" si="3162"/>
        <v>886.61798099999999</v>
      </c>
      <c r="Q2014" s="85">
        <f t="shared" si="3168"/>
        <v>-2.3761878161404473E-2</v>
      </c>
      <c r="R2014" s="73">
        <f t="shared" si="3160"/>
        <v>907.93798800000002</v>
      </c>
      <c r="S2014" s="85">
        <f t="shared" si="3165"/>
        <v>8.7903896967759812E-2</v>
      </c>
      <c r="T2014" s="10">
        <f t="shared" si="3194"/>
        <v>-3.6609499999999571</v>
      </c>
      <c r="U2014" s="5">
        <f t="shared" si="3195"/>
        <v>0</v>
      </c>
      <c r="V2014" s="5">
        <f t="shared" si="3196"/>
        <v>3.6609499999999571</v>
      </c>
      <c r="W2014" s="5">
        <f t="shared" si="3197"/>
        <v>13.050428142857154</v>
      </c>
      <c r="X2014" s="5">
        <f t="shared" si="3198"/>
        <v>11.751569500000008</v>
      </c>
      <c r="Y2014" s="5">
        <f t="shared" si="3199"/>
        <v>1.1105263975894577</v>
      </c>
      <c r="Z2014" s="43">
        <f t="shared" si="3200"/>
        <v>52.618455701755153</v>
      </c>
      <c r="AA2014" s="69">
        <f t="shared" si="3179"/>
        <v>51.877336033410536</v>
      </c>
      <c r="AB2014" s="56">
        <f t="shared" si="3180"/>
        <v>908.40750099999991</v>
      </c>
      <c r="AC2014" s="56">
        <f t="shared" si="3181"/>
        <v>905.29599999999994</v>
      </c>
      <c r="AD2014" s="56">
        <f t="shared" si="3182"/>
        <v>902.08879379999996</v>
      </c>
      <c r="AE2014" s="61">
        <f t="shared" si="3183"/>
        <v>901.99739980000004</v>
      </c>
      <c r="AF2014" s="61">
        <f t="shared" si="3184"/>
        <v>899.21566153333333</v>
      </c>
      <c r="AG2014" s="61">
        <f t="shared" si="3185"/>
        <v>891.58803460000001</v>
      </c>
      <c r="AH2014" s="56">
        <f t="shared" si="3186"/>
        <v>919.92067466666674</v>
      </c>
      <c r="AI2014" s="56">
        <f t="shared" si="3187"/>
        <v>107237912807.91734</v>
      </c>
      <c r="AJ2014" s="56">
        <f t="shared" si="3188"/>
        <v>107237912807.91734</v>
      </c>
      <c r="AK2014" s="56">
        <f t="shared" si="3189"/>
        <v>0</v>
      </c>
      <c r="AL2014" s="56">
        <f t="shared" ref="AL2014:AM2014" si="3221">SUM(AJ2014:AJ2027)</f>
        <v>1028076790827.4818</v>
      </c>
      <c r="AM2014" s="56">
        <f t="shared" si="3221"/>
        <v>695061209472.56323</v>
      </c>
      <c r="AN2014" s="56">
        <f t="shared" si="3191"/>
        <v>1.479116913469567</v>
      </c>
      <c r="AO2014" s="56">
        <f t="shared" si="3192"/>
        <v>59.663056043594061</v>
      </c>
      <c r="AP2014" s="65">
        <f t="shared" si="3193"/>
        <v>60.528558977031331</v>
      </c>
    </row>
    <row r="2015" spans="1:42" x14ac:dyDescent="0.3">
      <c r="A2015" s="100">
        <f>INDEX(Date,COUNTA(Date)+ROW(Date)-ROW(),1)</f>
        <v>42750</v>
      </c>
      <c r="B2015" s="18">
        <f t="shared" si="3155"/>
        <v>818.14202899999998</v>
      </c>
      <c r="C2015" s="14">
        <f t="shared" si="3156"/>
        <v>823.307007</v>
      </c>
      <c r="D2015" s="14">
        <f t="shared" si="3157"/>
        <v>812.87097200000005</v>
      </c>
      <c r="E2015" s="14">
        <f t="shared" si="3158"/>
        <v>821.79797399999995</v>
      </c>
      <c r="F2015" s="19">
        <f t="shared" si="3159"/>
        <v>71013600</v>
      </c>
      <c r="H2015" s="34">
        <f t="shared" si="3178"/>
        <v>1</v>
      </c>
      <c r="I2015" s="10">
        <f t="shared" si="3175"/>
        <v>921.78900099999998</v>
      </c>
      <c r="J2015" s="43">
        <f t="shared" si="3170"/>
        <v>895.02600099999995</v>
      </c>
      <c r="K2015" s="85">
        <f t="shared" si="3176"/>
        <v>-4.511461035753621E-3</v>
      </c>
      <c r="L2015" s="73">
        <f t="shared" si="3167"/>
        <v>899.07299799999998</v>
      </c>
      <c r="M2015" s="85">
        <f t="shared" si="3173"/>
        <v>1.3950027331789829E-2</v>
      </c>
      <c r="N2015" s="73">
        <f t="shared" si="3164"/>
        <v>886.61798099999999</v>
      </c>
      <c r="O2015" s="85">
        <f t="shared" si="3171"/>
        <v>-2.3761878161404473E-2</v>
      </c>
      <c r="P2015" s="73">
        <f t="shared" si="3162"/>
        <v>907.93798800000002</v>
      </c>
      <c r="Q2015" s="85">
        <f t="shared" si="3168"/>
        <v>8.7903896967759812E-2</v>
      </c>
      <c r="R2015" s="73">
        <f t="shared" si="3160"/>
        <v>831.533997</v>
      </c>
      <c r="S2015" s="85">
        <f t="shared" si="3165"/>
        <v>1.1777593020886958E-2</v>
      </c>
      <c r="T2015" s="10">
        <f t="shared" si="3194"/>
        <v>2.883972999999969</v>
      </c>
      <c r="U2015" s="5">
        <f t="shared" si="3195"/>
        <v>2.883972999999969</v>
      </c>
      <c r="V2015" s="5">
        <f t="shared" si="3196"/>
        <v>0</v>
      </c>
      <c r="W2015" s="5">
        <f t="shared" si="3197"/>
        <v>13.050428142857154</v>
      </c>
      <c r="X2015" s="5">
        <f t="shared" si="3198"/>
        <v>12.087999642857158</v>
      </c>
      <c r="Y2015" s="5">
        <f t="shared" si="3199"/>
        <v>1.0796185083086678</v>
      </c>
      <c r="Z2015" s="43">
        <f t="shared" si="3200"/>
        <v>51.914257542683174</v>
      </c>
      <c r="AA2015" s="69">
        <f t="shared" si="3179"/>
        <v>48.917110444855624</v>
      </c>
      <c r="AB2015" s="56">
        <f t="shared" si="3180"/>
        <v>897.04949949999991</v>
      </c>
      <c r="AC2015" s="56">
        <f t="shared" si="3181"/>
        <v>893.57232666666653</v>
      </c>
      <c r="AD2015" s="56">
        <f t="shared" si="3182"/>
        <v>884.03779299999985</v>
      </c>
      <c r="AE2015" s="61">
        <f t="shared" si="3183"/>
        <v>893.2815918</v>
      </c>
      <c r="AF2015" s="61">
        <f t="shared" si="3184"/>
        <v>897.30625806666671</v>
      </c>
      <c r="AG2015" s="61">
        <f t="shared" si="3185"/>
        <v>874.51895028000013</v>
      </c>
      <c r="AH2015" s="56">
        <f t="shared" si="3186"/>
        <v>914.89699266666673</v>
      </c>
      <c r="AI2015" s="56">
        <f t="shared" si="3187"/>
        <v>101698119910.84134</v>
      </c>
      <c r="AJ2015" s="56">
        <f t="shared" si="3188"/>
        <v>101698119910.84134</v>
      </c>
      <c r="AK2015" s="56">
        <f t="shared" si="3189"/>
        <v>0</v>
      </c>
      <c r="AL2015" s="56">
        <f t="shared" ref="AL2015:AM2015" si="3222">SUM(AJ2015:AJ2028)</f>
        <v>1065860589830.6416</v>
      </c>
      <c r="AM2015" s="56">
        <f t="shared" si="3222"/>
        <v>695061209472.56323</v>
      </c>
      <c r="AN2015" s="56">
        <f t="shared" si="3191"/>
        <v>1.5334773043074206</v>
      </c>
      <c r="AO2015" s="56">
        <f t="shared" si="3192"/>
        <v>60.528558977031331</v>
      </c>
      <c r="AP2015" s="65">
        <f t="shared" si="3193"/>
        <v>50.604357438598903</v>
      </c>
    </row>
    <row r="2016" spans="1:42" x14ac:dyDescent="0.3">
      <c r="A2016" s="100">
        <f>INDEX(Date,COUNTA(Date)+ROW(Date)-ROW(),1)</f>
        <v>42749</v>
      </c>
      <c r="B2016" s="18">
        <f t="shared" si="3155"/>
        <v>825.14202899999998</v>
      </c>
      <c r="C2016" s="14">
        <f t="shared" si="3156"/>
        <v>835.08502199999998</v>
      </c>
      <c r="D2016" s="14">
        <f t="shared" si="3157"/>
        <v>812.45599400000003</v>
      </c>
      <c r="E2016" s="14">
        <f t="shared" si="3158"/>
        <v>818.41198699999995</v>
      </c>
      <c r="F2016" s="19">
        <f t="shared" si="3159"/>
        <v>93063296</v>
      </c>
      <c r="H2016" s="34">
        <f t="shared" si="3178"/>
        <v>-1</v>
      </c>
      <c r="I2016" s="10">
        <f t="shared" si="3175"/>
        <v>895.02600099999995</v>
      </c>
      <c r="J2016" s="43">
        <f t="shared" si="3170"/>
        <v>899.07299799999998</v>
      </c>
      <c r="K2016" s="85">
        <f t="shared" si="3176"/>
        <v>1.3950027331789829E-2</v>
      </c>
      <c r="L2016" s="73">
        <f t="shared" si="3167"/>
        <v>886.61798099999999</v>
      </c>
      <c r="M2016" s="85">
        <f t="shared" si="3173"/>
        <v>-2.3761878161404473E-2</v>
      </c>
      <c r="N2016" s="73">
        <f t="shared" si="3164"/>
        <v>907.93798800000002</v>
      </c>
      <c r="O2016" s="85">
        <f t="shared" si="3171"/>
        <v>8.7903896967759812E-2</v>
      </c>
      <c r="P2016" s="73">
        <f t="shared" si="3162"/>
        <v>831.533997</v>
      </c>
      <c r="Q2016" s="85">
        <f t="shared" si="3168"/>
        <v>1.1777593020886958E-2</v>
      </c>
      <c r="R2016" s="73">
        <f t="shared" si="3160"/>
        <v>821.79797399999995</v>
      </c>
      <c r="S2016" s="85">
        <f t="shared" si="3165"/>
        <v>4.1287297241436073E-3</v>
      </c>
      <c r="T2016" s="10">
        <f t="shared" si="3194"/>
        <v>26.763000000000034</v>
      </c>
      <c r="U2016" s="5">
        <f t="shared" si="3195"/>
        <v>26.763000000000034</v>
      </c>
      <c r="V2016" s="5">
        <f t="shared" si="3196"/>
        <v>0</v>
      </c>
      <c r="W2016" s="5">
        <f t="shared" si="3197"/>
        <v>13.031141000000016</v>
      </c>
      <c r="X2016" s="5">
        <f t="shared" si="3198"/>
        <v>12.087999642857158</v>
      </c>
      <c r="Y2016" s="5">
        <f t="shared" si="3199"/>
        <v>1.0780229471383351</v>
      </c>
      <c r="Z2016" s="43">
        <f t="shared" si="3200"/>
        <v>51.877336033410536</v>
      </c>
      <c r="AA2016" s="69">
        <f t="shared" si="3179"/>
        <v>36.963785776138693</v>
      </c>
      <c r="AB2016" s="56">
        <f t="shared" si="3180"/>
        <v>892.84548949999999</v>
      </c>
      <c r="AC2016" s="56">
        <f t="shared" si="3181"/>
        <v>897.87632233333341</v>
      </c>
      <c r="AD2016" s="56">
        <f t="shared" si="3182"/>
        <v>869.39218760000006</v>
      </c>
      <c r="AE2016" s="61">
        <f t="shared" si="3183"/>
        <v>897.63698720000002</v>
      </c>
      <c r="AF2016" s="61">
        <f t="shared" si="3184"/>
        <v>880.1052572000001</v>
      </c>
      <c r="AG2016" s="61">
        <f t="shared" si="3185"/>
        <v>862.42258792000007</v>
      </c>
      <c r="AH2016" s="56">
        <f t="shared" si="3186"/>
        <v>893.81066900000008</v>
      </c>
      <c r="AI2016" s="56">
        <f t="shared" si="3187"/>
        <v>77518769225.299606</v>
      </c>
      <c r="AJ2016" s="56">
        <f t="shared" si="3188"/>
        <v>0</v>
      </c>
      <c r="AK2016" s="56">
        <f t="shared" si="3189"/>
        <v>77518769225.299606</v>
      </c>
      <c r="AL2016" s="56">
        <f t="shared" ref="AL2016:AM2016" si="3223">SUM(AJ2016:AJ2029)</f>
        <v>964162469919.80029</v>
      </c>
      <c r="AM2016" s="56">
        <f t="shared" si="3223"/>
        <v>941132881552.00232</v>
      </c>
      <c r="AN2016" s="56">
        <f t="shared" si="3191"/>
        <v>1.0244700709317693</v>
      </c>
      <c r="AO2016" s="56">
        <f t="shared" si="3192"/>
        <v>50.604357438598903</v>
      </c>
      <c r="AP2016" s="65">
        <f t="shared" si="3193"/>
        <v>44.635920958451131</v>
      </c>
    </row>
    <row r="2017" spans="1:42" x14ac:dyDescent="0.3">
      <c r="A2017" s="100">
        <f>INDEX(Date,COUNTA(Date)+ROW(Date)-ROW(),1)</f>
        <v>42748</v>
      </c>
      <c r="B2017" s="18">
        <f t="shared" si="3155"/>
        <v>803.73699999999997</v>
      </c>
      <c r="C2017" s="14">
        <f t="shared" si="3156"/>
        <v>829.00097700000003</v>
      </c>
      <c r="D2017" s="14">
        <f t="shared" si="3157"/>
        <v>780.00299099999995</v>
      </c>
      <c r="E2017" s="14">
        <f t="shared" si="3158"/>
        <v>823.98400900000001</v>
      </c>
      <c r="F2017" s="19">
        <f t="shared" si="3159"/>
        <v>168968000</v>
      </c>
      <c r="H2017" s="34">
        <f t="shared" si="3178"/>
        <v>1</v>
      </c>
      <c r="I2017" s="10">
        <f t="shared" si="3175"/>
        <v>899.07299799999998</v>
      </c>
      <c r="J2017" s="43">
        <f t="shared" si="3170"/>
        <v>886.61798099999999</v>
      </c>
      <c r="K2017" s="85">
        <f t="shared" si="3176"/>
        <v>-2.3761878161404473E-2</v>
      </c>
      <c r="L2017" s="73">
        <f t="shared" si="3167"/>
        <v>907.93798800000002</v>
      </c>
      <c r="M2017" s="85">
        <f t="shared" si="3173"/>
        <v>8.7903896967759812E-2</v>
      </c>
      <c r="N2017" s="73">
        <f t="shared" si="3164"/>
        <v>831.533997</v>
      </c>
      <c r="O2017" s="85">
        <f t="shared" si="3171"/>
        <v>1.1777593020886958E-2</v>
      </c>
      <c r="P2017" s="73">
        <f t="shared" si="3162"/>
        <v>821.79797399999995</v>
      </c>
      <c r="Q2017" s="85">
        <f t="shared" si="3168"/>
        <v>4.1287297241436073E-3</v>
      </c>
      <c r="R2017" s="73">
        <f t="shared" si="3160"/>
        <v>818.41198699999995</v>
      </c>
      <c r="S2017" s="85">
        <f t="shared" si="3165"/>
        <v>-6.7852617656664841E-3</v>
      </c>
      <c r="T2017" s="10">
        <f t="shared" si="3194"/>
        <v>-4.046997000000033</v>
      </c>
      <c r="U2017" s="5">
        <f t="shared" si="3195"/>
        <v>0</v>
      </c>
      <c r="V2017" s="5">
        <f t="shared" si="3196"/>
        <v>4.046997000000033</v>
      </c>
      <c r="W2017" s="5">
        <f t="shared" si="3197"/>
        <v>11.575500500000008</v>
      </c>
      <c r="X2017" s="5">
        <f t="shared" si="3198"/>
        <v>12.087999642857158</v>
      </c>
      <c r="Y2017" s="5">
        <f t="shared" si="3199"/>
        <v>0.95760265072807249</v>
      </c>
      <c r="Z2017" s="43">
        <f t="shared" si="3200"/>
        <v>48.917110444855624</v>
      </c>
      <c r="AA2017" s="69">
        <f t="shared" si="3179"/>
        <v>26.370135081282456</v>
      </c>
      <c r="AB2017" s="56">
        <f t="shared" si="3180"/>
        <v>897.2779845</v>
      </c>
      <c r="AC2017" s="56">
        <f t="shared" si="3181"/>
        <v>875.36332200000004</v>
      </c>
      <c r="AD2017" s="56">
        <f t="shared" si="3182"/>
        <v>853.25998540000001</v>
      </c>
      <c r="AE2017" s="61">
        <f t="shared" si="3183"/>
        <v>873.11239020000005</v>
      </c>
      <c r="AF2017" s="61">
        <f t="shared" si="3184"/>
        <v>860.32891860000007</v>
      </c>
      <c r="AG2017" s="61">
        <f t="shared" si="3185"/>
        <v>849.91014900000005</v>
      </c>
      <c r="AH2017" s="56">
        <f t="shared" si="3186"/>
        <v>896.00834166666664</v>
      </c>
      <c r="AI2017" s="56">
        <f t="shared" si="3187"/>
        <v>94640881088.541656</v>
      </c>
      <c r="AJ2017" s="56">
        <f t="shared" si="3188"/>
        <v>94640881088.541656</v>
      </c>
      <c r="AK2017" s="56">
        <f t="shared" si="3189"/>
        <v>0</v>
      </c>
      <c r="AL2017" s="56">
        <f t="shared" ref="AL2017:AM2017" si="3224">SUM(AJ2017:AJ2030)</f>
        <v>964162469919.80029</v>
      </c>
      <c r="AM2017" s="56">
        <f t="shared" si="3224"/>
        <v>1195897072297.9587</v>
      </c>
      <c r="AN2017" s="56">
        <f t="shared" si="3191"/>
        <v>0.80622529501399964</v>
      </c>
      <c r="AO2017" s="56">
        <f t="shared" si="3192"/>
        <v>44.635920958451131</v>
      </c>
      <c r="AP2017" s="65">
        <f t="shared" si="3193"/>
        <v>33.505538536309999</v>
      </c>
    </row>
    <row r="2018" spans="1:42" x14ac:dyDescent="0.3">
      <c r="A2018" s="100">
        <f>INDEX(Date,COUNTA(Date)+ROW(Date)-ROW(),1)</f>
        <v>42747</v>
      </c>
      <c r="B2018" s="18">
        <f t="shared" si="3155"/>
        <v>775.17797900000005</v>
      </c>
      <c r="C2018" s="14">
        <f t="shared" si="3156"/>
        <v>826.24597200000005</v>
      </c>
      <c r="D2018" s="14">
        <f t="shared" si="3157"/>
        <v>755.75598100000002</v>
      </c>
      <c r="E2018" s="14">
        <f t="shared" si="3158"/>
        <v>804.83398399999999</v>
      </c>
      <c r="F2018" s="19">
        <f t="shared" si="3159"/>
        <v>222326000</v>
      </c>
      <c r="H2018" s="34">
        <f t="shared" si="3178"/>
        <v>-1</v>
      </c>
      <c r="I2018" s="10">
        <f t="shared" si="3175"/>
        <v>886.61798099999999</v>
      </c>
      <c r="J2018" s="43">
        <f t="shared" si="3170"/>
        <v>907.93798800000002</v>
      </c>
      <c r="K2018" s="85">
        <f t="shared" si="3176"/>
        <v>8.7903896967759812E-2</v>
      </c>
      <c r="L2018" s="73">
        <f t="shared" si="3167"/>
        <v>831.533997</v>
      </c>
      <c r="M2018" s="85">
        <f t="shared" si="3173"/>
        <v>1.1777593020886958E-2</v>
      </c>
      <c r="N2018" s="73">
        <f t="shared" si="3164"/>
        <v>821.79797399999995</v>
      </c>
      <c r="O2018" s="85">
        <f t="shared" si="3171"/>
        <v>4.1287297241436073E-3</v>
      </c>
      <c r="P2018" s="73">
        <f t="shared" si="3162"/>
        <v>818.41198699999995</v>
      </c>
      <c r="Q2018" s="85">
        <f t="shared" si="3168"/>
        <v>-6.7852617656664841E-3</v>
      </c>
      <c r="R2018" s="73">
        <f t="shared" si="3160"/>
        <v>823.98400900000001</v>
      </c>
      <c r="S2018" s="85">
        <f t="shared" si="3165"/>
        <v>2.3515098073649852E-2</v>
      </c>
      <c r="T2018" s="10">
        <f t="shared" si="3194"/>
        <v>12.455016999999998</v>
      </c>
      <c r="U2018" s="5">
        <f t="shared" si="3195"/>
        <v>12.455016999999998</v>
      </c>
      <c r="V2018" s="5">
        <f t="shared" si="3196"/>
        <v>0</v>
      </c>
      <c r="W2018" s="5">
        <f t="shared" si="3197"/>
        <v>11.575500500000008</v>
      </c>
      <c r="X2018" s="5">
        <f t="shared" si="3198"/>
        <v>19.740286714285723</v>
      </c>
      <c r="Y2018" s="5">
        <f t="shared" si="3199"/>
        <v>0.58638968458462193</v>
      </c>
      <c r="Z2018" s="43">
        <f t="shared" si="3200"/>
        <v>36.963785776138693</v>
      </c>
      <c r="AA2018" s="69">
        <f t="shared" si="3179"/>
        <v>39.655588572717704</v>
      </c>
      <c r="AB2018" s="56">
        <f t="shared" si="3180"/>
        <v>869.73599250000007</v>
      </c>
      <c r="AC2018" s="56">
        <f t="shared" si="3181"/>
        <v>853.75665300000003</v>
      </c>
      <c r="AD2018" s="56">
        <f t="shared" si="3182"/>
        <v>840.73319100000003</v>
      </c>
      <c r="AE2018" s="61">
        <f t="shared" si="3183"/>
        <v>842.92038600000001</v>
      </c>
      <c r="AF2018" s="61">
        <f t="shared" si="3184"/>
        <v>840.71931973333335</v>
      </c>
      <c r="AG2018" s="61">
        <f t="shared" si="3185"/>
        <v>837.67750976000002</v>
      </c>
      <c r="AH2018" s="56">
        <f t="shared" si="3186"/>
        <v>887.47367333333329</v>
      </c>
      <c r="AI2018" s="56">
        <f t="shared" si="3187"/>
        <v>200282389077.05728</v>
      </c>
      <c r="AJ2018" s="56">
        <f t="shared" si="3188"/>
        <v>200282389077.05728</v>
      </c>
      <c r="AK2018" s="56">
        <f t="shared" si="3189"/>
        <v>0</v>
      </c>
      <c r="AL2018" s="56">
        <f t="shared" ref="AL2018:AM2018" si="3225">SUM(AJ2018:AJ2031)</f>
        <v>869521588831.25867</v>
      </c>
      <c r="AM2018" s="56">
        <f t="shared" si="3225"/>
        <v>1725636187513.5596</v>
      </c>
      <c r="AN2018" s="56">
        <f t="shared" si="3191"/>
        <v>0.50388465142478145</v>
      </c>
      <c r="AO2018" s="56">
        <f t="shared" si="3192"/>
        <v>33.505538536309999</v>
      </c>
      <c r="AP2018" s="65">
        <f t="shared" si="3193"/>
        <v>37.950151114829374</v>
      </c>
    </row>
    <row r="2019" spans="1:42" x14ac:dyDescent="0.3">
      <c r="A2019" s="100">
        <f>INDEX(Date,COUNTA(Date)+ROW(Date)-ROW(),1)</f>
        <v>42746</v>
      </c>
      <c r="B2019" s="18">
        <f t="shared" si="3155"/>
        <v>908.11499000000003</v>
      </c>
      <c r="C2019" s="14">
        <f t="shared" si="3156"/>
        <v>919.44799799999998</v>
      </c>
      <c r="D2019" s="14">
        <f t="shared" si="3157"/>
        <v>762.76501499999995</v>
      </c>
      <c r="E2019" s="14">
        <f t="shared" si="3158"/>
        <v>777.75701900000001</v>
      </c>
      <c r="F2019" s="19">
        <f t="shared" si="3159"/>
        <v>310928992</v>
      </c>
      <c r="H2019" s="34">
        <f t="shared" si="3178"/>
        <v>1</v>
      </c>
      <c r="I2019" s="10">
        <f t="shared" si="3175"/>
        <v>907.93798800000002</v>
      </c>
      <c r="J2019" s="43">
        <f t="shared" si="3170"/>
        <v>831.533997</v>
      </c>
      <c r="K2019" s="85">
        <f t="shared" si="3176"/>
        <v>1.1777593020886958E-2</v>
      </c>
      <c r="L2019" s="73">
        <f t="shared" si="3167"/>
        <v>821.79797399999995</v>
      </c>
      <c r="M2019" s="85">
        <f t="shared" si="3173"/>
        <v>4.1287297241436073E-3</v>
      </c>
      <c r="N2019" s="73">
        <f t="shared" si="3164"/>
        <v>818.41198699999995</v>
      </c>
      <c r="O2019" s="85">
        <f t="shared" si="3171"/>
        <v>-6.7852617656664841E-3</v>
      </c>
      <c r="P2019" s="73">
        <f t="shared" si="3162"/>
        <v>823.98400900000001</v>
      </c>
      <c r="Q2019" s="85">
        <f t="shared" si="3168"/>
        <v>2.3515098073649852E-2</v>
      </c>
      <c r="R2019" s="73">
        <f t="shared" si="3160"/>
        <v>804.83398399999999</v>
      </c>
      <c r="S2019" s="85">
        <f t="shared" si="3165"/>
        <v>3.4221864606206721E-2</v>
      </c>
      <c r="T2019" s="10">
        <f t="shared" si="3194"/>
        <v>-21.320007000000032</v>
      </c>
      <c r="U2019" s="5">
        <f t="shared" si="3195"/>
        <v>0</v>
      </c>
      <c r="V2019" s="5">
        <f t="shared" si="3196"/>
        <v>21.320007000000032</v>
      </c>
      <c r="W2019" s="5">
        <f t="shared" si="3197"/>
        <v>10.685856428571437</v>
      </c>
      <c r="X2019" s="5">
        <f t="shared" si="3198"/>
        <v>29.836713500000013</v>
      </c>
      <c r="Y2019" s="5">
        <f t="shared" si="3199"/>
        <v>0.35814455330582684</v>
      </c>
      <c r="Z2019" s="43">
        <f t="shared" si="3200"/>
        <v>26.370135081282456</v>
      </c>
      <c r="AA2019" s="69">
        <f t="shared" si="3179"/>
        <v>34.216324745319525</v>
      </c>
      <c r="AB2019" s="56">
        <f t="shared" si="3180"/>
        <v>826.66598550000003</v>
      </c>
      <c r="AC2019" s="56">
        <f t="shared" si="3181"/>
        <v>823.91465266666671</v>
      </c>
      <c r="AD2019" s="56">
        <f t="shared" si="3182"/>
        <v>820.11239019999994</v>
      </c>
      <c r="AE2019" s="61">
        <f t="shared" si="3183"/>
        <v>822.39078380000012</v>
      </c>
      <c r="AF2019" s="61">
        <f t="shared" si="3184"/>
        <v>823.42519140000013</v>
      </c>
      <c r="AG2019" s="61">
        <f t="shared" si="3185"/>
        <v>813.79239508000012</v>
      </c>
      <c r="AH2019" s="56">
        <f t="shared" si="3186"/>
        <v>883.09832766666671</v>
      </c>
      <c r="AI2019" s="56">
        <f t="shared" si="3187"/>
        <v>136964142194.24829</v>
      </c>
      <c r="AJ2019" s="56">
        <f t="shared" si="3188"/>
        <v>136964142194.24829</v>
      </c>
      <c r="AK2019" s="56">
        <f t="shared" si="3189"/>
        <v>0</v>
      </c>
      <c r="AL2019" s="56">
        <f t="shared" ref="AL2019:AM2019" si="3226">SUM(AJ2019:AJ2032)</f>
        <v>1055411983461.0706</v>
      </c>
      <c r="AM2019" s="56">
        <f t="shared" si="3226"/>
        <v>1725636187513.5596</v>
      </c>
      <c r="AN2019" s="56">
        <f t="shared" si="3191"/>
        <v>0.61160747039142482</v>
      </c>
      <c r="AO2019" s="56">
        <f t="shared" si="3192"/>
        <v>37.950151114829374</v>
      </c>
      <c r="AP2019" s="65">
        <f t="shared" si="3193"/>
        <v>39.152716734211019</v>
      </c>
    </row>
    <row r="2020" spans="1:42" x14ac:dyDescent="0.3">
      <c r="A2020" s="100">
        <f>INDEX(Date,COUNTA(Date)+ROW(Date)-ROW(),1)</f>
        <v>42745</v>
      </c>
      <c r="B2020" s="18">
        <f t="shared" si="3155"/>
        <v>902.44000200000005</v>
      </c>
      <c r="C2020" s="14">
        <f t="shared" si="3156"/>
        <v>914.87298599999997</v>
      </c>
      <c r="D2020" s="14">
        <f t="shared" si="3157"/>
        <v>901.05999799999995</v>
      </c>
      <c r="E2020" s="14">
        <f t="shared" si="3158"/>
        <v>907.67901600000005</v>
      </c>
      <c r="F2020" s="19">
        <f t="shared" si="3159"/>
        <v>115808000</v>
      </c>
      <c r="H2020" s="34">
        <f t="shared" si="3178"/>
        <v>1</v>
      </c>
      <c r="I2020" s="10">
        <f t="shared" si="3175"/>
        <v>831.533997</v>
      </c>
      <c r="J2020" s="43">
        <f t="shared" si="3170"/>
        <v>821.79797399999995</v>
      </c>
      <c r="K2020" s="85">
        <f t="shared" si="3176"/>
        <v>4.1287297241436073E-3</v>
      </c>
      <c r="L2020" s="73">
        <f t="shared" si="3167"/>
        <v>818.41198699999995</v>
      </c>
      <c r="M2020" s="85">
        <f t="shared" si="3173"/>
        <v>-6.7852617656664841E-3</v>
      </c>
      <c r="N2020" s="73">
        <f t="shared" si="3164"/>
        <v>823.98400900000001</v>
      </c>
      <c r="O2020" s="85">
        <f t="shared" si="3171"/>
        <v>2.3515098073649852E-2</v>
      </c>
      <c r="P2020" s="73">
        <f t="shared" si="3162"/>
        <v>804.83398399999999</v>
      </c>
      <c r="Q2020" s="85">
        <f t="shared" si="3168"/>
        <v>3.4221864606206721E-2</v>
      </c>
      <c r="R2020" s="73">
        <f t="shared" si="3160"/>
        <v>777.75701900000001</v>
      </c>
      <c r="S2020" s="85">
        <f t="shared" si="3165"/>
        <v>-0.15447664900726588</v>
      </c>
      <c r="T2020" s="10">
        <f t="shared" si="3194"/>
        <v>76.403991000000019</v>
      </c>
      <c r="U2020" s="5">
        <f t="shared" si="3195"/>
        <v>76.403991000000019</v>
      </c>
      <c r="V2020" s="5">
        <f t="shared" si="3196"/>
        <v>0</v>
      </c>
      <c r="W2020" s="5">
        <f t="shared" si="3197"/>
        <v>18.606571714285728</v>
      </c>
      <c r="X2020" s="5">
        <f t="shared" si="3198"/>
        <v>28.313855857142869</v>
      </c>
      <c r="Y2020" s="5">
        <f t="shared" si="3199"/>
        <v>0.65715428545532284</v>
      </c>
      <c r="Z2020" s="43">
        <f t="shared" si="3200"/>
        <v>39.655588572717704</v>
      </c>
      <c r="AA2020" s="69">
        <f t="shared" si="3179"/>
        <v>35.677573366058255</v>
      </c>
      <c r="AB2020" s="56">
        <f t="shared" si="3180"/>
        <v>820.10498050000001</v>
      </c>
      <c r="AC2020" s="56">
        <f t="shared" si="3181"/>
        <v>821.39799000000005</v>
      </c>
      <c r="AD2020" s="56">
        <f t="shared" si="3182"/>
        <v>809.35699460000001</v>
      </c>
      <c r="AE2020" s="61">
        <f t="shared" si="3183"/>
        <v>821.31799320000005</v>
      </c>
      <c r="AF2020" s="61">
        <f t="shared" si="3184"/>
        <v>816.95425613333339</v>
      </c>
      <c r="AG2020" s="61">
        <f t="shared" si="3185"/>
        <v>825.58615720000012</v>
      </c>
      <c r="AH2020" s="56">
        <f t="shared" si="3186"/>
        <v>828.77834066666674</v>
      </c>
      <c r="AI2020" s="56">
        <f t="shared" si="3187"/>
        <v>68585717337.538139</v>
      </c>
      <c r="AJ2020" s="56">
        <f t="shared" si="3188"/>
        <v>68585717337.538139</v>
      </c>
      <c r="AK2020" s="56">
        <f t="shared" si="3189"/>
        <v>0</v>
      </c>
      <c r="AL2020" s="56">
        <f t="shared" ref="AL2020:AM2020" si="3227">SUM(AJ2020:AJ2033)</f>
        <v>1110375701424.4436</v>
      </c>
      <c r="AM2020" s="56">
        <f t="shared" si="3227"/>
        <v>1725636187513.5596</v>
      </c>
      <c r="AN2020" s="56">
        <f t="shared" si="3191"/>
        <v>0.64345874840766148</v>
      </c>
      <c r="AO2020" s="56">
        <f t="shared" si="3192"/>
        <v>39.152716734211019</v>
      </c>
      <c r="AP2020" s="65">
        <f t="shared" si="3193"/>
        <v>42.350091252475629</v>
      </c>
    </row>
    <row r="2021" spans="1:42" x14ac:dyDescent="0.3">
      <c r="A2021" s="100">
        <f>INDEX(Date,COUNTA(Date)+ROW(Date)-ROW(),1)</f>
        <v>42744</v>
      </c>
      <c r="B2021" s="18">
        <f t="shared" si="3155"/>
        <v>913.24401899999998</v>
      </c>
      <c r="C2021" s="14">
        <f t="shared" si="3156"/>
        <v>913.68597399999999</v>
      </c>
      <c r="D2021" s="14">
        <f t="shared" si="3157"/>
        <v>879.807007</v>
      </c>
      <c r="E2021" s="14">
        <f t="shared" si="3158"/>
        <v>902.82800299999997</v>
      </c>
      <c r="F2021" s="19">
        <f t="shared" si="3159"/>
        <v>141876992</v>
      </c>
      <c r="H2021" s="34">
        <f t="shared" si="3178"/>
        <v>1</v>
      </c>
      <c r="I2021" s="10">
        <f t="shared" si="3175"/>
        <v>821.79797399999995</v>
      </c>
      <c r="J2021" s="43">
        <f t="shared" si="3170"/>
        <v>818.41198699999995</v>
      </c>
      <c r="K2021" s="85">
        <f t="shared" si="3176"/>
        <v>-6.7852617656664841E-3</v>
      </c>
      <c r="L2021" s="73">
        <f t="shared" si="3167"/>
        <v>823.98400900000001</v>
      </c>
      <c r="M2021" s="85">
        <f t="shared" si="3173"/>
        <v>2.3515098073649852E-2</v>
      </c>
      <c r="N2021" s="73">
        <f t="shared" si="3164"/>
        <v>804.83398399999999</v>
      </c>
      <c r="O2021" s="85">
        <f t="shared" si="3171"/>
        <v>3.4221864606206721E-2</v>
      </c>
      <c r="P2021" s="73">
        <f t="shared" si="3162"/>
        <v>777.75701900000001</v>
      </c>
      <c r="Q2021" s="85">
        <f t="shared" si="3168"/>
        <v>-0.15447664900726588</v>
      </c>
      <c r="R2021" s="73">
        <f t="shared" si="3160"/>
        <v>907.67901600000005</v>
      </c>
      <c r="S2021" s="85">
        <f t="shared" si="3165"/>
        <v>5.3587470886656908E-3</v>
      </c>
      <c r="T2021" s="10">
        <f t="shared" si="3194"/>
        <v>9.7360230000000456</v>
      </c>
      <c r="U2021" s="5">
        <f t="shared" si="3195"/>
        <v>9.7360230000000456</v>
      </c>
      <c r="V2021" s="5">
        <f t="shared" si="3196"/>
        <v>0</v>
      </c>
      <c r="W2021" s="5">
        <f t="shared" si="3197"/>
        <v>14.726998500000011</v>
      </c>
      <c r="X2021" s="5">
        <f t="shared" si="3198"/>
        <v>28.313855857142869</v>
      </c>
      <c r="Y2021" s="5">
        <f t="shared" si="3199"/>
        <v>0.52013397872422817</v>
      </c>
      <c r="Z2021" s="43">
        <f t="shared" si="3200"/>
        <v>34.216324745319525</v>
      </c>
      <c r="AA2021" s="69">
        <f t="shared" si="3179"/>
        <v>38.776783575285322</v>
      </c>
      <c r="AB2021" s="56">
        <f t="shared" si="3180"/>
        <v>821.19799799999998</v>
      </c>
      <c r="AC2021" s="56">
        <f t="shared" si="3181"/>
        <v>815.74332666666669</v>
      </c>
      <c r="AD2021" s="56">
        <f t="shared" si="3182"/>
        <v>826.53320300000019</v>
      </c>
      <c r="AE2021" s="61">
        <f t="shared" si="3183"/>
        <v>815.20959460000006</v>
      </c>
      <c r="AF2021" s="61">
        <f t="shared" si="3184"/>
        <v>805.43573393333338</v>
      </c>
      <c r="AG2021" s="61">
        <f t="shared" si="3185"/>
        <v>838.41552236000007</v>
      </c>
      <c r="AH2021" s="56">
        <f t="shared" si="3186"/>
        <v>819.32531766666671</v>
      </c>
      <c r="AI2021" s="56">
        <f t="shared" si="3187"/>
        <v>58183240378.653603</v>
      </c>
      <c r="AJ2021" s="56">
        <f t="shared" si="3188"/>
        <v>0</v>
      </c>
      <c r="AK2021" s="56">
        <f t="shared" si="3189"/>
        <v>58183240378.653603</v>
      </c>
      <c r="AL2021" s="56">
        <f t="shared" ref="AL2021:AM2021" si="3228">SUM(AJ2021:AJ2034)</f>
        <v>1267666360580.5215</v>
      </c>
      <c r="AM2021" s="56">
        <f t="shared" si="3228"/>
        <v>1725636187513.5596</v>
      </c>
      <c r="AN2021" s="56">
        <f t="shared" si="3191"/>
        <v>0.73460812293643474</v>
      </c>
      <c r="AO2021" s="56">
        <f t="shared" si="3192"/>
        <v>42.350091252475629</v>
      </c>
      <c r="AP2021" s="65">
        <f t="shared" si="3193"/>
        <v>45.878243538771265</v>
      </c>
    </row>
    <row r="2022" spans="1:42" x14ac:dyDescent="0.3">
      <c r="A2022" s="100">
        <f>INDEX(Date,COUNTA(Date)+ROW(Date)-ROW(),1)</f>
        <v>42743</v>
      </c>
      <c r="B2022" s="18">
        <f t="shared" si="3155"/>
        <v>908.17498799999998</v>
      </c>
      <c r="C2022" s="14">
        <f t="shared" si="3156"/>
        <v>942.72399900000005</v>
      </c>
      <c r="D2022" s="14">
        <f t="shared" si="3157"/>
        <v>887.24902299999997</v>
      </c>
      <c r="E2022" s="14">
        <f t="shared" si="3158"/>
        <v>911.19897500000002</v>
      </c>
      <c r="F2022" s="19">
        <f t="shared" si="3159"/>
        <v>158715008</v>
      </c>
      <c r="H2022" s="34">
        <f t="shared" si="3178"/>
        <v>-1</v>
      </c>
      <c r="I2022" s="10">
        <f t="shared" si="3175"/>
        <v>818.41198699999995</v>
      </c>
      <c r="J2022" s="43">
        <f t="shared" si="3170"/>
        <v>823.98400900000001</v>
      </c>
      <c r="K2022" s="85">
        <f t="shared" si="3176"/>
        <v>2.3515098073649852E-2</v>
      </c>
      <c r="L2022" s="73">
        <f t="shared" si="3167"/>
        <v>804.83398399999999</v>
      </c>
      <c r="M2022" s="85">
        <f t="shared" si="3173"/>
        <v>3.4221864606206721E-2</v>
      </c>
      <c r="N2022" s="73">
        <f t="shared" si="3164"/>
        <v>777.75701900000001</v>
      </c>
      <c r="O2022" s="85">
        <f t="shared" si="3171"/>
        <v>-0.15447664900726588</v>
      </c>
      <c r="P2022" s="73">
        <f t="shared" si="3162"/>
        <v>907.67901600000005</v>
      </c>
      <c r="Q2022" s="85">
        <f t="shared" si="3168"/>
        <v>5.3587470886656908E-3</v>
      </c>
      <c r="R2022" s="73">
        <f t="shared" si="3160"/>
        <v>902.82800299999997</v>
      </c>
      <c r="S2022" s="85">
        <f t="shared" si="3165"/>
        <v>-9.229224835577296E-3</v>
      </c>
      <c r="T2022" s="10">
        <f t="shared" si="3194"/>
        <v>3.3859870000000001</v>
      </c>
      <c r="U2022" s="5">
        <f t="shared" si="3195"/>
        <v>3.3859870000000001</v>
      </c>
      <c r="V2022" s="5">
        <f t="shared" si="3196"/>
        <v>0</v>
      </c>
      <c r="W2022" s="5">
        <f t="shared" si="3197"/>
        <v>15.704781714285721</v>
      </c>
      <c r="X2022" s="5">
        <f t="shared" si="3198"/>
        <v>28.313855857142869</v>
      </c>
      <c r="Y2022" s="5">
        <f t="shared" si="3199"/>
        <v>0.55466771440541196</v>
      </c>
      <c r="Z2022" s="43">
        <f t="shared" si="3200"/>
        <v>35.677573366058255</v>
      </c>
      <c r="AA2022" s="69">
        <f t="shared" si="3179"/>
        <v>39.3500848080417</v>
      </c>
      <c r="AB2022" s="56">
        <f t="shared" si="3180"/>
        <v>814.40899650000006</v>
      </c>
      <c r="AC2022" s="56">
        <f t="shared" si="3181"/>
        <v>802.19167066666671</v>
      </c>
      <c r="AD2022" s="56">
        <f t="shared" si="3182"/>
        <v>843.41640619999998</v>
      </c>
      <c r="AE2022" s="61">
        <f t="shared" si="3183"/>
        <v>797.83320300000003</v>
      </c>
      <c r="AF2022" s="61">
        <f t="shared" si="3184"/>
        <v>828.86880686666677</v>
      </c>
      <c r="AG2022" s="61">
        <f t="shared" si="3185"/>
        <v>853.48432132000005</v>
      </c>
      <c r="AH2022" s="56">
        <f t="shared" si="3186"/>
        <v>821.98433433333332</v>
      </c>
      <c r="AI2022" s="56">
        <f t="shared" si="3187"/>
        <v>76496571413.425964</v>
      </c>
      <c r="AJ2022" s="56">
        <f t="shared" si="3188"/>
        <v>76496571413.425964</v>
      </c>
      <c r="AK2022" s="56">
        <f t="shared" si="3189"/>
        <v>0</v>
      </c>
      <c r="AL2022" s="56">
        <f t="shared" ref="AL2022:AM2022" si="3229">SUM(AJ2022:AJ2035)</f>
        <v>1413476158204.4988</v>
      </c>
      <c r="AM2022" s="56">
        <f t="shared" si="3229"/>
        <v>1667452947134.906</v>
      </c>
      <c r="AN2022" s="56">
        <f t="shared" si="3191"/>
        <v>0.8476857836577627</v>
      </c>
      <c r="AO2022" s="56">
        <f t="shared" si="3192"/>
        <v>45.878243538771265</v>
      </c>
      <c r="AP2022" s="65">
        <f t="shared" si="3193"/>
        <v>46.201265423037952</v>
      </c>
    </row>
    <row r="2023" spans="1:42" x14ac:dyDescent="0.3">
      <c r="A2023" s="100">
        <f>INDEX(Date,COUNTA(Date)+ROW(Date)-ROW(),1)</f>
        <v>42742</v>
      </c>
      <c r="B2023" s="18">
        <f t="shared" si="3155"/>
        <v>903.48699999999997</v>
      </c>
      <c r="C2023" s="14">
        <f t="shared" si="3156"/>
        <v>908.58502199999998</v>
      </c>
      <c r="D2023" s="14">
        <f t="shared" si="3157"/>
        <v>823.55602999999996</v>
      </c>
      <c r="E2023" s="14">
        <f t="shared" si="3158"/>
        <v>908.58502199999998</v>
      </c>
      <c r="F2023" s="19">
        <f t="shared" si="3159"/>
        <v>279550016</v>
      </c>
      <c r="H2023" s="34">
        <f t="shared" si="3178"/>
        <v>1</v>
      </c>
      <c r="I2023" s="10">
        <f t="shared" si="3175"/>
        <v>823.98400900000001</v>
      </c>
      <c r="J2023" s="43">
        <f t="shared" si="3170"/>
        <v>804.83398399999999</v>
      </c>
      <c r="K2023" s="85">
        <f t="shared" si="3176"/>
        <v>3.4221864606206721E-2</v>
      </c>
      <c r="L2023" s="73">
        <f t="shared" si="3167"/>
        <v>777.75701900000001</v>
      </c>
      <c r="M2023" s="85">
        <f t="shared" si="3173"/>
        <v>-0.15447664900726588</v>
      </c>
      <c r="N2023" s="73">
        <f t="shared" si="3164"/>
        <v>907.67901600000005</v>
      </c>
      <c r="O2023" s="85">
        <f t="shared" si="3171"/>
        <v>5.3587470886656908E-3</v>
      </c>
      <c r="P2023" s="73">
        <f t="shared" si="3162"/>
        <v>902.82800299999997</v>
      </c>
      <c r="Q2023" s="85">
        <f t="shared" si="3168"/>
        <v>-9.229224835577296E-3</v>
      </c>
      <c r="R2023" s="73">
        <f t="shared" si="3160"/>
        <v>911.19897500000002</v>
      </c>
      <c r="S2023" s="85">
        <f t="shared" si="3165"/>
        <v>2.8728187543954073E-3</v>
      </c>
      <c r="T2023" s="10">
        <f t="shared" si="3194"/>
        <v>-5.5720220000000609</v>
      </c>
      <c r="U2023" s="5">
        <f t="shared" si="3195"/>
        <v>0</v>
      </c>
      <c r="V2023" s="5">
        <f t="shared" si="3196"/>
        <v>5.5720220000000609</v>
      </c>
      <c r="W2023" s="5">
        <f t="shared" si="3197"/>
        <v>17.93307057142858</v>
      </c>
      <c r="X2023" s="5">
        <f t="shared" si="3198"/>
        <v>28.313855857142869</v>
      </c>
      <c r="Y2023" s="5">
        <f t="shared" si="3199"/>
        <v>0.63336730475388503</v>
      </c>
      <c r="Z2023" s="43">
        <f t="shared" si="3200"/>
        <v>38.776783575285322</v>
      </c>
      <c r="AA2023" s="69">
        <f t="shared" si="3179"/>
        <v>36.771505891128818</v>
      </c>
      <c r="AB2023" s="56">
        <f t="shared" si="3180"/>
        <v>791.2955015</v>
      </c>
      <c r="AC2023" s="56">
        <f t="shared" si="3181"/>
        <v>830.09000633333335</v>
      </c>
      <c r="AD2023" s="56">
        <f t="shared" si="3182"/>
        <v>860.85939940000003</v>
      </c>
      <c r="AE2023" s="61">
        <f t="shared" si="3183"/>
        <v>835.14121080000007</v>
      </c>
      <c r="AF2023" s="61">
        <f t="shared" si="3184"/>
        <v>851.17054026666676</v>
      </c>
      <c r="AG2023" s="61">
        <f t="shared" si="3185"/>
        <v>866.25448240000014</v>
      </c>
      <c r="AH2023" s="56">
        <f t="shared" si="3186"/>
        <v>810.99599233333322</v>
      </c>
      <c r="AI2023" s="56">
        <f t="shared" si="3187"/>
        <v>137032370832.57864</v>
      </c>
      <c r="AJ2023" s="56">
        <f t="shared" si="3188"/>
        <v>137032370832.57864</v>
      </c>
      <c r="AK2023" s="56">
        <f t="shared" si="3189"/>
        <v>0</v>
      </c>
      <c r="AL2023" s="56">
        <f t="shared" ref="AL2023:AM2023" si="3230">SUM(AJ2023:AJ2036)</f>
        <v>1431974874442.4268</v>
      </c>
      <c r="AM2023" s="56">
        <f t="shared" si="3230"/>
        <v>1667452947134.906</v>
      </c>
      <c r="AN2023" s="56">
        <f t="shared" si="3191"/>
        <v>0.85877977960512264</v>
      </c>
      <c r="AO2023" s="56">
        <f t="shared" si="3192"/>
        <v>46.201265423037952</v>
      </c>
      <c r="AP2023" s="65">
        <f t="shared" si="3193"/>
        <v>41.218436674545366</v>
      </c>
    </row>
    <row r="2024" spans="1:42" x14ac:dyDescent="0.3">
      <c r="A2024" s="100">
        <f>INDEX(Date,COUNTA(Date)+ROW(Date)-ROW(),1)</f>
        <v>42741</v>
      </c>
      <c r="B2024" s="18">
        <f t="shared" si="3155"/>
        <v>1014.23999</v>
      </c>
      <c r="C2024" s="14">
        <f t="shared" si="3156"/>
        <v>1046.8100589999999</v>
      </c>
      <c r="D2024" s="14">
        <f t="shared" si="3157"/>
        <v>883.94397000000004</v>
      </c>
      <c r="E2024" s="14">
        <f t="shared" si="3158"/>
        <v>902.20098900000005</v>
      </c>
      <c r="F2024" s="19">
        <f t="shared" si="3159"/>
        <v>351876000</v>
      </c>
      <c r="H2024" s="34">
        <f t="shared" si="3178"/>
        <v>1</v>
      </c>
      <c r="I2024" s="10">
        <f t="shared" si="3175"/>
        <v>804.83398399999999</v>
      </c>
      <c r="J2024" s="43">
        <f t="shared" si="3170"/>
        <v>777.75701900000001</v>
      </c>
      <c r="K2024" s="85">
        <f t="shared" si="3176"/>
        <v>-0.15447664900726588</v>
      </c>
      <c r="L2024" s="73">
        <f t="shared" si="3167"/>
        <v>907.67901600000005</v>
      </c>
      <c r="M2024" s="85">
        <f t="shared" si="3173"/>
        <v>5.3587470886656908E-3</v>
      </c>
      <c r="N2024" s="73">
        <f t="shared" si="3164"/>
        <v>902.82800299999997</v>
      </c>
      <c r="O2024" s="85">
        <f t="shared" si="3171"/>
        <v>-9.229224835577296E-3</v>
      </c>
      <c r="P2024" s="73">
        <f t="shared" si="3162"/>
        <v>911.19897500000002</v>
      </c>
      <c r="Q2024" s="85">
        <f t="shared" si="3168"/>
        <v>2.8728187543954073E-3</v>
      </c>
      <c r="R2024" s="73">
        <f t="shared" si="3160"/>
        <v>908.58502199999998</v>
      </c>
      <c r="S2024" s="85">
        <f t="shared" si="3165"/>
        <v>7.0511473047286709E-3</v>
      </c>
      <c r="T2024" s="10">
        <f t="shared" si="3194"/>
        <v>19.150025000000028</v>
      </c>
      <c r="U2024" s="5">
        <f t="shared" si="3195"/>
        <v>19.150025000000028</v>
      </c>
      <c r="V2024" s="5">
        <f t="shared" si="3196"/>
        <v>0</v>
      </c>
      <c r="W2024" s="5">
        <f t="shared" si="3197"/>
        <v>18.111999500000007</v>
      </c>
      <c r="X2024" s="5">
        <f t="shared" si="3198"/>
        <v>27.915854285714293</v>
      </c>
      <c r="Y2024" s="5">
        <f t="shared" si="3199"/>
        <v>0.64880692221081959</v>
      </c>
      <c r="Z2024" s="43">
        <f t="shared" si="3200"/>
        <v>39.3500848080417</v>
      </c>
      <c r="AA2024" s="69">
        <f t="shared" si="3179"/>
        <v>33.832479985738942</v>
      </c>
      <c r="AB2024" s="56">
        <f t="shared" si="3180"/>
        <v>842.71801750000009</v>
      </c>
      <c r="AC2024" s="56">
        <f t="shared" si="3181"/>
        <v>862.75467933333346</v>
      </c>
      <c r="AD2024" s="56">
        <f t="shared" si="3182"/>
        <v>881.6096070000001</v>
      </c>
      <c r="AE2024" s="61">
        <f t="shared" si="3183"/>
        <v>879.75421140000014</v>
      </c>
      <c r="AF2024" s="61">
        <f t="shared" si="3184"/>
        <v>881.33966886666667</v>
      </c>
      <c r="AG2024" s="61">
        <f t="shared" si="3185"/>
        <v>880.75012460000005</v>
      </c>
      <c r="AH2024" s="56">
        <f t="shared" si="3186"/>
        <v>795.61197899999991</v>
      </c>
      <c r="AI2024" s="56">
        <f t="shared" si="3187"/>
        <v>176885228843.15399</v>
      </c>
      <c r="AJ2024" s="56">
        <f t="shared" si="3188"/>
        <v>0</v>
      </c>
      <c r="AK2024" s="56">
        <f t="shared" si="3189"/>
        <v>176885228843.15399</v>
      </c>
      <c r="AL2024" s="56">
        <f t="shared" ref="AL2024:AM2024" si="3231">SUM(AJ2024:AJ2037)</f>
        <v>1294942503609.8481</v>
      </c>
      <c r="AM2024" s="56">
        <f t="shared" si="3231"/>
        <v>1846715958195.7786</v>
      </c>
      <c r="AN2024" s="56">
        <f t="shared" si="3191"/>
        <v>0.70121368576626852</v>
      </c>
      <c r="AO2024" s="56">
        <f t="shared" si="3192"/>
        <v>41.218436674545366</v>
      </c>
      <c r="AP2024" s="65">
        <f t="shared" si="3193"/>
        <v>47.122796328064396</v>
      </c>
    </row>
    <row r="2025" spans="1:42" x14ac:dyDescent="0.3">
      <c r="A2025" s="100">
        <f>INDEX(Date,COUNTA(Date)+ROW(Date)-ROW(),1)</f>
        <v>42740</v>
      </c>
      <c r="B2025" s="18">
        <f t="shared" si="3155"/>
        <v>1156.7299800000001</v>
      </c>
      <c r="C2025" s="14">
        <f t="shared" si="3156"/>
        <v>1191.099976</v>
      </c>
      <c r="D2025" s="14">
        <f t="shared" si="3157"/>
        <v>910.41699200000005</v>
      </c>
      <c r="E2025" s="14">
        <f t="shared" si="3158"/>
        <v>1013.380005</v>
      </c>
      <c r="F2025" s="19">
        <f t="shared" si="3159"/>
        <v>510199008</v>
      </c>
      <c r="H2025" s="34">
        <f t="shared" si="3178"/>
        <v>-1</v>
      </c>
      <c r="I2025" s="10">
        <f t="shared" si="3175"/>
        <v>777.75701900000001</v>
      </c>
      <c r="J2025" s="43">
        <f t="shared" si="3170"/>
        <v>907.67901600000005</v>
      </c>
      <c r="K2025" s="85">
        <f t="shared" si="3176"/>
        <v>5.3587470886656908E-3</v>
      </c>
      <c r="L2025" s="73">
        <f t="shared" si="3167"/>
        <v>902.82800299999997</v>
      </c>
      <c r="M2025" s="85">
        <f t="shared" si="3173"/>
        <v>-9.229224835577296E-3</v>
      </c>
      <c r="N2025" s="73">
        <f t="shared" si="3164"/>
        <v>911.19897500000002</v>
      </c>
      <c r="O2025" s="85">
        <f t="shared" si="3171"/>
        <v>2.8728187543954073E-3</v>
      </c>
      <c r="P2025" s="73">
        <f t="shared" si="3162"/>
        <v>908.58502199999998</v>
      </c>
      <c r="Q2025" s="85">
        <f t="shared" si="3168"/>
        <v>7.0511473047286709E-3</v>
      </c>
      <c r="R2025" s="73">
        <f t="shared" si="3160"/>
        <v>902.20098900000005</v>
      </c>
      <c r="S2025" s="85">
        <f t="shared" si="3165"/>
        <v>-0.11620924105436897</v>
      </c>
      <c r="T2025" s="10">
        <f t="shared" si="3194"/>
        <v>27.076964999999973</v>
      </c>
      <c r="U2025" s="5">
        <f t="shared" si="3195"/>
        <v>27.076964999999973</v>
      </c>
      <c r="V2025" s="5">
        <f t="shared" si="3196"/>
        <v>0</v>
      </c>
      <c r="W2025" s="5">
        <f t="shared" si="3197"/>
        <v>16.744140571428577</v>
      </c>
      <c r="X2025" s="5">
        <f t="shared" si="3198"/>
        <v>28.791499500000011</v>
      </c>
      <c r="Y2025" s="5">
        <f t="shared" si="3199"/>
        <v>0.58156542251050769</v>
      </c>
      <c r="Z2025" s="43">
        <f t="shared" si="3200"/>
        <v>36.771505891128818</v>
      </c>
      <c r="AA2025" s="69">
        <f t="shared" si="3179"/>
        <v>47.572612385367336</v>
      </c>
      <c r="AB2025" s="56">
        <f t="shared" si="3180"/>
        <v>905.25350950000006</v>
      </c>
      <c r="AC2025" s="56">
        <f t="shared" si="3181"/>
        <v>907.23533133333331</v>
      </c>
      <c r="AD2025" s="56">
        <f t="shared" si="3182"/>
        <v>906.49840100000006</v>
      </c>
      <c r="AE2025" s="61">
        <f t="shared" si="3183"/>
        <v>907.14659440000003</v>
      </c>
      <c r="AF2025" s="61">
        <f t="shared" si="3184"/>
        <v>907.56566986666678</v>
      </c>
      <c r="AG2025" s="61">
        <f t="shared" si="3185"/>
        <v>923.64668224000002</v>
      </c>
      <c r="AH2025" s="56">
        <f t="shared" si="3186"/>
        <v>819.99001066666676</v>
      </c>
      <c r="AI2025" s="56">
        <f t="shared" si="3187"/>
        <v>254958667466.65594</v>
      </c>
      <c r="AJ2025" s="56">
        <f t="shared" si="3188"/>
        <v>0</v>
      </c>
      <c r="AK2025" s="56">
        <f t="shared" si="3189"/>
        <v>254958667466.65594</v>
      </c>
      <c r="AL2025" s="56">
        <f t="shared" ref="AL2025:AM2025" si="3232">SUM(AJ2025:AJ2038)</f>
        <v>1488109958495.9683</v>
      </c>
      <c r="AM2025" s="56">
        <f t="shared" si="3232"/>
        <v>1669830729352.6245</v>
      </c>
      <c r="AN2025" s="56">
        <f t="shared" si="3191"/>
        <v>0.89117413659820033</v>
      </c>
      <c r="AO2025" s="56">
        <f t="shared" si="3192"/>
        <v>47.122796328064396</v>
      </c>
      <c r="AP2025" s="65">
        <f t="shared" si="3193"/>
        <v>54.806139564444287</v>
      </c>
    </row>
    <row r="2026" spans="1:42" x14ac:dyDescent="0.3">
      <c r="A2026" s="100">
        <f>INDEX(Date,COUNTA(Date)+ROW(Date)-ROW(),1)</f>
        <v>42739</v>
      </c>
      <c r="B2026" s="18">
        <f t="shared" si="3155"/>
        <v>1044.400024</v>
      </c>
      <c r="C2026" s="14">
        <f t="shared" si="3156"/>
        <v>1159.420044</v>
      </c>
      <c r="D2026" s="14">
        <f t="shared" si="3157"/>
        <v>1044.400024</v>
      </c>
      <c r="E2026" s="14">
        <f t="shared" si="3158"/>
        <v>1154.7299800000001</v>
      </c>
      <c r="F2026" s="19">
        <f t="shared" si="3159"/>
        <v>344945984</v>
      </c>
      <c r="H2026" s="34">
        <f t="shared" si="3178"/>
        <v>1</v>
      </c>
      <c r="I2026" s="10">
        <f t="shared" si="3175"/>
        <v>907.67901600000005</v>
      </c>
      <c r="J2026" s="43">
        <f t="shared" si="3170"/>
        <v>902.82800299999997</v>
      </c>
      <c r="K2026" s="85">
        <f t="shared" si="3176"/>
        <v>-9.229224835577296E-3</v>
      </c>
      <c r="L2026" s="73">
        <f t="shared" si="3167"/>
        <v>911.19897500000002</v>
      </c>
      <c r="M2026" s="85">
        <f t="shared" si="3173"/>
        <v>2.8728187543954073E-3</v>
      </c>
      <c r="N2026" s="73">
        <f t="shared" si="3164"/>
        <v>908.58502199999998</v>
      </c>
      <c r="O2026" s="85">
        <f t="shared" si="3171"/>
        <v>7.0511473047286709E-3</v>
      </c>
      <c r="P2026" s="73">
        <f t="shared" si="3162"/>
        <v>902.20098900000005</v>
      </c>
      <c r="Q2026" s="85">
        <f t="shared" si="3168"/>
        <v>-0.11620924105436897</v>
      </c>
      <c r="R2026" s="73">
        <f t="shared" si="3160"/>
        <v>1013.380005</v>
      </c>
      <c r="S2026" s="85">
        <f t="shared" si="3165"/>
        <v>-0.1305752498371465</v>
      </c>
      <c r="T2026" s="10">
        <f t="shared" si="3194"/>
        <v>-129.92199700000003</v>
      </c>
      <c r="U2026" s="5">
        <f t="shared" si="3195"/>
        <v>0</v>
      </c>
      <c r="V2026" s="5">
        <f t="shared" si="3196"/>
        <v>129.92199700000003</v>
      </c>
      <c r="W2026" s="5">
        <f t="shared" si="3197"/>
        <v>14.810071642857151</v>
      </c>
      <c r="X2026" s="5">
        <f t="shared" si="3198"/>
        <v>28.964643214285722</v>
      </c>
      <c r="Y2026" s="5">
        <f t="shared" si="3199"/>
        <v>0.51131552124738899</v>
      </c>
      <c r="Z2026" s="43">
        <f t="shared" si="3200"/>
        <v>33.832479985738942</v>
      </c>
      <c r="AA2026" s="69">
        <f t="shared" si="3179"/>
        <v>49.562397352189095</v>
      </c>
      <c r="AB2026" s="56">
        <f t="shared" si="3180"/>
        <v>907.01348899999994</v>
      </c>
      <c r="AC2026" s="56">
        <f t="shared" si="3181"/>
        <v>907.53733333333332</v>
      </c>
      <c r="AD2026" s="56">
        <f t="shared" si="3182"/>
        <v>927.63859879999995</v>
      </c>
      <c r="AE2026" s="61">
        <f t="shared" si="3183"/>
        <v>908.47919940000008</v>
      </c>
      <c r="AF2026" s="61">
        <f t="shared" si="3184"/>
        <v>906.42826353333339</v>
      </c>
      <c r="AG2026" s="61">
        <f t="shared" si="3185"/>
        <v>962.98079596000014</v>
      </c>
      <c r="AH2026" s="56">
        <f t="shared" si="3186"/>
        <v>907.87066666666669</v>
      </c>
      <c r="AI2026" s="56">
        <f t="shared" si="3187"/>
        <v>105138686165.33334</v>
      </c>
      <c r="AJ2026" s="56">
        <f t="shared" si="3188"/>
        <v>105138686165.33334</v>
      </c>
      <c r="AK2026" s="56">
        <f t="shared" si="3189"/>
        <v>0</v>
      </c>
      <c r="AL2026" s="56">
        <f t="shared" ref="AL2026:AM2026" si="3233">SUM(AJ2026:AJ2039)</f>
        <v>1715801105332.1948</v>
      </c>
      <c r="AM2026" s="56">
        <f t="shared" si="3233"/>
        <v>1414872061885.9685</v>
      </c>
      <c r="AN2026" s="56">
        <f t="shared" si="3191"/>
        <v>1.2126899325760236</v>
      </c>
      <c r="AO2026" s="56">
        <f t="shared" si="3192"/>
        <v>54.806139564444287</v>
      </c>
      <c r="AP2026" s="65">
        <f t="shared" si="3193"/>
        <v>55.513237354748114</v>
      </c>
    </row>
    <row r="2027" spans="1:42" x14ac:dyDescent="0.3">
      <c r="A2027" s="100">
        <f>INDEX(Date,COUNTA(Date)+ROW(Date)-ROW(),1)</f>
        <v>42738</v>
      </c>
      <c r="B2027" s="18">
        <f t="shared" si="3155"/>
        <v>1021.599976</v>
      </c>
      <c r="C2027" s="14">
        <f t="shared" si="3156"/>
        <v>1044.079956</v>
      </c>
      <c r="D2027" s="14">
        <f t="shared" si="3157"/>
        <v>1021.599976</v>
      </c>
      <c r="E2027" s="14">
        <f t="shared" si="3158"/>
        <v>1043.839966</v>
      </c>
      <c r="F2027" s="19">
        <f t="shared" si="3159"/>
        <v>185168000</v>
      </c>
      <c r="H2027" s="34">
        <f t="shared" si="3178"/>
        <v>-1</v>
      </c>
      <c r="I2027" s="10">
        <f t="shared" si="3175"/>
        <v>902.82800299999997</v>
      </c>
      <c r="J2027" s="43">
        <f t="shared" si="3170"/>
        <v>911.19897500000002</v>
      </c>
      <c r="K2027" s="85">
        <f t="shared" si="3176"/>
        <v>2.8728187543954073E-3</v>
      </c>
      <c r="L2027" s="73">
        <f t="shared" si="3167"/>
        <v>908.58502199999998</v>
      </c>
      <c r="M2027" s="85">
        <f t="shared" si="3173"/>
        <v>7.0511473047286709E-3</v>
      </c>
      <c r="N2027" s="73">
        <f t="shared" si="3164"/>
        <v>902.20098900000005</v>
      </c>
      <c r="O2027" s="85">
        <f t="shared" si="3171"/>
        <v>-0.11620924105436897</v>
      </c>
      <c r="P2027" s="73">
        <f t="shared" si="3162"/>
        <v>1013.380005</v>
      </c>
      <c r="Q2027" s="85">
        <f t="shared" si="3168"/>
        <v>-0.1305752498371465</v>
      </c>
      <c r="R2027" s="73">
        <f t="shared" si="3160"/>
        <v>1154.7299800000001</v>
      </c>
      <c r="S2027" s="85">
        <f t="shared" si="3165"/>
        <v>0.10096034465392424</v>
      </c>
      <c r="T2027" s="10">
        <f t="shared" si="3194"/>
        <v>4.85101300000008</v>
      </c>
      <c r="U2027" s="5">
        <f t="shared" si="3195"/>
        <v>4.85101300000008</v>
      </c>
      <c r="V2027" s="5">
        <f t="shared" si="3196"/>
        <v>0</v>
      </c>
      <c r="W2027" s="5">
        <f t="shared" si="3197"/>
        <v>17.861716142857151</v>
      </c>
      <c r="X2027" s="5">
        <f t="shared" si="3198"/>
        <v>19.684500571428575</v>
      </c>
      <c r="Y2027" s="5">
        <f t="shared" si="3199"/>
        <v>0.90740001647706836</v>
      </c>
      <c r="Z2027" s="43">
        <f t="shared" si="3200"/>
        <v>47.572612385367336</v>
      </c>
      <c r="AA2027" s="69">
        <f t="shared" si="3179"/>
        <v>51.366481349274153</v>
      </c>
      <c r="AB2027" s="56">
        <f t="shared" si="3180"/>
        <v>909.8919985</v>
      </c>
      <c r="AC2027" s="56">
        <f t="shared" si="3181"/>
        <v>907.32832866666661</v>
      </c>
      <c r="AD2027" s="56">
        <f t="shared" si="3182"/>
        <v>978.01899420000007</v>
      </c>
      <c r="AE2027" s="61">
        <f t="shared" si="3183"/>
        <v>906.55419940000002</v>
      </c>
      <c r="AF2027" s="61">
        <f t="shared" si="3184"/>
        <v>935.35073260000013</v>
      </c>
      <c r="AG2027" s="61">
        <f t="shared" si="3185"/>
        <v>985.87754892000021</v>
      </c>
      <c r="AH2027" s="56">
        <f t="shared" si="3186"/>
        <v>898.77366133333328</v>
      </c>
      <c r="AI2027" s="56">
        <f t="shared" si="3187"/>
        <v>127515303558.80003</v>
      </c>
      <c r="AJ2027" s="56">
        <f t="shared" si="3188"/>
        <v>0</v>
      </c>
      <c r="AK2027" s="56">
        <f t="shared" si="3189"/>
        <v>127515303558.80003</v>
      </c>
      <c r="AL2027" s="56">
        <f t="shared" ref="AL2027:AM2027" si="3234">SUM(AJ2027:AJ2040)</f>
        <v>1765561796986.8333</v>
      </c>
      <c r="AM2027" s="56">
        <f t="shared" si="3234"/>
        <v>1414872061885.9685</v>
      </c>
      <c r="AN2027" s="56">
        <f t="shared" si="3191"/>
        <v>1.2478596790111249</v>
      </c>
      <c r="AO2027" s="56">
        <f t="shared" si="3192"/>
        <v>55.513237354748114</v>
      </c>
      <c r="AP2027" s="65">
        <f t="shared" si="3193"/>
        <v>59.325765475694482</v>
      </c>
    </row>
    <row r="2028" spans="1:42" x14ac:dyDescent="0.3">
      <c r="A2028" s="100">
        <f>INDEX(Date,COUNTA(Date)+ROW(Date)-ROW(),1)</f>
        <v>42737</v>
      </c>
      <c r="B2028" s="18">
        <f t="shared" si="3155"/>
        <v>998.61700399999995</v>
      </c>
      <c r="C2028" s="14">
        <f t="shared" si="3156"/>
        <v>1031.3900149999999</v>
      </c>
      <c r="D2028" s="14">
        <f t="shared" si="3157"/>
        <v>996.70202600000005</v>
      </c>
      <c r="E2028" s="14">
        <f t="shared" si="3158"/>
        <v>1021.75</v>
      </c>
      <c r="F2028" s="19">
        <f t="shared" si="3159"/>
        <v>222184992</v>
      </c>
      <c r="H2028" s="34">
        <f t="shared" si="3178"/>
        <v>1</v>
      </c>
      <c r="I2028" s="10">
        <f t="shared" si="3175"/>
        <v>911.19897500000002</v>
      </c>
      <c r="J2028" s="43">
        <f t="shared" si="3170"/>
        <v>908.58502199999998</v>
      </c>
      <c r="K2028" s="85">
        <f t="shared" si="3176"/>
        <v>7.0511473047286709E-3</v>
      </c>
      <c r="L2028" s="73">
        <f t="shared" si="3167"/>
        <v>902.20098900000005</v>
      </c>
      <c r="M2028" s="85">
        <f t="shared" si="3173"/>
        <v>-0.11620924105436897</v>
      </c>
      <c r="N2028" s="73">
        <f t="shared" si="3164"/>
        <v>1013.380005</v>
      </c>
      <c r="O2028" s="85">
        <f t="shared" si="3171"/>
        <v>-0.1305752498371465</v>
      </c>
      <c r="P2028" s="73">
        <f t="shared" si="3162"/>
        <v>1154.7299800000001</v>
      </c>
      <c r="Q2028" s="85">
        <f t="shared" si="3168"/>
        <v>0.10096034465392424</v>
      </c>
      <c r="R2028" s="73">
        <f t="shared" si="3160"/>
        <v>1043.839966</v>
      </c>
      <c r="S2028" s="85">
        <f t="shared" si="3165"/>
        <v>2.1389344976165393E-2</v>
      </c>
      <c r="T2028" s="10">
        <f t="shared" si="3194"/>
        <v>-8.3709720000000516</v>
      </c>
      <c r="U2028" s="5">
        <f t="shared" si="3195"/>
        <v>0</v>
      </c>
      <c r="V2028" s="5">
        <f t="shared" si="3196"/>
        <v>8.3709720000000516</v>
      </c>
      <c r="W2028" s="5">
        <f t="shared" si="3197"/>
        <v>19.342930428571428</v>
      </c>
      <c r="X2028" s="5">
        <f t="shared" si="3198"/>
        <v>19.684500571428575</v>
      </c>
      <c r="Y2028" s="5">
        <f t="shared" si="3199"/>
        <v>0.98264776179524083</v>
      </c>
      <c r="Z2028" s="43">
        <f t="shared" si="3200"/>
        <v>49.562397352189095</v>
      </c>
      <c r="AA2028" s="69">
        <f t="shared" si="3179"/>
        <v>50.888409484911669</v>
      </c>
      <c r="AB2028" s="56">
        <f t="shared" si="3180"/>
        <v>905.39300550000007</v>
      </c>
      <c r="AC2028" s="56">
        <f t="shared" si="3181"/>
        <v>941.38867200000004</v>
      </c>
      <c r="AD2028" s="56">
        <f t="shared" si="3182"/>
        <v>1004.5471924000001</v>
      </c>
      <c r="AE2028" s="61">
        <f t="shared" si="3183"/>
        <v>947.94940199999996</v>
      </c>
      <c r="AF2028" s="61">
        <f t="shared" si="3184"/>
        <v>1000.4665974666668</v>
      </c>
      <c r="AG2028" s="61">
        <f t="shared" si="3185"/>
        <v>1003.4611547999998</v>
      </c>
      <c r="AH2028" s="56">
        <f t="shared" si="3186"/>
        <v>913.72399900000016</v>
      </c>
      <c r="AI2028" s="56">
        <f t="shared" si="3187"/>
        <v>145021711811.07703</v>
      </c>
      <c r="AJ2028" s="56">
        <f t="shared" si="3188"/>
        <v>145021711811.07703</v>
      </c>
      <c r="AK2028" s="56">
        <f t="shared" si="3189"/>
        <v>0</v>
      </c>
      <c r="AL2028" s="56">
        <f t="shared" ref="AL2028:AM2028" si="3235">SUM(AJ2028:AJ2041)</f>
        <v>1877685616490.9453</v>
      </c>
      <c r="AM2028" s="56">
        <f t="shared" si="3235"/>
        <v>1287356758327.1685</v>
      </c>
      <c r="AN2028" s="56">
        <f t="shared" si="3191"/>
        <v>1.4585588682742991</v>
      </c>
      <c r="AO2028" s="56">
        <f t="shared" si="3192"/>
        <v>59.325765475694482</v>
      </c>
      <c r="AP2028" s="65">
        <f t="shared" si="3193"/>
        <v>55.052036918403665</v>
      </c>
    </row>
    <row r="2029" spans="1:42" x14ac:dyDescent="0.3">
      <c r="A2029" s="100">
        <f>INDEX(Date,COUNTA(Date)+ROW(Date)-ROW(),1)</f>
        <v>42736</v>
      </c>
      <c r="B2029" s="18">
        <f t="shared" si="3155"/>
        <v>963.65801999999996</v>
      </c>
      <c r="C2029" s="14">
        <f t="shared" si="3156"/>
        <v>1003.080017</v>
      </c>
      <c r="D2029" s="14">
        <f t="shared" si="3157"/>
        <v>958.69897500000002</v>
      </c>
      <c r="E2029" s="14">
        <f t="shared" si="3158"/>
        <v>998.32501200000002</v>
      </c>
      <c r="F2029" s="19">
        <f t="shared" si="3159"/>
        <v>147775008</v>
      </c>
      <c r="H2029" s="34">
        <f t="shared" si="3178"/>
        <v>1</v>
      </c>
      <c r="I2029" s="10">
        <f t="shared" si="3175"/>
        <v>908.58502199999998</v>
      </c>
      <c r="J2029" s="43">
        <f t="shared" si="3170"/>
        <v>902.20098900000005</v>
      </c>
      <c r="K2029" s="85">
        <f t="shared" si="3176"/>
        <v>-0.11620924105436897</v>
      </c>
      <c r="L2029" s="73">
        <f t="shared" si="3167"/>
        <v>1013.380005</v>
      </c>
      <c r="M2029" s="85">
        <f t="shared" si="3173"/>
        <v>-0.1305752498371465</v>
      </c>
      <c r="N2029" s="73">
        <f t="shared" si="3164"/>
        <v>1154.7299800000001</v>
      </c>
      <c r="O2029" s="85">
        <f t="shared" si="3171"/>
        <v>0.10096034465392424</v>
      </c>
      <c r="P2029" s="73">
        <f t="shared" si="3162"/>
        <v>1043.839966</v>
      </c>
      <c r="Q2029" s="85">
        <f t="shared" si="3168"/>
        <v>2.1389344976165393E-2</v>
      </c>
      <c r="R2029" s="73">
        <f t="shared" si="3160"/>
        <v>1021.75</v>
      </c>
      <c r="S2029" s="85">
        <f t="shared" si="3165"/>
        <v>2.3193235823060356E-2</v>
      </c>
      <c r="T2029" s="10">
        <f t="shared" si="3194"/>
        <v>2.6139530000000377</v>
      </c>
      <c r="U2029" s="5">
        <f t="shared" si="3195"/>
        <v>2.6139530000000377</v>
      </c>
      <c r="V2029" s="5">
        <f t="shared" si="3196"/>
        <v>0</v>
      </c>
      <c r="W2029" s="5">
        <f t="shared" si="3197"/>
        <v>20.159144857142856</v>
      </c>
      <c r="X2029" s="5">
        <f t="shared" si="3198"/>
        <v>19.086574000000002</v>
      </c>
      <c r="Y2029" s="5">
        <f t="shared" si="3199"/>
        <v>1.0561950435496099</v>
      </c>
      <c r="Z2029" s="43">
        <f t="shared" si="3200"/>
        <v>51.366481349274153</v>
      </c>
      <c r="AA2029" s="69">
        <f t="shared" si="3179"/>
        <v>48.253133692909401</v>
      </c>
      <c r="AB2029" s="56">
        <f t="shared" si="3180"/>
        <v>957.79049699999996</v>
      </c>
      <c r="AC2029" s="56">
        <f t="shared" si="3181"/>
        <v>1023.4369913333334</v>
      </c>
      <c r="AD2029" s="56">
        <f t="shared" si="3182"/>
        <v>1027.1801879999998</v>
      </c>
      <c r="AE2029" s="61">
        <f t="shared" si="3183"/>
        <v>1047.6841918</v>
      </c>
      <c r="AF2029" s="61">
        <f t="shared" si="3184"/>
        <v>1036.9601847333333</v>
      </c>
      <c r="AG2029" s="61">
        <f t="shared" si="3185"/>
        <v>1017.5641918800002</v>
      </c>
      <c r="AH2029" s="56">
        <f t="shared" si="3186"/>
        <v>880.24202466666668</v>
      </c>
      <c r="AI2029" s="56">
        <f t="shared" si="3187"/>
        <v>246071672079.43906</v>
      </c>
      <c r="AJ2029" s="56">
        <f t="shared" si="3188"/>
        <v>0</v>
      </c>
      <c r="AK2029" s="56">
        <f t="shared" si="3189"/>
        <v>246071672079.43906</v>
      </c>
      <c r="AL2029" s="56">
        <f t="shared" ref="AL2029:AM2029" si="3236">SUM(AJ2029:AJ2042)</f>
        <v>1732663904679.8682</v>
      </c>
      <c r="AM2029" s="56">
        <f t="shared" si="3236"/>
        <v>1414656342975.938</v>
      </c>
      <c r="AN2029" s="56">
        <f t="shared" si="3191"/>
        <v>1.2247949215955547</v>
      </c>
      <c r="AO2029" s="56">
        <f t="shared" si="3192"/>
        <v>55.052036918403665</v>
      </c>
      <c r="AP2029" s="65">
        <f t="shared" si="3193"/>
        <v>57.266799114366343</v>
      </c>
    </row>
    <row r="2030" spans="1:42" x14ac:dyDescent="0.3">
      <c r="A2030" s="100">
        <f>INDEX(Date,COUNTA(Date)+ROW(Date)-ROW(),1)</f>
        <v>42735</v>
      </c>
      <c r="B2030" s="18">
        <f t="shared" si="3155"/>
        <v>960.62701400000003</v>
      </c>
      <c r="C2030" s="14">
        <f t="shared" si="3156"/>
        <v>963.74298099999999</v>
      </c>
      <c r="D2030" s="14">
        <f t="shared" si="3157"/>
        <v>947.23602300000005</v>
      </c>
      <c r="E2030" s="14">
        <f t="shared" si="3158"/>
        <v>963.74298099999999</v>
      </c>
      <c r="F2030" s="19">
        <f t="shared" si="3159"/>
        <v>99135104</v>
      </c>
      <c r="H2030" s="34">
        <f t="shared" si="3178"/>
        <v>-1</v>
      </c>
      <c r="I2030" s="10">
        <f t="shared" si="3175"/>
        <v>902.20098900000005</v>
      </c>
      <c r="J2030" s="43">
        <f t="shared" si="3170"/>
        <v>1013.380005</v>
      </c>
      <c r="K2030" s="85">
        <f t="shared" si="3176"/>
        <v>-0.1305752498371465</v>
      </c>
      <c r="L2030" s="73">
        <f t="shared" si="3167"/>
        <v>1154.7299800000001</v>
      </c>
      <c r="M2030" s="85">
        <f t="shared" si="3173"/>
        <v>0.10096034465392424</v>
      </c>
      <c r="N2030" s="73">
        <f t="shared" si="3164"/>
        <v>1043.839966</v>
      </c>
      <c r="O2030" s="85">
        <f t="shared" si="3171"/>
        <v>2.1389344976165393E-2</v>
      </c>
      <c r="P2030" s="73">
        <f t="shared" si="3162"/>
        <v>1021.75</v>
      </c>
      <c r="Q2030" s="85">
        <f t="shared" si="3168"/>
        <v>2.3193235823060356E-2</v>
      </c>
      <c r="R2030" s="73">
        <f t="shared" si="3160"/>
        <v>998.32501200000002</v>
      </c>
      <c r="S2030" s="85">
        <f t="shared" si="3165"/>
        <v>3.5254244779387406E-2</v>
      </c>
      <c r="T2030" s="10">
        <f t="shared" si="3194"/>
        <v>6.3840329999999312</v>
      </c>
      <c r="U2030" s="5">
        <f t="shared" si="3195"/>
        <v>6.3840329999999312</v>
      </c>
      <c r="V2030" s="5">
        <f t="shared" si="3196"/>
        <v>0</v>
      </c>
      <c r="W2030" s="5">
        <f t="shared" si="3197"/>
        <v>19.972433928571427</v>
      </c>
      <c r="X2030" s="5">
        <f t="shared" si="3198"/>
        <v>19.27507671428571</v>
      </c>
      <c r="Y2030" s="5">
        <f t="shared" si="3199"/>
        <v>1.0361792186159691</v>
      </c>
      <c r="Z2030" s="43">
        <f t="shared" si="3200"/>
        <v>50.888409484911669</v>
      </c>
      <c r="AA2030" s="69">
        <f t="shared" si="3179"/>
        <v>64.520748206917673</v>
      </c>
      <c r="AB2030" s="56">
        <f t="shared" si="3180"/>
        <v>1084.0549925</v>
      </c>
      <c r="AC2030" s="56">
        <f t="shared" si="3181"/>
        <v>1070.6499836666667</v>
      </c>
      <c r="AD2030" s="56">
        <f t="shared" si="3182"/>
        <v>1046.4049926000002</v>
      </c>
      <c r="AE2030" s="61">
        <f t="shared" si="3183"/>
        <v>1082.1039794000001</v>
      </c>
      <c r="AF2030" s="61">
        <f t="shared" si="3184"/>
        <v>1061.4279866000002</v>
      </c>
      <c r="AG2030" s="61">
        <f t="shared" si="3185"/>
        <v>1031.8580712400001</v>
      </c>
      <c r="AH2030" s="56">
        <f t="shared" si="3186"/>
        <v>944.31833933333337</v>
      </c>
      <c r="AI2030" s="56">
        <f t="shared" si="3187"/>
        <v>332282959971.25604</v>
      </c>
      <c r="AJ2030" s="56">
        <f t="shared" si="3188"/>
        <v>0</v>
      </c>
      <c r="AK2030" s="56">
        <f t="shared" si="3189"/>
        <v>332282959971.25604</v>
      </c>
      <c r="AL2030" s="56">
        <f t="shared" ref="AL2030:AM2030" si="3237">SUM(AJ2030:AJ2043)</f>
        <v>1732663904679.8682</v>
      </c>
      <c r="AM2030" s="56">
        <f t="shared" si="3237"/>
        <v>1292935450401.2515</v>
      </c>
      <c r="AN2030" s="56">
        <f t="shared" si="3191"/>
        <v>1.3401008566530919</v>
      </c>
      <c r="AO2030" s="56">
        <f t="shared" si="3192"/>
        <v>57.266799114366343</v>
      </c>
      <c r="AP2030" s="65">
        <f t="shared" si="3193"/>
        <v>67.351462174406436</v>
      </c>
    </row>
    <row r="2031" spans="1:42" x14ac:dyDescent="0.3">
      <c r="A2031" s="100">
        <f>INDEX(Date,COUNTA(Date)+ROW(Date)-ROW(),1)</f>
        <v>42734</v>
      </c>
      <c r="B2031" s="18">
        <f t="shared" si="3155"/>
        <v>972.53497300000004</v>
      </c>
      <c r="C2031" s="14">
        <f t="shared" si="3156"/>
        <v>972.53497300000004</v>
      </c>
      <c r="D2031" s="14">
        <f t="shared" si="3157"/>
        <v>934.83300799999995</v>
      </c>
      <c r="E2031" s="14">
        <f t="shared" si="3158"/>
        <v>961.237976</v>
      </c>
      <c r="F2031" s="19">
        <f t="shared" si="3159"/>
        <v>187474000</v>
      </c>
      <c r="H2031" s="34">
        <f t="shared" si="3178"/>
        <v>-1</v>
      </c>
      <c r="I2031" s="10">
        <f t="shared" si="3175"/>
        <v>1013.380005</v>
      </c>
      <c r="J2031" s="43">
        <f t="shared" si="3170"/>
        <v>1154.7299800000001</v>
      </c>
      <c r="K2031" s="85">
        <f t="shared" si="3176"/>
        <v>0.10096034465392424</v>
      </c>
      <c r="L2031" s="73">
        <f t="shared" si="3167"/>
        <v>1043.839966</v>
      </c>
      <c r="M2031" s="85">
        <f t="shared" si="3173"/>
        <v>2.1389344976165393E-2</v>
      </c>
      <c r="N2031" s="73">
        <f t="shared" si="3164"/>
        <v>1021.75</v>
      </c>
      <c r="O2031" s="85">
        <f t="shared" si="3171"/>
        <v>2.3193235823060356E-2</v>
      </c>
      <c r="P2031" s="73">
        <f t="shared" si="3162"/>
        <v>998.32501200000002</v>
      </c>
      <c r="Q2031" s="85">
        <f t="shared" si="3168"/>
        <v>3.5254244779387406E-2</v>
      </c>
      <c r="R2031" s="73">
        <f t="shared" si="3160"/>
        <v>963.74298099999999</v>
      </c>
      <c r="S2031" s="85">
        <f t="shared" si="3165"/>
        <v>2.6026298129334787E-3</v>
      </c>
      <c r="T2031" s="10">
        <f t="shared" si="3194"/>
        <v>-111.17901599999993</v>
      </c>
      <c r="U2031" s="5">
        <f t="shared" si="3195"/>
        <v>0</v>
      </c>
      <c r="V2031" s="5">
        <f t="shared" si="3196"/>
        <v>111.17901599999993</v>
      </c>
      <c r="W2031" s="5">
        <f t="shared" si="3197"/>
        <v>19.516431571428573</v>
      </c>
      <c r="X2031" s="5">
        <f t="shared" si="3198"/>
        <v>20.929504428571427</v>
      </c>
      <c r="Y2031" s="5">
        <f t="shared" si="3199"/>
        <v>0.93248417027907116</v>
      </c>
      <c r="Z2031" s="43">
        <f t="shared" si="3200"/>
        <v>48.253133692909401</v>
      </c>
      <c r="AA2031" s="69">
        <f t="shared" si="3179"/>
        <v>89.914712306388054</v>
      </c>
      <c r="AB2031" s="56">
        <f t="shared" si="3180"/>
        <v>1099.284973</v>
      </c>
      <c r="AC2031" s="56">
        <f t="shared" si="3181"/>
        <v>1073.4399820000001</v>
      </c>
      <c r="AD2031" s="56">
        <f t="shared" si="3182"/>
        <v>1036.4775878</v>
      </c>
      <c r="AE2031" s="61">
        <f t="shared" si="3183"/>
        <v>1057.1819823999999</v>
      </c>
      <c r="AF2031" s="61">
        <f t="shared" si="3184"/>
        <v>1047.9899901333333</v>
      </c>
      <c r="AG2031" s="61">
        <f t="shared" si="3185"/>
        <v>1029.1693455999998</v>
      </c>
      <c r="AH2031" s="56">
        <f t="shared" si="3186"/>
        <v>1038.2989909999999</v>
      </c>
      <c r="AI2031" s="56">
        <f t="shared" si="3187"/>
        <v>529739115215.60089</v>
      </c>
      <c r="AJ2031" s="56">
        <f t="shared" si="3188"/>
        <v>0</v>
      </c>
      <c r="AK2031" s="56">
        <f t="shared" si="3189"/>
        <v>529739115215.60089</v>
      </c>
      <c r="AL2031" s="56">
        <f t="shared" ref="AL2031:AM2031" si="3238">SUM(AJ2031:AJ2044)</f>
        <v>1981753370321.6882</v>
      </c>
      <c r="AM2031" s="56">
        <f t="shared" si="3238"/>
        <v>960652490429.99536</v>
      </c>
      <c r="AN2031" s="56">
        <f t="shared" si="3191"/>
        <v>2.062924304120255</v>
      </c>
      <c r="AO2031" s="56">
        <f t="shared" si="3192"/>
        <v>67.351462174406436</v>
      </c>
      <c r="AP2031" s="65">
        <f t="shared" si="3193"/>
        <v>83.325859209977295</v>
      </c>
    </row>
    <row r="2032" spans="1:42" x14ac:dyDescent="0.3">
      <c r="A2032" s="100">
        <f>INDEX(Date,COUNTA(Date)+ROW(Date)-ROW(),1)</f>
        <v>42733</v>
      </c>
      <c r="B2032" s="18">
        <f t="shared" si="3155"/>
        <v>975.125</v>
      </c>
      <c r="C2032" s="14">
        <f t="shared" si="3156"/>
        <v>979.396973</v>
      </c>
      <c r="D2032" s="14">
        <f t="shared" si="3157"/>
        <v>954.50299099999995</v>
      </c>
      <c r="E2032" s="14">
        <f t="shared" si="3158"/>
        <v>973.49700900000005</v>
      </c>
      <c r="F2032" s="19">
        <f t="shared" si="3159"/>
        <v>199320000</v>
      </c>
      <c r="H2032" s="34">
        <f t="shared" si="3178"/>
        <v>1</v>
      </c>
      <c r="I2032" s="10">
        <f t="shared" si="3175"/>
        <v>1154.7299800000001</v>
      </c>
      <c r="J2032" s="43">
        <f t="shared" si="3170"/>
        <v>1043.839966</v>
      </c>
      <c r="K2032" s="85">
        <f t="shared" si="3176"/>
        <v>2.1389344976165393E-2</v>
      </c>
      <c r="L2032" s="73">
        <f t="shared" si="3167"/>
        <v>1021.75</v>
      </c>
      <c r="M2032" s="85">
        <f t="shared" si="3173"/>
        <v>2.3193235823060356E-2</v>
      </c>
      <c r="N2032" s="73">
        <f t="shared" si="3164"/>
        <v>998.32501200000002</v>
      </c>
      <c r="O2032" s="85">
        <f t="shared" si="3171"/>
        <v>3.5254244779387406E-2</v>
      </c>
      <c r="P2032" s="73">
        <f t="shared" si="3162"/>
        <v>963.74298099999999</v>
      </c>
      <c r="Q2032" s="85">
        <f t="shared" si="3168"/>
        <v>2.6026298129334787E-3</v>
      </c>
      <c r="R2032" s="73">
        <f t="shared" si="3160"/>
        <v>961.237976</v>
      </c>
      <c r="S2032" s="85">
        <f t="shared" si="3165"/>
        <v>-1.2672740359422851E-2</v>
      </c>
      <c r="T2032" s="10">
        <f t="shared" si="3194"/>
        <v>-141.34997500000009</v>
      </c>
      <c r="U2032" s="5">
        <f t="shared" si="3195"/>
        <v>0</v>
      </c>
      <c r="V2032" s="5">
        <f t="shared" si="3196"/>
        <v>141.34997500000009</v>
      </c>
      <c r="W2032" s="5">
        <f t="shared" si="3197"/>
        <v>23.619576642857144</v>
      </c>
      <c r="X2032" s="5">
        <f t="shared" si="3198"/>
        <v>12.988146142857147</v>
      </c>
      <c r="Y2032" s="5">
        <f t="shared" si="3199"/>
        <v>1.8185487276678642</v>
      </c>
      <c r="Z2032" s="43">
        <f t="shared" si="3200"/>
        <v>64.520748206917673</v>
      </c>
      <c r="AA2032" s="69">
        <f t="shared" si="3179"/>
        <v>87.502298436705559</v>
      </c>
      <c r="AB2032" s="56">
        <f t="shared" si="3180"/>
        <v>1032.794983</v>
      </c>
      <c r="AC2032" s="56">
        <f t="shared" si="3181"/>
        <v>1021.3049926666666</v>
      </c>
      <c r="AD2032" s="56">
        <f t="shared" si="3182"/>
        <v>997.77918699999987</v>
      </c>
      <c r="AE2032" s="61">
        <f t="shared" si="3183"/>
        <v>1016.797998</v>
      </c>
      <c r="AF2032" s="61">
        <f t="shared" si="3184"/>
        <v>1004.4527913333334</v>
      </c>
      <c r="AG2032" s="61">
        <f t="shared" si="3185"/>
        <v>995.73646967999991</v>
      </c>
      <c r="AH2032" s="56">
        <f t="shared" si="3186"/>
        <v>1119.5166826666666</v>
      </c>
      <c r="AI2032" s="56">
        <f t="shared" si="3187"/>
        <v>386172783706.86908</v>
      </c>
      <c r="AJ2032" s="56">
        <f t="shared" si="3188"/>
        <v>386172783706.86908</v>
      </c>
      <c r="AK2032" s="56">
        <f t="shared" si="3189"/>
        <v>0</v>
      </c>
      <c r="AL2032" s="56">
        <f t="shared" ref="AL2032:AM2032" si="3239">SUM(AJ2032:AJ2045)</f>
        <v>2153407943892.1338</v>
      </c>
      <c r="AM2032" s="56">
        <f t="shared" si="3239"/>
        <v>430913375214.39453</v>
      </c>
      <c r="AN2032" s="56">
        <f t="shared" si="3191"/>
        <v>4.9973105216813885</v>
      </c>
      <c r="AO2032" s="56">
        <f t="shared" si="3192"/>
        <v>83.325859209977295</v>
      </c>
      <c r="AP2032" s="65">
        <f t="shared" si="3193"/>
        <v>81.475126869787303</v>
      </c>
    </row>
    <row r="2033" spans="1:42" x14ac:dyDescent="0.3">
      <c r="A2033" s="100">
        <f>INDEX(Date,COUNTA(Date)+ROW(Date)-ROW(),1)</f>
        <v>42732</v>
      </c>
      <c r="B2033" s="18">
        <f t="shared" si="3155"/>
        <v>934.83099400000003</v>
      </c>
      <c r="C2033" s="14">
        <f t="shared" si="3156"/>
        <v>975.921021</v>
      </c>
      <c r="D2033" s="14">
        <f t="shared" si="3157"/>
        <v>934.83099400000003</v>
      </c>
      <c r="E2033" s="14">
        <f t="shared" si="3158"/>
        <v>975.921021</v>
      </c>
      <c r="F2033" s="19">
        <f t="shared" si="3159"/>
        <v>236630000</v>
      </c>
      <c r="H2033" s="34">
        <f t="shared" si="3178"/>
        <v>1</v>
      </c>
      <c r="I2033" s="10">
        <f t="shared" si="3175"/>
        <v>1043.839966</v>
      </c>
      <c r="J2033" s="43">
        <f t="shared" si="3170"/>
        <v>1021.75</v>
      </c>
      <c r="K2033" s="85">
        <f t="shared" si="3176"/>
        <v>2.3193235823060356E-2</v>
      </c>
      <c r="L2033" s="73">
        <f t="shared" si="3167"/>
        <v>998.32501200000002</v>
      </c>
      <c r="M2033" s="85">
        <f t="shared" si="3173"/>
        <v>3.5254244779387406E-2</v>
      </c>
      <c r="N2033" s="73">
        <f t="shared" si="3164"/>
        <v>963.74298099999999</v>
      </c>
      <c r="O2033" s="85">
        <f t="shared" si="3171"/>
        <v>2.6026298129334787E-3</v>
      </c>
      <c r="P2033" s="73">
        <f t="shared" si="3162"/>
        <v>961.237976</v>
      </c>
      <c r="Q2033" s="85">
        <f t="shared" si="3168"/>
        <v>-1.2672740359422851E-2</v>
      </c>
      <c r="R2033" s="73">
        <f t="shared" si="3160"/>
        <v>973.49700900000005</v>
      </c>
      <c r="S2033" s="85">
        <f t="shared" si="3165"/>
        <v>-2.4869096438175152E-3</v>
      </c>
      <c r="T2033" s="10">
        <f t="shared" si="3194"/>
        <v>110.89001400000006</v>
      </c>
      <c r="U2033" s="5">
        <f t="shared" si="3195"/>
        <v>110.89001400000006</v>
      </c>
      <c r="V2033" s="5">
        <f t="shared" si="3196"/>
        <v>0</v>
      </c>
      <c r="W2033" s="5">
        <f t="shared" si="3197"/>
        <v>25.780931785714284</v>
      </c>
      <c r="X2033" s="5">
        <f t="shared" si="3198"/>
        <v>2.891719357142855</v>
      </c>
      <c r="Y2033" s="5">
        <f t="shared" si="3199"/>
        <v>8.9154335541008276</v>
      </c>
      <c r="Z2033" s="43">
        <f t="shared" si="3200"/>
        <v>89.914712306388054</v>
      </c>
      <c r="AA2033" s="69">
        <f t="shared" si="3179"/>
        <v>86.940797209255464</v>
      </c>
      <c r="AB2033" s="56">
        <f t="shared" si="3180"/>
        <v>1010.037506</v>
      </c>
      <c r="AC2033" s="56">
        <f t="shared" si="3181"/>
        <v>994.60599766666667</v>
      </c>
      <c r="AD2033" s="56">
        <f t="shared" si="3182"/>
        <v>983.71059559999992</v>
      </c>
      <c r="AE2033" s="61">
        <f t="shared" si="3183"/>
        <v>989.17719720000014</v>
      </c>
      <c r="AF2033" s="61">
        <f t="shared" si="3184"/>
        <v>983.89825840000015</v>
      </c>
      <c r="AG2033" s="61">
        <f t="shared" si="3185"/>
        <v>983.98583984000004</v>
      </c>
      <c r="AH2033" s="56">
        <f t="shared" si="3186"/>
        <v>1036.5066326666667</v>
      </c>
      <c r="AI2033" s="56">
        <f t="shared" si="3187"/>
        <v>191927860157.62134</v>
      </c>
      <c r="AJ2033" s="56">
        <f t="shared" si="3188"/>
        <v>191927860157.62134</v>
      </c>
      <c r="AK2033" s="56">
        <f t="shared" si="3189"/>
        <v>0</v>
      </c>
      <c r="AL2033" s="56">
        <f t="shared" ref="AL2033:AM2033" si="3240">SUM(AJ2033:AJ2046)</f>
        <v>1895220640308.8035</v>
      </c>
      <c r="AM2033" s="56">
        <f t="shared" si="3240"/>
        <v>430913375214.39453</v>
      </c>
      <c r="AN2033" s="56">
        <f t="shared" si="3191"/>
        <v>4.3981476308686513</v>
      </c>
      <c r="AO2033" s="56">
        <f t="shared" si="3192"/>
        <v>81.475126869787303</v>
      </c>
      <c r="AP2033" s="65">
        <f t="shared" si="3193"/>
        <v>80.534253120449733</v>
      </c>
    </row>
    <row r="2034" spans="1:42" x14ac:dyDescent="0.3">
      <c r="A2034" s="100">
        <f>INDEX(Date,COUNTA(Date)+ROW(Date)-ROW(),1)</f>
        <v>42731</v>
      </c>
      <c r="B2034" s="18">
        <f t="shared" si="3155"/>
        <v>908.35400400000003</v>
      </c>
      <c r="C2034" s="14">
        <f t="shared" si="3156"/>
        <v>940.04797399999995</v>
      </c>
      <c r="D2034" s="14">
        <f t="shared" si="3157"/>
        <v>904.25500499999998</v>
      </c>
      <c r="E2034" s="14">
        <f t="shared" si="3158"/>
        <v>933.19799799999998</v>
      </c>
      <c r="F2034" s="19">
        <f t="shared" si="3159"/>
        <v>167308000</v>
      </c>
      <c r="H2034" s="34">
        <f t="shared" si="3178"/>
        <v>1</v>
      </c>
      <c r="I2034" s="10">
        <f t="shared" si="3175"/>
        <v>1021.75</v>
      </c>
      <c r="J2034" s="43">
        <f t="shared" si="3170"/>
        <v>998.32501200000002</v>
      </c>
      <c r="K2034" s="85">
        <f t="shared" si="3176"/>
        <v>3.5254244779387406E-2</v>
      </c>
      <c r="L2034" s="73">
        <f t="shared" si="3167"/>
        <v>963.74298099999999</v>
      </c>
      <c r="M2034" s="85">
        <f t="shared" si="3173"/>
        <v>2.6026298129334787E-3</v>
      </c>
      <c r="N2034" s="73">
        <f t="shared" si="3164"/>
        <v>961.237976</v>
      </c>
      <c r="O2034" s="85">
        <f t="shared" si="3171"/>
        <v>-1.2672740359422851E-2</v>
      </c>
      <c r="P2034" s="73">
        <f t="shared" si="3162"/>
        <v>973.49700900000005</v>
      </c>
      <c r="Q2034" s="85">
        <f t="shared" si="3168"/>
        <v>-2.4869096438175152E-3</v>
      </c>
      <c r="R2034" s="73">
        <f t="shared" si="3160"/>
        <v>975.921021</v>
      </c>
      <c r="S2034" s="85">
        <f t="shared" si="3165"/>
        <v>4.4764267193744413E-2</v>
      </c>
      <c r="T2034" s="10">
        <f t="shared" si="3194"/>
        <v>22.089966000000004</v>
      </c>
      <c r="U2034" s="5">
        <f t="shared" si="3195"/>
        <v>22.089966000000004</v>
      </c>
      <c r="V2034" s="5">
        <f t="shared" si="3196"/>
        <v>0</v>
      </c>
      <c r="W2034" s="5">
        <f t="shared" si="3197"/>
        <v>20.246289999999995</v>
      </c>
      <c r="X2034" s="5">
        <f t="shared" si="3198"/>
        <v>2.891719357142855</v>
      </c>
      <c r="Y2034" s="5">
        <f t="shared" si="3199"/>
        <v>7.0014712700212423</v>
      </c>
      <c r="Z2034" s="43">
        <f t="shared" si="3200"/>
        <v>87.502298436705559</v>
      </c>
      <c r="AA2034" s="69">
        <f t="shared" si="3179"/>
        <v>85.98017977537819</v>
      </c>
      <c r="AB2034" s="56">
        <f t="shared" si="3180"/>
        <v>981.03399650000006</v>
      </c>
      <c r="AC2034" s="56">
        <f t="shared" si="3181"/>
        <v>974.43532300000004</v>
      </c>
      <c r="AD2034" s="56">
        <f t="shared" si="3182"/>
        <v>974.54479979999996</v>
      </c>
      <c r="AE2034" s="61">
        <f t="shared" si="3183"/>
        <v>969.65738520000014</v>
      </c>
      <c r="AF2034" s="61">
        <f t="shared" si="3184"/>
        <v>972.59246000000007</v>
      </c>
      <c r="AG2034" s="61">
        <f t="shared" si="3185"/>
        <v>968.88052000000016</v>
      </c>
      <c r="AH2034" s="56">
        <f t="shared" si="3186"/>
        <v>1016.6140136666667</v>
      </c>
      <c r="AI2034" s="56">
        <f t="shared" si="3187"/>
        <v>225876376493.61621</v>
      </c>
      <c r="AJ2034" s="56">
        <f t="shared" si="3188"/>
        <v>225876376493.61621</v>
      </c>
      <c r="AK2034" s="56">
        <f t="shared" si="3189"/>
        <v>0</v>
      </c>
      <c r="AL2034" s="56">
        <f t="shared" ref="AL2034:AM2034" si="3241">SUM(AJ2034:AJ2047)</f>
        <v>1782787326232.0549</v>
      </c>
      <c r="AM2034" s="56">
        <f t="shared" si="3241"/>
        <v>430913375214.39453</v>
      </c>
      <c r="AN2034" s="56">
        <f t="shared" si="3191"/>
        <v>4.1372290320416623</v>
      </c>
      <c r="AO2034" s="56">
        <f t="shared" si="3192"/>
        <v>80.534253120449733</v>
      </c>
      <c r="AP2034" s="65">
        <f t="shared" si="3193"/>
        <v>78.950576192220424</v>
      </c>
    </row>
    <row r="2035" spans="1:42" x14ac:dyDescent="0.3">
      <c r="A2035" s="100">
        <f>INDEX(Date,COUNTA(Date)+ROW(Date)-ROW(),1)</f>
        <v>42730</v>
      </c>
      <c r="B2035" s="18">
        <f t="shared" si="3155"/>
        <v>896.90502900000001</v>
      </c>
      <c r="C2035" s="14">
        <f t="shared" si="3156"/>
        <v>913.18402100000003</v>
      </c>
      <c r="D2035" s="14">
        <f t="shared" si="3157"/>
        <v>896.89801</v>
      </c>
      <c r="E2035" s="14">
        <f t="shared" si="3158"/>
        <v>907.60998500000005</v>
      </c>
      <c r="F2035" s="19">
        <f t="shared" si="3159"/>
        <v>123771000</v>
      </c>
      <c r="H2035" s="34">
        <f t="shared" si="3178"/>
        <v>1</v>
      </c>
      <c r="I2035" s="10">
        <f t="shared" si="3175"/>
        <v>998.32501200000002</v>
      </c>
      <c r="J2035" s="43">
        <f t="shared" si="3170"/>
        <v>963.74298099999999</v>
      </c>
      <c r="K2035" s="85">
        <f t="shared" si="3176"/>
        <v>2.6026298129334787E-3</v>
      </c>
      <c r="L2035" s="73">
        <f t="shared" si="3167"/>
        <v>961.237976</v>
      </c>
      <c r="M2035" s="85">
        <f t="shared" si="3173"/>
        <v>-1.2672740359422851E-2</v>
      </c>
      <c r="N2035" s="73">
        <f t="shared" si="3164"/>
        <v>973.49700900000005</v>
      </c>
      <c r="O2035" s="85">
        <f t="shared" si="3171"/>
        <v>-2.4869096438175152E-3</v>
      </c>
      <c r="P2035" s="73">
        <f t="shared" si="3162"/>
        <v>975.921021</v>
      </c>
      <c r="Q2035" s="85">
        <f t="shared" si="3168"/>
        <v>4.4764267193744413E-2</v>
      </c>
      <c r="R2035" s="73">
        <f t="shared" si="3160"/>
        <v>933.19799799999998</v>
      </c>
      <c r="S2035" s="85">
        <f t="shared" si="3165"/>
        <v>2.7802640450801518E-2</v>
      </c>
      <c r="T2035" s="10">
        <f t="shared" si="3194"/>
        <v>23.424987999999985</v>
      </c>
      <c r="U2035" s="5">
        <f t="shared" si="3195"/>
        <v>23.424987999999985</v>
      </c>
      <c r="V2035" s="5">
        <f t="shared" si="3196"/>
        <v>0</v>
      </c>
      <c r="W2035" s="5">
        <f t="shared" si="3197"/>
        <v>19.251434428571429</v>
      </c>
      <c r="X2035" s="5">
        <f t="shared" si="3198"/>
        <v>2.891719357142855</v>
      </c>
      <c r="Y2035" s="5">
        <f t="shared" si="3199"/>
        <v>6.6574352663298164</v>
      </c>
      <c r="Z2035" s="43">
        <f t="shared" si="3200"/>
        <v>86.940797209255464</v>
      </c>
      <c r="AA2035" s="69">
        <f t="shared" si="3179"/>
        <v>83.97398068667421</v>
      </c>
      <c r="AB2035" s="56">
        <f t="shared" si="3180"/>
        <v>962.49047849999999</v>
      </c>
      <c r="AC2035" s="56">
        <f t="shared" si="3181"/>
        <v>966.15932199999997</v>
      </c>
      <c r="AD2035" s="56">
        <f t="shared" si="3182"/>
        <v>961.51939700000003</v>
      </c>
      <c r="AE2035" s="61">
        <f t="shared" si="3183"/>
        <v>966.64259020000009</v>
      </c>
      <c r="AF2035" s="61">
        <f t="shared" si="3184"/>
        <v>968.92353113333343</v>
      </c>
      <c r="AG2035" s="61">
        <f t="shared" si="3185"/>
        <v>952.98283444000003</v>
      </c>
      <c r="AH2035" s="56">
        <f t="shared" si="3186"/>
        <v>986.70133466666664</v>
      </c>
      <c r="AI2035" s="56">
        <f t="shared" si="3187"/>
        <v>145809797623.97733</v>
      </c>
      <c r="AJ2035" s="56">
        <f t="shared" si="3188"/>
        <v>145809797623.97733</v>
      </c>
      <c r="AK2035" s="56">
        <f t="shared" si="3189"/>
        <v>0</v>
      </c>
      <c r="AL2035" s="56">
        <f t="shared" ref="AL2035:AM2035" si="3242">SUM(AJ2035:AJ2048)</f>
        <v>1616237079588.7192</v>
      </c>
      <c r="AM2035" s="56">
        <f t="shared" si="3242"/>
        <v>430913375214.39453</v>
      </c>
      <c r="AN2035" s="56">
        <f t="shared" si="3191"/>
        <v>3.7507238636642097</v>
      </c>
      <c r="AO2035" s="56">
        <f t="shared" si="3192"/>
        <v>78.950576192220424</v>
      </c>
      <c r="AP2035" s="65">
        <f t="shared" si="3193"/>
        <v>77.893050939264853</v>
      </c>
    </row>
    <row r="2036" spans="1:42" x14ac:dyDescent="0.3">
      <c r="A2036" s="100">
        <f>INDEX(Date,COUNTA(Date)+ROW(Date)-ROW(),1)</f>
        <v>42729</v>
      </c>
      <c r="B2036" s="18">
        <f t="shared" si="3155"/>
        <v>899.65197799999999</v>
      </c>
      <c r="C2036" s="14">
        <f t="shared" si="3156"/>
        <v>899.65197799999999</v>
      </c>
      <c r="D2036" s="14">
        <f t="shared" si="3157"/>
        <v>862.42401099999995</v>
      </c>
      <c r="E2036" s="14">
        <f t="shared" si="3158"/>
        <v>896.18298300000004</v>
      </c>
      <c r="F2036" s="19">
        <f t="shared" si="3159"/>
        <v>143664992</v>
      </c>
      <c r="H2036" s="34">
        <f t="shared" si="3178"/>
        <v>1</v>
      </c>
      <c r="I2036" s="10">
        <f t="shared" si="3175"/>
        <v>963.74298099999999</v>
      </c>
      <c r="J2036" s="43">
        <f t="shared" si="3170"/>
        <v>961.237976</v>
      </c>
      <c r="K2036" s="85">
        <f t="shared" si="3176"/>
        <v>-1.2672740359422851E-2</v>
      </c>
      <c r="L2036" s="73">
        <f t="shared" si="3167"/>
        <v>973.49700900000005</v>
      </c>
      <c r="M2036" s="85">
        <f t="shared" si="3173"/>
        <v>-2.4869096438175152E-3</v>
      </c>
      <c r="N2036" s="73">
        <f t="shared" si="3164"/>
        <v>975.921021</v>
      </c>
      <c r="O2036" s="85">
        <f t="shared" si="3171"/>
        <v>4.4764267193744413E-2</v>
      </c>
      <c r="P2036" s="73">
        <f t="shared" si="3162"/>
        <v>933.19799799999998</v>
      </c>
      <c r="Q2036" s="85">
        <f t="shared" si="3168"/>
        <v>2.7802640450801518E-2</v>
      </c>
      <c r="R2036" s="73">
        <f t="shared" si="3160"/>
        <v>907.60998500000005</v>
      </c>
      <c r="S2036" s="85">
        <f t="shared" si="3165"/>
        <v>1.2670140165049153E-2</v>
      </c>
      <c r="T2036" s="10">
        <f t="shared" si="3194"/>
        <v>34.582031000000029</v>
      </c>
      <c r="U2036" s="5">
        <f t="shared" si="3195"/>
        <v>34.582031000000029</v>
      </c>
      <c r="V2036" s="5">
        <f t="shared" si="3196"/>
        <v>0</v>
      </c>
      <c r="W2036" s="5">
        <f t="shared" si="3197"/>
        <v>17.734218142857141</v>
      </c>
      <c r="X2036" s="5">
        <f t="shared" si="3198"/>
        <v>2.891719357142855</v>
      </c>
      <c r="Y2036" s="5">
        <f t="shared" si="3199"/>
        <v>6.1327590794907998</v>
      </c>
      <c r="Z2036" s="43">
        <f t="shared" si="3200"/>
        <v>85.98017977537819</v>
      </c>
      <c r="AA2036" s="69">
        <f t="shared" si="3179"/>
        <v>84.186316511214201</v>
      </c>
      <c r="AB2036" s="56">
        <f t="shared" si="3180"/>
        <v>967.36749250000003</v>
      </c>
      <c r="AC2036" s="56">
        <f t="shared" si="3181"/>
        <v>970.21866866666676</v>
      </c>
      <c r="AD2036" s="56">
        <f t="shared" si="3182"/>
        <v>950.29279780000002</v>
      </c>
      <c r="AE2036" s="61">
        <f t="shared" si="3183"/>
        <v>972.01480720000006</v>
      </c>
      <c r="AF2036" s="61">
        <f t="shared" si="3184"/>
        <v>960.94520266666666</v>
      </c>
      <c r="AG2036" s="61">
        <f t="shared" si="3185"/>
        <v>942.07303456</v>
      </c>
      <c r="AH2036" s="56">
        <f t="shared" si="3186"/>
        <v>958.24066166666671</v>
      </c>
      <c r="AI2036" s="56">
        <f t="shared" si="3187"/>
        <v>94995287651.353821</v>
      </c>
      <c r="AJ2036" s="56">
        <f t="shared" si="3188"/>
        <v>94995287651.353821</v>
      </c>
      <c r="AK2036" s="56">
        <f t="shared" si="3189"/>
        <v>0</v>
      </c>
      <c r="AL2036" s="56">
        <f t="shared" ref="AL2036:AM2036" si="3243">SUM(AJ2036:AJ2049)</f>
        <v>1518307994186.3855</v>
      </c>
      <c r="AM2036" s="56">
        <f t="shared" si="3243"/>
        <v>430913375214.39453</v>
      </c>
      <c r="AN2036" s="56">
        <f t="shared" si="3191"/>
        <v>3.5234645325895815</v>
      </c>
      <c r="AO2036" s="56">
        <f t="shared" si="3192"/>
        <v>77.893050939264853</v>
      </c>
      <c r="AP2036" s="65">
        <f t="shared" si="3193"/>
        <v>77.516554385129353</v>
      </c>
    </row>
    <row r="2037" spans="1:42" x14ac:dyDescent="0.3">
      <c r="A2037" s="100">
        <f>INDEX(Date,COUNTA(Date)+ROW(Date)-ROW(),1)</f>
        <v>42728</v>
      </c>
      <c r="B2037" s="18">
        <f t="shared" si="3155"/>
        <v>922.17999299999997</v>
      </c>
      <c r="C2037" s="14">
        <f t="shared" si="3156"/>
        <v>923.47900400000003</v>
      </c>
      <c r="D2037" s="14">
        <f t="shared" si="3157"/>
        <v>886.33502199999998</v>
      </c>
      <c r="E2037" s="14">
        <f t="shared" si="3158"/>
        <v>898.82202099999995</v>
      </c>
      <c r="F2037" s="19">
        <f t="shared" si="3159"/>
        <v>137727008</v>
      </c>
      <c r="H2037" s="34">
        <f t="shared" si="3178"/>
        <v>-1</v>
      </c>
      <c r="I2037" s="10">
        <f t="shared" si="3175"/>
        <v>961.237976</v>
      </c>
      <c r="J2037" s="43">
        <f t="shared" si="3170"/>
        <v>973.49700900000005</v>
      </c>
      <c r="K2037" s="85">
        <f t="shared" si="3176"/>
        <v>-2.4869096438175152E-3</v>
      </c>
      <c r="L2037" s="73">
        <f t="shared" si="3167"/>
        <v>975.921021</v>
      </c>
      <c r="M2037" s="85">
        <f t="shared" si="3173"/>
        <v>4.4764267193744413E-2</v>
      </c>
      <c r="N2037" s="73">
        <f t="shared" si="3164"/>
        <v>933.19799799999998</v>
      </c>
      <c r="O2037" s="85">
        <f t="shared" si="3171"/>
        <v>2.7802640450801518E-2</v>
      </c>
      <c r="P2037" s="73">
        <f t="shared" si="3162"/>
        <v>907.60998500000005</v>
      </c>
      <c r="Q2037" s="85">
        <f t="shared" si="3168"/>
        <v>1.2670140165049153E-2</v>
      </c>
      <c r="R2037" s="73">
        <f t="shared" si="3160"/>
        <v>896.18298300000004</v>
      </c>
      <c r="S2037" s="85">
        <f t="shared" si="3165"/>
        <v>-2.9404262334301145E-3</v>
      </c>
      <c r="T2037" s="10">
        <f t="shared" si="3194"/>
        <v>2.5050049999999828</v>
      </c>
      <c r="U2037" s="5">
        <f t="shared" si="3195"/>
        <v>2.5050049999999828</v>
      </c>
      <c r="V2037" s="5">
        <f t="shared" si="3196"/>
        <v>0</v>
      </c>
      <c r="W2037" s="5">
        <f t="shared" si="3197"/>
        <v>15.264073071428568</v>
      </c>
      <c r="X2037" s="5">
        <f t="shared" si="3198"/>
        <v>2.9130729285714261</v>
      </c>
      <c r="Y2037" s="5">
        <f t="shared" si="3199"/>
        <v>5.2398527073313215</v>
      </c>
      <c r="Z2037" s="43">
        <f t="shared" si="3200"/>
        <v>83.97398068667421</v>
      </c>
      <c r="AA2037" s="69">
        <f t="shared" si="3179"/>
        <v>88.701445725967147</v>
      </c>
      <c r="AB2037" s="56">
        <f t="shared" si="3180"/>
        <v>974.70901500000002</v>
      </c>
      <c r="AC2037" s="56">
        <f t="shared" si="3181"/>
        <v>960.87200933333327</v>
      </c>
      <c r="AD2037" s="56">
        <f t="shared" si="3182"/>
        <v>937.28179920000002</v>
      </c>
      <c r="AE2037" s="61">
        <f t="shared" si="3183"/>
        <v>958.34700940000005</v>
      </c>
      <c r="AF2037" s="61">
        <f t="shared" si="3184"/>
        <v>945.82713620000004</v>
      </c>
      <c r="AG2037" s="61">
        <f t="shared" si="3185"/>
        <v>932.57684308</v>
      </c>
      <c r="AH2037" s="56">
        <f t="shared" si="3186"/>
        <v>956.20198566666659</v>
      </c>
      <c r="AI2037" s="56">
        <f t="shared" si="3187"/>
        <v>179263011060.87265</v>
      </c>
      <c r="AJ2037" s="56">
        <f t="shared" si="3188"/>
        <v>0</v>
      </c>
      <c r="AK2037" s="56">
        <f t="shared" si="3189"/>
        <v>179263011060.87265</v>
      </c>
      <c r="AL2037" s="56">
        <f t="shared" ref="AL2037:AM2037" si="3244">SUM(AJ2037:AJ2050)</f>
        <v>1485667306393.3508</v>
      </c>
      <c r="AM2037" s="56">
        <f t="shared" si="3244"/>
        <v>430913375214.39453</v>
      </c>
      <c r="AN2037" s="56">
        <f t="shared" si="3191"/>
        <v>3.4477168541221985</v>
      </c>
      <c r="AO2037" s="56">
        <f t="shared" si="3192"/>
        <v>77.516554385129353</v>
      </c>
      <c r="AP2037" s="65">
        <f t="shared" si="3193"/>
        <v>86.040984373237052</v>
      </c>
    </row>
    <row r="2038" spans="1:42" x14ac:dyDescent="0.3">
      <c r="A2038" s="100">
        <f>INDEX(Date,COUNTA(Date)+ROW(Date)-ROW(),1)</f>
        <v>42727</v>
      </c>
      <c r="B2038" s="18">
        <f t="shared" si="3155"/>
        <v>864.88800000000003</v>
      </c>
      <c r="C2038" s="14">
        <f t="shared" si="3156"/>
        <v>925.11700399999995</v>
      </c>
      <c r="D2038" s="14">
        <f t="shared" si="3157"/>
        <v>864.67700200000002</v>
      </c>
      <c r="E2038" s="14">
        <f t="shared" si="3158"/>
        <v>921.98400900000001</v>
      </c>
      <c r="F2038" s="19">
        <f t="shared" si="3159"/>
        <v>275564000</v>
      </c>
      <c r="H2038" s="34">
        <f t="shared" si="3178"/>
        <v>-1</v>
      </c>
      <c r="I2038" s="10">
        <f t="shared" si="3175"/>
        <v>973.49700900000005</v>
      </c>
      <c r="J2038" s="43">
        <f t="shared" si="3170"/>
        <v>975.921021</v>
      </c>
      <c r="K2038" s="85">
        <f t="shared" si="3176"/>
        <v>4.4764267193744413E-2</v>
      </c>
      <c r="L2038" s="73">
        <f t="shared" si="3167"/>
        <v>933.19799799999998</v>
      </c>
      <c r="M2038" s="85">
        <f t="shared" si="3173"/>
        <v>2.7802640450801518E-2</v>
      </c>
      <c r="N2038" s="73">
        <f t="shared" si="3164"/>
        <v>907.60998500000005</v>
      </c>
      <c r="O2038" s="85">
        <f t="shared" si="3171"/>
        <v>1.2670140165049153E-2</v>
      </c>
      <c r="P2038" s="73">
        <f t="shared" si="3162"/>
        <v>896.18298300000004</v>
      </c>
      <c r="Q2038" s="85">
        <f t="shared" si="3168"/>
        <v>-2.9404262334301145E-3</v>
      </c>
      <c r="R2038" s="73">
        <f t="shared" si="3160"/>
        <v>898.82202099999995</v>
      </c>
      <c r="S2038" s="85">
        <f t="shared" si="3165"/>
        <v>-2.5442839132319844E-2</v>
      </c>
      <c r="T2038" s="10">
        <f t="shared" si="3194"/>
        <v>-12.259033000000045</v>
      </c>
      <c r="U2038" s="5">
        <f t="shared" si="3195"/>
        <v>0</v>
      </c>
      <c r="V2038" s="5">
        <f t="shared" si="3196"/>
        <v>12.259033000000045</v>
      </c>
      <c r="W2038" s="5">
        <f t="shared" si="3197"/>
        <v>15.508143928571428</v>
      </c>
      <c r="X2038" s="5">
        <f t="shared" si="3198"/>
        <v>2.9130729285714261</v>
      </c>
      <c r="Y2038" s="5">
        <f t="shared" si="3199"/>
        <v>5.3236373784080433</v>
      </c>
      <c r="Z2038" s="43">
        <f t="shared" si="3200"/>
        <v>84.186316511214201</v>
      </c>
      <c r="AA2038" s="69">
        <f t="shared" si="3179"/>
        <v>88.362289160070915</v>
      </c>
      <c r="AB2038" s="56">
        <f t="shared" si="3180"/>
        <v>954.55950949999999</v>
      </c>
      <c r="AC2038" s="56">
        <f t="shared" si="3181"/>
        <v>938.9096679999999</v>
      </c>
      <c r="AD2038" s="56">
        <f t="shared" si="3182"/>
        <v>922.34680159999994</v>
      </c>
      <c r="AE2038" s="61">
        <f t="shared" si="3183"/>
        <v>931.50739740000017</v>
      </c>
      <c r="AF2038" s="61">
        <f t="shared" si="3184"/>
        <v>925.04846180000027</v>
      </c>
      <c r="AG2038" s="61">
        <f t="shared" si="3185"/>
        <v>924.43172356000014</v>
      </c>
      <c r="AH2038" s="56">
        <f t="shared" si="3186"/>
        <v>969.13232433333326</v>
      </c>
      <c r="AI2038" s="56">
        <f t="shared" si="3187"/>
        <v>193167454886.12</v>
      </c>
      <c r="AJ2038" s="56">
        <f t="shared" si="3188"/>
        <v>193167454886.12</v>
      </c>
      <c r="AK2038" s="56">
        <f t="shared" si="3189"/>
        <v>0</v>
      </c>
      <c r="AL2038" s="56">
        <f t="shared" ref="AL2038:AM2038" si="3245">SUM(AJ2038:AJ2051)</f>
        <v>1551129795151.1545</v>
      </c>
      <c r="AM2038" s="56">
        <f t="shared" si="3245"/>
        <v>251650364153.52185</v>
      </c>
      <c r="AN2038" s="56">
        <f t="shared" si="3191"/>
        <v>6.1638289313377355</v>
      </c>
      <c r="AO2038" s="56">
        <f t="shared" si="3192"/>
        <v>86.040984373237052</v>
      </c>
      <c r="AP2038" s="65">
        <f t="shared" si="3193"/>
        <v>81.16093176716312</v>
      </c>
    </row>
    <row r="2039" spans="1:42" x14ac:dyDescent="0.3">
      <c r="A2039" s="100">
        <f>INDEX(Date,COUNTA(Date)+ROW(Date)-ROW(),1)</f>
        <v>42726</v>
      </c>
      <c r="B2039" s="18">
        <f t="shared" si="3155"/>
        <v>834.17999299999997</v>
      </c>
      <c r="C2039" s="14">
        <f t="shared" si="3156"/>
        <v>875.78198199999997</v>
      </c>
      <c r="D2039" s="14">
        <f t="shared" si="3157"/>
        <v>834.14898700000003</v>
      </c>
      <c r="E2039" s="14">
        <f t="shared" si="3158"/>
        <v>864.53997800000002</v>
      </c>
      <c r="F2039" s="19">
        <f t="shared" si="3159"/>
        <v>200027008</v>
      </c>
      <c r="H2039" s="34">
        <f t="shared" si="3178"/>
        <v>1</v>
      </c>
      <c r="I2039" s="10">
        <f t="shared" si="3175"/>
        <v>975.921021</v>
      </c>
      <c r="J2039" s="43">
        <f t="shared" si="3170"/>
        <v>933.19799799999998</v>
      </c>
      <c r="K2039" s="85">
        <f t="shared" si="3176"/>
        <v>2.7802640450801518E-2</v>
      </c>
      <c r="L2039" s="73">
        <f t="shared" si="3167"/>
        <v>907.60998500000005</v>
      </c>
      <c r="M2039" s="85">
        <f t="shared" si="3173"/>
        <v>1.2670140165049153E-2</v>
      </c>
      <c r="N2039" s="73">
        <f t="shared" si="3164"/>
        <v>896.18298300000004</v>
      </c>
      <c r="O2039" s="85">
        <f t="shared" si="3171"/>
        <v>-2.9404262334301145E-3</v>
      </c>
      <c r="P2039" s="73">
        <f t="shared" si="3162"/>
        <v>898.82202099999995</v>
      </c>
      <c r="Q2039" s="85">
        <f t="shared" si="3168"/>
        <v>-2.5442839132319844E-2</v>
      </c>
      <c r="R2039" s="73">
        <f t="shared" si="3160"/>
        <v>921.98400900000001</v>
      </c>
      <c r="S2039" s="85">
        <f t="shared" si="3165"/>
        <v>6.4330331462561813E-2</v>
      </c>
      <c r="T2039" s="10">
        <f t="shared" si="3194"/>
        <v>-2.4240119999999479</v>
      </c>
      <c r="U2039" s="5">
        <f t="shared" si="3195"/>
        <v>0</v>
      </c>
      <c r="V2039" s="5">
        <f t="shared" si="3196"/>
        <v>2.4240119999999479</v>
      </c>
      <c r="W2039" s="5">
        <f t="shared" si="3197"/>
        <v>15.995213142857137</v>
      </c>
      <c r="X2039" s="5">
        <f t="shared" si="3198"/>
        <v>2.0374277142857085</v>
      </c>
      <c r="Y2039" s="5">
        <f t="shared" si="3199"/>
        <v>7.850689882494712</v>
      </c>
      <c r="Z2039" s="43">
        <f t="shared" si="3200"/>
        <v>88.701445725967147</v>
      </c>
      <c r="AA2039" s="69">
        <f t="shared" si="3179"/>
        <v>86.063757746909914</v>
      </c>
      <c r="AB2039" s="56">
        <f t="shared" si="3180"/>
        <v>920.40399150000007</v>
      </c>
      <c r="AC2039" s="56">
        <f t="shared" si="3181"/>
        <v>912.33032200000014</v>
      </c>
      <c r="AD2039" s="56">
        <f t="shared" si="3182"/>
        <v>911.55939920000003</v>
      </c>
      <c r="AE2039" s="61">
        <f t="shared" si="3183"/>
        <v>908.15678680000008</v>
      </c>
      <c r="AF2039" s="61">
        <f t="shared" si="3184"/>
        <v>907.33693000000005</v>
      </c>
      <c r="AG2039" s="61">
        <f t="shared" si="3185"/>
        <v>904.90183576000015</v>
      </c>
      <c r="AH2039" s="56">
        <f t="shared" si="3186"/>
        <v>962.22434533333342</v>
      </c>
      <c r="AI2039" s="56">
        <f t="shared" si="3187"/>
        <v>227691146836.22668</v>
      </c>
      <c r="AJ2039" s="56">
        <f t="shared" si="3188"/>
        <v>227691146836.22668</v>
      </c>
      <c r="AK2039" s="56">
        <f t="shared" si="3189"/>
        <v>0</v>
      </c>
      <c r="AL2039" s="56">
        <f t="shared" ref="AL2039:AM2039" si="3246">SUM(AJ2039:AJ2052)</f>
        <v>1357962340265.0349</v>
      </c>
      <c r="AM2039" s="56">
        <f t="shared" si="3246"/>
        <v>315210097134.76892</v>
      </c>
      <c r="AN2039" s="56">
        <f t="shared" si="3191"/>
        <v>4.3081181491607943</v>
      </c>
      <c r="AO2039" s="56">
        <f t="shared" si="3192"/>
        <v>81.16093176716312</v>
      </c>
      <c r="AP2039" s="65">
        <f t="shared" si="3193"/>
        <v>75.113359820209851</v>
      </c>
    </row>
    <row r="2040" spans="1:42" x14ac:dyDescent="0.3">
      <c r="A2040" s="100">
        <f>INDEX(Date,COUNTA(Date)+ROW(Date)-ROW(),1)</f>
        <v>42725</v>
      </c>
      <c r="B2040" s="18">
        <f t="shared" si="3155"/>
        <v>800.64398200000005</v>
      </c>
      <c r="C2040" s="14">
        <f t="shared" si="3156"/>
        <v>834.28100600000005</v>
      </c>
      <c r="D2040" s="14">
        <f t="shared" si="3157"/>
        <v>799.40502900000001</v>
      </c>
      <c r="E2040" s="14">
        <f t="shared" si="3158"/>
        <v>834.28100600000005</v>
      </c>
      <c r="F2040" s="19">
        <f t="shared" si="3159"/>
        <v>155576000</v>
      </c>
      <c r="H2040" s="34">
        <f t="shared" si="3178"/>
        <v>1</v>
      </c>
      <c r="I2040" s="10">
        <f t="shared" si="3175"/>
        <v>933.19799799999998</v>
      </c>
      <c r="J2040" s="43">
        <f t="shared" si="3170"/>
        <v>907.60998500000005</v>
      </c>
      <c r="K2040" s="85">
        <f t="shared" si="3176"/>
        <v>1.2670140165049153E-2</v>
      </c>
      <c r="L2040" s="73">
        <f t="shared" si="3167"/>
        <v>896.18298300000004</v>
      </c>
      <c r="M2040" s="85">
        <f t="shared" si="3173"/>
        <v>-2.9404262334301145E-3</v>
      </c>
      <c r="N2040" s="73">
        <f t="shared" si="3164"/>
        <v>898.82202099999995</v>
      </c>
      <c r="O2040" s="85">
        <f t="shared" si="3171"/>
        <v>-2.5442839132319844E-2</v>
      </c>
      <c r="P2040" s="73">
        <f t="shared" si="3162"/>
        <v>921.98400900000001</v>
      </c>
      <c r="Q2040" s="85">
        <f t="shared" si="3168"/>
        <v>6.4330331462561813E-2</v>
      </c>
      <c r="R2040" s="73">
        <f t="shared" si="3160"/>
        <v>864.53997800000002</v>
      </c>
      <c r="S2040" s="85">
        <f t="shared" si="3165"/>
        <v>3.562726486795461E-2</v>
      </c>
      <c r="T2040" s="10">
        <f t="shared" si="3194"/>
        <v>42.723023000000012</v>
      </c>
      <c r="U2040" s="5">
        <f t="shared" si="3195"/>
        <v>42.723023000000012</v>
      </c>
      <c r="V2040" s="5">
        <f t="shared" si="3196"/>
        <v>0</v>
      </c>
      <c r="W2040" s="5">
        <f t="shared" si="3197"/>
        <v>15.995213142857137</v>
      </c>
      <c r="X2040" s="5">
        <f t="shared" si="3198"/>
        <v>2.106641499999991</v>
      </c>
      <c r="Y2040" s="5">
        <f t="shared" si="3199"/>
        <v>7.5927551711371901</v>
      </c>
      <c r="Z2040" s="43">
        <f t="shared" si="3200"/>
        <v>88.362289160070915</v>
      </c>
      <c r="AA2040" s="69">
        <f t="shared" si="3179"/>
        <v>84.186829896848124</v>
      </c>
      <c r="AB2040" s="56">
        <f t="shared" si="3180"/>
        <v>901.8964840000001</v>
      </c>
      <c r="AC2040" s="56">
        <f t="shared" si="3181"/>
        <v>900.87166300000001</v>
      </c>
      <c r="AD2040" s="56">
        <f t="shared" si="3182"/>
        <v>897.82779520000008</v>
      </c>
      <c r="AE2040" s="61">
        <f t="shared" si="3183"/>
        <v>899.52399860000014</v>
      </c>
      <c r="AF2040" s="61">
        <f t="shared" si="3184"/>
        <v>906.05240046666688</v>
      </c>
      <c r="AG2040" s="61">
        <f t="shared" si="3185"/>
        <v>888.05159652000009</v>
      </c>
      <c r="AH2040" s="56">
        <f t="shared" si="3186"/>
        <v>925.83365900000001</v>
      </c>
      <c r="AI2040" s="56">
        <f t="shared" si="3187"/>
        <v>154899377819.97202</v>
      </c>
      <c r="AJ2040" s="56">
        <f t="shared" si="3188"/>
        <v>154899377819.97202</v>
      </c>
      <c r="AK2040" s="56">
        <f t="shared" si="3189"/>
        <v>0</v>
      </c>
      <c r="AL2040" s="56">
        <f t="shared" ref="AL2040:AM2040" si="3247">SUM(AJ2040:AJ2053)</f>
        <v>1130271193428.8079</v>
      </c>
      <c r="AM2040" s="56">
        <f t="shared" si="3247"/>
        <v>374482682758.07422</v>
      </c>
      <c r="AN2040" s="56">
        <f t="shared" si="3191"/>
        <v>3.0182201887263052</v>
      </c>
      <c r="AO2040" s="56">
        <f t="shared" si="3192"/>
        <v>75.113359820209851</v>
      </c>
      <c r="AP2040" s="65">
        <f t="shared" si="3193"/>
        <v>73.510980228023811</v>
      </c>
    </row>
    <row r="2041" spans="1:42" x14ac:dyDescent="0.3">
      <c r="A2041" s="100">
        <f>INDEX(Date,COUNTA(Date)+ROW(Date)-ROW(),1)</f>
        <v>42724</v>
      </c>
      <c r="B2041" s="18">
        <f t="shared" si="3155"/>
        <v>792.24700900000005</v>
      </c>
      <c r="C2041" s="14">
        <f t="shared" si="3156"/>
        <v>801.33697500000005</v>
      </c>
      <c r="D2041" s="14">
        <f t="shared" si="3157"/>
        <v>791.49700900000005</v>
      </c>
      <c r="E2041" s="14">
        <f t="shared" si="3158"/>
        <v>800.87597700000003</v>
      </c>
      <c r="F2041" s="19">
        <f t="shared" si="3159"/>
        <v>99629296</v>
      </c>
      <c r="H2041" s="34">
        <f t="shared" si="3178"/>
        <v>1</v>
      </c>
      <c r="I2041" s="10">
        <f t="shared" si="3175"/>
        <v>907.60998500000005</v>
      </c>
      <c r="J2041" s="43">
        <f t="shared" si="3170"/>
        <v>896.18298300000004</v>
      </c>
      <c r="K2041" s="85">
        <f t="shared" si="3176"/>
        <v>-2.9404262334301145E-3</v>
      </c>
      <c r="L2041" s="73">
        <f t="shared" si="3167"/>
        <v>898.82202099999995</v>
      </c>
      <c r="M2041" s="85">
        <f t="shared" si="3173"/>
        <v>-2.5442839132319844E-2</v>
      </c>
      <c r="N2041" s="73">
        <f t="shared" si="3164"/>
        <v>921.98400900000001</v>
      </c>
      <c r="O2041" s="85">
        <f t="shared" si="3171"/>
        <v>6.4330331462561813E-2</v>
      </c>
      <c r="P2041" s="73">
        <f t="shared" si="3162"/>
        <v>864.53997800000002</v>
      </c>
      <c r="Q2041" s="85">
        <f t="shared" si="3168"/>
        <v>3.562726486795461E-2</v>
      </c>
      <c r="R2041" s="73">
        <f t="shared" si="3160"/>
        <v>834.28100600000005</v>
      </c>
      <c r="S2041" s="85">
        <f t="shared" si="3165"/>
        <v>4.0864183383725508E-2</v>
      </c>
      <c r="T2041" s="10">
        <f t="shared" si="3194"/>
        <v>25.588012999999933</v>
      </c>
      <c r="U2041" s="5">
        <f t="shared" si="3195"/>
        <v>25.588012999999933</v>
      </c>
      <c r="V2041" s="5">
        <f t="shared" si="3196"/>
        <v>0</v>
      </c>
      <c r="W2041" s="5">
        <f t="shared" si="3197"/>
        <v>13.009639214285707</v>
      </c>
      <c r="X2041" s="5">
        <f t="shared" si="3198"/>
        <v>2.106641499999991</v>
      </c>
      <c r="Y2041" s="5">
        <f t="shared" si="3199"/>
        <v>6.1755354265477838</v>
      </c>
      <c r="Z2041" s="43">
        <f t="shared" si="3200"/>
        <v>86.063757746909914</v>
      </c>
      <c r="AA2041" s="69">
        <f t="shared" si="3179"/>
        <v>84.095496818188707</v>
      </c>
      <c r="AB2041" s="56">
        <f t="shared" si="3180"/>
        <v>897.50250200000005</v>
      </c>
      <c r="AC2041" s="56">
        <f t="shared" si="3181"/>
        <v>905.66300433333345</v>
      </c>
      <c r="AD2041" s="56">
        <f t="shared" si="3182"/>
        <v>883.16199940000001</v>
      </c>
      <c r="AE2041" s="61">
        <f t="shared" si="3183"/>
        <v>907.55900859999997</v>
      </c>
      <c r="AF2041" s="61">
        <f t="shared" si="3184"/>
        <v>895.32886540000004</v>
      </c>
      <c r="AG2041" s="61">
        <f t="shared" si="3185"/>
        <v>870.5170751600001</v>
      </c>
      <c r="AH2041" s="56">
        <f t="shared" si="3186"/>
        <v>905.89733866666666</v>
      </c>
      <c r="AI2041" s="56">
        <f t="shared" si="3187"/>
        <v>112123819504.112</v>
      </c>
      <c r="AJ2041" s="56">
        <f t="shared" si="3188"/>
        <v>112123819504.112</v>
      </c>
      <c r="AK2041" s="56">
        <f t="shared" si="3189"/>
        <v>0</v>
      </c>
      <c r="AL2041" s="56">
        <f t="shared" ref="AL2041:AM2041" si="3248">SUM(AJ2041:AJ2054)</f>
        <v>1039245292009.2465</v>
      </c>
      <c r="AM2041" s="56">
        <f t="shared" si="3248"/>
        <v>374482682758.07422</v>
      </c>
      <c r="AN2041" s="56">
        <f t="shared" si="3191"/>
        <v>2.7751491320110699</v>
      </c>
      <c r="AO2041" s="56">
        <f t="shared" si="3192"/>
        <v>73.510980228023811</v>
      </c>
      <c r="AP2041" s="65">
        <f t="shared" si="3193"/>
        <v>72.487299561444473</v>
      </c>
    </row>
    <row r="2042" spans="1:42" x14ac:dyDescent="0.3">
      <c r="A2042" s="100">
        <f>INDEX(Date,COUNTA(Date)+ROW(Date)-ROW(),1)</f>
        <v>42723</v>
      </c>
      <c r="B2042" s="18">
        <f t="shared" si="3155"/>
        <v>790.69201699999996</v>
      </c>
      <c r="C2042" s="14">
        <f t="shared" si="3156"/>
        <v>793.61102300000005</v>
      </c>
      <c r="D2042" s="14">
        <f t="shared" si="3157"/>
        <v>790.32000700000003</v>
      </c>
      <c r="E2042" s="14">
        <f t="shared" si="3158"/>
        <v>792.71398899999997</v>
      </c>
      <c r="F2042" s="19">
        <f t="shared" si="3159"/>
        <v>74886400</v>
      </c>
      <c r="H2042" s="34">
        <f t="shared" si="3178"/>
        <v>-1</v>
      </c>
      <c r="I2042" s="10">
        <f t="shared" si="3175"/>
        <v>896.18298300000004</v>
      </c>
      <c r="J2042" s="43">
        <f t="shared" si="3170"/>
        <v>898.82202099999995</v>
      </c>
      <c r="K2042" s="85">
        <f t="shared" si="3176"/>
        <v>-2.5442839132319844E-2</v>
      </c>
      <c r="L2042" s="73">
        <f t="shared" si="3167"/>
        <v>921.98400900000001</v>
      </c>
      <c r="M2042" s="85">
        <f t="shared" si="3173"/>
        <v>6.4330331462561813E-2</v>
      </c>
      <c r="N2042" s="73">
        <f t="shared" si="3164"/>
        <v>864.53997800000002</v>
      </c>
      <c r="O2042" s="85">
        <f t="shared" si="3171"/>
        <v>3.562726486795461E-2</v>
      </c>
      <c r="P2042" s="73">
        <f t="shared" si="3162"/>
        <v>834.28100600000005</v>
      </c>
      <c r="Q2042" s="85">
        <f t="shared" si="3168"/>
        <v>4.0864183383725508E-2</v>
      </c>
      <c r="R2042" s="73">
        <f t="shared" si="3160"/>
        <v>800.87597700000003</v>
      </c>
      <c r="S2042" s="85">
        <f t="shared" si="3165"/>
        <v>1.0243612905316876E-2</v>
      </c>
      <c r="T2042" s="10">
        <f t="shared" si="3194"/>
        <v>11.427002000000016</v>
      </c>
      <c r="U2042" s="5">
        <f t="shared" si="3195"/>
        <v>11.427002000000016</v>
      </c>
      <c r="V2042" s="5">
        <f t="shared" si="3196"/>
        <v>0</v>
      </c>
      <c r="W2042" s="5">
        <f t="shared" si="3197"/>
        <v>11.215427928571419</v>
      </c>
      <c r="X2042" s="5">
        <f t="shared" si="3198"/>
        <v>2.106641499999991</v>
      </c>
      <c r="Y2042" s="5">
        <f t="shared" si="3199"/>
        <v>5.3238426797210003</v>
      </c>
      <c r="Z2042" s="43">
        <f t="shared" si="3200"/>
        <v>84.186829896848124</v>
      </c>
      <c r="AA2042" s="69">
        <f t="shared" si="3179"/>
        <v>83.074096904826234</v>
      </c>
      <c r="AB2042" s="56">
        <f t="shared" si="3180"/>
        <v>910.40301499999998</v>
      </c>
      <c r="AC2042" s="56">
        <f t="shared" si="3181"/>
        <v>895.11533599999996</v>
      </c>
      <c r="AD2042" s="56">
        <f t="shared" si="3182"/>
        <v>864.10059820000004</v>
      </c>
      <c r="AE2042" s="61">
        <f t="shared" si="3183"/>
        <v>894.37399900000014</v>
      </c>
      <c r="AF2042" s="61">
        <f t="shared" si="3184"/>
        <v>878.64573566666672</v>
      </c>
      <c r="AG2042" s="61">
        <f t="shared" si="3185"/>
        <v>854.06759764000003</v>
      </c>
      <c r="AH2042" s="56">
        <f t="shared" si="3186"/>
        <v>886.08632399999999</v>
      </c>
      <c r="AI2042" s="56">
        <f t="shared" si="3187"/>
        <v>127299584648.76941</v>
      </c>
      <c r="AJ2042" s="56">
        <f t="shared" si="3188"/>
        <v>0</v>
      </c>
      <c r="AK2042" s="56">
        <f t="shared" si="3189"/>
        <v>127299584648.76941</v>
      </c>
      <c r="AL2042" s="56">
        <f t="shared" ref="AL2042:AM2042" si="3249">SUM(AJ2042:AJ2055)</f>
        <v>986643912555.28442</v>
      </c>
      <c r="AM2042" s="56">
        <f t="shared" si="3249"/>
        <v>374482682758.07422</v>
      </c>
      <c r="AN2042" s="56">
        <f t="shared" si="3191"/>
        <v>2.6346850147745888</v>
      </c>
      <c r="AO2042" s="56">
        <f t="shared" si="3192"/>
        <v>72.487299561444473</v>
      </c>
      <c r="AP2042" s="65">
        <f t="shared" si="3193"/>
        <v>77.204769589008009</v>
      </c>
    </row>
    <row r="2043" spans="1:42" x14ac:dyDescent="0.3">
      <c r="A2043" s="100">
        <f>INDEX(Date,COUNTA(Date)+ROW(Date)-ROW(),1)</f>
        <v>42722</v>
      </c>
      <c r="B2043" s="18">
        <f t="shared" si="3155"/>
        <v>791.00799600000005</v>
      </c>
      <c r="C2043" s="14">
        <f t="shared" si="3156"/>
        <v>794.73699999999997</v>
      </c>
      <c r="D2043" s="14">
        <f t="shared" si="3157"/>
        <v>788.02600099999995</v>
      </c>
      <c r="E2043" s="14">
        <f t="shared" si="3158"/>
        <v>790.53002900000001</v>
      </c>
      <c r="F2043" s="19">
        <f t="shared" si="3159"/>
        <v>60524400</v>
      </c>
      <c r="H2043" s="34">
        <f t="shared" si="3178"/>
        <v>-1</v>
      </c>
      <c r="I2043" s="10">
        <f t="shared" si="3175"/>
        <v>898.82202099999995</v>
      </c>
      <c r="J2043" s="43">
        <f t="shared" si="3170"/>
        <v>921.98400900000001</v>
      </c>
      <c r="K2043" s="85">
        <f t="shared" si="3176"/>
        <v>6.4330331462561813E-2</v>
      </c>
      <c r="L2043" s="73">
        <f t="shared" si="3167"/>
        <v>864.53997800000002</v>
      </c>
      <c r="M2043" s="85">
        <f t="shared" si="3173"/>
        <v>3.562726486795461E-2</v>
      </c>
      <c r="N2043" s="73">
        <f t="shared" si="3164"/>
        <v>834.28100600000005</v>
      </c>
      <c r="O2043" s="85">
        <f t="shared" si="3171"/>
        <v>4.0864183383725508E-2</v>
      </c>
      <c r="P2043" s="73">
        <f t="shared" si="3162"/>
        <v>800.87597700000003</v>
      </c>
      <c r="Q2043" s="85">
        <f t="shared" si="3168"/>
        <v>1.0243612905316876E-2</v>
      </c>
      <c r="R2043" s="73">
        <f t="shared" si="3160"/>
        <v>792.71398899999997</v>
      </c>
      <c r="S2043" s="85">
        <f t="shared" si="3165"/>
        <v>2.7588436910376941E-3</v>
      </c>
      <c r="T2043" s="10">
        <f t="shared" si="3194"/>
        <v>-2.6390379999999141</v>
      </c>
      <c r="U2043" s="5">
        <f t="shared" si="3195"/>
        <v>0</v>
      </c>
      <c r="V2043" s="5">
        <f t="shared" si="3196"/>
        <v>2.6390379999999141</v>
      </c>
      <c r="W2043" s="5">
        <f t="shared" si="3197"/>
        <v>11.138924714285711</v>
      </c>
      <c r="X2043" s="5">
        <f t="shared" si="3198"/>
        <v>2.106641499999991</v>
      </c>
      <c r="Y2043" s="5">
        <f t="shared" si="3199"/>
        <v>5.2875274289838865</v>
      </c>
      <c r="Z2043" s="43">
        <f t="shared" si="3200"/>
        <v>84.095496818188707</v>
      </c>
      <c r="AA2043" s="69">
        <f t="shared" si="3179"/>
        <v>94.825514457572694</v>
      </c>
      <c r="AB2043" s="56">
        <f t="shared" si="3180"/>
        <v>893.26199350000002</v>
      </c>
      <c r="AC2043" s="56">
        <f t="shared" si="3181"/>
        <v>873.60166433333336</v>
      </c>
      <c r="AD2043" s="56">
        <f t="shared" si="3182"/>
        <v>842.87899179999999</v>
      </c>
      <c r="AE2043" s="61">
        <f t="shared" si="3183"/>
        <v>863.92519540000012</v>
      </c>
      <c r="AF2043" s="61">
        <f t="shared" si="3184"/>
        <v>850.98265806666677</v>
      </c>
      <c r="AG2043" s="61">
        <f t="shared" si="3185"/>
        <v>837.66735844000004</v>
      </c>
      <c r="AH2043" s="56">
        <f t="shared" si="3186"/>
        <v>902.87868233333336</v>
      </c>
      <c r="AI2043" s="56">
        <f t="shared" si="3187"/>
        <v>124350779504.75246</v>
      </c>
      <c r="AJ2043" s="56">
        <f t="shared" si="3188"/>
        <v>0</v>
      </c>
      <c r="AK2043" s="56">
        <f t="shared" si="3189"/>
        <v>124350779504.75246</v>
      </c>
      <c r="AL2043" s="56">
        <f t="shared" ref="AL2043:AM2043" si="3250">SUM(AJ2043:AJ2056)</f>
        <v>986643912555.28442</v>
      </c>
      <c r="AM2043" s="56">
        <f t="shared" si="3250"/>
        <v>291313288544.57776</v>
      </c>
      <c r="AN2043" s="56">
        <f t="shared" si="3191"/>
        <v>3.3868826152237292</v>
      </c>
      <c r="AO2043" s="56">
        <f t="shared" si="3192"/>
        <v>77.204769589008009</v>
      </c>
      <c r="AP2043" s="65">
        <f t="shared" si="3193"/>
        <v>86.032082547916133</v>
      </c>
    </row>
    <row r="2044" spans="1:42" x14ac:dyDescent="0.3">
      <c r="A2044" s="100">
        <f>INDEX(Date,COUNTA(Date)+ROW(Date)-ROW(),1)</f>
        <v>42721</v>
      </c>
      <c r="B2044" s="18">
        <f t="shared" si="3155"/>
        <v>785.16601600000001</v>
      </c>
      <c r="C2044" s="14">
        <f t="shared" si="3156"/>
        <v>792.50897199999997</v>
      </c>
      <c r="D2044" s="14">
        <f t="shared" si="3157"/>
        <v>784.864014</v>
      </c>
      <c r="E2044" s="14">
        <f t="shared" si="3158"/>
        <v>790.828979</v>
      </c>
      <c r="F2044" s="19">
        <f t="shared" si="3159"/>
        <v>78989800</v>
      </c>
      <c r="H2044" s="34">
        <f t="shared" si="3178"/>
        <v>1</v>
      </c>
      <c r="I2044" s="10">
        <f t="shared" si="3175"/>
        <v>921.98400900000001</v>
      </c>
      <c r="J2044" s="43">
        <f t="shared" si="3170"/>
        <v>864.53997800000002</v>
      </c>
      <c r="K2044" s="85">
        <f t="shared" si="3176"/>
        <v>3.562726486795461E-2</v>
      </c>
      <c r="L2044" s="73">
        <f t="shared" si="3167"/>
        <v>834.28100600000005</v>
      </c>
      <c r="M2044" s="85">
        <f t="shared" si="3173"/>
        <v>4.0864183383725508E-2</v>
      </c>
      <c r="N2044" s="73">
        <f t="shared" si="3164"/>
        <v>800.87597700000003</v>
      </c>
      <c r="O2044" s="85">
        <f t="shared" si="3171"/>
        <v>1.0243612905316876E-2</v>
      </c>
      <c r="P2044" s="73">
        <f t="shared" si="3162"/>
        <v>792.71398899999997</v>
      </c>
      <c r="Q2044" s="85">
        <f t="shared" si="3168"/>
        <v>2.7588436910376941E-3</v>
      </c>
      <c r="R2044" s="73">
        <f t="shared" si="3160"/>
        <v>790.53002900000001</v>
      </c>
      <c r="S2044" s="85">
        <f t="shared" si="3165"/>
        <v>-3.7809251668844784E-4</v>
      </c>
      <c r="T2044" s="10">
        <f t="shared" si="3194"/>
        <v>-23.161988000000065</v>
      </c>
      <c r="U2044" s="5">
        <f t="shared" si="3195"/>
        <v>0</v>
      </c>
      <c r="V2044" s="5">
        <f t="shared" si="3196"/>
        <v>23.161988000000065</v>
      </c>
      <c r="W2044" s="5">
        <f t="shared" si="3197"/>
        <v>11.138924714285711</v>
      </c>
      <c r="X2044" s="5">
        <f t="shared" si="3198"/>
        <v>2.2694963571428599</v>
      </c>
      <c r="Y2044" s="5">
        <f t="shared" si="3199"/>
        <v>4.9081042493096803</v>
      </c>
      <c r="Z2044" s="43">
        <f t="shared" si="3200"/>
        <v>83.074096904826234</v>
      </c>
      <c r="AA2044" s="69">
        <f t="shared" si="3179"/>
        <v>92.239014523608645</v>
      </c>
      <c r="AB2044" s="56">
        <f t="shared" si="3180"/>
        <v>849.41049199999998</v>
      </c>
      <c r="AC2044" s="56">
        <f t="shared" si="3181"/>
        <v>833.2323203333334</v>
      </c>
      <c r="AD2044" s="56">
        <f t="shared" si="3182"/>
        <v>816.58819579999999</v>
      </c>
      <c r="AE2044" s="61">
        <f t="shared" si="3183"/>
        <v>826.97078880000015</v>
      </c>
      <c r="AF2044" s="61">
        <f t="shared" si="3184"/>
        <v>820.34025480000014</v>
      </c>
      <c r="AG2044" s="61">
        <f t="shared" si="3185"/>
        <v>814.38479240000015</v>
      </c>
      <c r="AH2044" s="56">
        <f t="shared" si="3186"/>
        <v>903.92600499999992</v>
      </c>
      <c r="AI2044" s="56">
        <f t="shared" si="3187"/>
        <v>249089465641.81998</v>
      </c>
      <c r="AJ2044" s="56">
        <f t="shared" si="3188"/>
        <v>249089465641.81998</v>
      </c>
      <c r="AK2044" s="56">
        <f t="shared" si="3189"/>
        <v>0</v>
      </c>
      <c r="AL2044" s="56">
        <f t="shared" ref="AL2044:AM2044" si="3251">SUM(AJ2044:AJ2057)</f>
        <v>1028366068842.8873</v>
      </c>
      <c r="AM2044" s="56">
        <f t="shared" si="3251"/>
        <v>166962509039.82529</v>
      </c>
      <c r="AN2044" s="56">
        <f t="shared" si="3191"/>
        <v>6.1592633864743425</v>
      </c>
      <c r="AO2044" s="56">
        <f t="shared" si="3192"/>
        <v>86.032082547916133</v>
      </c>
      <c r="AP2044" s="65">
        <f t="shared" si="3193"/>
        <v>83.292084273351378</v>
      </c>
    </row>
    <row r="2045" spans="1:42" x14ac:dyDescent="0.3">
      <c r="A2045" s="100">
        <f>INDEX(Date,COUNTA(Date)+ROW(Date)-ROW(),1)</f>
        <v>42720</v>
      </c>
      <c r="B2045" s="18">
        <f t="shared" si="3155"/>
        <v>778.96301300000005</v>
      </c>
      <c r="C2045" s="14">
        <f t="shared" si="3156"/>
        <v>785.03198199999997</v>
      </c>
      <c r="D2045" s="14">
        <f t="shared" si="3157"/>
        <v>778.96301300000005</v>
      </c>
      <c r="E2045" s="14">
        <f t="shared" si="3158"/>
        <v>784.90698199999997</v>
      </c>
      <c r="F2045" s="19">
        <f t="shared" si="3159"/>
        <v>83608200</v>
      </c>
      <c r="H2045" s="34">
        <f t="shared" si="3178"/>
        <v>1</v>
      </c>
      <c r="I2045" s="10">
        <f t="shared" si="3175"/>
        <v>864.53997800000002</v>
      </c>
      <c r="J2045" s="43">
        <f t="shared" si="3170"/>
        <v>834.28100600000005</v>
      </c>
      <c r="K2045" s="85">
        <f t="shared" si="3176"/>
        <v>4.0864183383725508E-2</v>
      </c>
      <c r="L2045" s="73">
        <f t="shared" si="3167"/>
        <v>800.87597700000003</v>
      </c>
      <c r="M2045" s="85">
        <f t="shared" si="3173"/>
        <v>1.0243612905316876E-2</v>
      </c>
      <c r="N2045" s="73">
        <f t="shared" si="3164"/>
        <v>792.71398899999997</v>
      </c>
      <c r="O2045" s="85">
        <f t="shared" si="3171"/>
        <v>2.7588436910376941E-3</v>
      </c>
      <c r="P2045" s="73">
        <f t="shared" si="3162"/>
        <v>790.53002900000001</v>
      </c>
      <c r="Q2045" s="85">
        <f t="shared" si="3168"/>
        <v>-3.7809251668844784E-4</v>
      </c>
      <c r="R2045" s="73">
        <f t="shared" si="3160"/>
        <v>790.828979</v>
      </c>
      <c r="S2045" s="85">
        <f t="shared" si="3165"/>
        <v>7.5165193006006079E-3</v>
      </c>
      <c r="T2045" s="10">
        <f t="shared" si="3194"/>
        <v>57.444030999999995</v>
      </c>
      <c r="U2045" s="5">
        <f t="shared" si="3195"/>
        <v>57.444030999999995</v>
      </c>
      <c r="V2045" s="5">
        <f t="shared" si="3196"/>
        <v>0</v>
      </c>
      <c r="W2045" s="5">
        <f t="shared" si="3197"/>
        <v>11.271497428571431</v>
      </c>
      <c r="X2045" s="5">
        <f t="shared" si="3198"/>
        <v>0.61506864285714102</v>
      </c>
      <c r="Y2045" s="5">
        <f t="shared" si="3199"/>
        <v>18.325592695170783</v>
      </c>
      <c r="Z2045" s="43">
        <f t="shared" si="3200"/>
        <v>94.825514457572694</v>
      </c>
      <c r="AA2045" s="69">
        <f t="shared" si="3179"/>
        <v>89.671504001473735</v>
      </c>
      <c r="AB2045" s="56">
        <f t="shared" si="3180"/>
        <v>817.57849150000004</v>
      </c>
      <c r="AC2045" s="56">
        <f t="shared" si="3181"/>
        <v>809.29032400000006</v>
      </c>
      <c r="AD2045" s="56">
        <f t="shared" si="3182"/>
        <v>801.84599600000001</v>
      </c>
      <c r="AE2045" s="61">
        <f t="shared" si="3183"/>
        <v>804.29218760000003</v>
      </c>
      <c r="AF2045" s="61">
        <f t="shared" si="3184"/>
        <v>802.62153320000004</v>
      </c>
      <c r="AG2045" s="61">
        <f t="shared" si="3185"/>
        <v>800.43315416000007</v>
      </c>
      <c r="AH2045" s="56">
        <f t="shared" si="3186"/>
        <v>858.1569823333333</v>
      </c>
      <c r="AI2045" s="56">
        <f t="shared" si="3187"/>
        <v>171654573570.44553</v>
      </c>
      <c r="AJ2045" s="56">
        <f t="shared" si="3188"/>
        <v>171654573570.44553</v>
      </c>
      <c r="AK2045" s="56">
        <f t="shared" si="3189"/>
        <v>0</v>
      </c>
      <c r="AL2045" s="56">
        <f t="shared" ref="AL2045:AM2045" si="3252">SUM(AJ2045:AJ2058)</f>
        <v>832339329510.42004</v>
      </c>
      <c r="AM2045" s="56">
        <f t="shared" si="3252"/>
        <v>166962509039.82529</v>
      </c>
      <c r="AN2045" s="56">
        <f t="shared" si="3191"/>
        <v>4.9851869997466531</v>
      </c>
      <c r="AO2045" s="56">
        <f t="shared" si="3192"/>
        <v>83.292084273351378</v>
      </c>
      <c r="AP2045" s="65">
        <f t="shared" si="3193"/>
        <v>81.226926349443801</v>
      </c>
    </row>
    <row r="2046" spans="1:42" x14ac:dyDescent="0.3">
      <c r="A2046" s="100">
        <f>INDEX(Date,COUNTA(Date)+ROW(Date)-ROW(),1)</f>
        <v>42719</v>
      </c>
      <c r="B2046" s="18">
        <f t="shared" si="3155"/>
        <v>780.07000700000003</v>
      </c>
      <c r="C2046" s="14">
        <f t="shared" si="3156"/>
        <v>781.43499799999995</v>
      </c>
      <c r="D2046" s="14">
        <f t="shared" si="3157"/>
        <v>777.80200200000002</v>
      </c>
      <c r="E2046" s="14">
        <f t="shared" si="3158"/>
        <v>778.08801300000005</v>
      </c>
      <c r="F2046" s="19">
        <f t="shared" si="3159"/>
        <v>81580096</v>
      </c>
      <c r="H2046" s="34">
        <f t="shared" si="3178"/>
        <v>1</v>
      </c>
      <c r="I2046" s="10">
        <f t="shared" si="3175"/>
        <v>834.28100600000005</v>
      </c>
      <c r="J2046" s="43">
        <f t="shared" si="3170"/>
        <v>800.87597700000003</v>
      </c>
      <c r="K2046" s="85">
        <f t="shared" si="3176"/>
        <v>1.0243612905316876E-2</v>
      </c>
      <c r="L2046" s="73">
        <f t="shared" si="3167"/>
        <v>792.71398899999997</v>
      </c>
      <c r="M2046" s="85">
        <f t="shared" si="3173"/>
        <v>2.7588436910376941E-3</v>
      </c>
      <c r="N2046" s="73">
        <f t="shared" si="3164"/>
        <v>790.53002900000001</v>
      </c>
      <c r="O2046" s="85">
        <f t="shared" si="3171"/>
        <v>-3.7809251668844784E-4</v>
      </c>
      <c r="P2046" s="73">
        <f t="shared" si="3162"/>
        <v>790.828979</v>
      </c>
      <c r="Q2046" s="85">
        <f t="shared" si="3168"/>
        <v>7.5165193006006079E-3</v>
      </c>
      <c r="R2046" s="73">
        <f t="shared" si="3160"/>
        <v>784.90698199999997</v>
      </c>
      <c r="S2046" s="85">
        <f t="shared" si="3165"/>
        <v>8.7255714645478356E-3</v>
      </c>
      <c r="T2046" s="10">
        <f t="shared" si="3194"/>
        <v>30.258971999999972</v>
      </c>
      <c r="U2046" s="5">
        <f t="shared" si="3195"/>
        <v>30.258971999999972</v>
      </c>
      <c r="V2046" s="5">
        <f t="shared" si="3196"/>
        <v>0</v>
      </c>
      <c r="W2046" s="5">
        <f t="shared" si="3197"/>
        <v>7.3100672142857173</v>
      </c>
      <c r="X2046" s="5">
        <f t="shared" si="3198"/>
        <v>0.61506864285714102</v>
      </c>
      <c r="Y2046" s="5">
        <f t="shared" si="3199"/>
        <v>11.884961620427772</v>
      </c>
      <c r="Z2046" s="43">
        <f t="shared" si="3200"/>
        <v>92.239014523608645</v>
      </c>
      <c r="AA2046" s="69">
        <f t="shared" si="3179"/>
        <v>84.016451379981802</v>
      </c>
      <c r="AB2046" s="56">
        <f t="shared" si="3180"/>
        <v>796.794983</v>
      </c>
      <c r="AC2046" s="56">
        <f t="shared" si="3181"/>
        <v>794.70666500000004</v>
      </c>
      <c r="AD2046" s="56">
        <f t="shared" si="3182"/>
        <v>791.97119120000002</v>
      </c>
      <c r="AE2046" s="61">
        <f t="shared" si="3183"/>
        <v>793.47280260000002</v>
      </c>
      <c r="AF2046" s="61">
        <f t="shared" si="3184"/>
        <v>793.26132793333329</v>
      </c>
      <c r="AG2046" s="61">
        <f t="shared" si="3185"/>
        <v>790.10607412000002</v>
      </c>
      <c r="AH2046" s="56">
        <f t="shared" si="3186"/>
        <v>822.65568033333341</v>
      </c>
      <c r="AI2046" s="56">
        <f t="shared" si="3187"/>
        <v>127985480123.53868</v>
      </c>
      <c r="AJ2046" s="56">
        <f t="shared" si="3188"/>
        <v>127985480123.53868</v>
      </c>
      <c r="AK2046" s="56">
        <f t="shared" si="3189"/>
        <v>0</v>
      </c>
      <c r="AL2046" s="56">
        <f t="shared" ref="AL2046:AM2046" si="3253">SUM(AJ2046:AJ2059)</f>
        <v>722409749055.36719</v>
      </c>
      <c r="AM2046" s="56">
        <f t="shared" si="3253"/>
        <v>166962509039.82529</v>
      </c>
      <c r="AN2046" s="56">
        <f t="shared" si="3191"/>
        <v>4.3267782282970604</v>
      </c>
      <c r="AO2046" s="56">
        <f t="shared" si="3192"/>
        <v>81.226926349443801</v>
      </c>
      <c r="AP2046" s="65">
        <f t="shared" si="3193"/>
        <v>80.011551039945402</v>
      </c>
    </row>
    <row r="2047" spans="1:42" x14ac:dyDescent="0.3">
      <c r="A2047" s="100">
        <f>INDEX(Date,COUNTA(Date)+ROW(Date)-ROW(),1)</f>
        <v>42718</v>
      </c>
      <c r="B2047" s="18">
        <f t="shared" si="3155"/>
        <v>780.00500499999998</v>
      </c>
      <c r="C2047" s="14">
        <f t="shared" si="3156"/>
        <v>782.033997</v>
      </c>
      <c r="D2047" s="14">
        <f t="shared" si="3157"/>
        <v>776.83898899999997</v>
      </c>
      <c r="E2047" s="14">
        <f t="shared" si="3158"/>
        <v>781.48101799999995</v>
      </c>
      <c r="F2047" s="19">
        <f t="shared" si="3159"/>
        <v>75979000</v>
      </c>
      <c r="H2047" s="34">
        <f t="shared" si="3178"/>
        <v>1</v>
      </c>
      <c r="I2047" s="10">
        <f t="shared" si="3175"/>
        <v>800.87597700000003</v>
      </c>
      <c r="J2047" s="43">
        <f t="shared" si="3170"/>
        <v>792.71398899999997</v>
      </c>
      <c r="K2047" s="85">
        <f t="shared" si="3176"/>
        <v>2.7588436910376941E-3</v>
      </c>
      <c r="L2047" s="73">
        <f t="shared" si="3167"/>
        <v>790.53002900000001</v>
      </c>
      <c r="M2047" s="85">
        <f t="shared" si="3173"/>
        <v>-3.7809251668844784E-4</v>
      </c>
      <c r="N2047" s="73">
        <f t="shared" si="3164"/>
        <v>790.828979</v>
      </c>
      <c r="O2047" s="85">
        <f t="shared" si="3171"/>
        <v>7.5165193006006079E-3</v>
      </c>
      <c r="P2047" s="73">
        <f t="shared" si="3162"/>
        <v>784.90698199999997</v>
      </c>
      <c r="Q2047" s="85">
        <f t="shared" si="3168"/>
        <v>8.7255714645478356E-3</v>
      </c>
      <c r="R2047" s="73">
        <f t="shared" si="3160"/>
        <v>778.08801300000005</v>
      </c>
      <c r="S2047" s="85">
        <f t="shared" si="3165"/>
        <v>-4.3512153497398945E-3</v>
      </c>
      <c r="T2047" s="10">
        <f t="shared" si="3194"/>
        <v>33.405029000000013</v>
      </c>
      <c r="U2047" s="5">
        <f t="shared" si="3195"/>
        <v>33.405029000000013</v>
      </c>
      <c r="V2047" s="5">
        <f t="shared" si="3196"/>
        <v>0</v>
      </c>
      <c r="W2047" s="5">
        <f t="shared" si="3197"/>
        <v>5.3399962857142862</v>
      </c>
      <c r="X2047" s="5">
        <f t="shared" si="3198"/>
        <v>0.61506864285714102</v>
      </c>
      <c r="Y2047" s="5">
        <f t="shared" si="3199"/>
        <v>8.681951758926818</v>
      </c>
      <c r="Z2047" s="43">
        <f t="shared" si="3200"/>
        <v>89.671504001473735</v>
      </c>
      <c r="AA2047" s="69">
        <f t="shared" si="3179"/>
        <v>83.193500713240155</v>
      </c>
      <c r="AB2047" s="56">
        <f t="shared" si="3180"/>
        <v>791.62200899999993</v>
      </c>
      <c r="AC2047" s="56">
        <f t="shared" si="3181"/>
        <v>791.35766566666655</v>
      </c>
      <c r="AD2047" s="56">
        <f t="shared" si="3182"/>
        <v>787.41359839999996</v>
      </c>
      <c r="AE2047" s="61">
        <f t="shared" si="3183"/>
        <v>791.08640100000002</v>
      </c>
      <c r="AF2047" s="61">
        <f t="shared" si="3184"/>
        <v>789.54706180000005</v>
      </c>
      <c r="AG2047" s="61">
        <f t="shared" si="3185"/>
        <v>786.67640116000007</v>
      </c>
      <c r="AH2047" s="56">
        <f t="shared" si="3186"/>
        <v>797.90332033333334</v>
      </c>
      <c r="AI2047" s="56">
        <f t="shared" si="3187"/>
        <v>79494546080.872482</v>
      </c>
      <c r="AJ2047" s="56">
        <f t="shared" si="3188"/>
        <v>79494546080.872482</v>
      </c>
      <c r="AK2047" s="56">
        <f t="shared" si="3189"/>
        <v>0</v>
      </c>
      <c r="AL2047" s="56">
        <f t="shared" ref="AL2047:AM2047" si="3254">SUM(AJ2047:AJ2060)</f>
        <v>668332462438.38818</v>
      </c>
      <c r="AM2047" s="56">
        <f t="shared" si="3254"/>
        <v>166962509039.82529</v>
      </c>
      <c r="AN2047" s="56">
        <f t="shared" si="3191"/>
        <v>4.0028894287817147</v>
      </c>
      <c r="AO2047" s="56">
        <f t="shared" si="3192"/>
        <v>80.011551039945402</v>
      </c>
      <c r="AP2047" s="65">
        <f t="shared" si="3193"/>
        <v>80.228440044006604</v>
      </c>
    </row>
    <row r="2048" spans="1:42" x14ac:dyDescent="0.3">
      <c r="A2048" s="100">
        <f>INDEX(Date,COUNTA(Date)+ROW(Date)-ROW(),1)</f>
        <v>42717</v>
      </c>
      <c r="B2048" s="18">
        <f t="shared" si="3155"/>
        <v>780.646973</v>
      </c>
      <c r="C2048" s="14">
        <f t="shared" si="3156"/>
        <v>788.46002199999998</v>
      </c>
      <c r="D2048" s="14">
        <f t="shared" si="3157"/>
        <v>777.96197500000005</v>
      </c>
      <c r="E2048" s="14">
        <f t="shared" si="3158"/>
        <v>780.55602999999996</v>
      </c>
      <c r="F2048" s="19">
        <f t="shared" si="3159"/>
        <v>81645600</v>
      </c>
      <c r="H2048" s="34">
        <f t="shared" si="3178"/>
        <v>1</v>
      </c>
      <c r="I2048" s="10">
        <f t="shared" si="3175"/>
        <v>792.71398899999997</v>
      </c>
      <c r="J2048" s="43">
        <f t="shared" si="3170"/>
        <v>790.53002900000001</v>
      </c>
      <c r="K2048" s="85">
        <f t="shared" si="3176"/>
        <v>-3.7809251668844784E-4</v>
      </c>
      <c r="L2048" s="73">
        <f t="shared" si="3167"/>
        <v>790.828979</v>
      </c>
      <c r="M2048" s="85">
        <f t="shared" si="3173"/>
        <v>7.5165193006006079E-3</v>
      </c>
      <c r="N2048" s="73">
        <f t="shared" si="3164"/>
        <v>784.90698199999997</v>
      </c>
      <c r="O2048" s="85">
        <f t="shared" si="3171"/>
        <v>8.7255714645478356E-3</v>
      </c>
      <c r="P2048" s="73">
        <f t="shared" si="3162"/>
        <v>778.08801300000005</v>
      </c>
      <c r="Q2048" s="85">
        <f t="shared" si="3168"/>
        <v>-4.3512153497398945E-3</v>
      </c>
      <c r="R2048" s="73">
        <f t="shared" si="3160"/>
        <v>781.48101799999995</v>
      </c>
      <c r="S2048" s="85">
        <f t="shared" si="3165"/>
        <v>1.1843356843602862E-3</v>
      </c>
      <c r="T2048" s="10">
        <f t="shared" si="3194"/>
        <v>8.1619880000000649</v>
      </c>
      <c r="U2048" s="5">
        <f t="shared" si="3195"/>
        <v>8.1619880000000649</v>
      </c>
      <c r="V2048" s="5">
        <f t="shared" si="3196"/>
        <v>0</v>
      </c>
      <c r="W2048" s="5">
        <f t="shared" si="3197"/>
        <v>3.2330670714285685</v>
      </c>
      <c r="X2048" s="5">
        <f t="shared" si="3198"/>
        <v>0.61506864285714102</v>
      </c>
      <c r="Y2048" s="5">
        <f t="shared" si="3199"/>
        <v>5.256432934721234</v>
      </c>
      <c r="Z2048" s="43">
        <f t="shared" si="3200"/>
        <v>84.016451379981802</v>
      </c>
      <c r="AA2048" s="69">
        <f t="shared" si="3179"/>
        <v>62.968700641455527</v>
      </c>
      <c r="AB2048" s="56">
        <f t="shared" si="3180"/>
        <v>790.67950399999995</v>
      </c>
      <c r="AC2048" s="56">
        <f t="shared" si="3181"/>
        <v>788.75532999999996</v>
      </c>
      <c r="AD2048" s="56">
        <f t="shared" si="3182"/>
        <v>785.16700419999995</v>
      </c>
      <c r="AE2048" s="61">
        <f t="shared" si="3183"/>
        <v>788.40039020000006</v>
      </c>
      <c r="AF2048" s="61">
        <f t="shared" si="3184"/>
        <v>785.79239886666676</v>
      </c>
      <c r="AG2048" s="61">
        <f t="shared" si="3185"/>
        <v>784.64376932000016</v>
      </c>
      <c r="AH2048" s="56">
        <f t="shared" si="3186"/>
        <v>792.21500633333335</v>
      </c>
      <c r="AI2048" s="56">
        <f t="shared" si="3187"/>
        <v>59326129850.280533</v>
      </c>
      <c r="AJ2048" s="56">
        <f t="shared" si="3188"/>
        <v>59326129850.280533</v>
      </c>
      <c r="AK2048" s="56">
        <f t="shared" si="3189"/>
        <v>0</v>
      </c>
      <c r="AL2048" s="56">
        <f t="shared" ref="AL2048:AM2048" si="3255">SUM(AJ2048:AJ2061)</f>
        <v>677495436673.323</v>
      </c>
      <c r="AM2048" s="56">
        <f t="shared" si="3255"/>
        <v>166962509039.82529</v>
      </c>
      <c r="AN2048" s="56">
        <f t="shared" si="3191"/>
        <v>4.0577698584520023</v>
      </c>
      <c r="AO2048" s="56">
        <f t="shared" si="3192"/>
        <v>80.228440044006604</v>
      </c>
      <c r="AP2048" s="65">
        <f t="shared" si="3193"/>
        <v>71.373458853579208</v>
      </c>
    </row>
    <row r="2049" spans="1:42" x14ac:dyDescent="0.3">
      <c r="A2049" s="100">
        <f>INDEX(Date,COUNTA(Date)+ROW(Date)-ROW(),1)</f>
        <v>42716</v>
      </c>
      <c r="B2049" s="18">
        <f t="shared" si="3155"/>
        <v>770.03997800000002</v>
      </c>
      <c r="C2049" s="14">
        <f t="shared" si="3156"/>
        <v>781.92199700000003</v>
      </c>
      <c r="D2049" s="14">
        <f t="shared" si="3157"/>
        <v>770.03997800000002</v>
      </c>
      <c r="E2049" s="14">
        <f t="shared" si="3158"/>
        <v>780.08697500000005</v>
      </c>
      <c r="F2049" s="19">
        <f t="shared" si="3159"/>
        <v>76571000</v>
      </c>
      <c r="H2049" s="34">
        <f t="shared" si="3178"/>
        <v>-1</v>
      </c>
      <c r="I2049" s="10">
        <f t="shared" si="3175"/>
        <v>790.53002900000001</v>
      </c>
      <c r="J2049" s="43">
        <f t="shared" si="3170"/>
        <v>790.828979</v>
      </c>
      <c r="K2049" s="85">
        <f t="shared" si="3176"/>
        <v>7.5165193006006079E-3</v>
      </c>
      <c r="L2049" s="73">
        <f t="shared" si="3167"/>
        <v>784.90698199999997</v>
      </c>
      <c r="M2049" s="85">
        <f t="shared" si="3173"/>
        <v>8.7255714645478356E-3</v>
      </c>
      <c r="N2049" s="73">
        <f t="shared" si="3164"/>
        <v>778.08801300000005</v>
      </c>
      <c r="O2049" s="85">
        <f t="shared" si="3171"/>
        <v>-4.3512153497398945E-3</v>
      </c>
      <c r="P2049" s="73">
        <f t="shared" si="3162"/>
        <v>781.48101799999995</v>
      </c>
      <c r="Q2049" s="85">
        <f t="shared" si="3168"/>
        <v>1.1843356843602862E-3</v>
      </c>
      <c r="R2049" s="73">
        <f t="shared" si="3160"/>
        <v>780.55602999999996</v>
      </c>
      <c r="S2049" s="85">
        <f t="shared" si="3165"/>
        <v>6.011048172075437E-4</v>
      </c>
      <c r="T2049" s="10">
        <f t="shared" si="3194"/>
        <v>2.1839599999999564</v>
      </c>
      <c r="U2049" s="5">
        <f t="shared" si="3195"/>
        <v>2.1839599999999564</v>
      </c>
      <c r="V2049" s="5">
        <f t="shared" si="3196"/>
        <v>0</v>
      </c>
      <c r="W2049" s="5">
        <f t="shared" si="3197"/>
        <v>3.0446384285714236</v>
      </c>
      <c r="X2049" s="5">
        <f t="shared" si="3198"/>
        <v>0.61506864285714102</v>
      </c>
      <c r="Y2049" s="5">
        <f t="shared" si="3199"/>
        <v>4.9500790910561614</v>
      </c>
      <c r="Z2049" s="43">
        <f t="shared" si="3200"/>
        <v>83.193500713240155</v>
      </c>
      <c r="AA2049" s="69">
        <f t="shared" si="3179"/>
        <v>64.760931572757016</v>
      </c>
      <c r="AB2049" s="56">
        <f t="shared" si="3180"/>
        <v>787.86798049999993</v>
      </c>
      <c r="AC2049" s="56">
        <f t="shared" si="3181"/>
        <v>784.6079913333333</v>
      </c>
      <c r="AD2049" s="56">
        <f t="shared" si="3182"/>
        <v>783.17220440000006</v>
      </c>
      <c r="AE2049" s="61">
        <f t="shared" si="3183"/>
        <v>783.36379380000017</v>
      </c>
      <c r="AF2049" s="61">
        <f t="shared" si="3184"/>
        <v>783.35939926666674</v>
      </c>
      <c r="AG2049" s="61">
        <f t="shared" si="3185"/>
        <v>782.98483868000017</v>
      </c>
      <c r="AH2049" s="56">
        <f t="shared" si="3186"/>
        <v>791.09767666666664</v>
      </c>
      <c r="AI2049" s="56">
        <f t="shared" si="3187"/>
        <v>47880712221.643997</v>
      </c>
      <c r="AJ2049" s="56">
        <f t="shared" si="3188"/>
        <v>47880712221.643997</v>
      </c>
      <c r="AK2049" s="56">
        <f t="shared" si="3189"/>
        <v>0</v>
      </c>
      <c r="AL2049" s="56">
        <f t="shared" ref="AL2049:AM2049" si="3256">SUM(AJ2049:AJ2062)</f>
        <v>618169306823.04248</v>
      </c>
      <c r="AM2049" s="56">
        <f t="shared" si="3256"/>
        <v>247935988832.02832</v>
      </c>
      <c r="AN2049" s="56">
        <f t="shared" si="3191"/>
        <v>2.4932617073265626</v>
      </c>
      <c r="AO2049" s="56">
        <f t="shared" si="3192"/>
        <v>71.373458853579208</v>
      </c>
      <c r="AP2049" s="65">
        <f t="shared" si="3193"/>
        <v>71.335997289527768</v>
      </c>
    </row>
    <row r="2050" spans="1:42" x14ac:dyDescent="0.3">
      <c r="A2050" s="100">
        <f>INDEX(Date,COUNTA(Date)+ROW(Date)-ROW(),1)</f>
        <v>42715</v>
      </c>
      <c r="B2050" s="18">
        <f t="shared" ref="B2050:B2113" si="3257">INDEX(Open,COUNTA(Open)+ROW(Open)-ROW(),1)</f>
        <v>774.75201400000003</v>
      </c>
      <c r="C2050" s="14">
        <f t="shared" ref="C2050:C2113" si="3258">INDEX(High,COUNTA(High)+ROW(High)-ROW(),1)</f>
        <v>774.79797399999995</v>
      </c>
      <c r="D2050" s="14">
        <f t="shared" ref="D2050:D2113" si="3259">INDEX(Low,COUNTA(Low)+ROW(Low)-ROW(),1)</f>
        <v>765.41198699999995</v>
      </c>
      <c r="E2050" s="14">
        <f t="shared" ref="E2050:E2113" si="3260">INDEX(Close,COUNTA(Close)+ROW(Close)-ROW(),1)</f>
        <v>769.73101799999995</v>
      </c>
      <c r="F2050" s="19">
        <f t="shared" ref="F2050:F2113" si="3261">INDEX(Volume,COUNTA(Volume)+ROW(Volume)-ROW(),1)</f>
        <v>57313400</v>
      </c>
      <c r="H2050" s="34">
        <f t="shared" si="3178"/>
        <v>1</v>
      </c>
      <c r="I2050" s="10">
        <f t="shared" si="3175"/>
        <v>790.828979</v>
      </c>
      <c r="J2050" s="43">
        <f t="shared" si="3170"/>
        <v>784.90698199999997</v>
      </c>
      <c r="K2050" s="85">
        <f t="shared" si="3176"/>
        <v>8.7255714645478356E-3</v>
      </c>
      <c r="L2050" s="73">
        <f t="shared" si="3167"/>
        <v>778.08801300000005</v>
      </c>
      <c r="M2050" s="85">
        <f t="shared" si="3173"/>
        <v>-4.3512153497398945E-3</v>
      </c>
      <c r="N2050" s="73">
        <f t="shared" si="3164"/>
        <v>781.48101799999995</v>
      </c>
      <c r="O2050" s="85">
        <f t="shared" si="3171"/>
        <v>1.1843356843602862E-3</v>
      </c>
      <c r="P2050" s="73">
        <f t="shared" si="3162"/>
        <v>780.55602999999996</v>
      </c>
      <c r="Q2050" s="85">
        <f t="shared" si="3168"/>
        <v>6.011048172075437E-4</v>
      </c>
      <c r="R2050" s="73">
        <f t="shared" ref="R2050:R2113" si="3262">P2051</f>
        <v>780.08697500000005</v>
      </c>
      <c r="S2050" s="85">
        <f t="shared" si="3165"/>
        <v>1.3364293331498868E-2</v>
      </c>
      <c r="T2050" s="10">
        <f t="shared" si="3194"/>
        <v>-0.29894999999999072</v>
      </c>
      <c r="U2050" s="5">
        <f t="shared" si="3195"/>
        <v>0</v>
      </c>
      <c r="V2050" s="5">
        <f t="shared" si="3196"/>
        <v>0.29894999999999072</v>
      </c>
      <c r="W2050" s="5">
        <f t="shared" si="3197"/>
        <v>2.8886412857142836</v>
      </c>
      <c r="X2050" s="5">
        <f t="shared" si="3198"/>
        <v>1.6987827142857148</v>
      </c>
      <c r="Y2050" s="5">
        <f t="shared" si="3199"/>
        <v>1.7004183415704623</v>
      </c>
      <c r="Z2050" s="43">
        <f t="shared" si="3200"/>
        <v>62.968700641455527</v>
      </c>
      <c r="AA2050" s="69">
        <f t="shared" si="3179"/>
        <v>55.157105928684032</v>
      </c>
      <c r="AB2050" s="56">
        <f t="shared" si="3180"/>
        <v>781.49749750000001</v>
      </c>
      <c r="AC2050" s="56">
        <f t="shared" si="3181"/>
        <v>781.49200433333328</v>
      </c>
      <c r="AD2050" s="56">
        <f t="shared" si="3182"/>
        <v>781.02380360000006</v>
      </c>
      <c r="AE2050" s="61">
        <f t="shared" si="3183"/>
        <v>780.80900880000002</v>
      </c>
      <c r="AF2050" s="61">
        <f t="shared" si="3184"/>
        <v>781.01474599999995</v>
      </c>
      <c r="AG2050" s="61">
        <f t="shared" si="3185"/>
        <v>779.37228503999995</v>
      </c>
      <c r="AH2050" s="56">
        <f t="shared" si="3186"/>
        <v>789.40065499999992</v>
      </c>
      <c r="AI2050" s="56">
        <f t="shared" si="3187"/>
        <v>62354599858.318993</v>
      </c>
      <c r="AJ2050" s="56">
        <f t="shared" si="3188"/>
        <v>62354599858.318993</v>
      </c>
      <c r="AK2050" s="56">
        <f t="shared" si="3189"/>
        <v>0</v>
      </c>
      <c r="AL2050" s="56">
        <f t="shared" ref="AL2050:AM2050" si="3263">SUM(AJ2050:AJ2063)</f>
        <v>617037376319.95813</v>
      </c>
      <c r="AM2050" s="56">
        <f t="shared" si="3263"/>
        <v>247935988832.02832</v>
      </c>
      <c r="AN2050" s="56">
        <f t="shared" si="3191"/>
        <v>2.4886962930500123</v>
      </c>
      <c r="AO2050" s="56">
        <f t="shared" si="3192"/>
        <v>71.335997289527768</v>
      </c>
      <c r="AP2050" s="65">
        <f t="shared" si="3193"/>
        <v>64.779039017946587</v>
      </c>
    </row>
    <row r="2051" spans="1:42" x14ac:dyDescent="0.3">
      <c r="A2051" s="100">
        <f>INDEX(Date,COUNTA(Date)+ROW(Date)-ROW(),1)</f>
        <v>42714</v>
      </c>
      <c r="B2051" s="18">
        <f t="shared" si="3257"/>
        <v>773.02301</v>
      </c>
      <c r="C2051" s="14">
        <f t="shared" si="3258"/>
        <v>777.09198000000004</v>
      </c>
      <c r="D2051" s="14">
        <f t="shared" si="3259"/>
        <v>772.90997300000004</v>
      </c>
      <c r="E2051" s="14">
        <f t="shared" si="3260"/>
        <v>774.65002400000003</v>
      </c>
      <c r="F2051" s="19">
        <f t="shared" si="3261"/>
        <v>53843100</v>
      </c>
      <c r="H2051" s="34">
        <f t="shared" si="3178"/>
        <v>1</v>
      </c>
      <c r="I2051" s="10">
        <f t="shared" si="3175"/>
        <v>784.90698199999997</v>
      </c>
      <c r="J2051" s="43">
        <f t="shared" si="3170"/>
        <v>778.08801300000005</v>
      </c>
      <c r="K2051" s="85">
        <f t="shared" si="3176"/>
        <v>-4.3512153497398945E-3</v>
      </c>
      <c r="L2051" s="73">
        <f t="shared" si="3167"/>
        <v>781.48101799999995</v>
      </c>
      <c r="M2051" s="85">
        <f t="shared" si="3173"/>
        <v>1.1843356843602862E-3</v>
      </c>
      <c r="N2051" s="73">
        <f t="shared" si="3164"/>
        <v>780.55602999999996</v>
      </c>
      <c r="O2051" s="85">
        <f t="shared" si="3171"/>
        <v>6.011048172075437E-4</v>
      </c>
      <c r="P2051" s="73">
        <f t="shared" ref="P2051:P2114" si="3264">N2052</f>
        <v>780.08697500000005</v>
      </c>
      <c r="Q2051" s="85">
        <f t="shared" si="3168"/>
        <v>1.3364293331498868E-2</v>
      </c>
      <c r="R2051" s="73">
        <f t="shared" si="3262"/>
        <v>769.73101799999995</v>
      </c>
      <c r="S2051" s="85">
        <f t="shared" si="3165"/>
        <v>-6.3702188780167153E-3</v>
      </c>
      <c r="T2051" s="10">
        <f t="shared" si="3194"/>
        <v>5.921997000000033</v>
      </c>
      <c r="U2051" s="5">
        <f t="shared" si="3195"/>
        <v>5.921997000000033</v>
      </c>
      <c r="V2051" s="5">
        <f t="shared" si="3196"/>
        <v>0</v>
      </c>
      <c r="W2051" s="5">
        <f t="shared" si="3197"/>
        <v>3.0827112857142862</v>
      </c>
      <c r="X2051" s="5">
        <f t="shared" si="3198"/>
        <v>1.6774291428571442</v>
      </c>
      <c r="Y2051" s="5">
        <f t="shared" si="3199"/>
        <v>1.8377594659310272</v>
      </c>
      <c r="Z2051" s="43">
        <f t="shared" si="3200"/>
        <v>64.760931572757016</v>
      </c>
      <c r="AA2051" s="69">
        <f t="shared" si="3179"/>
        <v>63.018596254743649</v>
      </c>
      <c r="AB2051" s="56">
        <f t="shared" si="3180"/>
        <v>779.7845155</v>
      </c>
      <c r="AC2051" s="56">
        <f t="shared" si="3181"/>
        <v>780.04168699999991</v>
      </c>
      <c r="AD2051" s="56">
        <f t="shared" si="3182"/>
        <v>777.98861079999995</v>
      </c>
      <c r="AE2051" s="61">
        <f t="shared" si="3183"/>
        <v>780.43242180000004</v>
      </c>
      <c r="AF2051" s="61">
        <f t="shared" si="3184"/>
        <v>780.18400873333337</v>
      </c>
      <c r="AG2051" s="61">
        <f t="shared" si="3185"/>
        <v>777.45841300000006</v>
      </c>
      <c r="AH2051" s="56">
        <f t="shared" si="3186"/>
        <v>782.96732566666662</v>
      </c>
      <c r="AI2051" s="56">
        <f t="shared" si="3187"/>
        <v>65462488757.803795</v>
      </c>
      <c r="AJ2051" s="56">
        <f t="shared" si="3188"/>
        <v>65462488757.803795</v>
      </c>
      <c r="AK2051" s="56">
        <f t="shared" si="3189"/>
        <v>0</v>
      </c>
      <c r="AL2051" s="56">
        <f t="shared" ref="AL2051:AM2051" si="3265">SUM(AJ2051:AJ2064)</f>
        <v>554682776461.63916</v>
      </c>
      <c r="AM2051" s="56">
        <f t="shared" si="3265"/>
        <v>301586141494.93658</v>
      </c>
      <c r="AN2051" s="56">
        <f t="shared" si="3191"/>
        <v>1.8392183862034386</v>
      </c>
      <c r="AO2051" s="56">
        <f t="shared" si="3192"/>
        <v>64.779039017946587</v>
      </c>
      <c r="AP2051" s="65">
        <f t="shared" si="3193"/>
        <v>66.089183815712829</v>
      </c>
    </row>
    <row r="2052" spans="1:42" x14ac:dyDescent="0.3">
      <c r="A2052" s="100">
        <f>INDEX(Date,COUNTA(Date)+ROW(Date)-ROW(),1)</f>
        <v>42713</v>
      </c>
      <c r="B2052" s="18">
        <f t="shared" si="3257"/>
        <v>769.94397000000004</v>
      </c>
      <c r="C2052" s="14">
        <f t="shared" si="3258"/>
        <v>774.52801499999998</v>
      </c>
      <c r="D2052" s="14">
        <f t="shared" si="3259"/>
        <v>769.64898700000003</v>
      </c>
      <c r="E2052" s="14">
        <f t="shared" si="3260"/>
        <v>772.79400599999997</v>
      </c>
      <c r="F2052" s="19">
        <f t="shared" si="3261"/>
        <v>68705296</v>
      </c>
      <c r="H2052" s="34">
        <f t="shared" si="3178"/>
        <v>-1</v>
      </c>
      <c r="I2052" s="10">
        <f t="shared" si="3175"/>
        <v>778.08801300000005</v>
      </c>
      <c r="J2052" s="43">
        <f t="shared" si="3170"/>
        <v>781.48101799999995</v>
      </c>
      <c r="K2052" s="85">
        <f t="shared" si="3176"/>
        <v>1.1843356843602862E-3</v>
      </c>
      <c r="L2052" s="73">
        <f t="shared" si="3167"/>
        <v>780.55602999999996</v>
      </c>
      <c r="M2052" s="85">
        <f t="shared" si="3173"/>
        <v>6.011048172075437E-4</v>
      </c>
      <c r="N2052" s="73">
        <f t="shared" ref="N2052:N2115" si="3266">L2053</f>
        <v>780.08697500000005</v>
      </c>
      <c r="O2052" s="85">
        <f t="shared" si="3171"/>
        <v>1.3364293331498868E-2</v>
      </c>
      <c r="P2052" s="73">
        <f t="shared" si="3264"/>
        <v>769.73101799999995</v>
      </c>
      <c r="Q2052" s="85">
        <f t="shared" si="3168"/>
        <v>-6.3702188780167153E-3</v>
      </c>
      <c r="R2052" s="73">
        <f t="shared" si="3262"/>
        <v>774.65002400000003</v>
      </c>
      <c r="S2052" s="85">
        <f t="shared" ref="S2052:S2115" si="3267">LN(R2052/R2053)</f>
        <v>2.3988187669854444E-3</v>
      </c>
      <c r="T2052" s="10">
        <f t="shared" si="3194"/>
        <v>6.8189689999999246</v>
      </c>
      <c r="U2052" s="5">
        <f t="shared" si="3195"/>
        <v>6.8189689999999246</v>
      </c>
      <c r="V2052" s="5">
        <f t="shared" si="3196"/>
        <v>0</v>
      </c>
      <c r="W2052" s="5">
        <f t="shared" si="3197"/>
        <v>2.659711499999998</v>
      </c>
      <c r="X2052" s="5">
        <f t="shared" si="3198"/>
        <v>2.1623535000000027</v>
      </c>
      <c r="Y2052" s="5">
        <f t="shared" si="3199"/>
        <v>1.230007720754259</v>
      </c>
      <c r="Z2052" s="43">
        <f t="shared" si="3200"/>
        <v>55.157105928684032</v>
      </c>
      <c r="AA2052" s="69">
        <f t="shared" si="3179"/>
        <v>69.98328764690109</v>
      </c>
      <c r="AB2052" s="56">
        <f t="shared" si="3180"/>
        <v>781.01852399999996</v>
      </c>
      <c r="AC2052" s="56">
        <f t="shared" si="3181"/>
        <v>780.70800766666662</v>
      </c>
      <c r="AD2052" s="56">
        <f t="shared" si="3182"/>
        <v>777.30101300000001</v>
      </c>
      <c r="AE2052" s="61">
        <f t="shared" si="3183"/>
        <v>780.55340560000002</v>
      </c>
      <c r="AF2052" s="61">
        <f t="shared" si="3184"/>
        <v>777.7292764</v>
      </c>
      <c r="AG2052" s="61">
        <f t="shared" si="3185"/>
        <v>776.74709208000002</v>
      </c>
      <c r="AH2052" s="56">
        <f t="shared" si="3186"/>
        <v>779.10833766666667</v>
      </c>
      <c r="AI2052" s="56">
        <f t="shared" si="3187"/>
        <v>63559732981.247086</v>
      </c>
      <c r="AJ2052" s="56">
        <f t="shared" si="3188"/>
        <v>0</v>
      </c>
      <c r="AK2052" s="56">
        <f t="shared" si="3189"/>
        <v>63559732981.247086</v>
      </c>
      <c r="AL2052" s="56">
        <f t="shared" ref="AL2052:AM2052" si="3268">SUM(AJ2052:AJ2065)</f>
        <v>587764736572.92529</v>
      </c>
      <c r="AM2052" s="56">
        <f t="shared" si="3268"/>
        <v>301586141494.93658</v>
      </c>
      <c r="AN2052" s="56">
        <f t="shared" si="3191"/>
        <v>1.9489116232577068</v>
      </c>
      <c r="AO2052" s="56">
        <f t="shared" si="3192"/>
        <v>66.089183815712829</v>
      </c>
      <c r="AP2052" s="65">
        <f t="shared" si="3193"/>
        <v>73.147904975035445</v>
      </c>
    </row>
    <row r="2053" spans="1:42" x14ac:dyDescent="0.3">
      <c r="A2053" s="100">
        <f>INDEX(Date,COUNTA(Date)+ROW(Date)-ROW(),1)</f>
        <v>42712</v>
      </c>
      <c r="B2053" s="18">
        <f t="shared" si="3257"/>
        <v>768.07598900000005</v>
      </c>
      <c r="C2053" s="14">
        <f t="shared" si="3258"/>
        <v>774.69799799999998</v>
      </c>
      <c r="D2053" s="14">
        <f t="shared" si="3259"/>
        <v>765.94598399999995</v>
      </c>
      <c r="E2053" s="14">
        <f t="shared" si="3260"/>
        <v>770.80999799999995</v>
      </c>
      <c r="F2053" s="19">
        <f t="shared" si="3261"/>
        <v>80111904</v>
      </c>
      <c r="H2053" s="34">
        <f t="shared" si="3178"/>
        <v>1</v>
      </c>
      <c r="I2053" s="10">
        <f t="shared" si="3175"/>
        <v>781.48101799999995</v>
      </c>
      <c r="J2053" s="43">
        <f t="shared" si="3170"/>
        <v>780.55602999999996</v>
      </c>
      <c r="K2053" s="85">
        <f t="shared" si="3176"/>
        <v>6.011048172075437E-4</v>
      </c>
      <c r="L2053" s="73">
        <f t="shared" ref="L2053:L2116" si="3269">J2054</f>
        <v>780.08697500000005</v>
      </c>
      <c r="M2053" s="85">
        <f t="shared" si="3173"/>
        <v>1.3364293331498868E-2</v>
      </c>
      <c r="N2053" s="73">
        <f t="shared" si="3266"/>
        <v>769.73101799999995</v>
      </c>
      <c r="O2053" s="85">
        <f t="shared" si="3171"/>
        <v>-6.3702188780167153E-3</v>
      </c>
      <c r="P2053" s="73">
        <f t="shared" si="3264"/>
        <v>774.65002400000003</v>
      </c>
      <c r="Q2053" s="85">
        <f t="shared" ref="Q2053:Q2116" si="3270">LN(P2053/R2053)</f>
        <v>2.3988187669854444E-3</v>
      </c>
      <c r="R2053" s="73">
        <f t="shared" si="3262"/>
        <v>772.79400599999997</v>
      </c>
      <c r="S2053" s="85">
        <f t="shared" si="3267"/>
        <v>2.5706192616751868E-3</v>
      </c>
      <c r="T2053" s="10">
        <f t="shared" si="3194"/>
        <v>-3.3930049999999028</v>
      </c>
      <c r="U2053" s="5">
        <f t="shared" si="3195"/>
        <v>0</v>
      </c>
      <c r="V2053" s="5">
        <f t="shared" si="3196"/>
        <v>3.3930049999999028</v>
      </c>
      <c r="W2053" s="5">
        <f t="shared" si="3197"/>
        <v>3.6847839285714321</v>
      </c>
      <c r="X2053" s="5">
        <f t="shared" si="3198"/>
        <v>2.1623535000000027</v>
      </c>
      <c r="Y2053" s="5">
        <f t="shared" si="3199"/>
        <v>1.7040617681481902</v>
      </c>
      <c r="Z2053" s="43">
        <f t="shared" si="3200"/>
        <v>63.018596254743649</v>
      </c>
      <c r="AA2053" s="69">
        <f t="shared" si="3179"/>
        <v>72.76930118080773</v>
      </c>
      <c r="AB2053" s="56">
        <f t="shared" si="3180"/>
        <v>780.32150249999995</v>
      </c>
      <c r="AC2053" s="56">
        <f t="shared" si="3181"/>
        <v>776.79134099999999</v>
      </c>
      <c r="AD2053" s="56">
        <f t="shared" si="3182"/>
        <v>775.56361059999995</v>
      </c>
      <c r="AE2053" s="61">
        <f t="shared" si="3183"/>
        <v>776.03840320000018</v>
      </c>
      <c r="AF2053" s="61">
        <f t="shared" si="3184"/>
        <v>775.9693438666668</v>
      </c>
      <c r="AG2053" s="61">
        <f t="shared" si="3185"/>
        <v>775.0027293600001</v>
      </c>
      <c r="AH2053" s="56">
        <f t="shared" si="3186"/>
        <v>780.11800133333327</v>
      </c>
      <c r="AI2053" s="56">
        <f t="shared" si="3187"/>
        <v>59272585623.305328</v>
      </c>
      <c r="AJ2053" s="56">
        <f t="shared" si="3188"/>
        <v>0</v>
      </c>
      <c r="AK2053" s="56">
        <f t="shared" si="3189"/>
        <v>59272585623.305328</v>
      </c>
      <c r="AL2053" s="56">
        <f t="shared" ref="AL2053:AM2053" si="3271">SUM(AJ2053:AJ2066)</f>
        <v>648408740372.81226</v>
      </c>
      <c r="AM2053" s="56">
        <f t="shared" si="3271"/>
        <v>238026408513.68945</v>
      </c>
      <c r="AN2053" s="56">
        <f t="shared" si="3191"/>
        <v>2.7241042051664648</v>
      </c>
      <c r="AO2053" s="56">
        <f t="shared" si="3192"/>
        <v>73.147904975035445</v>
      </c>
      <c r="AP2053" s="65">
        <f t="shared" si="3193"/>
        <v>79.907443679849194</v>
      </c>
    </row>
    <row r="2054" spans="1:42" x14ac:dyDescent="0.3">
      <c r="A2054" s="100">
        <f>INDEX(Date,COUNTA(Date)+ROW(Date)-ROW(),1)</f>
        <v>42711</v>
      </c>
      <c r="B2054" s="18">
        <f t="shared" si="3257"/>
        <v>764.21099900000002</v>
      </c>
      <c r="C2054" s="14">
        <f t="shared" si="3258"/>
        <v>771.54303000000004</v>
      </c>
      <c r="D2054" s="14">
        <f t="shared" si="3259"/>
        <v>759.75</v>
      </c>
      <c r="E2054" s="14">
        <f t="shared" si="3260"/>
        <v>768.13201900000001</v>
      </c>
      <c r="F2054" s="19">
        <f t="shared" si="3261"/>
        <v>96426096</v>
      </c>
      <c r="H2054" s="34">
        <f t="shared" si="3178"/>
        <v>1</v>
      </c>
      <c r="I2054" s="10">
        <f t="shared" si="3175"/>
        <v>780.55602999999996</v>
      </c>
      <c r="J2054" s="43">
        <f t="shared" ref="J2054:J2117" si="3272">I2055</f>
        <v>780.08697500000005</v>
      </c>
      <c r="K2054" s="85">
        <f t="shared" si="3176"/>
        <v>1.3364293331498868E-2</v>
      </c>
      <c r="L2054" s="73">
        <f t="shared" si="3269"/>
        <v>769.73101799999995</v>
      </c>
      <c r="M2054" s="85">
        <f t="shared" si="3173"/>
        <v>-6.3702188780167153E-3</v>
      </c>
      <c r="N2054" s="73">
        <f t="shared" si="3266"/>
        <v>774.65002400000003</v>
      </c>
      <c r="O2054" s="85">
        <f t="shared" ref="O2054:O2117" si="3273">LN(N2054/P2054)</f>
        <v>2.3988187669854444E-3</v>
      </c>
      <c r="P2054" s="73">
        <f t="shared" si="3264"/>
        <v>772.79400599999997</v>
      </c>
      <c r="Q2054" s="85">
        <f t="shared" si="3270"/>
        <v>2.5706192616751868E-3</v>
      </c>
      <c r="R2054" s="73">
        <f t="shared" si="3262"/>
        <v>770.80999799999995</v>
      </c>
      <c r="S2054" s="85">
        <f t="shared" si="3267"/>
        <v>3.4802892811849552E-3</v>
      </c>
      <c r="T2054" s="10">
        <f t="shared" si="3194"/>
        <v>0.92498799999998482</v>
      </c>
      <c r="U2054" s="5">
        <f t="shared" si="3195"/>
        <v>0.92498799999998482</v>
      </c>
      <c r="V2054" s="5">
        <f t="shared" si="3196"/>
        <v>0</v>
      </c>
      <c r="W2054" s="5">
        <f t="shared" si="3197"/>
        <v>4.4764273571428657</v>
      </c>
      <c r="X2054" s="5">
        <f t="shared" si="3198"/>
        <v>1.9199960000000098</v>
      </c>
      <c r="Y2054" s="5">
        <f t="shared" si="3199"/>
        <v>2.3314774390898956</v>
      </c>
      <c r="Z2054" s="43">
        <f t="shared" si="3200"/>
        <v>69.98328764690109</v>
      </c>
      <c r="AA2054" s="69">
        <f t="shared" si="3179"/>
        <v>72.485098120509491</v>
      </c>
      <c r="AB2054" s="56">
        <f t="shared" si="3180"/>
        <v>774.90899650000006</v>
      </c>
      <c r="AC2054" s="56">
        <f t="shared" si="3181"/>
        <v>774.82267233333334</v>
      </c>
      <c r="AD2054" s="56">
        <f t="shared" si="3182"/>
        <v>773.61440419999997</v>
      </c>
      <c r="AE2054" s="61">
        <f t="shared" si="3183"/>
        <v>773.76981180000007</v>
      </c>
      <c r="AF2054" s="61">
        <f t="shared" si="3184"/>
        <v>773.93074113333341</v>
      </c>
      <c r="AG2054" s="61">
        <f t="shared" si="3185"/>
        <v>772.99612539999998</v>
      </c>
      <c r="AH2054" s="56">
        <f t="shared" si="3186"/>
        <v>782.326009</v>
      </c>
      <c r="AI2054" s="56">
        <f t="shared" si="3187"/>
        <v>63873476400.4104</v>
      </c>
      <c r="AJ2054" s="56">
        <f t="shared" si="3188"/>
        <v>63873476400.4104</v>
      </c>
      <c r="AK2054" s="56">
        <f t="shared" si="3189"/>
        <v>0</v>
      </c>
      <c r="AL2054" s="56">
        <f t="shared" ref="AL2054:AM2054" si="3274">SUM(AJ2054:AJ2067)</f>
        <v>710898145939.04822</v>
      </c>
      <c r="AM2054" s="56">
        <f t="shared" si="3274"/>
        <v>178753822890.38416</v>
      </c>
      <c r="AN2054" s="56">
        <f t="shared" si="3191"/>
        <v>3.9769675100878086</v>
      </c>
      <c r="AO2054" s="56">
        <f t="shared" si="3192"/>
        <v>79.907443679849194</v>
      </c>
      <c r="AP2054" s="65">
        <f t="shared" si="3193"/>
        <v>79.598837679448565</v>
      </c>
    </row>
    <row r="2055" spans="1:42" x14ac:dyDescent="0.3">
      <c r="A2055" s="100">
        <f>INDEX(Date,COUNTA(Date)+ROW(Date)-ROW(),1)</f>
        <v>42710</v>
      </c>
      <c r="B2055" s="18">
        <f t="shared" si="3257"/>
        <v>758.71997099999999</v>
      </c>
      <c r="C2055" s="14">
        <f t="shared" si="3258"/>
        <v>765.62200900000005</v>
      </c>
      <c r="D2055" s="14">
        <f t="shared" si="3259"/>
        <v>758.71997099999999</v>
      </c>
      <c r="E2055" s="14">
        <f t="shared" si="3260"/>
        <v>764.22399900000005</v>
      </c>
      <c r="F2055" s="19">
        <f t="shared" si="3261"/>
        <v>116218000</v>
      </c>
      <c r="H2055" s="34">
        <f t="shared" si="3178"/>
        <v>1</v>
      </c>
      <c r="I2055" s="10">
        <f t="shared" si="3175"/>
        <v>780.08697500000005</v>
      </c>
      <c r="J2055" s="43">
        <f t="shared" si="3272"/>
        <v>769.73101799999995</v>
      </c>
      <c r="K2055" s="85">
        <f t="shared" si="3176"/>
        <v>-6.3702188780167153E-3</v>
      </c>
      <c r="L2055" s="73">
        <f t="shared" si="3269"/>
        <v>774.65002400000003</v>
      </c>
      <c r="M2055" s="85">
        <f t="shared" ref="M2055:M2118" si="3275">LN(L2055/N2055)</f>
        <v>2.3988187669854444E-3</v>
      </c>
      <c r="N2055" s="73">
        <f t="shared" si="3266"/>
        <v>772.79400599999997</v>
      </c>
      <c r="O2055" s="85">
        <f t="shared" si="3273"/>
        <v>2.5706192616751868E-3</v>
      </c>
      <c r="P2055" s="73">
        <f t="shared" si="3264"/>
        <v>770.80999799999995</v>
      </c>
      <c r="Q2055" s="85">
        <f t="shared" si="3270"/>
        <v>3.4802892811849552E-3</v>
      </c>
      <c r="R2055" s="73">
        <f t="shared" si="3262"/>
        <v>768.13201900000001</v>
      </c>
      <c r="S2055" s="85">
        <f t="shared" si="3267"/>
        <v>5.1006795117855535E-3</v>
      </c>
      <c r="T2055" s="10">
        <f t="shared" si="3194"/>
        <v>0.46905499999991207</v>
      </c>
      <c r="U2055" s="5">
        <f t="shared" si="3195"/>
        <v>0.46905499999991207</v>
      </c>
      <c r="V2055" s="5">
        <f t="shared" si="3196"/>
        <v>0</v>
      </c>
      <c r="W2055" s="5">
        <f t="shared" si="3197"/>
        <v>5.1308550000000048</v>
      </c>
      <c r="X2055" s="5">
        <f t="shared" si="3198"/>
        <v>1.9199960000000098</v>
      </c>
      <c r="Y2055" s="5">
        <f t="shared" si="3199"/>
        <v>2.6723258798455718</v>
      </c>
      <c r="Z2055" s="43">
        <f t="shared" si="3200"/>
        <v>72.76930118080773</v>
      </c>
      <c r="AA2055" s="69">
        <f t="shared" si="3179"/>
        <v>70.515099821438866</v>
      </c>
      <c r="AB2055" s="56">
        <f t="shared" si="3180"/>
        <v>772.19052099999999</v>
      </c>
      <c r="AC2055" s="56">
        <f t="shared" si="3181"/>
        <v>772.39168266666672</v>
      </c>
      <c r="AD2055" s="56">
        <f t="shared" si="3182"/>
        <v>771.22341299999994</v>
      </c>
      <c r="AE2055" s="61">
        <f t="shared" si="3183"/>
        <v>772.92381560000013</v>
      </c>
      <c r="AF2055" s="61">
        <f t="shared" si="3184"/>
        <v>772.14727773333345</v>
      </c>
      <c r="AG2055" s="61">
        <f t="shared" si="3185"/>
        <v>770.04381096000009</v>
      </c>
      <c r="AH2055" s="56">
        <f t="shared" si="3186"/>
        <v>777.34965000000011</v>
      </c>
      <c r="AI2055" s="56">
        <f t="shared" si="3187"/>
        <v>59522440050.150009</v>
      </c>
      <c r="AJ2055" s="56">
        <f t="shared" si="3188"/>
        <v>59522440050.150009</v>
      </c>
      <c r="AK2055" s="56">
        <f t="shared" si="3189"/>
        <v>0</v>
      </c>
      <c r="AL2055" s="56">
        <f t="shared" ref="AL2055:AM2055" si="3276">SUM(AJ2055:AJ2068)</f>
        <v>697440484481.57202</v>
      </c>
      <c r="AM2055" s="56">
        <f t="shared" si="3276"/>
        <v>178753822890.38416</v>
      </c>
      <c r="AN2055" s="56">
        <f t="shared" si="3191"/>
        <v>3.9016815036692005</v>
      </c>
      <c r="AO2055" s="56">
        <f t="shared" si="3192"/>
        <v>79.598837679448565</v>
      </c>
      <c r="AP2055" s="65">
        <f t="shared" si="3193"/>
        <v>79.267392082419406</v>
      </c>
    </row>
    <row r="2056" spans="1:42" x14ac:dyDescent="0.3">
      <c r="A2056" s="100">
        <f>INDEX(Date,COUNTA(Date)+ROW(Date)-ROW(),1)</f>
        <v>42709</v>
      </c>
      <c r="B2056" s="18">
        <f t="shared" si="3257"/>
        <v>773.39398200000005</v>
      </c>
      <c r="C2056" s="14">
        <f t="shared" si="3258"/>
        <v>773.46801800000003</v>
      </c>
      <c r="D2056" s="14">
        <f t="shared" si="3259"/>
        <v>751.71301300000005</v>
      </c>
      <c r="E2056" s="14">
        <f t="shared" si="3260"/>
        <v>758.70001200000002</v>
      </c>
      <c r="F2056" s="19">
        <f t="shared" si="3261"/>
        <v>106363000</v>
      </c>
      <c r="H2056" s="34">
        <f t="shared" si="3178"/>
        <v>-1</v>
      </c>
      <c r="I2056" s="10">
        <f t="shared" ref="I2056:I2119" si="3277">E2050</f>
        <v>769.73101799999995</v>
      </c>
      <c r="J2056" s="43">
        <f t="shared" si="3272"/>
        <v>774.65002400000003</v>
      </c>
      <c r="K2056" s="85">
        <f t="shared" ref="K2056:K2119" si="3278">LN(J2056/L2056)</f>
        <v>2.3988187669854444E-3</v>
      </c>
      <c r="L2056" s="73">
        <f t="shared" si="3269"/>
        <v>772.79400599999997</v>
      </c>
      <c r="M2056" s="85">
        <f t="shared" si="3275"/>
        <v>2.5706192616751868E-3</v>
      </c>
      <c r="N2056" s="73">
        <f t="shared" si="3266"/>
        <v>770.80999799999995</v>
      </c>
      <c r="O2056" s="85">
        <f t="shared" si="3273"/>
        <v>3.4802892811849552E-3</v>
      </c>
      <c r="P2056" s="73">
        <f t="shared" si="3264"/>
        <v>768.13201900000001</v>
      </c>
      <c r="Q2056" s="85">
        <f t="shared" si="3270"/>
        <v>5.1006795117855535E-3</v>
      </c>
      <c r="R2056" s="73">
        <f t="shared" si="3262"/>
        <v>764.22399900000005</v>
      </c>
      <c r="S2056" s="85">
        <f t="shared" si="3267"/>
        <v>7.254480441845298E-3</v>
      </c>
      <c r="T2056" s="10">
        <f t="shared" si="3194"/>
        <v>10.355957000000103</v>
      </c>
      <c r="U2056" s="5">
        <f t="shared" si="3195"/>
        <v>10.355957000000103</v>
      </c>
      <c r="V2056" s="5">
        <f t="shared" si="3196"/>
        <v>0</v>
      </c>
      <c r="W2056" s="5">
        <f t="shared" si="3197"/>
        <v>5.0973510714285828</v>
      </c>
      <c r="X2056" s="5">
        <f t="shared" si="3198"/>
        <v>1.9349234285714374</v>
      </c>
      <c r="Y2056" s="5">
        <f t="shared" si="3199"/>
        <v>2.6343942071092599</v>
      </c>
      <c r="Z2056" s="43">
        <f t="shared" si="3200"/>
        <v>72.485098120509491</v>
      </c>
      <c r="AA2056" s="69">
        <f t="shared" si="3179"/>
        <v>71.742614037498925</v>
      </c>
      <c r="AB2056" s="56">
        <f t="shared" si="3180"/>
        <v>773.72201500000006</v>
      </c>
      <c r="AC2056" s="56">
        <f t="shared" si="3181"/>
        <v>772.7513426666668</v>
      </c>
      <c r="AD2056" s="56">
        <f t="shared" si="3182"/>
        <v>770.12200920000009</v>
      </c>
      <c r="AE2056" s="61">
        <f t="shared" si="3183"/>
        <v>772.37160640000002</v>
      </c>
      <c r="AF2056" s="61">
        <f t="shared" si="3184"/>
        <v>771.39294426666675</v>
      </c>
      <c r="AG2056" s="61">
        <f t="shared" si="3185"/>
        <v>768.47561024000004</v>
      </c>
      <c r="AH2056" s="56">
        <f t="shared" si="3186"/>
        <v>769.98032633333332</v>
      </c>
      <c r="AI2056" s="56">
        <f t="shared" si="3187"/>
        <v>44130190435.272865</v>
      </c>
      <c r="AJ2056" s="56">
        <f t="shared" si="3188"/>
        <v>0</v>
      </c>
      <c r="AK2056" s="56">
        <f t="shared" si="3189"/>
        <v>44130190435.272865</v>
      </c>
      <c r="AL2056" s="56">
        <f t="shared" ref="AL2056:AM2056" si="3279">SUM(AJ2056:AJ2069)</f>
        <v>683433045259.50562</v>
      </c>
      <c r="AM2056" s="56">
        <f t="shared" si="3279"/>
        <v>178753822890.38416</v>
      </c>
      <c r="AN2056" s="56">
        <f t="shared" si="3191"/>
        <v>3.8233198832262292</v>
      </c>
      <c r="AO2056" s="56">
        <f t="shared" si="3192"/>
        <v>79.267392082419406</v>
      </c>
      <c r="AP2056" s="65">
        <f t="shared" si="3193"/>
        <v>79.77797608864276</v>
      </c>
    </row>
    <row r="2057" spans="1:42" x14ac:dyDescent="0.3">
      <c r="A2057" s="100">
        <f>INDEX(Date,COUNTA(Date)+ROW(Date)-ROW(),1)</f>
        <v>42708</v>
      </c>
      <c r="B2057" s="18">
        <f t="shared" si="3257"/>
        <v>771.63800000000003</v>
      </c>
      <c r="C2057" s="14">
        <f t="shared" si="3258"/>
        <v>773.87200900000005</v>
      </c>
      <c r="D2057" s="14">
        <f t="shared" si="3259"/>
        <v>768.16101100000003</v>
      </c>
      <c r="E2057" s="14">
        <f t="shared" si="3260"/>
        <v>773.87200900000005</v>
      </c>
      <c r="F2057" s="19">
        <f t="shared" si="3261"/>
        <v>60557900</v>
      </c>
      <c r="H2057" s="34">
        <f t="shared" ref="H2057:H2120" si="3280">SIGN(I2057-J2057)</f>
        <v>1</v>
      </c>
      <c r="I2057" s="10">
        <f t="shared" si="3277"/>
        <v>774.65002400000003</v>
      </c>
      <c r="J2057" s="43">
        <f t="shared" si="3272"/>
        <v>772.79400599999997</v>
      </c>
      <c r="K2057" s="85">
        <f t="shared" si="3278"/>
        <v>2.5706192616751868E-3</v>
      </c>
      <c r="L2057" s="73">
        <f t="shared" si="3269"/>
        <v>770.80999799999995</v>
      </c>
      <c r="M2057" s="85">
        <f t="shared" si="3275"/>
        <v>3.4802892811849552E-3</v>
      </c>
      <c r="N2057" s="73">
        <f t="shared" si="3266"/>
        <v>768.13201900000001</v>
      </c>
      <c r="O2057" s="85">
        <f t="shared" si="3273"/>
        <v>5.1006795117855535E-3</v>
      </c>
      <c r="P2057" s="73">
        <f t="shared" si="3264"/>
        <v>764.22399900000005</v>
      </c>
      <c r="Q2057" s="85">
        <f t="shared" si="3270"/>
        <v>7.254480441845298E-3</v>
      </c>
      <c r="R2057" s="73">
        <f t="shared" si="3262"/>
        <v>758.70001200000002</v>
      </c>
      <c r="S2057" s="85">
        <f t="shared" si="3267"/>
        <v>-1.9800038706097731E-2</v>
      </c>
      <c r="T2057" s="10">
        <f t="shared" si="3194"/>
        <v>-4.9190060000000813</v>
      </c>
      <c r="U2057" s="5">
        <f t="shared" si="3195"/>
        <v>0</v>
      </c>
      <c r="V2057" s="5">
        <f t="shared" si="3196"/>
        <v>4.9190060000000813</v>
      </c>
      <c r="W2057" s="5">
        <f t="shared" si="3197"/>
        <v>4.6274980714285743</v>
      </c>
      <c r="X2057" s="5">
        <f t="shared" si="3198"/>
        <v>1.9349234285714374</v>
      </c>
      <c r="Y2057" s="5">
        <f t="shared" si="3199"/>
        <v>2.3915665101254557</v>
      </c>
      <c r="Z2057" s="43">
        <f t="shared" si="3200"/>
        <v>70.515099821438866</v>
      </c>
      <c r="AA2057" s="69">
        <f t="shared" ref="AA2057:AA2120" si="3281">Z2059</f>
        <v>66.44180568830906</v>
      </c>
      <c r="AB2057" s="56">
        <f t="shared" ref="AB2057:AB2120" si="3282">SUM(I2058:I2059)/2</f>
        <v>771.8020019999999</v>
      </c>
      <c r="AC2057" s="56">
        <f t="shared" ref="AC2057:AC2120" si="3283">SUM(I2058:I2060)/3</f>
        <v>770.57867433333331</v>
      </c>
      <c r="AD2057" s="56">
        <f t="shared" ref="AD2057:AD2120" si="3284">SUM(I2058:I2062)/5</f>
        <v>766.93200680000007</v>
      </c>
      <c r="AE2057" s="61">
        <f t="shared" ref="AE2057:AE2120" si="3285">($AR$1*I2058)+((1-$AR$1)*AB2058)</f>
        <v>770.13560800000005</v>
      </c>
      <c r="AF2057" s="61">
        <f t="shared" ref="AF2057:AF2120" si="3286">($AR$1*I2058)+((1-$AR$1)*AC2058)</f>
        <v>768.73640546666684</v>
      </c>
      <c r="AG2057" s="61">
        <f t="shared" ref="AG2057:AG2120" si="3287">($AR$1*I2058)+((1-$AR$1)*AD2058)</f>
        <v>768.27688712000008</v>
      </c>
      <c r="AH2057" s="56">
        <f t="shared" ref="AH2057:AH2120" si="3288">(C2051+D2051+E2051)/3</f>
        <v>774.88399233333337</v>
      </c>
      <c r="AI2057" s="56">
        <f t="shared" ref="AI2057:AI2120" si="3289">AH2057*F2051</f>
        <v>41722156287.602905</v>
      </c>
      <c r="AJ2057" s="56">
        <f t="shared" ref="AJ2057:AJ2120" si="3290">IF(AH2057&gt;AH2058,AI2057,0)</f>
        <v>41722156287.602905</v>
      </c>
      <c r="AK2057" s="56">
        <f t="shared" ref="AK2057:AK2120" si="3291">IF(AH2057&lt;AH2058,AI2057,0)</f>
        <v>0</v>
      </c>
      <c r="AL2057" s="56">
        <f t="shared" ref="AL2057:AM2057" si="3292">SUM(AJ2057:AJ2070)</f>
        <v>683433045259.50562</v>
      </c>
      <c r="AM2057" s="56">
        <f t="shared" si="3292"/>
        <v>173235773337.91125</v>
      </c>
      <c r="AN2057" s="56">
        <f t="shared" ref="AN2057:AN2120" si="3293">AL2057/AM2057</f>
        <v>3.945103439613542</v>
      </c>
      <c r="AO2057" s="56">
        <f t="shared" ref="AO2057:AO2120" si="3294">(100-(100)/(1+AN2057))</f>
        <v>79.77797608864276</v>
      </c>
      <c r="AP2057" s="65">
        <f t="shared" ref="AP2057:AP2120" si="3295">AO2058</f>
        <v>75.020129617422285</v>
      </c>
    </row>
    <row r="2058" spans="1:42" x14ac:dyDescent="0.3">
      <c r="A2058" s="100">
        <f>INDEX(Date,COUNTA(Date)+ROW(Date)-ROW(),1)</f>
        <v>42707</v>
      </c>
      <c r="B2058" s="18">
        <f t="shared" si="3257"/>
        <v>778.24798599999997</v>
      </c>
      <c r="C2058" s="14">
        <f t="shared" si="3258"/>
        <v>778.24798599999997</v>
      </c>
      <c r="D2058" s="14">
        <f t="shared" si="3259"/>
        <v>764.85601799999995</v>
      </c>
      <c r="E2058" s="14">
        <f t="shared" si="3260"/>
        <v>771.15502900000001</v>
      </c>
      <c r="F2058" s="19">
        <f t="shared" si="3261"/>
        <v>69547296</v>
      </c>
      <c r="H2058" s="34">
        <f t="shared" si="3280"/>
        <v>1</v>
      </c>
      <c r="I2058" s="10">
        <f t="shared" si="3277"/>
        <v>772.79400599999997</v>
      </c>
      <c r="J2058" s="43">
        <f t="shared" si="3272"/>
        <v>770.80999799999995</v>
      </c>
      <c r="K2058" s="85">
        <f t="shared" si="3278"/>
        <v>3.4802892811849552E-3</v>
      </c>
      <c r="L2058" s="73">
        <f t="shared" si="3269"/>
        <v>768.13201900000001</v>
      </c>
      <c r="M2058" s="85">
        <f t="shared" si="3275"/>
        <v>5.1006795117855535E-3</v>
      </c>
      <c r="N2058" s="73">
        <f t="shared" si="3266"/>
        <v>764.22399900000005</v>
      </c>
      <c r="O2058" s="85">
        <f t="shared" si="3273"/>
        <v>7.254480441845298E-3</v>
      </c>
      <c r="P2058" s="73">
        <f t="shared" si="3264"/>
        <v>758.70001200000002</v>
      </c>
      <c r="Q2058" s="85">
        <f t="shared" si="3270"/>
        <v>-1.9800038706097731E-2</v>
      </c>
      <c r="R2058" s="73">
        <f t="shared" si="3262"/>
        <v>773.87200900000005</v>
      </c>
      <c r="S2058" s="85">
        <f t="shared" si="3267"/>
        <v>3.517068289261671E-3</v>
      </c>
      <c r="T2058" s="10">
        <f t="shared" ref="T2058:T2121" si="3296">I2057-I2058</f>
        <v>1.8560180000000628</v>
      </c>
      <c r="U2058" s="5">
        <f t="shared" ref="U2058:U2121" si="3297">IF(T2058&gt;0,T2058,0)</f>
        <v>1.8560180000000628</v>
      </c>
      <c r="V2058" s="5">
        <f t="shared" ref="V2058:V2121" si="3298">IF(T2058&lt;0,-T2058,0)</f>
        <v>0</v>
      </c>
      <c r="W2058" s="5">
        <f t="shared" ref="W2058:W2121" si="3299">SUM(U2058:U2071)/14</f>
        <v>4.6274980714285743</v>
      </c>
      <c r="X2058" s="5">
        <f t="shared" ref="X2058:X2121" si="3300">SUM(V2058:V2071)/14</f>
        <v>1.8226405714285729</v>
      </c>
      <c r="Y2058" s="5">
        <f t="shared" ref="Y2058:Y2121" si="3301">W2058/X2058</f>
        <v>2.5388977640290173</v>
      </c>
      <c r="Z2058" s="43">
        <f t="shared" ref="Z2058:Z2121" si="3302">(100-(100/(1+Y2058)))</f>
        <v>71.742614037498925</v>
      </c>
      <c r="AA2058" s="69">
        <f t="shared" si="3281"/>
        <v>66.219238962262338</v>
      </c>
      <c r="AB2058" s="56">
        <f t="shared" si="3282"/>
        <v>769.47100849999993</v>
      </c>
      <c r="AC2058" s="56">
        <f t="shared" si="3283"/>
        <v>767.72200533333341</v>
      </c>
      <c r="AD2058" s="56">
        <f t="shared" si="3284"/>
        <v>767.14760740000008</v>
      </c>
      <c r="AE2058" s="61">
        <f t="shared" si="3285"/>
        <v>767.10440680000011</v>
      </c>
      <c r="AF2058" s="61">
        <f t="shared" si="3286"/>
        <v>765.11027426666669</v>
      </c>
      <c r="AG2058" s="61">
        <f t="shared" si="3287"/>
        <v>767.93529048000005</v>
      </c>
      <c r="AH2058" s="56">
        <f t="shared" si="3288"/>
        <v>772.32366933333333</v>
      </c>
      <c r="AI2058" s="56">
        <f t="shared" si="3289"/>
        <v>53062726309.352791</v>
      </c>
      <c r="AJ2058" s="56">
        <f t="shared" si="3290"/>
        <v>53062726309.352791</v>
      </c>
      <c r="AK2058" s="56">
        <f t="shared" si="3291"/>
        <v>0</v>
      </c>
      <c r="AL2058" s="56">
        <f t="shared" ref="AL2058:AM2058" si="3303">SUM(AJ2058:AJ2071)</f>
        <v>641710888971.90271</v>
      </c>
      <c r="AM2058" s="56">
        <f t="shared" si="3303"/>
        <v>213674048703.37845</v>
      </c>
      <c r="AN2058" s="56">
        <f t="shared" si="3293"/>
        <v>3.003223334166909</v>
      </c>
      <c r="AO2058" s="56">
        <f t="shared" si="3294"/>
        <v>75.020129617422285</v>
      </c>
      <c r="AP2058" s="65">
        <f t="shared" si="3295"/>
        <v>69.053516113293128</v>
      </c>
    </row>
    <row r="2059" spans="1:42" x14ac:dyDescent="0.3">
      <c r="A2059" s="100">
        <f>INDEX(Date,COUNTA(Date)+ROW(Date)-ROW(),1)</f>
        <v>42706</v>
      </c>
      <c r="B2059" s="18">
        <f t="shared" si="3257"/>
        <v>757.544983</v>
      </c>
      <c r="C2059" s="14">
        <f t="shared" si="3258"/>
        <v>781.296021</v>
      </c>
      <c r="D2059" s="14">
        <f t="shared" si="3259"/>
        <v>757.544983</v>
      </c>
      <c r="E2059" s="14">
        <f t="shared" si="3260"/>
        <v>777.94397000000004</v>
      </c>
      <c r="F2059" s="19">
        <f t="shared" si="3261"/>
        <v>127605000</v>
      </c>
      <c r="H2059" s="34">
        <f t="shared" si="3280"/>
        <v>1</v>
      </c>
      <c r="I2059" s="10">
        <f t="shared" si="3277"/>
        <v>770.80999799999995</v>
      </c>
      <c r="J2059" s="43">
        <f t="shared" si="3272"/>
        <v>768.13201900000001</v>
      </c>
      <c r="K2059" s="85">
        <f t="shared" si="3278"/>
        <v>5.1006795117855535E-3</v>
      </c>
      <c r="L2059" s="73">
        <f t="shared" si="3269"/>
        <v>764.22399900000005</v>
      </c>
      <c r="M2059" s="85">
        <f t="shared" si="3275"/>
        <v>7.254480441845298E-3</v>
      </c>
      <c r="N2059" s="73">
        <f t="shared" si="3266"/>
        <v>758.70001200000002</v>
      </c>
      <c r="O2059" s="85">
        <f t="shared" si="3273"/>
        <v>-1.9800038706097731E-2</v>
      </c>
      <c r="P2059" s="73">
        <f t="shared" si="3264"/>
        <v>773.87200900000005</v>
      </c>
      <c r="Q2059" s="85">
        <f t="shared" si="3270"/>
        <v>3.517068289261671E-3</v>
      </c>
      <c r="R2059" s="73">
        <f t="shared" si="3262"/>
        <v>771.15502900000001</v>
      </c>
      <c r="S2059" s="85">
        <f t="shared" si="3267"/>
        <v>-8.7650750127191805E-3</v>
      </c>
      <c r="T2059" s="10">
        <f t="shared" si="3296"/>
        <v>1.9840080000000171</v>
      </c>
      <c r="U2059" s="5">
        <f t="shared" si="3297"/>
        <v>1.9840080000000171</v>
      </c>
      <c r="V2059" s="5">
        <f t="shared" si="3298"/>
        <v>0</v>
      </c>
      <c r="W2059" s="5">
        <f t="shared" si="3299"/>
        <v>4.4949253571428551</v>
      </c>
      <c r="X2059" s="5">
        <f t="shared" si="3300"/>
        <v>2.2702811428571459</v>
      </c>
      <c r="Y2059" s="5">
        <f t="shared" si="3301"/>
        <v>1.9798981158280675</v>
      </c>
      <c r="Z2059" s="43">
        <f t="shared" si="3302"/>
        <v>66.44180568830906</v>
      </c>
      <c r="AA2059" s="69">
        <f t="shared" si="3281"/>
        <v>62.295778016277637</v>
      </c>
      <c r="AB2059" s="56">
        <f t="shared" si="3282"/>
        <v>766.17800899999997</v>
      </c>
      <c r="AC2059" s="56">
        <f t="shared" si="3283"/>
        <v>763.68534333333321</v>
      </c>
      <c r="AD2059" s="56">
        <f t="shared" si="3284"/>
        <v>767.21661359999996</v>
      </c>
      <c r="AE2059" s="61">
        <f t="shared" si="3285"/>
        <v>762.79600820000007</v>
      </c>
      <c r="AF2059" s="61">
        <f t="shared" si="3286"/>
        <v>766.1053424666668</v>
      </c>
      <c r="AG2059" s="61">
        <f t="shared" si="3287"/>
        <v>768.96960684000021</v>
      </c>
      <c r="AH2059" s="56">
        <f t="shared" si="3288"/>
        <v>770.48466000000008</v>
      </c>
      <c r="AI2059" s="56">
        <f t="shared" si="3289"/>
        <v>61724993115.392647</v>
      </c>
      <c r="AJ2059" s="56">
        <f t="shared" si="3290"/>
        <v>61724993115.392647</v>
      </c>
      <c r="AK2059" s="56">
        <f t="shared" si="3291"/>
        <v>0</v>
      </c>
      <c r="AL2059" s="56">
        <f t="shared" ref="AL2059:AM2059" si="3304">SUM(AJ2059:AJ2072)</f>
        <v>588648162662.5498</v>
      </c>
      <c r="AM2059" s="56">
        <f t="shared" si="3304"/>
        <v>263803958235.6535</v>
      </c>
      <c r="AN2059" s="56">
        <f t="shared" si="3293"/>
        <v>2.2313848761007451</v>
      </c>
      <c r="AO2059" s="56">
        <f t="shared" si="3294"/>
        <v>69.053516113293128</v>
      </c>
      <c r="AP2059" s="65">
        <f t="shared" si="3295"/>
        <v>61.677140243539682</v>
      </c>
    </row>
    <row r="2060" spans="1:42" x14ac:dyDescent="0.3">
      <c r="A2060" s="100">
        <f>INDEX(Date,COUNTA(Date)+ROW(Date)-ROW(),1)</f>
        <v>42705</v>
      </c>
      <c r="B2060" s="18">
        <f t="shared" si="3257"/>
        <v>746.046021</v>
      </c>
      <c r="C2060" s="14">
        <f t="shared" si="3258"/>
        <v>758.27502400000003</v>
      </c>
      <c r="D2060" s="14">
        <f t="shared" si="3259"/>
        <v>746.046021</v>
      </c>
      <c r="E2060" s="14">
        <f t="shared" si="3260"/>
        <v>756.77398700000003</v>
      </c>
      <c r="F2060" s="19">
        <f t="shared" si="3261"/>
        <v>80461904</v>
      </c>
      <c r="H2060" s="34">
        <f t="shared" si="3280"/>
        <v>1</v>
      </c>
      <c r="I2060" s="10">
        <f t="shared" si="3277"/>
        <v>768.13201900000001</v>
      </c>
      <c r="J2060" s="43">
        <f t="shared" si="3272"/>
        <v>764.22399900000005</v>
      </c>
      <c r="K2060" s="85">
        <f t="shared" si="3278"/>
        <v>7.254480441845298E-3</v>
      </c>
      <c r="L2060" s="73">
        <f t="shared" si="3269"/>
        <v>758.70001200000002</v>
      </c>
      <c r="M2060" s="85">
        <f t="shared" si="3275"/>
        <v>-1.9800038706097731E-2</v>
      </c>
      <c r="N2060" s="73">
        <f t="shared" si="3266"/>
        <v>773.87200900000005</v>
      </c>
      <c r="O2060" s="85">
        <f t="shared" si="3273"/>
        <v>3.517068289261671E-3</v>
      </c>
      <c r="P2060" s="73">
        <f t="shared" si="3264"/>
        <v>771.15502900000001</v>
      </c>
      <c r="Q2060" s="85">
        <f t="shared" si="3270"/>
        <v>-8.7650750127191805E-3</v>
      </c>
      <c r="R2060" s="73">
        <f t="shared" si="3262"/>
        <v>777.94397000000004</v>
      </c>
      <c r="S2060" s="85">
        <f t="shared" si="3267"/>
        <v>2.7589858800481117E-2</v>
      </c>
      <c r="T2060" s="10">
        <f t="shared" si="3296"/>
        <v>2.6779789999999366</v>
      </c>
      <c r="U2060" s="5">
        <f t="shared" si="3297"/>
        <v>2.6779789999999366</v>
      </c>
      <c r="V2060" s="5">
        <f t="shared" si="3298"/>
        <v>0</v>
      </c>
      <c r="W2060" s="5">
        <f t="shared" si="3299"/>
        <v>4.4503523571428572</v>
      </c>
      <c r="X2060" s="5">
        <f t="shared" si="3300"/>
        <v>2.2702811428571459</v>
      </c>
      <c r="Y2060" s="5">
        <f t="shared" si="3301"/>
        <v>1.9602648646158838</v>
      </c>
      <c r="Z2060" s="43">
        <f t="shared" si="3302"/>
        <v>66.219238962262338</v>
      </c>
      <c r="AA2060" s="69">
        <f t="shared" si="3281"/>
        <v>56.532519492982487</v>
      </c>
      <c r="AB2060" s="56">
        <f t="shared" si="3282"/>
        <v>761.46200550000003</v>
      </c>
      <c r="AC2060" s="56">
        <f t="shared" si="3283"/>
        <v>765.59867333333341</v>
      </c>
      <c r="AD2060" s="56">
        <f t="shared" si="3284"/>
        <v>769.17900380000015</v>
      </c>
      <c r="AE2060" s="61">
        <f t="shared" si="3285"/>
        <v>765.87360820000004</v>
      </c>
      <c r="AF2060" s="61">
        <f t="shared" si="3286"/>
        <v>767.17201313333339</v>
      </c>
      <c r="AG2060" s="61">
        <f t="shared" si="3287"/>
        <v>766.99600092000003</v>
      </c>
      <c r="AH2060" s="56">
        <f t="shared" si="3288"/>
        <v>766.47501633333331</v>
      </c>
      <c r="AI2060" s="56">
        <f t="shared" si="3289"/>
        <v>73908193506.55957</v>
      </c>
      <c r="AJ2060" s="56">
        <f t="shared" si="3290"/>
        <v>73908193506.55957</v>
      </c>
      <c r="AK2060" s="56">
        <f t="shared" si="3291"/>
        <v>0</v>
      </c>
      <c r="AL2060" s="56">
        <f t="shared" ref="AL2060:AM2060" si="3305">SUM(AJ2060:AJ2073)</f>
        <v>526923169547.15729</v>
      </c>
      <c r="AM2060" s="56">
        <f t="shared" si="3305"/>
        <v>327401735055.32129</v>
      </c>
      <c r="AN2060" s="56">
        <f t="shared" si="3293"/>
        <v>1.6094086045638174</v>
      </c>
      <c r="AO2060" s="56">
        <f t="shared" si="3294"/>
        <v>61.677140243539682</v>
      </c>
      <c r="AP2060" s="65">
        <f t="shared" si="3295"/>
        <v>54.093831165218255</v>
      </c>
    </row>
    <row r="2061" spans="1:42" x14ac:dyDescent="0.3">
      <c r="A2061" s="100">
        <f>INDEX(Date,COUNTA(Date)+ROW(Date)-ROW(),1)</f>
        <v>42704</v>
      </c>
      <c r="B2061" s="18">
        <f t="shared" si="3257"/>
        <v>736.283997</v>
      </c>
      <c r="C2061" s="14">
        <f t="shared" si="3258"/>
        <v>747.92901600000005</v>
      </c>
      <c r="D2061" s="14">
        <f t="shared" si="3259"/>
        <v>736.26501499999995</v>
      </c>
      <c r="E2061" s="14">
        <f t="shared" si="3260"/>
        <v>745.69097899999997</v>
      </c>
      <c r="F2061" s="19">
        <f t="shared" si="3261"/>
        <v>84070800</v>
      </c>
      <c r="H2061" s="34">
        <f t="shared" si="3280"/>
        <v>1</v>
      </c>
      <c r="I2061" s="10">
        <f t="shared" si="3277"/>
        <v>764.22399900000005</v>
      </c>
      <c r="J2061" s="43">
        <f t="shared" si="3272"/>
        <v>758.70001200000002</v>
      </c>
      <c r="K2061" s="85">
        <f t="shared" si="3278"/>
        <v>-1.9800038706097731E-2</v>
      </c>
      <c r="L2061" s="73">
        <f t="shared" si="3269"/>
        <v>773.87200900000005</v>
      </c>
      <c r="M2061" s="85">
        <f t="shared" si="3275"/>
        <v>3.517068289261671E-3</v>
      </c>
      <c r="N2061" s="73">
        <f t="shared" si="3266"/>
        <v>771.15502900000001</v>
      </c>
      <c r="O2061" s="85">
        <f t="shared" si="3273"/>
        <v>-8.7650750127191805E-3</v>
      </c>
      <c r="P2061" s="73">
        <f t="shared" si="3264"/>
        <v>777.94397000000004</v>
      </c>
      <c r="Q2061" s="85">
        <f t="shared" si="3270"/>
        <v>2.7589858800481117E-2</v>
      </c>
      <c r="R2061" s="73">
        <f t="shared" si="3262"/>
        <v>756.77398700000003</v>
      </c>
      <c r="S2061" s="85">
        <f t="shared" si="3267"/>
        <v>1.4753367671243094E-2</v>
      </c>
      <c r="T2061" s="10">
        <f t="shared" si="3296"/>
        <v>3.908019999999965</v>
      </c>
      <c r="U2061" s="5">
        <f t="shared" si="3297"/>
        <v>3.908019999999965</v>
      </c>
      <c r="V2061" s="5">
        <f t="shared" si="3298"/>
        <v>0</v>
      </c>
      <c r="W2061" s="5">
        <f t="shared" si="3299"/>
        <v>4.2590681428571475</v>
      </c>
      <c r="X2061" s="5">
        <f t="shared" si="3300"/>
        <v>2.5777806428571433</v>
      </c>
      <c r="Y2061" s="5">
        <f t="shared" si="3301"/>
        <v>1.6522228742227307</v>
      </c>
      <c r="Z2061" s="43">
        <f t="shared" si="3302"/>
        <v>62.295778016277637</v>
      </c>
      <c r="AA2061" s="69">
        <f t="shared" si="3281"/>
        <v>59.250899212643581</v>
      </c>
      <c r="AB2061" s="56">
        <f t="shared" si="3282"/>
        <v>766.28601049999997</v>
      </c>
      <c r="AC2061" s="56">
        <f t="shared" si="3283"/>
        <v>767.90901666666662</v>
      </c>
      <c r="AD2061" s="56">
        <f t="shared" si="3284"/>
        <v>767.68900139999994</v>
      </c>
      <c r="AE2061" s="61">
        <f t="shared" si="3285"/>
        <v>769.75081760000012</v>
      </c>
      <c r="AF2061" s="61">
        <f t="shared" si="3286"/>
        <v>771.19893786666682</v>
      </c>
      <c r="AG2061" s="61">
        <f t="shared" si="3287"/>
        <v>763.80975824000006</v>
      </c>
      <c r="AH2061" s="56">
        <f t="shared" si="3288"/>
        <v>762.85532633333332</v>
      </c>
      <c r="AI2061" s="56">
        <f t="shared" si="3289"/>
        <v>88657520315.807327</v>
      </c>
      <c r="AJ2061" s="56">
        <f t="shared" si="3290"/>
        <v>88657520315.807327</v>
      </c>
      <c r="AK2061" s="56">
        <f t="shared" si="3291"/>
        <v>0</v>
      </c>
      <c r="AL2061" s="56">
        <f t="shared" ref="AL2061:AM2061" si="3306">SUM(AJ2061:AJ2074)</f>
        <v>453014976040.59772</v>
      </c>
      <c r="AM2061" s="56">
        <f t="shared" si="3306"/>
        <v>384446461395.69427</v>
      </c>
      <c r="AN2061" s="56">
        <f t="shared" si="3293"/>
        <v>1.1783564723055906</v>
      </c>
      <c r="AO2061" s="56">
        <f t="shared" si="3294"/>
        <v>54.093831165218255</v>
      </c>
      <c r="AP2061" s="65">
        <f t="shared" si="3295"/>
        <v>54.550489612318039</v>
      </c>
    </row>
    <row r="2062" spans="1:42" x14ac:dyDescent="0.3">
      <c r="A2062" s="100">
        <f>INDEX(Date,COUNTA(Date)+ROW(Date)-ROW(),1)</f>
        <v>42703</v>
      </c>
      <c r="B2062" s="18">
        <f t="shared" si="3257"/>
        <v>736.328979</v>
      </c>
      <c r="C2062" s="14">
        <f t="shared" si="3258"/>
        <v>737.47100799999998</v>
      </c>
      <c r="D2062" s="14">
        <f t="shared" si="3259"/>
        <v>734.55902100000003</v>
      </c>
      <c r="E2062" s="14">
        <f t="shared" si="3260"/>
        <v>735.60400400000003</v>
      </c>
      <c r="F2062" s="19">
        <f t="shared" si="3261"/>
        <v>68511104</v>
      </c>
      <c r="H2062" s="34">
        <f t="shared" si="3280"/>
        <v>-1</v>
      </c>
      <c r="I2062" s="10">
        <f t="shared" si="3277"/>
        <v>758.70001200000002</v>
      </c>
      <c r="J2062" s="43">
        <f t="shared" si="3272"/>
        <v>773.87200900000005</v>
      </c>
      <c r="K2062" s="85">
        <f t="shared" si="3278"/>
        <v>3.517068289261671E-3</v>
      </c>
      <c r="L2062" s="73">
        <f t="shared" si="3269"/>
        <v>771.15502900000001</v>
      </c>
      <c r="M2062" s="85">
        <f t="shared" si="3275"/>
        <v>-8.7650750127191805E-3</v>
      </c>
      <c r="N2062" s="73">
        <f t="shared" si="3266"/>
        <v>777.94397000000004</v>
      </c>
      <c r="O2062" s="85">
        <f t="shared" si="3273"/>
        <v>2.7589858800481117E-2</v>
      </c>
      <c r="P2062" s="73">
        <f t="shared" si="3264"/>
        <v>756.77398700000003</v>
      </c>
      <c r="Q2062" s="85">
        <f t="shared" si="3270"/>
        <v>1.4753367671243094E-2</v>
      </c>
      <c r="R2062" s="73">
        <f t="shared" si="3262"/>
        <v>745.69097899999997</v>
      </c>
      <c r="S2062" s="85">
        <f t="shared" si="3267"/>
        <v>1.3619341227397511E-2</v>
      </c>
      <c r="T2062" s="10">
        <f t="shared" si="3296"/>
        <v>5.5239870000000337</v>
      </c>
      <c r="U2062" s="5">
        <f t="shared" si="3297"/>
        <v>5.5239870000000337</v>
      </c>
      <c r="V2062" s="5">
        <f t="shared" si="3298"/>
        <v>0</v>
      </c>
      <c r="W2062" s="5">
        <f t="shared" si="3299"/>
        <v>3.9799238571428646</v>
      </c>
      <c r="X2062" s="5">
        <f t="shared" si="3300"/>
        <v>3.060137142857148</v>
      </c>
      <c r="Y2062" s="5">
        <f t="shared" si="3301"/>
        <v>1.3005704226141128</v>
      </c>
      <c r="Z2062" s="43">
        <f t="shared" si="3302"/>
        <v>56.532519492982487</v>
      </c>
      <c r="AA2062" s="69">
        <f t="shared" si="3281"/>
        <v>71.818829421191381</v>
      </c>
      <c r="AB2062" s="56">
        <f t="shared" si="3282"/>
        <v>772.51351900000009</v>
      </c>
      <c r="AC2062" s="56">
        <f t="shared" si="3283"/>
        <v>774.32366933333344</v>
      </c>
      <c r="AD2062" s="56">
        <f t="shared" si="3284"/>
        <v>765.08719480000013</v>
      </c>
      <c r="AE2062" s="61">
        <f t="shared" si="3285"/>
        <v>774.41400140000019</v>
      </c>
      <c r="AF2062" s="61">
        <f t="shared" si="3286"/>
        <v>769.6738647333334</v>
      </c>
      <c r="AG2062" s="61">
        <f t="shared" si="3287"/>
        <v>760.72127683999997</v>
      </c>
      <c r="AH2062" s="56">
        <f t="shared" si="3288"/>
        <v>761.29368100000011</v>
      </c>
      <c r="AI2062" s="56">
        <f t="shared" si="3289"/>
        <v>80973479792.203018</v>
      </c>
      <c r="AJ2062" s="56">
        <f t="shared" si="3290"/>
        <v>0</v>
      </c>
      <c r="AK2062" s="56">
        <f t="shared" si="3291"/>
        <v>80973479792.203018</v>
      </c>
      <c r="AL2062" s="56">
        <f t="shared" ref="AL2062:AM2062" si="3307">SUM(AJ2062:AJ2075)</f>
        <v>461429452594.10645</v>
      </c>
      <c r="AM2062" s="56">
        <f t="shared" si="3307"/>
        <v>384446461395.69427</v>
      </c>
      <c r="AN2062" s="56">
        <f t="shared" si="3293"/>
        <v>1.2002437242338846</v>
      </c>
      <c r="AO2062" s="56">
        <f t="shared" si="3294"/>
        <v>54.550489612318039</v>
      </c>
      <c r="AP2062" s="65">
        <f t="shared" si="3295"/>
        <v>62.521407617979037</v>
      </c>
    </row>
    <row r="2063" spans="1:42" x14ac:dyDescent="0.3">
      <c r="A2063" s="100">
        <f>INDEX(Date,COUNTA(Date)+ROW(Date)-ROW(),1)</f>
        <v>42702</v>
      </c>
      <c r="B2063" s="18">
        <f t="shared" si="3257"/>
        <v>732.48400900000001</v>
      </c>
      <c r="C2063" s="14">
        <f t="shared" si="3258"/>
        <v>738.00598100000002</v>
      </c>
      <c r="D2063" s="14">
        <f t="shared" si="3259"/>
        <v>732.48400900000001</v>
      </c>
      <c r="E2063" s="14">
        <f t="shared" si="3260"/>
        <v>735.81298800000002</v>
      </c>
      <c r="F2063" s="19">
        <f t="shared" si="3261"/>
        <v>61888600</v>
      </c>
      <c r="H2063" s="34">
        <f t="shared" si="3280"/>
        <v>1</v>
      </c>
      <c r="I2063" s="10">
        <f t="shared" si="3277"/>
        <v>773.87200900000005</v>
      </c>
      <c r="J2063" s="43">
        <f t="shared" si="3272"/>
        <v>771.15502900000001</v>
      </c>
      <c r="K2063" s="85">
        <f t="shared" si="3278"/>
        <v>-8.7650750127191805E-3</v>
      </c>
      <c r="L2063" s="73">
        <f t="shared" si="3269"/>
        <v>777.94397000000004</v>
      </c>
      <c r="M2063" s="85">
        <f t="shared" si="3275"/>
        <v>2.7589858800481117E-2</v>
      </c>
      <c r="N2063" s="73">
        <f t="shared" si="3266"/>
        <v>756.77398700000003</v>
      </c>
      <c r="O2063" s="85">
        <f t="shared" si="3273"/>
        <v>1.4753367671243094E-2</v>
      </c>
      <c r="P2063" s="73">
        <f t="shared" si="3264"/>
        <v>745.69097899999997</v>
      </c>
      <c r="Q2063" s="85">
        <f t="shared" si="3270"/>
        <v>1.3619341227397511E-2</v>
      </c>
      <c r="R2063" s="73">
        <f t="shared" si="3262"/>
        <v>735.60400400000003</v>
      </c>
      <c r="S2063" s="85">
        <f t="shared" si="3267"/>
        <v>-2.8405815963995534E-4</v>
      </c>
      <c r="T2063" s="10">
        <f t="shared" si="3296"/>
        <v>-15.171997000000033</v>
      </c>
      <c r="U2063" s="5">
        <f t="shared" si="3297"/>
        <v>0</v>
      </c>
      <c r="V2063" s="5">
        <f t="shared" si="3298"/>
        <v>15.171997000000033</v>
      </c>
      <c r="W2063" s="5">
        <f t="shared" si="3299"/>
        <v>4.4495675714285801</v>
      </c>
      <c r="X2063" s="5">
        <f t="shared" si="3300"/>
        <v>3.060137142857148</v>
      </c>
      <c r="Y2063" s="5">
        <f t="shared" si="3301"/>
        <v>1.4540418823432755</v>
      </c>
      <c r="Z2063" s="43">
        <f t="shared" si="3302"/>
        <v>59.250899212643581</v>
      </c>
      <c r="AA2063" s="69">
        <f t="shared" si="3281"/>
        <v>58.417708952801448</v>
      </c>
      <c r="AB2063" s="56">
        <f t="shared" si="3282"/>
        <v>774.54949950000002</v>
      </c>
      <c r="AC2063" s="56">
        <f t="shared" si="3283"/>
        <v>768.62432866666677</v>
      </c>
      <c r="AD2063" s="56">
        <f t="shared" si="3284"/>
        <v>757.43359380000004</v>
      </c>
      <c r="AE2063" s="61">
        <f t="shared" si="3285"/>
        <v>768.11818860000005</v>
      </c>
      <c r="AF2063" s="61">
        <f t="shared" si="3286"/>
        <v>762.3400554000001</v>
      </c>
      <c r="AG2063" s="61">
        <f t="shared" si="3287"/>
        <v>754.52315427999997</v>
      </c>
      <c r="AH2063" s="56">
        <f t="shared" si="3288"/>
        <v>771.968343</v>
      </c>
      <c r="AI2063" s="56">
        <f t="shared" si="3289"/>
        <v>46748781718.5597</v>
      </c>
      <c r="AJ2063" s="56">
        <f t="shared" si="3290"/>
        <v>46748781718.5597</v>
      </c>
      <c r="AK2063" s="56">
        <f t="shared" si="3291"/>
        <v>0</v>
      </c>
      <c r="AL2063" s="56">
        <f t="shared" ref="AL2063:AM2063" si="3308">SUM(AJ2063:AJ2076)</f>
        <v>506250549393.0246</v>
      </c>
      <c r="AM2063" s="56">
        <f t="shared" si="3308"/>
        <v>303472981603.49133</v>
      </c>
      <c r="AN2063" s="56">
        <f t="shared" si="3293"/>
        <v>1.6681898557100425</v>
      </c>
      <c r="AO2063" s="56">
        <f t="shared" si="3294"/>
        <v>62.521407617979037</v>
      </c>
      <c r="AP2063" s="65">
        <f t="shared" si="3295"/>
        <v>52.441264616103368</v>
      </c>
    </row>
    <row r="2064" spans="1:42" x14ac:dyDescent="0.3">
      <c r="A2064" s="100">
        <f>INDEX(Date,COUNTA(Date)+ROW(Date)-ROW(),1)</f>
        <v>42701</v>
      </c>
      <c r="B2064" s="18">
        <f t="shared" si="3257"/>
        <v>735.43701199999998</v>
      </c>
      <c r="C2064" s="14">
        <f t="shared" si="3258"/>
        <v>739.01800500000002</v>
      </c>
      <c r="D2064" s="14">
        <f t="shared" si="3259"/>
        <v>731.08502199999998</v>
      </c>
      <c r="E2064" s="14">
        <f t="shared" si="3260"/>
        <v>732.03497300000004</v>
      </c>
      <c r="F2064" s="19">
        <f t="shared" si="3261"/>
        <v>52601800</v>
      </c>
      <c r="H2064" s="34">
        <f t="shared" si="3280"/>
        <v>-1</v>
      </c>
      <c r="I2064" s="10">
        <f t="shared" si="3277"/>
        <v>771.15502900000001</v>
      </c>
      <c r="J2064" s="43">
        <f t="shared" si="3272"/>
        <v>777.94397000000004</v>
      </c>
      <c r="K2064" s="85">
        <f t="shared" si="3278"/>
        <v>2.7589858800481117E-2</v>
      </c>
      <c r="L2064" s="73">
        <f t="shared" si="3269"/>
        <v>756.77398700000003</v>
      </c>
      <c r="M2064" s="85">
        <f t="shared" si="3275"/>
        <v>1.4753367671243094E-2</v>
      </c>
      <c r="N2064" s="73">
        <f t="shared" si="3266"/>
        <v>745.69097899999997</v>
      </c>
      <c r="O2064" s="85">
        <f t="shared" si="3273"/>
        <v>1.3619341227397511E-2</v>
      </c>
      <c r="P2064" s="73">
        <f t="shared" si="3264"/>
        <v>735.60400400000003</v>
      </c>
      <c r="Q2064" s="85">
        <f t="shared" si="3270"/>
        <v>-2.8405815963995534E-4</v>
      </c>
      <c r="R2064" s="73">
        <f t="shared" si="3262"/>
        <v>735.81298800000002</v>
      </c>
      <c r="S2064" s="85">
        <f t="shared" si="3267"/>
        <v>5.1477039082147335E-3</v>
      </c>
      <c r="T2064" s="10">
        <f t="shared" si="3296"/>
        <v>2.716980000000035</v>
      </c>
      <c r="U2064" s="5">
        <f t="shared" si="3297"/>
        <v>2.716980000000035</v>
      </c>
      <c r="V2064" s="5">
        <f t="shared" si="3298"/>
        <v>0</v>
      </c>
      <c r="W2064" s="5">
        <f t="shared" si="3299"/>
        <v>5.0368522142857239</v>
      </c>
      <c r="X2064" s="5">
        <f t="shared" si="3300"/>
        <v>1.9764230714285742</v>
      </c>
      <c r="Y2064" s="5">
        <f t="shared" si="3301"/>
        <v>2.5484686386731195</v>
      </c>
      <c r="Z2064" s="43">
        <f t="shared" si="3302"/>
        <v>71.818829421191381</v>
      </c>
      <c r="AA2064" s="69">
        <f t="shared" si="3281"/>
        <v>62.057966624009524</v>
      </c>
      <c r="AB2064" s="56">
        <f t="shared" si="3282"/>
        <v>767.35897850000003</v>
      </c>
      <c r="AC2064" s="56">
        <f t="shared" si="3283"/>
        <v>760.13631199999998</v>
      </c>
      <c r="AD2064" s="56">
        <f t="shared" si="3284"/>
        <v>750.3651855999999</v>
      </c>
      <c r="AE2064" s="61">
        <f t="shared" si="3285"/>
        <v>756.57478040000001</v>
      </c>
      <c r="AF2064" s="61">
        <f t="shared" si="3286"/>
        <v>752.40718600000002</v>
      </c>
      <c r="AG2064" s="61">
        <f t="shared" si="3287"/>
        <v>748.53550296000014</v>
      </c>
      <c r="AH2064" s="56">
        <f t="shared" si="3288"/>
        <v>771.41967766666664</v>
      </c>
      <c r="AI2064" s="56">
        <f t="shared" si="3289"/>
        <v>53650152662.908257</v>
      </c>
      <c r="AJ2064" s="56">
        <f t="shared" si="3290"/>
        <v>0</v>
      </c>
      <c r="AK2064" s="56">
        <f t="shared" si="3291"/>
        <v>53650152662.908257</v>
      </c>
      <c r="AL2064" s="56">
        <f t="shared" ref="AL2064:AM2064" si="3309">SUM(AJ2064:AJ2077)</f>
        <v>459501767674.46484</v>
      </c>
      <c r="AM2064" s="56">
        <f t="shared" si="3309"/>
        <v>416719984486.26331</v>
      </c>
      <c r="AN2064" s="56">
        <f t="shared" si="3293"/>
        <v>1.1026631425918854</v>
      </c>
      <c r="AO2064" s="56">
        <f t="shared" si="3294"/>
        <v>52.441264616103368</v>
      </c>
      <c r="AP2064" s="65">
        <f t="shared" si="3295"/>
        <v>59.908948188631008</v>
      </c>
    </row>
    <row r="2065" spans="1:42" x14ac:dyDescent="0.3">
      <c r="A2065" s="100">
        <f>INDEX(Date,COUNTA(Date)+ROW(Date)-ROW(),1)</f>
        <v>42700</v>
      </c>
      <c r="B2065" s="18">
        <f t="shared" si="3257"/>
        <v>741.510986</v>
      </c>
      <c r="C2065" s="14">
        <f t="shared" si="3258"/>
        <v>742.21398899999997</v>
      </c>
      <c r="D2065" s="14">
        <f t="shared" si="3259"/>
        <v>729.625</v>
      </c>
      <c r="E2065" s="14">
        <f t="shared" si="3260"/>
        <v>735.38201900000001</v>
      </c>
      <c r="F2065" s="19">
        <f t="shared" si="3261"/>
        <v>54962700</v>
      </c>
      <c r="H2065" s="34">
        <f t="shared" si="3280"/>
        <v>1</v>
      </c>
      <c r="I2065" s="10">
        <f t="shared" si="3277"/>
        <v>777.94397000000004</v>
      </c>
      <c r="J2065" s="43">
        <f t="shared" si="3272"/>
        <v>756.77398700000003</v>
      </c>
      <c r="K2065" s="85">
        <f t="shared" si="3278"/>
        <v>1.4753367671243094E-2</v>
      </c>
      <c r="L2065" s="73">
        <f t="shared" si="3269"/>
        <v>745.69097899999997</v>
      </c>
      <c r="M2065" s="85">
        <f t="shared" si="3275"/>
        <v>1.3619341227397511E-2</v>
      </c>
      <c r="N2065" s="73">
        <f t="shared" si="3266"/>
        <v>735.60400400000003</v>
      </c>
      <c r="O2065" s="85">
        <f t="shared" si="3273"/>
        <v>-2.8405815963995534E-4</v>
      </c>
      <c r="P2065" s="73">
        <f t="shared" si="3264"/>
        <v>735.81298800000002</v>
      </c>
      <c r="Q2065" s="85">
        <f t="shared" si="3270"/>
        <v>5.1477039082147335E-3</v>
      </c>
      <c r="R2065" s="73">
        <f t="shared" si="3262"/>
        <v>732.03497300000004</v>
      </c>
      <c r="S2065" s="85">
        <f t="shared" si="3267"/>
        <v>-4.5618277867258529E-3</v>
      </c>
      <c r="T2065" s="10">
        <f t="shared" si="3296"/>
        <v>-6.7889410000000225</v>
      </c>
      <c r="U2065" s="5">
        <f t="shared" si="3297"/>
        <v>0</v>
      </c>
      <c r="V2065" s="5">
        <f t="shared" si="3298"/>
        <v>6.7889410000000225</v>
      </c>
      <c r="W2065" s="5">
        <f t="shared" si="3299"/>
        <v>4.8427822142857213</v>
      </c>
      <c r="X2065" s="5">
        <f t="shared" si="3300"/>
        <v>3.447139285714294</v>
      </c>
      <c r="Y2065" s="5">
        <f t="shared" si="3301"/>
        <v>1.4048698972957896</v>
      </c>
      <c r="Z2065" s="43">
        <f t="shared" si="3302"/>
        <v>58.417708952801448</v>
      </c>
      <c r="AA2065" s="69">
        <f t="shared" si="3281"/>
        <v>57.999369347567423</v>
      </c>
      <c r="AB2065" s="56">
        <f t="shared" si="3282"/>
        <v>751.232483</v>
      </c>
      <c r="AC2065" s="56">
        <f t="shared" si="3283"/>
        <v>746.02299000000005</v>
      </c>
      <c r="AD2065" s="56">
        <f t="shared" si="3284"/>
        <v>741.18338620000009</v>
      </c>
      <c r="AE2065" s="61">
        <f t="shared" si="3285"/>
        <v>743.87279060000003</v>
      </c>
      <c r="AF2065" s="61">
        <f t="shared" si="3286"/>
        <v>742.58358966666674</v>
      </c>
      <c r="AG2065" s="61">
        <f t="shared" si="3287"/>
        <v>740.87879148000013</v>
      </c>
      <c r="AH2065" s="56">
        <f t="shared" si="3288"/>
        <v>772.26165800000001</v>
      </c>
      <c r="AI2065" s="56">
        <f t="shared" si="3289"/>
        <v>98544448869.089996</v>
      </c>
      <c r="AJ2065" s="56">
        <f t="shared" si="3290"/>
        <v>98544448869.089996</v>
      </c>
      <c r="AK2065" s="56">
        <f t="shared" si="3291"/>
        <v>0</v>
      </c>
      <c r="AL2065" s="56">
        <f t="shared" ref="AL2065:AM2065" si="3310">SUM(AJ2065:AJ2078)</f>
        <v>542543304822.75287</v>
      </c>
      <c r="AM2065" s="56">
        <f t="shared" si="3310"/>
        <v>363069831823.35504</v>
      </c>
      <c r="AN2065" s="56">
        <f t="shared" si="3293"/>
        <v>1.4943221861702829</v>
      </c>
      <c r="AO2065" s="56">
        <f t="shared" si="3294"/>
        <v>59.908948188631008</v>
      </c>
      <c r="AP2065" s="65">
        <f t="shared" si="3295"/>
        <v>58.379747225938225</v>
      </c>
    </row>
    <row r="2066" spans="1:42" x14ac:dyDescent="0.3">
      <c r="A2066" s="100">
        <f>INDEX(Date,COUNTA(Date)+ROW(Date)-ROW(),1)</f>
        <v>42699</v>
      </c>
      <c r="B2066" s="18">
        <f t="shared" si="3257"/>
        <v>740.44201699999996</v>
      </c>
      <c r="C2066" s="14">
        <f t="shared" si="3258"/>
        <v>741.64898700000003</v>
      </c>
      <c r="D2066" s="14">
        <f t="shared" si="3259"/>
        <v>734.591003</v>
      </c>
      <c r="E2066" s="14">
        <f t="shared" si="3260"/>
        <v>741.64898700000003</v>
      </c>
      <c r="F2066" s="19">
        <f t="shared" si="3261"/>
        <v>67807600</v>
      </c>
      <c r="H2066" s="34">
        <f t="shared" si="3280"/>
        <v>1</v>
      </c>
      <c r="I2066" s="10">
        <f t="shared" si="3277"/>
        <v>756.77398700000003</v>
      </c>
      <c r="J2066" s="43">
        <f t="shared" si="3272"/>
        <v>745.69097899999997</v>
      </c>
      <c r="K2066" s="85">
        <f t="shared" si="3278"/>
        <v>1.3619341227397511E-2</v>
      </c>
      <c r="L2066" s="73">
        <f t="shared" si="3269"/>
        <v>735.60400400000003</v>
      </c>
      <c r="M2066" s="85">
        <f t="shared" si="3275"/>
        <v>-2.8405815963995534E-4</v>
      </c>
      <c r="N2066" s="73">
        <f t="shared" si="3266"/>
        <v>735.81298800000002</v>
      </c>
      <c r="O2066" s="85">
        <f t="shared" si="3273"/>
        <v>5.1477039082147335E-3</v>
      </c>
      <c r="P2066" s="73">
        <f t="shared" si="3264"/>
        <v>732.03497300000004</v>
      </c>
      <c r="Q2066" s="85">
        <f t="shared" si="3270"/>
        <v>-4.5618277867258529E-3</v>
      </c>
      <c r="R2066" s="73">
        <f t="shared" si="3262"/>
        <v>735.38201900000001</v>
      </c>
      <c r="S2066" s="85">
        <f t="shared" si="3267"/>
        <v>-8.4859499661563125E-3</v>
      </c>
      <c r="T2066" s="10">
        <f t="shared" si="3296"/>
        <v>21.169983000000002</v>
      </c>
      <c r="U2066" s="5">
        <f t="shared" si="3297"/>
        <v>21.169983000000002</v>
      </c>
      <c r="V2066" s="5">
        <f t="shared" si="3298"/>
        <v>0</v>
      </c>
      <c r="W2066" s="5">
        <f t="shared" si="3299"/>
        <v>4.8449969285714394</v>
      </c>
      <c r="X2066" s="5">
        <f t="shared" si="3300"/>
        <v>2.9622149285714352</v>
      </c>
      <c r="Y2066" s="5">
        <f t="shared" si="3301"/>
        <v>1.6355993894433578</v>
      </c>
      <c r="Z2066" s="43">
        <f t="shared" si="3302"/>
        <v>62.057966624009524</v>
      </c>
      <c r="AA2066" s="69">
        <f t="shared" si="3281"/>
        <v>50.821429379034939</v>
      </c>
      <c r="AB2066" s="56">
        <f t="shared" si="3282"/>
        <v>740.6474915</v>
      </c>
      <c r="AC2066" s="56">
        <f t="shared" si="3283"/>
        <v>739.0359903333333</v>
      </c>
      <c r="AD2066" s="56">
        <f t="shared" si="3284"/>
        <v>736.90499260000001</v>
      </c>
      <c r="AE2066" s="61">
        <f t="shared" si="3285"/>
        <v>737.70499259999997</v>
      </c>
      <c r="AF2066" s="61">
        <f t="shared" si="3286"/>
        <v>736.72538646666681</v>
      </c>
      <c r="AG2066" s="61">
        <f t="shared" si="3287"/>
        <v>738.01547116000006</v>
      </c>
      <c r="AH2066" s="56">
        <f t="shared" si="3288"/>
        <v>753.69834400000002</v>
      </c>
      <c r="AI2066" s="56">
        <f t="shared" si="3289"/>
        <v>60644003799.886978</v>
      </c>
      <c r="AJ2066" s="56">
        <f t="shared" si="3290"/>
        <v>60644003799.886978</v>
      </c>
      <c r="AK2066" s="56">
        <f t="shared" si="3291"/>
        <v>0</v>
      </c>
      <c r="AL2066" s="56">
        <f t="shared" ref="AL2066:AM2066" si="3311">SUM(AJ2066:AJ2079)</f>
        <v>509269492481.81683</v>
      </c>
      <c r="AM2066" s="56">
        <f t="shared" si="3311"/>
        <v>363069831823.35504</v>
      </c>
      <c r="AN2066" s="56">
        <f t="shared" si="3293"/>
        <v>1.4026764215694807</v>
      </c>
      <c r="AO2066" s="56">
        <f t="shared" si="3294"/>
        <v>58.379747225938225</v>
      </c>
      <c r="AP2066" s="65">
        <f t="shared" si="3295"/>
        <v>59.325725704824059</v>
      </c>
    </row>
    <row r="2067" spans="1:42" x14ac:dyDescent="0.3">
      <c r="A2067" s="100">
        <f>INDEX(Date,COUNTA(Date)+ROW(Date)-ROW(),1)</f>
        <v>42698</v>
      </c>
      <c r="B2067" s="18">
        <f t="shared" si="3257"/>
        <v>744.61999500000002</v>
      </c>
      <c r="C2067" s="14">
        <f t="shared" si="3258"/>
        <v>746.83196999999996</v>
      </c>
      <c r="D2067" s="14">
        <f t="shared" si="3259"/>
        <v>733.48999000000003</v>
      </c>
      <c r="E2067" s="14">
        <f t="shared" si="3260"/>
        <v>740.28900099999998</v>
      </c>
      <c r="F2067" s="19">
        <f t="shared" si="3261"/>
        <v>85919296</v>
      </c>
      <c r="H2067" s="34">
        <f t="shared" si="3280"/>
        <v>1</v>
      </c>
      <c r="I2067" s="10">
        <f t="shared" si="3277"/>
        <v>745.69097899999997</v>
      </c>
      <c r="J2067" s="43">
        <f t="shared" si="3272"/>
        <v>735.60400400000003</v>
      </c>
      <c r="K2067" s="85">
        <f t="shared" si="3278"/>
        <v>-2.8405815963995534E-4</v>
      </c>
      <c r="L2067" s="73">
        <f t="shared" si="3269"/>
        <v>735.81298800000002</v>
      </c>
      <c r="M2067" s="85">
        <f t="shared" si="3275"/>
        <v>5.1477039082147335E-3</v>
      </c>
      <c r="N2067" s="73">
        <f t="shared" si="3266"/>
        <v>732.03497300000004</v>
      </c>
      <c r="O2067" s="85">
        <f t="shared" si="3273"/>
        <v>-4.5618277867258529E-3</v>
      </c>
      <c r="P2067" s="73">
        <f t="shared" si="3264"/>
        <v>735.38201900000001</v>
      </c>
      <c r="Q2067" s="85">
        <f t="shared" si="3270"/>
        <v>-8.4859499661563125E-3</v>
      </c>
      <c r="R2067" s="73">
        <f t="shared" si="3262"/>
        <v>741.64898700000003</v>
      </c>
      <c r="S2067" s="85">
        <f t="shared" si="3267"/>
        <v>1.835416046825872E-3</v>
      </c>
      <c r="T2067" s="10">
        <f t="shared" si="3296"/>
        <v>11.083008000000063</v>
      </c>
      <c r="U2067" s="5">
        <f t="shared" si="3297"/>
        <v>11.083008000000063</v>
      </c>
      <c r="V2067" s="5">
        <f t="shared" si="3298"/>
        <v>0</v>
      </c>
      <c r="W2067" s="5">
        <f t="shared" si="3299"/>
        <v>4.0905718571428666</v>
      </c>
      <c r="X2067" s="5">
        <f t="shared" si="3300"/>
        <v>2.9622149285714352</v>
      </c>
      <c r="Y2067" s="5">
        <f t="shared" si="3301"/>
        <v>1.3809166302175093</v>
      </c>
      <c r="Z2067" s="43">
        <f t="shared" si="3302"/>
        <v>57.999369347567423</v>
      </c>
      <c r="AA2067" s="69">
        <f t="shared" si="3281"/>
        <v>60.578280208987259</v>
      </c>
      <c r="AB2067" s="56">
        <f t="shared" si="3282"/>
        <v>735.70849599999997</v>
      </c>
      <c r="AC2067" s="56">
        <f t="shared" si="3283"/>
        <v>734.4839883333334</v>
      </c>
      <c r="AD2067" s="56">
        <f t="shared" si="3284"/>
        <v>736.09659420000003</v>
      </c>
      <c r="AE2067" s="61">
        <f t="shared" si="3285"/>
        <v>734.25998519999996</v>
      </c>
      <c r="AF2067" s="61">
        <f t="shared" si="3286"/>
        <v>734.64879546666668</v>
      </c>
      <c r="AG2067" s="61">
        <f t="shared" si="3287"/>
        <v>736.74767568000004</v>
      </c>
      <c r="AH2067" s="56">
        <f t="shared" si="3288"/>
        <v>743.29500333333328</v>
      </c>
      <c r="AI2067" s="56">
        <f t="shared" si="3289"/>
        <v>62489405566.235992</v>
      </c>
      <c r="AJ2067" s="56">
        <f t="shared" si="3290"/>
        <v>62489405566.235992</v>
      </c>
      <c r="AK2067" s="56">
        <f t="shared" si="3291"/>
        <v>0</v>
      </c>
      <c r="AL2067" s="56">
        <f t="shared" ref="AL2067:AM2067" si="3312">SUM(AJ2067:AJ2080)</f>
        <v>529557850206.15784</v>
      </c>
      <c r="AM2067" s="56">
        <f t="shared" si="3312"/>
        <v>363069831823.35504</v>
      </c>
      <c r="AN2067" s="56">
        <f t="shared" si="3293"/>
        <v>1.4585564643217299</v>
      </c>
      <c r="AO2067" s="56">
        <f t="shared" si="3294"/>
        <v>59.325725704824059</v>
      </c>
      <c r="AP2067" s="65">
        <f t="shared" si="3295"/>
        <v>61.118851643362738</v>
      </c>
    </row>
    <row r="2068" spans="1:42" x14ac:dyDescent="0.3">
      <c r="A2068" s="100">
        <f>INDEX(Date,COUNTA(Date)+ROW(Date)-ROW(),1)</f>
        <v>42697</v>
      </c>
      <c r="B2068" s="18">
        <f t="shared" si="3257"/>
        <v>751.74102800000003</v>
      </c>
      <c r="C2068" s="14">
        <f t="shared" si="3258"/>
        <v>752.25</v>
      </c>
      <c r="D2068" s="14">
        <f t="shared" si="3259"/>
        <v>738.92401099999995</v>
      </c>
      <c r="E2068" s="14">
        <f t="shared" si="3260"/>
        <v>744.59399399999995</v>
      </c>
      <c r="F2068" s="19">
        <f t="shared" si="3261"/>
        <v>76543800</v>
      </c>
      <c r="H2068" s="34">
        <f t="shared" si="3280"/>
        <v>-1</v>
      </c>
      <c r="I2068" s="10">
        <f t="shared" si="3277"/>
        <v>735.60400400000003</v>
      </c>
      <c r="J2068" s="43">
        <f t="shared" si="3272"/>
        <v>735.81298800000002</v>
      </c>
      <c r="K2068" s="85">
        <f t="shared" si="3278"/>
        <v>5.1477039082147335E-3</v>
      </c>
      <c r="L2068" s="73">
        <f t="shared" si="3269"/>
        <v>732.03497300000004</v>
      </c>
      <c r="M2068" s="85">
        <f t="shared" si="3275"/>
        <v>-4.5618277867258529E-3</v>
      </c>
      <c r="N2068" s="73">
        <f t="shared" si="3266"/>
        <v>735.38201900000001</v>
      </c>
      <c r="O2068" s="85">
        <f t="shared" si="3273"/>
        <v>-8.4859499661563125E-3</v>
      </c>
      <c r="P2068" s="73">
        <f t="shared" si="3264"/>
        <v>741.64898700000003</v>
      </c>
      <c r="Q2068" s="85">
        <f t="shared" si="3270"/>
        <v>1.835416046825872E-3</v>
      </c>
      <c r="R2068" s="73">
        <f t="shared" si="3262"/>
        <v>740.28900099999998</v>
      </c>
      <c r="S2068" s="85">
        <f t="shared" si="3267"/>
        <v>-5.7984434818678021E-3</v>
      </c>
      <c r="T2068" s="10">
        <f t="shared" si="3296"/>
        <v>10.086974999999939</v>
      </c>
      <c r="U2068" s="5">
        <f t="shared" si="3297"/>
        <v>10.086974999999939</v>
      </c>
      <c r="V2068" s="5">
        <f t="shared" si="3298"/>
        <v>0</v>
      </c>
      <c r="W2068" s="5">
        <f t="shared" si="3299"/>
        <v>3.2989284285714331</v>
      </c>
      <c r="X2068" s="5">
        <f t="shared" si="3300"/>
        <v>3.1922869285714341</v>
      </c>
      <c r="Y2068" s="5">
        <f t="shared" si="3301"/>
        <v>1.0334059883670048</v>
      </c>
      <c r="Z2068" s="43">
        <f t="shared" si="3302"/>
        <v>50.821429379034939</v>
      </c>
      <c r="AA2068" s="69">
        <f t="shared" si="3281"/>
        <v>62.85591655135223</v>
      </c>
      <c r="AB2068" s="56">
        <f t="shared" si="3282"/>
        <v>733.92398049999997</v>
      </c>
      <c r="AC2068" s="56">
        <f t="shared" si="3283"/>
        <v>734.40999333333332</v>
      </c>
      <c r="AD2068" s="56">
        <f t="shared" si="3284"/>
        <v>737.03359360000002</v>
      </c>
      <c r="AE2068" s="61">
        <f t="shared" si="3285"/>
        <v>734.12939440000002</v>
      </c>
      <c r="AF2068" s="61">
        <f t="shared" si="3286"/>
        <v>736.24685866666675</v>
      </c>
      <c r="AG2068" s="61">
        <f t="shared" si="3287"/>
        <v>738.19443344000001</v>
      </c>
      <c r="AH2068" s="56">
        <f t="shared" si="3288"/>
        <v>735.87801100000013</v>
      </c>
      <c r="AI2068" s="56">
        <f t="shared" si="3289"/>
        <v>50415814942.934151</v>
      </c>
      <c r="AJ2068" s="56">
        <f t="shared" si="3290"/>
        <v>50415814942.934151</v>
      </c>
      <c r="AK2068" s="56">
        <f t="shared" si="3291"/>
        <v>0</v>
      </c>
      <c r="AL2068" s="56">
        <f t="shared" ref="AL2068:AM2068" si="3313">SUM(AJ2068:AJ2081)</f>
        <v>570724171617.84387</v>
      </c>
      <c r="AM2068" s="56">
        <f t="shared" si="3313"/>
        <v>363069831823.35504</v>
      </c>
      <c r="AN2068" s="56">
        <f t="shared" si="3293"/>
        <v>1.5719404962721311</v>
      </c>
      <c r="AO2068" s="56">
        <f t="shared" si="3294"/>
        <v>61.118851643362738</v>
      </c>
      <c r="AP2068" s="65">
        <f t="shared" si="3295"/>
        <v>61.151878984930995</v>
      </c>
    </row>
    <row r="2069" spans="1:42" x14ac:dyDescent="0.3">
      <c r="A2069" s="100">
        <f>INDEX(Date,COUNTA(Date)+ROW(Date)-ROW(),1)</f>
        <v>42696</v>
      </c>
      <c r="B2069" s="18">
        <f t="shared" si="3257"/>
        <v>739.64300500000002</v>
      </c>
      <c r="C2069" s="14">
        <f t="shared" si="3258"/>
        <v>753.86999500000002</v>
      </c>
      <c r="D2069" s="14">
        <f t="shared" si="3259"/>
        <v>736.52697799999999</v>
      </c>
      <c r="E2069" s="14">
        <f t="shared" si="3260"/>
        <v>751.34698500000002</v>
      </c>
      <c r="F2069" s="19">
        <f t="shared" si="3261"/>
        <v>129906000</v>
      </c>
      <c r="H2069" s="34">
        <f t="shared" si="3280"/>
        <v>1</v>
      </c>
      <c r="I2069" s="10">
        <f t="shared" si="3277"/>
        <v>735.81298800000002</v>
      </c>
      <c r="J2069" s="43">
        <f t="shared" si="3272"/>
        <v>732.03497300000004</v>
      </c>
      <c r="K2069" s="85">
        <f t="shared" si="3278"/>
        <v>-4.5618277867258529E-3</v>
      </c>
      <c r="L2069" s="73">
        <f t="shared" si="3269"/>
        <v>735.38201900000001</v>
      </c>
      <c r="M2069" s="85">
        <f t="shared" si="3275"/>
        <v>-8.4859499661563125E-3</v>
      </c>
      <c r="N2069" s="73">
        <f t="shared" si="3266"/>
        <v>741.64898700000003</v>
      </c>
      <c r="O2069" s="85">
        <f t="shared" si="3273"/>
        <v>1.835416046825872E-3</v>
      </c>
      <c r="P2069" s="73">
        <f t="shared" si="3264"/>
        <v>740.28900099999998</v>
      </c>
      <c r="Q2069" s="85">
        <f t="shared" si="3270"/>
        <v>-5.7984434818678021E-3</v>
      </c>
      <c r="R2069" s="73">
        <f t="shared" si="3262"/>
        <v>744.59399399999995</v>
      </c>
      <c r="S2069" s="85">
        <f t="shared" si="3267"/>
        <v>-9.0284803563427558E-3</v>
      </c>
      <c r="T2069" s="10">
        <f t="shared" si="3296"/>
        <v>-0.20898399999998674</v>
      </c>
      <c r="U2069" s="5">
        <f t="shared" si="3297"/>
        <v>0</v>
      </c>
      <c r="V2069" s="5">
        <f t="shared" si="3298"/>
        <v>0.20898399999998674</v>
      </c>
      <c r="W2069" s="5">
        <f t="shared" si="3299"/>
        <v>4.9055001428571519</v>
      </c>
      <c r="X2069" s="5">
        <f t="shared" si="3300"/>
        <v>3.1922869285714341</v>
      </c>
      <c r="Y2069" s="5">
        <f t="shared" si="3301"/>
        <v>1.5366726903375161</v>
      </c>
      <c r="Z2069" s="43">
        <f t="shared" si="3302"/>
        <v>60.578280208987259</v>
      </c>
      <c r="AA2069" s="69">
        <f t="shared" si="3281"/>
        <v>62.609884289096541</v>
      </c>
      <c r="AB2069" s="56">
        <f t="shared" si="3282"/>
        <v>733.70849599999997</v>
      </c>
      <c r="AC2069" s="56">
        <f t="shared" si="3283"/>
        <v>736.35532633333332</v>
      </c>
      <c r="AD2069" s="56">
        <f t="shared" si="3284"/>
        <v>738.78979479999998</v>
      </c>
      <c r="AE2069" s="61">
        <f t="shared" si="3285"/>
        <v>737.21939700000007</v>
      </c>
      <c r="AF2069" s="61">
        <f t="shared" si="3286"/>
        <v>737.69232980000015</v>
      </c>
      <c r="AG2069" s="61">
        <f t="shared" si="3287"/>
        <v>740.52875236</v>
      </c>
      <c r="AH2069" s="56">
        <f t="shared" si="3288"/>
        <v>735.43432600000006</v>
      </c>
      <c r="AI2069" s="56">
        <f t="shared" si="3289"/>
        <v>45515000828.083603</v>
      </c>
      <c r="AJ2069" s="56">
        <f t="shared" si="3290"/>
        <v>45515000828.083603</v>
      </c>
      <c r="AK2069" s="56">
        <f t="shared" si="3291"/>
        <v>0</v>
      </c>
      <c r="AL2069" s="56">
        <f t="shared" ref="AL2069:AM2069" si="3314">SUM(AJ2069:AJ2082)</f>
        <v>571518051288.2168</v>
      </c>
      <c r="AM2069" s="56">
        <f t="shared" si="3314"/>
        <v>363069831823.35504</v>
      </c>
      <c r="AN2069" s="56">
        <f t="shared" si="3293"/>
        <v>1.5741270719685638</v>
      </c>
      <c r="AO2069" s="56">
        <f t="shared" si="3294"/>
        <v>61.151878984930995</v>
      </c>
      <c r="AP2069" s="65">
        <f t="shared" si="3295"/>
        <v>61.102494650293323</v>
      </c>
    </row>
    <row r="2070" spans="1:42" x14ac:dyDescent="0.3">
      <c r="A2070" s="100">
        <f>INDEX(Date,COUNTA(Date)+ROW(Date)-ROW(),1)</f>
        <v>42695</v>
      </c>
      <c r="B2070" s="18">
        <f t="shared" si="3257"/>
        <v>731.26501499999995</v>
      </c>
      <c r="C2070" s="14">
        <f t="shared" si="3258"/>
        <v>741.72198500000002</v>
      </c>
      <c r="D2070" s="14">
        <f t="shared" si="3259"/>
        <v>730.51000999999997</v>
      </c>
      <c r="E2070" s="14">
        <f t="shared" si="3260"/>
        <v>739.24798599999997</v>
      </c>
      <c r="F2070" s="19">
        <f t="shared" si="3261"/>
        <v>60802400</v>
      </c>
      <c r="H2070" s="34">
        <f t="shared" si="3280"/>
        <v>-1</v>
      </c>
      <c r="I2070" s="10">
        <f t="shared" si="3277"/>
        <v>732.03497300000004</v>
      </c>
      <c r="J2070" s="43">
        <f t="shared" si="3272"/>
        <v>735.38201900000001</v>
      </c>
      <c r="K2070" s="85">
        <f t="shared" si="3278"/>
        <v>-8.4859499661563125E-3</v>
      </c>
      <c r="L2070" s="73">
        <f t="shared" si="3269"/>
        <v>741.64898700000003</v>
      </c>
      <c r="M2070" s="85">
        <f t="shared" si="3275"/>
        <v>1.835416046825872E-3</v>
      </c>
      <c r="N2070" s="73">
        <f t="shared" si="3266"/>
        <v>740.28900099999998</v>
      </c>
      <c r="O2070" s="85">
        <f t="shared" si="3273"/>
        <v>-5.7984434818678021E-3</v>
      </c>
      <c r="P2070" s="73">
        <f t="shared" si="3264"/>
        <v>744.59399399999995</v>
      </c>
      <c r="Q2070" s="85">
        <f t="shared" si="3270"/>
        <v>-9.0284803563427558E-3</v>
      </c>
      <c r="R2070" s="73">
        <f t="shared" si="3262"/>
        <v>751.34698500000002</v>
      </c>
      <c r="S2070" s="85">
        <f t="shared" si="3267"/>
        <v>1.6234141340627825E-2</v>
      </c>
      <c r="T2070" s="10">
        <f t="shared" si="3296"/>
        <v>3.7780149999999821</v>
      </c>
      <c r="U2070" s="5">
        <f t="shared" si="3297"/>
        <v>3.7780149999999821</v>
      </c>
      <c r="V2070" s="5">
        <f t="shared" si="3298"/>
        <v>0</v>
      </c>
      <c r="W2070" s="5">
        <f t="shared" si="3299"/>
        <v>5.3767875000000105</v>
      </c>
      <c r="X2070" s="5">
        <f t="shared" si="3300"/>
        <v>3.1773595000000063</v>
      </c>
      <c r="Y2070" s="5">
        <f t="shared" si="3301"/>
        <v>1.6922188062131465</v>
      </c>
      <c r="Z2070" s="43">
        <f t="shared" si="3302"/>
        <v>62.85591655135223</v>
      </c>
      <c r="AA2070" s="69">
        <f t="shared" si="3281"/>
        <v>62.780879155998797</v>
      </c>
      <c r="AB2070" s="56">
        <f t="shared" si="3282"/>
        <v>738.51550300000008</v>
      </c>
      <c r="AC2070" s="56">
        <f t="shared" si="3283"/>
        <v>739.10666900000012</v>
      </c>
      <c r="AD2070" s="56">
        <f t="shared" si="3284"/>
        <v>742.65219720000005</v>
      </c>
      <c r="AE2070" s="61">
        <f t="shared" si="3285"/>
        <v>739.85159900000008</v>
      </c>
      <c r="AF2070" s="61">
        <f t="shared" si="3286"/>
        <v>740.81826566666666</v>
      </c>
      <c r="AG2070" s="61">
        <f t="shared" si="3287"/>
        <v>741.81671628000004</v>
      </c>
      <c r="AH2070" s="56">
        <f t="shared" si="3288"/>
        <v>734.04599999999994</v>
      </c>
      <c r="AI2070" s="56">
        <f t="shared" si="3289"/>
        <v>38612140882.799995</v>
      </c>
      <c r="AJ2070" s="56">
        <f t="shared" si="3290"/>
        <v>0</v>
      </c>
      <c r="AK2070" s="56">
        <f t="shared" si="3291"/>
        <v>38612140882.799995</v>
      </c>
      <c r="AL2070" s="56">
        <f t="shared" ref="AL2070:AM2070" si="3315">SUM(AJ2070:AJ2083)</f>
        <v>570331497025.85596</v>
      </c>
      <c r="AM2070" s="56">
        <f t="shared" si="3315"/>
        <v>363069831823.35504</v>
      </c>
      <c r="AN2070" s="56">
        <f t="shared" si="3293"/>
        <v>1.5708589561452198</v>
      </c>
      <c r="AO2070" s="56">
        <f t="shared" si="3294"/>
        <v>61.102494650293323</v>
      </c>
      <c r="AP2070" s="65">
        <f t="shared" si="3295"/>
        <v>59.980131702684183</v>
      </c>
    </row>
    <row r="2071" spans="1:42" x14ac:dyDescent="0.3">
      <c r="A2071" s="100">
        <f>INDEX(Date,COUNTA(Date)+ROW(Date)-ROW(),1)</f>
        <v>42694</v>
      </c>
      <c r="B2071" s="18">
        <f t="shared" si="3257"/>
        <v>751.87902799999995</v>
      </c>
      <c r="C2071" s="14">
        <f t="shared" si="3258"/>
        <v>755.47997999999995</v>
      </c>
      <c r="D2071" s="14">
        <f t="shared" si="3259"/>
        <v>717.94397000000004</v>
      </c>
      <c r="E2071" s="14">
        <f t="shared" si="3260"/>
        <v>731.02600099999995</v>
      </c>
      <c r="F2071" s="19">
        <f t="shared" si="3261"/>
        <v>154116000</v>
      </c>
      <c r="H2071" s="34">
        <f t="shared" si="3280"/>
        <v>-1</v>
      </c>
      <c r="I2071" s="10">
        <f t="shared" si="3277"/>
        <v>735.38201900000001</v>
      </c>
      <c r="J2071" s="43">
        <f t="shared" si="3272"/>
        <v>741.64898700000003</v>
      </c>
      <c r="K2071" s="85">
        <f t="shared" si="3278"/>
        <v>1.835416046825872E-3</v>
      </c>
      <c r="L2071" s="73">
        <f t="shared" si="3269"/>
        <v>740.28900099999998</v>
      </c>
      <c r="M2071" s="85">
        <f t="shared" si="3275"/>
        <v>-5.7984434818678021E-3</v>
      </c>
      <c r="N2071" s="73">
        <f t="shared" si="3266"/>
        <v>744.59399399999995</v>
      </c>
      <c r="O2071" s="85">
        <f t="shared" si="3273"/>
        <v>-9.0284803563427558E-3</v>
      </c>
      <c r="P2071" s="73">
        <f t="shared" si="3264"/>
        <v>751.34698500000002</v>
      </c>
      <c r="Q2071" s="85">
        <f t="shared" si="3270"/>
        <v>1.6234141340627825E-2</v>
      </c>
      <c r="R2071" s="73">
        <f t="shared" si="3262"/>
        <v>739.24798599999997</v>
      </c>
      <c r="S2071" s="85">
        <f t="shared" si="3267"/>
        <v>1.1184406145394002E-2</v>
      </c>
      <c r="T2071" s="10">
        <f t="shared" si="3296"/>
        <v>-3.3470459999999775</v>
      </c>
      <c r="U2071" s="5">
        <f t="shared" si="3297"/>
        <v>0</v>
      </c>
      <c r="V2071" s="5">
        <f t="shared" si="3298"/>
        <v>3.3470459999999775</v>
      </c>
      <c r="W2071" s="5">
        <f t="shared" si="3299"/>
        <v>5.3205000000000053</v>
      </c>
      <c r="X2071" s="5">
        <f t="shared" si="3300"/>
        <v>3.1773595000000063</v>
      </c>
      <c r="Y2071" s="5">
        <f t="shared" si="3301"/>
        <v>1.6745036247865546</v>
      </c>
      <c r="Z2071" s="43">
        <f t="shared" si="3302"/>
        <v>62.609884289096541</v>
      </c>
      <c r="AA2071" s="69">
        <f t="shared" si="3281"/>
        <v>60.198313790978112</v>
      </c>
      <c r="AB2071" s="56">
        <f t="shared" si="3282"/>
        <v>740.96899400000007</v>
      </c>
      <c r="AC2071" s="56">
        <f t="shared" si="3283"/>
        <v>742.17732733333332</v>
      </c>
      <c r="AD2071" s="56">
        <f t="shared" si="3284"/>
        <v>743.42539060000001</v>
      </c>
      <c r="AE2071" s="61">
        <f t="shared" si="3285"/>
        <v>742.28299540000012</v>
      </c>
      <c r="AF2071" s="61">
        <f t="shared" si="3286"/>
        <v>744.65779206666662</v>
      </c>
      <c r="AG2071" s="61">
        <f t="shared" si="3287"/>
        <v>741.37043212000003</v>
      </c>
      <c r="AH2071" s="56">
        <f t="shared" si="3288"/>
        <v>735.74033599999996</v>
      </c>
      <c r="AI2071" s="56">
        <f t="shared" si="3289"/>
        <v>40438275365.467201</v>
      </c>
      <c r="AJ2071" s="56">
        <f t="shared" si="3290"/>
        <v>0</v>
      </c>
      <c r="AK2071" s="56">
        <f t="shared" si="3291"/>
        <v>40438275365.467201</v>
      </c>
      <c r="AL2071" s="56">
        <f t="shared" ref="AL2071:AM2071" si="3316">SUM(AJ2071:AJ2084)</f>
        <v>570331497025.85596</v>
      </c>
      <c r="AM2071" s="56">
        <f t="shared" si="3316"/>
        <v>380535866608.71393</v>
      </c>
      <c r="AN2071" s="56">
        <f t="shared" si="3293"/>
        <v>1.4987588479072314</v>
      </c>
      <c r="AO2071" s="56">
        <f t="shared" si="3294"/>
        <v>59.980131702684183</v>
      </c>
      <c r="AP2071" s="65">
        <f t="shared" si="3295"/>
        <v>59.643756626434829</v>
      </c>
    </row>
    <row r="2072" spans="1:42" x14ac:dyDescent="0.3">
      <c r="A2072" s="100">
        <f>INDEX(Date,COUNTA(Date)+ROW(Date)-ROW(),1)</f>
        <v>42693</v>
      </c>
      <c r="B2072" s="18">
        <f t="shared" si="3257"/>
        <v>751.83300799999995</v>
      </c>
      <c r="C2072" s="14">
        <f t="shared" si="3258"/>
        <v>756.23699999999997</v>
      </c>
      <c r="D2072" s="14">
        <f t="shared" si="3259"/>
        <v>744.46698000000004</v>
      </c>
      <c r="E2072" s="14">
        <f t="shared" si="3260"/>
        <v>751.61602800000003</v>
      </c>
      <c r="F2072" s="19">
        <f t="shared" si="3261"/>
        <v>110608000</v>
      </c>
      <c r="H2072" s="34">
        <f t="shared" si="3280"/>
        <v>1</v>
      </c>
      <c r="I2072" s="10">
        <f t="shared" si="3277"/>
        <v>741.64898700000003</v>
      </c>
      <c r="J2072" s="43">
        <f t="shared" si="3272"/>
        <v>740.28900099999998</v>
      </c>
      <c r="K2072" s="85">
        <f t="shared" si="3278"/>
        <v>-5.7984434818678021E-3</v>
      </c>
      <c r="L2072" s="73">
        <f t="shared" si="3269"/>
        <v>744.59399399999995</v>
      </c>
      <c r="M2072" s="85">
        <f t="shared" si="3275"/>
        <v>-9.0284803563427558E-3</v>
      </c>
      <c r="N2072" s="73">
        <f t="shared" si="3266"/>
        <v>751.34698500000002</v>
      </c>
      <c r="O2072" s="85">
        <f t="shared" si="3273"/>
        <v>1.6234141340627825E-2</v>
      </c>
      <c r="P2072" s="73">
        <f t="shared" si="3264"/>
        <v>739.24798599999997</v>
      </c>
      <c r="Q2072" s="85">
        <f t="shared" si="3270"/>
        <v>1.1184406145394002E-2</v>
      </c>
      <c r="R2072" s="73">
        <f t="shared" si="3262"/>
        <v>731.02600099999995</v>
      </c>
      <c r="S2072" s="85">
        <f t="shared" si="3267"/>
        <v>-2.7776564284235406E-2</v>
      </c>
      <c r="T2072" s="10">
        <f t="shared" si="3296"/>
        <v>-6.2669680000000199</v>
      </c>
      <c r="U2072" s="5">
        <f t="shared" si="3297"/>
        <v>0</v>
      </c>
      <c r="V2072" s="5">
        <f t="shared" si="3298"/>
        <v>6.2669680000000199</v>
      </c>
      <c r="W2072" s="5">
        <f t="shared" si="3299"/>
        <v>5.3205000000000053</v>
      </c>
      <c r="X2072" s="5">
        <f t="shared" si="3300"/>
        <v>3.1542140714285796</v>
      </c>
      <c r="Y2072" s="5">
        <f t="shared" si="3301"/>
        <v>1.6867910292437096</v>
      </c>
      <c r="Z2072" s="43">
        <f t="shared" si="3302"/>
        <v>62.780879155998797</v>
      </c>
      <c r="AA2072" s="69">
        <f t="shared" si="3281"/>
        <v>60.042349296145602</v>
      </c>
      <c r="AB2072" s="56">
        <f t="shared" si="3282"/>
        <v>742.44149749999997</v>
      </c>
      <c r="AC2072" s="56">
        <f t="shared" si="3283"/>
        <v>745.40999333333332</v>
      </c>
      <c r="AD2072" s="56">
        <f t="shared" si="3284"/>
        <v>741.30079339999998</v>
      </c>
      <c r="AE2072" s="61">
        <f t="shared" si="3285"/>
        <v>746.43419180000001</v>
      </c>
      <c r="AF2072" s="61">
        <f t="shared" si="3286"/>
        <v>744.10819086666663</v>
      </c>
      <c r="AG2072" s="61">
        <f t="shared" si="3287"/>
        <v>742.91075923999995</v>
      </c>
      <c r="AH2072" s="56">
        <f t="shared" si="3288"/>
        <v>739.29632566666669</v>
      </c>
      <c r="AI2072" s="56">
        <f t="shared" si="3289"/>
        <v>50129909532.27507</v>
      </c>
      <c r="AJ2072" s="56">
        <f t="shared" si="3290"/>
        <v>0</v>
      </c>
      <c r="AK2072" s="56">
        <f t="shared" si="3291"/>
        <v>50129909532.27507</v>
      </c>
      <c r="AL2072" s="56">
        <f t="shared" ref="AL2072:AM2072" si="3317">SUM(AJ2072:AJ2085)</f>
        <v>570331497025.85596</v>
      </c>
      <c r="AM2072" s="56">
        <f t="shared" si="3317"/>
        <v>385898508065.87256</v>
      </c>
      <c r="AN2072" s="56">
        <f t="shared" si="3293"/>
        <v>1.477931334547945</v>
      </c>
      <c r="AO2072" s="56">
        <f t="shared" si="3294"/>
        <v>59.643756626434829</v>
      </c>
      <c r="AP2072" s="65">
        <f t="shared" si="3295"/>
        <v>59.951734128789255</v>
      </c>
    </row>
    <row r="2073" spans="1:42" x14ac:dyDescent="0.3">
      <c r="A2073" s="100">
        <f>INDEX(Date,COUNTA(Date)+ROW(Date)-ROW(),1)</f>
        <v>42692</v>
      </c>
      <c r="B2073" s="18">
        <f t="shared" si="3257"/>
        <v>740.705017</v>
      </c>
      <c r="C2073" s="14">
        <f t="shared" si="3258"/>
        <v>752.88201900000001</v>
      </c>
      <c r="D2073" s="14">
        <f t="shared" si="3259"/>
        <v>736.89001499999995</v>
      </c>
      <c r="E2073" s="14">
        <f t="shared" si="3260"/>
        <v>751.58502199999998</v>
      </c>
      <c r="F2073" s="19">
        <f t="shared" si="3261"/>
        <v>87363104</v>
      </c>
      <c r="H2073" s="34">
        <f t="shared" si="3280"/>
        <v>-1</v>
      </c>
      <c r="I2073" s="10">
        <f t="shared" si="3277"/>
        <v>740.28900099999998</v>
      </c>
      <c r="J2073" s="43">
        <f t="shared" si="3272"/>
        <v>744.59399399999995</v>
      </c>
      <c r="K2073" s="85">
        <f t="shared" si="3278"/>
        <v>-9.0284803563427558E-3</v>
      </c>
      <c r="L2073" s="73">
        <f t="shared" si="3269"/>
        <v>751.34698500000002</v>
      </c>
      <c r="M2073" s="85">
        <f t="shared" si="3275"/>
        <v>1.6234141340627825E-2</v>
      </c>
      <c r="N2073" s="73">
        <f t="shared" si="3266"/>
        <v>739.24798599999997</v>
      </c>
      <c r="O2073" s="85">
        <f t="shared" si="3273"/>
        <v>1.1184406145394002E-2</v>
      </c>
      <c r="P2073" s="73">
        <f t="shared" si="3264"/>
        <v>731.02600099999995</v>
      </c>
      <c r="Q2073" s="85">
        <f t="shared" si="3270"/>
        <v>-2.7776564284235406E-2</v>
      </c>
      <c r="R2073" s="73">
        <f t="shared" si="3262"/>
        <v>751.61602800000003</v>
      </c>
      <c r="S2073" s="85">
        <f t="shared" si="3267"/>
        <v>4.1253297427342317E-5</v>
      </c>
      <c r="T2073" s="10">
        <f t="shared" si="3296"/>
        <v>1.359986000000049</v>
      </c>
      <c r="U2073" s="5">
        <f t="shared" si="3297"/>
        <v>1.359986000000049</v>
      </c>
      <c r="V2073" s="5">
        <f t="shared" si="3298"/>
        <v>0</v>
      </c>
      <c r="W2073" s="5">
        <f t="shared" si="3299"/>
        <v>5.3205000000000053</v>
      </c>
      <c r="X2073" s="5">
        <f t="shared" si="3300"/>
        <v>3.5177874285714341</v>
      </c>
      <c r="Y2073" s="5">
        <f t="shared" si="3301"/>
        <v>1.5124563686784931</v>
      </c>
      <c r="Z2073" s="43">
        <f t="shared" si="3302"/>
        <v>60.198313790978112</v>
      </c>
      <c r="AA2073" s="69">
        <f t="shared" si="3281"/>
        <v>58.414822311151021</v>
      </c>
      <c r="AB2073" s="56">
        <f t="shared" si="3282"/>
        <v>747.97048949999999</v>
      </c>
      <c r="AC2073" s="56">
        <f t="shared" si="3283"/>
        <v>745.06298833333324</v>
      </c>
      <c r="AD2073" s="56">
        <f t="shared" si="3284"/>
        <v>743.56619879999994</v>
      </c>
      <c r="AE2073" s="61">
        <f t="shared" si="3285"/>
        <v>745.15678720000005</v>
      </c>
      <c r="AF2073" s="61">
        <f t="shared" si="3286"/>
        <v>741.35105799999997</v>
      </c>
      <c r="AG2073" s="61">
        <f t="shared" si="3287"/>
        <v>744.89032232</v>
      </c>
      <c r="AH2073" s="56">
        <f t="shared" si="3288"/>
        <v>740.20365366666658</v>
      </c>
      <c r="AI2073" s="56">
        <f t="shared" si="3289"/>
        <v>63597776819.667809</v>
      </c>
      <c r="AJ2073" s="56">
        <f t="shared" si="3290"/>
        <v>0</v>
      </c>
      <c r="AK2073" s="56">
        <f t="shared" si="3291"/>
        <v>63597776819.667809</v>
      </c>
      <c r="AL2073" s="56">
        <f t="shared" ref="AL2073:AM2073" si="3318">SUM(AJ2073:AJ2086)</f>
        <v>570331497025.85596</v>
      </c>
      <c r="AM2073" s="56">
        <f t="shared" si="3318"/>
        <v>380986267695.77979</v>
      </c>
      <c r="AN2073" s="56">
        <f t="shared" si="3293"/>
        <v>1.496987018653569</v>
      </c>
      <c r="AO2073" s="56">
        <f t="shared" si="3294"/>
        <v>59.951734128789255</v>
      </c>
      <c r="AP2073" s="65">
        <f t="shared" si="3295"/>
        <v>60.866082520131883</v>
      </c>
    </row>
    <row r="2074" spans="1:42" x14ac:dyDescent="0.3">
      <c r="A2074" s="100">
        <f>INDEX(Date,COUNTA(Date)+ROW(Date)-ROW(),1)</f>
        <v>42691</v>
      </c>
      <c r="B2074" s="18">
        <f t="shared" si="3257"/>
        <v>744.87597700000003</v>
      </c>
      <c r="C2074" s="14">
        <f t="shared" si="3258"/>
        <v>755.64502000000005</v>
      </c>
      <c r="D2074" s="14">
        <f t="shared" si="3259"/>
        <v>739.510986</v>
      </c>
      <c r="E2074" s="14">
        <f t="shared" si="3260"/>
        <v>740.97699</v>
      </c>
      <c r="F2074" s="19">
        <f t="shared" si="3261"/>
        <v>108579000</v>
      </c>
      <c r="H2074" s="34">
        <f t="shared" si="3280"/>
        <v>-1</v>
      </c>
      <c r="I2074" s="10">
        <f t="shared" si="3277"/>
        <v>744.59399399999995</v>
      </c>
      <c r="J2074" s="43">
        <f t="shared" si="3272"/>
        <v>751.34698500000002</v>
      </c>
      <c r="K2074" s="85">
        <f t="shared" si="3278"/>
        <v>1.6234141340627825E-2</v>
      </c>
      <c r="L2074" s="73">
        <f t="shared" si="3269"/>
        <v>739.24798599999997</v>
      </c>
      <c r="M2074" s="85">
        <f t="shared" si="3275"/>
        <v>1.1184406145394002E-2</v>
      </c>
      <c r="N2074" s="73">
        <f t="shared" si="3266"/>
        <v>731.02600099999995</v>
      </c>
      <c r="O2074" s="85">
        <f t="shared" si="3273"/>
        <v>-2.7776564284235406E-2</v>
      </c>
      <c r="P2074" s="73">
        <f t="shared" si="3264"/>
        <v>751.61602800000003</v>
      </c>
      <c r="Q2074" s="85">
        <f t="shared" si="3270"/>
        <v>4.1253297427342317E-5</v>
      </c>
      <c r="R2074" s="73">
        <f t="shared" si="3262"/>
        <v>751.58502199999998</v>
      </c>
      <c r="S2074" s="85">
        <f t="shared" si="3267"/>
        <v>1.421476700510387E-2</v>
      </c>
      <c r="T2074" s="10">
        <f t="shared" si="3296"/>
        <v>-4.3049929999999677</v>
      </c>
      <c r="U2074" s="5">
        <f t="shared" si="3297"/>
        <v>0</v>
      </c>
      <c r="V2074" s="5">
        <f t="shared" si="3298"/>
        <v>4.3049929999999677</v>
      </c>
      <c r="W2074" s="5">
        <f t="shared" si="3299"/>
        <v>5.2860020000000043</v>
      </c>
      <c r="X2074" s="5">
        <f t="shared" si="3300"/>
        <v>3.5177874285714341</v>
      </c>
      <c r="Y2074" s="5">
        <f t="shared" si="3301"/>
        <v>1.5026496362648718</v>
      </c>
      <c r="Z2074" s="43">
        <f t="shared" si="3302"/>
        <v>60.042349296145602</v>
      </c>
      <c r="AA2074" s="69">
        <f t="shared" si="3281"/>
        <v>65.559107944882243</v>
      </c>
      <c r="AB2074" s="56">
        <f t="shared" si="3282"/>
        <v>745.29748549999999</v>
      </c>
      <c r="AC2074" s="56">
        <f t="shared" si="3283"/>
        <v>740.54032399999994</v>
      </c>
      <c r="AD2074" s="56">
        <f t="shared" si="3284"/>
        <v>744.96440439999992</v>
      </c>
      <c r="AE2074" s="61">
        <f t="shared" si="3285"/>
        <v>738.37899180000011</v>
      </c>
      <c r="AF2074" s="61">
        <f t="shared" si="3286"/>
        <v>742.77340100000004</v>
      </c>
      <c r="AG2074" s="61">
        <f t="shared" si="3287"/>
        <v>744.58172132000016</v>
      </c>
      <c r="AH2074" s="56">
        <f t="shared" si="3288"/>
        <v>745.25600166666663</v>
      </c>
      <c r="AI2074" s="56">
        <f t="shared" si="3289"/>
        <v>57044726340.373001</v>
      </c>
      <c r="AJ2074" s="56">
        <f t="shared" si="3290"/>
        <v>0</v>
      </c>
      <c r="AK2074" s="56">
        <f t="shared" si="3291"/>
        <v>57044726340.373001</v>
      </c>
      <c r="AL2074" s="56">
        <f t="shared" ref="AL2074:AM2074" si="3319">SUM(AJ2074:AJ2087)</f>
        <v>570331497025.85596</v>
      </c>
      <c r="AM2074" s="56">
        <f t="shared" si="3319"/>
        <v>366695289341.10767</v>
      </c>
      <c r="AN2074" s="56">
        <f t="shared" si="3293"/>
        <v>1.5553281255689151</v>
      </c>
      <c r="AO2074" s="56">
        <f t="shared" si="3294"/>
        <v>60.866082520131883</v>
      </c>
      <c r="AP2074" s="65">
        <f t="shared" si="3295"/>
        <v>68.268875749186194</v>
      </c>
    </row>
    <row r="2075" spans="1:42" x14ac:dyDescent="0.3">
      <c r="A2075" s="100">
        <f>INDEX(Date,COUNTA(Date)+ROW(Date)-ROW(),1)</f>
        <v>42690</v>
      </c>
      <c r="B2075" s="18">
        <f t="shared" si="3257"/>
        <v>711.16699200000005</v>
      </c>
      <c r="C2075" s="14">
        <f t="shared" si="3258"/>
        <v>747.61499000000003</v>
      </c>
      <c r="D2075" s="14">
        <f t="shared" si="3259"/>
        <v>709.03900099999998</v>
      </c>
      <c r="E2075" s="14">
        <f t="shared" si="3260"/>
        <v>744.19799799999998</v>
      </c>
      <c r="F2075" s="19">
        <f t="shared" si="3261"/>
        <v>141294000</v>
      </c>
      <c r="H2075" s="34">
        <f t="shared" si="3280"/>
        <v>1</v>
      </c>
      <c r="I2075" s="10">
        <f t="shared" si="3277"/>
        <v>751.34698500000002</v>
      </c>
      <c r="J2075" s="43">
        <f t="shared" si="3272"/>
        <v>739.24798599999997</v>
      </c>
      <c r="K2075" s="85">
        <f t="shared" si="3278"/>
        <v>1.1184406145394002E-2</v>
      </c>
      <c r="L2075" s="73">
        <f t="shared" si="3269"/>
        <v>731.02600099999995</v>
      </c>
      <c r="M2075" s="85">
        <f t="shared" si="3275"/>
        <v>-2.7776564284235406E-2</v>
      </c>
      <c r="N2075" s="73">
        <f t="shared" si="3266"/>
        <v>751.61602800000003</v>
      </c>
      <c r="O2075" s="85">
        <f t="shared" si="3273"/>
        <v>4.1253297427342317E-5</v>
      </c>
      <c r="P2075" s="73">
        <f t="shared" si="3264"/>
        <v>751.58502199999998</v>
      </c>
      <c r="Q2075" s="85">
        <f t="shared" si="3270"/>
        <v>1.421476700510387E-2</v>
      </c>
      <c r="R2075" s="73">
        <f t="shared" si="3262"/>
        <v>740.97699</v>
      </c>
      <c r="S2075" s="85">
        <f t="shared" si="3267"/>
        <v>-4.3375535894787098E-3</v>
      </c>
      <c r="T2075" s="10">
        <f t="shared" si="3296"/>
        <v>-6.7529910000000655</v>
      </c>
      <c r="U2075" s="5">
        <f t="shared" si="3297"/>
        <v>0</v>
      </c>
      <c r="V2075" s="5">
        <f t="shared" si="3298"/>
        <v>6.7529910000000655</v>
      </c>
      <c r="W2075" s="5">
        <f t="shared" si="3299"/>
        <v>5.2860020000000043</v>
      </c>
      <c r="X2075" s="5">
        <f t="shared" si="3300"/>
        <v>3.7630745714285792</v>
      </c>
      <c r="Y2075" s="5">
        <f t="shared" si="3301"/>
        <v>1.4047029628735939</v>
      </c>
      <c r="Z2075" s="43">
        <f t="shared" si="3302"/>
        <v>58.414822311151021</v>
      </c>
      <c r="AA2075" s="69">
        <f t="shared" si="3281"/>
        <v>64.110728362980439</v>
      </c>
      <c r="AB2075" s="56">
        <f t="shared" si="3282"/>
        <v>735.13699350000002</v>
      </c>
      <c r="AC2075" s="56">
        <f t="shared" si="3283"/>
        <v>740.63000499999998</v>
      </c>
      <c r="AD2075" s="56">
        <f t="shared" si="3284"/>
        <v>742.89040540000008</v>
      </c>
      <c r="AE2075" s="61">
        <f t="shared" si="3285"/>
        <v>740.90640880000001</v>
      </c>
      <c r="AF2075" s="61">
        <f t="shared" si="3286"/>
        <v>743.64347746666658</v>
      </c>
      <c r="AG2075" s="61">
        <f t="shared" si="3287"/>
        <v>742.95392344000015</v>
      </c>
      <c r="AH2075" s="56">
        <f t="shared" si="3288"/>
        <v>747.24798599999997</v>
      </c>
      <c r="AI2075" s="56">
        <f t="shared" si="3289"/>
        <v>97071996869.315994</v>
      </c>
      <c r="AJ2075" s="56">
        <f t="shared" si="3290"/>
        <v>97071996869.315994</v>
      </c>
      <c r="AK2075" s="56">
        <f t="shared" si="3291"/>
        <v>0</v>
      </c>
      <c r="AL2075" s="56">
        <f t="shared" ref="AL2075:AM2075" si="3320">SUM(AJ2075:AJ2088)</f>
        <v>666206959579.14392</v>
      </c>
      <c r="AM2075" s="56">
        <f t="shared" si="3320"/>
        <v>309650563000.73474</v>
      </c>
      <c r="AN2075" s="56">
        <f t="shared" si="3293"/>
        <v>2.1514798911493118</v>
      </c>
      <c r="AO2075" s="56">
        <f t="shared" si="3294"/>
        <v>68.268875749186194</v>
      </c>
      <c r="AP2075" s="65">
        <f t="shared" si="3295"/>
        <v>66.890008993000308</v>
      </c>
    </row>
    <row r="2076" spans="1:42" x14ac:dyDescent="0.3">
      <c r="A2076" s="100">
        <f>INDEX(Date,COUNTA(Date)+ROW(Date)-ROW(),1)</f>
        <v>42689</v>
      </c>
      <c r="B2076" s="18">
        <f t="shared" si="3257"/>
        <v>705.79400599999997</v>
      </c>
      <c r="C2076" s="14">
        <f t="shared" si="3258"/>
        <v>715.71801800000003</v>
      </c>
      <c r="D2076" s="14">
        <f t="shared" si="3259"/>
        <v>705.26000999999997</v>
      </c>
      <c r="E2076" s="14">
        <f t="shared" si="3260"/>
        <v>711.61901899999998</v>
      </c>
      <c r="F2076" s="19">
        <f t="shared" si="3261"/>
        <v>72038496</v>
      </c>
      <c r="H2076" s="34">
        <f t="shared" si="3280"/>
        <v>1</v>
      </c>
      <c r="I2076" s="10">
        <f t="shared" si="3277"/>
        <v>739.24798599999997</v>
      </c>
      <c r="J2076" s="43">
        <f t="shared" si="3272"/>
        <v>731.02600099999995</v>
      </c>
      <c r="K2076" s="85">
        <f t="shared" si="3278"/>
        <v>-2.7776564284235406E-2</v>
      </c>
      <c r="L2076" s="73">
        <f t="shared" si="3269"/>
        <v>751.61602800000003</v>
      </c>
      <c r="M2076" s="85">
        <f t="shared" si="3275"/>
        <v>4.1253297427342317E-5</v>
      </c>
      <c r="N2076" s="73">
        <f t="shared" si="3266"/>
        <v>751.58502199999998</v>
      </c>
      <c r="O2076" s="85">
        <f t="shared" si="3273"/>
        <v>1.421476700510387E-2</v>
      </c>
      <c r="P2076" s="73">
        <f t="shared" si="3264"/>
        <v>740.97699</v>
      </c>
      <c r="Q2076" s="85">
        <f t="shared" si="3270"/>
        <v>-4.3375535894787098E-3</v>
      </c>
      <c r="R2076" s="73">
        <f t="shared" si="3262"/>
        <v>744.19799799999998</v>
      </c>
      <c r="S2076" s="85">
        <f t="shared" si="3267"/>
        <v>4.4764443243453161E-2</v>
      </c>
      <c r="T2076" s="10">
        <f t="shared" si="3296"/>
        <v>12.098999000000049</v>
      </c>
      <c r="U2076" s="5">
        <f t="shared" si="3297"/>
        <v>12.098999000000049</v>
      </c>
      <c r="V2076" s="5">
        <f t="shared" si="3298"/>
        <v>0</v>
      </c>
      <c r="W2076" s="5">
        <f t="shared" si="3299"/>
        <v>6.2449297142857176</v>
      </c>
      <c r="X2076" s="5">
        <f t="shared" si="3300"/>
        <v>3.2807180714285744</v>
      </c>
      <c r="Y2076" s="5">
        <f t="shared" si="3301"/>
        <v>1.9035252582878572</v>
      </c>
      <c r="Z2076" s="43">
        <f t="shared" si="3302"/>
        <v>65.559107944882243</v>
      </c>
      <c r="AA2076" s="69">
        <f t="shared" si="3281"/>
        <v>57.610073681670144</v>
      </c>
      <c r="AB2076" s="56">
        <f t="shared" si="3282"/>
        <v>741.32101450000005</v>
      </c>
      <c r="AC2076" s="56">
        <f t="shared" si="3283"/>
        <v>744.74235033333332</v>
      </c>
      <c r="AD2076" s="56">
        <f t="shared" si="3284"/>
        <v>743.88040780000006</v>
      </c>
      <c r="AE2076" s="61">
        <f t="shared" si="3285"/>
        <v>747.48562020000008</v>
      </c>
      <c r="AF2076" s="61">
        <f t="shared" si="3286"/>
        <v>744.65267753333353</v>
      </c>
      <c r="AG2076" s="61">
        <f t="shared" si="3287"/>
        <v>738.20440932000008</v>
      </c>
      <c r="AH2076" s="56">
        <f t="shared" si="3288"/>
        <v>737.15999366666665</v>
      </c>
      <c r="AI2076" s="56">
        <f t="shared" si="3289"/>
        <v>44821096798.918129</v>
      </c>
      <c r="AJ2076" s="56">
        <f t="shared" si="3290"/>
        <v>44821096798.918129</v>
      </c>
      <c r="AK2076" s="56">
        <f t="shared" si="3291"/>
        <v>0</v>
      </c>
      <c r="AL2076" s="56">
        <f t="shared" ref="AL2076:AM2076" si="3321">SUM(AJ2076:AJ2089)</f>
        <v>625567338252.31104</v>
      </c>
      <c r="AM2076" s="56">
        <f t="shared" si="3321"/>
        <v>309650563000.73474</v>
      </c>
      <c r="AN2076" s="56">
        <f t="shared" si="3293"/>
        <v>2.0202363987009018</v>
      </c>
      <c r="AO2076" s="56">
        <f t="shared" si="3294"/>
        <v>66.890008993000308</v>
      </c>
      <c r="AP2076" s="65">
        <f t="shared" si="3295"/>
        <v>62.030406043777177</v>
      </c>
    </row>
    <row r="2077" spans="1:42" x14ac:dyDescent="0.3">
      <c r="A2077" s="100">
        <f>INDEX(Date,COUNTA(Date)+ROW(Date)-ROW(),1)</f>
        <v>42688</v>
      </c>
      <c r="B2077" s="18">
        <f t="shared" si="3257"/>
        <v>701.99700900000005</v>
      </c>
      <c r="C2077" s="14">
        <f t="shared" si="3258"/>
        <v>706.283997</v>
      </c>
      <c r="D2077" s="14">
        <f t="shared" si="3259"/>
        <v>699.80798300000004</v>
      </c>
      <c r="E2077" s="14">
        <f t="shared" si="3260"/>
        <v>705.02099599999997</v>
      </c>
      <c r="F2077" s="19">
        <f t="shared" si="3261"/>
        <v>62993000</v>
      </c>
      <c r="H2077" s="34">
        <f t="shared" si="3280"/>
        <v>-1</v>
      </c>
      <c r="I2077" s="10">
        <f t="shared" si="3277"/>
        <v>731.02600099999995</v>
      </c>
      <c r="J2077" s="43">
        <f t="shared" si="3272"/>
        <v>751.61602800000003</v>
      </c>
      <c r="K2077" s="85">
        <f t="shared" si="3278"/>
        <v>4.1253297427342317E-5</v>
      </c>
      <c r="L2077" s="73">
        <f t="shared" si="3269"/>
        <v>751.58502199999998</v>
      </c>
      <c r="M2077" s="85">
        <f t="shared" si="3275"/>
        <v>1.421476700510387E-2</v>
      </c>
      <c r="N2077" s="73">
        <f t="shared" si="3266"/>
        <v>740.97699</v>
      </c>
      <c r="O2077" s="85">
        <f t="shared" si="3273"/>
        <v>-4.3375535894787098E-3</v>
      </c>
      <c r="P2077" s="73">
        <f t="shared" si="3264"/>
        <v>744.19799799999998</v>
      </c>
      <c r="Q2077" s="85">
        <f t="shared" si="3270"/>
        <v>4.4764443243453161E-2</v>
      </c>
      <c r="R2077" s="73">
        <f t="shared" si="3262"/>
        <v>711.61901899999998</v>
      </c>
      <c r="S2077" s="85">
        <f t="shared" si="3267"/>
        <v>9.3150985993002648E-3</v>
      </c>
      <c r="T2077" s="10">
        <f t="shared" si="3296"/>
        <v>8.2219850000000179</v>
      </c>
      <c r="U2077" s="5">
        <f t="shared" si="3297"/>
        <v>8.2219850000000179</v>
      </c>
      <c r="V2077" s="5">
        <f t="shared" si="3298"/>
        <v>0</v>
      </c>
      <c r="W2077" s="5">
        <f t="shared" si="3299"/>
        <v>5.8605041428571427</v>
      </c>
      <c r="X2077" s="5">
        <f t="shared" si="3300"/>
        <v>3.2807180714285744</v>
      </c>
      <c r="Y2077" s="5">
        <f t="shared" si="3301"/>
        <v>1.7863479931103046</v>
      </c>
      <c r="Z2077" s="43">
        <f t="shared" si="3302"/>
        <v>64.110728362980439</v>
      </c>
      <c r="AA2077" s="69">
        <f t="shared" si="3281"/>
        <v>70.836064253621103</v>
      </c>
      <c r="AB2077" s="56">
        <f t="shared" si="3282"/>
        <v>751.60052500000006</v>
      </c>
      <c r="AC2077" s="56">
        <f t="shared" si="3283"/>
        <v>748.05934666666678</v>
      </c>
      <c r="AD2077" s="56">
        <f t="shared" si="3284"/>
        <v>739.99901139999997</v>
      </c>
      <c r="AE2077" s="61">
        <f t="shared" si="3285"/>
        <v>747.34801040000002</v>
      </c>
      <c r="AF2077" s="61">
        <f t="shared" si="3286"/>
        <v>746.79254160000005</v>
      </c>
      <c r="AG2077" s="61">
        <f t="shared" si="3287"/>
        <v>734.86720960000002</v>
      </c>
      <c r="AH2077" s="56">
        <f t="shared" si="3288"/>
        <v>734.8166503333332</v>
      </c>
      <c r="AI2077" s="56">
        <f t="shared" si="3289"/>
        <v>113247002882.77197</v>
      </c>
      <c r="AJ2077" s="56">
        <f t="shared" si="3290"/>
        <v>0</v>
      </c>
      <c r="AK2077" s="56">
        <f t="shared" si="3291"/>
        <v>113247002882.77197</v>
      </c>
      <c r="AL2077" s="56">
        <f t="shared" ref="AL2077:AM2077" si="3322">SUM(AJ2077:AJ2090)</f>
        <v>580746241453.39294</v>
      </c>
      <c r="AM2077" s="56">
        <f t="shared" si="3322"/>
        <v>355482099601.69971</v>
      </c>
      <c r="AN2077" s="56">
        <f t="shared" si="3293"/>
        <v>1.6336863152999566</v>
      </c>
      <c r="AO2077" s="56">
        <f t="shared" si="3294"/>
        <v>62.030406043777177</v>
      </c>
      <c r="AP2077" s="65">
        <f t="shared" si="3295"/>
        <v>72.00949617415516</v>
      </c>
    </row>
    <row r="2078" spans="1:42" x14ac:dyDescent="0.3">
      <c r="A2078" s="100">
        <f>INDEX(Date,COUNTA(Date)+ROW(Date)-ROW(),1)</f>
        <v>42687</v>
      </c>
      <c r="B2078" s="18">
        <f t="shared" si="3257"/>
        <v>705.19598399999995</v>
      </c>
      <c r="C2078" s="14">
        <f t="shared" si="3258"/>
        <v>705.25701900000001</v>
      </c>
      <c r="D2078" s="14">
        <f t="shared" si="3259"/>
        <v>687.31500200000005</v>
      </c>
      <c r="E2078" s="14">
        <f t="shared" si="3260"/>
        <v>702.03100600000005</v>
      </c>
      <c r="F2078" s="19">
        <f t="shared" si="3261"/>
        <v>80318096</v>
      </c>
      <c r="H2078" s="34">
        <f t="shared" si="3280"/>
        <v>1</v>
      </c>
      <c r="I2078" s="10">
        <f t="shared" si="3277"/>
        <v>751.61602800000003</v>
      </c>
      <c r="J2078" s="43">
        <f t="shared" si="3272"/>
        <v>751.58502199999998</v>
      </c>
      <c r="K2078" s="85">
        <f t="shared" si="3278"/>
        <v>1.421476700510387E-2</v>
      </c>
      <c r="L2078" s="73">
        <f t="shared" si="3269"/>
        <v>740.97699</v>
      </c>
      <c r="M2078" s="85">
        <f t="shared" si="3275"/>
        <v>-4.3375535894787098E-3</v>
      </c>
      <c r="N2078" s="73">
        <f t="shared" si="3266"/>
        <v>744.19799799999998</v>
      </c>
      <c r="O2078" s="85">
        <f t="shared" si="3273"/>
        <v>4.4764443243453161E-2</v>
      </c>
      <c r="P2078" s="73">
        <f t="shared" si="3264"/>
        <v>711.61901899999998</v>
      </c>
      <c r="Q2078" s="85">
        <f t="shared" si="3270"/>
        <v>9.3150985993002648E-3</v>
      </c>
      <c r="R2078" s="73">
        <f t="shared" si="3262"/>
        <v>705.02099599999997</v>
      </c>
      <c r="S2078" s="85">
        <f t="shared" si="3267"/>
        <v>4.2500127874926397E-3</v>
      </c>
      <c r="T2078" s="10">
        <f t="shared" si="3296"/>
        <v>-20.590027000000077</v>
      </c>
      <c r="U2078" s="5">
        <f t="shared" si="3297"/>
        <v>0</v>
      </c>
      <c r="V2078" s="5">
        <f t="shared" si="3298"/>
        <v>20.590027000000077</v>
      </c>
      <c r="W2078" s="5">
        <f t="shared" si="3299"/>
        <v>5.273219499999998</v>
      </c>
      <c r="X2078" s="5">
        <f t="shared" si="3300"/>
        <v>3.8800746428571449</v>
      </c>
      <c r="Y2078" s="5">
        <f t="shared" si="3301"/>
        <v>1.3590510455017928</v>
      </c>
      <c r="Z2078" s="43">
        <f t="shared" si="3302"/>
        <v>57.610073681670144</v>
      </c>
      <c r="AA2078" s="69">
        <f t="shared" si="3281"/>
        <v>70.874350897768664</v>
      </c>
      <c r="AB2078" s="56">
        <f t="shared" si="3282"/>
        <v>746.28100599999993</v>
      </c>
      <c r="AC2078" s="56">
        <f t="shared" si="3283"/>
        <v>745.58667000000003</v>
      </c>
      <c r="AD2078" s="56">
        <f t="shared" si="3284"/>
        <v>730.68000499999994</v>
      </c>
      <c r="AE2078" s="61">
        <f t="shared" si="3285"/>
        <v>744.38699959999997</v>
      </c>
      <c r="AF2078" s="61">
        <f t="shared" si="3286"/>
        <v>736.12873960000002</v>
      </c>
      <c r="AG2078" s="61">
        <f t="shared" si="3287"/>
        <v>726.93236583999999</v>
      </c>
      <c r="AH2078" s="56">
        <f t="shared" si="3288"/>
        <v>750.77333600000009</v>
      </c>
      <c r="AI2078" s="56">
        <f t="shared" si="3289"/>
        <v>83041537148.28801</v>
      </c>
      <c r="AJ2078" s="56">
        <f t="shared" si="3290"/>
        <v>83041537148.28801</v>
      </c>
      <c r="AK2078" s="56">
        <f t="shared" si="3291"/>
        <v>0</v>
      </c>
      <c r="AL2078" s="56">
        <f t="shared" ref="AL2078:AM2078" si="3323">SUM(AJ2078:AJ2091)</f>
        <v>623183754710.46875</v>
      </c>
      <c r="AM2078" s="56">
        <f t="shared" si="3323"/>
        <v>242235096718.9277</v>
      </c>
      <c r="AN2078" s="56">
        <f t="shared" si="3293"/>
        <v>2.5726402290646044</v>
      </c>
      <c r="AO2078" s="56">
        <f t="shared" si="3294"/>
        <v>72.00949617415516</v>
      </c>
      <c r="AP2078" s="65">
        <f t="shared" si="3295"/>
        <v>70.464869247501724</v>
      </c>
    </row>
    <row r="2079" spans="1:42" x14ac:dyDescent="0.3">
      <c r="A2079" s="100">
        <f>INDEX(Date,COUNTA(Date)+ROW(Date)-ROW(),1)</f>
        <v>42686</v>
      </c>
      <c r="B2079" s="18">
        <f t="shared" si="3257"/>
        <v>716.75201400000003</v>
      </c>
      <c r="C2079" s="14">
        <f t="shared" si="3258"/>
        <v>717.14801</v>
      </c>
      <c r="D2079" s="14">
        <f t="shared" si="3259"/>
        <v>704.03497300000004</v>
      </c>
      <c r="E2079" s="14">
        <f t="shared" si="3260"/>
        <v>705.05401600000005</v>
      </c>
      <c r="F2079" s="19">
        <f t="shared" si="3261"/>
        <v>64622500</v>
      </c>
      <c r="H2079" s="34">
        <f t="shared" si="3280"/>
        <v>1</v>
      </c>
      <c r="I2079" s="10">
        <f t="shared" si="3277"/>
        <v>751.58502199999998</v>
      </c>
      <c r="J2079" s="43">
        <f t="shared" si="3272"/>
        <v>740.97699</v>
      </c>
      <c r="K2079" s="85">
        <f t="shared" si="3278"/>
        <v>-4.3375535894787098E-3</v>
      </c>
      <c r="L2079" s="73">
        <f t="shared" si="3269"/>
        <v>744.19799799999998</v>
      </c>
      <c r="M2079" s="85">
        <f t="shared" si="3275"/>
        <v>4.4764443243453161E-2</v>
      </c>
      <c r="N2079" s="73">
        <f t="shared" si="3266"/>
        <v>711.61901899999998</v>
      </c>
      <c r="O2079" s="85">
        <f t="shared" si="3273"/>
        <v>9.3150985993002648E-3</v>
      </c>
      <c r="P2079" s="73">
        <f t="shared" si="3264"/>
        <v>705.02099599999997</v>
      </c>
      <c r="Q2079" s="85">
        <f t="shared" si="3270"/>
        <v>4.2500127874926397E-3</v>
      </c>
      <c r="R2079" s="73">
        <f t="shared" si="3262"/>
        <v>702.03100600000005</v>
      </c>
      <c r="S2079" s="85">
        <f t="shared" si="3267"/>
        <v>-4.296847175344419E-3</v>
      </c>
      <c r="T2079" s="10">
        <f t="shared" si="3296"/>
        <v>3.1006000000047607E-2</v>
      </c>
      <c r="U2079" s="5">
        <f t="shared" si="3297"/>
        <v>3.1006000000047607E-2</v>
      </c>
      <c r="V2079" s="5">
        <f t="shared" si="3298"/>
        <v>0</v>
      </c>
      <c r="W2079" s="5">
        <f t="shared" si="3299"/>
        <v>5.8520725714285664</v>
      </c>
      <c r="X2079" s="5">
        <f t="shared" si="3300"/>
        <v>2.4093584285714251</v>
      </c>
      <c r="Y2079" s="5">
        <f t="shared" si="3301"/>
        <v>2.4288924810985559</v>
      </c>
      <c r="Z2079" s="43">
        <f t="shared" si="3302"/>
        <v>70.836064253621103</v>
      </c>
      <c r="AA2079" s="69">
        <f t="shared" si="3281"/>
        <v>71.829550893078192</v>
      </c>
      <c r="AB2079" s="56">
        <f t="shared" si="3282"/>
        <v>742.58749399999999</v>
      </c>
      <c r="AC2079" s="56">
        <f t="shared" si="3283"/>
        <v>732.26466900000003</v>
      </c>
      <c r="AD2079" s="56">
        <f t="shared" si="3284"/>
        <v>720.76920180000002</v>
      </c>
      <c r="AE2079" s="61">
        <f t="shared" si="3285"/>
        <v>730.52220480000005</v>
      </c>
      <c r="AF2079" s="61">
        <f t="shared" si="3286"/>
        <v>724.41886813333326</v>
      </c>
      <c r="AG2079" s="61">
        <f t="shared" si="3287"/>
        <v>719.06308360000003</v>
      </c>
      <c r="AH2079" s="56">
        <f t="shared" si="3288"/>
        <v>747.11901866666665</v>
      </c>
      <c r="AI2079" s="56">
        <f t="shared" si="3289"/>
        <v>65270636528.153938</v>
      </c>
      <c r="AJ2079" s="56">
        <f t="shared" si="3290"/>
        <v>65270636528.153938</v>
      </c>
      <c r="AK2079" s="56">
        <f t="shared" si="3291"/>
        <v>0</v>
      </c>
      <c r="AL2079" s="56">
        <f t="shared" ref="AL2079:AM2079" si="3324">SUM(AJ2079:AJ2092)</f>
        <v>577924118924.42224</v>
      </c>
      <c r="AM2079" s="56">
        <f t="shared" si="3324"/>
        <v>242235096718.9277</v>
      </c>
      <c r="AN2079" s="56">
        <f t="shared" si="3293"/>
        <v>2.3857984526288694</v>
      </c>
      <c r="AO2079" s="56">
        <f t="shared" si="3294"/>
        <v>70.464869247501724</v>
      </c>
      <c r="AP2079" s="65">
        <f t="shared" si="3295"/>
        <v>62.163800226807446</v>
      </c>
    </row>
    <row r="2080" spans="1:42" x14ac:dyDescent="0.3">
      <c r="A2080" s="100">
        <f>INDEX(Date,COUNTA(Date)+ROW(Date)-ROW(),1)</f>
        <v>42685</v>
      </c>
      <c r="B2080" s="18">
        <f t="shared" si="3257"/>
        <v>715.55499299999997</v>
      </c>
      <c r="C2080" s="14">
        <f t="shared" si="3258"/>
        <v>718.317993</v>
      </c>
      <c r="D2080" s="14">
        <f t="shared" si="3259"/>
        <v>714.40997300000004</v>
      </c>
      <c r="E2080" s="14">
        <f t="shared" si="3260"/>
        <v>716.41101100000003</v>
      </c>
      <c r="F2080" s="19">
        <f t="shared" si="3261"/>
        <v>63119700</v>
      </c>
      <c r="H2080" s="34">
        <f t="shared" si="3280"/>
        <v>-1</v>
      </c>
      <c r="I2080" s="10">
        <f t="shared" si="3277"/>
        <v>740.97699</v>
      </c>
      <c r="J2080" s="43">
        <f t="shared" si="3272"/>
        <v>744.19799799999998</v>
      </c>
      <c r="K2080" s="85">
        <f t="shared" si="3278"/>
        <v>4.4764443243453161E-2</v>
      </c>
      <c r="L2080" s="73">
        <f t="shared" si="3269"/>
        <v>711.61901899999998</v>
      </c>
      <c r="M2080" s="85">
        <f t="shared" si="3275"/>
        <v>9.3150985993002648E-3</v>
      </c>
      <c r="N2080" s="73">
        <f t="shared" si="3266"/>
        <v>705.02099599999997</v>
      </c>
      <c r="O2080" s="85">
        <f t="shared" si="3273"/>
        <v>4.2500127874926397E-3</v>
      </c>
      <c r="P2080" s="73">
        <f t="shared" si="3264"/>
        <v>702.03100600000005</v>
      </c>
      <c r="Q2080" s="85">
        <f t="shared" si="3270"/>
        <v>-4.296847175344419E-3</v>
      </c>
      <c r="R2080" s="73">
        <f t="shared" si="3262"/>
        <v>705.05401600000005</v>
      </c>
      <c r="S2080" s="85">
        <f t="shared" si="3267"/>
        <v>-1.5979621656579603E-2</v>
      </c>
      <c r="T2080" s="10">
        <f t="shared" si="3296"/>
        <v>10.60803199999998</v>
      </c>
      <c r="U2080" s="5">
        <f t="shared" si="3297"/>
        <v>10.60803199999998</v>
      </c>
      <c r="V2080" s="5">
        <f t="shared" si="3298"/>
        <v>0</v>
      </c>
      <c r="W2080" s="5">
        <f t="shared" si="3299"/>
        <v>5.8629324999999914</v>
      </c>
      <c r="X2080" s="5">
        <f t="shared" si="3300"/>
        <v>2.4093584285714251</v>
      </c>
      <c r="Y2080" s="5">
        <f t="shared" si="3301"/>
        <v>2.4333998754499491</v>
      </c>
      <c r="Z2080" s="43">
        <f t="shared" si="3302"/>
        <v>70.874350897768664</v>
      </c>
      <c r="AA2080" s="69">
        <f t="shared" si="3281"/>
        <v>50.998837672586021</v>
      </c>
      <c r="AB2080" s="56">
        <f t="shared" si="3282"/>
        <v>727.90850849999993</v>
      </c>
      <c r="AC2080" s="56">
        <f t="shared" si="3283"/>
        <v>720.27933766666649</v>
      </c>
      <c r="AD2080" s="56">
        <f t="shared" si="3284"/>
        <v>713.58460700000001</v>
      </c>
      <c r="AE2080" s="61">
        <f t="shared" si="3285"/>
        <v>715.49560560000009</v>
      </c>
      <c r="AF2080" s="61">
        <f t="shared" si="3286"/>
        <v>713.81853853333348</v>
      </c>
      <c r="AG2080" s="61">
        <f t="shared" si="3287"/>
        <v>715.26136728000017</v>
      </c>
      <c r="AH2080" s="56">
        <f t="shared" si="3288"/>
        <v>745.37766533333343</v>
      </c>
      <c r="AI2080" s="56">
        <f t="shared" si="3289"/>
        <v>80932361524.228012</v>
      </c>
      <c r="AJ2080" s="56">
        <f t="shared" si="3290"/>
        <v>80932361524.228012</v>
      </c>
      <c r="AK2080" s="56">
        <f t="shared" si="3291"/>
        <v>0</v>
      </c>
      <c r="AL2080" s="56">
        <f t="shared" ref="AL2080:AM2080" si="3325">SUM(AJ2080:AJ2093)</f>
        <v>512653482396.26825</v>
      </c>
      <c r="AM2080" s="56">
        <f t="shared" si="3325"/>
        <v>312028214227.5365</v>
      </c>
      <c r="AN2080" s="56">
        <f t="shared" si="3293"/>
        <v>1.6429715616115159</v>
      </c>
      <c r="AO2080" s="56">
        <f t="shared" si="3294"/>
        <v>62.163800226807446</v>
      </c>
      <c r="AP2080" s="65">
        <f t="shared" si="3295"/>
        <v>49.884442971370532</v>
      </c>
    </row>
    <row r="2081" spans="1:42" x14ac:dyDescent="0.3">
      <c r="A2081" s="100">
        <f>INDEX(Date,COUNTA(Date)+ROW(Date)-ROW(),1)</f>
        <v>42684</v>
      </c>
      <c r="B2081" s="18">
        <f t="shared" si="3257"/>
        <v>722.84399399999995</v>
      </c>
      <c r="C2081" s="14">
        <f t="shared" si="3258"/>
        <v>723.01800500000002</v>
      </c>
      <c r="D2081" s="14">
        <f t="shared" si="3259"/>
        <v>711.21002199999998</v>
      </c>
      <c r="E2081" s="14">
        <f t="shared" si="3260"/>
        <v>715.533997</v>
      </c>
      <c r="F2081" s="19">
        <f t="shared" si="3261"/>
        <v>68807800</v>
      </c>
      <c r="H2081" s="34">
        <f t="shared" si="3280"/>
        <v>1</v>
      </c>
      <c r="I2081" s="10">
        <f t="shared" si="3277"/>
        <v>744.19799799999998</v>
      </c>
      <c r="J2081" s="43">
        <f t="shared" si="3272"/>
        <v>711.61901899999998</v>
      </c>
      <c r="K2081" s="85">
        <f t="shared" si="3278"/>
        <v>9.3150985993002648E-3</v>
      </c>
      <c r="L2081" s="73">
        <f t="shared" si="3269"/>
        <v>705.02099599999997</v>
      </c>
      <c r="M2081" s="85">
        <f t="shared" si="3275"/>
        <v>4.2500127874926397E-3</v>
      </c>
      <c r="N2081" s="73">
        <f t="shared" si="3266"/>
        <v>702.03100600000005</v>
      </c>
      <c r="O2081" s="85">
        <f t="shared" si="3273"/>
        <v>-4.296847175344419E-3</v>
      </c>
      <c r="P2081" s="73">
        <f t="shared" si="3264"/>
        <v>705.05401600000005</v>
      </c>
      <c r="Q2081" s="85">
        <f t="shared" si="3270"/>
        <v>-1.5979621656579603E-2</v>
      </c>
      <c r="R2081" s="73">
        <f t="shared" si="3262"/>
        <v>716.41101100000003</v>
      </c>
      <c r="S2081" s="85">
        <f t="shared" si="3267"/>
        <v>1.2249270813608837E-3</v>
      </c>
      <c r="T2081" s="10">
        <f t="shared" si="3296"/>
        <v>-3.2210079999999834</v>
      </c>
      <c r="U2081" s="5">
        <f t="shared" si="3297"/>
        <v>0</v>
      </c>
      <c r="V2081" s="5">
        <f t="shared" si="3298"/>
        <v>3.2210079999999834</v>
      </c>
      <c r="W2081" s="5">
        <f t="shared" si="3299"/>
        <v>6.1434282857142808</v>
      </c>
      <c r="X2081" s="5">
        <f t="shared" si="3300"/>
        <v>2.4093584285714251</v>
      </c>
      <c r="Y2081" s="5">
        <f t="shared" si="3301"/>
        <v>2.549819160512738</v>
      </c>
      <c r="Z2081" s="43">
        <f t="shared" si="3302"/>
        <v>71.829550893078192</v>
      </c>
      <c r="AA2081" s="69">
        <f t="shared" si="3281"/>
        <v>43.822731522566976</v>
      </c>
      <c r="AB2081" s="56">
        <f t="shared" si="3282"/>
        <v>708.32000749999997</v>
      </c>
      <c r="AC2081" s="56">
        <f t="shared" si="3283"/>
        <v>706.22367366666674</v>
      </c>
      <c r="AD2081" s="56">
        <f t="shared" si="3284"/>
        <v>708.02720960000011</v>
      </c>
      <c r="AE2081" s="61">
        <f t="shared" si="3285"/>
        <v>705.14460460000009</v>
      </c>
      <c r="AF2081" s="61">
        <f t="shared" si="3286"/>
        <v>705.55207526666663</v>
      </c>
      <c r="AG2081" s="61">
        <f t="shared" si="3287"/>
        <v>709.37196796000012</v>
      </c>
      <c r="AH2081" s="56">
        <f t="shared" si="3288"/>
        <v>733.61732966666671</v>
      </c>
      <c r="AI2081" s="56">
        <f t="shared" si="3289"/>
        <v>103655726977.92201</v>
      </c>
      <c r="AJ2081" s="56">
        <f t="shared" si="3290"/>
        <v>103655726977.92201</v>
      </c>
      <c r="AK2081" s="56">
        <f t="shared" si="3291"/>
        <v>0</v>
      </c>
      <c r="AL2081" s="56">
        <f t="shared" ref="AL2081:AM2081" si="3326">SUM(AJ2081:AJ2094)</f>
        <v>431721120872.04022</v>
      </c>
      <c r="AM2081" s="56">
        <f t="shared" si="3326"/>
        <v>433721279917.74451</v>
      </c>
      <c r="AN2081" s="56">
        <f t="shared" si="3293"/>
        <v>0.99538837696392568</v>
      </c>
      <c r="AO2081" s="56">
        <f t="shared" si="3294"/>
        <v>49.884442971370532</v>
      </c>
      <c r="AP2081" s="65">
        <f t="shared" si="3295"/>
        <v>47.372512896877325</v>
      </c>
    </row>
    <row r="2082" spans="1:42" x14ac:dyDescent="0.3">
      <c r="A2082" s="100">
        <f>INDEX(Date,COUNTA(Date)+ROW(Date)-ROW(),1)</f>
        <v>42683</v>
      </c>
      <c r="B2082" s="18">
        <f t="shared" si="3257"/>
        <v>709.82501200000002</v>
      </c>
      <c r="C2082" s="14">
        <f t="shared" si="3258"/>
        <v>740.046021</v>
      </c>
      <c r="D2082" s="14">
        <f t="shared" si="3259"/>
        <v>708.60998500000005</v>
      </c>
      <c r="E2082" s="14">
        <f t="shared" si="3260"/>
        <v>723.27301</v>
      </c>
      <c r="F2082" s="19">
        <f t="shared" si="3261"/>
        <v>132429000</v>
      </c>
      <c r="H2082" s="34">
        <f t="shared" si="3280"/>
        <v>1</v>
      </c>
      <c r="I2082" s="10">
        <f t="shared" si="3277"/>
        <v>711.61901899999998</v>
      </c>
      <c r="J2082" s="43">
        <f t="shared" si="3272"/>
        <v>705.02099599999997</v>
      </c>
      <c r="K2082" s="85">
        <f t="shared" si="3278"/>
        <v>4.2500127874926397E-3</v>
      </c>
      <c r="L2082" s="73">
        <f t="shared" si="3269"/>
        <v>702.03100600000005</v>
      </c>
      <c r="M2082" s="85">
        <f t="shared" si="3275"/>
        <v>-4.296847175344419E-3</v>
      </c>
      <c r="N2082" s="73">
        <f t="shared" si="3266"/>
        <v>705.05401600000005</v>
      </c>
      <c r="O2082" s="85">
        <f t="shared" si="3273"/>
        <v>-1.5979621656579603E-2</v>
      </c>
      <c r="P2082" s="73">
        <f t="shared" si="3264"/>
        <v>716.41101100000003</v>
      </c>
      <c r="Q2082" s="85">
        <f t="shared" si="3270"/>
        <v>1.2249270813608837E-3</v>
      </c>
      <c r="R2082" s="73">
        <f t="shared" si="3262"/>
        <v>715.533997</v>
      </c>
      <c r="S2082" s="85">
        <f t="shared" si="3267"/>
        <v>-1.0757645183204571E-2</v>
      </c>
      <c r="T2082" s="10">
        <f t="shared" si="3296"/>
        <v>32.578979000000004</v>
      </c>
      <c r="U2082" s="5">
        <f t="shared" si="3297"/>
        <v>32.578979000000004</v>
      </c>
      <c r="V2082" s="5">
        <f t="shared" si="3298"/>
        <v>0</v>
      </c>
      <c r="W2082" s="5">
        <f t="shared" si="3299"/>
        <v>6.1434282857142808</v>
      </c>
      <c r="X2082" s="5">
        <f t="shared" si="3300"/>
        <v>5.9027840714285684</v>
      </c>
      <c r="Y2082" s="5">
        <f t="shared" si="3301"/>
        <v>1.0407679175408957</v>
      </c>
      <c r="Z2082" s="43">
        <f t="shared" si="3302"/>
        <v>50.998837672586021</v>
      </c>
      <c r="AA2082" s="69">
        <f t="shared" si="3281"/>
        <v>51.195619079335643</v>
      </c>
      <c r="AB2082" s="56">
        <f t="shared" si="3282"/>
        <v>703.52600099999995</v>
      </c>
      <c r="AC2082" s="56">
        <f t="shared" si="3283"/>
        <v>704.03533933333335</v>
      </c>
      <c r="AD2082" s="56">
        <f t="shared" si="3284"/>
        <v>708.81020520000004</v>
      </c>
      <c r="AE2082" s="61">
        <f t="shared" si="3285"/>
        <v>703.83820800000012</v>
      </c>
      <c r="AF2082" s="61">
        <f t="shared" si="3286"/>
        <v>707.26980800000013</v>
      </c>
      <c r="AG2082" s="61">
        <f t="shared" si="3287"/>
        <v>710.97268560000009</v>
      </c>
      <c r="AH2082" s="56">
        <f t="shared" si="3288"/>
        <v>710.86568233333344</v>
      </c>
      <c r="AI2082" s="56">
        <f t="shared" si="3289"/>
        <v>51209694613.307114</v>
      </c>
      <c r="AJ2082" s="56">
        <f t="shared" si="3290"/>
        <v>51209694613.307114</v>
      </c>
      <c r="AK2082" s="56">
        <f t="shared" si="3291"/>
        <v>0</v>
      </c>
      <c r="AL2082" s="56">
        <f t="shared" ref="AL2082:AM2082" si="3327">SUM(AJ2082:AJ2095)</f>
        <v>390413224296.51703</v>
      </c>
      <c r="AM2082" s="56">
        <f t="shared" si="3327"/>
        <v>433721279917.74451</v>
      </c>
      <c r="AN2082" s="56">
        <f t="shared" si="3293"/>
        <v>0.90014772706231783</v>
      </c>
      <c r="AO2082" s="56">
        <f t="shared" si="3294"/>
        <v>47.372512896877325</v>
      </c>
      <c r="AP2082" s="65">
        <f t="shared" si="3295"/>
        <v>49.987983426905231</v>
      </c>
    </row>
    <row r="2083" spans="1:42" x14ac:dyDescent="0.3">
      <c r="A2083" s="100">
        <f>INDEX(Date,COUNTA(Date)+ROW(Date)-ROW(),1)</f>
        <v>42682</v>
      </c>
      <c r="B2083" s="18">
        <f t="shared" si="3257"/>
        <v>703.08898899999997</v>
      </c>
      <c r="C2083" s="14">
        <f t="shared" si="3258"/>
        <v>712.98699999999997</v>
      </c>
      <c r="D2083" s="14">
        <f t="shared" si="3259"/>
        <v>702.39001499999995</v>
      </c>
      <c r="E2083" s="14">
        <f t="shared" si="3260"/>
        <v>709.84802200000001</v>
      </c>
      <c r="F2083" s="19">
        <f t="shared" si="3261"/>
        <v>79660800</v>
      </c>
      <c r="H2083" s="34">
        <f t="shared" si="3280"/>
        <v>1</v>
      </c>
      <c r="I2083" s="10">
        <f t="shared" si="3277"/>
        <v>705.02099599999997</v>
      </c>
      <c r="J2083" s="43">
        <f t="shared" si="3272"/>
        <v>702.03100600000005</v>
      </c>
      <c r="K2083" s="85">
        <f t="shared" si="3278"/>
        <v>-4.296847175344419E-3</v>
      </c>
      <c r="L2083" s="73">
        <f t="shared" si="3269"/>
        <v>705.05401600000005</v>
      </c>
      <c r="M2083" s="85">
        <f t="shared" si="3275"/>
        <v>-1.5979621656579603E-2</v>
      </c>
      <c r="N2083" s="73">
        <f t="shared" si="3266"/>
        <v>716.41101100000003</v>
      </c>
      <c r="O2083" s="85">
        <f t="shared" si="3273"/>
        <v>1.2249270813608837E-3</v>
      </c>
      <c r="P2083" s="73">
        <f t="shared" si="3264"/>
        <v>715.533997</v>
      </c>
      <c r="Q2083" s="85">
        <f t="shared" si="3270"/>
        <v>-1.0757645183204571E-2</v>
      </c>
      <c r="R2083" s="73">
        <f t="shared" si="3262"/>
        <v>723.27301</v>
      </c>
      <c r="S2083" s="85">
        <f t="shared" si="3267"/>
        <v>1.8735864473856039E-2</v>
      </c>
      <c r="T2083" s="10">
        <f t="shared" si="3296"/>
        <v>6.598023000000012</v>
      </c>
      <c r="U2083" s="5">
        <f t="shared" si="3297"/>
        <v>6.598023000000012</v>
      </c>
      <c r="V2083" s="5">
        <f t="shared" si="3298"/>
        <v>0</v>
      </c>
      <c r="W2083" s="5">
        <f t="shared" si="3299"/>
        <v>4.6046404285714209</v>
      </c>
      <c r="X2083" s="5">
        <f t="shared" si="3300"/>
        <v>5.9027840714285684</v>
      </c>
      <c r="Y2083" s="5">
        <f t="shared" si="3301"/>
        <v>0.78007942910522632</v>
      </c>
      <c r="Z2083" s="43">
        <f t="shared" si="3302"/>
        <v>43.822731522566976</v>
      </c>
      <c r="AA2083" s="69">
        <f t="shared" si="3281"/>
        <v>50.049929137890473</v>
      </c>
      <c r="AB2083" s="56">
        <f t="shared" si="3282"/>
        <v>703.5425110000001</v>
      </c>
      <c r="AC2083" s="56">
        <f t="shared" si="3283"/>
        <v>707.83201100000008</v>
      </c>
      <c r="AD2083" s="56">
        <f t="shared" si="3284"/>
        <v>712.46060800000009</v>
      </c>
      <c r="AE2083" s="61">
        <f t="shared" si="3285"/>
        <v>708.99221200000011</v>
      </c>
      <c r="AF2083" s="61">
        <f t="shared" si="3286"/>
        <v>710.27260760000013</v>
      </c>
      <c r="AG2083" s="61">
        <f t="shared" si="3287"/>
        <v>711.62541016000011</v>
      </c>
      <c r="AH2083" s="56">
        <f t="shared" si="3288"/>
        <v>703.70432533333349</v>
      </c>
      <c r="AI2083" s="56">
        <f t="shared" si="3289"/>
        <v>44328446565.722679</v>
      </c>
      <c r="AJ2083" s="56">
        <f t="shared" si="3290"/>
        <v>44328446565.722679</v>
      </c>
      <c r="AK2083" s="56">
        <f t="shared" si="3291"/>
        <v>0</v>
      </c>
      <c r="AL2083" s="56">
        <f t="shared" ref="AL2083:AM2083" si="3328">SUM(AJ2083:AJ2096)</f>
        <v>433512856269.98889</v>
      </c>
      <c r="AM2083" s="56">
        <f t="shared" si="3328"/>
        <v>433721279917.74451</v>
      </c>
      <c r="AN2083" s="56">
        <f t="shared" si="3293"/>
        <v>0.99951945256687624</v>
      </c>
      <c r="AO2083" s="56">
        <f t="shared" si="3294"/>
        <v>49.987983426905231</v>
      </c>
      <c r="AP2083" s="65">
        <f t="shared" si="3295"/>
        <v>43.683741556373974</v>
      </c>
    </row>
    <row r="2084" spans="1:42" x14ac:dyDescent="0.3">
      <c r="A2084" s="100">
        <f>INDEX(Date,COUNTA(Date)+ROW(Date)-ROW(),1)</f>
        <v>42681</v>
      </c>
      <c r="B2084" s="18">
        <f t="shared" si="3257"/>
        <v>710.73602300000005</v>
      </c>
      <c r="C2084" s="14">
        <f t="shared" si="3258"/>
        <v>710.73602300000005</v>
      </c>
      <c r="D2084" s="14">
        <f t="shared" si="3259"/>
        <v>699.90301499999998</v>
      </c>
      <c r="E2084" s="14">
        <f t="shared" si="3260"/>
        <v>703.13098100000002</v>
      </c>
      <c r="F2084" s="19">
        <f t="shared" si="3261"/>
        <v>65047100</v>
      </c>
      <c r="H2084" s="34">
        <f t="shared" si="3280"/>
        <v>-1</v>
      </c>
      <c r="I2084" s="10">
        <f t="shared" si="3277"/>
        <v>702.03100600000005</v>
      </c>
      <c r="J2084" s="43">
        <f t="shared" si="3272"/>
        <v>705.05401600000005</v>
      </c>
      <c r="K2084" s="85">
        <f t="shared" si="3278"/>
        <v>-1.5979621656579603E-2</v>
      </c>
      <c r="L2084" s="73">
        <f t="shared" si="3269"/>
        <v>716.41101100000003</v>
      </c>
      <c r="M2084" s="85">
        <f t="shared" si="3275"/>
        <v>1.2249270813608837E-3</v>
      </c>
      <c r="N2084" s="73">
        <f t="shared" si="3266"/>
        <v>715.533997</v>
      </c>
      <c r="O2084" s="85">
        <f t="shared" si="3273"/>
        <v>-1.0757645183204571E-2</v>
      </c>
      <c r="P2084" s="73">
        <f t="shared" si="3264"/>
        <v>723.27301</v>
      </c>
      <c r="Q2084" s="85">
        <f t="shared" si="3270"/>
        <v>1.8735864473856039E-2</v>
      </c>
      <c r="R2084" s="73">
        <f t="shared" si="3262"/>
        <v>709.84802200000001</v>
      </c>
      <c r="S2084" s="85">
        <f t="shared" si="3267"/>
        <v>9.5077019337919677E-3</v>
      </c>
      <c r="T2084" s="10">
        <f t="shared" si="3296"/>
        <v>2.9899899999999207</v>
      </c>
      <c r="U2084" s="5">
        <f t="shared" si="3297"/>
        <v>2.9899899999999207</v>
      </c>
      <c r="V2084" s="5">
        <f t="shared" si="3298"/>
        <v>0</v>
      </c>
      <c r="W2084" s="5">
        <f t="shared" si="3299"/>
        <v>6.1919991428571359</v>
      </c>
      <c r="X2084" s="5">
        <f t="shared" si="3300"/>
        <v>5.9027840714285684</v>
      </c>
      <c r="Y2084" s="5">
        <f t="shared" si="3301"/>
        <v>1.0489963833894016</v>
      </c>
      <c r="Z2084" s="43">
        <f t="shared" si="3302"/>
        <v>51.195619079335643</v>
      </c>
      <c r="AA2084" s="69">
        <f t="shared" si="3281"/>
        <v>47.33487853455221</v>
      </c>
      <c r="AB2084" s="56">
        <f t="shared" si="3282"/>
        <v>710.7325135000001</v>
      </c>
      <c r="AC2084" s="56">
        <f t="shared" si="3283"/>
        <v>712.33300800000006</v>
      </c>
      <c r="AD2084" s="56">
        <f t="shared" si="3284"/>
        <v>714.02401120000002</v>
      </c>
      <c r="AE2084" s="61">
        <f t="shared" si="3285"/>
        <v>713.78880640000011</v>
      </c>
      <c r="AF2084" s="61">
        <f t="shared" si="3286"/>
        <v>715.73560800000007</v>
      </c>
      <c r="AG2084" s="61">
        <f t="shared" si="3287"/>
        <v>711.92232655999999</v>
      </c>
      <c r="AH2084" s="56">
        <f t="shared" si="3288"/>
        <v>698.201009</v>
      </c>
      <c r="AI2084" s="56">
        <f t="shared" si="3289"/>
        <v>56078175668.158867</v>
      </c>
      <c r="AJ2084" s="56">
        <f t="shared" si="3290"/>
        <v>0</v>
      </c>
      <c r="AK2084" s="56">
        <f t="shared" si="3291"/>
        <v>56078175668.158867</v>
      </c>
      <c r="AL2084" s="56">
        <f t="shared" ref="AL2084:AM2084" si="3329">SUM(AJ2084:AJ2097)</f>
        <v>389184409704.26617</v>
      </c>
      <c r="AM2084" s="56">
        <f t="shared" si="3329"/>
        <v>501729225067.66089</v>
      </c>
      <c r="AN2084" s="56">
        <f t="shared" si="3293"/>
        <v>0.77568614754658261</v>
      </c>
      <c r="AO2084" s="56">
        <f t="shared" si="3294"/>
        <v>43.683741556373974</v>
      </c>
      <c r="AP2084" s="65">
        <f t="shared" si="3295"/>
        <v>42.969666088565958</v>
      </c>
    </row>
    <row r="2085" spans="1:42" x14ac:dyDescent="0.3">
      <c r="A2085" s="100">
        <f>INDEX(Date,COUNTA(Date)+ROW(Date)-ROW(),1)</f>
        <v>42680</v>
      </c>
      <c r="B2085" s="18">
        <f t="shared" si="3257"/>
        <v>703.81201199999998</v>
      </c>
      <c r="C2085" s="14">
        <f t="shared" si="3258"/>
        <v>714.25799600000005</v>
      </c>
      <c r="D2085" s="14">
        <f t="shared" si="3259"/>
        <v>699.55999799999995</v>
      </c>
      <c r="E2085" s="14">
        <f t="shared" si="3260"/>
        <v>711.521973</v>
      </c>
      <c r="F2085" s="19">
        <f t="shared" si="3261"/>
        <v>59902200</v>
      </c>
      <c r="H2085" s="34">
        <f t="shared" si="3280"/>
        <v>-1</v>
      </c>
      <c r="I2085" s="10">
        <f t="shared" si="3277"/>
        <v>705.05401600000005</v>
      </c>
      <c r="J2085" s="43">
        <f t="shared" si="3272"/>
        <v>716.41101100000003</v>
      </c>
      <c r="K2085" s="85">
        <f t="shared" si="3278"/>
        <v>1.2249270813608837E-3</v>
      </c>
      <c r="L2085" s="73">
        <f t="shared" si="3269"/>
        <v>715.533997</v>
      </c>
      <c r="M2085" s="85">
        <f t="shared" si="3275"/>
        <v>-1.0757645183204571E-2</v>
      </c>
      <c r="N2085" s="73">
        <f t="shared" si="3266"/>
        <v>723.27301</v>
      </c>
      <c r="O2085" s="85">
        <f t="shared" si="3273"/>
        <v>1.8735864473856039E-2</v>
      </c>
      <c r="P2085" s="73">
        <f t="shared" si="3264"/>
        <v>709.84802200000001</v>
      </c>
      <c r="Q2085" s="85">
        <f t="shared" si="3270"/>
        <v>9.5077019337919677E-3</v>
      </c>
      <c r="R2085" s="73">
        <f t="shared" si="3262"/>
        <v>703.13098100000002</v>
      </c>
      <c r="S2085" s="85">
        <f t="shared" si="3267"/>
        <v>-1.1863108027635468E-2</v>
      </c>
      <c r="T2085" s="10">
        <f t="shared" si="3296"/>
        <v>-3.0230099999999993</v>
      </c>
      <c r="U2085" s="5">
        <f t="shared" si="3297"/>
        <v>0</v>
      </c>
      <c r="V2085" s="5">
        <f t="shared" si="3298"/>
        <v>3.0230099999999993</v>
      </c>
      <c r="W2085" s="5">
        <f t="shared" si="3299"/>
        <v>5.9784284285714273</v>
      </c>
      <c r="X2085" s="5">
        <f t="shared" si="3300"/>
        <v>5.9665004285714236</v>
      </c>
      <c r="Y2085" s="5">
        <f t="shared" si="3301"/>
        <v>1.0019991618441666</v>
      </c>
      <c r="Z2085" s="43">
        <f t="shared" si="3302"/>
        <v>50.049929137890473</v>
      </c>
      <c r="AA2085" s="69">
        <f t="shared" si="3281"/>
        <v>57.031302189531985</v>
      </c>
      <c r="AB2085" s="56">
        <f t="shared" si="3282"/>
        <v>715.97250400000007</v>
      </c>
      <c r="AC2085" s="56">
        <f t="shared" si="3283"/>
        <v>718.40600600000005</v>
      </c>
      <c r="AD2085" s="56">
        <f t="shared" si="3284"/>
        <v>713.63940419999994</v>
      </c>
      <c r="AE2085" s="61">
        <f t="shared" si="3285"/>
        <v>718.80500500000005</v>
      </c>
      <c r="AF2085" s="61">
        <f t="shared" si="3286"/>
        <v>716.25687660000006</v>
      </c>
      <c r="AG2085" s="61">
        <f t="shared" si="3287"/>
        <v>713.41147948000003</v>
      </c>
      <c r="AH2085" s="56">
        <f t="shared" si="3288"/>
        <v>708.74566633333336</v>
      </c>
      <c r="AI2085" s="56">
        <f t="shared" si="3289"/>
        <v>45800916822.625832</v>
      </c>
      <c r="AJ2085" s="56">
        <f t="shared" si="3290"/>
        <v>0</v>
      </c>
      <c r="AK2085" s="56">
        <f t="shared" si="3291"/>
        <v>45800916822.625832</v>
      </c>
      <c r="AL2085" s="56">
        <f t="shared" ref="AL2085:AM2085" si="3330">SUM(AJ2085:AJ2098)</f>
        <v>389184409704.26617</v>
      </c>
      <c r="AM2085" s="56">
        <f t="shared" si="3330"/>
        <v>516534543061.40698</v>
      </c>
      <c r="AN2085" s="56">
        <f t="shared" si="3293"/>
        <v>0.75345282311157824</v>
      </c>
      <c r="AO2085" s="56">
        <f t="shared" si="3294"/>
        <v>42.969666088565958</v>
      </c>
      <c r="AP2085" s="65">
        <f t="shared" si="3295"/>
        <v>50.72764819668734</v>
      </c>
    </row>
    <row r="2086" spans="1:42" x14ac:dyDescent="0.3">
      <c r="A2086" s="100">
        <f>INDEX(Date,COUNTA(Date)+ROW(Date)-ROW(),1)</f>
        <v>42679</v>
      </c>
      <c r="B2086" s="18">
        <f t="shared" si="3257"/>
        <v>703.52502400000003</v>
      </c>
      <c r="C2086" s="14">
        <f t="shared" si="3258"/>
        <v>707.51000999999997</v>
      </c>
      <c r="D2086" s="14">
        <f t="shared" si="3259"/>
        <v>697.739014</v>
      </c>
      <c r="E2086" s="14">
        <f t="shared" si="3260"/>
        <v>703.41803000000004</v>
      </c>
      <c r="F2086" s="19">
        <f t="shared" si="3261"/>
        <v>53752300</v>
      </c>
      <c r="H2086" s="34">
        <f t="shared" si="3280"/>
        <v>1</v>
      </c>
      <c r="I2086" s="10">
        <f t="shared" si="3277"/>
        <v>716.41101100000003</v>
      </c>
      <c r="J2086" s="43">
        <f t="shared" si="3272"/>
        <v>715.533997</v>
      </c>
      <c r="K2086" s="85">
        <f t="shared" si="3278"/>
        <v>-1.0757645183204571E-2</v>
      </c>
      <c r="L2086" s="73">
        <f t="shared" si="3269"/>
        <v>723.27301</v>
      </c>
      <c r="M2086" s="85">
        <f t="shared" si="3275"/>
        <v>1.8735864473856039E-2</v>
      </c>
      <c r="N2086" s="73">
        <f t="shared" si="3266"/>
        <v>709.84802200000001</v>
      </c>
      <c r="O2086" s="85">
        <f t="shared" si="3273"/>
        <v>9.5077019337919677E-3</v>
      </c>
      <c r="P2086" s="73">
        <f t="shared" si="3264"/>
        <v>703.13098100000002</v>
      </c>
      <c r="Q2086" s="85">
        <f t="shared" si="3270"/>
        <v>-1.1863108027635468E-2</v>
      </c>
      <c r="R2086" s="73">
        <f t="shared" si="3262"/>
        <v>711.521973</v>
      </c>
      <c r="S2086" s="85">
        <f t="shared" si="3267"/>
        <v>1.1454947342525756E-2</v>
      </c>
      <c r="T2086" s="10">
        <f t="shared" si="3296"/>
        <v>-11.356994999999984</v>
      </c>
      <c r="U2086" s="5">
        <f t="shared" si="3297"/>
        <v>0</v>
      </c>
      <c r="V2086" s="5">
        <f t="shared" si="3298"/>
        <v>11.356994999999984</v>
      </c>
      <c r="W2086" s="5">
        <f t="shared" si="3299"/>
        <v>5.9784284285714273</v>
      </c>
      <c r="X2086" s="5">
        <f t="shared" si="3300"/>
        <v>6.6516418571428551</v>
      </c>
      <c r="Y2086" s="5">
        <f t="shared" si="3301"/>
        <v>0.89878988631227963</v>
      </c>
      <c r="Z2086" s="43">
        <f t="shared" si="3302"/>
        <v>47.33487853455221</v>
      </c>
      <c r="AA2086" s="69">
        <f t="shared" si="3281"/>
        <v>57.135146048640458</v>
      </c>
      <c r="AB2086" s="56">
        <f t="shared" si="3282"/>
        <v>719.40350349999994</v>
      </c>
      <c r="AC2086" s="56">
        <f t="shared" si="3283"/>
        <v>716.218343</v>
      </c>
      <c r="AD2086" s="56">
        <f t="shared" si="3284"/>
        <v>712.66159659999994</v>
      </c>
      <c r="AE2086" s="61">
        <f t="shared" si="3285"/>
        <v>716.35521219999998</v>
      </c>
      <c r="AF2086" s="61">
        <f t="shared" si="3286"/>
        <v>712.77400286666671</v>
      </c>
      <c r="AG2086" s="61">
        <f t="shared" si="3287"/>
        <v>711.29752196000004</v>
      </c>
      <c r="AH2086" s="56">
        <f t="shared" si="3288"/>
        <v>716.37965900000006</v>
      </c>
      <c r="AI2086" s="56">
        <f t="shared" si="3289"/>
        <v>45217669162.182304</v>
      </c>
      <c r="AJ2086" s="56">
        <f t="shared" si="3290"/>
        <v>0</v>
      </c>
      <c r="AK2086" s="56">
        <f t="shared" si="3291"/>
        <v>45217669162.182304</v>
      </c>
      <c r="AL2086" s="56">
        <f t="shared" ref="AL2086:AM2086" si="3331">SUM(AJ2086:AJ2099)</f>
        <v>484637101990.05286</v>
      </c>
      <c r="AM2086" s="56">
        <f t="shared" si="3331"/>
        <v>470733626238.78113</v>
      </c>
      <c r="AN2086" s="56">
        <f t="shared" si="3293"/>
        <v>1.0295357607281259</v>
      </c>
      <c r="AO2086" s="56">
        <f t="shared" si="3294"/>
        <v>50.72764819668734</v>
      </c>
      <c r="AP2086" s="65">
        <f t="shared" si="3295"/>
        <v>55.950187174803276</v>
      </c>
    </row>
    <row r="2087" spans="1:42" x14ac:dyDescent="0.3">
      <c r="A2087" s="100">
        <f>INDEX(Date,COUNTA(Date)+ROW(Date)-ROW(),1)</f>
        <v>42678</v>
      </c>
      <c r="B2087" s="18">
        <f t="shared" si="3257"/>
        <v>689.12402299999997</v>
      </c>
      <c r="C2087" s="14">
        <f t="shared" si="3258"/>
        <v>706.92999299999997</v>
      </c>
      <c r="D2087" s="14">
        <f t="shared" si="3259"/>
        <v>685.56298800000002</v>
      </c>
      <c r="E2087" s="14">
        <f t="shared" si="3260"/>
        <v>703.23498500000005</v>
      </c>
      <c r="F2087" s="19">
        <f t="shared" si="3261"/>
        <v>99907696</v>
      </c>
      <c r="H2087" s="34">
        <f t="shared" si="3280"/>
        <v>-1</v>
      </c>
      <c r="I2087" s="10">
        <f t="shared" si="3277"/>
        <v>715.533997</v>
      </c>
      <c r="J2087" s="43">
        <f t="shared" si="3272"/>
        <v>723.27301</v>
      </c>
      <c r="K2087" s="85">
        <f t="shared" si="3278"/>
        <v>1.8735864473856039E-2</v>
      </c>
      <c r="L2087" s="73">
        <f t="shared" si="3269"/>
        <v>709.84802200000001</v>
      </c>
      <c r="M2087" s="85">
        <f t="shared" si="3275"/>
        <v>9.5077019337919677E-3</v>
      </c>
      <c r="N2087" s="73">
        <f t="shared" si="3266"/>
        <v>703.13098100000002</v>
      </c>
      <c r="O2087" s="85">
        <f t="shared" si="3273"/>
        <v>-1.1863108027635468E-2</v>
      </c>
      <c r="P2087" s="73">
        <f t="shared" si="3264"/>
        <v>711.521973</v>
      </c>
      <c r="Q2087" s="85">
        <f t="shared" si="3270"/>
        <v>1.1454947342525756E-2</v>
      </c>
      <c r="R2087" s="73">
        <f t="shared" si="3262"/>
        <v>703.41803000000004</v>
      </c>
      <c r="S2087" s="85">
        <f t="shared" si="3267"/>
        <v>2.6025608175043975E-4</v>
      </c>
      <c r="T2087" s="10">
        <f t="shared" si="3296"/>
        <v>0.87701400000003105</v>
      </c>
      <c r="U2087" s="5">
        <f t="shared" si="3297"/>
        <v>0.87701400000003105</v>
      </c>
      <c r="V2087" s="5">
        <f t="shared" si="3298"/>
        <v>0</v>
      </c>
      <c r="W2087" s="5">
        <f t="shared" si="3299"/>
        <v>7.7518572142857192</v>
      </c>
      <c r="X2087" s="5">
        <f t="shared" si="3300"/>
        <v>5.8404279285714278</v>
      </c>
      <c r="Y2087" s="5">
        <f t="shared" si="3301"/>
        <v>1.3272755539647294</v>
      </c>
      <c r="Z2087" s="43">
        <f t="shared" si="3302"/>
        <v>57.031302189531985</v>
      </c>
      <c r="AA2087" s="69">
        <f t="shared" si="3281"/>
        <v>61.648613286658389</v>
      </c>
      <c r="AB2087" s="56">
        <f t="shared" si="3282"/>
        <v>716.56051600000001</v>
      </c>
      <c r="AC2087" s="56">
        <f t="shared" si="3283"/>
        <v>712.08400433333338</v>
      </c>
      <c r="AD2087" s="56">
        <f t="shared" si="3284"/>
        <v>710.23840319999999</v>
      </c>
      <c r="AE2087" s="61">
        <f t="shared" si="3285"/>
        <v>709.84620319999999</v>
      </c>
      <c r="AF2087" s="61">
        <f t="shared" si="3286"/>
        <v>711.18819559999997</v>
      </c>
      <c r="AG2087" s="61">
        <f t="shared" si="3287"/>
        <v>709.63924055999996</v>
      </c>
      <c r="AH2087" s="56">
        <f t="shared" si="3288"/>
        <v>716.58734133333337</v>
      </c>
      <c r="AI2087" s="56">
        <f t="shared" si="3289"/>
        <v>49306798464.995735</v>
      </c>
      <c r="AJ2087" s="56">
        <f t="shared" si="3290"/>
        <v>0</v>
      </c>
      <c r="AK2087" s="56">
        <f t="shared" si="3291"/>
        <v>49306798464.995735</v>
      </c>
      <c r="AL2087" s="56">
        <f t="shared" ref="AL2087:AM2087" si="3332">SUM(AJ2087:AJ2100)</f>
        <v>540472159070.85846</v>
      </c>
      <c r="AM2087" s="56">
        <f t="shared" si="3332"/>
        <v>425515957076.59882</v>
      </c>
      <c r="AN2087" s="56">
        <f t="shared" si="3293"/>
        <v>1.2701572058167632</v>
      </c>
      <c r="AO2087" s="56">
        <f t="shared" si="3294"/>
        <v>55.950187174803276</v>
      </c>
      <c r="AP2087" s="65">
        <f t="shared" si="3295"/>
        <v>61.709449273452833</v>
      </c>
    </row>
    <row r="2088" spans="1:42" x14ac:dyDescent="0.3">
      <c r="A2088" s="100">
        <f>INDEX(Date,COUNTA(Date)+ROW(Date)-ROW(),1)</f>
        <v>42677</v>
      </c>
      <c r="B2088" s="18">
        <f t="shared" si="3257"/>
        <v>742.34600799999998</v>
      </c>
      <c r="C2088" s="14">
        <f t="shared" si="3258"/>
        <v>745.77301</v>
      </c>
      <c r="D2088" s="14">
        <f t="shared" si="3259"/>
        <v>678.15600600000005</v>
      </c>
      <c r="E2088" s="14">
        <f t="shared" si="3260"/>
        <v>688.70001200000002</v>
      </c>
      <c r="F2088" s="19">
        <f t="shared" si="3261"/>
        <v>172808000</v>
      </c>
      <c r="H2088" s="34">
        <f t="shared" si="3280"/>
        <v>1</v>
      </c>
      <c r="I2088" s="10">
        <f t="shared" si="3277"/>
        <v>723.27301</v>
      </c>
      <c r="J2088" s="43">
        <f t="shared" si="3272"/>
        <v>709.84802200000001</v>
      </c>
      <c r="K2088" s="85">
        <f t="shared" si="3278"/>
        <v>9.5077019337919677E-3</v>
      </c>
      <c r="L2088" s="73">
        <f t="shared" si="3269"/>
        <v>703.13098100000002</v>
      </c>
      <c r="M2088" s="85">
        <f t="shared" si="3275"/>
        <v>-1.1863108027635468E-2</v>
      </c>
      <c r="N2088" s="73">
        <f t="shared" si="3266"/>
        <v>711.521973</v>
      </c>
      <c r="O2088" s="85">
        <f t="shared" si="3273"/>
        <v>1.1454947342525756E-2</v>
      </c>
      <c r="P2088" s="73">
        <f t="shared" si="3264"/>
        <v>703.41803000000004</v>
      </c>
      <c r="Q2088" s="85">
        <f t="shared" si="3270"/>
        <v>2.6025608175043975E-4</v>
      </c>
      <c r="R2088" s="73">
        <f t="shared" si="3262"/>
        <v>703.23498500000005</v>
      </c>
      <c r="S2088" s="85">
        <f t="shared" si="3267"/>
        <v>2.0885316296292176E-2</v>
      </c>
      <c r="T2088" s="10">
        <f t="shared" si="3296"/>
        <v>-7.7390129999999999</v>
      </c>
      <c r="U2088" s="5">
        <f t="shared" si="3297"/>
        <v>0</v>
      </c>
      <c r="V2088" s="5">
        <f t="shared" si="3298"/>
        <v>7.7390129999999999</v>
      </c>
      <c r="W2088" s="5">
        <f t="shared" si="3299"/>
        <v>7.7847857142857118</v>
      </c>
      <c r="X2088" s="5">
        <f t="shared" si="3300"/>
        <v>5.8404279285714278</v>
      </c>
      <c r="Y2088" s="5">
        <f t="shared" si="3301"/>
        <v>1.3329135826165182</v>
      </c>
      <c r="Z2088" s="43">
        <f t="shared" si="3302"/>
        <v>57.135146048640458</v>
      </c>
      <c r="AA2088" s="69">
        <f t="shared" si="3281"/>
        <v>63.044524629124076</v>
      </c>
      <c r="AB2088" s="56">
        <f t="shared" si="3282"/>
        <v>706.48950149999996</v>
      </c>
      <c r="AC2088" s="56">
        <f t="shared" si="3283"/>
        <v>708.16699199999994</v>
      </c>
      <c r="AD2088" s="56">
        <f t="shared" si="3284"/>
        <v>706.23079819999998</v>
      </c>
      <c r="AE2088" s="61">
        <f t="shared" si="3285"/>
        <v>707.8307860000001</v>
      </c>
      <c r="AF2088" s="61">
        <f t="shared" si="3286"/>
        <v>706.78853346666665</v>
      </c>
      <c r="AG2088" s="61">
        <f t="shared" si="3287"/>
        <v>703.57056136000006</v>
      </c>
      <c r="AH2088" s="56">
        <f t="shared" si="3288"/>
        <v>723.97633866666672</v>
      </c>
      <c r="AI2088" s="56">
        <f t="shared" si="3289"/>
        <v>95875462553.28801</v>
      </c>
      <c r="AJ2088" s="56">
        <f t="shared" si="3290"/>
        <v>95875462553.28801</v>
      </c>
      <c r="AK2088" s="56">
        <f t="shared" si="3291"/>
        <v>0</v>
      </c>
      <c r="AL2088" s="56">
        <f t="shared" ref="AL2088:AM2088" si="3333">SUM(AJ2088:AJ2101)</f>
        <v>606302587689.22522</v>
      </c>
      <c r="AM2088" s="56">
        <f t="shared" si="3333"/>
        <v>376209158611.60309</v>
      </c>
      <c r="AN2088" s="56">
        <f t="shared" si="3293"/>
        <v>1.6116103869634117</v>
      </c>
      <c r="AO2088" s="56">
        <f t="shared" si="3294"/>
        <v>61.709449273452833</v>
      </c>
      <c r="AP2088" s="65">
        <f t="shared" si="3295"/>
        <v>60.246428537627644</v>
      </c>
    </row>
    <row r="2089" spans="1:42" x14ac:dyDescent="0.3">
      <c r="A2089" s="100">
        <f>INDEX(Date,COUNTA(Date)+ROW(Date)-ROW(),1)</f>
        <v>42676</v>
      </c>
      <c r="B2089" s="18">
        <f t="shared" si="3257"/>
        <v>730.06597899999997</v>
      </c>
      <c r="C2089" s="14">
        <f t="shared" si="3258"/>
        <v>740.828979</v>
      </c>
      <c r="D2089" s="14">
        <f t="shared" si="3259"/>
        <v>722.34899900000005</v>
      </c>
      <c r="E2089" s="14">
        <f t="shared" si="3260"/>
        <v>740.828979</v>
      </c>
      <c r="F2089" s="19">
        <f t="shared" si="3261"/>
        <v>84865200</v>
      </c>
      <c r="H2089" s="34">
        <f t="shared" si="3280"/>
        <v>1</v>
      </c>
      <c r="I2089" s="10">
        <f t="shared" si="3277"/>
        <v>709.84802200000001</v>
      </c>
      <c r="J2089" s="43">
        <f t="shared" si="3272"/>
        <v>703.13098100000002</v>
      </c>
      <c r="K2089" s="85">
        <f t="shared" si="3278"/>
        <v>-1.1863108027635468E-2</v>
      </c>
      <c r="L2089" s="73">
        <f t="shared" si="3269"/>
        <v>711.521973</v>
      </c>
      <c r="M2089" s="85">
        <f t="shared" si="3275"/>
        <v>1.1454947342525756E-2</v>
      </c>
      <c r="N2089" s="73">
        <f t="shared" si="3266"/>
        <v>703.41803000000004</v>
      </c>
      <c r="O2089" s="85">
        <f t="shared" si="3273"/>
        <v>2.6025608175043975E-4</v>
      </c>
      <c r="P2089" s="73">
        <f t="shared" si="3264"/>
        <v>703.23498500000005</v>
      </c>
      <c r="Q2089" s="85">
        <f t="shared" si="3270"/>
        <v>2.0885316296292176E-2</v>
      </c>
      <c r="R2089" s="73">
        <f t="shared" si="3262"/>
        <v>688.70001200000002</v>
      </c>
      <c r="S2089" s="85">
        <f t="shared" si="3267"/>
        <v>-7.2964021112593813E-2</v>
      </c>
      <c r="T2089" s="10">
        <f t="shared" si="3296"/>
        <v>13.424987999999985</v>
      </c>
      <c r="U2089" s="5">
        <f t="shared" si="3297"/>
        <v>13.424987999999985</v>
      </c>
      <c r="V2089" s="5">
        <f t="shared" si="3298"/>
        <v>0</v>
      </c>
      <c r="W2089" s="5">
        <f t="shared" si="3299"/>
        <v>8.4997122857142813</v>
      </c>
      <c r="X2089" s="5">
        <f t="shared" si="3300"/>
        <v>5.2876412857142849</v>
      </c>
      <c r="Y2089" s="5">
        <f t="shared" si="3301"/>
        <v>1.607467645106355</v>
      </c>
      <c r="Z2089" s="43">
        <f t="shared" si="3302"/>
        <v>61.648613286658389</v>
      </c>
      <c r="AA2089" s="69">
        <f t="shared" si="3281"/>
        <v>62.503547505236597</v>
      </c>
      <c r="AB2089" s="56">
        <f t="shared" si="3282"/>
        <v>707.32647700000007</v>
      </c>
      <c r="AC2089" s="56">
        <f t="shared" si="3283"/>
        <v>706.02366133333328</v>
      </c>
      <c r="AD2089" s="56">
        <f t="shared" si="3284"/>
        <v>702.00119620000009</v>
      </c>
      <c r="AE2089" s="61">
        <f t="shared" si="3285"/>
        <v>706.60219740000002</v>
      </c>
      <c r="AF2089" s="61">
        <f t="shared" si="3286"/>
        <v>705.47285966666675</v>
      </c>
      <c r="AG2089" s="61">
        <f t="shared" si="3287"/>
        <v>708.25883283999997</v>
      </c>
      <c r="AH2089" s="56">
        <f t="shared" si="3288"/>
        <v>708.40834566666672</v>
      </c>
      <c r="AI2089" s="56">
        <f t="shared" si="3289"/>
        <v>56432375542.483208</v>
      </c>
      <c r="AJ2089" s="56">
        <f t="shared" si="3290"/>
        <v>56432375542.483208</v>
      </c>
      <c r="AK2089" s="56">
        <f t="shared" si="3291"/>
        <v>0</v>
      </c>
      <c r="AL2089" s="56">
        <f t="shared" ref="AL2089:AM2089" si="3334">SUM(AJ2089:AJ2102)</f>
        <v>570143948222.31604</v>
      </c>
      <c r="AM2089" s="56">
        <f t="shared" si="3334"/>
        <v>376209158611.60309</v>
      </c>
      <c r="AN2089" s="56">
        <f t="shared" si="3293"/>
        <v>1.51549725776594</v>
      </c>
      <c r="AO2089" s="56">
        <f t="shared" si="3294"/>
        <v>60.246428537627644</v>
      </c>
      <c r="AP2089" s="65">
        <f t="shared" si="3295"/>
        <v>60.37574097013686</v>
      </c>
    </row>
    <row r="2090" spans="1:42" x14ac:dyDescent="0.3">
      <c r="A2090" s="100">
        <f>INDEX(Date,COUNTA(Date)+ROW(Date)-ROW(),1)</f>
        <v>42675</v>
      </c>
      <c r="B2090" s="18">
        <f t="shared" si="3257"/>
        <v>701.33697500000005</v>
      </c>
      <c r="C2090" s="14">
        <f t="shared" si="3258"/>
        <v>736.45202600000005</v>
      </c>
      <c r="D2090" s="14">
        <f t="shared" si="3259"/>
        <v>701.33697500000005</v>
      </c>
      <c r="E2090" s="14">
        <f t="shared" si="3260"/>
        <v>729.79303000000004</v>
      </c>
      <c r="F2090" s="19">
        <f t="shared" si="3261"/>
        <v>130527000</v>
      </c>
      <c r="H2090" s="34">
        <f t="shared" si="3280"/>
        <v>-1</v>
      </c>
      <c r="I2090" s="10">
        <f t="shared" si="3277"/>
        <v>703.13098100000002</v>
      </c>
      <c r="J2090" s="43">
        <f t="shared" si="3272"/>
        <v>711.521973</v>
      </c>
      <c r="K2090" s="85">
        <f t="shared" si="3278"/>
        <v>1.1454947342525756E-2</v>
      </c>
      <c r="L2090" s="73">
        <f t="shared" si="3269"/>
        <v>703.41803000000004</v>
      </c>
      <c r="M2090" s="85">
        <f t="shared" si="3275"/>
        <v>2.6025608175043975E-4</v>
      </c>
      <c r="N2090" s="73">
        <f t="shared" si="3266"/>
        <v>703.23498500000005</v>
      </c>
      <c r="O2090" s="85">
        <f t="shared" si="3273"/>
        <v>2.0885316296292176E-2</v>
      </c>
      <c r="P2090" s="73">
        <f t="shared" si="3264"/>
        <v>688.70001200000002</v>
      </c>
      <c r="Q2090" s="85">
        <f t="shared" si="3270"/>
        <v>-7.2964021112593813E-2</v>
      </c>
      <c r="R2090" s="73">
        <f t="shared" si="3262"/>
        <v>740.828979</v>
      </c>
      <c r="S2090" s="85">
        <f t="shared" si="3267"/>
        <v>1.5008827692435917E-2</v>
      </c>
      <c r="T2090" s="10">
        <f t="shared" si="3296"/>
        <v>6.7170409999999947</v>
      </c>
      <c r="U2090" s="5">
        <f t="shared" si="3297"/>
        <v>6.7170409999999947</v>
      </c>
      <c r="V2090" s="5">
        <f t="shared" si="3298"/>
        <v>0</v>
      </c>
      <c r="W2090" s="5">
        <f t="shared" si="3299"/>
        <v>9.0204990714285689</v>
      </c>
      <c r="X2090" s="5">
        <f t="shared" si="3300"/>
        <v>5.2876412857142849</v>
      </c>
      <c r="Y2090" s="5">
        <f t="shared" si="3301"/>
        <v>1.705958968094037</v>
      </c>
      <c r="Z2090" s="43">
        <f t="shared" si="3302"/>
        <v>63.044524629124076</v>
      </c>
      <c r="AA2090" s="69">
        <f t="shared" si="3281"/>
        <v>64.154661509129255</v>
      </c>
      <c r="AB2090" s="56">
        <f t="shared" si="3282"/>
        <v>707.47000150000008</v>
      </c>
      <c r="AC2090" s="56">
        <f t="shared" si="3283"/>
        <v>706.0583293333334</v>
      </c>
      <c r="AD2090" s="56">
        <f t="shared" si="3284"/>
        <v>709.54079579999996</v>
      </c>
      <c r="AE2090" s="61">
        <f t="shared" si="3285"/>
        <v>704.96560060000013</v>
      </c>
      <c r="AF2090" s="61">
        <f t="shared" si="3286"/>
        <v>701.06520180000007</v>
      </c>
      <c r="AG2090" s="61">
        <f t="shared" si="3287"/>
        <v>712.86040035999997</v>
      </c>
      <c r="AH2090" s="56">
        <f t="shared" si="3288"/>
        <v>704.59000633333335</v>
      </c>
      <c r="AI2090" s="56">
        <f t="shared" si="3289"/>
        <v>45831536600.964966</v>
      </c>
      <c r="AJ2090" s="56">
        <f t="shared" si="3290"/>
        <v>0</v>
      </c>
      <c r="AK2090" s="56">
        <f t="shared" si="3291"/>
        <v>45831536600.964966</v>
      </c>
      <c r="AL2090" s="56">
        <f t="shared" ref="AL2090:AM2090" si="3335">SUM(AJ2090:AJ2103)</f>
        <v>573232339658.61072</v>
      </c>
      <c r="AM2090" s="56">
        <f t="shared" si="3335"/>
        <v>376209158611.60309</v>
      </c>
      <c r="AN2090" s="56">
        <f t="shared" si="3293"/>
        <v>1.5237064981993531</v>
      </c>
      <c r="AO2090" s="56">
        <f t="shared" si="3294"/>
        <v>60.37574097013686</v>
      </c>
      <c r="AP2090" s="65">
        <f t="shared" si="3295"/>
        <v>60.702286677674707</v>
      </c>
    </row>
    <row r="2091" spans="1:42" x14ac:dyDescent="0.3">
      <c r="A2091" s="100">
        <f>INDEX(Date,COUNTA(Date)+ROW(Date)-ROW(),1)</f>
        <v>42674</v>
      </c>
      <c r="B2091" s="18">
        <f t="shared" si="3257"/>
        <v>702.64001499999995</v>
      </c>
      <c r="C2091" s="14">
        <f t="shared" si="3258"/>
        <v>709.28900099999998</v>
      </c>
      <c r="D2091" s="14">
        <f t="shared" si="3259"/>
        <v>691.682007</v>
      </c>
      <c r="E2091" s="14">
        <f t="shared" si="3260"/>
        <v>700.97198500000002</v>
      </c>
      <c r="F2091" s="19">
        <f t="shared" si="3261"/>
        <v>97064400</v>
      </c>
      <c r="H2091" s="34">
        <f t="shared" si="3280"/>
        <v>1</v>
      </c>
      <c r="I2091" s="10">
        <f t="shared" si="3277"/>
        <v>711.521973</v>
      </c>
      <c r="J2091" s="43">
        <f t="shared" si="3272"/>
        <v>703.41803000000004</v>
      </c>
      <c r="K2091" s="85">
        <f t="shared" si="3278"/>
        <v>2.6025608175043975E-4</v>
      </c>
      <c r="L2091" s="73">
        <f t="shared" si="3269"/>
        <v>703.23498500000005</v>
      </c>
      <c r="M2091" s="85">
        <f t="shared" si="3275"/>
        <v>2.0885316296292176E-2</v>
      </c>
      <c r="N2091" s="73">
        <f t="shared" si="3266"/>
        <v>688.70001200000002</v>
      </c>
      <c r="O2091" s="85">
        <f t="shared" si="3273"/>
        <v>-7.2964021112593813E-2</v>
      </c>
      <c r="P2091" s="73">
        <f t="shared" si="3264"/>
        <v>740.828979</v>
      </c>
      <c r="Q2091" s="85">
        <f t="shared" si="3270"/>
        <v>1.5008827692435917E-2</v>
      </c>
      <c r="R2091" s="73">
        <f t="shared" si="3262"/>
        <v>729.79303000000004</v>
      </c>
      <c r="S2091" s="85">
        <f t="shared" si="3267"/>
        <v>4.0293051495609904E-2</v>
      </c>
      <c r="T2091" s="10">
        <f t="shared" si="3296"/>
        <v>-8.3909919999999829</v>
      </c>
      <c r="U2091" s="5">
        <f t="shared" si="3297"/>
        <v>0</v>
      </c>
      <c r="V2091" s="5">
        <f t="shared" si="3298"/>
        <v>8.3909919999999829</v>
      </c>
      <c r="W2091" s="5">
        <f t="shared" si="3299"/>
        <v>8.8140695000000004</v>
      </c>
      <c r="X2091" s="5">
        <f t="shared" si="3300"/>
        <v>5.2876412857142849</v>
      </c>
      <c r="Y2091" s="5">
        <f t="shared" si="3301"/>
        <v>1.6669189575724681</v>
      </c>
      <c r="Z2091" s="43">
        <f t="shared" si="3302"/>
        <v>62.503547505236597</v>
      </c>
      <c r="AA2091" s="69">
        <f t="shared" si="3281"/>
        <v>62.502308062998956</v>
      </c>
      <c r="AB2091" s="56">
        <f t="shared" si="3282"/>
        <v>703.32650750000005</v>
      </c>
      <c r="AC2091" s="56">
        <f t="shared" si="3283"/>
        <v>698.451009</v>
      </c>
      <c r="AD2091" s="56">
        <f t="shared" si="3284"/>
        <v>713.19500719999996</v>
      </c>
      <c r="AE2091" s="61">
        <f t="shared" si="3285"/>
        <v>697.45760480000013</v>
      </c>
      <c r="AF2091" s="61">
        <f t="shared" si="3286"/>
        <v>709.42066626666679</v>
      </c>
      <c r="AG2091" s="61">
        <f t="shared" si="3287"/>
        <v>710.84824456000013</v>
      </c>
      <c r="AH2091" s="56">
        <f t="shared" si="3288"/>
        <v>708.44665566666663</v>
      </c>
      <c r="AI2091" s="56">
        <f t="shared" si="3289"/>
        <v>42437513257.075798</v>
      </c>
      <c r="AJ2091" s="56">
        <f t="shared" si="3290"/>
        <v>42437513257.075798</v>
      </c>
      <c r="AK2091" s="56">
        <f t="shared" si="3291"/>
        <v>0</v>
      </c>
      <c r="AL2091" s="56">
        <f t="shared" ref="AL2091:AM2091" si="3336">SUM(AJ2091:AJ2104)</f>
        <v>573232339658.61072</v>
      </c>
      <c r="AM2091" s="56">
        <f t="shared" si="3336"/>
        <v>371101673164.39557</v>
      </c>
      <c r="AN2091" s="56">
        <f t="shared" si="3293"/>
        <v>1.5446773246012087</v>
      </c>
      <c r="AO2091" s="56">
        <f t="shared" si="3294"/>
        <v>60.702286677674707</v>
      </c>
      <c r="AP2091" s="65">
        <f t="shared" si="3295"/>
        <v>60.424518912714525</v>
      </c>
    </row>
    <row r="2092" spans="1:42" x14ac:dyDescent="0.3">
      <c r="A2092" s="100">
        <f>INDEX(Date,COUNTA(Date)+ROW(Date)-ROW(),1)</f>
        <v>42673</v>
      </c>
      <c r="B2092" s="18">
        <f t="shared" si="3257"/>
        <v>714.11798099999999</v>
      </c>
      <c r="C2092" s="14">
        <f t="shared" si="3258"/>
        <v>714.11798099999999</v>
      </c>
      <c r="D2092" s="14">
        <f t="shared" si="3259"/>
        <v>696.47497599999997</v>
      </c>
      <c r="E2092" s="14">
        <f t="shared" si="3260"/>
        <v>701.864014</v>
      </c>
      <c r="F2092" s="19">
        <f t="shared" si="3261"/>
        <v>100665000</v>
      </c>
      <c r="H2092" s="34">
        <f t="shared" si="3280"/>
        <v>1</v>
      </c>
      <c r="I2092" s="10">
        <f t="shared" si="3277"/>
        <v>703.41803000000004</v>
      </c>
      <c r="J2092" s="43">
        <f t="shared" si="3272"/>
        <v>703.23498500000005</v>
      </c>
      <c r="K2092" s="85">
        <f t="shared" si="3278"/>
        <v>2.0885316296292176E-2</v>
      </c>
      <c r="L2092" s="73">
        <f t="shared" si="3269"/>
        <v>688.70001200000002</v>
      </c>
      <c r="M2092" s="85">
        <f t="shared" si="3275"/>
        <v>-7.2964021112593813E-2</v>
      </c>
      <c r="N2092" s="73">
        <f t="shared" si="3266"/>
        <v>740.828979</v>
      </c>
      <c r="O2092" s="85">
        <f t="shared" si="3273"/>
        <v>1.5008827692435917E-2</v>
      </c>
      <c r="P2092" s="73">
        <f t="shared" si="3264"/>
        <v>729.79303000000004</v>
      </c>
      <c r="Q2092" s="85">
        <f t="shared" si="3270"/>
        <v>4.0293051495609904E-2</v>
      </c>
      <c r="R2092" s="73">
        <f t="shared" si="3262"/>
        <v>700.97198500000002</v>
      </c>
      <c r="S2092" s="85">
        <f t="shared" si="3267"/>
        <v>-1.2717511111246789E-3</v>
      </c>
      <c r="T2092" s="10">
        <f t="shared" si="3296"/>
        <v>8.1039429999999584</v>
      </c>
      <c r="U2092" s="5">
        <f t="shared" si="3297"/>
        <v>8.1039429999999584</v>
      </c>
      <c r="V2092" s="5">
        <f t="shared" si="3298"/>
        <v>0</v>
      </c>
      <c r="W2092" s="5">
        <f t="shared" si="3299"/>
        <v>8.8140695000000004</v>
      </c>
      <c r="X2092" s="5">
        <f t="shared" si="3300"/>
        <v>4.9247131428571391</v>
      </c>
      <c r="Y2092" s="5">
        <f t="shared" si="3301"/>
        <v>1.7897630266615689</v>
      </c>
      <c r="Z2092" s="43">
        <f t="shared" si="3302"/>
        <v>64.154661509129255</v>
      </c>
      <c r="AA2092" s="69">
        <f t="shared" si="3281"/>
        <v>66.864352205734832</v>
      </c>
      <c r="AB2092" s="56">
        <f t="shared" si="3282"/>
        <v>695.96749850000003</v>
      </c>
      <c r="AC2092" s="56">
        <f t="shared" si="3283"/>
        <v>710.92132533333336</v>
      </c>
      <c r="AD2092" s="56">
        <f t="shared" si="3284"/>
        <v>712.7057982</v>
      </c>
      <c r="AE2092" s="61">
        <f t="shared" si="3285"/>
        <v>712.45859340000015</v>
      </c>
      <c r="AF2092" s="61">
        <f t="shared" si="3286"/>
        <v>716.46620260000009</v>
      </c>
      <c r="AG2092" s="61">
        <f t="shared" si="3287"/>
        <v>710.59228020000012</v>
      </c>
      <c r="AH2092" s="56">
        <f t="shared" si="3288"/>
        <v>702.88901799999996</v>
      </c>
      <c r="AI2092" s="56">
        <f t="shared" si="3289"/>
        <v>37781901362.241402</v>
      </c>
      <c r="AJ2092" s="56">
        <f t="shared" si="3290"/>
        <v>37781901362.241402</v>
      </c>
      <c r="AK2092" s="56">
        <f t="shared" si="3291"/>
        <v>0</v>
      </c>
      <c r="AL2092" s="56">
        <f t="shared" ref="AL2092:AM2092" si="3337">SUM(AJ2092:AJ2105)</f>
        <v>566604358370.41858</v>
      </c>
      <c r="AM2092" s="56">
        <f t="shared" si="3337"/>
        <v>371101673164.39557</v>
      </c>
      <c r="AN2092" s="56">
        <f t="shared" si="3293"/>
        <v>1.5268170405672534</v>
      </c>
      <c r="AO2092" s="56">
        <f t="shared" si="3294"/>
        <v>60.424518912714525</v>
      </c>
      <c r="AP2092" s="65">
        <f t="shared" si="3295"/>
        <v>60.97537885499041</v>
      </c>
    </row>
    <row r="2093" spans="1:42" x14ac:dyDescent="0.3">
      <c r="A2093" s="100">
        <f>INDEX(Date,COUNTA(Date)+ROW(Date)-ROW(),1)</f>
        <v>42672</v>
      </c>
      <c r="B2093" s="18">
        <f t="shared" si="3257"/>
        <v>690.28900099999998</v>
      </c>
      <c r="C2093" s="14">
        <f t="shared" si="3258"/>
        <v>720.40197799999999</v>
      </c>
      <c r="D2093" s="14">
        <f t="shared" si="3259"/>
        <v>690.05200200000002</v>
      </c>
      <c r="E2093" s="14">
        <f t="shared" si="3260"/>
        <v>714.47900400000003</v>
      </c>
      <c r="F2093" s="19">
        <f t="shared" si="3261"/>
        <v>134760992</v>
      </c>
      <c r="H2093" s="34">
        <f t="shared" si="3280"/>
        <v>1</v>
      </c>
      <c r="I2093" s="10">
        <f t="shared" si="3277"/>
        <v>703.23498500000005</v>
      </c>
      <c r="J2093" s="43">
        <f t="shared" si="3272"/>
        <v>688.70001200000002</v>
      </c>
      <c r="K2093" s="85">
        <f t="shared" si="3278"/>
        <v>-7.2964021112593813E-2</v>
      </c>
      <c r="L2093" s="73">
        <f t="shared" si="3269"/>
        <v>740.828979</v>
      </c>
      <c r="M2093" s="85">
        <f t="shared" si="3275"/>
        <v>1.5008827692435917E-2</v>
      </c>
      <c r="N2093" s="73">
        <f t="shared" si="3266"/>
        <v>729.79303000000004</v>
      </c>
      <c r="O2093" s="85">
        <f t="shared" si="3273"/>
        <v>4.0293051495609904E-2</v>
      </c>
      <c r="P2093" s="73">
        <f t="shared" si="3264"/>
        <v>700.97198500000002</v>
      </c>
      <c r="Q2093" s="85">
        <f t="shared" si="3270"/>
        <v>-1.2717511111246789E-3</v>
      </c>
      <c r="R2093" s="73">
        <f t="shared" si="3262"/>
        <v>701.864014</v>
      </c>
      <c r="S2093" s="85">
        <f t="shared" si="3267"/>
        <v>-1.7813938343375166E-2</v>
      </c>
      <c r="T2093" s="10">
        <f t="shared" si="3296"/>
        <v>0.1830449999999928</v>
      </c>
      <c r="U2093" s="5">
        <f t="shared" si="3297"/>
        <v>0.1830449999999928</v>
      </c>
      <c r="V2093" s="5">
        <f t="shared" si="3298"/>
        <v>0</v>
      </c>
      <c r="W2093" s="5">
        <f t="shared" si="3299"/>
        <v>8.235216428571432</v>
      </c>
      <c r="X2093" s="5">
        <f t="shared" si="3300"/>
        <v>4.940643285714283</v>
      </c>
      <c r="Y2093" s="5">
        <f t="shared" si="3301"/>
        <v>1.6668308056935228</v>
      </c>
      <c r="Z2093" s="43">
        <f t="shared" si="3302"/>
        <v>62.502308062998956</v>
      </c>
      <c r="AA2093" s="69">
        <f t="shared" si="3281"/>
        <v>64.742255480778425</v>
      </c>
      <c r="AB2093" s="56">
        <f t="shared" si="3282"/>
        <v>714.76449550000007</v>
      </c>
      <c r="AC2093" s="56">
        <f t="shared" si="3283"/>
        <v>719.77400699999998</v>
      </c>
      <c r="AD2093" s="56">
        <f t="shared" si="3284"/>
        <v>712.43160399999999</v>
      </c>
      <c r="AE2093" s="61">
        <f t="shared" si="3285"/>
        <v>725.98880600000007</v>
      </c>
      <c r="AF2093" s="61">
        <f t="shared" si="3286"/>
        <v>716.83173413333338</v>
      </c>
      <c r="AG2093" s="61">
        <f t="shared" si="3287"/>
        <v>711.80992432000005</v>
      </c>
      <c r="AH2093" s="56">
        <f t="shared" si="3288"/>
        <v>698.5759886666666</v>
      </c>
      <c r="AI2093" s="56">
        <f t="shared" si="3289"/>
        <v>69793117508.60878</v>
      </c>
      <c r="AJ2093" s="56">
        <f t="shared" si="3290"/>
        <v>0</v>
      </c>
      <c r="AK2093" s="56">
        <f t="shared" si="3291"/>
        <v>69793117508.60878</v>
      </c>
      <c r="AL2093" s="56">
        <f t="shared" ref="AL2093:AM2093" si="3338">SUM(AJ2093:AJ2106)</f>
        <v>579840737744.44556</v>
      </c>
      <c r="AM2093" s="56">
        <f t="shared" si="3338"/>
        <v>371101673164.39557</v>
      </c>
      <c r="AN2093" s="56">
        <f t="shared" si="3293"/>
        <v>1.562484838184979</v>
      </c>
      <c r="AO2093" s="56">
        <f t="shared" si="3294"/>
        <v>60.97537885499041</v>
      </c>
      <c r="AP2093" s="65">
        <f t="shared" si="3295"/>
        <v>67.125449712092006</v>
      </c>
    </row>
    <row r="2094" spans="1:42" x14ac:dyDescent="0.3">
      <c r="A2094" s="100">
        <f>INDEX(Date,COUNTA(Date)+ROW(Date)-ROW(),1)</f>
        <v>42671</v>
      </c>
      <c r="B2094" s="18">
        <f t="shared" si="3257"/>
        <v>688</v>
      </c>
      <c r="C2094" s="14">
        <f t="shared" si="3258"/>
        <v>690.44397000000004</v>
      </c>
      <c r="D2094" s="14">
        <f t="shared" si="3259"/>
        <v>684.16198699999995</v>
      </c>
      <c r="E2094" s="14">
        <f t="shared" si="3260"/>
        <v>689.65100099999995</v>
      </c>
      <c r="F2094" s="19">
        <f t="shared" si="3261"/>
        <v>81145504</v>
      </c>
      <c r="H2094" s="34">
        <f t="shared" si="3280"/>
        <v>-1</v>
      </c>
      <c r="I2094" s="10">
        <f t="shared" si="3277"/>
        <v>688.70001200000002</v>
      </c>
      <c r="J2094" s="43">
        <f t="shared" si="3272"/>
        <v>740.828979</v>
      </c>
      <c r="K2094" s="85">
        <f t="shared" si="3278"/>
        <v>1.5008827692435917E-2</v>
      </c>
      <c r="L2094" s="73">
        <f t="shared" si="3269"/>
        <v>729.79303000000004</v>
      </c>
      <c r="M2094" s="85">
        <f t="shared" si="3275"/>
        <v>4.0293051495609904E-2</v>
      </c>
      <c r="N2094" s="73">
        <f t="shared" si="3266"/>
        <v>700.97198500000002</v>
      </c>
      <c r="O2094" s="85">
        <f t="shared" si="3273"/>
        <v>-1.2717511111246789E-3</v>
      </c>
      <c r="P2094" s="73">
        <f t="shared" si="3264"/>
        <v>701.864014</v>
      </c>
      <c r="Q2094" s="85">
        <f t="shared" si="3270"/>
        <v>-1.7813938343375166E-2</v>
      </c>
      <c r="R2094" s="73">
        <f t="shared" si="3262"/>
        <v>714.47900400000003</v>
      </c>
      <c r="S2094" s="85">
        <f t="shared" si="3267"/>
        <v>3.5367937372471216E-2</v>
      </c>
      <c r="T2094" s="10">
        <f t="shared" si="3296"/>
        <v>14.534973000000036</v>
      </c>
      <c r="U2094" s="5">
        <f t="shared" si="3297"/>
        <v>14.534973000000036</v>
      </c>
      <c r="V2094" s="5">
        <f t="shared" si="3298"/>
        <v>0</v>
      </c>
      <c r="W2094" s="5">
        <f t="shared" si="3299"/>
        <v>9.9697134285714331</v>
      </c>
      <c r="X2094" s="5">
        <f t="shared" si="3300"/>
        <v>4.940643285714283</v>
      </c>
      <c r="Y2094" s="5">
        <f t="shared" si="3301"/>
        <v>2.0178978428575385</v>
      </c>
      <c r="Z2094" s="43">
        <f t="shared" si="3302"/>
        <v>66.864352205734832</v>
      </c>
      <c r="AA2094" s="69">
        <f t="shared" si="3281"/>
        <v>88.198522994512402</v>
      </c>
      <c r="AB2094" s="56">
        <f t="shared" si="3282"/>
        <v>735.31100450000008</v>
      </c>
      <c r="AC2094" s="56">
        <f t="shared" si="3283"/>
        <v>723.86466466666673</v>
      </c>
      <c r="AD2094" s="56">
        <f t="shared" si="3284"/>
        <v>717.58740240000009</v>
      </c>
      <c r="AE2094" s="61">
        <f t="shared" si="3285"/>
        <v>720.47180180000009</v>
      </c>
      <c r="AF2094" s="61">
        <f t="shared" si="3286"/>
        <v>716.86687019999999</v>
      </c>
      <c r="AG2094" s="61">
        <f t="shared" si="3287"/>
        <v>714.04724123999995</v>
      </c>
      <c r="AH2094" s="56">
        <f t="shared" si="3288"/>
        <v>704.20967600000006</v>
      </c>
      <c r="AI2094" s="56">
        <f t="shared" si="3289"/>
        <v>121693065690.20801</v>
      </c>
      <c r="AJ2094" s="56">
        <f t="shared" si="3290"/>
        <v>0</v>
      </c>
      <c r="AK2094" s="56">
        <f t="shared" si="3291"/>
        <v>121693065690.20801</v>
      </c>
      <c r="AL2094" s="56">
        <f t="shared" ref="AL2094:AM2094" si="3339">SUM(AJ2094:AJ2107)</f>
        <v>615231908067.65125</v>
      </c>
      <c r="AM2094" s="56">
        <f t="shared" si="3339"/>
        <v>301308555655.7868</v>
      </c>
      <c r="AN2094" s="56">
        <f t="shared" si="3293"/>
        <v>2.0418667061365783</v>
      </c>
      <c r="AO2094" s="56">
        <f t="shared" si="3294"/>
        <v>67.125449712092006</v>
      </c>
      <c r="AP2094" s="65">
        <f t="shared" si="3295"/>
        <v>74.057398904597363</v>
      </c>
    </row>
    <row r="2095" spans="1:42" x14ac:dyDescent="0.3">
      <c r="A2095" s="100">
        <f>INDEX(Date,COUNTA(Date)+ROW(Date)-ROW(),1)</f>
        <v>42670</v>
      </c>
      <c r="B2095" s="18">
        <f t="shared" si="3257"/>
        <v>678.21398899999997</v>
      </c>
      <c r="C2095" s="14">
        <f t="shared" si="3258"/>
        <v>688.59399399999995</v>
      </c>
      <c r="D2095" s="14">
        <f t="shared" si="3259"/>
        <v>678.03997800000002</v>
      </c>
      <c r="E2095" s="14">
        <f t="shared" si="3260"/>
        <v>688.31298800000002</v>
      </c>
      <c r="F2095" s="19">
        <f t="shared" si="3261"/>
        <v>96105296</v>
      </c>
      <c r="H2095" s="34">
        <f t="shared" si="3280"/>
        <v>1</v>
      </c>
      <c r="I2095" s="10">
        <f t="shared" si="3277"/>
        <v>740.828979</v>
      </c>
      <c r="J2095" s="43">
        <f t="shared" si="3272"/>
        <v>729.79303000000004</v>
      </c>
      <c r="K2095" s="85">
        <f t="shared" si="3278"/>
        <v>4.0293051495609904E-2</v>
      </c>
      <c r="L2095" s="73">
        <f t="shared" si="3269"/>
        <v>700.97198500000002</v>
      </c>
      <c r="M2095" s="85">
        <f t="shared" si="3275"/>
        <v>-1.2717511111246789E-3</v>
      </c>
      <c r="N2095" s="73">
        <f t="shared" si="3266"/>
        <v>701.864014</v>
      </c>
      <c r="O2095" s="85">
        <f t="shared" si="3273"/>
        <v>-1.7813938343375166E-2</v>
      </c>
      <c r="P2095" s="73">
        <f t="shared" si="3264"/>
        <v>714.47900400000003</v>
      </c>
      <c r="Q2095" s="85">
        <f t="shared" si="3270"/>
        <v>3.5367937372471216E-2</v>
      </c>
      <c r="R2095" s="73">
        <f t="shared" si="3262"/>
        <v>689.65100099999995</v>
      </c>
      <c r="S2095" s="85">
        <f t="shared" si="3267"/>
        <v>1.9420150761538385E-3</v>
      </c>
      <c r="T2095" s="10">
        <f t="shared" si="3296"/>
        <v>-52.128966999999989</v>
      </c>
      <c r="U2095" s="5">
        <f t="shared" si="3297"/>
        <v>0</v>
      </c>
      <c r="V2095" s="5">
        <f t="shared" si="3298"/>
        <v>52.128966999999989</v>
      </c>
      <c r="W2095" s="5">
        <f t="shared" si="3299"/>
        <v>9.0722873571428568</v>
      </c>
      <c r="X2095" s="5">
        <f t="shared" si="3300"/>
        <v>4.940643285714283</v>
      </c>
      <c r="Y2095" s="5">
        <f t="shared" si="3301"/>
        <v>1.836256299533928</v>
      </c>
      <c r="Z2095" s="43">
        <f t="shared" si="3302"/>
        <v>64.742255480778425</v>
      </c>
      <c r="AA2095" s="69">
        <f t="shared" si="3281"/>
        <v>82.612753935580258</v>
      </c>
      <c r="AB2095" s="56">
        <f t="shared" si="3282"/>
        <v>715.38250749999997</v>
      </c>
      <c r="AC2095" s="56">
        <f t="shared" si="3283"/>
        <v>710.87634299999991</v>
      </c>
      <c r="AD2095" s="56">
        <f t="shared" si="3284"/>
        <v>707.35180679999996</v>
      </c>
      <c r="AE2095" s="61">
        <f t="shared" si="3285"/>
        <v>707.09300559999997</v>
      </c>
      <c r="AF2095" s="61">
        <f t="shared" si="3286"/>
        <v>710.57594013333323</v>
      </c>
      <c r="AG2095" s="61">
        <f t="shared" si="3287"/>
        <v>705.20324472000004</v>
      </c>
      <c r="AH2095" s="56">
        <f t="shared" si="3288"/>
        <v>734.66898566666669</v>
      </c>
      <c r="AI2095" s="56">
        <f t="shared" si="3289"/>
        <v>62347830402.398804</v>
      </c>
      <c r="AJ2095" s="56">
        <f t="shared" si="3290"/>
        <v>62347830402.398804</v>
      </c>
      <c r="AK2095" s="56">
        <f t="shared" si="3291"/>
        <v>0</v>
      </c>
      <c r="AL2095" s="56">
        <f t="shared" ref="AL2095:AM2095" si="3340">SUM(AJ2095:AJ2108)</f>
        <v>615231908067.65125</v>
      </c>
      <c r="AM2095" s="56">
        <f t="shared" si="3340"/>
        <v>215518181954.02075</v>
      </c>
      <c r="AN2095" s="56">
        <f t="shared" si="3293"/>
        <v>2.8546635949207597</v>
      </c>
      <c r="AO2095" s="56">
        <f t="shared" si="3294"/>
        <v>74.057398904597363</v>
      </c>
      <c r="AP2095" s="65">
        <f t="shared" si="3295"/>
        <v>68.065363289590124</v>
      </c>
    </row>
    <row r="2096" spans="1:42" x14ac:dyDescent="0.3">
      <c r="A2096" s="100">
        <f>INDEX(Date,COUNTA(Date)+ROW(Date)-ROW(),1)</f>
        <v>42669</v>
      </c>
      <c r="B2096" s="18">
        <f t="shared" si="3257"/>
        <v>657.67797900000005</v>
      </c>
      <c r="C2096" s="14">
        <f t="shared" si="3258"/>
        <v>679.728027</v>
      </c>
      <c r="D2096" s="14">
        <f t="shared" si="3259"/>
        <v>657.67797900000005</v>
      </c>
      <c r="E2096" s="14">
        <f t="shared" si="3260"/>
        <v>678.30401600000005</v>
      </c>
      <c r="F2096" s="19">
        <f t="shared" si="3261"/>
        <v>88877104</v>
      </c>
      <c r="H2096" s="34">
        <f t="shared" si="3280"/>
        <v>1</v>
      </c>
      <c r="I2096" s="10">
        <f t="shared" si="3277"/>
        <v>729.79303000000004</v>
      </c>
      <c r="J2096" s="43">
        <f t="shared" si="3272"/>
        <v>700.97198500000002</v>
      </c>
      <c r="K2096" s="85">
        <f t="shared" si="3278"/>
        <v>-1.2717511111246789E-3</v>
      </c>
      <c r="L2096" s="73">
        <f t="shared" si="3269"/>
        <v>701.864014</v>
      </c>
      <c r="M2096" s="85">
        <f t="shared" si="3275"/>
        <v>-1.7813938343375166E-2</v>
      </c>
      <c r="N2096" s="73">
        <f t="shared" si="3266"/>
        <v>714.47900400000003</v>
      </c>
      <c r="O2096" s="85">
        <f t="shared" si="3273"/>
        <v>3.5367937372471216E-2</v>
      </c>
      <c r="P2096" s="73">
        <f t="shared" si="3264"/>
        <v>689.65100099999995</v>
      </c>
      <c r="Q2096" s="85">
        <f t="shared" si="3270"/>
        <v>1.9420150761538385E-3</v>
      </c>
      <c r="R2096" s="73">
        <f t="shared" si="3262"/>
        <v>688.31298800000002</v>
      </c>
      <c r="S2096" s="85">
        <f t="shared" si="3267"/>
        <v>1.4648070286637673E-2</v>
      </c>
      <c r="T2096" s="10">
        <f t="shared" si="3296"/>
        <v>11.03594899999996</v>
      </c>
      <c r="U2096" s="5">
        <f t="shared" si="3297"/>
        <v>11.03594899999996</v>
      </c>
      <c r="V2096" s="5">
        <f t="shared" si="3298"/>
        <v>0</v>
      </c>
      <c r="W2096" s="5">
        <f t="shared" si="3299"/>
        <v>9.0963569999999958</v>
      </c>
      <c r="X2096" s="5">
        <f t="shared" si="3300"/>
        <v>1.2171456428571414</v>
      </c>
      <c r="Y2096" s="5">
        <f t="shared" si="3301"/>
        <v>7.47351564160153</v>
      </c>
      <c r="Z2096" s="43">
        <f t="shared" si="3302"/>
        <v>88.198522994512402</v>
      </c>
      <c r="AA2096" s="69">
        <f t="shared" si="3281"/>
        <v>77.286331552658453</v>
      </c>
      <c r="AB2096" s="56">
        <f t="shared" si="3282"/>
        <v>701.41799949999995</v>
      </c>
      <c r="AC2096" s="56">
        <f t="shared" si="3283"/>
        <v>705.77166766666653</v>
      </c>
      <c r="AD2096" s="56">
        <f t="shared" si="3284"/>
        <v>699.05579839999996</v>
      </c>
      <c r="AE2096" s="61">
        <f t="shared" si="3285"/>
        <v>706.73160419999999</v>
      </c>
      <c r="AF2096" s="61">
        <f t="shared" si="3286"/>
        <v>701.79280206666658</v>
      </c>
      <c r="AG2096" s="61">
        <f t="shared" si="3287"/>
        <v>695.81216068000003</v>
      </c>
      <c r="AH2096" s="56">
        <f t="shared" si="3288"/>
        <v>722.52734366666664</v>
      </c>
      <c r="AI2096" s="56">
        <f t="shared" si="3289"/>
        <v>94309326586.778992</v>
      </c>
      <c r="AJ2096" s="56">
        <f t="shared" si="3290"/>
        <v>94309326586.778992</v>
      </c>
      <c r="AK2096" s="56">
        <f t="shared" si="3291"/>
        <v>0</v>
      </c>
      <c r="AL2096" s="56">
        <f t="shared" ref="AL2096:AM2096" si="3341">SUM(AJ2096:AJ2109)</f>
        <v>552884077665.25244</v>
      </c>
      <c r="AM2096" s="56">
        <f t="shared" si="3341"/>
        <v>259399954835.91571</v>
      </c>
      <c r="AN2096" s="56">
        <f t="shared" si="3293"/>
        <v>2.1313961986422898</v>
      </c>
      <c r="AO2096" s="56">
        <f t="shared" si="3294"/>
        <v>68.065363289590124</v>
      </c>
      <c r="AP2096" s="65">
        <f t="shared" si="3295"/>
        <v>60.353981096259751</v>
      </c>
    </row>
    <row r="2097" spans="1:42" x14ac:dyDescent="0.3">
      <c r="A2097" s="100">
        <f>INDEX(Date,COUNTA(Date)+ROW(Date)-ROW(),1)</f>
        <v>42668</v>
      </c>
      <c r="B2097" s="18">
        <f t="shared" si="3257"/>
        <v>654.00201400000003</v>
      </c>
      <c r="C2097" s="14">
        <f t="shared" si="3258"/>
        <v>664.42401099999995</v>
      </c>
      <c r="D2097" s="14">
        <f t="shared" si="3259"/>
        <v>653.69799799999998</v>
      </c>
      <c r="E2097" s="14">
        <f t="shared" si="3260"/>
        <v>657.58801300000005</v>
      </c>
      <c r="F2097" s="19">
        <f t="shared" si="3261"/>
        <v>90378800</v>
      </c>
      <c r="H2097" s="34">
        <f t="shared" si="3280"/>
        <v>-1</v>
      </c>
      <c r="I2097" s="10">
        <f t="shared" si="3277"/>
        <v>700.97198500000002</v>
      </c>
      <c r="J2097" s="43">
        <f t="shared" si="3272"/>
        <v>701.864014</v>
      </c>
      <c r="K2097" s="85">
        <f t="shared" si="3278"/>
        <v>-1.7813938343375166E-2</v>
      </c>
      <c r="L2097" s="73">
        <f t="shared" si="3269"/>
        <v>714.47900400000003</v>
      </c>
      <c r="M2097" s="85">
        <f t="shared" si="3275"/>
        <v>3.5367937372471216E-2</v>
      </c>
      <c r="N2097" s="73">
        <f t="shared" si="3266"/>
        <v>689.65100099999995</v>
      </c>
      <c r="O2097" s="85">
        <f t="shared" si="3273"/>
        <v>1.9420150761538385E-3</v>
      </c>
      <c r="P2097" s="73">
        <f t="shared" si="3264"/>
        <v>688.31298800000002</v>
      </c>
      <c r="Q2097" s="85">
        <f t="shared" si="3270"/>
        <v>1.4648070286637673E-2</v>
      </c>
      <c r="R2097" s="73">
        <f t="shared" si="3262"/>
        <v>678.30401600000005</v>
      </c>
      <c r="S2097" s="85">
        <f t="shared" si="3267"/>
        <v>3.1016973449065122E-2</v>
      </c>
      <c r="T2097" s="10">
        <f t="shared" si="3296"/>
        <v>28.821045000000026</v>
      </c>
      <c r="U2097" s="5">
        <f t="shared" si="3297"/>
        <v>28.821045000000026</v>
      </c>
      <c r="V2097" s="5">
        <f t="shared" si="3298"/>
        <v>0</v>
      </c>
      <c r="W2097" s="5">
        <f t="shared" si="3299"/>
        <v>8.3080749285714273</v>
      </c>
      <c r="X2097" s="5">
        <f t="shared" si="3300"/>
        <v>1.7485743571428511</v>
      </c>
      <c r="Y2097" s="5">
        <f t="shared" si="3301"/>
        <v>4.7513420831280628</v>
      </c>
      <c r="Z2097" s="43">
        <f t="shared" si="3302"/>
        <v>82.612753935580258</v>
      </c>
      <c r="AA2097" s="69">
        <f t="shared" si="3281"/>
        <v>76.245107285580801</v>
      </c>
      <c r="AB2097" s="56">
        <f t="shared" si="3282"/>
        <v>708.17150900000001</v>
      </c>
      <c r="AC2097" s="56">
        <f t="shared" si="3283"/>
        <v>701.99800633333325</v>
      </c>
      <c r="AD2097" s="56">
        <f t="shared" si="3284"/>
        <v>694.52220460000001</v>
      </c>
      <c r="AE2097" s="61">
        <f t="shared" si="3285"/>
        <v>702.02480480000008</v>
      </c>
      <c r="AF2097" s="61">
        <f t="shared" si="3286"/>
        <v>698.3576009333334</v>
      </c>
      <c r="AG2097" s="61">
        <f t="shared" si="3287"/>
        <v>688.90640632000009</v>
      </c>
      <c r="AH2097" s="56">
        <f t="shared" si="3288"/>
        <v>700.64766433333341</v>
      </c>
      <c r="AI2097" s="56">
        <f t="shared" si="3289"/>
        <v>68007945149.916405</v>
      </c>
      <c r="AJ2097" s="56">
        <f t="shared" si="3290"/>
        <v>0</v>
      </c>
      <c r="AK2097" s="56">
        <f t="shared" si="3291"/>
        <v>68007945149.916405</v>
      </c>
      <c r="AL2097" s="56">
        <f t="shared" ref="AL2097:AM2097" si="3342">SUM(AJ2097:AJ2110)</f>
        <v>458574751078.47351</v>
      </c>
      <c r="AM2097" s="56">
        <f t="shared" si="3342"/>
        <v>301233869246.14703</v>
      </c>
      <c r="AN2097" s="56">
        <f t="shared" si="3293"/>
        <v>1.5223213519319059</v>
      </c>
      <c r="AO2097" s="56">
        <f t="shared" si="3294"/>
        <v>60.353981096259751</v>
      </c>
      <c r="AP2097" s="65">
        <f t="shared" si="3295"/>
        <v>62.907655142591402</v>
      </c>
    </row>
    <row r="2098" spans="1:42" x14ac:dyDescent="0.3">
      <c r="A2098" s="100">
        <f>INDEX(Date,COUNTA(Date)+ROW(Date)-ROW(),1)</f>
        <v>42667</v>
      </c>
      <c r="B2098" s="18">
        <f t="shared" si="3257"/>
        <v>657.16101100000003</v>
      </c>
      <c r="C2098" s="14">
        <f t="shared" si="3258"/>
        <v>657.25201400000003</v>
      </c>
      <c r="D2098" s="14">
        <f t="shared" si="3259"/>
        <v>652.59497099999999</v>
      </c>
      <c r="E2098" s="14">
        <f t="shared" si="3260"/>
        <v>653.760986</v>
      </c>
      <c r="F2098" s="19">
        <f t="shared" si="3261"/>
        <v>62218200</v>
      </c>
      <c r="H2098" s="34">
        <f t="shared" si="3280"/>
        <v>-1</v>
      </c>
      <c r="I2098" s="10">
        <f t="shared" si="3277"/>
        <v>701.864014</v>
      </c>
      <c r="J2098" s="43">
        <f t="shared" si="3272"/>
        <v>714.47900400000003</v>
      </c>
      <c r="K2098" s="85">
        <f t="shared" si="3278"/>
        <v>3.5367937372471216E-2</v>
      </c>
      <c r="L2098" s="73">
        <f t="shared" si="3269"/>
        <v>689.65100099999995</v>
      </c>
      <c r="M2098" s="85">
        <f t="shared" si="3275"/>
        <v>1.9420150761538385E-3</v>
      </c>
      <c r="N2098" s="73">
        <f t="shared" si="3266"/>
        <v>688.31298800000002</v>
      </c>
      <c r="O2098" s="85">
        <f t="shared" si="3273"/>
        <v>1.4648070286637673E-2</v>
      </c>
      <c r="P2098" s="73">
        <f t="shared" si="3264"/>
        <v>678.30401600000005</v>
      </c>
      <c r="Q2098" s="85">
        <f t="shared" si="3270"/>
        <v>3.1016973449065122E-2</v>
      </c>
      <c r="R2098" s="73">
        <f t="shared" si="3262"/>
        <v>657.58801300000005</v>
      </c>
      <c r="S2098" s="85">
        <f t="shared" si="3267"/>
        <v>5.836795342657573E-3</v>
      </c>
      <c r="T2098" s="10">
        <f t="shared" si="3296"/>
        <v>-0.89202899999997953</v>
      </c>
      <c r="U2098" s="5">
        <f t="shared" si="3297"/>
        <v>0</v>
      </c>
      <c r="V2098" s="5">
        <f t="shared" si="3298"/>
        <v>0.89202899999997953</v>
      </c>
      <c r="W2098" s="5">
        <f t="shared" si="3299"/>
        <v>6.2494288571428536</v>
      </c>
      <c r="X2098" s="5">
        <f t="shared" si="3300"/>
        <v>1.8366437142857097</v>
      </c>
      <c r="Y2098" s="5">
        <f t="shared" si="3301"/>
        <v>3.4026353660940294</v>
      </c>
      <c r="Z2098" s="43">
        <f t="shared" si="3302"/>
        <v>77.286331552658453</v>
      </c>
      <c r="AA2098" s="69">
        <f t="shared" si="3281"/>
        <v>86.069400805567199</v>
      </c>
      <c r="AB2098" s="56">
        <f t="shared" si="3282"/>
        <v>702.06500249999999</v>
      </c>
      <c r="AC2098" s="56">
        <f t="shared" si="3283"/>
        <v>697.48099766666667</v>
      </c>
      <c r="AD2098" s="56">
        <f t="shared" si="3284"/>
        <v>685.6670044</v>
      </c>
      <c r="AE2098" s="61">
        <f t="shared" si="3285"/>
        <v>694.0813963999999</v>
      </c>
      <c r="AF2098" s="61">
        <f t="shared" si="3286"/>
        <v>691.23393546666671</v>
      </c>
      <c r="AG2098" s="61">
        <f t="shared" si="3287"/>
        <v>681.71452144</v>
      </c>
      <c r="AH2098" s="56">
        <f t="shared" si="3288"/>
        <v>704.15232366666658</v>
      </c>
      <c r="AI2098" s="56">
        <f t="shared" si="3289"/>
        <v>70883493661.904984</v>
      </c>
      <c r="AJ2098" s="56">
        <f t="shared" si="3290"/>
        <v>0</v>
      </c>
      <c r="AK2098" s="56">
        <f t="shared" si="3291"/>
        <v>70883493661.904984</v>
      </c>
      <c r="AL2098" s="56">
        <f t="shared" ref="AL2098:AM2098" si="3343">SUM(AJ2098:AJ2111)</f>
        <v>458574751078.47351</v>
      </c>
      <c r="AM2098" s="56">
        <f t="shared" si="3343"/>
        <v>270390189736.80914</v>
      </c>
      <c r="AN2098" s="56">
        <f t="shared" si="3293"/>
        <v>1.6959740718582963</v>
      </c>
      <c r="AO2098" s="56">
        <f t="shared" si="3294"/>
        <v>62.907655142591402</v>
      </c>
      <c r="AP2098" s="65">
        <f t="shared" si="3295"/>
        <v>70.828870267693105</v>
      </c>
    </row>
    <row r="2099" spans="1:42" x14ac:dyDescent="0.3">
      <c r="A2099" s="100">
        <f>INDEX(Date,COUNTA(Date)+ROW(Date)-ROW(),1)</f>
        <v>42666</v>
      </c>
      <c r="B2099" s="18">
        <f t="shared" si="3257"/>
        <v>657.62097200000005</v>
      </c>
      <c r="C2099" s="14">
        <f t="shared" si="3258"/>
        <v>661.12902799999995</v>
      </c>
      <c r="D2099" s="14">
        <f t="shared" si="3259"/>
        <v>653.885986</v>
      </c>
      <c r="E2099" s="14">
        <f t="shared" si="3260"/>
        <v>657.07098399999995</v>
      </c>
      <c r="F2099" s="19">
        <f t="shared" si="3261"/>
        <v>54474600</v>
      </c>
      <c r="H2099" s="34">
        <f t="shared" si="3280"/>
        <v>1</v>
      </c>
      <c r="I2099" s="10">
        <f t="shared" si="3277"/>
        <v>714.47900400000003</v>
      </c>
      <c r="J2099" s="43">
        <f t="shared" si="3272"/>
        <v>689.65100099999995</v>
      </c>
      <c r="K2099" s="85">
        <f t="shared" si="3278"/>
        <v>1.9420150761538385E-3</v>
      </c>
      <c r="L2099" s="73">
        <f t="shared" si="3269"/>
        <v>688.31298800000002</v>
      </c>
      <c r="M2099" s="85">
        <f t="shared" si="3275"/>
        <v>1.4648070286637673E-2</v>
      </c>
      <c r="N2099" s="73">
        <f t="shared" si="3266"/>
        <v>678.30401600000005</v>
      </c>
      <c r="O2099" s="85">
        <f t="shared" si="3273"/>
        <v>3.1016973449065122E-2</v>
      </c>
      <c r="P2099" s="73">
        <f t="shared" si="3264"/>
        <v>657.58801300000005</v>
      </c>
      <c r="Q2099" s="85">
        <f t="shared" si="3270"/>
        <v>5.836795342657573E-3</v>
      </c>
      <c r="R2099" s="73">
        <f t="shared" si="3262"/>
        <v>653.760986</v>
      </c>
      <c r="S2099" s="85">
        <f t="shared" si="3267"/>
        <v>-5.0502354395403522E-3</v>
      </c>
      <c r="T2099" s="10">
        <f t="shared" si="3296"/>
        <v>-12.614990000000034</v>
      </c>
      <c r="U2099" s="5">
        <f t="shared" si="3297"/>
        <v>0</v>
      </c>
      <c r="V2099" s="5">
        <f t="shared" si="3298"/>
        <v>12.614990000000034</v>
      </c>
      <c r="W2099" s="5">
        <f t="shared" si="3299"/>
        <v>6.2494288571428536</v>
      </c>
      <c r="X2099" s="5">
        <f t="shared" si="3300"/>
        <v>1.9470693571428552</v>
      </c>
      <c r="Y2099" s="5">
        <f t="shared" si="3301"/>
        <v>3.2096590880117977</v>
      </c>
      <c r="Z2099" s="43">
        <f t="shared" si="3302"/>
        <v>76.245107285580801</v>
      </c>
      <c r="AA2099" s="69">
        <f t="shared" si="3281"/>
        <v>80.03537508496504</v>
      </c>
      <c r="AB2099" s="56">
        <f t="shared" si="3282"/>
        <v>688.98199449999993</v>
      </c>
      <c r="AC2099" s="56">
        <f t="shared" si="3283"/>
        <v>685.42266833333326</v>
      </c>
      <c r="AD2099" s="56">
        <f t="shared" si="3284"/>
        <v>673.52340079999999</v>
      </c>
      <c r="AE2099" s="61">
        <f t="shared" si="3285"/>
        <v>684.57700180000006</v>
      </c>
      <c r="AF2099" s="61">
        <f t="shared" si="3286"/>
        <v>677.71820473333355</v>
      </c>
      <c r="AG2099" s="61">
        <f t="shared" si="3287"/>
        <v>671.53611812000008</v>
      </c>
      <c r="AH2099" s="56">
        <f t="shared" si="3288"/>
        <v>708.31099466666672</v>
      </c>
      <c r="AI2099" s="56">
        <f t="shared" si="3289"/>
        <v>95452692285.786713</v>
      </c>
      <c r="AJ2099" s="56">
        <f t="shared" si="3290"/>
        <v>95452692285.786713</v>
      </c>
      <c r="AK2099" s="56">
        <f t="shared" si="3291"/>
        <v>0</v>
      </c>
      <c r="AL2099" s="56">
        <f t="shared" ref="AL2099:AM2099" si="3344">SUM(AJ2099:AJ2112)</f>
        <v>484411609132.0119</v>
      </c>
      <c r="AM2099" s="56">
        <f t="shared" si="3344"/>
        <v>199506696074.90417</v>
      </c>
      <c r="AN2099" s="56">
        <f t="shared" si="3293"/>
        <v>2.4280468709187639</v>
      </c>
      <c r="AO2099" s="56">
        <f t="shared" si="3294"/>
        <v>70.828870267693105</v>
      </c>
      <c r="AP2099" s="65">
        <f t="shared" si="3295"/>
        <v>63.407837135939211</v>
      </c>
    </row>
    <row r="2100" spans="1:42" x14ac:dyDescent="0.3">
      <c r="A2100" s="100">
        <f>INDEX(Date,COUNTA(Date)+ROW(Date)-ROW(),1)</f>
        <v>42665</v>
      </c>
      <c r="B2100" s="18">
        <f t="shared" si="3257"/>
        <v>633.135986</v>
      </c>
      <c r="C2100" s="14">
        <f t="shared" si="3258"/>
        <v>658.19702099999995</v>
      </c>
      <c r="D2100" s="14">
        <f t="shared" si="3259"/>
        <v>632.84997599999997</v>
      </c>
      <c r="E2100" s="14">
        <f t="shared" si="3260"/>
        <v>657.29400599999997</v>
      </c>
      <c r="F2100" s="19">
        <f t="shared" si="3261"/>
        <v>78556496</v>
      </c>
      <c r="H2100" s="34">
        <f t="shared" si="3280"/>
        <v>1</v>
      </c>
      <c r="I2100" s="10">
        <f t="shared" si="3277"/>
        <v>689.65100099999995</v>
      </c>
      <c r="J2100" s="43">
        <f t="shared" si="3272"/>
        <v>688.31298800000002</v>
      </c>
      <c r="K2100" s="85">
        <f t="shared" si="3278"/>
        <v>1.4648070286637673E-2</v>
      </c>
      <c r="L2100" s="73">
        <f t="shared" si="3269"/>
        <v>678.30401600000005</v>
      </c>
      <c r="M2100" s="85">
        <f t="shared" si="3275"/>
        <v>3.1016973449065122E-2</v>
      </c>
      <c r="N2100" s="73">
        <f t="shared" si="3266"/>
        <v>657.58801300000005</v>
      </c>
      <c r="O2100" s="85">
        <f t="shared" si="3273"/>
        <v>5.836795342657573E-3</v>
      </c>
      <c r="P2100" s="73">
        <f t="shared" si="3264"/>
        <v>653.760986</v>
      </c>
      <c r="Q2100" s="85">
        <f t="shared" si="3270"/>
        <v>-5.0502354395403522E-3</v>
      </c>
      <c r="R2100" s="73">
        <f t="shared" si="3262"/>
        <v>657.07098399999995</v>
      </c>
      <c r="S2100" s="85">
        <f t="shared" si="3267"/>
        <v>-3.3936083787557017E-4</v>
      </c>
      <c r="T2100" s="10">
        <f t="shared" si="3296"/>
        <v>24.828003000000081</v>
      </c>
      <c r="U2100" s="5">
        <f t="shared" si="3297"/>
        <v>24.828003000000081</v>
      </c>
      <c r="V2100" s="5">
        <f t="shared" si="3298"/>
        <v>0</v>
      </c>
      <c r="W2100" s="5">
        <f t="shared" si="3299"/>
        <v>6.4626420714285713</v>
      </c>
      <c r="X2100" s="5">
        <f t="shared" si="3300"/>
        <v>1.0459986428571386</v>
      </c>
      <c r="Y2100" s="5">
        <f t="shared" si="3301"/>
        <v>6.1784421189839271</v>
      </c>
      <c r="Z2100" s="43">
        <f t="shared" si="3302"/>
        <v>86.069400805567199</v>
      </c>
      <c r="AA2100" s="69">
        <f t="shared" si="3281"/>
        <v>80.569311695928235</v>
      </c>
      <c r="AB2100" s="56">
        <f t="shared" si="3282"/>
        <v>683.30850200000009</v>
      </c>
      <c r="AC2100" s="56">
        <f t="shared" si="3283"/>
        <v>674.73500566666678</v>
      </c>
      <c r="AD2100" s="56">
        <f t="shared" si="3284"/>
        <v>667.00739740000006</v>
      </c>
      <c r="AE2100" s="61">
        <f t="shared" si="3285"/>
        <v>672.01940920000004</v>
      </c>
      <c r="AF2100" s="61">
        <f t="shared" si="3286"/>
        <v>668.23673493333342</v>
      </c>
      <c r="AG2100" s="61">
        <f t="shared" si="3287"/>
        <v>666.30547839999997</v>
      </c>
      <c r="AH2100" s="56">
        <f t="shared" si="3288"/>
        <v>688.08565266666665</v>
      </c>
      <c r="AI2100" s="56">
        <f t="shared" si="3289"/>
        <v>55835057080.805611</v>
      </c>
      <c r="AJ2100" s="56">
        <f t="shared" si="3290"/>
        <v>55835057080.805611</v>
      </c>
      <c r="AK2100" s="56">
        <f t="shared" si="3291"/>
        <v>0</v>
      </c>
      <c r="AL2100" s="56">
        <f t="shared" ref="AL2100:AM2100" si="3345">SUM(AJ2100:AJ2113)</f>
        <v>388958916846.2251</v>
      </c>
      <c r="AM2100" s="56">
        <f t="shared" si="3345"/>
        <v>224465124116.31598</v>
      </c>
      <c r="AN2100" s="56">
        <f t="shared" si="3293"/>
        <v>1.7328256154602877</v>
      </c>
      <c r="AO2100" s="56">
        <f t="shared" si="3294"/>
        <v>63.407837135939211</v>
      </c>
      <c r="AP2100" s="65">
        <f t="shared" si="3295"/>
        <v>62.260546613164635</v>
      </c>
    </row>
    <row r="2101" spans="1:42" x14ac:dyDescent="0.3">
      <c r="A2101" s="100">
        <f>INDEX(Date,COUNTA(Date)+ROW(Date)-ROW(),1)</f>
        <v>42664</v>
      </c>
      <c r="B2101" s="18">
        <f t="shared" si="3257"/>
        <v>630.82501200000002</v>
      </c>
      <c r="C2101" s="14">
        <f t="shared" si="3258"/>
        <v>634.09399399999995</v>
      </c>
      <c r="D2101" s="14">
        <f t="shared" si="3259"/>
        <v>630.69397000000004</v>
      </c>
      <c r="E2101" s="14">
        <f t="shared" si="3260"/>
        <v>632.82800299999997</v>
      </c>
      <c r="F2101" s="19">
        <f t="shared" si="3261"/>
        <v>55951000</v>
      </c>
      <c r="H2101" s="34">
        <f t="shared" si="3280"/>
        <v>1</v>
      </c>
      <c r="I2101" s="10">
        <f t="shared" si="3277"/>
        <v>688.31298800000002</v>
      </c>
      <c r="J2101" s="43">
        <f t="shared" si="3272"/>
        <v>678.30401600000005</v>
      </c>
      <c r="K2101" s="85">
        <f t="shared" si="3278"/>
        <v>3.1016973449065122E-2</v>
      </c>
      <c r="L2101" s="73">
        <f t="shared" si="3269"/>
        <v>657.58801300000005</v>
      </c>
      <c r="M2101" s="85">
        <f t="shared" si="3275"/>
        <v>5.836795342657573E-3</v>
      </c>
      <c r="N2101" s="73">
        <f t="shared" si="3266"/>
        <v>653.760986</v>
      </c>
      <c r="O2101" s="85">
        <f t="shared" si="3273"/>
        <v>-5.0502354395403522E-3</v>
      </c>
      <c r="P2101" s="73">
        <f t="shared" si="3264"/>
        <v>657.07098399999995</v>
      </c>
      <c r="Q2101" s="85">
        <f t="shared" si="3270"/>
        <v>-3.3936083787557017E-4</v>
      </c>
      <c r="R2101" s="73">
        <f t="shared" si="3262"/>
        <v>657.29400599999997</v>
      </c>
      <c r="S2101" s="85">
        <f t="shared" si="3267"/>
        <v>3.7932748101488369E-2</v>
      </c>
      <c r="T2101" s="10">
        <f t="shared" si="3296"/>
        <v>1.3380129999999326</v>
      </c>
      <c r="U2101" s="5">
        <f t="shared" si="3297"/>
        <v>1.3380129999999326</v>
      </c>
      <c r="V2101" s="5">
        <f t="shared" si="3298"/>
        <v>0</v>
      </c>
      <c r="W2101" s="5">
        <f t="shared" si="3299"/>
        <v>4.6892132857142803</v>
      </c>
      <c r="X2101" s="5">
        <f t="shared" si="3300"/>
        <v>1.1697125714285659</v>
      </c>
      <c r="Y2101" s="5">
        <f t="shared" si="3301"/>
        <v>4.0088594414159031</v>
      </c>
      <c r="Z2101" s="43">
        <f t="shared" si="3302"/>
        <v>80.03537508496504</v>
      </c>
      <c r="AA2101" s="69">
        <f t="shared" si="3281"/>
        <v>78.125685618703272</v>
      </c>
      <c r="AB2101" s="56">
        <f t="shared" si="3282"/>
        <v>667.94601450000005</v>
      </c>
      <c r="AC2101" s="56">
        <f t="shared" si="3283"/>
        <v>663.21767166666666</v>
      </c>
      <c r="AD2101" s="56">
        <f t="shared" si="3284"/>
        <v>660.80360099999996</v>
      </c>
      <c r="AE2101" s="61">
        <f t="shared" si="3285"/>
        <v>660.20040280000012</v>
      </c>
      <c r="AF2101" s="61">
        <f t="shared" si="3286"/>
        <v>660.5727986666667</v>
      </c>
      <c r="AG2101" s="61">
        <f t="shared" si="3287"/>
        <v>657.02752192000003</v>
      </c>
      <c r="AH2101" s="56">
        <f t="shared" si="3288"/>
        <v>684.98232000000007</v>
      </c>
      <c r="AI2101" s="56">
        <f t="shared" si="3289"/>
        <v>65830428618.36673</v>
      </c>
      <c r="AJ2101" s="56">
        <f t="shared" si="3290"/>
        <v>65830428618.36673</v>
      </c>
      <c r="AK2101" s="56">
        <f t="shared" si="3291"/>
        <v>0</v>
      </c>
      <c r="AL2101" s="56">
        <f t="shared" ref="AL2101:AM2101" si="3346">SUM(AJ2101:AJ2114)</f>
        <v>370310644932.35822</v>
      </c>
      <c r="AM2101" s="56">
        <f t="shared" si="3346"/>
        <v>224465124116.31598</v>
      </c>
      <c r="AN2101" s="56">
        <f t="shared" si="3293"/>
        <v>1.6497469100833067</v>
      </c>
      <c r="AO2101" s="56">
        <f t="shared" si="3294"/>
        <v>62.260546613164635</v>
      </c>
      <c r="AP2101" s="65">
        <f t="shared" si="3295"/>
        <v>53.587699591299291</v>
      </c>
    </row>
    <row r="2102" spans="1:42" x14ac:dyDescent="0.3">
      <c r="A2102" s="100">
        <f>INDEX(Date,COUNTA(Date)+ROW(Date)-ROW(),1)</f>
        <v>42663</v>
      </c>
      <c r="B2102" s="18">
        <f t="shared" si="3257"/>
        <v>630.66302499999995</v>
      </c>
      <c r="C2102" s="14">
        <f t="shared" si="3258"/>
        <v>631.91699200000005</v>
      </c>
      <c r="D2102" s="14">
        <f t="shared" si="3259"/>
        <v>628.25799600000005</v>
      </c>
      <c r="E2102" s="14">
        <f t="shared" si="3260"/>
        <v>630.85699499999998</v>
      </c>
      <c r="F2102" s="19">
        <f t="shared" si="3261"/>
        <v>56957300</v>
      </c>
      <c r="H2102" s="34">
        <f t="shared" si="3280"/>
        <v>1</v>
      </c>
      <c r="I2102" s="10">
        <f t="shared" si="3277"/>
        <v>678.30401600000005</v>
      </c>
      <c r="J2102" s="43">
        <f t="shared" si="3272"/>
        <v>657.58801300000005</v>
      </c>
      <c r="K2102" s="85">
        <f t="shared" si="3278"/>
        <v>5.836795342657573E-3</v>
      </c>
      <c r="L2102" s="73">
        <f t="shared" si="3269"/>
        <v>653.760986</v>
      </c>
      <c r="M2102" s="85">
        <f t="shared" si="3275"/>
        <v>-5.0502354395403522E-3</v>
      </c>
      <c r="N2102" s="73">
        <f t="shared" si="3266"/>
        <v>657.07098399999995</v>
      </c>
      <c r="O2102" s="85">
        <f t="shared" si="3273"/>
        <v>-3.3936083787557017E-4</v>
      </c>
      <c r="P2102" s="73">
        <f t="shared" si="3264"/>
        <v>657.29400599999997</v>
      </c>
      <c r="Q2102" s="85">
        <f t="shared" si="3270"/>
        <v>3.7932748101488369E-2</v>
      </c>
      <c r="R2102" s="73">
        <f t="shared" si="3262"/>
        <v>632.82800299999997</v>
      </c>
      <c r="S2102" s="85">
        <f t="shared" si="3267"/>
        <v>3.1194634761843635E-3</v>
      </c>
      <c r="T2102" s="10">
        <f t="shared" si="3296"/>
        <v>10.008971999999972</v>
      </c>
      <c r="U2102" s="5">
        <f t="shared" si="3297"/>
        <v>10.008971999999972</v>
      </c>
      <c r="V2102" s="5">
        <f t="shared" si="3298"/>
        <v>0</v>
      </c>
      <c r="W2102" s="5">
        <f t="shared" si="3299"/>
        <v>4.8502109285714221</v>
      </c>
      <c r="X2102" s="5">
        <f t="shared" si="3300"/>
        <v>1.1697125714285659</v>
      </c>
      <c r="Y2102" s="5">
        <f t="shared" si="3301"/>
        <v>4.1464980774275828</v>
      </c>
      <c r="Z2102" s="43">
        <f t="shared" si="3302"/>
        <v>80.569311695928235</v>
      </c>
      <c r="AA2102" s="69">
        <f t="shared" si="3281"/>
        <v>63.98997546111724</v>
      </c>
      <c r="AB2102" s="56">
        <f t="shared" si="3282"/>
        <v>655.67449950000002</v>
      </c>
      <c r="AC2102" s="56">
        <f t="shared" si="3283"/>
        <v>656.13999433333333</v>
      </c>
      <c r="AD2102" s="56">
        <f t="shared" si="3284"/>
        <v>651.70839839999996</v>
      </c>
      <c r="AE2102" s="61">
        <f t="shared" si="3285"/>
        <v>655.85039060000008</v>
      </c>
      <c r="AF2102" s="61">
        <f t="shared" si="3286"/>
        <v>656.3511962</v>
      </c>
      <c r="AG2102" s="61">
        <f t="shared" si="3287"/>
        <v>648.6073584400001</v>
      </c>
      <c r="AH2102" s="56">
        <f t="shared" si="3288"/>
        <v>671.90334066666674</v>
      </c>
      <c r="AI2102" s="56">
        <f t="shared" si="3289"/>
        <v>59716823086.378769</v>
      </c>
      <c r="AJ2102" s="56">
        <f t="shared" si="3290"/>
        <v>59716823086.378769</v>
      </c>
      <c r="AK2102" s="56">
        <f t="shared" si="3291"/>
        <v>0</v>
      </c>
      <c r="AL2102" s="56">
        <f t="shared" ref="AL2102:AM2102" si="3347">SUM(AJ2102:AJ2115)</f>
        <v>304480216313.99146</v>
      </c>
      <c r="AM2102" s="56">
        <f t="shared" si="3347"/>
        <v>263710280080.12521</v>
      </c>
      <c r="AN2102" s="56">
        <f t="shared" si="3293"/>
        <v>1.1546012397449155</v>
      </c>
      <c r="AO2102" s="56">
        <f t="shared" si="3294"/>
        <v>53.587699591299291</v>
      </c>
      <c r="AP2102" s="65">
        <f t="shared" si="3295"/>
        <v>53.522242347689634</v>
      </c>
    </row>
    <row r="2103" spans="1:42" x14ac:dyDescent="0.3">
      <c r="A2103" s="100">
        <f>INDEX(Date,COUNTA(Date)+ROW(Date)-ROW(),1)</f>
        <v>42662</v>
      </c>
      <c r="B2103" s="18">
        <f t="shared" si="3257"/>
        <v>638.13397199999997</v>
      </c>
      <c r="C2103" s="14">
        <f t="shared" si="3258"/>
        <v>638.87402299999997</v>
      </c>
      <c r="D2103" s="14">
        <f t="shared" si="3259"/>
        <v>628.01300000000003</v>
      </c>
      <c r="E2103" s="14">
        <f t="shared" si="3260"/>
        <v>630.52002000000005</v>
      </c>
      <c r="F2103" s="19">
        <f t="shared" si="3261"/>
        <v>69381696</v>
      </c>
      <c r="H2103" s="34">
        <f t="shared" si="3280"/>
        <v>1</v>
      </c>
      <c r="I2103" s="10">
        <f t="shared" si="3277"/>
        <v>657.58801300000005</v>
      </c>
      <c r="J2103" s="43">
        <f t="shared" si="3272"/>
        <v>653.760986</v>
      </c>
      <c r="K2103" s="85">
        <f t="shared" si="3278"/>
        <v>-5.0502354395403522E-3</v>
      </c>
      <c r="L2103" s="73">
        <f t="shared" si="3269"/>
        <v>657.07098399999995</v>
      </c>
      <c r="M2103" s="85">
        <f t="shared" si="3275"/>
        <v>-3.3936083787557017E-4</v>
      </c>
      <c r="N2103" s="73">
        <f t="shared" si="3266"/>
        <v>657.29400599999997</v>
      </c>
      <c r="O2103" s="85">
        <f t="shared" si="3273"/>
        <v>3.7932748101488369E-2</v>
      </c>
      <c r="P2103" s="73">
        <f t="shared" si="3264"/>
        <v>632.82800299999997</v>
      </c>
      <c r="Q2103" s="85">
        <f t="shared" si="3270"/>
        <v>3.1194634761843635E-3</v>
      </c>
      <c r="R2103" s="73">
        <f t="shared" si="3262"/>
        <v>630.85699499999998</v>
      </c>
      <c r="S2103" s="85">
        <f t="shared" si="3267"/>
        <v>5.3429704839899584E-4</v>
      </c>
      <c r="T2103" s="10">
        <f t="shared" si="3296"/>
        <v>20.716003000000001</v>
      </c>
      <c r="U2103" s="5">
        <f t="shared" si="3297"/>
        <v>20.716003000000001</v>
      </c>
      <c r="V2103" s="5">
        <f t="shared" si="3298"/>
        <v>0</v>
      </c>
      <c r="W2103" s="5">
        <f t="shared" si="3299"/>
        <v>4.1777125000000002</v>
      </c>
      <c r="X2103" s="5">
        <f t="shared" si="3300"/>
        <v>1.1697125714285659</v>
      </c>
      <c r="Y2103" s="5">
        <f t="shared" si="3301"/>
        <v>3.57157185623625</v>
      </c>
      <c r="Z2103" s="43">
        <f t="shared" si="3302"/>
        <v>78.125685618703272</v>
      </c>
      <c r="AA2103" s="69">
        <f t="shared" si="3281"/>
        <v>72.494467993842676</v>
      </c>
      <c r="AB2103" s="56">
        <f t="shared" si="3282"/>
        <v>655.41598499999998</v>
      </c>
      <c r="AC2103" s="56">
        <f t="shared" si="3283"/>
        <v>656.04199199999994</v>
      </c>
      <c r="AD2103" s="56">
        <f t="shared" si="3284"/>
        <v>646.3621948</v>
      </c>
      <c r="AE2103" s="61">
        <f t="shared" si="3285"/>
        <v>656.49819320000006</v>
      </c>
      <c r="AF2103" s="61">
        <f t="shared" si="3286"/>
        <v>650.00366200000008</v>
      </c>
      <c r="AG2103" s="61">
        <f t="shared" si="3287"/>
        <v>644.12339848000011</v>
      </c>
      <c r="AH2103" s="56">
        <f t="shared" si="3288"/>
        <v>658.57000733333336</v>
      </c>
      <c r="AI2103" s="56">
        <f t="shared" si="3289"/>
        <v>59520766978.77787</v>
      </c>
      <c r="AJ2103" s="56">
        <f t="shared" si="3290"/>
        <v>59520766978.77787</v>
      </c>
      <c r="AK2103" s="56">
        <f t="shared" si="3291"/>
        <v>0</v>
      </c>
      <c r="AL2103" s="56">
        <f t="shared" ref="AL2103:AM2103" si="3348">SUM(AJ2103:AJ2116)</f>
        <v>303680001638.89063</v>
      </c>
      <c r="AM2103" s="56">
        <f t="shared" si="3348"/>
        <v>263710280080.12521</v>
      </c>
      <c r="AN2103" s="56">
        <f t="shared" si="3293"/>
        <v>1.1515667934773763</v>
      </c>
      <c r="AO2103" s="56">
        <f t="shared" si="3294"/>
        <v>53.522242347689634</v>
      </c>
      <c r="AP2103" s="65">
        <f t="shared" si="3295"/>
        <v>54.020078570754684</v>
      </c>
    </row>
    <row r="2104" spans="1:42" x14ac:dyDescent="0.3">
      <c r="A2104" s="100">
        <f>INDEX(Date,COUNTA(Date)+ROW(Date)-ROW(),1)</f>
        <v>42661</v>
      </c>
      <c r="B2104" s="18">
        <f t="shared" si="3257"/>
        <v>639.41101100000003</v>
      </c>
      <c r="C2104" s="14">
        <f t="shared" si="3258"/>
        <v>640.73602300000005</v>
      </c>
      <c r="D2104" s="14">
        <f t="shared" si="3259"/>
        <v>635.99597200000005</v>
      </c>
      <c r="E2104" s="14">
        <f t="shared" si="3260"/>
        <v>637.96002199999998</v>
      </c>
      <c r="F2104" s="19">
        <f t="shared" si="3261"/>
        <v>65546700</v>
      </c>
      <c r="H2104" s="34">
        <f t="shared" si="3280"/>
        <v>-1</v>
      </c>
      <c r="I2104" s="10">
        <f t="shared" si="3277"/>
        <v>653.760986</v>
      </c>
      <c r="J2104" s="43">
        <f t="shared" si="3272"/>
        <v>657.07098399999995</v>
      </c>
      <c r="K2104" s="85">
        <f t="shared" si="3278"/>
        <v>-3.3936083787557017E-4</v>
      </c>
      <c r="L2104" s="73">
        <f t="shared" si="3269"/>
        <v>657.29400599999997</v>
      </c>
      <c r="M2104" s="85">
        <f t="shared" si="3275"/>
        <v>3.7932748101488369E-2</v>
      </c>
      <c r="N2104" s="73">
        <f t="shared" si="3266"/>
        <v>632.82800299999997</v>
      </c>
      <c r="O2104" s="85">
        <f t="shared" si="3273"/>
        <v>3.1194634761843635E-3</v>
      </c>
      <c r="P2104" s="73">
        <f t="shared" si="3264"/>
        <v>630.85699499999998</v>
      </c>
      <c r="Q2104" s="85">
        <f t="shared" si="3270"/>
        <v>5.3429704839899584E-4</v>
      </c>
      <c r="R2104" s="73">
        <f t="shared" si="3262"/>
        <v>630.52002000000005</v>
      </c>
      <c r="S2104" s="85">
        <f t="shared" si="3267"/>
        <v>-1.1730712461281954E-2</v>
      </c>
      <c r="T2104" s="10">
        <f t="shared" si="3296"/>
        <v>3.8270270000000437</v>
      </c>
      <c r="U2104" s="5">
        <f t="shared" si="3297"/>
        <v>3.8270270000000437</v>
      </c>
      <c r="V2104" s="5">
        <f t="shared" si="3298"/>
        <v>0</v>
      </c>
      <c r="W2104" s="5">
        <f t="shared" si="3299"/>
        <v>2.6979980000000006</v>
      </c>
      <c r="X2104" s="5">
        <f t="shared" si="3300"/>
        <v>1.5182842857142791</v>
      </c>
      <c r="Y2104" s="5">
        <f t="shared" si="3301"/>
        <v>1.7770044947351369</v>
      </c>
      <c r="Z2104" s="43">
        <f t="shared" si="3302"/>
        <v>63.98997546111724</v>
      </c>
      <c r="AA2104" s="69">
        <f t="shared" si="3281"/>
        <v>76.452221409594586</v>
      </c>
      <c r="AB2104" s="56">
        <f t="shared" si="3282"/>
        <v>657.18249500000002</v>
      </c>
      <c r="AC2104" s="56">
        <f t="shared" si="3283"/>
        <v>649.06433100000004</v>
      </c>
      <c r="AD2104" s="56">
        <f t="shared" si="3284"/>
        <v>641.71400160000007</v>
      </c>
      <c r="AE2104" s="61">
        <f t="shared" si="3285"/>
        <v>647.46300040000006</v>
      </c>
      <c r="AF2104" s="61">
        <f t="shared" si="3286"/>
        <v>643.67526453333335</v>
      </c>
      <c r="AG2104" s="61">
        <f t="shared" si="3287"/>
        <v>641.72764416000007</v>
      </c>
      <c r="AH2104" s="56">
        <f t="shared" si="3288"/>
        <v>654.53599033333342</v>
      </c>
      <c r="AI2104" s="56">
        <f t="shared" si="3289"/>
        <v>40724051153.757408</v>
      </c>
      <c r="AJ2104" s="56">
        <f t="shared" si="3290"/>
        <v>0</v>
      </c>
      <c r="AK2104" s="56">
        <f t="shared" si="3291"/>
        <v>40724051153.757408</v>
      </c>
      <c r="AL2104" s="56">
        <f t="shared" ref="AL2104:AM2104" si="3349">SUM(AJ2104:AJ2117)</f>
        <v>309823279532.25275</v>
      </c>
      <c r="AM2104" s="56">
        <f t="shared" si="3349"/>
        <v>263710280080.12521</v>
      </c>
      <c r="AN2104" s="56">
        <f t="shared" si="3293"/>
        <v>1.174862350599744</v>
      </c>
      <c r="AO2104" s="56">
        <f t="shared" si="3294"/>
        <v>54.020078570754684</v>
      </c>
      <c r="AP2104" s="65">
        <f t="shared" si="3295"/>
        <v>61.190714282935943</v>
      </c>
    </row>
    <row r="2105" spans="1:42" x14ac:dyDescent="0.3">
      <c r="A2105" s="100">
        <f>INDEX(Date,COUNTA(Date)+ROW(Date)-ROW(),1)</f>
        <v>42660</v>
      </c>
      <c r="B2105" s="18">
        <f t="shared" si="3257"/>
        <v>641.817993</v>
      </c>
      <c r="C2105" s="14">
        <f t="shared" si="3258"/>
        <v>642.32800299999997</v>
      </c>
      <c r="D2105" s="14">
        <f t="shared" si="3259"/>
        <v>638.66302499999995</v>
      </c>
      <c r="E2105" s="14">
        <f t="shared" si="3260"/>
        <v>639.192993</v>
      </c>
      <c r="F2105" s="19">
        <f t="shared" si="3261"/>
        <v>58063600</v>
      </c>
      <c r="H2105" s="34">
        <f t="shared" si="3280"/>
        <v>-1</v>
      </c>
      <c r="I2105" s="10">
        <f t="shared" si="3277"/>
        <v>657.07098399999995</v>
      </c>
      <c r="J2105" s="43">
        <f t="shared" si="3272"/>
        <v>657.29400599999997</v>
      </c>
      <c r="K2105" s="85">
        <f t="shared" si="3278"/>
        <v>3.7932748101488369E-2</v>
      </c>
      <c r="L2105" s="73">
        <f t="shared" si="3269"/>
        <v>632.82800299999997</v>
      </c>
      <c r="M2105" s="85">
        <f t="shared" si="3275"/>
        <v>3.1194634761843635E-3</v>
      </c>
      <c r="N2105" s="73">
        <f t="shared" si="3266"/>
        <v>630.85699499999998</v>
      </c>
      <c r="O2105" s="85">
        <f t="shared" si="3273"/>
        <v>5.3429704839899584E-4</v>
      </c>
      <c r="P2105" s="73">
        <f t="shared" si="3264"/>
        <v>630.52002000000005</v>
      </c>
      <c r="Q2105" s="85">
        <f t="shared" si="3270"/>
        <v>-1.1730712461281954E-2</v>
      </c>
      <c r="R2105" s="73">
        <f t="shared" si="3262"/>
        <v>637.96002199999998</v>
      </c>
      <c r="S2105" s="85">
        <f t="shared" si="3267"/>
        <v>-1.9308123123315533E-3</v>
      </c>
      <c r="T2105" s="10">
        <f t="shared" si="3296"/>
        <v>-3.3099979999999505</v>
      </c>
      <c r="U2105" s="5">
        <f t="shared" si="3297"/>
        <v>0</v>
      </c>
      <c r="V2105" s="5">
        <f t="shared" si="3298"/>
        <v>3.3099979999999505</v>
      </c>
      <c r="W2105" s="5">
        <f t="shared" si="3299"/>
        <v>4.0016390714285661</v>
      </c>
      <c r="X2105" s="5">
        <f t="shared" si="3300"/>
        <v>1.5182842857142791</v>
      </c>
      <c r="Y2105" s="5">
        <f t="shared" si="3301"/>
        <v>2.6356322785399766</v>
      </c>
      <c r="Z2105" s="43">
        <f t="shared" si="3302"/>
        <v>72.494467993842676</v>
      </c>
      <c r="AA2105" s="69">
        <f t="shared" si="3281"/>
        <v>74.370787074608245</v>
      </c>
      <c r="AB2105" s="56">
        <f t="shared" si="3282"/>
        <v>645.06100449999997</v>
      </c>
      <c r="AC2105" s="56">
        <f t="shared" si="3283"/>
        <v>640.32633466666664</v>
      </c>
      <c r="AD2105" s="56">
        <f t="shared" si="3284"/>
        <v>637.89180920000001</v>
      </c>
      <c r="AE2105" s="61">
        <f t="shared" si="3285"/>
        <v>636.93280040000002</v>
      </c>
      <c r="AF2105" s="61">
        <f t="shared" si="3286"/>
        <v>636.58013933333348</v>
      </c>
      <c r="AG2105" s="61">
        <f t="shared" si="3287"/>
        <v>638.87608648000003</v>
      </c>
      <c r="AH2105" s="56">
        <f t="shared" si="3288"/>
        <v>657.3619993333333</v>
      </c>
      <c r="AI2105" s="56">
        <f t="shared" si="3289"/>
        <v>35809531968.883598</v>
      </c>
      <c r="AJ2105" s="56">
        <f t="shared" si="3290"/>
        <v>35809531968.883598</v>
      </c>
      <c r="AK2105" s="56">
        <f t="shared" si="3291"/>
        <v>0</v>
      </c>
      <c r="AL2105" s="56">
        <f t="shared" ref="AL2105:AM2105" si="3350">SUM(AJ2105:AJ2118)</f>
        <v>351583039243.19025</v>
      </c>
      <c r="AM2105" s="56">
        <f t="shared" si="3350"/>
        <v>222986228926.3678</v>
      </c>
      <c r="AN2105" s="56">
        <f t="shared" si="3293"/>
        <v>1.5767029243733539</v>
      </c>
      <c r="AO2105" s="56">
        <f t="shared" si="3294"/>
        <v>61.190714282935943</v>
      </c>
      <c r="AP2105" s="65">
        <f t="shared" si="3295"/>
        <v>56.088326041764383</v>
      </c>
    </row>
    <row r="2106" spans="1:42" x14ac:dyDescent="0.3">
      <c r="A2106" s="100">
        <f>INDEX(Date,COUNTA(Date)+ROW(Date)-ROW(),1)</f>
        <v>42659</v>
      </c>
      <c r="B2106" s="18">
        <f t="shared" si="3257"/>
        <v>639.08300799999995</v>
      </c>
      <c r="C2106" s="14">
        <f t="shared" si="3258"/>
        <v>642.89801</v>
      </c>
      <c r="D2106" s="14">
        <f t="shared" si="3259"/>
        <v>638.90100099999995</v>
      </c>
      <c r="E2106" s="14">
        <f t="shared" si="3260"/>
        <v>641.63098100000002</v>
      </c>
      <c r="F2106" s="19">
        <f t="shared" si="3261"/>
        <v>40298100</v>
      </c>
      <c r="H2106" s="34">
        <f t="shared" si="3280"/>
        <v>1</v>
      </c>
      <c r="I2106" s="10">
        <f t="shared" si="3277"/>
        <v>657.29400599999997</v>
      </c>
      <c r="J2106" s="43">
        <f t="shared" si="3272"/>
        <v>632.82800299999997</v>
      </c>
      <c r="K2106" s="85">
        <f t="shared" si="3278"/>
        <v>3.1194634761843635E-3</v>
      </c>
      <c r="L2106" s="73">
        <f t="shared" si="3269"/>
        <v>630.85699499999998</v>
      </c>
      <c r="M2106" s="85">
        <f t="shared" si="3275"/>
        <v>5.3429704839899584E-4</v>
      </c>
      <c r="N2106" s="73">
        <f t="shared" si="3266"/>
        <v>630.52002000000005</v>
      </c>
      <c r="O2106" s="85">
        <f t="shared" si="3273"/>
        <v>-1.1730712461281954E-2</v>
      </c>
      <c r="P2106" s="73">
        <f t="shared" si="3264"/>
        <v>637.96002199999998</v>
      </c>
      <c r="Q2106" s="85">
        <f t="shared" si="3270"/>
        <v>-1.9308123123315533E-3</v>
      </c>
      <c r="R2106" s="73">
        <f t="shared" si="3262"/>
        <v>639.192993</v>
      </c>
      <c r="S2106" s="85">
        <f t="shared" si="3267"/>
        <v>-3.8069102294786645E-3</v>
      </c>
      <c r="T2106" s="10">
        <f t="shared" si="3296"/>
        <v>-0.22302200000001449</v>
      </c>
      <c r="U2106" s="5">
        <f t="shared" si="3297"/>
        <v>0</v>
      </c>
      <c r="V2106" s="5">
        <f t="shared" si="3298"/>
        <v>0.22302200000001449</v>
      </c>
      <c r="W2106" s="5">
        <f t="shared" si="3299"/>
        <v>4.1617822857142768</v>
      </c>
      <c r="X2106" s="5">
        <f t="shared" si="3300"/>
        <v>1.2818558571428542</v>
      </c>
      <c r="Y2106" s="5">
        <f t="shared" si="3301"/>
        <v>3.246685079701964</v>
      </c>
      <c r="Z2106" s="43">
        <f t="shared" si="3302"/>
        <v>76.452221409594586</v>
      </c>
      <c r="AA2106" s="69">
        <f t="shared" si="3281"/>
        <v>64.058058674266888</v>
      </c>
      <c r="AB2106" s="56">
        <f t="shared" si="3282"/>
        <v>631.84249899999998</v>
      </c>
      <c r="AC2106" s="56">
        <f t="shared" si="3283"/>
        <v>631.40167266666674</v>
      </c>
      <c r="AD2106" s="56">
        <f t="shared" si="3284"/>
        <v>634.27160660000004</v>
      </c>
      <c r="AE2106" s="61">
        <f t="shared" si="3285"/>
        <v>631.1164066</v>
      </c>
      <c r="AF2106" s="61">
        <f t="shared" si="3286"/>
        <v>633.0554771333334</v>
      </c>
      <c r="AG2106" s="61">
        <f t="shared" si="3287"/>
        <v>635.39136236000002</v>
      </c>
      <c r="AH2106" s="56">
        <f t="shared" si="3288"/>
        <v>649.447001</v>
      </c>
      <c r="AI2106" s="56">
        <f t="shared" si="3289"/>
        <v>51018280736.268494</v>
      </c>
      <c r="AJ2106" s="56">
        <f t="shared" si="3290"/>
        <v>51018280736.268494</v>
      </c>
      <c r="AK2106" s="56">
        <f t="shared" si="3291"/>
        <v>0</v>
      </c>
      <c r="AL2106" s="56">
        <f t="shared" ref="AL2106:AM2106" si="3351">SUM(AJ2106:AJ2119)</f>
        <v>315773507274.30664</v>
      </c>
      <c r="AM2106" s="56">
        <f t="shared" si="3351"/>
        <v>247219774142.53574</v>
      </c>
      <c r="AN2106" s="56">
        <f t="shared" si="3293"/>
        <v>1.2772987450924775</v>
      </c>
      <c r="AO2106" s="56">
        <f t="shared" si="3294"/>
        <v>56.088326041764383</v>
      </c>
      <c r="AP2106" s="65">
        <f t="shared" si="3295"/>
        <v>54.06349942850494</v>
      </c>
    </row>
    <row r="2107" spans="1:42" x14ac:dyDescent="0.3">
      <c r="A2107" s="100">
        <f>INDEX(Date,COUNTA(Date)+ROW(Date)-ROW(),1)</f>
        <v>42658</v>
      </c>
      <c r="B2107" s="18">
        <f t="shared" si="3257"/>
        <v>640.31097399999999</v>
      </c>
      <c r="C2107" s="14">
        <f t="shared" si="3258"/>
        <v>642.10199</v>
      </c>
      <c r="D2107" s="14">
        <f t="shared" si="3259"/>
        <v>637.39001499999995</v>
      </c>
      <c r="E2107" s="14">
        <f t="shared" si="3260"/>
        <v>638.64599599999997</v>
      </c>
      <c r="F2107" s="19">
        <f t="shared" si="3261"/>
        <v>39035400</v>
      </c>
      <c r="H2107" s="34">
        <f t="shared" si="3280"/>
        <v>1</v>
      </c>
      <c r="I2107" s="10">
        <f t="shared" si="3277"/>
        <v>632.82800299999997</v>
      </c>
      <c r="J2107" s="43">
        <f t="shared" si="3272"/>
        <v>630.85699499999998</v>
      </c>
      <c r="K2107" s="85">
        <f t="shared" si="3278"/>
        <v>5.3429704839899584E-4</v>
      </c>
      <c r="L2107" s="73">
        <f t="shared" si="3269"/>
        <v>630.52002000000005</v>
      </c>
      <c r="M2107" s="85">
        <f t="shared" si="3275"/>
        <v>-1.1730712461281954E-2</v>
      </c>
      <c r="N2107" s="73">
        <f t="shared" si="3266"/>
        <v>637.96002199999998</v>
      </c>
      <c r="O2107" s="85">
        <f t="shared" si="3273"/>
        <v>-1.9308123123315533E-3</v>
      </c>
      <c r="P2107" s="73">
        <f t="shared" si="3264"/>
        <v>639.192993</v>
      </c>
      <c r="Q2107" s="85">
        <f t="shared" si="3270"/>
        <v>-3.8069102294786645E-3</v>
      </c>
      <c r="R2107" s="73">
        <f t="shared" si="3262"/>
        <v>641.63098100000002</v>
      </c>
      <c r="S2107" s="85">
        <f t="shared" si="3267"/>
        <v>4.6630384868242454E-3</v>
      </c>
      <c r="T2107" s="10">
        <f t="shared" si="3296"/>
        <v>24.466003000000001</v>
      </c>
      <c r="U2107" s="5">
        <f t="shared" si="3297"/>
        <v>24.466003000000001</v>
      </c>
      <c r="V2107" s="5">
        <f t="shared" si="3298"/>
        <v>0</v>
      </c>
      <c r="W2107" s="5">
        <f t="shared" si="3299"/>
        <v>4.1617822857142768</v>
      </c>
      <c r="X2107" s="5">
        <f t="shared" si="3300"/>
        <v>1.4342083571428523</v>
      </c>
      <c r="Y2107" s="5">
        <f t="shared" si="3301"/>
        <v>2.9017975421682389</v>
      </c>
      <c r="Z2107" s="43">
        <f t="shared" si="3302"/>
        <v>74.370787074608245</v>
      </c>
      <c r="AA2107" s="69">
        <f t="shared" si="3281"/>
        <v>65.377496258955716</v>
      </c>
      <c r="AB2107" s="56">
        <f t="shared" si="3282"/>
        <v>630.68850750000001</v>
      </c>
      <c r="AC2107" s="56">
        <f t="shared" si="3283"/>
        <v>633.11234566666667</v>
      </c>
      <c r="AD2107" s="56">
        <f t="shared" si="3284"/>
        <v>636.03220220000003</v>
      </c>
      <c r="AE2107" s="61">
        <f t="shared" si="3285"/>
        <v>633.56341580000003</v>
      </c>
      <c r="AF2107" s="61">
        <f t="shared" si="3286"/>
        <v>634.88420833333339</v>
      </c>
      <c r="AG2107" s="61">
        <f t="shared" si="3287"/>
        <v>636.24340092000011</v>
      </c>
      <c r="AH2107" s="56">
        <f t="shared" si="3288"/>
        <v>632.53865566666673</v>
      </c>
      <c r="AI2107" s="56">
        <f t="shared" si="3289"/>
        <v>35391170323.205673</v>
      </c>
      <c r="AJ2107" s="56">
        <f t="shared" si="3290"/>
        <v>35391170323.205673</v>
      </c>
      <c r="AK2107" s="56">
        <f t="shared" si="3291"/>
        <v>0</v>
      </c>
      <c r="AL2107" s="56">
        <f t="shared" ref="AL2107:AM2107" si="3352">SUM(AJ2107:AJ2120)</f>
        <v>290957429316.32501</v>
      </c>
      <c r="AM2107" s="56">
        <f t="shared" si="3352"/>
        <v>247219774142.53574</v>
      </c>
      <c r="AN2107" s="56">
        <f t="shared" si="3293"/>
        <v>1.1769181099104642</v>
      </c>
      <c r="AO2107" s="56">
        <f t="shared" si="3294"/>
        <v>54.06349942850494</v>
      </c>
      <c r="AP2107" s="65">
        <f t="shared" si="3295"/>
        <v>54.406804435878705</v>
      </c>
    </row>
    <row r="2108" spans="1:42" x14ac:dyDescent="0.3">
      <c r="A2108" s="100">
        <f>INDEX(Date,COUNTA(Date)+ROW(Date)-ROW(),1)</f>
        <v>42657</v>
      </c>
      <c r="B2108" s="18">
        <f t="shared" si="3257"/>
        <v>637.00799600000005</v>
      </c>
      <c r="C2108" s="14">
        <f t="shared" si="3258"/>
        <v>641.28497300000004</v>
      </c>
      <c r="D2108" s="14">
        <f t="shared" si="3259"/>
        <v>637.00799600000005</v>
      </c>
      <c r="E2108" s="14">
        <f t="shared" si="3260"/>
        <v>640.37799099999995</v>
      </c>
      <c r="F2108" s="19">
        <f t="shared" si="3261"/>
        <v>58144600</v>
      </c>
      <c r="H2108" s="34">
        <f t="shared" si="3280"/>
        <v>1</v>
      </c>
      <c r="I2108" s="10">
        <f t="shared" si="3277"/>
        <v>630.85699499999998</v>
      </c>
      <c r="J2108" s="43">
        <f t="shared" si="3272"/>
        <v>630.52002000000005</v>
      </c>
      <c r="K2108" s="85">
        <f t="shared" si="3278"/>
        <v>-1.1730712461281954E-2</v>
      </c>
      <c r="L2108" s="73">
        <f t="shared" si="3269"/>
        <v>637.96002199999998</v>
      </c>
      <c r="M2108" s="85">
        <f t="shared" si="3275"/>
        <v>-1.9308123123315533E-3</v>
      </c>
      <c r="N2108" s="73">
        <f t="shared" si="3266"/>
        <v>639.192993</v>
      </c>
      <c r="O2108" s="85">
        <f t="shared" si="3273"/>
        <v>-3.8069102294786645E-3</v>
      </c>
      <c r="P2108" s="73">
        <f t="shared" si="3264"/>
        <v>641.63098100000002</v>
      </c>
      <c r="Q2108" s="85">
        <f t="shared" si="3270"/>
        <v>4.6630384868242454E-3</v>
      </c>
      <c r="R2108" s="73">
        <f t="shared" si="3262"/>
        <v>638.64599599999997</v>
      </c>
      <c r="S2108" s="85">
        <f t="shared" si="3267"/>
        <v>-2.7083089547604027E-3</v>
      </c>
      <c r="T2108" s="10">
        <f t="shared" si="3296"/>
        <v>1.9710079999999834</v>
      </c>
      <c r="U2108" s="5">
        <f t="shared" si="3297"/>
        <v>1.9710079999999834</v>
      </c>
      <c r="V2108" s="5">
        <f t="shared" si="3298"/>
        <v>0</v>
      </c>
      <c r="W2108" s="5">
        <f t="shared" si="3299"/>
        <v>2.5561391428571318</v>
      </c>
      <c r="X2108" s="5">
        <f t="shared" si="3300"/>
        <v>1.4342083571428523</v>
      </c>
      <c r="Y2108" s="5">
        <f t="shared" si="3301"/>
        <v>1.7822648502406762</v>
      </c>
      <c r="Z2108" s="43">
        <f t="shared" si="3302"/>
        <v>64.058058674266888</v>
      </c>
      <c r="AA2108" s="69">
        <f t="shared" si="3281"/>
        <v>65.480491402769076</v>
      </c>
      <c r="AB2108" s="56">
        <f t="shared" si="3282"/>
        <v>634.24002100000007</v>
      </c>
      <c r="AC2108" s="56">
        <f t="shared" si="3283"/>
        <v>635.89101166666671</v>
      </c>
      <c r="AD2108" s="56">
        <f t="shared" si="3284"/>
        <v>637.5900024</v>
      </c>
      <c r="AE2108" s="61">
        <f t="shared" si="3285"/>
        <v>636.96520999999996</v>
      </c>
      <c r="AF2108" s="61">
        <f t="shared" si="3286"/>
        <v>637.77973626666665</v>
      </c>
      <c r="AG2108" s="61">
        <f t="shared" si="3287"/>
        <v>637.75328128000001</v>
      </c>
      <c r="AH2108" s="56">
        <f t="shared" si="3288"/>
        <v>630.3439943333334</v>
      </c>
      <c r="AI2108" s="56">
        <f t="shared" si="3289"/>
        <v>35902691988.441971</v>
      </c>
      <c r="AJ2108" s="56">
        <f t="shared" si="3290"/>
        <v>0</v>
      </c>
      <c r="AK2108" s="56">
        <f t="shared" si="3291"/>
        <v>35902691988.441971</v>
      </c>
      <c r="AL2108" s="56">
        <f t="shared" ref="AL2108:AM2108" si="3353">SUM(AJ2108:AJ2121)</f>
        <v>295009764900.96277</v>
      </c>
      <c r="AM2108" s="56">
        <f t="shared" si="3353"/>
        <v>247219774142.53574</v>
      </c>
      <c r="AN2108" s="56">
        <f t="shared" si="3293"/>
        <v>1.1933097420066143</v>
      </c>
      <c r="AO2108" s="56">
        <f t="shared" si="3294"/>
        <v>54.406804435878705</v>
      </c>
      <c r="AP2108" s="65">
        <f t="shared" si="3295"/>
        <v>60.949616181640749</v>
      </c>
    </row>
    <row r="2109" spans="1:42" x14ac:dyDescent="0.3">
      <c r="A2109" s="100">
        <f>INDEX(Date,COUNTA(Date)+ROW(Date)-ROW(),1)</f>
        <v>42656</v>
      </c>
      <c r="B2109" s="18">
        <f t="shared" si="3257"/>
        <v>636.03002900000001</v>
      </c>
      <c r="C2109" s="14">
        <f t="shared" si="3258"/>
        <v>638.83300799999995</v>
      </c>
      <c r="D2109" s="14">
        <f t="shared" si="3259"/>
        <v>635.02899200000002</v>
      </c>
      <c r="E2109" s="14">
        <f t="shared" si="3260"/>
        <v>636.78601100000003</v>
      </c>
      <c r="F2109" s="19">
        <f t="shared" si="3261"/>
        <v>61620700</v>
      </c>
      <c r="H2109" s="34">
        <f t="shared" si="3280"/>
        <v>-1</v>
      </c>
      <c r="I2109" s="10">
        <f t="shared" si="3277"/>
        <v>630.52002000000005</v>
      </c>
      <c r="J2109" s="43">
        <f t="shared" si="3272"/>
        <v>637.96002199999998</v>
      </c>
      <c r="K2109" s="85">
        <f t="shared" si="3278"/>
        <v>-1.9308123123315533E-3</v>
      </c>
      <c r="L2109" s="73">
        <f t="shared" si="3269"/>
        <v>639.192993</v>
      </c>
      <c r="M2109" s="85">
        <f t="shared" si="3275"/>
        <v>-3.8069102294786645E-3</v>
      </c>
      <c r="N2109" s="73">
        <f t="shared" si="3266"/>
        <v>641.63098100000002</v>
      </c>
      <c r="O2109" s="85">
        <f t="shared" si="3273"/>
        <v>4.6630384868242454E-3</v>
      </c>
      <c r="P2109" s="73">
        <f t="shared" si="3264"/>
        <v>638.64599599999997</v>
      </c>
      <c r="Q2109" s="85">
        <f t="shared" si="3270"/>
        <v>-2.7083089547604027E-3</v>
      </c>
      <c r="R2109" s="73">
        <f t="shared" si="3262"/>
        <v>640.37799099999995</v>
      </c>
      <c r="S2109" s="85">
        <f t="shared" si="3267"/>
        <v>5.6249463110927562E-3</v>
      </c>
      <c r="T2109" s="10">
        <f t="shared" si="3296"/>
        <v>0.33697499999993852</v>
      </c>
      <c r="U2109" s="5">
        <f t="shared" si="3297"/>
        <v>0.33697499999993852</v>
      </c>
      <c r="V2109" s="5">
        <f t="shared" si="3298"/>
        <v>0</v>
      </c>
      <c r="W2109" s="5">
        <f t="shared" si="3299"/>
        <v>2.708208285714282</v>
      </c>
      <c r="X2109" s="5">
        <f t="shared" si="3300"/>
        <v>1.4342083571428523</v>
      </c>
      <c r="Y2109" s="5">
        <f t="shared" si="3301"/>
        <v>1.888294871680583</v>
      </c>
      <c r="Z2109" s="43">
        <f t="shared" si="3302"/>
        <v>65.377496258955716</v>
      </c>
      <c r="AA2109" s="69">
        <f t="shared" si="3281"/>
        <v>76.168221770263699</v>
      </c>
      <c r="AB2109" s="56">
        <f t="shared" si="3282"/>
        <v>638.57650749999993</v>
      </c>
      <c r="AC2109" s="56">
        <f t="shared" si="3283"/>
        <v>639.5946653333333</v>
      </c>
      <c r="AD2109" s="56">
        <f t="shared" si="3284"/>
        <v>639.56159659999992</v>
      </c>
      <c r="AE2109" s="61">
        <f t="shared" si="3285"/>
        <v>639.92159399999991</v>
      </c>
      <c r="AF2109" s="61">
        <f t="shared" si="3286"/>
        <v>639.45066306666672</v>
      </c>
      <c r="AG2109" s="61">
        <f t="shared" si="3287"/>
        <v>639.05343992000007</v>
      </c>
      <c r="AH2109" s="56">
        <f t="shared" si="3288"/>
        <v>632.46901433333335</v>
      </c>
      <c r="AI2109" s="56">
        <f t="shared" si="3289"/>
        <v>43881772881.894974</v>
      </c>
      <c r="AJ2109" s="56">
        <f t="shared" si="3290"/>
        <v>0</v>
      </c>
      <c r="AK2109" s="56">
        <f t="shared" si="3291"/>
        <v>43881772881.894974</v>
      </c>
      <c r="AL2109" s="56">
        <f t="shared" ref="AL2109:AM2109" si="3354">SUM(AJ2109:AJ2122)</f>
        <v>329822495723.10144</v>
      </c>
      <c r="AM2109" s="56">
        <f t="shared" si="3354"/>
        <v>211317082154.09378</v>
      </c>
      <c r="AN2109" s="56">
        <f t="shared" si="3293"/>
        <v>1.560794292449073</v>
      </c>
      <c r="AO2109" s="56">
        <f t="shared" si="3294"/>
        <v>60.949616181640749</v>
      </c>
      <c r="AP2109" s="65">
        <f t="shared" si="3295"/>
        <v>68.931319376305922</v>
      </c>
    </row>
    <row r="2110" spans="1:42" x14ac:dyDescent="0.3">
      <c r="A2110" s="100">
        <f>INDEX(Date,COUNTA(Date)+ROW(Date)-ROW(),1)</f>
        <v>42655</v>
      </c>
      <c r="B2110" s="18">
        <f t="shared" si="3257"/>
        <v>640.87097200000005</v>
      </c>
      <c r="C2110" s="14">
        <f t="shared" si="3258"/>
        <v>641.33697500000005</v>
      </c>
      <c r="D2110" s="14">
        <f t="shared" si="3259"/>
        <v>635.96502699999996</v>
      </c>
      <c r="E2110" s="14">
        <f t="shared" si="3260"/>
        <v>636.19201699999996</v>
      </c>
      <c r="F2110" s="19">
        <f t="shared" si="3261"/>
        <v>92370200</v>
      </c>
      <c r="H2110" s="34">
        <f t="shared" si="3280"/>
        <v>-1</v>
      </c>
      <c r="I2110" s="10">
        <f t="shared" si="3277"/>
        <v>637.96002199999998</v>
      </c>
      <c r="J2110" s="43">
        <f t="shared" si="3272"/>
        <v>639.192993</v>
      </c>
      <c r="K2110" s="85">
        <f t="shared" si="3278"/>
        <v>-3.8069102294786645E-3</v>
      </c>
      <c r="L2110" s="73">
        <f t="shared" si="3269"/>
        <v>641.63098100000002</v>
      </c>
      <c r="M2110" s="85">
        <f t="shared" si="3275"/>
        <v>4.6630384868242454E-3</v>
      </c>
      <c r="N2110" s="73">
        <f t="shared" si="3266"/>
        <v>638.64599599999997</v>
      </c>
      <c r="O2110" s="85">
        <f t="shared" si="3273"/>
        <v>-2.7083089547604027E-3</v>
      </c>
      <c r="P2110" s="73">
        <f t="shared" si="3264"/>
        <v>640.37799099999995</v>
      </c>
      <c r="Q2110" s="85">
        <f t="shared" si="3270"/>
        <v>5.6249463110927562E-3</v>
      </c>
      <c r="R2110" s="73">
        <f t="shared" si="3262"/>
        <v>636.78601100000003</v>
      </c>
      <c r="S2110" s="85">
        <f t="shared" si="3267"/>
        <v>9.3323534270868265E-4</v>
      </c>
      <c r="T2110" s="10">
        <f t="shared" si="3296"/>
        <v>-7.4400019999999358</v>
      </c>
      <c r="U2110" s="5">
        <f t="shared" si="3297"/>
        <v>0</v>
      </c>
      <c r="V2110" s="5">
        <f t="shared" si="3298"/>
        <v>7.4400019999999358</v>
      </c>
      <c r="W2110" s="5">
        <f t="shared" si="3299"/>
        <v>2.7205679285714268</v>
      </c>
      <c r="X2110" s="5">
        <f t="shared" si="3300"/>
        <v>1.4342083571428523</v>
      </c>
      <c r="Y2110" s="5">
        <f t="shared" si="3301"/>
        <v>1.8969126173488393</v>
      </c>
      <c r="Z2110" s="43">
        <f t="shared" si="3302"/>
        <v>65.480491402769076</v>
      </c>
      <c r="AA2110" s="69">
        <f t="shared" si="3281"/>
        <v>75.181498040225932</v>
      </c>
      <c r="AB2110" s="56">
        <f t="shared" si="3282"/>
        <v>640.41198699999995</v>
      </c>
      <c r="AC2110" s="56">
        <f t="shared" si="3283"/>
        <v>639.82332333333329</v>
      </c>
      <c r="AD2110" s="56">
        <f t="shared" si="3284"/>
        <v>639.32679440000004</v>
      </c>
      <c r="AE2110" s="61">
        <f t="shared" si="3285"/>
        <v>639.94938939999997</v>
      </c>
      <c r="AF2110" s="61">
        <f t="shared" si="3286"/>
        <v>640.01325673333326</v>
      </c>
      <c r="AG2110" s="61">
        <f t="shared" si="3287"/>
        <v>638.81987795999999</v>
      </c>
      <c r="AH2110" s="56">
        <f t="shared" si="3288"/>
        <v>638.23067233333336</v>
      </c>
      <c r="AI2110" s="56">
        <f t="shared" si="3289"/>
        <v>41833914410.2313</v>
      </c>
      <c r="AJ2110" s="56">
        <f t="shared" si="3290"/>
        <v>0</v>
      </c>
      <c r="AK2110" s="56">
        <f t="shared" si="3291"/>
        <v>41833914410.2313</v>
      </c>
      <c r="AL2110" s="56">
        <f t="shared" ref="AL2110:AM2110" si="3355">SUM(AJ2110:AJ2123)</f>
        <v>371484612369.10413</v>
      </c>
      <c r="AM2110" s="56">
        <f t="shared" si="3355"/>
        <v>167435309272.19882</v>
      </c>
      <c r="AN2110" s="56">
        <f t="shared" si="3293"/>
        <v>2.2186754632810652</v>
      </c>
      <c r="AO2110" s="56">
        <f t="shared" si="3294"/>
        <v>68.931319376305922</v>
      </c>
      <c r="AP2110" s="65">
        <f t="shared" si="3295"/>
        <v>70.424448486910521</v>
      </c>
    </row>
    <row r="2111" spans="1:42" x14ac:dyDescent="0.3">
      <c r="A2111" s="100">
        <f>INDEX(Date,COUNTA(Date)+ROW(Date)-ROW(),1)</f>
        <v>42654</v>
      </c>
      <c r="B2111" s="18">
        <f t="shared" si="3257"/>
        <v>619.237976</v>
      </c>
      <c r="C2111" s="14">
        <f t="shared" si="3258"/>
        <v>642.080017</v>
      </c>
      <c r="D2111" s="14">
        <f t="shared" si="3259"/>
        <v>618.5</v>
      </c>
      <c r="E2111" s="14">
        <f t="shared" si="3260"/>
        <v>641.07202099999995</v>
      </c>
      <c r="F2111" s="19">
        <f t="shared" si="3261"/>
        <v>103590000</v>
      </c>
      <c r="H2111" s="34">
        <f t="shared" si="3280"/>
        <v>-1</v>
      </c>
      <c r="I2111" s="10">
        <f t="shared" si="3277"/>
        <v>639.192993</v>
      </c>
      <c r="J2111" s="43">
        <f t="shared" si="3272"/>
        <v>641.63098100000002</v>
      </c>
      <c r="K2111" s="85">
        <f t="shared" si="3278"/>
        <v>4.6630384868242454E-3</v>
      </c>
      <c r="L2111" s="73">
        <f t="shared" si="3269"/>
        <v>638.64599599999997</v>
      </c>
      <c r="M2111" s="85">
        <f t="shared" si="3275"/>
        <v>-2.7083089547604027E-3</v>
      </c>
      <c r="N2111" s="73">
        <f t="shared" si="3266"/>
        <v>640.37799099999995</v>
      </c>
      <c r="O2111" s="85">
        <f t="shared" si="3273"/>
        <v>5.6249463110927562E-3</v>
      </c>
      <c r="P2111" s="73">
        <f t="shared" si="3264"/>
        <v>636.78601100000003</v>
      </c>
      <c r="Q2111" s="85">
        <f t="shared" si="3270"/>
        <v>9.3323534270868265E-4</v>
      </c>
      <c r="R2111" s="73">
        <f t="shared" si="3262"/>
        <v>636.19201699999996</v>
      </c>
      <c r="S2111" s="85">
        <f t="shared" si="3267"/>
        <v>-7.641376567938056E-3</v>
      </c>
      <c r="T2111" s="10">
        <f t="shared" si="3296"/>
        <v>-1.2329710000000205</v>
      </c>
      <c r="U2111" s="5">
        <f t="shared" si="3297"/>
        <v>0</v>
      </c>
      <c r="V2111" s="5">
        <f t="shared" si="3298"/>
        <v>1.2329710000000205</v>
      </c>
      <c r="W2111" s="5">
        <f t="shared" si="3299"/>
        <v>2.8853541428571412</v>
      </c>
      <c r="X2111" s="5">
        <f t="shared" si="3300"/>
        <v>0.90277964285714263</v>
      </c>
      <c r="Y2111" s="5">
        <f t="shared" si="3301"/>
        <v>3.1960779861245991</v>
      </c>
      <c r="Z2111" s="43">
        <f t="shared" si="3302"/>
        <v>76.168221770263699</v>
      </c>
      <c r="AA2111" s="69">
        <f t="shared" si="3281"/>
        <v>79.256859197069247</v>
      </c>
      <c r="AB2111" s="56">
        <f t="shared" si="3282"/>
        <v>640.13848849999999</v>
      </c>
      <c r="AC2111" s="56">
        <f t="shared" si="3283"/>
        <v>640.21832266666661</v>
      </c>
      <c r="AD2111" s="56">
        <f t="shared" si="3284"/>
        <v>638.72659920000001</v>
      </c>
      <c r="AE2111" s="61">
        <f t="shared" si="3285"/>
        <v>639.93579099999999</v>
      </c>
      <c r="AF2111" s="61">
        <f t="shared" si="3286"/>
        <v>639.2088623333334</v>
      </c>
      <c r="AG2111" s="61">
        <f t="shared" si="3287"/>
        <v>639.21804196000005</v>
      </c>
      <c r="AH2111" s="56">
        <f t="shared" si="3288"/>
        <v>640.06134033333331</v>
      </c>
      <c r="AI2111" s="56">
        <f t="shared" si="3289"/>
        <v>37164265640.578529</v>
      </c>
      <c r="AJ2111" s="56">
        <f t="shared" si="3290"/>
        <v>0</v>
      </c>
      <c r="AK2111" s="56">
        <f t="shared" si="3291"/>
        <v>37164265640.578529</v>
      </c>
      <c r="AL2111" s="56">
        <f t="shared" ref="AL2111:AM2111" si="3356">SUM(AJ2111:AJ2124)</f>
        <v>371484612369.10413</v>
      </c>
      <c r="AM2111" s="56">
        <f t="shared" si="3356"/>
        <v>156009205971.76697</v>
      </c>
      <c r="AN2111" s="56">
        <f t="shared" si="3293"/>
        <v>2.3811710985589647</v>
      </c>
      <c r="AO2111" s="56">
        <f t="shared" si="3294"/>
        <v>70.424448486910521</v>
      </c>
      <c r="AP2111" s="65">
        <f t="shared" si="3295"/>
        <v>77.099267841178232</v>
      </c>
    </row>
    <row r="2112" spans="1:42" x14ac:dyDescent="0.3">
      <c r="A2112" s="100">
        <f>INDEX(Date,COUNTA(Date)+ROW(Date)-ROW(),1)</f>
        <v>42653</v>
      </c>
      <c r="B2112" s="18">
        <f t="shared" si="3257"/>
        <v>616.82202099999995</v>
      </c>
      <c r="C2112" s="14">
        <f t="shared" si="3258"/>
        <v>621.317993</v>
      </c>
      <c r="D2112" s="14">
        <f t="shared" si="3259"/>
        <v>616.19702099999995</v>
      </c>
      <c r="E2112" s="14">
        <f t="shared" si="3260"/>
        <v>618.99401899999998</v>
      </c>
      <c r="F2112" s="19">
        <f t="shared" si="3261"/>
        <v>67481104</v>
      </c>
      <c r="H2112" s="34">
        <f t="shared" si="3280"/>
        <v>1</v>
      </c>
      <c r="I2112" s="10">
        <f t="shared" si="3277"/>
        <v>641.63098100000002</v>
      </c>
      <c r="J2112" s="43">
        <f t="shared" si="3272"/>
        <v>638.64599599999997</v>
      </c>
      <c r="K2112" s="85">
        <f t="shared" si="3278"/>
        <v>-2.7083089547604027E-3</v>
      </c>
      <c r="L2112" s="73">
        <f t="shared" si="3269"/>
        <v>640.37799099999995</v>
      </c>
      <c r="M2112" s="85">
        <f t="shared" si="3275"/>
        <v>5.6249463110927562E-3</v>
      </c>
      <c r="N2112" s="73">
        <f t="shared" si="3266"/>
        <v>636.78601100000003</v>
      </c>
      <c r="O2112" s="85">
        <f t="shared" si="3273"/>
        <v>9.3323534270868265E-4</v>
      </c>
      <c r="P2112" s="73">
        <f t="shared" si="3264"/>
        <v>636.19201699999996</v>
      </c>
      <c r="Q2112" s="85">
        <f t="shared" si="3270"/>
        <v>-7.641376567938056E-3</v>
      </c>
      <c r="R2112" s="73">
        <f t="shared" si="3262"/>
        <v>641.07202099999995</v>
      </c>
      <c r="S2112" s="85">
        <f t="shared" si="3267"/>
        <v>3.5046197584084379E-2</v>
      </c>
      <c r="T2112" s="10">
        <f t="shared" si="3296"/>
        <v>-2.4379880000000185</v>
      </c>
      <c r="U2112" s="5">
        <f t="shared" si="3297"/>
        <v>0</v>
      </c>
      <c r="V2112" s="5">
        <f t="shared" si="3298"/>
        <v>2.4379880000000185</v>
      </c>
      <c r="W2112" s="5">
        <f t="shared" si="3299"/>
        <v>2.8853541428571412</v>
      </c>
      <c r="X2112" s="5">
        <f t="shared" si="3300"/>
        <v>0.95249721428571577</v>
      </c>
      <c r="Y2112" s="5">
        <f t="shared" si="3301"/>
        <v>3.0292520540554948</v>
      </c>
      <c r="Z2112" s="43">
        <f t="shared" si="3302"/>
        <v>75.181498040225932</v>
      </c>
      <c r="AA2112" s="69">
        <f t="shared" si="3281"/>
        <v>73.426635134825716</v>
      </c>
      <c r="AB2112" s="56">
        <f t="shared" si="3282"/>
        <v>639.51199350000002</v>
      </c>
      <c r="AC2112" s="56">
        <f t="shared" si="3283"/>
        <v>638.60333266666669</v>
      </c>
      <c r="AD2112" s="56">
        <f t="shared" si="3284"/>
        <v>638.61480719999997</v>
      </c>
      <c r="AE2112" s="61">
        <f t="shared" si="3285"/>
        <v>638.59480000000008</v>
      </c>
      <c r="AF2112" s="61">
        <f t="shared" si="3286"/>
        <v>637.9574709333333</v>
      </c>
      <c r="AG2112" s="61">
        <f t="shared" si="3287"/>
        <v>635.47672863999992</v>
      </c>
      <c r="AH2112" s="56">
        <f t="shared" si="3288"/>
        <v>641.14333066666666</v>
      </c>
      <c r="AI2112" s="56">
        <f t="shared" si="3289"/>
        <v>25836858053.538399</v>
      </c>
      <c r="AJ2112" s="56">
        <f t="shared" si="3290"/>
        <v>25836858053.538399</v>
      </c>
      <c r="AK2112" s="56">
        <f t="shared" si="3291"/>
        <v>0</v>
      </c>
      <c r="AL2112" s="56">
        <f t="shared" ref="AL2112:AM2112" si="3357">SUM(AJ2112:AJ2125)</f>
        <v>400112006140.96741</v>
      </c>
      <c r="AM2112" s="56">
        <f t="shared" si="3357"/>
        <v>118844940331.18845</v>
      </c>
      <c r="AN2112" s="56">
        <f t="shared" si="3293"/>
        <v>3.3666726158132128</v>
      </c>
      <c r="AO2112" s="56">
        <f t="shared" si="3294"/>
        <v>77.099267841178232</v>
      </c>
      <c r="AP2112" s="65">
        <f t="shared" si="3295"/>
        <v>72.376513957401428</v>
      </c>
    </row>
    <row r="2113" spans="1:42" x14ac:dyDescent="0.3">
      <c r="A2113" s="100">
        <f>INDEX(Date,COUNTA(Date)+ROW(Date)-ROW(),1)</f>
        <v>42652</v>
      </c>
      <c r="B2113" s="18">
        <f t="shared" si="3257"/>
        <v>619.17199700000003</v>
      </c>
      <c r="C2113" s="14">
        <f t="shared" si="3258"/>
        <v>619.19799799999998</v>
      </c>
      <c r="D2113" s="14">
        <f t="shared" si="3259"/>
        <v>616.60699499999998</v>
      </c>
      <c r="E2113" s="14">
        <f t="shared" si="3260"/>
        <v>616.75201400000003</v>
      </c>
      <c r="F2113" s="19">
        <f t="shared" si="3261"/>
        <v>39243400</v>
      </c>
      <c r="H2113" s="34">
        <f t="shared" si="3280"/>
        <v>-1</v>
      </c>
      <c r="I2113" s="10">
        <f t="shared" si="3277"/>
        <v>638.64599599999997</v>
      </c>
      <c r="J2113" s="43">
        <f t="shared" si="3272"/>
        <v>640.37799099999995</v>
      </c>
      <c r="K2113" s="85">
        <f t="shared" si="3278"/>
        <v>5.6249463110927562E-3</v>
      </c>
      <c r="L2113" s="73">
        <f t="shared" si="3269"/>
        <v>636.78601100000003</v>
      </c>
      <c r="M2113" s="85">
        <f t="shared" si="3275"/>
        <v>9.3323534270868265E-4</v>
      </c>
      <c r="N2113" s="73">
        <f t="shared" si="3266"/>
        <v>636.19201699999996</v>
      </c>
      <c r="O2113" s="85">
        <f t="shared" si="3273"/>
        <v>-7.641376567938056E-3</v>
      </c>
      <c r="P2113" s="73">
        <f t="shared" si="3264"/>
        <v>641.07202099999995</v>
      </c>
      <c r="Q2113" s="85">
        <f t="shared" si="3270"/>
        <v>3.5046197584084379E-2</v>
      </c>
      <c r="R2113" s="73">
        <f t="shared" si="3262"/>
        <v>618.99401899999998</v>
      </c>
      <c r="S2113" s="85">
        <f t="shared" si="3267"/>
        <v>3.6285893704763685E-3</v>
      </c>
      <c r="T2113" s="10">
        <f t="shared" si="3296"/>
        <v>2.9849850000000515</v>
      </c>
      <c r="U2113" s="5">
        <f t="shared" si="3297"/>
        <v>2.9849850000000515</v>
      </c>
      <c r="V2113" s="5">
        <f t="shared" si="3298"/>
        <v>0</v>
      </c>
      <c r="W2113" s="5">
        <f t="shared" si="3299"/>
        <v>2.973994642857146</v>
      </c>
      <c r="X2113" s="5">
        <f t="shared" si="3300"/>
        <v>0.77835521428571453</v>
      </c>
      <c r="Y2113" s="5">
        <f t="shared" si="3301"/>
        <v>3.8208707133623285</v>
      </c>
      <c r="Z2113" s="43">
        <f t="shared" si="3302"/>
        <v>79.256859197069247</v>
      </c>
      <c r="AA2113" s="69">
        <f t="shared" si="3281"/>
        <v>77.779069494636872</v>
      </c>
      <c r="AB2113" s="56">
        <f t="shared" si="3282"/>
        <v>638.58200099999999</v>
      </c>
      <c r="AC2113" s="56">
        <f t="shared" si="3283"/>
        <v>637.78533966666657</v>
      </c>
      <c r="AD2113" s="56">
        <f t="shared" si="3284"/>
        <v>634.68441179999991</v>
      </c>
      <c r="AE2113" s="61">
        <f t="shared" si="3285"/>
        <v>637.26680940000006</v>
      </c>
      <c r="AF2113" s="61">
        <f t="shared" si="3286"/>
        <v>638.48894459999997</v>
      </c>
      <c r="AG2113" s="61">
        <f t="shared" si="3287"/>
        <v>632.04297132000011</v>
      </c>
      <c r="AH2113" s="56">
        <f t="shared" si="3288"/>
        <v>639.37933366666664</v>
      </c>
      <c r="AI2113" s="56">
        <f t="shared" si="3289"/>
        <v>24958428041.4118</v>
      </c>
      <c r="AJ2113" s="56">
        <f t="shared" si="3290"/>
        <v>0</v>
      </c>
      <c r="AK2113" s="56">
        <f t="shared" si="3291"/>
        <v>24958428041.4118</v>
      </c>
      <c r="AL2113" s="56">
        <f t="shared" ref="AL2113:AM2113" si="3358">SUM(AJ2113:AJ2126)</f>
        <v>374275148087.42896</v>
      </c>
      <c r="AM2113" s="56">
        <f t="shared" si="3358"/>
        <v>142847227145.66904</v>
      </c>
      <c r="AN2113" s="56">
        <f t="shared" si="3293"/>
        <v>2.620107898249648</v>
      </c>
      <c r="AO2113" s="56">
        <f t="shared" si="3294"/>
        <v>72.376513957401428</v>
      </c>
      <c r="AP2113" s="65">
        <f t="shared" si="3295"/>
        <v>77.618044794881115</v>
      </c>
    </row>
    <row r="2114" spans="1:42" x14ac:dyDescent="0.3">
      <c r="A2114" s="100">
        <f>INDEX(Date,COUNTA(Date)+ROW(Date)-ROW(),1)</f>
        <v>42651</v>
      </c>
      <c r="B2114" s="18">
        <f t="shared" ref="B2114:B2177" si="3359">INDEX(Open,COUNTA(Open)+ROW(Open)-ROW(),1)</f>
        <v>617.341003</v>
      </c>
      <c r="C2114" s="14">
        <f t="shared" ref="C2114:C2177" si="3360">INDEX(High,COUNTA(High)+ROW(High)-ROW(),1)</f>
        <v>619.84899900000005</v>
      </c>
      <c r="D2114" s="14">
        <f t="shared" ref="D2114:D2177" si="3361">INDEX(Low,COUNTA(Low)+ROW(Low)-ROW(),1)</f>
        <v>617.341003</v>
      </c>
      <c r="E2114" s="14">
        <f t="shared" ref="E2114:E2177" si="3362">INDEX(Close,COUNTA(Close)+ROW(Close)-ROW(),1)</f>
        <v>619.10797100000002</v>
      </c>
      <c r="F2114" s="19">
        <f t="shared" ref="F2114:F2177" si="3363">INDEX(Volume,COUNTA(Volume)+ROW(Volume)-ROW(),1)</f>
        <v>42345900</v>
      </c>
      <c r="H2114" s="34">
        <f t="shared" si="3280"/>
        <v>1</v>
      </c>
      <c r="I2114" s="10">
        <f t="shared" si="3277"/>
        <v>640.37799099999995</v>
      </c>
      <c r="J2114" s="43">
        <f t="shared" si="3272"/>
        <v>636.78601100000003</v>
      </c>
      <c r="K2114" s="85">
        <f t="shared" si="3278"/>
        <v>9.3323534270868265E-4</v>
      </c>
      <c r="L2114" s="73">
        <f t="shared" si="3269"/>
        <v>636.19201699999996</v>
      </c>
      <c r="M2114" s="85">
        <f t="shared" si="3275"/>
        <v>-7.641376567938056E-3</v>
      </c>
      <c r="N2114" s="73">
        <f t="shared" si="3266"/>
        <v>641.07202099999995</v>
      </c>
      <c r="O2114" s="85">
        <f t="shared" si="3273"/>
        <v>3.5046197584084379E-2</v>
      </c>
      <c r="P2114" s="73">
        <f t="shared" si="3264"/>
        <v>618.99401899999998</v>
      </c>
      <c r="Q2114" s="85">
        <f t="shared" si="3270"/>
        <v>3.6285893704763685E-3</v>
      </c>
      <c r="R2114" s="73">
        <f t="shared" ref="R2114:R2177" si="3364">P2115</f>
        <v>616.75201400000003</v>
      </c>
      <c r="S2114" s="85">
        <f t="shared" si="3267"/>
        <v>-3.8126646748408133E-3</v>
      </c>
      <c r="T2114" s="10">
        <f t="shared" si="3296"/>
        <v>-1.7319949999999835</v>
      </c>
      <c r="U2114" s="5">
        <f t="shared" si="3297"/>
        <v>0</v>
      </c>
      <c r="V2114" s="5">
        <f t="shared" si="3298"/>
        <v>1.7319949999999835</v>
      </c>
      <c r="W2114" s="5">
        <f t="shared" si="3299"/>
        <v>2.7607814285714278</v>
      </c>
      <c r="X2114" s="5">
        <f t="shared" si="3300"/>
        <v>0.99913678571428888</v>
      </c>
      <c r="Y2114" s="5">
        <f t="shared" si="3301"/>
        <v>2.7631666334832508</v>
      </c>
      <c r="Z2114" s="43">
        <f t="shared" si="3302"/>
        <v>73.426635134825716</v>
      </c>
      <c r="AA2114" s="69">
        <f t="shared" si="3281"/>
        <v>77.958904238187188</v>
      </c>
      <c r="AB2114" s="56">
        <f t="shared" si="3282"/>
        <v>636.489014</v>
      </c>
      <c r="AC2114" s="56">
        <f t="shared" si="3283"/>
        <v>638.01668299999994</v>
      </c>
      <c r="AD2114" s="56">
        <f t="shared" si="3284"/>
        <v>629.95921640000006</v>
      </c>
      <c r="AE2114" s="61">
        <f t="shared" si="3285"/>
        <v>638.2628173999999</v>
      </c>
      <c r="AF2114" s="61">
        <f t="shared" si="3286"/>
        <v>633.0260174</v>
      </c>
      <c r="AG2114" s="61">
        <f t="shared" si="3287"/>
        <v>628.49608891999992</v>
      </c>
      <c r="AH2114" s="56">
        <f t="shared" si="3288"/>
        <v>639.5569866666666</v>
      </c>
      <c r="AI2114" s="56">
        <f t="shared" si="3289"/>
        <v>37186785166.93866</v>
      </c>
      <c r="AJ2114" s="56">
        <f t="shared" si="3290"/>
        <v>37186785166.93866</v>
      </c>
      <c r="AK2114" s="56">
        <f t="shared" si="3291"/>
        <v>0</v>
      </c>
      <c r="AL2114" s="56">
        <f t="shared" ref="AL2114:AM2114" si="3365">SUM(AJ2114:AJ2127)</f>
        <v>408824787907.54865</v>
      </c>
      <c r="AM2114" s="56">
        <f t="shared" si="3365"/>
        <v>117888799104.25723</v>
      </c>
      <c r="AN2114" s="56">
        <f t="shared" si="3293"/>
        <v>3.4678849136973273</v>
      </c>
      <c r="AO2114" s="56">
        <f t="shared" si="3294"/>
        <v>77.618044794881115</v>
      </c>
      <c r="AP2114" s="65">
        <f t="shared" si="3295"/>
        <v>77.48675477899512</v>
      </c>
    </row>
    <row r="2115" spans="1:42" x14ac:dyDescent="0.3">
      <c r="A2115" s="100">
        <f>INDEX(Date,COUNTA(Date)+ROW(Date)-ROW(),1)</f>
        <v>42650</v>
      </c>
      <c r="B2115" s="18">
        <f t="shared" si="3359"/>
        <v>612.60797100000002</v>
      </c>
      <c r="C2115" s="14">
        <f t="shared" si="3360"/>
        <v>617.91198699999995</v>
      </c>
      <c r="D2115" s="14">
        <f t="shared" si="3361"/>
        <v>611.82098399999995</v>
      </c>
      <c r="E2115" s="14">
        <f t="shared" si="3362"/>
        <v>617.12097200000005</v>
      </c>
      <c r="F2115" s="19">
        <f t="shared" si="3363"/>
        <v>64071400</v>
      </c>
      <c r="H2115" s="34">
        <f t="shared" si="3280"/>
        <v>1</v>
      </c>
      <c r="I2115" s="10">
        <f t="shared" si="3277"/>
        <v>636.78601100000003</v>
      </c>
      <c r="J2115" s="43">
        <f t="shared" si="3272"/>
        <v>636.19201699999996</v>
      </c>
      <c r="K2115" s="85">
        <f t="shared" si="3278"/>
        <v>-7.641376567938056E-3</v>
      </c>
      <c r="L2115" s="73">
        <f t="shared" si="3269"/>
        <v>641.07202099999995</v>
      </c>
      <c r="M2115" s="85">
        <f t="shared" si="3275"/>
        <v>3.5046197584084379E-2</v>
      </c>
      <c r="N2115" s="73">
        <f t="shared" si="3266"/>
        <v>618.99401899999998</v>
      </c>
      <c r="O2115" s="85">
        <f t="shared" si="3273"/>
        <v>3.6285893704763685E-3</v>
      </c>
      <c r="P2115" s="73">
        <f t="shared" ref="P2115:P2178" si="3366">N2116</f>
        <v>616.75201400000003</v>
      </c>
      <c r="Q2115" s="85">
        <f t="shared" si="3270"/>
        <v>-3.8126646748408133E-3</v>
      </c>
      <c r="R2115" s="73">
        <f t="shared" si="3364"/>
        <v>619.10797100000002</v>
      </c>
      <c r="S2115" s="85">
        <f t="shared" si="3267"/>
        <v>3.214616066623936E-3</v>
      </c>
      <c r="T2115" s="10">
        <f t="shared" si="3296"/>
        <v>3.5919799999999213</v>
      </c>
      <c r="U2115" s="5">
        <f t="shared" si="3297"/>
        <v>3.5919799999999213</v>
      </c>
      <c r="V2115" s="5">
        <f t="shared" si="3298"/>
        <v>0</v>
      </c>
      <c r="W2115" s="5">
        <f t="shared" si="3299"/>
        <v>3.0642089999999973</v>
      </c>
      <c r="X2115" s="5">
        <f t="shared" si="3300"/>
        <v>0.87542285714286139</v>
      </c>
      <c r="Y2115" s="5">
        <f t="shared" si="3301"/>
        <v>3.5002615878693524</v>
      </c>
      <c r="Z2115" s="43">
        <f t="shared" si="3302"/>
        <v>77.779069494636872</v>
      </c>
      <c r="AA2115" s="69">
        <f t="shared" si="3281"/>
        <v>78.104978523766349</v>
      </c>
      <c r="AB2115" s="56">
        <f t="shared" si="3282"/>
        <v>638.6320189999999</v>
      </c>
      <c r="AC2115" s="56">
        <f t="shared" si="3283"/>
        <v>632.08601899999996</v>
      </c>
      <c r="AD2115" s="56">
        <f t="shared" si="3284"/>
        <v>626.42360839999992</v>
      </c>
      <c r="AE2115" s="61">
        <f t="shared" si="3285"/>
        <v>631.26481939999996</v>
      </c>
      <c r="AF2115" s="61">
        <f t="shared" si="3286"/>
        <v>627.72321780000004</v>
      </c>
      <c r="AG2115" s="61">
        <f t="shared" si="3287"/>
        <v>625.32592292000004</v>
      </c>
      <c r="AH2115" s="56">
        <f t="shared" si="3288"/>
        <v>636.88267033333341</v>
      </c>
      <c r="AI2115" s="56">
        <f t="shared" si="3289"/>
        <v>39245155963.809235</v>
      </c>
      <c r="AJ2115" s="56">
        <f t="shared" si="3290"/>
        <v>0</v>
      </c>
      <c r="AK2115" s="56">
        <f t="shared" si="3291"/>
        <v>39245155963.809235</v>
      </c>
      <c r="AL2115" s="56">
        <f t="shared" ref="AL2115:AM2115" si="3367">SUM(AJ2115:AJ2128)</f>
        <v>405753163424.83594</v>
      </c>
      <c r="AM2115" s="56">
        <f t="shared" si="3367"/>
        <v>117888799104.25723</v>
      </c>
      <c r="AN2115" s="56">
        <f t="shared" si="3293"/>
        <v>3.4418296437645473</v>
      </c>
      <c r="AO2115" s="56">
        <f t="shared" si="3294"/>
        <v>77.48675477899512</v>
      </c>
      <c r="AP2115" s="65">
        <f t="shared" si="3295"/>
        <v>84.821174035211342</v>
      </c>
    </row>
    <row r="2116" spans="1:42" x14ac:dyDescent="0.3">
      <c r="A2116" s="100">
        <f>INDEX(Date,COUNTA(Date)+ROW(Date)-ROW(),1)</f>
        <v>42649</v>
      </c>
      <c r="B2116" s="18">
        <f t="shared" si="3359"/>
        <v>612.46997099999999</v>
      </c>
      <c r="C2116" s="14">
        <f t="shared" si="3360"/>
        <v>613.81897000000004</v>
      </c>
      <c r="D2116" s="14">
        <f t="shared" si="3361"/>
        <v>611.46899399999995</v>
      </c>
      <c r="E2116" s="14">
        <f t="shared" si="3362"/>
        <v>613.02099599999997</v>
      </c>
      <c r="F2116" s="19">
        <f t="shared" si="3363"/>
        <v>56812100</v>
      </c>
      <c r="H2116" s="34">
        <f t="shared" si="3280"/>
        <v>-1</v>
      </c>
      <c r="I2116" s="10">
        <f t="shared" si="3277"/>
        <v>636.19201699999996</v>
      </c>
      <c r="J2116" s="43">
        <f t="shared" si="3272"/>
        <v>641.07202099999995</v>
      </c>
      <c r="K2116" s="85">
        <f t="shared" si="3278"/>
        <v>3.5046197584084379E-2</v>
      </c>
      <c r="L2116" s="73">
        <f t="shared" si="3269"/>
        <v>618.99401899999998</v>
      </c>
      <c r="M2116" s="85">
        <f t="shared" si="3275"/>
        <v>3.6285893704763685E-3</v>
      </c>
      <c r="N2116" s="73">
        <f t="shared" ref="N2116:N2179" si="3368">L2117</f>
        <v>616.75201400000003</v>
      </c>
      <c r="O2116" s="85">
        <f t="shared" si="3273"/>
        <v>-3.8126646748408133E-3</v>
      </c>
      <c r="P2116" s="73">
        <f t="shared" si="3366"/>
        <v>619.10797100000002</v>
      </c>
      <c r="Q2116" s="85">
        <f t="shared" si="3270"/>
        <v>3.214616066623936E-3</v>
      </c>
      <c r="R2116" s="73">
        <f t="shared" si="3364"/>
        <v>617.12097200000005</v>
      </c>
      <c r="S2116" s="85">
        <f t="shared" ref="S2116:S2179" si="3369">LN(R2116/R2117)</f>
        <v>6.6658829438701944E-3</v>
      </c>
      <c r="T2116" s="10">
        <f t="shared" si="3296"/>
        <v>0.59399400000006608</v>
      </c>
      <c r="U2116" s="5">
        <f t="shared" si="3297"/>
        <v>0.59399400000006608</v>
      </c>
      <c r="V2116" s="5">
        <f t="shared" si="3298"/>
        <v>0</v>
      </c>
      <c r="W2116" s="5">
        <f t="shared" si="3299"/>
        <v>3.0963527142857208</v>
      </c>
      <c r="X2116" s="5">
        <f t="shared" si="3300"/>
        <v>0.87542285714286139</v>
      </c>
      <c r="Y2116" s="5">
        <f t="shared" si="3301"/>
        <v>3.5369795168375675</v>
      </c>
      <c r="Z2116" s="43">
        <f t="shared" si="3302"/>
        <v>77.958904238187188</v>
      </c>
      <c r="AA2116" s="69">
        <f t="shared" si="3281"/>
        <v>83.222415885844057</v>
      </c>
      <c r="AB2116" s="56">
        <f t="shared" si="3282"/>
        <v>630.03301999999996</v>
      </c>
      <c r="AC2116" s="56">
        <f t="shared" si="3283"/>
        <v>625.60601799999995</v>
      </c>
      <c r="AD2116" s="56">
        <f t="shared" si="3284"/>
        <v>622.60939940000003</v>
      </c>
      <c r="AE2116" s="61">
        <f t="shared" si="3285"/>
        <v>622.5128173999999</v>
      </c>
      <c r="AF2116" s="61">
        <f t="shared" si="3286"/>
        <v>622.8421386</v>
      </c>
      <c r="AG2116" s="61">
        <f t="shared" si="3287"/>
        <v>621.81375972000001</v>
      </c>
      <c r="AH2116" s="56">
        <f t="shared" si="3288"/>
        <v>637.83133966666662</v>
      </c>
      <c r="AI2116" s="56">
        <f t="shared" si="3289"/>
        <v>58916608411.277931</v>
      </c>
      <c r="AJ2116" s="56">
        <f t="shared" si="3290"/>
        <v>58916608411.277931</v>
      </c>
      <c r="AK2116" s="56">
        <f t="shared" si="3291"/>
        <v>0</v>
      </c>
      <c r="AL2116" s="56">
        <f t="shared" ref="AL2116:AM2116" si="3370">SUM(AJ2116:AJ2129)</f>
        <v>439470493768.97394</v>
      </c>
      <c r="AM2116" s="56">
        <f t="shared" si="3370"/>
        <v>78643643140.447998</v>
      </c>
      <c r="AN2116" s="56">
        <f t="shared" si="3293"/>
        <v>5.5881248149215699</v>
      </c>
      <c r="AO2116" s="56">
        <f t="shared" si="3294"/>
        <v>84.821174035211342</v>
      </c>
      <c r="AP2116" s="65">
        <f t="shared" si="3295"/>
        <v>77.872291111346755</v>
      </c>
    </row>
    <row r="2117" spans="1:42" x14ac:dyDescent="0.3">
      <c r="A2117" s="100">
        <f>INDEX(Date,COUNTA(Date)+ROW(Date)-ROW(),1)</f>
        <v>42648</v>
      </c>
      <c r="B2117" s="18">
        <f t="shared" si="3359"/>
        <v>610.21801800000003</v>
      </c>
      <c r="C2117" s="14">
        <f t="shared" si="3360"/>
        <v>613.81402600000001</v>
      </c>
      <c r="D2117" s="14">
        <f t="shared" si="3361"/>
        <v>609.61700399999995</v>
      </c>
      <c r="E2117" s="14">
        <f t="shared" si="3362"/>
        <v>612.510986</v>
      </c>
      <c r="F2117" s="19">
        <f t="shared" si="3363"/>
        <v>68077504</v>
      </c>
      <c r="H2117" s="34">
        <f t="shared" si="3280"/>
        <v>1</v>
      </c>
      <c r="I2117" s="10">
        <f t="shared" si="3277"/>
        <v>641.07202099999995</v>
      </c>
      <c r="J2117" s="43">
        <f t="shared" si="3272"/>
        <v>618.99401899999998</v>
      </c>
      <c r="K2117" s="85">
        <f t="shared" si="3278"/>
        <v>3.6285893704763685E-3</v>
      </c>
      <c r="L2117" s="73">
        <f t="shared" ref="L2117:L2180" si="3371">J2118</f>
        <v>616.75201400000003</v>
      </c>
      <c r="M2117" s="85">
        <f t="shared" si="3275"/>
        <v>-3.8126646748408133E-3</v>
      </c>
      <c r="N2117" s="73">
        <f t="shared" si="3368"/>
        <v>619.10797100000002</v>
      </c>
      <c r="O2117" s="85">
        <f t="shared" si="3273"/>
        <v>3.214616066623936E-3</v>
      </c>
      <c r="P2117" s="73">
        <f t="shared" si="3366"/>
        <v>617.12097200000005</v>
      </c>
      <c r="Q2117" s="85">
        <f t="shared" ref="Q2117:Q2180" si="3372">LN(P2117/R2117)</f>
        <v>6.6658829438701944E-3</v>
      </c>
      <c r="R2117" s="73">
        <f t="shared" si="3364"/>
        <v>613.02099599999997</v>
      </c>
      <c r="S2117" s="85">
        <f t="shared" si="3369"/>
        <v>8.3230798858389228E-4</v>
      </c>
      <c r="T2117" s="10">
        <f t="shared" si="3296"/>
        <v>-4.8800039999999854</v>
      </c>
      <c r="U2117" s="5">
        <f t="shared" si="3297"/>
        <v>0</v>
      </c>
      <c r="V2117" s="5">
        <f t="shared" si="3298"/>
        <v>4.8800039999999854</v>
      </c>
      <c r="W2117" s="5">
        <f t="shared" si="3299"/>
        <v>3.122850714285716</v>
      </c>
      <c r="X2117" s="5">
        <f t="shared" si="3300"/>
        <v>0.87542285714286139</v>
      </c>
      <c r="Y2117" s="5">
        <f t="shared" si="3301"/>
        <v>3.5672483175477492</v>
      </c>
      <c r="Z2117" s="43">
        <f t="shared" si="3302"/>
        <v>78.104978523766349</v>
      </c>
      <c r="AA2117" s="69">
        <f t="shared" si="3281"/>
        <v>66.934784267394676</v>
      </c>
      <c r="AB2117" s="56">
        <f t="shared" si="3282"/>
        <v>617.87301649999995</v>
      </c>
      <c r="AC2117" s="56">
        <f t="shared" si="3283"/>
        <v>618.2846679999999</v>
      </c>
      <c r="AD2117" s="56">
        <f t="shared" si="3284"/>
        <v>616.99919439999996</v>
      </c>
      <c r="AE2117" s="61">
        <f t="shared" si="3285"/>
        <v>618.14279780000004</v>
      </c>
      <c r="AF2117" s="61">
        <f t="shared" si="3286"/>
        <v>617.9270590000001</v>
      </c>
      <c r="AG2117" s="61">
        <f t="shared" si="3287"/>
        <v>616.36087404000011</v>
      </c>
      <c r="AH2117" s="56">
        <f t="shared" si="3288"/>
        <v>633.88401266666665</v>
      </c>
      <c r="AI2117" s="56">
        <f t="shared" si="3289"/>
        <v>65664044872.139999</v>
      </c>
      <c r="AJ2117" s="56">
        <f t="shared" si="3290"/>
        <v>65664044872.139999</v>
      </c>
      <c r="AK2117" s="56">
        <f t="shared" si="3291"/>
        <v>0</v>
      </c>
      <c r="AL2117" s="56">
        <f t="shared" ref="AL2117:AM2117" si="3373">SUM(AJ2117:AJ2130)</f>
        <v>380553885357.69598</v>
      </c>
      <c r="AM2117" s="56">
        <f t="shared" si="3373"/>
        <v>108135839737.91713</v>
      </c>
      <c r="AN2117" s="56">
        <f t="shared" si="3293"/>
        <v>3.5192206975968694</v>
      </c>
      <c r="AO2117" s="56">
        <f t="shared" si="3294"/>
        <v>77.872291111346755</v>
      </c>
      <c r="AP2117" s="65">
        <f t="shared" si="3295"/>
        <v>76.128125660021112</v>
      </c>
    </row>
    <row r="2118" spans="1:42" x14ac:dyDescent="0.3">
      <c r="A2118" s="100">
        <f>INDEX(Date,COUNTA(Date)+ROW(Date)-ROW(),1)</f>
        <v>42647</v>
      </c>
      <c r="B2118" s="18">
        <f t="shared" si="3359"/>
        <v>612.05200200000002</v>
      </c>
      <c r="C2118" s="14">
        <f t="shared" si="3360"/>
        <v>612.05401600000005</v>
      </c>
      <c r="D2118" s="14">
        <f t="shared" si="3361"/>
        <v>609.47900400000003</v>
      </c>
      <c r="E2118" s="14">
        <f t="shared" si="3362"/>
        <v>610.203979</v>
      </c>
      <c r="F2118" s="19">
        <f t="shared" si="3363"/>
        <v>49801600</v>
      </c>
      <c r="H2118" s="34">
        <f t="shared" si="3280"/>
        <v>1</v>
      </c>
      <c r="I2118" s="10">
        <f t="shared" si="3277"/>
        <v>618.99401899999998</v>
      </c>
      <c r="J2118" s="43">
        <f t="shared" ref="J2118:J2181" si="3374">I2119</f>
        <v>616.75201400000003</v>
      </c>
      <c r="K2118" s="85">
        <f t="shared" si="3278"/>
        <v>-3.8126646748408133E-3</v>
      </c>
      <c r="L2118" s="73">
        <f t="shared" si="3371"/>
        <v>619.10797100000002</v>
      </c>
      <c r="M2118" s="85">
        <f t="shared" si="3275"/>
        <v>3.214616066623936E-3</v>
      </c>
      <c r="N2118" s="73">
        <f t="shared" si="3368"/>
        <v>617.12097200000005</v>
      </c>
      <c r="O2118" s="85">
        <f t="shared" ref="O2118:O2181" si="3375">LN(N2118/P2118)</f>
        <v>6.6658829438701944E-3</v>
      </c>
      <c r="P2118" s="73">
        <f t="shared" si="3366"/>
        <v>613.02099599999997</v>
      </c>
      <c r="Q2118" s="85">
        <f t="shared" si="3372"/>
        <v>8.3230798858389228E-4</v>
      </c>
      <c r="R2118" s="73">
        <f t="shared" si="3364"/>
        <v>612.510986</v>
      </c>
      <c r="S2118" s="85">
        <f t="shared" si="3369"/>
        <v>3.7735855104015299E-3</v>
      </c>
      <c r="T2118" s="10">
        <f t="shared" si="3296"/>
        <v>22.078001999999969</v>
      </c>
      <c r="U2118" s="5">
        <f t="shared" si="3297"/>
        <v>22.078001999999969</v>
      </c>
      <c r="V2118" s="5">
        <f t="shared" si="3298"/>
        <v>0</v>
      </c>
      <c r="W2118" s="5">
        <f t="shared" si="3299"/>
        <v>3.122850714285716</v>
      </c>
      <c r="X2118" s="5">
        <f t="shared" si="3300"/>
        <v>0.6295646428571493</v>
      </c>
      <c r="Y2118" s="5">
        <f t="shared" si="3301"/>
        <v>4.9603336999887766</v>
      </c>
      <c r="Z2118" s="43">
        <f t="shared" si="3302"/>
        <v>83.222415885844057</v>
      </c>
      <c r="AA2118" s="69">
        <f t="shared" si="3281"/>
        <v>71.344059561921142</v>
      </c>
      <c r="AB2118" s="56">
        <f t="shared" si="3282"/>
        <v>617.92999250000003</v>
      </c>
      <c r="AC2118" s="56">
        <f t="shared" si="3283"/>
        <v>617.66031900000007</v>
      </c>
      <c r="AD2118" s="56">
        <f t="shared" si="3284"/>
        <v>615.70258780000006</v>
      </c>
      <c r="AE2118" s="61">
        <f t="shared" si="3285"/>
        <v>617.84198000000004</v>
      </c>
      <c r="AF2118" s="61">
        <f t="shared" si="3286"/>
        <v>616.48371986666666</v>
      </c>
      <c r="AG2118" s="61">
        <f t="shared" si="3287"/>
        <v>614.8647874400001</v>
      </c>
      <c r="AH2118" s="56">
        <f t="shared" si="3288"/>
        <v>618.83634433333339</v>
      </c>
      <c r="AI2118" s="56">
        <f t="shared" si="3289"/>
        <v>41759759710.937477</v>
      </c>
      <c r="AJ2118" s="56">
        <f t="shared" si="3290"/>
        <v>41759759710.937477</v>
      </c>
      <c r="AK2118" s="56">
        <f t="shared" si="3291"/>
        <v>0</v>
      </c>
      <c r="AL2118" s="56">
        <f t="shared" ref="AL2118:AM2118" si="3376">SUM(AJ2118:AJ2131)</f>
        <v>344848447117.25885</v>
      </c>
      <c r="AM2118" s="56">
        <f t="shared" si="3376"/>
        <v>108135839737.91713</v>
      </c>
      <c r="AN2118" s="56">
        <f t="shared" si="3293"/>
        <v>3.1890300935661018</v>
      </c>
      <c r="AO2118" s="56">
        <f t="shared" si="3294"/>
        <v>76.128125660021112</v>
      </c>
      <c r="AP2118" s="65">
        <f t="shared" si="3295"/>
        <v>75.810855440947449</v>
      </c>
    </row>
    <row r="2119" spans="1:42" x14ac:dyDescent="0.3">
      <c r="A2119" s="100">
        <f>INDEX(Date,COUNTA(Date)+ROW(Date)-ROW(),1)</f>
        <v>42646</v>
      </c>
      <c r="B2119" s="18">
        <f t="shared" si="3359"/>
        <v>610.96801800000003</v>
      </c>
      <c r="C2119" s="14">
        <f t="shared" si="3360"/>
        <v>612.567993</v>
      </c>
      <c r="D2119" s="14">
        <f t="shared" si="3361"/>
        <v>610.455017</v>
      </c>
      <c r="E2119" s="14">
        <f t="shared" si="3362"/>
        <v>612.13299600000005</v>
      </c>
      <c r="F2119" s="19">
        <f t="shared" si="3363"/>
        <v>46798300</v>
      </c>
      <c r="H2119" s="34">
        <f t="shared" si="3280"/>
        <v>-1</v>
      </c>
      <c r="I2119" s="10">
        <f t="shared" si="3277"/>
        <v>616.75201400000003</v>
      </c>
      <c r="J2119" s="43">
        <f t="shared" si="3374"/>
        <v>619.10797100000002</v>
      </c>
      <c r="K2119" s="85">
        <f t="shared" si="3278"/>
        <v>3.214616066623936E-3</v>
      </c>
      <c r="L2119" s="73">
        <f t="shared" si="3371"/>
        <v>617.12097200000005</v>
      </c>
      <c r="M2119" s="85">
        <f t="shared" ref="M2119:M2182" si="3377">LN(L2119/N2119)</f>
        <v>6.6658829438701944E-3</v>
      </c>
      <c r="N2119" s="73">
        <f t="shared" si="3368"/>
        <v>613.02099599999997</v>
      </c>
      <c r="O2119" s="85">
        <f t="shared" si="3375"/>
        <v>8.3230798858389228E-4</v>
      </c>
      <c r="P2119" s="73">
        <f t="shared" si="3366"/>
        <v>612.510986</v>
      </c>
      <c r="Q2119" s="85">
        <f t="shared" si="3372"/>
        <v>3.7735855104015299E-3</v>
      </c>
      <c r="R2119" s="73">
        <f t="shared" si="3364"/>
        <v>610.203979</v>
      </c>
      <c r="S2119" s="85">
        <f t="shared" si="3369"/>
        <v>-3.1562795544518886E-3</v>
      </c>
      <c r="T2119" s="10">
        <f t="shared" si="3296"/>
        <v>2.2420049999999492</v>
      </c>
      <c r="U2119" s="5">
        <f t="shared" si="3297"/>
        <v>2.2420049999999492</v>
      </c>
      <c r="V2119" s="5">
        <f t="shared" si="3298"/>
        <v>0</v>
      </c>
      <c r="W2119" s="5">
        <f t="shared" si="3299"/>
        <v>1.5458505714285755</v>
      </c>
      <c r="X2119" s="5">
        <f t="shared" si="3300"/>
        <v>0.76363707142858017</v>
      </c>
      <c r="Y2119" s="5">
        <f t="shared" si="3301"/>
        <v>2.024326252962894</v>
      </c>
      <c r="Z2119" s="43">
        <f t="shared" si="3302"/>
        <v>66.934784267394676</v>
      </c>
      <c r="AA2119" s="69">
        <f t="shared" si="3281"/>
        <v>72.425251320939736</v>
      </c>
      <c r="AB2119" s="56">
        <f t="shared" si="3282"/>
        <v>618.11447150000004</v>
      </c>
      <c r="AC2119" s="56">
        <f t="shared" si="3283"/>
        <v>616.41664633333335</v>
      </c>
      <c r="AD2119" s="56">
        <f t="shared" si="3284"/>
        <v>614.39298080000003</v>
      </c>
      <c r="AE2119" s="61">
        <f t="shared" si="3285"/>
        <v>615.87838139999997</v>
      </c>
      <c r="AF2119" s="61">
        <f t="shared" si="3286"/>
        <v>615.19571526666664</v>
      </c>
      <c r="AG2119" s="61">
        <f t="shared" si="3287"/>
        <v>614.21998284000006</v>
      </c>
      <c r="AH2119" s="56">
        <f t="shared" si="3288"/>
        <v>617.51900233333333</v>
      </c>
      <c r="AI2119" s="56">
        <f t="shared" si="3289"/>
        <v>24233545216.167934</v>
      </c>
      <c r="AJ2119" s="56">
        <f t="shared" si="3290"/>
        <v>0</v>
      </c>
      <c r="AK2119" s="56">
        <f t="shared" si="3291"/>
        <v>24233545216.167934</v>
      </c>
      <c r="AL2119" s="56">
        <f t="shared" ref="AL2119:AM2119" si="3378">SUM(AJ2119:AJ2132)</f>
        <v>338907004104.39783</v>
      </c>
      <c r="AM2119" s="56">
        <f t="shared" si="3378"/>
        <v>108135839737.91713</v>
      </c>
      <c r="AN2119" s="56">
        <f t="shared" si="3293"/>
        <v>3.1340858398638973</v>
      </c>
      <c r="AO2119" s="56">
        <f t="shared" si="3294"/>
        <v>75.810855440947449</v>
      </c>
      <c r="AP2119" s="65">
        <f t="shared" si="3295"/>
        <v>76.461225065601624</v>
      </c>
    </row>
    <row r="2120" spans="1:42" x14ac:dyDescent="0.3">
      <c r="A2120" s="100">
        <f>INDEX(Date,COUNTA(Date)+ROW(Date)-ROW(),1)</f>
        <v>42645</v>
      </c>
      <c r="B2120" s="18">
        <f t="shared" si="3359"/>
        <v>613.94799799999998</v>
      </c>
      <c r="C2120" s="14">
        <f t="shared" si="3360"/>
        <v>614.00500499999998</v>
      </c>
      <c r="D2120" s="14">
        <f t="shared" si="3361"/>
        <v>609.682007</v>
      </c>
      <c r="E2120" s="14">
        <f t="shared" si="3362"/>
        <v>610.89202899999998</v>
      </c>
      <c r="F2120" s="19">
        <f t="shared" si="3363"/>
        <v>39249800</v>
      </c>
      <c r="H2120" s="34">
        <f t="shared" si="3280"/>
        <v>1</v>
      </c>
      <c r="I2120" s="10">
        <f t="shared" ref="I2120:I2183" si="3379">E2114</f>
        <v>619.10797100000002</v>
      </c>
      <c r="J2120" s="43">
        <f t="shared" si="3374"/>
        <v>617.12097200000005</v>
      </c>
      <c r="K2120" s="85">
        <f t="shared" ref="K2120:K2183" si="3380">LN(J2120/L2120)</f>
        <v>6.6658829438701944E-3</v>
      </c>
      <c r="L2120" s="73">
        <f t="shared" si="3371"/>
        <v>613.02099599999997</v>
      </c>
      <c r="M2120" s="85">
        <f t="shared" si="3377"/>
        <v>8.3230798858389228E-4</v>
      </c>
      <c r="N2120" s="73">
        <f t="shared" si="3368"/>
        <v>612.510986</v>
      </c>
      <c r="O2120" s="85">
        <f t="shared" si="3375"/>
        <v>3.7735855104015299E-3</v>
      </c>
      <c r="P2120" s="73">
        <f t="shared" si="3366"/>
        <v>610.203979</v>
      </c>
      <c r="Q2120" s="85">
        <f t="shared" si="3372"/>
        <v>-3.1562795544518886E-3</v>
      </c>
      <c r="R2120" s="73">
        <f t="shared" si="3364"/>
        <v>612.13299600000005</v>
      </c>
      <c r="S2120" s="85">
        <f t="shared" si="3369"/>
        <v>2.0293410200363628E-3</v>
      </c>
      <c r="T2120" s="10">
        <f t="shared" si="3296"/>
        <v>-2.3559569999999894</v>
      </c>
      <c r="U2120" s="5">
        <f t="shared" si="3297"/>
        <v>0</v>
      </c>
      <c r="V2120" s="5">
        <f t="shared" si="3298"/>
        <v>2.3559569999999894</v>
      </c>
      <c r="W2120" s="5">
        <f t="shared" si="3299"/>
        <v>1.9012102857142932</v>
      </c>
      <c r="X2120" s="5">
        <f t="shared" si="3300"/>
        <v>0.76363707142858017</v>
      </c>
      <c r="Y2120" s="5">
        <f t="shared" si="3301"/>
        <v>2.4896778284448513</v>
      </c>
      <c r="Z2120" s="43">
        <f t="shared" si="3302"/>
        <v>71.344059561921142</v>
      </c>
      <c r="AA2120" s="69">
        <f t="shared" si="3281"/>
        <v>70.409699030596514</v>
      </c>
      <c r="AB2120" s="56">
        <f t="shared" si="3282"/>
        <v>615.07098399999995</v>
      </c>
      <c r="AC2120" s="56">
        <f t="shared" si="3283"/>
        <v>614.21765133333327</v>
      </c>
      <c r="AD2120" s="56">
        <f t="shared" si="3284"/>
        <v>612.99798580000004</v>
      </c>
      <c r="AE2120" s="61">
        <f t="shared" si="3285"/>
        <v>613.63698720000002</v>
      </c>
      <c r="AF2120" s="61">
        <f t="shared" si="3286"/>
        <v>612.95378400000004</v>
      </c>
      <c r="AG2120" s="61">
        <f t="shared" si="3287"/>
        <v>612.82595216000004</v>
      </c>
      <c r="AH2120" s="56">
        <f t="shared" si="3288"/>
        <v>618.7659910000001</v>
      </c>
      <c r="AI2120" s="56">
        <f t="shared" si="3289"/>
        <v>26202202778.286903</v>
      </c>
      <c r="AJ2120" s="56">
        <f t="shared" si="3290"/>
        <v>26202202778.286903</v>
      </c>
      <c r="AK2120" s="56">
        <f t="shared" si="3291"/>
        <v>0</v>
      </c>
      <c r="AL2120" s="56">
        <f t="shared" ref="AL2120:AM2120" si="3381">SUM(AJ2120:AJ2133)</f>
        <v>338907004104.39783</v>
      </c>
      <c r="AM2120" s="56">
        <f t="shared" si="3381"/>
        <v>104333349177.44528</v>
      </c>
      <c r="AN2120" s="56">
        <f t="shared" si="3293"/>
        <v>3.2483094502027403</v>
      </c>
      <c r="AO2120" s="56">
        <f t="shared" si="3294"/>
        <v>76.461225065601624</v>
      </c>
      <c r="AP2120" s="65">
        <f t="shared" si="3295"/>
        <v>76.199319107977701</v>
      </c>
    </row>
    <row r="2121" spans="1:42" x14ac:dyDescent="0.3">
      <c r="A2121" s="100">
        <f>INDEX(Date,COUNTA(Date)+ROW(Date)-ROW(),1)</f>
        <v>42644</v>
      </c>
      <c r="B2121" s="18">
        <f t="shared" si="3359"/>
        <v>609.92901600000005</v>
      </c>
      <c r="C2121" s="14">
        <f t="shared" si="3360"/>
        <v>615.23699999999997</v>
      </c>
      <c r="D2121" s="14">
        <f t="shared" si="3361"/>
        <v>609.92901600000005</v>
      </c>
      <c r="E2121" s="14">
        <f t="shared" si="3362"/>
        <v>613.98297100000002</v>
      </c>
      <c r="F2121" s="19">
        <f t="shared" si="3363"/>
        <v>56357000</v>
      </c>
      <c r="H2121" s="34">
        <f t="shared" ref="H2121:H2184" si="3382">SIGN(I2121-J2121)</f>
        <v>1</v>
      </c>
      <c r="I2121" s="10">
        <f t="shared" si="3379"/>
        <v>617.12097200000005</v>
      </c>
      <c r="J2121" s="43">
        <f t="shared" si="3374"/>
        <v>613.02099599999997</v>
      </c>
      <c r="K2121" s="85">
        <f t="shared" si="3380"/>
        <v>8.3230798858389228E-4</v>
      </c>
      <c r="L2121" s="73">
        <f t="shared" si="3371"/>
        <v>612.510986</v>
      </c>
      <c r="M2121" s="85">
        <f t="shared" si="3377"/>
        <v>3.7735855104015299E-3</v>
      </c>
      <c r="N2121" s="73">
        <f t="shared" si="3368"/>
        <v>610.203979</v>
      </c>
      <c r="O2121" s="85">
        <f t="shared" si="3375"/>
        <v>-3.1562795544518886E-3</v>
      </c>
      <c r="P2121" s="73">
        <f t="shared" si="3366"/>
        <v>612.13299600000005</v>
      </c>
      <c r="Q2121" s="85">
        <f t="shared" si="3372"/>
        <v>2.0293410200363628E-3</v>
      </c>
      <c r="R2121" s="73">
        <f t="shared" si="3364"/>
        <v>610.89202899999998</v>
      </c>
      <c r="S2121" s="85">
        <f t="shared" si="3369"/>
        <v>-5.0469616262735339E-3</v>
      </c>
      <c r="T2121" s="10">
        <f t="shared" si="3296"/>
        <v>1.9869989999999689</v>
      </c>
      <c r="U2121" s="5">
        <f t="shared" si="3297"/>
        <v>1.9869989999999689</v>
      </c>
      <c r="V2121" s="5">
        <f t="shared" si="3298"/>
        <v>0</v>
      </c>
      <c r="W2121" s="5">
        <f t="shared" si="3299"/>
        <v>1.9012102857142932</v>
      </c>
      <c r="X2121" s="5">
        <f t="shared" si="3300"/>
        <v>0.72385521428572019</v>
      </c>
      <c r="Y2121" s="5">
        <f t="shared" si="3301"/>
        <v>2.6265063070525141</v>
      </c>
      <c r="Z2121" s="43">
        <f t="shared" si="3302"/>
        <v>72.425251320939736</v>
      </c>
      <c r="AA2121" s="69">
        <f t="shared" ref="AA2121:AA2184" si="3383">Z2123</f>
        <v>72.342089742964774</v>
      </c>
      <c r="AB2121" s="56">
        <f t="shared" ref="AB2121:AB2184" si="3384">SUM(I2122:I2123)/2</f>
        <v>612.76599099999999</v>
      </c>
      <c r="AC2121" s="56">
        <f t="shared" ref="AC2121:AC2184" si="3385">SUM(I2122:I2124)/3</f>
        <v>611.91198699999995</v>
      </c>
      <c r="AD2121" s="56">
        <f t="shared" ref="AD2121:AD2184" si="3386">SUM(I2122:I2126)/5</f>
        <v>611.75219719999996</v>
      </c>
      <c r="AE2121" s="61">
        <f t="shared" ref="AE2121:AE2184" si="3387">($AR$1*I2122)+((1-$AR$1)*AB2122)</f>
        <v>611.69018520000009</v>
      </c>
      <c r="AF2121" s="61">
        <f t="shared" ref="AF2121:AF2184" si="3388">($AR$1*I2122)+((1-$AR$1)*AC2122)</f>
        <v>611.89698880000003</v>
      </c>
      <c r="AG2121" s="61">
        <f t="shared" ref="AG2121:AG2184" si="3389">($AR$1*I2122)+((1-$AR$1)*AD2122)</f>
        <v>612.15987296000003</v>
      </c>
      <c r="AH2121" s="56">
        <f t="shared" ref="AH2121:AH2184" si="3390">(C2115+D2115+E2115)/3</f>
        <v>615.61798099999999</v>
      </c>
      <c r="AI2121" s="56">
        <f t="shared" ref="AI2121:AI2184" si="3391">AH2121*F2115</f>
        <v>39443505907.843399</v>
      </c>
      <c r="AJ2121" s="56">
        <f t="shared" ref="AJ2121:AJ2184" si="3392">IF(AH2121&gt;AH2122,AI2121,0)</f>
        <v>39443505907.843399</v>
      </c>
      <c r="AK2121" s="56">
        <f t="shared" ref="AK2121:AK2184" si="3393">IF(AH2121&lt;AH2122,AI2121,0)</f>
        <v>0</v>
      </c>
      <c r="AL2121" s="56">
        <f t="shared" ref="AL2121:AM2121" si="3394">SUM(AJ2121:AJ2134)</f>
        <v>334029526451.1109</v>
      </c>
      <c r="AM2121" s="56">
        <f t="shared" si="3394"/>
        <v>104333349177.44528</v>
      </c>
      <c r="AN2121" s="56">
        <f t="shared" ref="AN2121:AN2184" si="3395">AL2121/AM2121</f>
        <v>3.201560470209857</v>
      </c>
      <c r="AO2121" s="56">
        <f t="shared" ref="AO2121:AO2184" si="3396">(100-(100)/(1+AN2121))</f>
        <v>76.199319107977701</v>
      </c>
      <c r="AP2121" s="65">
        <f t="shared" ref="AP2121:AP2184" si="3397">AO2122</f>
        <v>75.713316945387689</v>
      </c>
    </row>
    <row r="2122" spans="1:42" x14ac:dyDescent="0.3">
      <c r="A2122" s="100">
        <f>INDEX(Date,COUNTA(Date)+ROW(Date)-ROW(),1)</f>
        <v>42643</v>
      </c>
      <c r="B2122" s="18">
        <f t="shared" si="3359"/>
        <v>605.71502699999996</v>
      </c>
      <c r="C2122" s="14">
        <f t="shared" si="3360"/>
        <v>609.73498500000005</v>
      </c>
      <c r="D2122" s="14">
        <f t="shared" si="3361"/>
        <v>604.14202899999998</v>
      </c>
      <c r="E2122" s="14">
        <f t="shared" si="3362"/>
        <v>609.73498500000005</v>
      </c>
      <c r="F2122" s="19">
        <f t="shared" si="3363"/>
        <v>56122400</v>
      </c>
      <c r="H2122" s="34">
        <f t="shared" si="3382"/>
        <v>1</v>
      </c>
      <c r="I2122" s="10">
        <f t="shared" si="3379"/>
        <v>613.02099599999997</v>
      </c>
      <c r="J2122" s="43">
        <f t="shared" si="3374"/>
        <v>612.510986</v>
      </c>
      <c r="K2122" s="85">
        <f t="shared" si="3380"/>
        <v>3.7735855104015299E-3</v>
      </c>
      <c r="L2122" s="73">
        <f t="shared" si="3371"/>
        <v>610.203979</v>
      </c>
      <c r="M2122" s="85">
        <f t="shared" si="3377"/>
        <v>-3.1562795544518886E-3</v>
      </c>
      <c r="N2122" s="73">
        <f t="shared" si="3368"/>
        <v>612.13299600000005</v>
      </c>
      <c r="O2122" s="85">
        <f t="shared" si="3375"/>
        <v>2.0293410200363628E-3</v>
      </c>
      <c r="P2122" s="73">
        <f t="shared" si="3366"/>
        <v>610.89202899999998</v>
      </c>
      <c r="Q2122" s="85">
        <f t="shared" si="3372"/>
        <v>-5.0469616262735339E-3</v>
      </c>
      <c r="R2122" s="73">
        <f t="shared" si="3364"/>
        <v>613.98297100000002</v>
      </c>
      <c r="S2122" s="85">
        <f t="shared" si="3369"/>
        <v>6.9427812882612606E-3</v>
      </c>
      <c r="T2122" s="10">
        <f t="shared" ref="T2122:T2185" si="3398">I2121-I2122</f>
        <v>4.0999760000000833</v>
      </c>
      <c r="U2122" s="5">
        <f t="shared" ref="U2122:U2185" si="3399">IF(T2122&gt;0,T2122,0)</f>
        <v>4.0999760000000833</v>
      </c>
      <c r="V2122" s="5">
        <f t="shared" ref="V2122:V2185" si="3400">IF(T2122&lt;0,-T2122,0)</f>
        <v>0</v>
      </c>
      <c r="W2122" s="5">
        <f t="shared" ref="W2122:W2185" si="3401">SUM(U2122:U2135)/14</f>
        <v>1.7592817857142953</v>
      </c>
      <c r="X2122" s="5">
        <f t="shared" ref="X2122:X2185" si="3402">SUM(V2122:V2135)/14</f>
        <v>0.73935378571429411</v>
      </c>
      <c r="Y2122" s="5">
        <f t="shared" ref="Y2122:Y2185" si="3403">W2122/X2122</f>
        <v>2.3794857343087013</v>
      </c>
      <c r="Z2122" s="43">
        <f t="shared" ref="Z2122:Z2185" si="3404">(100-(100/(1+Y2122)))</f>
        <v>70.409699030596514</v>
      </c>
      <c r="AA2122" s="69">
        <f t="shared" si="3383"/>
        <v>70.338435453901326</v>
      </c>
      <c r="AB2122" s="56">
        <f t="shared" si="3384"/>
        <v>611.35748250000006</v>
      </c>
      <c r="AC2122" s="56">
        <f t="shared" si="3385"/>
        <v>611.61598700000002</v>
      </c>
      <c r="AD2122" s="56">
        <f t="shared" si="3386"/>
        <v>611.94459219999999</v>
      </c>
      <c r="AE2122" s="61">
        <f t="shared" si="3387"/>
        <v>611.43698720000009</v>
      </c>
      <c r="AF2122" s="61">
        <f t="shared" si="3388"/>
        <v>611.36326493333343</v>
      </c>
      <c r="AG2122" s="61">
        <f t="shared" si="3389"/>
        <v>611.61371080000004</v>
      </c>
      <c r="AH2122" s="56">
        <f t="shared" si="3390"/>
        <v>612.76965333333339</v>
      </c>
      <c r="AI2122" s="56">
        <f t="shared" si="3391"/>
        <v>34812730822.138672</v>
      </c>
      <c r="AJ2122" s="56">
        <f t="shared" si="3392"/>
        <v>34812730822.138672</v>
      </c>
      <c r="AK2122" s="56">
        <f t="shared" si="3393"/>
        <v>0</v>
      </c>
      <c r="AL2122" s="56">
        <f t="shared" ref="AL2122:AM2122" si="3405">SUM(AJ2122:AJ2135)</f>
        <v>325257422616.44617</v>
      </c>
      <c r="AM2122" s="56">
        <f t="shared" si="3405"/>
        <v>104333349177.44528</v>
      </c>
      <c r="AN2122" s="56">
        <f t="shared" si="3395"/>
        <v>3.1174828104412096</v>
      </c>
      <c r="AO2122" s="56">
        <f t="shared" si="3396"/>
        <v>75.713316945387689</v>
      </c>
      <c r="AP2122" s="65">
        <f t="shared" si="3397"/>
        <v>66.795317962997672</v>
      </c>
    </row>
    <row r="2123" spans="1:42" x14ac:dyDescent="0.3">
      <c r="A2123" s="100">
        <f>INDEX(Date,COUNTA(Date)+ROW(Date)-ROW(),1)</f>
        <v>42642</v>
      </c>
      <c r="B2123" s="18">
        <f t="shared" si="3359"/>
        <v>605.01898200000005</v>
      </c>
      <c r="C2123" s="14">
        <f t="shared" si="3360"/>
        <v>606.82397500000002</v>
      </c>
      <c r="D2123" s="14">
        <f t="shared" si="3361"/>
        <v>604.84802200000001</v>
      </c>
      <c r="E2123" s="14">
        <f t="shared" si="3362"/>
        <v>605.692993</v>
      </c>
      <c r="F2123" s="19">
        <f t="shared" si="3363"/>
        <v>55658600</v>
      </c>
      <c r="H2123" s="34">
        <f t="shared" si="3382"/>
        <v>1</v>
      </c>
      <c r="I2123" s="10">
        <f t="shared" si="3379"/>
        <v>612.510986</v>
      </c>
      <c r="J2123" s="43">
        <f t="shared" si="3374"/>
        <v>610.203979</v>
      </c>
      <c r="K2123" s="85">
        <f t="shared" si="3380"/>
        <v>-3.1562795544518886E-3</v>
      </c>
      <c r="L2123" s="73">
        <f t="shared" si="3371"/>
        <v>612.13299600000005</v>
      </c>
      <c r="M2123" s="85">
        <f t="shared" si="3377"/>
        <v>2.0293410200363628E-3</v>
      </c>
      <c r="N2123" s="73">
        <f t="shared" si="3368"/>
        <v>610.89202899999998</v>
      </c>
      <c r="O2123" s="85">
        <f t="shared" si="3375"/>
        <v>-5.0469616262735339E-3</v>
      </c>
      <c r="P2123" s="73">
        <f t="shared" si="3366"/>
        <v>613.98297100000002</v>
      </c>
      <c r="Q2123" s="85">
        <f t="shared" si="3372"/>
        <v>6.9427812882612606E-3</v>
      </c>
      <c r="R2123" s="73">
        <f t="shared" si="3364"/>
        <v>609.73498500000005</v>
      </c>
      <c r="S2123" s="85">
        <f t="shared" si="3369"/>
        <v>6.6511664598158703E-3</v>
      </c>
      <c r="T2123" s="10">
        <f t="shared" si="3398"/>
        <v>0.51000999999996566</v>
      </c>
      <c r="U2123" s="5">
        <f t="shared" si="3399"/>
        <v>0.51000999999996566</v>
      </c>
      <c r="V2123" s="5">
        <f t="shared" si="3400"/>
        <v>0</v>
      </c>
      <c r="W2123" s="5">
        <f t="shared" si="3401"/>
        <v>1.9338553571428665</v>
      </c>
      <c r="X2123" s="5">
        <f t="shared" si="3402"/>
        <v>0.73935378571429411</v>
      </c>
      <c r="Y2123" s="5">
        <f t="shared" si="3403"/>
        <v>2.6156021575984187</v>
      </c>
      <c r="Z2123" s="43">
        <f t="shared" si="3404"/>
        <v>72.342089742964774</v>
      </c>
      <c r="AA2123" s="69">
        <f t="shared" si="3383"/>
        <v>52.029051809910406</v>
      </c>
      <c r="AB2123" s="56">
        <f t="shared" si="3384"/>
        <v>611.16848750000008</v>
      </c>
      <c r="AC2123" s="56">
        <f t="shared" si="3385"/>
        <v>611.07633466666675</v>
      </c>
      <c r="AD2123" s="56">
        <f t="shared" si="3386"/>
        <v>611.38939200000004</v>
      </c>
      <c r="AE2123" s="61">
        <f t="shared" si="3387"/>
        <v>611.25080580000008</v>
      </c>
      <c r="AF2123" s="61">
        <f t="shared" si="3388"/>
        <v>611.90959473333328</v>
      </c>
      <c r="AG2123" s="61">
        <f t="shared" si="3389"/>
        <v>610.43055163999998</v>
      </c>
      <c r="AH2123" s="56">
        <f t="shared" si="3390"/>
        <v>611.98067200000003</v>
      </c>
      <c r="AI2123" s="56">
        <f t="shared" si="3391"/>
        <v>41662116646.002693</v>
      </c>
      <c r="AJ2123" s="56">
        <f t="shared" si="3392"/>
        <v>41662116646.002693</v>
      </c>
      <c r="AK2123" s="56">
        <f t="shared" si="3393"/>
        <v>0</v>
      </c>
      <c r="AL2123" s="56">
        <f t="shared" ref="AL2123:AM2123" si="3406">SUM(AJ2123:AJ2136)</f>
        <v>290444691794.3075</v>
      </c>
      <c r="AM2123" s="56">
        <f t="shared" si="3406"/>
        <v>144383228263.20898</v>
      </c>
      <c r="AN2123" s="56">
        <f t="shared" si="3395"/>
        <v>2.0116234779349171</v>
      </c>
      <c r="AO2123" s="56">
        <f t="shared" si="3396"/>
        <v>66.795317962997672</v>
      </c>
      <c r="AP2123" s="65">
        <f t="shared" si="3397"/>
        <v>56.191794664276806</v>
      </c>
    </row>
    <row r="2124" spans="1:42" x14ac:dyDescent="0.3">
      <c r="A2124" s="100">
        <f>INDEX(Date,COUNTA(Date)+ROW(Date)-ROW(),1)</f>
        <v>42641</v>
      </c>
      <c r="B2124" s="18">
        <f t="shared" si="3359"/>
        <v>606.24298099999999</v>
      </c>
      <c r="C2124" s="14">
        <f t="shared" si="3360"/>
        <v>606.59002699999996</v>
      </c>
      <c r="D2124" s="14">
        <f t="shared" si="3361"/>
        <v>604.60699499999998</v>
      </c>
      <c r="E2124" s="14">
        <f t="shared" si="3362"/>
        <v>604.728027</v>
      </c>
      <c r="F2124" s="19">
        <f t="shared" si="3363"/>
        <v>48722600</v>
      </c>
      <c r="H2124" s="34">
        <f t="shared" si="3382"/>
        <v>-1</v>
      </c>
      <c r="I2124" s="10">
        <f t="shared" si="3379"/>
        <v>610.203979</v>
      </c>
      <c r="J2124" s="43">
        <f t="shared" si="3374"/>
        <v>612.13299600000005</v>
      </c>
      <c r="K2124" s="85">
        <f t="shared" si="3380"/>
        <v>2.0293410200363628E-3</v>
      </c>
      <c r="L2124" s="73">
        <f t="shared" si="3371"/>
        <v>610.89202899999998</v>
      </c>
      <c r="M2124" s="85">
        <f t="shared" si="3377"/>
        <v>-5.0469616262735339E-3</v>
      </c>
      <c r="N2124" s="73">
        <f t="shared" si="3368"/>
        <v>613.98297100000002</v>
      </c>
      <c r="O2124" s="85">
        <f t="shared" si="3375"/>
        <v>6.9427812882612606E-3</v>
      </c>
      <c r="P2124" s="73">
        <f t="shared" si="3366"/>
        <v>609.73498500000005</v>
      </c>
      <c r="Q2124" s="85">
        <f t="shared" si="3372"/>
        <v>6.6511664598158703E-3</v>
      </c>
      <c r="R2124" s="73">
        <f t="shared" si="3364"/>
        <v>605.692993</v>
      </c>
      <c r="S2124" s="85">
        <f t="shared" si="3369"/>
        <v>1.5944306790520221E-3</v>
      </c>
      <c r="T2124" s="10">
        <f t="shared" si="3398"/>
        <v>2.3070069999999987</v>
      </c>
      <c r="U2124" s="5">
        <f t="shared" si="3399"/>
        <v>2.3070069999999987</v>
      </c>
      <c r="V2124" s="5">
        <f t="shared" si="3400"/>
        <v>0</v>
      </c>
      <c r="W2124" s="5">
        <f t="shared" si="3401"/>
        <v>1.8974260714285833</v>
      </c>
      <c r="X2124" s="5">
        <f t="shared" si="3402"/>
        <v>0.80014042857144274</v>
      </c>
      <c r="Y2124" s="5">
        <f t="shared" si="3403"/>
        <v>2.371366329803152</v>
      </c>
      <c r="Z2124" s="43">
        <f t="shared" si="3404"/>
        <v>70.338435453901326</v>
      </c>
      <c r="AA2124" s="69">
        <f t="shared" si="3383"/>
        <v>53.185857453235663</v>
      </c>
      <c r="AB2124" s="56">
        <f t="shared" si="3384"/>
        <v>611.51251249999996</v>
      </c>
      <c r="AC2124" s="56">
        <f t="shared" si="3385"/>
        <v>612.33599866666657</v>
      </c>
      <c r="AD2124" s="56">
        <f t="shared" si="3386"/>
        <v>610.4871948</v>
      </c>
      <c r="AE2124" s="61">
        <f t="shared" si="3387"/>
        <v>612.3765992000001</v>
      </c>
      <c r="AF2124" s="61">
        <f t="shared" si="3388"/>
        <v>611.65592853333339</v>
      </c>
      <c r="AG2124" s="61">
        <f t="shared" si="3389"/>
        <v>609.63156000000004</v>
      </c>
      <c r="AH2124" s="56">
        <f t="shared" si="3390"/>
        <v>610.57899966666673</v>
      </c>
      <c r="AI2124" s="56">
        <f t="shared" si="3391"/>
        <v>30407811109.799469</v>
      </c>
      <c r="AJ2124" s="56">
        <f t="shared" si="3392"/>
        <v>0</v>
      </c>
      <c r="AK2124" s="56">
        <f t="shared" si="3393"/>
        <v>30407811109.799469</v>
      </c>
      <c r="AL2124" s="56">
        <f t="shared" ref="AL2124:AM2124" si="3407">SUM(AJ2124:AJ2137)</f>
        <v>248782575148.30481</v>
      </c>
      <c r="AM2124" s="56">
        <f t="shared" si="3407"/>
        <v>193955686967.50739</v>
      </c>
      <c r="AN2124" s="56">
        <f t="shared" si="3395"/>
        <v>1.282677394192532</v>
      </c>
      <c r="AO2124" s="56">
        <f t="shared" si="3396"/>
        <v>56.191794664276806</v>
      </c>
      <c r="AP2124" s="65">
        <f t="shared" si="3397"/>
        <v>54.488074489132522</v>
      </c>
    </row>
    <row r="2125" spans="1:42" x14ac:dyDescent="0.3">
      <c r="A2125" s="100">
        <f>INDEX(Date,COUNTA(Date)+ROW(Date)-ROW(),1)</f>
        <v>42640</v>
      </c>
      <c r="B2125" s="18">
        <f t="shared" si="3359"/>
        <v>608.021973</v>
      </c>
      <c r="C2125" s="14">
        <f t="shared" si="3360"/>
        <v>608.24798599999997</v>
      </c>
      <c r="D2125" s="14">
        <f t="shared" si="3361"/>
        <v>604.10998500000005</v>
      </c>
      <c r="E2125" s="14">
        <f t="shared" si="3362"/>
        <v>606.16601600000001</v>
      </c>
      <c r="F2125" s="19">
        <f t="shared" si="3363"/>
        <v>49422400</v>
      </c>
      <c r="H2125" s="34">
        <f t="shared" si="3382"/>
        <v>1</v>
      </c>
      <c r="I2125" s="10">
        <f t="shared" si="3379"/>
        <v>612.13299600000005</v>
      </c>
      <c r="J2125" s="43">
        <f t="shared" si="3374"/>
        <v>610.89202899999998</v>
      </c>
      <c r="K2125" s="85">
        <f t="shared" si="3380"/>
        <v>-5.0469616262735339E-3</v>
      </c>
      <c r="L2125" s="73">
        <f t="shared" si="3371"/>
        <v>613.98297100000002</v>
      </c>
      <c r="M2125" s="85">
        <f t="shared" si="3377"/>
        <v>6.9427812882612606E-3</v>
      </c>
      <c r="N2125" s="73">
        <f t="shared" si="3368"/>
        <v>609.73498500000005</v>
      </c>
      <c r="O2125" s="85">
        <f t="shared" si="3375"/>
        <v>6.6511664598158703E-3</v>
      </c>
      <c r="P2125" s="73">
        <f t="shared" si="3366"/>
        <v>605.692993</v>
      </c>
      <c r="Q2125" s="85">
        <f t="shared" si="3372"/>
        <v>1.5944306790520221E-3</v>
      </c>
      <c r="R2125" s="73">
        <f t="shared" si="3364"/>
        <v>604.728027</v>
      </c>
      <c r="S2125" s="85">
        <f t="shared" si="3369"/>
        <v>-2.3750875384882467E-3</v>
      </c>
      <c r="T2125" s="10">
        <f t="shared" si="3398"/>
        <v>-1.9290170000000444</v>
      </c>
      <c r="U2125" s="5">
        <f t="shared" si="3399"/>
        <v>0</v>
      </c>
      <c r="V2125" s="5">
        <f t="shared" si="3400"/>
        <v>1.9290170000000444</v>
      </c>
      <c r="W2125" s="5">
        <f t="shared" si="3401"/>
        <v>1.7326398571428692</v>
      </c>
      <c r="X2125" s="5">
        <f t="shared" si="3402"/>
        <v>1.5974993571428675</v>
      </c>
      <c r="Y2125" s="5">
        <f t="shared" si="3403"/>
        <v>1.0845950262175383</v>
      </c>
      <c r="Z2125" s="43">
        <f t="shared" si="3404"/>
        <v>52.029051809910406</v>
      </c>
      <c r="AA2125" s="69">
        <f t="shared" si="3383"/>
        <v>51.130766586804071</v>
      </c>
      <c r="AB2125" s="56">
        <f t="shared" si="3384"/>
        <v>612.4375</v>
      </c>
      <c r="AC2125" s="56">
        <f t="shared" si="3385"/>
        <v>611.53666166666665</v>
      </c>
      <c r="AD2125" s="56">
        <f t="shared" si="3386"/>
        <v>609.00620100000003</v>
      </c>
      <c r="AE2125" s="61">
        <f t="shared" si="3387"/>
        <v>611.6655882</v>
      </c>
      <c r="AF2125" s="61">
        <f t="shared" si="3388"/>
        <v>610.02132553333342</v>
      </c>
      <c r="AG2125" s="61">
        <f t="shared" si="3389"/>
        <v>608.62720452000008</v>
      </c>
      <c r="AH2125" s="56">
        <f t="shared" si="3390"/>
        <v>611.71866866666664</v>
      </c>
      <c r="AI2125" s="56">
        <f t="shared" si="3391"/>
        <v>28627393771.863266</v>
      </c>
      <c r="AJ2125" s="56">
        <f t="shared" si="3392"/>
        <v>28627393771.863266</v>
      </c>
      <c r="AK2125" s="56">
        <f t="shared" si="3393"/>
        <v>0</v>
      </c>
      <c r="AL2125" s="56">
        <f t="shared" ref="AL2125:AM2125" si="3408">SUM(AJ2125:AJ2138)</f>
        <v>248782575148.30481</v>
      </c>
      <c r="AM2125" s="56">
        <f t="shared" si="3408"/>
        <v>207799121820.86176</v>
      </c>
      <c r="AN2125" s="56">
        <f t="shared" si="3395"/>
        <v>1.1972263066769542</v>
      </c>
      <c r="AO2125" s="56">
        <f t="shared" si="3396"/>
        <v>54.488074489132522</v>
      </c>
      <c r="AP2125" s="65">
        <f t="shared" si="3397"/>
        <v>54.958602876495767</v>
      </c>
    </row>
    <row r="2126" spans="1:42" x14ac:dyDescent="0.3">
      <c r="A2126" s="100">
        <f>INDEX(Date,COUNTA(Date)+ROW(Date)-ROW(),1)</f>
        <v>42639</v>
      </c>
      <c r="B2126" s="18">
        <f t="shared" si="3359"/>
        <v>600.807007</v>
      </c>
      <c r="C2126" s="14">
        <f t="shared" si="3360"/>
        <v>608.14300500000002</v>
      </c>
      <c r="D2126" s="14">
        <f t="shared" si="3361"/>
        <v>600.34899900000005</v>
      </c>
      <c r="E2126" s="14">
        <f t="shared" si="3362"/>
        <v>608.04303000000004</v>
      </c>
      <c r="F2126" s="19">
        <f t="shared" si="3363"/>
        <v>59153800</v>
      </c>
      <c r="H2126" s="34">
        <f t="shared" si="3382"/>
        <v>-1</v>
      </c>
      <c r="I2126" s="10">
        <f t="shared" si="3379"/>
        <v>610.89202899999998</v>
      </c>
      <c r="J2126" s="43">
        <f t="shared" si="3374"/>
        <v>613.98297100000002</v>
      </c>
      <c r="K2126" s="85">
        <f t="shared" si="3380"/>
        <v>6.9427812882612606E-3</v>
      </c>
      <c r="L2126" s="73">
        <f t="shared" si="3371"/>
        <v>609.73498500000005</v>
      </c>
      <c r="M2126" s="85">
        <f t="shared" si="3377"/>
        <v>6.6511664598158703E-3</v>
      </c>
      <c r="N2126" s="73">
        <f t="shared" si="3368"/>
        <v>605.692993</v>
      </c>
      <c r="O2126" s="85">
        <f t="shared" si="3375"/>
        <v>1.5944306790520221E-3</v>
      </c>
      <c r="P2126" s="73">
        <f t="shared" si="3366"/>
        <v>604.728027</v>
      </c>
      <c r="Q2126" s="85">
        <f t="shared" si="3372"/>
        <v>-2.3750875384882467E-3</v>
      </c>
      <c r="R2126" s="73">
        <f t="shared" si="3364"/>
        <v>606.16601600000001</v>
      </c>
      <c r="S2126" s="85">
        <f t="shared" si="3369"/>
        <v>-3.0917501419853778E-3</v>
      </c>
      <c r="T2126" s="10">
        <f t="shared" si="3398"/>
        <v>1.2409670000000688</v>
      </c>
      <c r="U2126" s="5">
        <f t="shared" si="3399"/>
        <v>1.2409670000000688</v>
      </c>
      <c r="V2126" s="5">
        <f t="shared" si="3400"/>
        <v>0</v>
      </c>
      <c r="W2126" s="5">
        <f t="shared" si="3401"/>
        <v>1.7326398571428692</v>
      </c>
      <c r="X2126" s="5">
        <f t="shared" si="3402"/>
        <v>1.5250680000000085</v>
      </c>
      <c r="Y2126" s="5">
        <f t="shared" si="3403"/>
        <v>1.1361066241917472</v>
      </c>
      <c r="Z2126" s="43">
        <f t="shared" si="3404"/>
        <v>53.185857453235663</v>
      </c>
      <c r="AA2126" s="69">
        <f t="shared" si="3383"/>
        <v>58.730004168244804</v>
      </c>
      <c r="AB2126" s="56">
        <f t="shared" si="3384"/>
        <v>611.85897799999998</v>
      </c>
      <c r="AC2126" s="56">
        <f t="shared" si="3385"/>
        <v>609.80364966666673</v>
      </c>
      <c r="AD2126" s="56">
        <f t="shared" si="3386"/>
        <v>608.06099840000002</v>
      </c>
      <c r="AE2126" s="61">
        <f t="shared" si="3387"/>
        <v>608.96778540000014</v>
      </c>
      <c r="AF2126" s="61">
        <f t="shared" si="3388"/>
        <v>608.17152886666679</v>
      </c>
      <c r="AG2126" s="61">
        <f t="shared" si="3389"/>
        <v>608.29500236000013</v>
      </c>
      <c r="AH2126" s="56">
        <f t="shared" si="3390"/>
        <v>611.52634699999999</v>
      </c>
      <c r="AI2126" s="56">
        <f t="shared" si="3391"/>
        <v>24002286814.480598</v>
      </c>
      <c r="AJ2126" s="56">
        <f t="shared" si="3392"/>
        <v>0</v>
      </c>
      <c r="AK2126" s="56">
        <f t="shared" si="3393"/>
        <v>24002286814.480598</v>
      </c>
      <c r="AL2126" s="56">
        <f t="shared" ref="AL2126:AM2126" si="3409">SUM(AJ2126:AJ2139)</f>
        <v>253552290638.82114</v>
      </c>
      <c r="AM2126" s="56">
        <f t="shared" si="3409"/>
        <v>207799121820.86176</v>
      </c>
      <c r="AN2126" s="56">
        <f t="shared" si="3395"/>
        <v>1.2201797987260119</v>
      </c>
      <c r="AO2126" s="56">
        <f t="shared" si="3396"/>
        <v>54.958602876495767</v>
      </c>
      <c r="AP2126" s="65">
        <f t="shared" si="3397"/>
        <v>60.64112386642028</v>
      </c>
    </row>
    <row r="2127" spans="1:42" x14ac:dyDescent="0.3">
      <c r="A2127" s="100">
        <f>INDEX(Date,COUNTA(Date)+ROW(Date)-ROW(),1)</f>
        <v>42638</v>
      </c>
      <c r="B2127" s="18">
        <f t="shared" si="3359"/>
        <v>602.74902299999997</v>
      </c>
      <c r="C2127" s="14">
        <f t="shared" si="3360"/>
        <v>603.38098100000002</v>
      </c>
      <c r="D2127" s="14">
        <f t="shared" si="3361"/>
        <v>599.71099900000002</v>
      </c>
      <c r="E2127" s="14">
        <f t="shared" si="3362"/>
        <v>600.82598900000005</v>
      </c>
      <c r="F2127" s="19">
        <f t="shared" si="3363"/>
        <v>33977800</v>
      </c>
      <c r="H2127" s="34">
        <f t="shared" si="3382"/>
        <v>1</v>
      </c>
      <c r="I2127" s="10">
        <f t="shared" si="3379"/>
        <v>613.98297100000002</v>
      </c>
      <c r="J2127" s="43">
        <f t="shared" si="3374"/>
        <v>609.73498500000005</v>
      </c>
      <c r="K2127" s="85">
        <f t="shared" si="3380"/>
        <v>6.6511664598158703E-3</v>
      </c>
      <c r="L2127" s="73">
        <f t="shared" si="3371"/>
        <v>605.692993</v>
      </c>
      <c r="M2127" s="85">
        <f t="shared" si="3377"/>
        <v>1.5944306790520221E-3</v>
      </c>
      <c r="N2127" s="73">
        <f t="shared" si="3368"/>
        <v>604.728027</v>
      </c>
      <c r="O2127" s="85">
        <f t="shared" si="3375"/>
        <v>-2.3750875384882467E-3</v>
      </c>
      <c r="P2127" s="73">
        <f t="shared" si="3366"/>
        <v>606.16601600000001</v>
      </c>
      <c r="Q2127" s="85">
        <f t="shared" si="3372"/>
        <v>-3.0917501419853778E-3</v>
      </c>
      <c r="R2127" s="73">
        <f t="shared" si="3364"/>
        <v>608.04303000000004</v>
      </c>
      <c r="S2127" s="85">
        <f t="shared" si="3369"/>
        <v>1.1940295650267796E-2</v>
      </c>
      <c r="T2127" s="10">
        <f t="shared" si="3398"/>
        <v>-3.0909420000000409</v>
      </c>
      <c r="U2127" s="5">
        <f t="shared" si="3399"/>
        <v>0</v>
      </c>
      <c r="V2127" s="5">
        <f t="shared" si="3400"/>
        <v>3.0909420000000409</v>
      </c>
      <c r="W2127" s="5">
        <f t="shared" si="3401"/>
        <v>1.6439993571428642</v>
      </c>
      <c r="X2127" s="5">
        <f t="shared" si="3402"/>
        <v>1.571284642857149</v>
      </c>
      <c r="Y2127" s="5">
        <f t="shared" si="3403"/>
        <v>1.0462772385743517</v>
      </c>
      <c r="Z2127" s="43">
        <f t="shared" si="3404"/>
        <v>51.130766586804071</v>
      </c>
      <c r="AA2127" s="69">
        <f t="shared" si="3383"/>
        <v>53.245239145722273</v>
      </c>
      <c r="AB2127" s="56">
        <f t="shared" si="3384"/>
        <v>607.71398900000008</v>
      </c>
      <c r="AC2127" s="56">
        <f t="shared" si="3385"/>
        <v>606.71866833333343</v>
      </c>
      <c r="AD2127" s="56">
        <f t="shared" si="3386"/>
        <v>606.87301020000018</v>
      </c>
      <c r="AE2127" s="61">
        <f t="shared" si="3387"/>
        <v>606.11540500000001</v>
      </c>
      <c r="AF2127" s="61">
        <f t="shared" si="3388"/>
        <v>606.37020660000007</v>
      </c>
      <c r="AG2127" s="61">
        <f t="shared" si="3389"/>
        <v>606.01996579999991</v>
      </c>
      <c r="AH2127" s="56">
        <f t="shared" si="3390"/>
        <v>613.04966233333334</v>
      </c>
      <c r="AI2127" s="56">
        <f t="shared" si="3391"/>
        <v>34549639820.119667</v>
      </c>
      <c r="AJ2127" s="56">
        <f t="shared" si="3392"/>
        <v>34549639820.119667</v>
      </c>
      <c r="AK2127" s="56">
        <f t="shared" si="3393"/>
        <v>0</v>
      </c>
      <c r="AL2127" s="56">
        <f t="shared" ref="AL2127:AM2127" si="3410">SUM(AJ2127:AJ2140)</f>
        <v>283180002397.70227</v>
      </c>
      <c r="AM2127" s="56">
        <f t="shared" si="3410"/>
        <v>183796835006.38116</v>
      </c>
      <c r="AN2127" s="56">
        <f t="shared" si="3395"/>
        <v>1.5407229530795274</v>
      </c>
      <c r="AO2127" s="56">
        <f t="shared" si="3396"/>
        <v>60.64112386642028</v>
      </c>
      <c r="AP2127" s="65">
        <f t="shared" si="3397"/>
        <v>54.650396160191526</v>
      </c>
    </row>
    <row r="2128" spans="1:42" x14ac:dyDescent="0.3">
      <c r="A2128" s="100">
        <f>INDEX(Date,COUNTA(Date)+ROW(Date)-ROW(),1)</f>
        <v>42637</v>
      </c>
      <c r="B2128" s="18">
        <f t="shared" si="3359"/>
        <v>602.96099900000002</v>
      </c>
      <c r="C2128" s="14">
        <f t="shared" si="3360"/>
        <v>604.580017</v>
      </c>
      <c r="D2128" s="14">
        <f t="shared" si="3361"/>
        <v>602.044983</v>
      </c>
      <c r="E2128" s="14">
        <f t="shared" si="3362"/>
        <v>602.625</v>
      </c>
      <c r="F2128" s="19">
        <f t="shared" si="3363"/>
        <v>35359500</v>
      </c>
      <c r="H2128" s="34">
        <f t="shared" si="3382"/>
        <v>1</v>
      </c>
      <c r="I2128" s="10">
        <f t="shared" si="3379"/>
        <v>609.73498500000005</v>
      </c>
      <c r="J2128" s="43">
        <f t="shared" si="3374"/>
        <v>605.692993</v>
      </c>
      <c r="K2128" s="85">
        <f t="shared" si="3380"/>
        <v>1.5944306790520221E-3</v>
      </c>
      <c r="L2128" s="73">
        <f t="shared" si="3371"/>
        <v>604.728027</v>
      </c>
      <c r="M2128" s="85">
        <f t="shared" si="3377"/>
        <v>-2.3750875384882467E-3</v>
      </c>
      <c r="N2128" s="73">
        <f t="shared" si="3368"/>
        <v>606.16601600000001</v>
      </c>
      <c r="O2128" s="85">
        <f t="shared" si="3375"/>
        <v>-3.0917501419853778E-3</v>
      </c>
      <c r="P2128" s="73">
        <f t="shared" si="3366"/>
        <v>608.04303000000004</v>
      </c>
      <c r="Q2128" s="85">
        <f t="shared" si="3372"/>
        <v>1.1940295650267796E-2</v>
      </c>
      <c r="R2128" s="73">
        <f t="shared" si="3364"/>
        <v>600.82598900000005</v>
      </c>
      <c r="S2128" s="85">
        <f t="shared" si="3369"/>
        <v>-2.9897558878637159E-3</v>
      </c>
      <c r="T2128" s="10">
        <f t="shared" si="3398"/>
        <v>4.247985999999969</v>
      </c>
      <c r="U2128" s="5">
        <f t="shared" si="3399"/>
        <v>4.247985999999969</v>
      </c>
      <c r="V2128" s="5">
        <f t="shared" si="3400"/>
        <v>0</v>
      </c>
      <c r="W2128" s="5">
        <f t="shared" si="3401"/>
        <v>1.9218575000000035</v>
      </c>
      <c r="X2128" s="5">
        <f t="shared" si="3402"/>
        <v>1.3505030714285746</v>
      </c>
      <c r="Y2128" s="5">
        <f t="shared" si="3403"/>
        <v>1.4230678483145136</v>
      </c>
      <c r="Z2128" s="43">
        <f t="shared" si="3404"/>
        <v>58.730004168244804</v>
      </c>
      <c r="AA2128" s="69">
        <f t="shared" si="3383"/>
        <v>48.110776090095399</v>
      </c>
      <c r="AB2128" s="56">
        <f t="shared" si="3384"/>
        <v>605.21051</v>
      </c>
      <c r="AC2128" s="56">
        <f t="shared" si="3385"/>
        <v>605.52901199999997</v>
      </c>
      <c r="AD2128" s="56">
        <f t="shared" si="3386"/>
        <v>605.09121099999993</v>
      </c>
      <c r="AE2128" s="61">
        <f t="shared" si="3387"/>
        <v>605.49621580000007</v>
      </c>
      <c r="AF2128" s="61">
        <f t="shared" si="3388"/>
        <v>606.18848473333333</v>
      </c>
      <c r="AG2128" s="61">
        <f t="shared" si="3389"/>
        <v>604.72068852000007</v>
      </c>
      <c r="AH2128" s="56">
        <f t="shared" si="3390"/>
        <v>607.87066633333336</v>
      </c>
      <c r="AI2128" s="56">
        <f t="shared" si="3391"/>
        <v>34115160684.225868</v>
      </c>
      <c r="AJ2128" s="56">
        <f t="shared" si="3392"/>
        <v>34115160684.225868</v>
      </c>
      <c r="AK2128" s="56">
        <f t="shared" si="3393"/>
        <v>0</v>
      </c>
      <c r="AL2128" s="56">
        <f t="shared" ref="AL2128:AM2128" si="3411">SUM(AJ2128:AJ2141)</f>
        <v>248630362577.58258</v>
      </c>
      <c r="AM2128" s="56">
        <f t="shared" si="3411"/>
        <v>206316682726.16226</v>
      </c>
      <c r="AN2128" s="56">
        <f t="shared" si="3395"/>
        <v>1.2050909276569843</v>
      </c>
      <c r="AO2128" s="56">
        <f t="shared" si="3396"/>
        <v>54.650396160191526</v>
      </c>
      <c r="AP2128" s="65">
        <f t="shared" si="3397"/>
        <v>46.602606375748501</v>
      </c>
    </row>
    <row r="2129" spans="1:42" x14ac:dyDescent="0.3">
      <c r="A2129" s="100">
        <f>INDEX(Date,COUNTA(Date)+ROW(Date)-ROW(),1)</f>
        <v>42636</v>
      </c>
      <c r="B2129" s="18">
        <f t="shared" si="3359"/>
        <v>596.19897500000002</v>
      </c>
      <c r="C2129" s="14">
        <f t="shared" si="3360"/>
        <v>603.205017</v>
      </c>
      <c r="D2129" s="14">
        <f t="shared" si="3361"/>
        <v>595.78601100000003</v>
      </c>
      <c r="E2129" s="14">
        <f t="shared" si="3362"/>
        <v>602.84198000000004</v>
      </c>
      <c r="F2129" s="19">
        <f t="shared" si="3363"/>
        <v>51067000</v>
      </c>
      <c r="H2129" s="34">
        <f t="shared" si="3382"/>
        <v>1</v>
      </c>
      <c r="I2129" s="10">
        <f t="shared" si="3379"/>
        <v>605.692993</v>
      </c>
      <c r="J2129" s="43">
        <f t="shared" si="3374"/>
        <v>604.728027</v>
      </c>
      <c r="K2129" s="85">
        <f t="shared" si="3380"/>
        <v>-2.3750875384882467E-3</v>
      </c>
      <c r="L2129" s="73">
        <f t="shared" si="3371"/>
        <v>606.16601600000001</v>
      </c>
      <c r="M2129" s="85">
        <f t="shared" si="3377"/>
        <v>-3.0917501419853778E-3</v>
      </c>
      <c r="N2129" s="73">
        <f t="shared" si="3368"/>
        <v>608.04303000000004</v>
      </c>
      <c r="O2129" s="85">
        <f t="shared" si="3375"/>
        <v>1.1940295650267796E-2</v>
      </c>
      <c r="P2129" s="73">
        <f t="shared" si="3366"/>
        <v>600.82598900000005</v>
      </c>
      <c r="Q2129" s="85">
        <f t="shared" si="3372"/>
        <v>-2.9897558878637159E-3</v>
      </c>
      <c r="R2129" s="73">
        <f t="shared" si="3364"/>
        <v>602.625</v>
      </c>
      <c r="S2129" s="85">
        <f t="shared" si="3369"/>
        <v>-3.599932738818204E-4</v>
      </c>
      <c r="T2129" s="10">
        <f t="shared" si="3398"/>
        <v>4.0419920000000502</v>
      </c>
      <c r="U2129" s="5">
        <f t="shared" si="3399"/>
        <v>4.0419920000000502</v>
      </c>
      <c r="V2129" s="5">
        <f t="shared" si="3400"/>
        <v>0</v>
      </c>
      <c r="W2129" s="5">
        <f t="shared" si="3401"/>
        <v>1.6184299285714343</v>
      </c>
      <c r="X2129" s="5">
        <f t="shared" si="3402"/>
        <v>1.4211468571428603</v>
      </c>
      <c r="Y2129" s="5">
        <f t="shared" si="3403"/>
        <v>1.1388196233464578</v>
      </c>
      <c r="Z2129" s="43">
        <f t="shared" si="3404"/>
        <v>53.245239145722273</v>
      </c>
      <c r="AA2129" s="69">
        <f t="shared" si="3383"/>
        <v>42.782033479182594</v>
      </c>
      <c r="AB2129" s="56">
        <f t="shared" si="3384"/>
        <v>605.44702150000001</v>
      </c>
      <c r="AC2129" s="56">
        <f t="shared" si="3385"/>
        <v>606.31235766666668</v>
      </c>
      <c r="AD2129" s="56">
        <f t="shared" si="3386"/>
        <v>604.4776124</v>
      </c>
      <c r="AE2129" s="61">
        <f t="shared" si="3387"/>
        <v>606.62922379999998</v>
      </c>
      <c r="AF2129" s="61">
        <f t="shared" si="3388"/>
        <v>604.9549480666667</v>
      </c>
      <c r="AG2129" s="61">
        <f t="shared" si="3389"/>
        <v>604.22592780000002</v>
      </c>
      <c r="AH2129" s="56">
        <f t="shared" si="3390"/>
        <v>605.78832999999997</v>
      </c>
      <c r="AI2129" s="56">
        <f t="shared" si="3391"/>
        <v>33717330344.137997</v>
      </c>
      <c r="AJ2129" s="56">
        <f t="shared" si="3392"/>
        <v>33717330344.137997</v>
      </c>
      <c r="AK2129" s="56">
        <f t="shared" si="3393"/>
        <v>0</v>
      </c>
      <c r="AL2129" s="56">
        <f t="shared" ref="AL2129:AM2129" si="3412">SUM(AJ2129:AJ2142)</f>
        <v>214515201893.35675</v>
      </c>
      <c r="AM2129" s="56">
        <f t="shared" si="3412"/>
        <v>245792104019.44766</v>
      </c>
      <c r="AN2129" s="56">
        <f t="shared" si="3395"/>
        <v>0.87275058224158331</v>
      </c>
      <c r="AO2129" s="56">
        <f t="shared" si="3396"/>
        <v>46.602606375748501</v>
      </c>
      <c r="AP2129" s="65">
        <f t="shared" si="3397"/>
        <v>39.068444712316428</v>
      </c>
    </row>
    <row r="2130" spans="1:42" x14ac:dyDescent="0.3">
      <c r="A2130" s="100">
        <f>INDEX(Date,COUNTA(Date)+ROW(Date)-ROW(),1)</f>
        <v>42635</v>
      </c>
      <c r="B2130" s="18">
        <f t="shared" si="3359"/>
        <v>597.27899200000002</v>
      </c>
      <c r="C2130" s="14">
        <f t="shared" si="3360"/>
        <v>598.48699999999997</v>
      </c>
      <c r="D2130" s="14">
        <f t="shared" si="3361"/>
        <v>596.21301300000005</v>
      </c>
      <c r="E2130" s="14">
        <f t="shared" si="3362"/>
        <v>596.29797399999995</v>
      </c>
      <c r="F2130" s="19">
        <f t="shared" si="3363"/>
        <v>67085300</v>
      </c>
      <c r="H2130" s="34">
        <f t="shared" si="3382"/>
        <v>-1</v>
      </c>
      <c r="I2130" s="10">
        <f t="shared" si="3379"/>
        <v>604.728027</v>
      </c>
      <c r="J2130" s="43">
        <f t="shared" si="3374"/>
        <v>606.16601600000001</v>
      </c>
      <c r="K2130" s="85">
        <f t="shared" si="3380"/>
        <v>-3.0917501419853778E-3</v>
      </c>
      <c r="L2130" s="73">
        <f t="shared" si="3371"/>
        <v>608.04303000000004</v>
      </c>
      <c r="M2130" s="85">
        <f t="shared" si="3377"/>
        <v>1.1940295650267796E-2</v>
      </c>
      <c r="N2130" s="73">
        <f t="shared" si="3368"/>
        <v>600.82598900000005</v>
      </c>
      <c r="O2130" s="85">
        <f t="shared" si="3375"/>
        <v>-2.9897558878637159E-3</v>
      </c>
      <c r="P2130" s="73">
        <f t="shared" si="3366"/>
        <v>602.625</v>
      </c>
      <c r="Q2130" s="85">
        <f t="shared" si="3372"/>
        <v>-3.599932738818204E-4</v>
      </c>
      <c r="R2130" s="73">
        <f t="shared" si="3364"/>
        <v>602.84198000000004</v>
      </c>
      <c r="S2130" s="85">
        <f t="shared" si="3369"/>
        <v>1.0914607495028362E-2</v>
      </c>
      <c r="T2130" s="10">
        <f t="shared" si="3398"/>
        <v>0.96496600000000399</v>
      </c>
      <c r="U2130" s="5">
        <f t="shared" si="3399"/>
        <v>0.96496600000000399</v>
      </c>
      <c r="V2130" s="5">
        <f t="shared" si="3400"/>
        <v>0</v>
      </c>
      <c r="W2130" s="5">
        <f t="shared" si="3401"/>
        <v>1.3297162142857164</v>
      </c>
      <c r="X2130" s="5">
        <f t="shared" si="3402"/>
        <v>1.4341473571428602</v>
      </c>
      <c r="Y2130" s="5">
        <f t="shared" si="3403"/>
        <v>0.92718241794539591</v>
      </c>
      <c r="Z2130" s="43">
        <f t="shared" si="3404"/>
        <v>48.110776090095399</v>
      </c>
      <c r="AA2130" s="69">
        <f t="shared" si="3383"/>
        <v>46.273897853579648</v>
      </c>
      <c r="AB2130" s="56">
        <f t="shared" si="3384"/>
        <v>607.10452299999997</v>
      </c>
      <c r="AC2130" s="56">
        <f t="shared" si="3385"/>
        <v>605.01167833333329</v>
      </c>
      <c r="AD2130" s="56">
        <f t="shared" si="3386"/>
        <v>604.10040300000003</v>
      </c>
      <c r="AE2130" s="61">
        <f t="shared" si="3387"/>
        <v>604.78081080000015</v>
      </c>
      <c r="AF2130" s="61">
        <f t="shared" si="3388"/>
        <v>604.29827493333346</v>
      </c>
      <c r="AG2130" s="61">
        <f t="shared" si="3389"/>
        <v>602.93463888000008</v>
      </c>
      <c r="AH2130" s="56">
        <f t="shared" si="3390"/>
        <v>605.30834966666669</v>
      </c>
      <c r="AI2130" s="56">
        <f t="shared" si="3391"/>
        <v>29492196597.469135</v>
      </c>
      <c r="AJ2130" s="56">
        <f t="shared" si="3392"/>
        <v>0</v>
      </c>
      <c r="AK2130" s="56">
        <f t="shared" si="3393"/>
        <v>29492196597.469135</v>
      </c>
      <c r="AL2130" s="56">
        <f t="shared" ref="AL2130:AM2130" si="3413">SUM(AJ2130:AJ2143)</f>
        <v>180797871549.21872</v>
      </c>
      <c r="AM2130" s="56">
        <f t="shared" si="3413"/>
        <v>281974252809.80841</v>
      </c>
      <c r="AN2130" s="56">
        <f t="shared" si="3395"/>
        <v>0.64118574567574738</v>
      </c>
      <c r="AO2130" s="56">
        <f t="shared" si="3396"/>
        <v>39.068444712316428</v>
      </c>
      <c r="AP2130" s="65">
        <f t="shared" si="3397"/>
        <v>45.409523386600412</v>
      </c>
    </row>
    <row r="2131" spans="1:42" x14ac:dyDescent="0.3">
      <c r="A2131" s="100">
        <f>INDEX(Date,COUNTA(Date)+ROW(Date)-ROW(),1)</f>
        <v>42634</v>
      </c>
      <c r="B2131" s="18">
        <f t="shared" si="3359"/>
        <v>603.58801300000005</v>
      </c>
      <c r="C2131" s="14">
        <f t="shared" si="3360"/>
        <v>603.58801300000005</v>
      </c>
      <c r="D2131" s="14">
        <f t="shared" si="3361"/>
        <v>595.88299600000005</v>
      </c>
      <c r="E2131" s="14">
        <f t="shared" si="3362"/>
        <v>597.14898700000003</v>
      </c>
      <c r="F2131" s="19">
        <f t="shared" si="3363"/>
        <v>82776200</v>
      </c>
      <c r="H2131" s="34">
        <f t="shared" si="3382"/>
        <v>-1</v>
      </c>
      <c r="I2131" s="10">
        <f t="shared" si="3379"/>
        <v>606.16601600000001</v>
      </c>
      <c r="J2131" s="43">
        <f t="shared" si="3374"/>
        <v>608.04303000000004</v>
      </c>
      <c r="K2131" s="85">
        <f t="shared" si="3380"/>
        <v>1.1940295650267796E-2</v>
      </c>
      <c r="L2131" s="73">
        <f t="shared" si="3371"/>
        <v>600.82598900000005</v>
      </c>
      <c r="M2131" s="85">
        <f t="shared" si="3377"/>
        <v>-2.9897558878637159E-3</v>
      </c>
      <c r="N2131" s="73">
        <f t="shared" si="3368"/>
        <v>602.625</v>
      </c>
      <c r="O2131" s="85">
        <f t="shared" si="3375"/>
        <v>-3.599932738818204E-4</v>
      </c>
      <c r="P2131" s="73">
        <f t="shared" si="3366"/>
        <v>602.84198000000004</v>
      </c>
      <c r="Q2131" s="85">
        <f t="shared" si="3372"/>
        <v>1.0914607495028362E-2</v>
      </c>
      <c r="R2131" s="73">
        <f t="shared" si="3364"/>
        <v>596.29797399999995</v>
      </c>
      <c r="S2131" s="85">
        <f t="shared" si="3369"/>
        <v>-1.4261432171656641E-3</v>
      </c>
      <c r="T2131" s="10">
        <f t="shared" si="3398"/>
        <v>-1.4379890000000159</v>
      </c>
      <c r="U2131" s="5">
        <f t="shared" si="3399"/>
        <v>0</v>
      </c>
      <c r="V2131" s="5">
        <f t="shared" si="3400"/>
        <v>1.4379890000000159</v>
      </c>
      <c r="W2131" s="5">
        <f t="shared" si="3401"/>
        <v>1.2607900714285734</v>
      </c>
      <c r="X2131" s="5">
        <f t="shared" si="3402"/>
        <v>1.6862182142857185</v>
      </c>
      <c r="Y2131" s="5">
        <f t="shared" si="3403"/>
        <v>0.74770279477893298</v>
      </c>
      <c r="Z2131" s="43">
        <f t="shared" si="3404"/>
        <v>42.782033479182594</v>
      </c>
      <c r="AA2131" s="69">
        <f t="shared" si="3383"/>
        <v>49.752438784589664</v>
      </c>
      <c r="AB2131" s="56">
        <f t="shared" si="3384"/>
        <v>604.4345095000001</v>
      </c>
      <c r="AC2131" s="56">
        <f t="shared" si="3385"/>
        <v>603.83133966666674</v>
      </c>
      <c r="AD2131" s="56">
        <f t="shared" si="3386"/>
        <v>602.12679460000004</v>
      </c>
      <c r="AE2131" s="61">
        <f t="shared" si="3387"/>
        <v>602.98900159999994</v>
      </c>
      <c r="AF2131" s="61">
        <f t="shared" si="3388"/>
        <v>603.28673106666679</v>
      </c>
      <c r="AG2131" s="61">
        <f t="shared" si="3389"/>
        <v>601.56699479999997</v>
      </c>
      <c r="AH2131" s="56">
        <f t="shared" si="3390"/>
        <v>606.17466233333334</v>
      </c>
      <c r="AI2131" s="56">
        <f t="shared" si="3391"/>
        <v>29958606631.702934</v>
      </c>
      <c r="AJ2131" s="56">
        <f t="shared" si="3392"/>
        <v>29958606631.702934</v>
      </c>
      <c r="AK2131" s="56">
        <f t="shared" si="3393"/>
        <v>0</v>
      </c>
      <c r="AL2131" s="56">
        <f t="shared" ref="AL2131:AM2131" si="3414">SUM(AJ2131:AJ2144)</f>
        <v>210019962226.47006</v>
      </c>
      <c r="AM2131" s="56">
        <f t="shared" si="3414"/>
        <v>252482056212.33923</v>
      </c>
      <c r="AN2131" s="56">
        <f t="shared" si="3395"/>
        <v>0.83182133961172178</v>
      </c>
      <c r="AO2131" s="56">
        <f t="shared" si="3396"/>
        <v>45.409523386600412</v>
      </c>
      <c r="AP2131" s="65">
        <f t="shared" si="3397"/>
        <v>47.99422075863454</v>
      </c>
    </row>
    <row r="2132" spans="1:42" x14ac:dyDescent="0.3">
      <c r="A2132" s="100">
        <f>INDEX(Date,COUNTA(Date)+ROW(Date)-ROW(),1)</f>
        <v>42633</v>
      </c>
      <c r="B2132" s="18">
        <f t="shared" si="3359"/>
        <v>609.25402799999995</v>
      </c>
      <c r="C2132" s="14">
        <f t="shared" si="3360"/>
        <v>609.52502400000003</v>
      </c>
      <c r="D2132" s="14">
        <f t="shared" si="3361"/>
        <v>607.93798800000002</v>
      </c>
      <c r="E2132" s="14">
        <f t="shared" si="3362"/>
        <v>608.31201199999998</v>
      </c>
      <c r="F2132" s="19">
        <f t="shared" si="3363"/>
        <v>72710896</v>
      </c>
      <c r="H2132" s="34">
        <f t="shared" si="3382"/>
        <v>1</v>
      </c>
      <c r="I2132" s="10">
        <f t="shared" si="3379"/>
        <v>608.04303000000004</v>
      </c>
      <c r="J2132" s="43">
        <f t="shared" si="3374"/>
        <v>600.82598900000005</v>
      </c>
      <c r="K2132" s="85">
        <f t="shared" si="3380"/>
        <v>-2.9897558878637159E-3</v>
      </c>
      <c r="L2132" s="73">
        <f t="shared" si="3371"/>
        <v>602.625</v>
      </c>
      <c r="M2132" s="85">
        <f t="shared" si="3377"/>
        <v>-3.599932738818204E-4</v>
      </c>
      <c r="N2132" s="73">
        <f t="shared" si="3368"/>
        <v>602.84198000000004</v>
      </c>
      <c r="O2132" s="85">
        <f t="shared" si="3375"/>
        <v>1.0914607495028362E-2</v>
      </c>
      <c r="P2132" s="73">
        <f t="shared" si="3366"/>
        <v>596.29797399999995</v>
      </c>
      <c r="Q2132" s="85">
        <f t="shared" si="3372"/>
        <v>-1.4261432171656641E-3</v>
      </c>
      <c r="R2132" s="73">
        <f t="shared" si="3364"/>
        <v>597.14898700000003</v>
      </c>
      <c r="S2132" s="85">
        <f t="shared" si="3369"/>
        <v>-1.8521286245330889E-2</v>
      </c>
      <c r="T2132" s="10">
        <f t="shared" si="3398"/>
        <v>-1.877014000000031</v>
      </c>
      <c r="U2132" s="5">
        <f t="shared" si="3399"/>
        <v>0</v>
      </c>
      <c r="V2132" s="5">
        <f t="shared" si="3400"/>
        <v>1.877014000000031</v>
      </c>
      <c r="W2132" s="5">
        <f t="shared" si="3401"/>
        <v>1.363861000000002</v>
      </c>
      <c r="X2132" s="5">
        <f t="shared" si="3402"/>
        <v>1.5835047142857175</v>
      </c>
      <c r="Y2132" s="5">
        <f t="shared" si="3403"/>
        <v>0.86129266790039727</v>
      </c>
      <c r="Z2132" s="43">
        <f t="shared" si="3404"/>
        <v>46.273897853579648</v>
      </c>
      <c r="AA2132" s="69">
        <f t="shared" si="3383"/>
        <v>41.506459625277543</v>
      </c>
      <c r="AB2132" s="56">
        <f t="shared" si="3384"/>
        <v>601.72549449999997</v>
      </c>
      <c r="AC2132" s="56">
        <f t="shared" si="3385"/>
        <v>602.09765633333336</v>
      </c>
      <c r="AD2132" s="56">
        <f t="shared" si="3386"/>
        <v>599.94798600000001</v>
      </c>
      <c r="AE2132" s="61">
        <f t="shared" si="3387"/>
        <v>602.35198980000007</v>
      </c>
      <c r="AF2132" s="61">
        <f t="shared" si="3388"/>
        <v>600.63585220000004</v>
      </c>
      <c r="AG2132" s="61">
        <f t="shared" si="3389"/>
        <v>601.32135028000005</v>
      </c>
      <c r="AH2132" s="56">
        <f t="shared" si="3390"/>
        <v>605.51167800000007</v>
      </c>
      <c r="AI2132" s="56">
        <f t="shared" si="3391"/>
        <v>35818316698.076401</v>
      </c>
      <c r="AJ2132" s="56">
        <f t="shared" si="3392"/>
        <v>35818316698.076401</v>
      </c>
      <c r="AK2132" s="56">
        <f t="shared" si="3393"/>
        <v>0</v>
      </c>
      <c r="AL2132" s="56">
        <f t="shared" ref="AL2132:AM2132" si="3415">SUM(AJ2132:AJ2145)</f>
        <v>233006402753.99557</v>
      </c>
      <c r="AM2132" s="56">
        <f t="shared" si="3415"/>
        <v>252482056212.33923</v>
      </c>
      <c r="AN2132" s="56">
        <f t="shared" si="3395"/>
        <v>0.92286321748756472</v>
      </c>
      <c r="AO2132" s="56">
        <f t="shared" si="3396"/>
        <v>47.99422075863454</v>
      </c>
      <c r="AP2132" s="65">
        <f t="shared" si="3397"/>
        <v>39.92516547919503</v>
      </c>
    </row>
    <row r="2133" spans="1:42" x14ac:dyDescent="0.3">
      <c r="A2133" s="100">
        <f>INDEX(Date,COUNTA(Date)+ROW(Date)-ROW(),1)</f>
        <v>42632</v>
      </c>
      <c r="B2133" s="18">
        <f t="shared" si="3359"/>
        <v>609.87097200000005</v>
      </c>
      <c r="C2133" s="14">
        <f t="shared" si="3360"/>
        <v>610.932007</v>
      </c>
      <c r="D2133" s="14">
        <f t="shared" si="3361"/>
        <v>608.27002000000005</v>
      </c>
      <c r="E2133" s="14">
        <f t="shared" si="3362"/>
        <v>609.22699</v>
      </c>
      <c r="F2133" s="19">
        <f t="shared" si="3363"/>
        <v>54796400</v>
      </c>
      <c r="H2133" s="34">
        <f t="shared" si="3382"/>
        <v>-1</v>
      </c>
      <c r="I2133" s="10">
        <f t="shared" si="3379"/>
        <v>600.82598900000005</v>
      </c>
      <c r="J2133" s="43">
        <f t="shared" si="3374"/>
        <v>602.625</v>
      </c>
      <c r="K2133" s="85">
        <f t="shared" si="3380"/>
        <v>-3.599932738818204E-4</v>
      </c>
      <c r="L2133" s="73">
        <f t="shared" si="3371"/>
        <v>602.84198000000004</v>
      </c>
      <c r="M2133" s="85">
        <f t="shared" si="3377"/>
        <v>1.0914607495028362E-2</v>
      </c>
      <c r="N2133" s="73">
        <f t="shared" si="3368"/>
        <v>596.29797399999995</v>
      </c>
      <c r="O2133" s="85">
        <f t="shared" si="3375"/>
        <v>-1.4261432171656641E-3</v>
      </c>
      <c r="P2133" s="73">
        <f t="shared" si="3366"/>
        <v>597.14898700000003</v>
      </c>
      <c r="Q2133" s="85">
        <f t="shared" si="3372"/>
        <v>-1.8521286245330889E-2</v>
      </c>
      <c r="R2133" s="73">
        <f t="shared" si="3364"/>
        <v>608.31201199999998</v>
      </c>
      <c r="S2133" s="85">
        <f t="shared" si="3369"/>
        <v>-1.5029960777295788E-3</v>
      </c>
      <c r="T2133" s="10">
        <f t="shared" si="3398"/>
        <v>7.2170409999999947</v>
      </c>
      <c r="U2133" s="5">
        <f t="shared" si="3399"/>
        <v>7.2170409999999947</v>
      </c>
      <c r="V2133" s="5">
        <f t="shared" si="3400"/>
        <v>0</v>
      </c>
      <c r="W2133" s="5">
        <f t="shared" si="3401"/>
        <v>1.4351500714285765</v>
      </c>
      <c r="X2133" s="5">
        <f t="shared" si="3402"/>
        <v>1.4494322857142865</v>
      </c>
      <c r="Y2133" s="5">
        <f t="shared" si="3403"/>
        <v>0.99014633906911242</v>
      </c>
      <c r="Z2133" s="43">
        <f t="shared" si="3404"/>
        <v>49.752438784589664</v>
      </c>
      <c r="AA2133" s="69">
        <f t="shared" si="3383"/>
        <v>28.982383703608562</v>
      </c>
      <c r="AB2133" s="56">
        <f t="shared" si="3384"/>
        <v>602.73349000000007</v>
      </c>
      <c r="AC2133" s="56">
        <f t="shared" si="3385"/>
        <v>600.58831800000007</v>
      </c>
      <c r="AD2133" s="56">
        <f t="shared" si="3386"/>
        <v>601.44519060000005</v>
      </c>
      <c r="AE2133" s="61">
        <f t="shared" si="3387"/>
        <v>600.1809816</v>
      </c>
      <c r="AF2133" s="61">
        <f t="shared" si="3388"/>
        <v>599.53538426666671</v>
      </c>
      <c r="AG2133" s="61">
        <f t="shared" si="3389"/>
        <v>602.73747088000005</v>
      </c>
      <c r="AH2133" s="56">
        <f t="shared" si="3390"/>
        <v>601.30598966666673</v>
      </c>
      <c r="AI2133" s="56">
        <f t="shared" si="3391"/>
        <v>20431054655.696068</v>
      </c>
      <c r="AJ2133" s="56">
        <f t="shared" si="3392"/>
        <v>0</v>
      </c>
      <c r="AK2133" s="56">
        <f t="shared" si="3393"/>
        <v>20431054655.696068</v>
      </c>
      <c r="AL2133" s="56">
        <f t="shared" ref="AL2133:AM2133" si="3416">SUM(AJ2133:AJ2146)</f>
        <v>197188086055.91919</v>
      </c>
      <c r="AM2133" s="56">
        <f t="shared" si="3416"/>
        <v>296706137522.62482</v>
      </c>
      <c r="AN2133" s="56">
        <f t="shared" si="3395"/>
        <v>0.66459051943569236</v>
      </c>
      <c r="AO2133" s="56">
        <f t="shared" si="3396"/>
        <v>39.92516547919503</v>
      </c>
      <c r="AP2133" s="65">
        <f t="shared" si="3397"/>
        <v>38.029459874264724</v>
      </c>
    </row>
    <row r="2134" spans="1:42" x14ac:dyDescent="0.3">
      <c r="A2134" s="100">
        <f>INDEX(Date,COUNTA(Date)+ROW(Date)-ROW(),1)</f>
        <v>42631</v>
      </c>
      <c r="B2134" s="18">
        <f t="shared" si="3359"/>
        <v>606.28301999999996</v>
      </c>
      <c r="C2134" s="14">
        <f t="shared" si="3360"/>
        <v>610.15801999999996</v>
      </c>
      <c r="D2134" s="14">
        <f t="shared" si="3361"/>
        <v>605.85601799999995</v>
      </c>
      <c r="E2134" s="14">
        <f t="shared" si="3362"/>
        <v>609.87402299999997</v>
      </c>
      <c r="F2134" s="19">
        <f t="shared" si="3363"/>
        <v>48679400</v>
      </c>
      <c r="H2134" s="34">
        <f t="shared" si="3382"/>
        <v>-1</v>
      </c>
      <c r="I2134" s="10">
        <f t="shared" si="3379"/>
        <v>602.625</v>
      </c>
      <c r="J2134" s="43">
        <f t="shared" si="3374"/>
        <v>602.84198000000004</v>
      </c>
      <c r="K2134" s="85">
        <f t="shared" si="3380"/>
        <v>1.0914607495028362E-2</v>
      </c>
      <c r="L2134" s="73">
        <f t="shared" si="3371"/>
        <v>596.29797399999995</v>
      </c>
      <c r="M2134" s="85">
        <f t="shared" si="3377"/>
        <v>-1.4261432171656641E-3</v>
      </c>
      <c r="N2134" s="73">
        <f t="shared" si="3368"/>
        <v>597.14898700000003</v>
      </c>
      <c r="O2134" s="85">
        <f t="shared" si="3375"/>
        <v>-1.8521286245330889E-2</v>
      </c>
      <c r="P2134" s="73">
        <f t="shared" si="3366"/>
        <v>608.31201199999998</v>
      </c>
      <c r="Q2134" s="85">
        <f t="shared" si="3372"/>
        <v>-1.5029960777295788E-3</v>
      </c>
      <c r="R2134" s="73">
        <f t="shared" si="3364"/>
        <v>609.22699</v>
      </c>
      <c r="S2134" s="85">
        <f t="shared" si="3369"/>
        <v>-1.0614921222356361E-3</v>
      </c>
      <c r="T2134" s="10">
        <f t="shared" si="3398"/>
        <v>-1.7990109999999504</v>
      </c>
      <c r="U2134" s="5">
        <f t="shared" si="3399"/>
        <v>0</v>
      </c>
      <c r="V2134" s="5">
        <f t="shared" si="3400"/>
        <v>1.7990109999999504</v>
      </c>
      <c r="W2134" s="5">
        <f t="shared" si="3401"/>
        <v>1.028503357142865</v>
      </c>
      <c r="X2134" s="5">
        <f t="shared" si="3402"/>
        <v>1.4494322857142865</v>
      </c>
      <c r="Y2134" s="5">
        <f t="shared" si="3403"/>
        <v>0.70959048399837055</v>
      </c>
      <c r="Z2134" s="43">
        <f t="shared" si="3404"/>
        <v>41.506459625277543</v>
      </c>
      <c r="AA2134" s="69">
        <f t="shared" si="3383"/>
        <v>30.026111968672453</v>
      </c>
      <c r="AB2134" s="56">
        <f t="shared" si="3384"/>
        <v>599.56997699999999</v>
      </c>
      <c r="AC2134" s="56">
        <f t="shared" si="3385"/>
        <v>598.7629803333333</v>
      </c>
      <c r="AD2134" s="56">
        <f t="shared" si="3386"/>
        <v>602.7655886</v>
      </c>
      <c r="AE2134" s="61">
        <f t="shared" si="3387"/>
        <v>597.94718040000009</v>
      </c>
      <c r="AF2134" s="61">
        <f t="shared" si="3388"/>
        <v>601.03745546666664</v>
      </c>
      <c r="AG2134" s="61">
        <f t="shared" si="3389"/>
        <v>603.90599376</v>
      </c>
      <c r="AH2134" s="56">
        <f t="shared" si="3390"/>
        <v>603.08333333333337</v>
      </c>
      <c r="AI2134" s="56">
        <f t="shared" si="3391"/>
        <v>21324725125</v>
      </c>
      <c r="AJ2134" s="56">
        <f t="shared" si="3392"/>
        <v>21324725125</v>
      </c>
      <c r="AK2134" s="56">
        <f t="shared" si="3393"/>
        <v>0</v>
      </c>
      <c r="AL2134" s="56">
        <f t="shared" ref="AL2134:AM2134" si="3417">SUM(AJ2134:AJ2147)</f>
        <v>197188086055.91919</v>
      </c>
      <c r="AM2134" s="56">
        <f t="shared" si="3417"/>
        <v>321325946769.88025</v>
      </c>
      <c r="AN2134" s="56">
        <f t="shared" si="3395"/>
        <v>0.61366997604191853</v>
      </c>
      <c r="AO2134" s="56">
        <f t="shared" si="3396"/>
        <v>38.029459874264724</v>
      </c>
      <c r="AP2134" s="65">
        <f t="shared" si="3397"/>
        <v>38.825909278298333</v>
      </c>
    </row>
    <row r="2135" spans="1:42" x14ac:dyDescent="0.3">
      <c r="A2135" s="100">
        <f>INDEX(Date,COUNTA(Date)+ROW(Date)-ROW(),1)</f>
        <v>42630</v>
      </c>
      <c r="B2135" s="18">
        <f t="shared" si="3359"/>
        <v>607.21801800000003</v>
      </c>
      <c r="C2135" s="14">
        <f t="shared" si="3360"/>
        <v>607.85998500000005</v>
      </c>
      <c r="D2135" s="14">
        <f t="shared" si="3361"/>
        <v>605.19201699999996</v>
      </c>
      <c r="E2135" s="14">
        <f t="shared" si="3362"/>
        <v>605.98400900000001</v>
      </c>
      <c r="F2135" s="19">
        <f t="shared" si="3363"/>
        <v>37140300</v>
      </c>
      <c r="H2135" s="34">
        <f t="shared" si="3382"/>
        <v>1</v>
      </c>
      <c r="I2135" s="10">
        <f t="shared" si="3379"/>
        <v>602.84198000000004</v>
      </c>
      <c r="J2135" s="43">
        <f t="shared" si="3374"/>
        <v>596.29797399999995</v>
      </c>
      <c r="K2135" s="85">
        <f t="shared" si="3380"/>
        <v>-1.4261432171656641E-3</v>
      </c>
      <c r="L2135" s="73">
        <f t="shared" si="3371"/>
        <v>597.14898700000003</v>
      </c>
      <c r="M2135" s="85">
        <f t="shared" si="3377"/>
        <v>-1.8521286245330889E-2</v>
      </c>
      <c r="N2135" s="73">
        <f t="shared" si="3368"/>
        <v>608.31201199999998</v>
      </c>
      <c r="O2135" s="85">
        <f t="shared" si="3375"/>
        <v>-1.5029960777295788E-3</v>
      </c>
      <c r="P2135" s="73">
        <f t="shared" si="3366"/>
        <v>609.22699</v>
      </c>
      <c r="Q2135" s="85">
        <f t="shared" si="3372"/>
        <v>-1.0614921222356361E-3</v>
      </c>
      <c r="R2135" s="73">
        <f t="shared" si="3364"/>
        <v>609.87402299999997</v>
      </c>
      <c r="S2135" s="85">
        <f t="shared" si="3369"/>
        <v>6.3988182347300632E-3</v>
      </c>
      <c r="T2135" s="10">
        <f t="shared" si="3398"/>
        <v>-0.21698000000003503</v>
      </c>
      <c r="U2135" s="5">
        <f t="shared" si="3399"/>
        <v>0</v>
      </c>
      <c r="V2135" s="5">
        <f t="shared" si="3400"/>
        <v>0.21698000000003503</v>
      </c>
      <c r="W2135" s="5">
        <f t="shared" si="3401"/>
        <v>1.028503357142865</v>
      </c>
      <c r="X2135" s="5">
        <f t="shared" si="3402"/>
        <v>2.5202156428571487</v>
      </c>
      <c r="Y2135" s="5">
        <f t="shared" si="3403"/>
        <v>0.40810133055791165</v>
      </c>
      <c r="Z2135" s="43">
        <f t="shared" si="3404"/>
        <v>28.982383703608562</v>
      </c>
      <c r="AA2135" s="69">
        <f t="shared" si="3383"/>
        <v>18.082240371589037</v>
      </c>
      <c r="AB2135" s="56">
        <f t="shared" si="3384"/>
        <v>596.72348050000005</v>
      </c>
      <c r="AC2135" s="56">
        <f t="shared" si="3385"/>
        <v>600.58632433333332</v>
      </c>
      <c r="AD2135" s="56">
        <f t="shared" si="3386"/>
        <v>604.17199719999996</v>
      </c>
      <c r="AE2135" s="61">
        <f t="shared" si="3387"/>
        <v>601.44399440000007</v>
      </c>
      <c r="AF2135" s="61">
        <f t="shared" si="3388"/>
        <v>603.17639186666668</v>
      </c>
      <c r="AG2135" s="61">
        <f t="shared" si="3389"/>
        <v>604.14695816000005</v>
      </c>
      <c r="AH2135" s="56">
        <f t="shared" si="3390"/>
        <v>600.61100266666665</v>
      </c>
      <c r="AI2135" s="56">
        <f t="shared" si="3391"/>
        <v>30671402073.178665</v>
      </c>
      <c r="AJ2135" s="56">
        <f t="shared" si="3392"/>
        <v>30671402073.178665</v>
      </c>
      <c r="AK2135" s="56">
        <f t="shared" si="3393"/>
        <v>0</v>
      </c>
      <c r="AL2135" s="56">
        <f t="shared" ref="AL2135:AM2135" si="3418">SUM(AJ2135:AJ2148)</f>
        <v>203938822970.112</v>
      </c>
      <c r="AM2135" s="56">
        <f t="shared" si="3418"/>
        <v>321325946769.88025</v>
      </c>
      <c r="AN2135" s="56">
        <f t="shared" si="3395"/>
        <v>0.63467897634847448</v>
      </c>
      <c r="AO2135" s="56">
        <f t="shared" si="3396"/>
        <v>38.825909278298333</v>
      </c>
      <c r="AP2135" s="65">
        <f t="shared" si="3397"/>
        <v>39.919835128667003</v>
      </c>
    </row>
    <row r="2136" spans="1:42" x14ac:dyDescent="0.3">
      <c r="A2136" s="100">
        <f>INDEX(Date,COUNTA(Date)+ROW(Date)-ROW(),1)</f>
        <v>42629</v>
      </c>
      <c r="B2136" s="18">
        <f t="shared" si="3359"/>
        <v>607.24597200000005</v>
      </c>
      <c r="C2136" s="14">
        <f t="shared" si="3360"/>
        <v>609.260986</v>
      </c>
      <c r="D2136" s="14">
        <f t="shared" si="3361"/>
        <v>606.73498500000005</v>
      </c>
      <c r="E2136" s="14">
        <f t="shared" si="3362"/>
        <v>606.97302200000001</v>
      </c>
      <c r="F2136" s="19">
        <f t="shared" si="3363"/>
        <v>64963400</v>
      </c>
      <c r="H2136" s="34">
        <f t="shared" si="3382"/>
        <v>-1</v>
      </c>
      <c r="I2136" s="10">
        <f t="shared" si="3379"/>
        <v>596.29797399999995</v>
      </c>
      <c r="J2136" s="43">
        <f t="shared" si="3374"/>
        <v>597.14898700000003</v>
      </c>
      <c r="K2136" s="85">
        <f t="shared" si="3380"/>
        <v>-1.8521286245330889E-2</v>
      </c>
      <c r="L2136" s="73">
        <f t="shared" si="3371"/>
        <v>608.31201199999998</v>
      </c>
      <c r="M2136" s="85">
        <f t="shared" si="3377"/>
        <v>-1.5029960777295788E-3</v>
      </c>
      <c r="N2136" s="73">
        <f t="shared" si="3368"/>
        <v>609.22699</v>
      </c>
      <c r="O2136" s="85">
        <f t="shared" si="3375"/>
        <v>-1.0614921222356361E-3</v>
      </c>
      <c r="P2136" s="73">
        <f t="shared" si="3366"/>
        <v>609.87402299999997</v>
      </c>
      <c r="Q2136" s="85">
        <f t="shared" si="3372"/>
        <v>6.3988182347300632E-3</v>
      </c>
      <c r="R2136" s="73">
        <f t="shared" si="3364"/>
        <v>605.98400900000001</v>
      </c>
      <c r="S2136" s="85">
        <f t="shared" si="3369"/>
        <v>-1.6307473288829928E-3</v>
      </c>
      <c r="T2136" s="10">
        <f t="shared" si="3398"/>
        <v>6.5440060000000813</v>
      </c>
      <c r="U2136" s="5">
        <f t="shared" si="3399"/>
        <v>6.5440060000000813</v>
      </c>
      <c r="V2136" s="5">
        <f t="shared" si="3400"/>
        <v>0</v>
      </c>
      <c r="W2136" s="5">
        <f t="shared" si="3401"/>
        <v>1.0747854285714311</v>
      </c>
      <c r="X2136" s="5">
        <f t="shared" si="3402"/>
        <v>2.5047170714285749</v>
      </c>
      <c r="Y2136" s="5">
        <f t="shared" si="3403"/>
        <v>0.42910452475114214</v>
      </c>
      <c r="Z2136" s="43">
        <f t="shared" si="3404"/>
        <v>30.026111968672453</v>
      </c>
      <c r="AA2136" s="69">
        <f t="shared" si="3383"/>
        <v>34.990046155018376</v>
      </c>
      <c r="AB2136" s="56">
        <f t="shared" si="3384"/>
        <v>602.73049949999995</v>
      </c>
      <c r="AC2136" s="56">
        <f t="shared" si="3385"/>
        <v>604.8959963333333</v>
      </c>
      <c r="AD2136" s="56">
        <f t="shared" si="3386"/>
        <v>606.10920420000002</v>
      </c>
      <c r="AE2136" s="61">
        <f t="shared" si="3387"/>
        <v>606.4453982</v>
      </c>
      <c r="AF2136" s="61">
        <f t="shared" si="3388"/>
        <v>606.73993740000003</v>
      </c>
      <c r="AG2136" s="61">
        <f t="shared" si="3389"/>
        <v>605.88900636000005</v>
      </c>
      <c r="AH2136" s="56">
        <f t="shared" si="3390"/>
        <v>596.9993290000001</v>
      </c>
      <c r="AI2136" s="56">
        <f t="shared" si="3391"/>
        <v>40049879085.76371</v>
      </c>
      <c r="AJ2136" s="56">
        <f t="shared" si="3392"/>
        <v>0</v>
      </c>
      <c r="AK2136" s="56">
        <f t="shared" si="3393"/>
        <v>40049879085.76371</v>
      </c>
      <c r="AL2136" s="56">
        <f t="shared" ref="AL2136:AM2136" si="3419">SUM(AJ2136:AJ2149)</f>
        <v>213502723321.20267</v>
      </c>
      <c r="AM2136" s="56">
        <f t="shared" si="3419"/>
        <v>321325946769.88025</v>
      </c>
      <c r="AN2136" s="56">
        <f t="shared" si="3395"/>
        <v>0.66444283590364428</v>
      </c>
      <c r="AO2136" s="56">
        <f t="shared" si="3396"/>
        <v>39.919835128667003</v>
      </c>
      <c r="AP2136" s="65">
        <f t="shared" si="3397"/>
        <v>48.746975695280746</v>
      </c>
    </row>
    <row r="2137" spans="1:42" x14ac:dyDescent="0.3">
      <c r="A2137" s="100">
        <f>INDEX(Date,COUNTA(Date)+ROW(Date)-ROW(),1)</f>
        <v>42628</v>
      </c>
      <c r="B2137" s="18">
        <f t="shared" si="3359"/>
        <v>610.58801300000005</v>
      </c>
      <c r="C2137" s="14">
        <f t="shared" si="3360"/>
        <v>611.08599900000002</v>
      </c>
      <c r="D2137" s="14">
        <f t="shared" si="3361"/>
        <v>607.15502900000001</v>
      </c>
      <c r="E2137" s="14">
        <f t="shared" si="3362"/>
        <v>607.15502900000001</v>
      </c>
      <c r="F2137" s="19">
        <f t="shared" si="3363"/>
        <v>59464600</v>
      </c>
      <c r="H2137" s="34">
        <f t="shared" si="3382"/>
        <v>-1</v>
      </c>
      <c r="I2137" s="10">
        <f t="shared" si="3379"/>
        <v>597.14898700000003</v>
      </c>
      <c r="J2137" s="43">
        <f t="shared" si="3374"/>
        <v>608.31201199999998</v>
      </c>
      <c r="K2137" s="85">
        <f t="shared" si="3380"/>
        <v>-1.5029960777295788E-3</v>
      </c>
      <c r="L2137" s="73">
        <f t="shared" si="3371"/>
        <v>609.22699</v>
      </c>
      <c r="M2137" s="85">
        <f t="shared" si="3377"/>
        <v>-1.0614921222356361E-3</v>
      </c>
      <c r="N2137" s="73">
        <f t="shared" si="3368"/>
        <v>609.87402299999997</v>
      </c>
      <c r="O2137" s="85">
        <f t="shared" si="3375"/>
        <v>6.3988182347300632E-3</v>
      </c>
      <c r="P2137" s="73">
        <f t="shared" si="3366"/>
        <v>605.98400900000001</v>
      </c>
      <c r="Q2137" s="85">
        <f t="shared" si="3372"/>
        <v>-1.6307473288829928E-3</v>
      </c>
      <c r="R2137" s="73">
        <f t="shared" si="3364"/>
        <v>606.97302200000001</v>
      </c>
      <c r="S2137" s="85">
        <f t="shared" si="3369"/>
        <v>-2.9981516564657479E-4</v>
      </c>
      <c r="T2137" s="10">
        <f t="shared" si="3398"/>
        <v>-0.85101300000007996</v>
      </c>
      <c r="U2137" s="5">
        <f t="shared" si="3399"/>
        <v>0</v>
      </c>
      <c r="V2137" s="5">
        <f t="shared" si="3400"/>
        <v>0.85101300000007996</v>
      </c>
      <c r="W2137" s="5">
        <f t="shared" si="3401"/>
        <v>0.60735642857142536</v>
      </c>
      <c r="X2137" s="5">
        <f t="shared" si="3402"/>
        <v>2.7514996428571408</v>
      </c>
      <c r="Y2137" s="5">
        <f t="shared" si="3403"/>
        <v>0.22073651005120615</v>
      </c>
      <c r="Z2137" s="43">
        <f t="shared" si="3404"/>
        <v>18.082240371589037</v>
      </c>
      <c r="AA2137" s="69">
        <f t="shared" si="3383"/>
        <v>47.913181368298396</v>
      </c>
      <c r="AB2137" s="56">
        <f t="shared" si="3384"/>
        <v>608.76950099999999</v>
      </c>
      <c r="AC2137" s="56">
        <f t="shared" si="3385"/>
        <v>609.13767499999994</v>
      </c>
      <c r="AD2137" s="56">
        <f t="shared" si="3386"/>
        <v>608.07401119999997</v>
      </c>
      <c r="AE2137" s="61">
        <f t="shared" si="3387"/>
        <v>609.30280760000005</v>
      </c>
      <c r="AF2137" s="61">
        <f t="shared" si="3388"/>
        <v>608.35174159999997</v>
      </c>
      <c r="AG2137" s="61">
        <f t="shared" si="3389"/>
        <v>607.93649407999999</v>
      </c>
      <c r="AH2137" s="56">
        <f t="shared" si="3390"/>
        <v>598.873332</v>
      </c>
      <c r="AI2137" s="56">
        <f t="shared" si="3391"/>
        <v>49572458704.298401</v>
      </c>
      <c r="AJ2137" s="56">
        <f t="shared" si="3392"/>
        <v>0</v>
      </c>
      <c r="AK2137" s="56">
        <f t="shared" si="3393"/>
        <v>49572458704.298401</v>
      </c>
      <c r="AL2137" s="56">
        <f t="shared" ref="AL2137:AM2137" si="3420">SUM(AJ2137:AJ2150)</f>
        <v>267522898815.539</v>
      </c>
      <c r="AM2137" s="56">
        <f t="shared" si="3420"/>
        <v>281276067684.11652</v>
      </c>
      <c r="AN2137" s="56">
        <f t="shared" si="3395"/>
        <v>0.95110437591859809</v>
      </c>
      <c r="AO2137" s="56">
        <f t="shared" si="3396"/>
        <v>48.746975695280746</v>
      </c>
      <c r="AP2137" s="65">
        <f t="shared" si="3397"/>
        <v>57.5001123578026</v>
      </c>
    </row>
    <row r="2138" spans="1:42" x14ac:dyDescent="0.3">
      <c r="A2138" s="100">
        <f>INDEX(Date,COUNTA(Date)+ROW(Date)-ROW(),1)</f>
        <v>42627</v>
      </c>
      <c r="B2138" s="18">
        <f t="shared" si="3359"/>
        <v>608.841003</v>
      </c>
      <c r="C2138" s="14">
        <f t="shared" si="3360"/>
        <v>611.95202600000005</v>
      </c>
      <c r="D2138" s="14">
        <f t="shared" si="3361"/>
        <v>608.40997300000004</v>
      </c>
      <c r="E2138" s="14">
        <f t="shared" si="3362"/>
        <v>610.68402100000003</v>
      </c>
      <c r="F2138" s="19">
        <f t="shared" si="3363"/>
        <v>47877700</v>
      </c>
      <c r="H2138" s="34">
        <f t="shared" si="3382"/>
        <v>-1</v>
      </c>
      <c r="I2138" s="10">
        <f t="shared" si="3379"/>
        <v>608.31201199999998</v>
      </c>
      <c r="J2138" s="43">
        <f t="shared" si="3374"/>
        <v>609.22699</v>
      </c>
      <c r="K2138" s="85">
        <f t="shared" si="3380"/>
        <v>-1.0614921222356361E-3</v>
      </c>
      <c r="L2138" s="73">
        <f t="shared" si="3371"/>
        <v>609.87402299999997</v>
      </c>
      <c r="M2138" s="85">
        <f t="shared" si="3377"/>
        <v>6.3988182347300632E-3</v>
      </c>
      <c r="N2138" s="73">
        <f t="shared" si="3368"/>
        <v>605.98400900000001</v>
      </c>
      <c r="O2138" s="85">
        <f t="shared" si="3375"/>
        <v>-1.6307473288829928E-3</v>
      </c>
      <c r="P2138" s="73">
        <f t="shared" si="3366"/>
        <v>606.97302200000001</v>
      </c>
      <c r="Q2138" s="85">
        <f t="shared" si="3372"/>
        <v>-2.9981516564657479E-4</v>
      </c>
      <c r="R2138" s="73">
        <f t="shared" si="3364"/>
        <v>607.15502900000001</v>
      </c>
      <c r="S2138" s="85">
        <f t="shared" si="3369"/>
        <v>-5.7955144033840986E-3</v>
      </c>
      <c r="T2138" s="10">
        <f t="shared" si="3398"/>
        <v>-11.163024999999948</v>
      </c>
      <c r="U2138" s="5">
        <f t="shared" si="3399"/>
        <v>0</v>
      </c>
      <c r="V2138" s="5">
        <f t="shared" si="3400"/>
        <v>11.163024999999948</v>
      </c>
      <c r="W2138" s="5">
        <f t="shared" si="3401"/>
        <v>1.4482116428571399</v>
      </c>
      <c r="X2138" s="5">
        <f t="shared" si="3402"/>
        <v>2.6907129999999921</v>
      </c>
      <c r="Y2138" s="5">
        <f t="shared" si="3403"/>
        <v>0.53822598056988769</v>
      </c>
      <c r="Z2138" s="43">
        <f t="shared" si="3404"/>
        <v>34.990046155018376</v>
      </c>
      <c r="AA2138" s="69">
        <f t="shared" si="3383"/>
        <v>52.449756480384316</v>
      </c>
      <c r="AB2138" s="56">
        <f t="shared" si="3384"/>
        <v>609.55050649999998</v>
      </c>
      <c r="AC2138" s="56">
        <f t="shared" si="3385"/>
        <v>608.36167399999999</v>
      </c>
      <c r="AD2138" s="56">
        <f t="shared" si="3386"/>
        <v>607.84261459999993</v>
      </c>
      <c r="AE2138" s="61">
        <f t="shared" si="3387"/>
        <v>608.18861080000011</v>
      </c>
      <c r="AF2138" s="61">
        <f t="shared" si="3388"/>
        <v>607.93367906666674</v>
      </c>
      <c r="AG2138" s="61">
        <f t="shared" si="3389"/>
        <v>608.35261464000007</v>
      </c>
      <c r="AH2138" s="56">
        <f t="shared" si="3390"/>
        <v>608.59167466666668</v>
      </c>
      <c r="AI2138" s="56">
        <f t="shared" si="3391"/>
        <v>44251245963.153839</v>
      </c>
      <c r="AJ2138" s="56">
        <f t="shared" si="3392"/>
        <v>0</v>
      </c>
      <c r="AK2138" s="56">
        <f t="shared" si="3393"/>
        <v>44251245963.153839</v>
      </c>
      <c r="AL2138" s="56">
        <f t="shared" ref="AL2138:AM2138" si="3421">SUM(AJ2138:AJ2151)</f>
        <v>313482794642.0202</v>
      </c>
      <c r="AM2138" s="56">
        <f t="shared" si="3421"/>
        <v>231703608979.81808</v>
      </c>
      <c r="AN2138" s="56">
        <f t="shared" si="3395"/>
        <v>1.3529473969882155</v>
      </c>
      <c r="AO2138" s="56">
        <f t="shared" si="3396"/>
        <v>57.5001123578026</v>
      </c>
      <c r="AP2138" s="65">
        <f t="shared" si="3397"/>
        <v>65.839652334460084</v>
      </c>
    </row>
    <row r="2139" spans="1:42" x14ac:dyDescent="0.3">
      <c r="A2139" s="100">
        <f>INDEX(Date,COUNTA(Date)+ROW(Date)-ROW(),1)</f>
        <v>42626</v>
      </c>
      <c r="B2139" s="18">
        <f t="shared" si="3359"/>
        <v>608.02502400000003</v>
      </c>
      <c r="C2139" s="14">
        <f t="shared" si="3360"/>
        <v>611.192993</v>
      </c>
      <c r="D2139" s="14">
        <f t="shared" si="3361"/>
        <v>606.92498799999998</v>
      </c>
      <c r="E2139" s="14">
        <f t="shared" si="3362"/>
        <v>609.24102800000003</v>
      </c>
      <c r="F2139" s="19">
        <f t="shared" si="3363"/>
        <v>86920600</v>
      </c>
      <c r="H2139" s="34">
        <f t="shared" si="3382"/>
        <v>-1</v>
      </c>
      <c r="I2139" s="10">
        <f t="shared" si="3379"/>
        <v>609.22699</v>
      </c>
      <c r="J2139" s="43">
        <f t="shared" si="3374"/>
        <v>609.87402299999997</v>
      </c>
      <c r="K2139" s="85">
        <f t="shared" si="3380"/>
        <v>6.3988182347300632E-3</v>
      </c>
      <c r="L2139" s="73">
        <f t="shared" si="3371"/>
        <v>605.98400900000001</v>
      </c>
      <c r="M2139" s="85">
        <f t="shared" si="3377"/>
        <v>-1.6307473288829928E-3</v>
      </c>
      <c r="N2139" s="73">
        <f t="shared" si="3368"/>
        <v>606.97302200000001</v>
      </c>
      <c r="O2139" s="85">
        <f t="shared" si="3375"/>
        <v>-2.9981516564657479E-4</v>
      </c>
      <c r="P2139" s="73">
        <f t="shared" si="3366"/>
        <v>607.15502900000001</v>
      </c>
      <c r="Q2139" s="85">
        <f t="shared" si="3372"/>
        <v>-5.7955144033840986E-3</v>
      </c>
      <c r="R2139" s="73">
        <f t="shared" si="3364"/>
        <v>610.68402100000003</v>
      </c>
      <c r="S2139" s="85">
        <f t="shared" si="3369"/>
        <v>2.3657087362342929E-3</v>
      </c>
      <c r="T2139" s="10">
        <f t="shared" si="3398"/>
        <v>-0.91497800000001916</v>
      </c>
      <c r="U2139" s="5">
        <f t="shared" si="3399"/>
        <v>0</v>
      </c>
      <c r="V2139" s="5">
        <f t="shared" si="3400"/>
        <v>0.91497800000001916</v>
      </c>
      <c r="W2139" s="5">
        <f t="shared" si="3401"/>
        <v>1.7416424999999955</v>
      </c>
      <c r="X2139" s="5">
        <f t="shared" si="3402"/>
        <v>1.8933540714285673</v>
      </c>
      <c r="Y2139" s="5">
        <f t="shared" si="3403"/>
        <v>0.91987152655810289</v>
      </c>
      <c r="Z2139" s="43">
        <f t="shared" si="3404"/>
        <v>47.913181368298396</v>
      </c>
      <c r="AA2139" s="69">
        <f t="shared" si="3383"/>
        <v>51.122871844681043</v>
      </c>
      <c r="AB2139" s="56">
        <f t="shared" si="3384"/>
        <v>607.92901600000005</v>
      </c>
      <c r="AC2139" s="56">
        <f t="shared" si="3385"/>
        <v>607.61035133333337</v>
      </c>
      <c r="AD2139" s="56">
        <f t="shared" si="3386"/>
        <v>608.13402080000003</v>
      </c>
      <c r="AE2139" s="61">
        <f t="shared" si="3387"/>
        <v>607.15761699999996</v>
      </c>
      <c r="AF2139" s="61">
        <f t="shared" si="3388"/>
        <v>607.33802060000005</v>
      </c>
      <c r="AG2139" s="61">
        <f t="shared" si="3389"/>
        <v>608.38074203999997</v>
      </c>
      <c r="AH2139" s="56">
        <f t="shared" si="3390"/>
        <v>609.47633899999994</v>
      </c>
      <c r="AI2139" s="56">
        <f t="shared" si="3391"/>
        <v>33397109262.379597</v>
      </c>
      <c r="AJ2139" s="56">
        <f t="shared" si="3392"/>
        <v>33397109262.379597</v>
      </c>
      <c r="AK2139" s="56">
        <f t="shared" si="3393"/>
        <v>0</v>
      </c>
      <c r="AL2139" s="56">
        <f t="shared" ref="AL2139:AM2139" si="3422">SUM(AJ2139:AJ2152)</f>
        <v>361290187416.33801</v>
      </c>
      <c r="AM2139" s="56">
        <f t="shared" si="3422"/>
        <v>187452363016.66425</v>
      </c>
      <c r="AN2139" s="56">
        <f t="shared" si="3395"/>
        <v>1.9273706748856498</v>
      </c>
      <c r="AO2139" s="56">
        <f t="shared" si="3396"/>
        <v>65.839652334460084</v>
      </c>
      <c r="AP2139" s="65">
        <f t="shared" si="3397"/>
        <v>66.840496580166274</v>
      </c>
    </row>
    <row r="2140" spans="1:42" x14ac:dyDescent="0.3">
      <c r="A2140" s="100">
        <f>INDEX(Date,COUNTA(Date)+ROW(Date)-ROW(),1)</f>
        <v>42625</v>
      </c>
      <c r="B2140" s="18">
        <f t="shared" si="3359"/>
        <v>607.00500499999998</v>
      </c>
      <c r="C2140" s="14">
        <f t="shared" si="3360"/>
        <v>608.45898399999999</v>
      </c>
      <c r="D2140" s="14">
        <f t="shared" si="3361"/>
        <v>605.41101100000003</v>
      </c>
      <c r="E2140" s="14">
        <f t="shared" si="3362"/>
        <v>608.24298099999999</v>
      </c>
      <c r="F2140" s="19">
        <f t="shared" si="3363"/>
        <v>72812304</v>
      </c>
      <c r="H2140" s="34">
        <f t="shared" si="3382"/>
        <v>1</v>
      </c>
      <c r="I2140" s="10">
        <f t="shared" si="3379"/>
        <v>609.87402299999997</v>
      </c>
      <c r="J2140" s="43">
        <f t="shared" si="3374"/>
        <v>605.98400900000001</v>
      </c>
      <c r="K2140" s="85">
        <f t="shared" si="3380"/>
        <v>-1.6307473288829928E-3</v>
      </c>
      <c r="L2140" s="73">
        <f t="shared" si="3371"/>
        <v>606.97302200000001</v>
      </c>
      <c r="M2140" s="85">
        <f t="shared" si="3377"/>
        <v>-2.9981516564657479E-4</v>
      </c>
      <c r="N2140" s="73">
        <f t="shared" si="3368"/>
        <v>607.15502900000001</v>
      </c>
      <c r="O2140" s="85">
        <f t="shared" si="3375"/>
        <v>-5.7955144033840986E-3</v>
      </c>
      <c r="P2140" s="73">
        <f t="shared" si="3366"/>
        <v>610.68402100000003</v>
      </c>
      <c r="Q2140" s="85">
        <f t="shared" si="3372"/>
        <v>2.3657087362342929E-3</v>
      </c>
      <c r="R2140" s="73">
        <f t="shared" si="3364"/>
        <v>609.24102800000003</v>
      </c>
      <c r="S2140" s="85">
        <f t="shared" si="3369"/>
        <v>1.6395241599691957E-3</v>
      </c>
      <c r="T2140" s="10">
        <f t="shared" si="3398"/>
        <v>-0.64703299999996489</v>
      </c>
      <c r="U2140" s="5">
        <f t="shared" si="3399"/>
        <v>0</v>
      </c>
      <c r="V2140" s="5">
        <f t="shared" si="3400"/>
        <v>0.64703299999996489</v>
      </c>
      <c r="W2140" s="5">
        <f t="shared" si="3401"/>
        <v>2.0163529999999974</v>
      </c>
      <c r="X2140" s="5">
        <f t="shared" si="3402"/>
        <v>1.8279984999999945</v>
      </c>
      <c r="Y2140" s="5">
        <f t="shared" si="3403"/>
        <v>1.1030386512899235</v>
      </c>
      <c r="Z2140" s="43">
        <f t="shared" si="3404"/>
        <v>52.449756480384316</v>
      </c>
      <c r="AA2140" s="69">
        <f t="shared" si="3383"/>
        <v>56.293163691370324</v>
      </c>
      <c r="AB2140" s="56">
        <f t="shared" si="3384"/>
        <v>606.47851549999996</v>
      </c>
      <c r="AC2140" s="56">
        <f t="shared" si="3385"/>
        <v>606.70402000000001</v>
      </c>
      <c r="AD2140" s="56">
        <f t="shared" si="3386"/>
        <v>608.00742179999997</v>
      </c>
      <c r="AE2140" s="61">
        <f t="shared" si="3387"/>
        <v>606.84802220000006</v>
      </c>
      <c r="AF2140" s="61">
        <f t="shared" si="3388"/>
        <v>607.81335433333334</v>
      </c>
      <c r="AG2140" s="61">
        <f t="shared" si="3389"/>
        <v>607.96417476000011</v>
      </c>
      <c r="AH2140" s="56">
        <f t="shared" si="3390"/>
        <v>608.62935366666659</v>
      </c>
      <c r="AI2140" s="56">
        <f t="shared" si="3391"/>
        <v>29627711758.88113</v>
      </c>
      <c r="AJ2140" s="56">
        <f t="shared" si="3392"/>
        <v>29627711758.88113</v>
      </c>
      <c r="AK2140" s="56">
        <f t="shared" si="3393"/>
        <v>0</v>
      </c>
      <c r="AL2140" s="56">
        <f t="shared" ref="AL2140:AM2140" si="3423">SUM(AJ2140:AJ2153)</f>
        <v>377852734117.39948</v>
      </c>
      <c r="AM2140" s="56">
        <f t="shared" si="3423"/>
        <v>187452363016.66425</v>
      </c>
      <c r="AN2140" s="56">
        <f t="shared" si="3395"/>
        <v>2.0157267053699872</v>
      </c>
      <c r="AO2140" s="56">
        <f t="shared" si="3396"/>
        <v>66.840496580166274</v>
      </c>
      <c r="AP2140" s="65">
        <f t="shared" si="3397"/>
        <v>68.495853684492829</v>
      </c>
    </row>
    <row r="2141" spans="1:42" x14ac:dyDescent="0.3">
      <c r="A2141" s="100">
        <f>INDEX(Date,COUNTA(Date)+ROW(Date)-ROW(),1)</f>
        <v>42624</v>
      </c>
      <c r="B2141" s="18">
        <f t="shared" si="3359"/>
        <v>623.42401099999995</v>
      </c>
      <c r="C2141" s="14">
        <f t="shared" si="3360"/>
        <v>628.817993</v>
      </c>
      <c r="D2141" s="14">
        <f t="shared" si="3361"/>
        <v>600.50598100000002</v>
      </c>
      <c r="E2141" s="14">
        <f t="shared" si="3362"/>
        <v>606.71899399999995</v>
      </c>
      <c r="F2141" s="19">
        <f t="shared" si="3363"/>
        <v>73610800</v>
      </c>
      <c r="H2141" s="34">
        <f t="shared" si="3382"/>
        <v>-1</v>
      </c>
      <c r="I2141" s="10">
        <f t="shared" si="3379"/>
        <v>605.98400900000001</v>
      </c>
      <c r="J2141" s="43">
        <f t="shared" si="3374"/>
        <v>606.97302200000001</v>
      </c>
      <c r="K2141" s="85">
        <f t="shared" si="3380"/>
        <v>-2.9981516564657479E-4</v>
      </c>
      <c r="L2141" s="73">
        <f t="shared" si="3371"/>
        <v>607.15502900000001</v>
      </c>
      <c r="M2141" s="85">
        <f t="shared" si="3377"/>
        <v>-5.7955144033840986E-3</v>
      </c>
      <c r="N2141" s="73">
        <f t="shared" si="3368"/>
        <v>610.68402100000003</v>
      </c>
      <c r="O2141" s="85">
        <f t="shared" si="3375"/>
        <v>2.3657087362342929E-3</v>
      </c>
      <c r="P2141" s="73">
        <f t="shared" si="3366"/>
        <v>609.24102800000003</v>
      </c>
      <c r="Q2141" s="85">
        <f t="shared" si="3372"/>
        <v>1.6395241599691957E-3</v>
      </c>
      <c r="R2141" s="73">
        <f t="shared" si="3364"/>
        <v>608.24298099999999</v>
      </c>
      <c r="S2141" s="85">
        <f t="shared" si="3369"/>
        <v>2.5087004048459575E-3</v>
      </c>
      <c r="T2141" s="10">
        <f t="shared" si="3398"/>
        <v>3.890013999999951</v>
      </c>
      <c r="U2141" s="5">
        <f t="shared" si="3399"/>
        <v>3.890013999999951</v>
      </c>
      <c r="V2141" s="5">
        <f t="shared" si="3400"/>
        <v>0</v>
      </c>
      <c r="W2141" s="5">
        <f t="shared" si="3401"/>
        <v>2.0163529999999974</v>
      </c>
      <c r="X2141" s="5">
        <f t="shared" si="3402"/>
        <v>1.9277779285714263</v>
      </c>
      <c r="Y2141" s="5">
        <f t="shared" si="3403"/>
        <v>1.0459467193372265</v>
      </c>
      <c r="Z2141" s="43">
        <f t="shared" si="3404"/>
        <v>51.122871844681043</v>
      </c>
      <c r="AA2141" s="69">
        <f t="shared" si="3383"/>
        <v>68.838459265041351</v>
      </c>
      <c r="AB2141" s="56">
        <f t="shared" si="3384"/>
        <v>607.06402550000007</v>
      </c>
      <c r="AC2141" s="56">
        <f t="shared" si="3385"/>
        <v>608.27069066666672</v>
      </c>
      <c r="AD2141" s="56">
        <f t="shared" si="3386"/>
        <v>608.45921620000001</v>
      </c>
      <c r="AE2141" s="61">
        <f t="shared" si="3387"/>
        <v>608.53022440000007</v>
      </c>
      <c r="AF2141" s="61">
        <f t="shared" si="3388"/>
        <v>608.61595853333336</v>
      </c>
      <c r="AG2141" s="61">
        <f t="shared" si="3389"/>
        <v>608.12133287999995</v>
      </c>
      <c r="AH2141" s="56">
        <f t="shared" si="3390"/>
        <v>606.34533699999997</v>
      </c>
      <c r="AI2141" s="56">
        <f t="shared" si="3391"/>
        <v>22519847719.781097</v>
      </c>
      <c r="AJ2141" s="56">
        <f t="shared" si="3392"/>
        <v>0</v>
      </c>
      <c r="AK2141" s="56">
        <f t="shared" si="3393"/>
        <v>22519847719.781097</v>
      </c>
      <c r="AL2141" s="56">
        <f t="shared" ref="AL2141:AM2141" si="3424">SUM(AJ2141:AJ2154)</f>
        <v>407556183285.04968</v>
      </c>
      <c r="AM2141" s="56">
        <f t="shared" si="3424"/>
        <v>187452363016.66425</v>
      </c>
      <c r="AN2141" s="56">
        <f t="shared" si="3395"/>
        <v>2.1741853595562226</v>
      </c>
      <c r="AO2141" s="56">
        <f t="shared" si="3396"/>
        <v>68.495853684492829</v>
      </c>
      <c r="AP2141" s="65">
        <f t="shared" si="3397"/>
        <v>75.250247718804928</v>
      </c>
    </row>
    <row r="2142" spans="1:42" x14ac:dyDescent="0.3">
      <c r="A2142" s="100">
        <f>INDEX(Date,COUNTA(Date)+ROW(Date)-ROW(),1)</f>
        <v>42623</v>
      </c>
      <c r="B2142" s="18">
        <f t="shared" si="3359"/>
        <v>622.92700200000002</v>
      </c>
      <c r="C2142" s="14">
        <f t="shared" si="3360"/>
        <v>625.09497099999999</v>
      </c>
      <c r="D2142" s="14">
        <f t="shared" si="3361"/>
        <v>622.39502000000005</v>
      </c>
      <c r="E2142" s="14">
        <f t="shared" si="3362"/>
        <v>623.50897199999997</v>
      </c>
      <c r="F2142" s="19">
        <f t="shared" si="3363"/>
        <v>45016800</v>
      </c>
      <c r="H2142" s="34">
        <f t="shared" si="3382"/>
        <v>-1</v>
      </c>
      <c r="I2142" s="10">
        <f t="shared" si="3379"/>
        <v>606.97302200000001</v>
      </c>
      <c r="J2142" s="43">
        <f t="shared" si="3374"/>
        <v>607.15502900000001</v>
      </c>
      <c r="K2142" s="85">
        <f t="shared" si="3380"/>
        <v>-5.7955144033840986E-3</v>
      </c>
      <c r="L2142" s="73">
        <f t="shared" si="3371"/>
        <v>610.68402100000003</v>
      </c>
      <c r="M2142" s="85">
        <f t="shared" si="3377"/>
        <v>2.3657087362342929E-3</v>
      </c>
      <c r="N2142" s="73">
        <f t="shared" si="3368"/>
        <v>609.24102800000003</v>
      </c>
      <c r="O2142" s="85">
        <f t="shared" si="3375"/>
        <v>1.6395241599691957E-3</v>
      </c>
      <c r="P2142" s="73">
        <f t="shared" si="3366"/>
        <v>608.24298099999999</v>
      </c>
      <c r="Q2142" s="85">
        <f t="shared" si="3372"/>
        <v>2.5087004048459575E-3</v>
      </c>
      <c r="R2142" s="73">
        <f t="shared" si="3364"/>
        <v>606.71899399999995</v>
      </c>
      <c r="S2142" s="85">
        <f t="shared" si="3369"/>
        <v>-2.7297413222688683E-2</v>
      </c>
      <c r="T2142" s="10">
        <f t="shared" si="3398"/>
        <v>-0.98901299999999992</v>
      </c>
      <c r="U2142" s="5">
        <f t="shared" si="3399"/>
        <v>0</v>
      </c>
      <c r="V2142" s="5">
        <f t="shared" si="3400"/>
        <v>0.98901299999999992</v>
      </c>
      <c r="W2142" s="5">
        <f t="shared" si="3401"/>
        <v>2.4829232142857092</v>
      </c>
      <c r="X2142" s="5">
        <f t="shared" si="3402"/>
        <v>1.9277779285714263</v>
      </c>
      <c r="Y2142" s="5">
        <f t="shared" si="3403"/>
        <v>1.287971595424205</v>
      </c>
      <c r="Z2142" s="43">
        <f t="shared" si="3404"/>
        <v>56.293163691370324</v>
      </c>
      <c r="AA2142" s="69">
        <f t="shared" si="3383"/>
        <v>70.148537264080005</v>
      </c>
      <c r="AB2142" s="56">
        <f t="shared" si="3384"/>
        <v>608.91952500000002</v>
      </c>
      <c r="AC2142" s="56">
        <f t="shared" si="3385"/>
        <v>609.02669266666669</v>
      </c>
      <c r="AD2142" s="56">
        <f t="shared" si="3386"/>
        <v>608.40841059999991</v>
      </c>
      <c r="AE2142" s="61">
        <f t="shared" si="3387"/>
        <v>609.40102539999998</v>
      </c>
      <c r="AF2142" s="61">
        <f t="shared" si="3388"/>
        <v>608.94248046666667</v>
      </c>
      <c r="AG2142" s="61">
        <f t="shared" si="3389"/>
        <v>610.77436516</v>
      </c>
      <c r="AH2142" s="56">
        <f t="shared" si="3390"/>
        <v>607.65633100000002</v>
      </c>
      <c r="AI2142" s="56">
        <f t="shared" si="3391"/>
        <v>39475421293.2854</v>
      </c>
      <c r="AJ2142" s="56">
        <f t="shared" si="3392"/>
        <v>0</v>
      </c>
      <c r="AK2142" s="56">
        <f t="shared" si="3393"/>
        <v>39475421293.2854</v>
      </c>
      <c r="AL2142" s="56">
        <f t="shared" ref="AL2142:AM2142" si="3425">SUM(AJ2142:AJ2155)</f>
        <v>501468155800.73969</v>
      </c>
      <c r="AM2142" s="56">
        <f t="shared" si="3425"/>
        <v>164932515296.88315</v>
      </c>
      <c r="AN2142" s="56">
        <f t="shared" si="3395"/>
        <v>3.0404444805688131</v>
      </c>
      <c r="AO2142" s="56">
        <f t="shared" si="3396"/>
        <v>75.250247718804928</v>
      </c>
      <c r="AP2142" s="65">
        <f t="shared" si="3397"/>
        <v>81.352816800106979</v>
      </c>
    </row>
    <row r="2143" spans="1:42" x14ac:dyDescent="0.3">
      <c r="A2143" s="100">
        <f>INDEX(Date,COUNTA(Date)+ROW(Date)-ROW(),1)</f>
        <v>42622</v>
      </c>
      <c r="B2143" s="18">
        <f t="shared" si="3359"/>
        <v>626.35199</v>
      </c>
      <c r="C2143" s="14">
        <f t="shared" si="3360"/>
        <v>626.830017</v>
      </c>
      <c r="D2143" s="14">
        <f t="shared" si="3361"/>
        <v>620.26300000000003</v>
      </c>
      <c r="E2143" s="14">
        <f t="shared" si="3362"/>
        <v>622.86102300000005</v>
      </c>
      <c r="F2143" s="19">
        <f t="shared" si="3363"/>
        <v>64550200</v>
      </c>
      <c r="H2143" s="34">
        <f t="shared" si="3382"/>
        <v>-1</v>
      </c>
      <c r="I2143" s="10">
        <f t="shared" si="3379"/>
        <v>607.15502900000001</v>
      </c>
      <c r="J2143" s="43">
        <f t="shared" si="3374"/>
        <v>610.68402100000003</v>
      </c>
      <c r="K2143" s="85">
        <f t="shared" si="3380"/>
        <v>2.3657087362342929E-3</v>
      </c>
      <c r="L2143" s="73">
        <f t="shared" si="3371"/>
        <v>609.24102800000003</v>
      </c>
      <c r="M2143" s="85">
        <f t="shared" si="3377"/>
        <v>1.6395241599691957E-3</v>
      </c>
      <c r="N2143" s="73">
        <f t="shared" si="3368"/>
        <v>608.24298099999999</v>
      </c>
      <c r="O2143" s="85">
        <f t="shared" si="3375"/>
        <v>2.5087004048459575E-3</v>
      </c>
      <c r="P2143" s="73">
        <f t="shared" si="3366"/>
        <v>606.71899399999995</v>
      </c>
      <c r="Q2143" s="85">
        <f t="shared" si="3372"/>
        <v>-2.7297413222688683E-2</v>
      </c>
      <c r="R2143" s="73">
        <f t="shared" si="3364"/>
        <v>623.50897199999997</v>
      </c>
      <c r="S2143" s="85">
        <f t="shared" si="3369"/>
        <v>1.0397378964057383E-3</v>
      </c>
      <c r="T2143" s="10">
        <f t="shared" si="3398"/>
        <v>-0.1820069999999987</v>
      </c>
      <c r="U2143" s="5">
        <f t="shared" si="3399"/>
        <v>0</v>
      </c>
      <c r="V2143" s="5">
        <f t="shared" si="3400"/>
        <v>0.1820069999999987</v>
      </c>
      <c r="W2143" s="5">
        <f t="shared" si="3401"/>
        <v>4.1025652142857165</v>
      </c>
      <c r="X2143" s="5">
        <f t="shared" si="3402"/>
        <v>1.8571341428571404</v>
      </c>
      <c r="Y2143" s="5">
        <f t="shared" si="3403"/>
        <v>2.209083942624658</v>
      </c>
      <c r="Z2143" s="43">
        <f t="shared" si="3404"/>
        <v>68.838459265041351</v>
      </c>
      <c r="AA2143" s="69">
        <f t="shared" si="3383"/>
        <v>70.441735158097529</v>
      </c>
      <c r="AB2143" s="56">
        <f t="shared" si="3384"/>
        <v>609.96252449999997</v>
      </c>
      <c r="AC2143" s="56">
        <f t="shared" si="3385"/>
        <v>609.38934333333327</v>
      </c>
      <c r="AD2143" s="56">
        <f t="shared" si="3386"/>
        <v>611.67919919999997</v>
      </c>
      <c r="AE2143" s="61">
        <f t="shared" si="3387"/>
        <v>609.13040780000006</v>
      </c>
      <c r="AF2143" s="61">
        <f t="shared" si="3388"/>
        <v>608.59093833333338</v>
      </c>
      <c r="AG2143" s="61">
        <f t="shared" si="3389"/>
        <v>613.42848388000004</v>
      </c>
      <c r="AH2143" s="56">
        <f t="shared" si="3390"/>
        <v>608.46535233333327</v>
      </c>
      <c r="AI2143" s="56">
        <f t="shared" si="3391"/>
        <v>36182148790.360733</v>
      </c>
      <c r="AJ2143" s="56">
        <f t="shared" si="3392"/>
        <v>0</v>
      </c>
      <c r="AK2143" s="56">
        <f t="shared" si="3393"/>
        <v>36182148790.360733</v>
      </c>
      <c r="AL2143" s="56">
        <f t="shared" ref="AL2143:AM2143" si="3426">SUM(AJ2143:AJ2156)</f>
        <v>547336714362.68396</v>
      </c>
      <c r="AM2143" s="56">
        <f t="shared" si="3426"/>
        <v>125457094003.59775</v>
      </c>
      <c r="AN2143" s="56">
        <f t="shared" si="3395"/>
        <v>4.3627402556206816</v>
      </c>
      <c r="AO2143" s="56">
        <f t="shared" si="3396"/>
        <v>81.352816800106979</v>
      </c>
      <c r="AP2143" s="65">
        <f t="shared" si="3397"/>
        <v>80.404922192082523</v>
      </c>
    </row>
    <row r="2144" spans="1:42" x14ac:dyDescent="0.3">
      <c r="A2144" s="100">
        <f>INDEX(Date,COUNTA(Date)+ROW(Date)-ROW(),1)</f>
        <v>42621</v>
      </c>
      <c r="B2144" s="18">
        <f t="shared" si="3359"/>
        <v>614.63500999999997</v>
      </c>
      <c r="C2144" s="14">
        <f t="shared" si="3360"/>
        <v>628.77002000000005</v>
      </c>
      <c r="D2144" s="14">
        <f t="shared" si="3361"/>
        <v>613.84399399999995</v>
      </c>
      <c r="E2144" s="14">
        <f t="shared" si="3362"/>
        <v>626.31597899999997</v>
      </c>
      <c r="F2144" s="19">
        <f t="shared" si="3363"/>
        <v>86713000</v>
      </c>
      <c r="H2144" s="34">
        <f t="shared" si="3382"/>
        <v>1</v>
      </c>
      <c r="I2144" s="10">
        <f t="shared" si="3379"/>
        <v>610.68402100000003</v>
      </c>
      <c r="J2144" s="43">
        <f t="shared" si="3374"/>
        <v>609.24102800000003</v>
      </c>
      <c r="K2144" s="85">
        <f t="shared" si="3380"/>
        <v>1.6395241599691957E-3</v>
      </c>
      <c r="L2144" s="73">
        <f t="shared" si="3371"/>
        <v>608.24298099999999</v>
      </c>
      <c r="M2144" s="85">
        <f t="shared" si="3377"/>
        <v>2.5087004048459575E-3</v>
      </c>
      <c r="N2144" s="73">
        <f t="shared" si="3368"/>
        <v>606.71899399999995</v>
      </c>
      <c r="O2144" s="85">
        <f t="shared" si="3375"/>
        <v>-2.7297413222688683E-2</v>
      </c>
      <c r="P2144" s="73">
        <f t="shared" si="3366"/>
        <v>623.50897199999997</v>
      </c>
      <c r="Q2144" s="85">
        <f t="shared" si="3372"/>
        <v>1.0397378964057383E-3</v>
      </c>
      <c r="R2144" s="73">
        <f t="shared" si="3364"/>
        <v>622.86102300000005</v>
      </c>
      <c r="S2144" s="85">
        <f t="shared" si="3369"/>
        <v>-5.5315856826575766E-3</v>
      </c>
      <c r="T2144" s="10">
        <f t="shared" si="3398"/>
        <v>-3.5289920000000166</v>
      </c>
      <c r="U2144" s="5">
        <f t="shared" si="3399"/>
        <v>0</v>
      </c>
      <c r="V2144" s="5">
        <f t="shared" si="3400"/>
        <v>3.5289920000000166</v>
      </c>
      <c r="W2144" s="5">
        <f t="shared" si="3401"/>
        <v>4.3335657857142804</v>
      </c>
      <c r="X2144" s="5">
        <f t="shared" si="3402"/>
        <v>1.8441336428571407</v>
      </c>
      <c r="Y2144" s="5">
        <f t="shared" si="3403"/>
        <v>2.3499195963911972</v>
      </c>
      <c r="Z2144" s="43">
        <f t="shared" si="3404"/>
        <v>70.148537264080005</v>
      </c>
      <c r="AA2144" s="69">
        <f t="shared" si="3383"/>
        <v>68.300027241857777</v>
      </c>
      <c r="AB2144" s="56">
        <f t="shared" si="3384"/>
        <v>608.74200450000001</v>
      </c>
      <c r="AC2144" s="56">
        <f t="shared" si="3385"/>
        <v>608.06766766666669</v>
      </c>
      <c r="AD2144" s="56">
        <f t="shared" si="3386"/>
        <v>614.11459960000002</v>
      </c>
      <c r="AE2144" s="61">
        <f t="shared" si="3387"/>
        <v>607.8329956</v>
      </c>
      <c r="AF2144" s="61">
        <f t="shared" si="3388"/>
        <v>612.10712479999995</v>
      </c>
      <c r="AG2144" s="61">
        <f t="shared" si="3389"/>
        <v>615.87187743999993</v>
      </c>
      <c r="AH2144" s="56">
        <f t="shared" si="3390"/>
        <v>610.34867333333341</v>
      </c>
      <c r="AI2144" s="56">
        <f t="shared" si="3391"/>
        <v>29222090677.251335</v>
      </c>
      <c r="AJ2144" s="56">
        <f t="shared" si="3392"/>
        <v>29222090677.251335</v>
      </c>
      <c r="AK2144" s="56">
        <f t="shared" si="3393"/>
        <v>0</v>
      </c>
      <c r="AL2144" s="56">
        <f t="shared" ref="AL2144:AM2144" si="3427">SUM(AJ2144:AJ2157)</f>
        <v>547336714362.68396</v>
      </c>
      <c r="AM2144" s="56">
        <f t="shared" si="3427"/>
        <v>133388668413.17323</v>
      </c>
      <c r="AN2144" s="56">
        <f t="shared" si="3395"/>
        <v>4.1033224251650893</v>
      </c>
      <c r="AO2144" s="56">
        <f t="shared" si="3396"/>
        <v>80.404922192082523</v>
      </c>
      <c r="AP2144" s="65">
        <f t="shared" si="3397"/>
        <v>74.531522125005097</v>
      </c>
    </row>
    <row r="2145" spans="1:42" x14ac:dyDescent="0.3">
      <c r="A2145" s="100">
        <f>INDEX(Date,COUNTA(Date)+ROW(Date)-ROW(),1)</f>
        <v>42620</v>
      </c>
      <c r="B2145" s="18">
        <f t="shared" si="3359"/>
        <v>610.57299799999998</v>
      </c>
      <c r="C2145" s="14">
        <f t="shared" si="3360"/>
        <v>614.544983</v>
      </c>
      <c r="D2145" s="14">
        <f t="shared" si="3361"/>
        <v>608.51300000000003</v>
      </c>
      <c r="E2145" s="14">
        <f t="shared" si="3362"/>
        <v>614.54400599999997</v>
      </c>
      <c r="F2145" s="19">
        <f t="shared" si="3363"/>
        <v>75032400</v>
      </c>
      <c r="H2145" s="34">
        <f t="shared" si="3382"/>
        <v>1</v>
      </c>
      <c r="I2145" s="10">
        <f t="shared" si="3379"/>
        <v>609.24102800000003</v>
      </c>
      <c r="J2145" s="43">
        <f t="shared" si="3374"/>
        <v>608.24298099999999</v>
      </c>
      <c r="K2145" s="85">
        <f t="shared" si="3380"/>
        <v>2.5087004048459575E-3</v>
      </c>
      <c r="L2145" s="73">
        <f t="shared" si="3371"/>
        <v>606.71899399999995</v>
      </c>
      <c r="M2145" s="85">
        <f t="shared" si="3377"/>
        <v>-2.7297413222688683E-2</v>
      </c>
      <c r="N2145" s="73">
        <f t="shared" si="3368"/>
        <v>623.50897199999997</v>
      </c>
      <c r="O2145" s="85">
        <f t="shared" si="3375"/>
        <v>1.0397378964057383E-3</v>
      </c>
      <c r="P2145" s="73">
        <f t="shared" si="3366"/>
        <v>622.86102300000005</v>
      </c>
      <c r="Q2145" s="85">
        <f t="shared" si="3372"/>
        <v>-5.5315856826575766E-3</v>
      </c>
      <c r="R2145" s="73">
        <f t="shared" si="3364"/>
        <v>626.31597899999997</v>
      </c>
      <c r="S2145" s="85">
        <f t="shared" si="3369"/>
        <v>1.8974463402907048E-2</v>
      </c>
      <c r="T2145" s="10">
        <f t="shared" si="3398"/>
        <v>1.4429930000000013</v>
      </c>
      <c r="U2145" s="5">
        <f t="shared" si="3399"/>
        <v>1.4429930000000013</v>
      </c>
      <c r="V2145" s="5">
        <f t="shared" si="3400"/>
        <v>0</v>
      </c>
      <c r="W2145" s="5">
        <f t="shared" si="3401"/>
        <v>4.3335657857142804</v>
      </c>
      <c r="X2145" s="5">
        <f t="shared" si="3402"/>
        <v>1.8184203571428514</v>
      </c>
      <c r="Y2145" s="5">
        <f t="shared" si="3403"/>
        <v>2.3831485215680765</v>
      </c>
      <c r="Z2145" s="43">
        <f t="shared" si="3404"/>
        <v>70.441735158097529</v>
      </c>
      <c r="AA2145" s="69">
        <f t="shared" si="3383"/>
        <v>69.153037048102448</v>
      </c>
      <c r="AB2145" s="56">
        <f t="shared" si="3384"/>
        <v>607.48098749999997</v>
      </c>
      <c r="AC2145" s="56">
        <f t="shared" si="3385"/>
        <v>612.82364899999993</v>
      </c>
      <c r="AD2145" s="56">
        <f t="shared" si="3386"/>
        <v>617.52958979999994</v>
      </c>
      <c r="AE2145" s="61">
        <f t="shared" si="3387"/>
        <v>613.73978260000001</v>
      </c>
      <c r="AF2145" s="61">
        <f t="shared" si="3388"/>
        <v>615.80565993333335</v>
      </c>
      <c r="AG2145" s="61">
        <f t="shared" si="3389"/>
        <v>616.68043204000003</v>
      </c>
      <c r="AH2145" s="56">
        <f t="shared" si="3390"/>
        <v>609.1196696666666</v>
      </c>
      <c r="AI2145" s="56">
        <f t="shared" si="3391"/>
        <v>52945047159.228462</v>
      </c>
      <c r="AJ2145" s="56">
        <f t="shared" si="3392"/>
        <v>52945047159.228462</v>
      </c>
      <c r="AK2145" s="56">
        <f t="shared" si="3393"/>
        <v>0</v>
      </c>
      <c r="AL2145" s="56">
        <f t="shared" ref="AL2145:AM2145" si="3428">SUM(AJ2145:AJ2158)</f>
        <v>518114623685.43262</v>
      </c>
      <c r="AM2145" s="56">
        <f t="shared" si="3428"/>
        <v>177047113138.41095</v>
      </c>
      <c r="AN2145" s="56">
        <f t="shared" si="3395"/>
        <v>2.9264223205965734</v>
      </c>
      <c r="AO2145" s="56">
        <f t="shared" si="3396"/>
        <v>74.531522125005097</v>
      </c>
      <c r="AP2145" s="65">
        <f t="shared" si="3397"/>
        <v>74.069676621849581</v>
      </c>
    </row>
    <row r="2146" spans="1:42" x14ac:dyDescent="0.3">
      <c r="A2146" s="100">
        <f>INDEX(Date,COUNTA(Date)+ROW(Date)-ROW(),1)</f>
        <v>42619</v>
      </c>
      <c r="B2146" s="18">
        <f t="shared" si="3359"/>
        <v>606.50598100000002</v>
      </c>
      <c r="C2146" s="14">
        <f t="shared" si="3360"/>
        <v>610.830017</v>
      </c>
      <c r="D2146" s="14">
        <f t="shared" si="3361"/>
        <v>605.091003</v>
      </c>
      <c r="E2146" s="14">
        <f t="shared" si="3362"/>
        <v>610.43597399999999</v>
      </c>
      <c r="F2146" s="19">
        <f t="shared" si="3363"/>
        <v>78529104</v>
      </c>
      <c r="H2146" s="34">
        <f t="shared" si="3382"/>
        <v>1</v>
      </c>
      <c r="I2146" s="10">
        <f t="shared" si="3379"/>
        <v>608.24298099999999</v>
      </c>
      <c r="J2146" s="43">
        <f t="shared" si="3374"/>
        <v>606.71899399999995</v>
      </c>
      <c r="K2146" s="85">
        <f t="shared" si="3380"/>
        <v>-2.7297413222688683E-2</v>
      </c>
      <c r="L2146" s="73">
        <f t="shared" si="3371"/>
        <v>623.50897199999997</v>
      </c>
      <c r="M2146" s="85">
        <f t="shared" si="3377"/>
        <v>1.0397378964057383E-3</v>
      </c>
      <c r="N2146" s="73">
        <f t="shared" si="3368"/>
        <v>622.86102300000005</v>
      </c>
      <c r="O2146" s="85">
        <f t="shared" si="3375"/>
        <v>-5.5315856826575766E-3</v>
      </c>
      <c r="P2146" s="73">
        <f t="shared" si="3366"/>
        <v>626.31597899999997</v>
      </c>
      <c r="Q2146" s="85">
        <f t="shared" si="3372"/>
        <v>1.8974463402907048E-2</v>
      </c>
      <c r="R2146" s="73">
        <f t="shared" si="3364"/>
        <v>614.54400599999997</v>
      </c>
      <c r="S2146" s="85">
        <f t="shared" si="3369"/>
        <v>6.707125777119881E-3</v>
      </c>
      <c r="T2146" s="10">
        <f t="shared" si="3398"/>
        <v>0.99804700000004232</v>
      </c>
      <c r="U2146" s="5">
        <f t="shared" si="3399"/>
        <v>0.99804700000004232</v>
      </c>
      <c r="V2146" s="5">
        <f t="shared" si="3400"/>
        <v>0</v>
      </c>
      <c r="W2146" s="5">
        <f t="shared" si="3401"/>
        <v>4.230494857142852</v>
      </c>
      <c r="X2146" s="5">
        <f t="shared" si="3402"/>
        <v>1.9634922142857039</v>
      </c>
      <c r="Y2146" s="5">
        <f t="shared" si="3403"/>
        <v>2.1545768434237758</v>
      </c>
      <c r="Z2146" s="43">
        <f t="shared" si="3404"/>
        <v>68.300027241857777</v>
      </c>
      <c r="AA2146" s="69">
        <f t="shared" si="3383"/>
        <v>68.686043091132859</v>
      </c>
      <c r="AB2146" s="56">
        <f t="shared" si="3384"/>
        <v>615.11398299999996</v>
      </c>
      <c r="AC2146" s="56">
        <f t="shared" si="3385"/>
        <v>617.69632966666666</v>
      </c>
      <c r="AD2146" s="56">
        <f t="shared" si="3386"/>
        <v>618.78979479999998</v>
      </c>
      <c r="AE2146" s="61">
        <f t="shared" si="3387"/>
        <v>619.89179680000007</v>
      </c>
      <c r="AF2146" s="61">
        <f t="shared" si="3388"/>
        <v>620.72672520000003</v>
      </c>
      <c r="AG2146" s="61">
        <f t="shared" si="3389"/>
        <v>616.97035144000006</v>
      </c>
      <c r="AH2146" s="56">
        <f t="shared" si="3390"/>
        <v>607.370992</v>
      </c>
      <c r="AI2146" s="56">
        <f t="shared" si="3391"/>
        <v>44224081310.285568</v>
      </c>
      <c r="AJ2146" s="56">
        <f t="shared" si="3392"/>
        <v>0</v>
      </c>
      <c r="AK2146" s="56">
        <f t="shared" si="3393"/>
        <v>44224081310.285568</v>
      </c>
      <c r="AL2146" s="56">
        <f t="shared" ref="AL2146:AM2146" si="3429">SUM(AJ2146:AJ2159)</f>
        <v>505733084225.40424</v>
      </c>
      <c r="AM2146" s="56">
        <f t="shared" si="3429"/>
        <v>177047113138.41095</v>
      </c>
      <c r="AN2146" s="56">
        <f t="shared" si="3395"/>
        <v>2.8564887348941688</v>
      </c>
      <c r="AO2146" s="56">
        <f t="shared" si="3396"/>
        <v>74.069676621849581</v>
      </c>
      <c r="AP2146" s="65">
        <f t="shared" si="3397"/>
        <v>81.079142043417434</v>
      </c>
    </row>
    <row r="2147" spans="1:42" x14ac:dyDescent="0.3">
      <c r="A2147" s="100">
        <f>INDEX(Date,COUNTA(Date)+ROW(Date)-ROW(),1)</f>
        <v>42618</v>
      </c>
      <c r="B2147" s="18">
        <f t="shared" si="3359"/>
        <v>608.98999000000003</v>
      </c>
      <c r="C2147" s="14">
        <f t="shared" si="3360"/>
        <v>609.05499299999997</v>
      </c>
      <c r="D2147" s="14">
        <f t="shared" si="3361"/>
        <v>602.24200399999995</v>
      </c>
      <c r="E2147" s="14">
        <f t="shared" si="3362"/>
        <v>606.59002699999996</v>
      </c>
      <c r="F2147" s="19">
        <f t="shared" si="3363"/>
        <v>82446800</v>
      </c>
      <c r="H2147" s="34">
        <f t="shared" si="3382"/>
        <v>-1</v>
      </c>
      <c r="I2147" s="10">
        <f t="shared" si="3379"/>
        <v>606.71899399999995</v>
      </c>
      <c r="J2147" s="43">
        <f t="shared" si="3374"/>
        <v>623.50897199999997</v>
      </c>
      <c r="K2147" s="85">
        <f t="shared" si="3380"/>
        <v>1.0397378964057383E-3</v>
      </c>
      <c r="L2147" s="73">
        <f t="shared" si="3371"/>
        <v>622.86102300000005</v>
      </c>
      <c r="M2147" s="85">
        <f t="shared" si="3377"/>
        <v>-5.5315856826575766E-3</v>
      </c>
      <c r="N2147" s="73">
        <f t="shared" si="3368"/>
        <v>626.31597899999997</v>
      </c>
      <c r="O2147" s="85">
        <f t="shared" si="3375"/>
        <v>1.8974463402907048E-2</v>
      </c>
      <c r="P2147" s="73">
        <f t="shared" si="3366"/>
        <v>614.54400599999997</v>
      </c>
      <c r="Q2147" s="85">
        <f t="shared" si="3372"/>
        <v>6.707125777119881E-3</v>
      </c>
      <c r="R2147" s="73">
        <f t="shared" si="3364"/>
        <v>610.43597399999999</v>
      </c>
      <c r="S2147" s="85">
        <f t="shared" si="3369"/>
        <v>6.3202590564927531E-3</v>
      </c>
      <c r="T2147" s="10">
        <f t="shared" si="3398"/>
        <v>1.5239870000000337</v>
      </c>
      <c r="U2147" s="5">
        <f t="shared" si="3399"/>
        <v>1.5239870000000337</v>
      </c>
      <c r="V2147" s="5">
        <f t="shared" si="3400"/>
        <v>0</v>
      </c>
      <c r="W2147" s="5">
        <f t="shared" si="3401"/>
        <v>4.4017769285714179</v>
      </c>
      <c r="X2147" s="5">
        <f t="shared" si="3402"/>
        <v>1.9634922142857039</v>
      </c>
      <c r="Y2147" s="5">
        <f t="shared" si="3403"/>
        <v>2.2418102279935623</v>
      </c>
      <c r="Z2147" s="43">
        <f t="shared" si="3404"/>
        <v>69.153037048102448</v>
      </c>
      <c r="AA2147" s="69">
        <f t="shared" si="3383"/>
        <v>85.727128030276987</v>
      </c>
      <c r="AB2147" s="56">
        <f t="shared" si="3384"/>
        <v>623.18499750000001</v>
      </c>
      <c r="AC2147" s="56">
        <f t="shared" si="3385"/>
        <v>624.228658</v>
      </c>
      <c r="AD2147" s="56">
        <f t="shared" si="3386"/>
        <v>619.53319080000006</v>
      </c>
      <c r="AE2147" s="61">
        <f t="shared" si="3387"/>
        <v>624.37259519999998</v>
      </c>
      <c r="AF2147" s="61">
        <f t="shared" si="3388"/>
        <v>621.69406319999996</v>
      </c>
      <c r="AG2147" s="61">
        <f t="shared" si="3389"/>
        <v>617.62131583999997</v>
      </c>
      <c r="AH2147" s="56">
        <f t="shared" si="3390"/>
        <v>612.01432266666654</v>
      </c>
      <c r="AI2147" s="56">
        <f t="shared" si="3391"/>
        <v>45050863902.951454</v>
      </c>
      <c r="AJ2147" s="56">
        <f t="shared" si="3392"/>
        <v>0</v>
      </c>
      <c r="AK2147" s="56">
        <f t="shared" si="3393"/>
        <v>45050863902.951454</v>
      </c>
      <c r="AL2147" s="56">
        <f t="shared" ref="AL2147:AM2147" si="3430">SUM(AJ2147:AJ2160)</f>
        <v>569169616353.64624</v>
      </c>
      <c r="AM2147" s="56">
        <f t="shared" si="3430"/>
        <v>132823031828.1254</v>
      </c>
      <c r="AN2147" s="56">
        <f t="shared" si="3395"/>
        <v>4.2851725978530482</v>
      </c>
      <c r="AO2147" s="56">
        <f t="shared" si="3396"/>
        <v>81.079142043417434</v>
      </c>
      <c r="AP2147" s="65">
        <f t="shared" si="3397"/>
        <v>80.578417928014957</v>
      </c>
    </row>
    <row r="2148" spans="1:42" x14ac:dyDescent="0.3">
      <c r="A2148" s="100">
        <f>INDEX(Date,COUNTA(Date)+ROW(Date)-ROW(),1)</f>
        <v>42617</v>
      </c>
      <c r="B2148" s="18">
        <f t="shared" si="3359"/>
        <v>598.59002699999996</v>
      </c>
      <c r="C2148" s="14">
        <f t="shared" si="3360"/>
        <v>611.83697500000005</v>
      </c>
      <c r="D2148" s="14">
        <f t="shared" si="3361"/>
        <v>596.84802200000001</v>
      </c>
      <c r="E2148" s="14">
        <f t="shared" si="3362"/>
        <v>608.63397199999997</v>
      </c>
      <c r="F2148" s="19">
        <f t="shared" si="3363"/>
        <v>97942896</v>
      </c>
      <c r="H2148" s="34">
        <f t="shared" si="3382"/>
        <v>1</v>
      </c>
      <c r="I2148" s="10">
        <f t="shared" si="3379"/>
        <v>623.50897199999997</v>
      </c>
      <c r="J2148" s="43">
        <f t="shared" si="3374"/>
        <v>622.86102300000005</v>
      </c>
      <c r="K2148" s="85">
        <f t="shared" si="3380"/>
        <v>-5.5315856826575766E-3</v>
      </c>
      <c r="L2148" s="73">
        <f t="shared" si="3371"/>
        <v>626.31597899999997</v>
      </c>
      <c r="M2148" s="85">
        <f t="shared" si="3377"/>
        <v>1.8974463402907048E-2</v>
      </c>
      <c r="N2148" s="73">
        <f t="shared" si="3368"/>
        <v>614.54400599999997</v>
      </c>
      <c r="O2148" s="85">
        <f t="shared" si="3375"/>
        <v>6.707125777119881E-3</v>
      </c>
      <c r="P2148" s="73">
        <f t="shared" si="3366"/>
        <v>610.43597399999999</v>
      </c>
      <c r="Q2148" s="85">
        <f t="shared" si="3372"/>
        <v>6.3202590564927531E-3</v>
      </c>
      <c r="R2148" s="73">
        <f t="shared" si="3364"/>
        <v>606.59002699999996</v>
      </c>
      <c r="S2148" s="85">
        <f t="shared" si="3369"/>
        <v>-3.3639015178985429E-3</v>
      </c>
      <c r="T2148" s="10">
        <f t="shared" si="3398"/>
        <v>-16.789978000000019</v>
      </c>
      <c r="U2148" s="5">
        <f t="shared" si="3399"/>
        <v>0</v>
      </c>
      <c r="V2148" s="5">
        <f t="shared" si="3400"/>
        <v>16.789978000000019</v>
      </c>
      <c r="W2148" s="5">
        <f t="shared" si="3401"/>
        <v>4.3068498571428462</v>
      </c>
      <c r="X2148" s="5">
        <f t="shared" si="3402"/>
        <v>1.9634922142857039</v>
      </c>
      <c r="Y2148" s="5">
        <f t="shared" si="3403"/>
        <v>2.1934641888608808</v>
      </c>
      <c r="Z2148" s="43">
        <f t="shared" si="3404"/>
        <v>68.686043091132859</v>
      </c>
      <c r="AA2148" s="69">
        <f t="shared" si="3383"/>
        <v>75.715411794885199</v>
      </c>
      <c r="AB2148" s="56">
        <f t="shared" si="3384"/>
        <v>624.58850099999995</v>
      </c>
      <c r="AC2148" s="56">
        <f t="shared" si="3385"/>
        <v>621.24033599999996</v>
      </c>
      <c r="AD2148" s="56">
        <f t="shared" si="3386"/>
        <v>616.14940179999996</v>
      </c>
      <c r="AE2148" s="61">
        <f t="shared" si="3387"/>
        <v>620.91619860000014</v>
      </c>
      <c r="AF2148" s="61">
        <f t="shared" si="3388"/>
        <v>618.251127</v>
      </c>
      <c r="AG2148" s="61">
        <f t="shared" si="3389"/>
        <v>615.21539788000007</v>
      </c>
      <c r="AH2148" s="56">
        <f t="shared" si="3390"/>
        <v>623.66632100000004</v>
      </c>
      <c r="AI2148" s="56">
        <f t="shared" si="3391"/>
        <v>28075462039.192802</v>
      </c>
      <c r="AJ2148" s="56">
        <f t="shared" si="3392"/>
        <v>28075462039.192802</v>
      </c>
      <c r="AK2148" s="56">
        <f t="shared" si="3393"/>
        <v>0</v>
      </c>
      <c r="AL2148" s="56">
        <f t="shared" ref="AL2148:AM2148" si="3431">SUM(AJ2148:AJ2161)</f>
        <v>569169616353.64624</v>
      </c>
      <c r="AM2148" s="56">
        <f t="shared" si="3431"/>
        <v>137185299750.70831</v>
      </c>
      <c r="AN2148" s="56">
        <f t="shared" si="3395"/>
        <v>4.148911125229418</v>
      </c>
      <c r="AO2148" s="56">
        <f t="shared" si="3396"/>
        <v>80.578417928014957</v>
      </c>
      <c r="AP2148" s="65">
        <f t="shared" si="3397"/>
        <v>75.945695645707033</v>
      </c>
    </row>
    <row r="2149" spans="1:42" x14ac:dyDescent="0.3">
      <c r="A2149" s="100">
        <f>INDEX(Date,COUNTA(Date)+ROW(Date)-ROW(),1)</f>
        <v>42616</v>
      </c>
      <c r="B2149" s="18">
        <f t="shared" si="3359"/>
        <v>575.55499299999997</v>
      </c>
      <c r="C2149" s="14">
        <f t="shared" si="3360"/>
        <v>599.5</v>
      </c>
      <c r="D2149" s="14">
        <f t="shared" si="3361"/>
        <v>574.05602999999996</v>
      </c>
      <c r="E2149" s="14">
        <f t="shared" si="3362"/>
        <v>598.21197500000005</v>
      </c>
      <c r="F2149" s="19">
        <f t="shared" si="3363"/>
        <v>159014000</v>
      </c>
      <c r="H2149" s="34">
        <f t="shared" si="3382"/>
        <v>-1</v>
      </c>
      <c r="I2149" s="10">
        <f t="shared" si="3379"/>
        <v>622.86102300000005</v>
      </c>
      <c r="J2149" s="43">
        <f t="shared" si="3374"/>
        <v>626.31597899999997</v>
      </c>
      <c r="K2149" s="85">
        <f t="shared" si="3380"/>
        <v>1.8974463402907048E-2</v>
      </c>
      <c r="L2149" s="73">
        <f t="shared" si="3371"/>
        <v>614.54400599999997</v>
      </c>
      <c r="M2149" s="85">
        <f t="shared" si="3377"/>
        <v>6.707125777119881E-3</v>
      </c>
      <c r="N2149" s="73">
        <f t="shared" si="3368"/>
        <v>610.43597399999999</v>
      </c>
      <c r="O2149" s="85">
        <f t="shared" si="3375"/>
        <v>6.3202590564927531E-3</v>
      </c>
      <c r="P2149" s="73">
        <f t="shared" si="3366"/>
        <v>606.59002699999996</v>
      </c>
      <c r="Q2149" s="85">
        <f t="shared" si="3372"/>
        <v>-3.3639015178985429E-3</v>
      </c>
      <c r="R2149" s="73">
        <f t="shared" si="3364"/>
        <v>608.63397199999997</v>
      </c>
      <c r="S2149" s="85">
        <f t="shared" si="3369"/>
        <v>1.7271891435573901E-2</v>
      </c>
      <c r="T2149" s="10">
        <f t="shared" si="3398"/>
        <v>0.64794899999992595</v>
      </c>
      <c r="U2149" s="5">
        <f t="shared" si="3399"/>
        <v>0.64794899999992595</v>
      </c>
      <c r="V2149" s="5">
        <f t="shared" si="3400"/>
        <v>0</v>
      </c>
      <c r="W2149" s="5">
        <f t="shared" si="3401"/>
        <v>4.5900617142857039</v>
      </c>
      <c r="X2149" s="5">
        <f t="shared" si="3402"/>
        <v>0.76420807142855962</v>
      </c>
      <c r="Y2149" s="5">
        <f t="shared" si="3403"/>
        <v>6.0062983968559092</v>
      </c>
      <c r="Z2149" s="43">
        <f t="shared" si="3404"/>
        <v>85.727128030276987</v>
      </c>
      <c r="AA2149" s="69">
        <f t="shared" si="3383"/>
        <v>79.444804382712007</v>
      </c>
      <c r="AB2149" s="56">
        <f t="shared" si="3384"/>
        <v>620.42999250000003</v>
      </c>
      <c r="AC2149" s="56">
        <f t="shared" si="3385"/>
        <v>617.09865300000001</v>
      </c>
      <c r="AD2149" s="56">
        <f t="shared" si="3386"/>
        <v>613.30399160000002</v>
      </c>
      <c r="AE2149" s="61">
        <f t="shared" si="3387"/>
        <v>615.25518780000004</v>
      </c>
      <c r="AF2149" s="61">
        <f t="shared" si="3388"/>
        <v>613.68186433333335</v>
      </c>
      <c r="AG2149" s="61">
        <f t="shared" si="3389"/>
        <v>611.40974844000004</v>
      </c>
      <c r="AH2149" s="56">
        <f t="shared" si="3390"/>
        <v>623.3180133333334</v>
      </c>
      <c r="AI2149" s="56">
        <f t="shared" si="3391"/>
        <v>40235302424.269341</v>
      </c>
      <c r="AJ2149" s="56">
        <f t="shared" si="3392"/>
        <v>40235302424.269341</v>
      </c>
      <c r="AK2149" s="56">
        <f t="shared" si="3393"/>
        <v>0</v>
      </c>
      <c r="AL2149" s="56">
        <f t="shared" ref="AL2149:AM2149" si="3432">SUM(AJ2149:AJ2162)</f>
        <v>541094154314.45343</v>
      </c>
      <c r="AM2149" s="56">
        <f t="shared" si="3432"/>
        <v>171380923718.54333</v>
      </c>
      <c r="AN2149" s="56">
        <f t="shared" si="3395"/>
        <v>3.1572601114175654</v>
      </c>
      <c r="AO2149" s="56">
        <f t="shared" si="3396"/>
        <v>75.945695645707033</v>
      </c>
      <c r="AP2149" s="65">
        <f t="shared" si="3397"/>
        <v>75.5355344059667</v>
      </c>
    </row>
    <row r="2150" spans="1:42" x14ac:dyDescent="0.3">
      <c r="A2150" s="100">
        <f>INDEX(Date,COUNTA(Date)+ROW(Date)-ROW(),1)</f>
        <v>42615</v>
      </c>
      <c r="B2150" s="18">
        <f t="shared" si="3359"/>
        <v>572.40997300000004</v>
      </c>
      <c r="C2150" s="14">
        <f t="shared" si="3360"/>
        <v>575.64300500000002</v>
      </c>
      <c r="D2150" s="14">
        <f t="shared" si="3361"/>
        <v>570.81097399999999</v>
      </c>
      <c r="E2150" s="14">
        <f t="shared" si="3362"/>
        <v>575.53698699999995</v>
      </c>
      <c r="F2150" s="19">
        <f t="shared" si="3363"/>
        <v>79910800</v>
      </c>
      <c r="H2150" s="34">
        <f t="shared" si="3382"/>
        <v>1</v>
      </c>
      <c r="I2150" s="10">
        <f t="shared" si="3379"/>
        <v>626.31597899999997</v>
      </c>
      <c r="J2150" s="43">
        <f t="shared" si="3374"/>
        <v>614.54400599999997</v>
      </c>
      <c r="K2150" s="85">
        <f t="shared" si="3380"/>
        <v>6.707125777119881E-3</v>
      </c>
      <c r="L2150" s="73">
        <f t="shared" si="3371"/>
        <v>610.43597399999999</v>
      </c>
      <c r="M2150" s="85">
        <f t="shared" si="3377"/>
        <v>6.3202590564927531E-3</v>
      </c>
      <c r="N2150" s="73">
        <f t="shared" si="3368"/>
        <v>606.59002699999996</v>
      </c>
      <c r="O2150" s="85">
        <f t="shared" si="3375"/>
        <v>-3.3639015178985429E-3</v>
      </c>
      <c r="P2150" s="73">
        <f t="shared" si="3366"/>
        <v>608.63397199999997</v>
      </c>
      <c r="Q2150" s="85">
        <f t="shared" si="3372"/>
        <v>1.7271891435573901E-2</v>
      </c>
      <c r="R2150" s="73">
        <f t="shared" si="3364"/>
        <v>598.21197500000005</v>
      </c>
      <c r="S2150" s="85">
        <f t="shared" si="3369"/>
        <v>3.8641668956212585E-2</v>
      </c>
      <c r="T2150" s="10">
        <f t="shared" si="3398"/>
        <v>-3.4549559999999246</v>
      </c>
      <c r="U2150" s="5">
        <f t="shared" si="3399"/>
        <v>0</v>
      </c>
      <c r="V2150" s="5">
        <f t="shared" si="3400"/>
        <v>3.4549559999999246</v>
      </c>
      <c r="W2150" s="5">
        <f t="shared" si="3401"/>
        <v>4.543779642857138</v>
      </c>
      <c r="X2150" s="5">
        <f t="shared" si="3402"/>
        <v>1.4573494999999883</v>
      </c>
      <c r="Y2150" s="5">
        <f t="shared" si="3403"/>
        <v>3.1178379948373225</v>
      </c>
      <c r="Z2150" s="43">
        <f t="shared" si="3404"/>
        <v>75.715411794885199</v>
      </c>
      <c r="AA2150" s="69">
        <f t="shared" si="3383"/>
        <v>73.503446618234832</v>
      </c>
      <c r="AB2150" s="56">
        <f t="shared" si="3384"/>
        <v>612.48999000000003</v>
      </c>
      <c r="AC2150" s="56">
        <f t="shared" si="3385"/>
        <v>610.52333566666664</v>
      </c>
      <c r="AD2150" s="56">
        <f t="shared" si="3386"/>
        <v>607.68319080000003</v>
      </c>
      <c r="AE2150" s="61">
        <f t="shared" si="3387"/>
        <v>609.71920160000002</v>
      </c>
      <c r="AF2150" s="61">
        <f t="shared" si="3388"/>
        <v>609.75146066666662</v>
      </c>
      <c r="AG2150" s="61">
        <f t="shared" si="3389"/>
        <v>602.81423080000002</v>
      </c>
      <c r="AH2150" s="56">
        <f t="shared" si="3390"/>
        <v>622.97666433333336</v>
      </c>
      <c r="AI2150" s="56">
        <f t="shared" si="3391"/>
        <v>54020175494.336334</v>
      </c>
      <c r="AJ2150" s="56">
        <f t="shared" si="3392"/>
        <v>54020175494.336334</v>
      </c>
      <c r="AK2150" s="56">
        <f t="shared" si="3393"/>
        <v>0</v>
      </c>
      <c r="AL2150" s="56">
        <f t="shared" ref="AL2150:AM2150" si="3433">SUM(AJ2150:AJ2163)</f>
        <v>529149088105.38885</v>
      </c>
      <c r="AM2150" s="56">
        <f t="shared" si="3433"/>
        <v>171380923718.54333</v>
      </c>
      <c r="AN2150" s="56">
        <f t="shared" si="3395"/>
        <v>3.0875611860652796</v>
      </c>
      <c r="AO2150" s="56">
        <f t="shared" si="3396"/>
        <v>75.5355344059667</v>
      </c>
      <c r="AP2150" s="65">
        <f t="shared" si="3397"/>
        <v>65.520129394429347</v>
      </c>
    </row>
    <row r="2151" spans="1:42" x14ac:dyDescent="0.3">
      <c r="A2151" s="100">
        <f>INDEX(Date,COUNTA(Date)+ROW(Date)-ROW(),1)</f>
        <v>42614</v>
      </c>
      <c r="B2151" s="18">
        <f t="shared" si="3359"/>
        <v>575.546021</v>
      </c>
      <c r="C2151" s="14">
        <f t="shared" si="3360"/>
        <v>576.31097399999999</v>
      </c>
      <c r="D2151" s="14">
        <f t="shared" si="3361"/>
        <v>571.81402600000001</v>
      </c>
      <c r="E2151" s="14">
        <f t="shared" si="3362"/>
        <v>572.30297900000005</v>
      </c>
      <c r="F2151" s="19">
        <f t="shared" si="3363"/>
        <v>76923400</v>
      </c>
      <c r="H2151" s="34">
        <f t="shared" si="3382"/>
        <v>1</v>
      </c>
      <c r="I2151" s="10">
        <f t="shared" si="3379"/>
        <v>614.54400599999997</v>
      </c>
      <c r="J2151" s="43">
        <f t="shared" si="3374"/>
        <v>610.43597399999999</v>
      </c>
      <c r="K2151" s="85">
        <f t="shared" si="3380"/>
        <v>6.3202590564927531E-3</v>
      </c>
      <c r="L2151" s="73">
        <f t="shared" si="3371"/>
        <v>606.59002699999996</v>
      </c>
      <c r="M2151" s="85">
        <f t="shared" si="3377"/>
        <v>-3.3639015178985429E-3</v>
      </c>
      <c r="N2151" s="73">
        <f t="shared" si="3368"/>
        <v>608.63397199999997</v>
      </c>
      <c r="O2151" s="85">
        <f t="shared" si="3375"/>
        <v>1.7271891435573901E-2</v>
      </c>
      <c r="P2151" s="73">
        <f t="shared" si="3366"/>
        <v>598.21197500000005</v>
      </c>
      <c r="Q2151" s="85">
        <f t="shared" si="3372"/>
        <v>3.8641668956212585E-2</v>
      </c>
      <c r="R2151" s="73">
        <f t="shared" si="3364"/>
        <v>575.53698699999995</v>
      </c>
      <c r="S2151" s="85">
        <f t="shared" si="3369"/>
        <v>5.6349607143604003E-3</v>
      </c>
      <c r="T2151" s="10">
        <f t="shared" si="3398"/>
        <v>11.771973000000003</v>
      </c>
      <c r="U2151" s="5">
        <f t="shared" si="3399"/>
        <v>11.771973000000003</v>
      </c>
      <c r="V2151" s="5">
        <f t="shared" si="3400"/>
        <v>0</v>
      </c>
      <c r="W2151" s="5">
        <f t="shared" si="3401"/>
        <v>4.6787807142857059</v>
      </c>
      <c r="X2151" s="5">
        <f t="shared" si="3402"/>
        <v>1.2105669285714222</v>
      </c>
      <c r="Y2151" s="5">
        <f t="shared" si="3403"/>
        <v>3.8649500526229374</v>
      </c>
      <c r="Z2151" s="43">
        <f t="shared" si="3404"/>
        <v>79.444804382712007</v>
      </c>
      <c r="AA2151" s="69">
        <f t="shared" si="3383"/>
        <v>68.706161732081895</v>
      </c>
      <c r="AB2151" s="56">
        <f t="shared" si="3384"/>
        <v>608.51300049999998</v>
      </c>
      <c r="AC2151" s="56">
        <f t="shared" si="3385"/>
        <v>608.55332433333331</v>
      </c>
      <c r="AD2151" s="56">
        <f t="shared" si="3386"/>
        <v>599.88178700000003</v>
      </c>
      <c r="AE2151" s="61">
        <f t="shared" si="3387"/>
        <v>608.17679439999995</v>
      </c>
      <c r="AF2151" s="61">
        <f t="shared" si="3388"/>
        <v>605.67012120000004</v>
      </c>
      <c r="AG2151" s="61">
        <f t="shared" si="3389"/>
        <v>595.89134520000005</v>
      </c>
      <c r="AH2151" s="56">
        <f t="shared" si="3390"/>
        <v>612.53399633333345</v>
      </c>
      <c r="AI2151" s="56">
        <f t="shared" si="3391"/>
        <v>45959895826.481209</v>
      </c>
      <c r="AJ2151" s="56">
        <f t="shared" si="3392"/>
        <v>45959895826.481209</v>
      </c>
      <c r="AK2151" s="56">
        <f t="shared" si="3393"/>
        <v>0</v>
      </c>
      <c r="AL2151" s="56">
        <f t="shared" ref="AL2151:AM2151" si="3434">SUM(AJ2151:AJ2164)</f>
        <v>475128912611.05255</v>
      </c>
      <c r="AM2151" s="56">
        <f t="shared" si="3434"/>
        <v>250035883311.11334</v>
      </c>
      <c r="AN2151" s="56">
        <f t="shared" si="3395"/>
        <v>1.900242902415177</v>
      </c>
      <c r="AO2151" s="56">
        <f t="shared" si="3396"/>
        <v>65.520129394429347</v>
      </c>
      <c r="AP2151" s="65">
        <f t="shared" si="3397"/>
        <v>60.281342956997761</v>
      </c>
    </row>
    <row r="2152" spans="1:42" x14ac:dyDescent="0.3">
      <c r="A2152" s="100">
        <f>INDEX(Date,COUNTA(Date)+ROW(Date)-ROW(),1)</f>
        <v>42613</v>
      </c>
      <c r="B2152" s="18">
        <f t="shared" si="3359"/>
        <v>577.591003</v>
      </c>
      <c r="C2152" s="14">
        <f t="shared" si="3360"/>
        <v>577.86102300000005</v>
      </c>
      <c r="D2152" s="14">
        <f t="shared" si="3361"/>
        <v>573.64202899999998</v>
      </c>
      <c r="E2152" s="14">
        <f t="shared" si="3362"/>
        <v>575.47198500000002</v>
      </c>
      <c r="F2152" s="19">
        <f t="shared" si="3363"/>
        <v>75840896</v>
      </c>
      <c r="H2152" s="34">
        <f t="shared" si="3382"/>
        <v>1</v>
      </c>
      <c r="I2152" s="10">
        <f t="shared" si="3379"/>
        <v>610.43597399999999</v>
      </c>
      <c r="J2152" s="43">
        <f t="shared" si="3374"/>
        <v>606.59002699999996</v>
      </c>
      <c r="K2152" s="85">
        <f t="shared" si="3380"/>
        <v>-3.3639015178985429E-3</v>
      </c>
      <c r="L2152" s="73">
        <f t="shared" si="3371"/>
        <v>608.63397199999997</v>
      </c>
      <c r="M2152" s="85">
        <f t="shared" si="3377"/>
        <v>1.7271891435573901E-2</v>
      </c>
      <c r="N2152" s="73">
        <f t="shared" si="3368"/>
        <v>598.21197500000005</v>
      </c>
      <c r="O2152" s="85">
        <f t="shared" si="3375"/>
        <v>3.8641668956212585E-2</v>
      </c>
      <c r="P2152" s="73">
        <f t="shared" si="3366"/>
        <v>575.53698699999995</v>
      </c>
      <c r="Q2152" s="85">
        <f t="shared" si="3372"/>
        <v>5.6349607143604003E-3</v>
      </c>
      <c r="R2152" s="73">
        <f t="shared" si="3364"/>
        <v>572.30297900000005</v>
      </c>
      <c r="S2152" s="85">
        <f t="shared" si="3369"/>
        <v>-5.5220128544386429E-3</v>
      </c>
      <c r="T2152" s="10">
        <f t="shared" si="3398"/>
        <v>4.1080319999999801</v>
      </c>
      <c r="U2152" s="5">
        <f t="shared" si="3399"/>
        <v>4.1080319999999801</v>
      </c>
      <c r="V2152" s="5">
        <f t="shared" si="3400"/>
        <v>0</v>
      </c>
      <c r="W2152" s="5">
        <f t="shared" si="3401"/>
        <v>3.837925499999991</v>
      </c>
      <c r="X2152" s="5">
        <f t="shared" si="3402"/>
        <v>1.3834969999999933</v>
      </c>
      <c r="Y2152" s="5">
        <f t="shared" si="3403"/>
        <v>2.7740757659756468</v>
      </c>
      <c r="Z2152" s="43">
        <f t="shared" si="3404"/>
        <v>73.503446618234832</v>
      </c>
      <c r="AA2152" s="69">
        <f t="shared" si="3383"/>
        <v>63.830094767036904</v>
      </c>
      <c r="AB2152" s="56">
        <f t="shared" si="3384"/>
        <v>607.61199949999991</v>
      </c>
      <c r="AC2152" s="56">
        <f t="shared" si="3385"/>
        <v>604.478658</v>
      </c>
      <c r="AD2152" s="56">
        <f t="shared" si="3386"/>
        <v>592.25518799999998</v>
      </c>
      <c r="AE2152" s="61">
        <f t="shared" si="3387"/>
        <v>604.05638420000002</v>
      </c>
      <c r="AF2152" s="61">
        <f t="shared" si="3388"/>
        <v>596.62012113333344</v>
      </c>
      <c r="AG2152" s="61">
        <f t="shared" si="3389"/>
        <v>590.1432690800001</v>
      </c>
      <c r="AH2152" s="56">
        <f t="shared" si="3390"/>
        <v>608.78566466666666</v>
      </c>
      <c r="AI2152" s="56">
        <f t="shared" si="3391"/>
        <v>47807392774.317795</v>
      </c>
      <c r="AJ2152" s="56">
        <f t="shared" si="3392"/>
        <v>47807392774.317795</v>
      </c>
      <c r="AK2152" s="56">
        <f t="shared" si="3393"/>
        <v>0</v>
      </c>
      <c r="AL2152" s="56">
        <f t="shared" ref="AL2152:AM2152" si="3435">SUM(AJ2152:AJ2165)</f>
        <v>429169016784.57129</v>
      </c>
      <c r="AM2152" s="56">
        <f t="shared" si="3435"/>
        <v>282774340367.77826</v>
      </c>
      <c r="AN2152" s="56">
        <f t="shared" si="3395"/>
        <v>1.517708488777274</v>
      </c>
      <c r="AO2152" s="56">
        <f t="shared" si="3396"/>
        <v>60.281342956997761</v>
      </c>
      <c r="AP2152" s="65">
        <f t="shared" si="3397"/>
        <v>53.408126845778803</v>
      </c>
    </row>
    <row r="2153" spans="1:42" x14ac:dyDescent="0.3">
      <c r="A2153" s="100">
        <f>INDEX(Date,COUNTA(Date)+ROW(Date)-ROW(),1)</f>
        <v>42612</v>
      </c>
      <c r="B2153" s="18">
        <f t="shared" si="3359"/>
        <v>574.114014</v>
      </c>
      <c r="C2153" s="14">
        <f t="shared" si="3360"/>
        <v>578.35699499999998</v>
      </c>
      <c r="D2153" s="14">
        <f t="shared" si="3361"/>
        <v>574.114014</v>
      </c>
      <c r="E2153" s="14">
        <f t="shared" si="3362"/>
        <v>577.50299099999995</v>
      </c>
      <c r="F2153" s="19">
        <f t="shared" si="3363"/>
        <v>70342400</v>
      </c>
      <c r="H2153" s="34">
        <f t="shared" si="3382"/>
        <v>-1</v>
      </c>
      <c r="I2153" s="10">
        <f t="shared" si="3379"/>
        <v>606.59002699999996</v>
      </c>
      <c r="J2153" s="43">
        <f t="shared" si="3374"/>
        <v>608.63397199999997</v>
      </c>
      <c r="K2153" s="85">
        <f t="shared" si="3380"/>
        <v>1.7271891435573901E-2</v>
      </c>
      <c r="L2153" s="73">
        <f t="shared" si="3371"/>
        <v>598.21197500000005</v>
      </c>
      <c r="M2153" s="85">
        <f t="shared" si="3377"/>
        <v>3.8641668956212585E-2</v>
      </c>
      <c r="N2153" s="73">
        <f t="shared" si="3368"/>
        <v>575.53698699999995</v>
      </c>
      <c r="O2153" s="85">
        <f t="shared" si="3375"/>
        <v>5.6349607143604003E-3</v>
      </c>
      <c r="P2153" s="73">
        <f t="shared" si="3366"/>
        <v>572.30297900000005</v>
      </c>
      <c r="Q2153" s="85">
        <f t="shared" si="3372"/>
        <v>-5.5220128544386429E-3</v>
      </c>
      <c r="R2153" s="73">
        <f t="shared" si="3364"/>
        <v>575.47198500000002</v>
      </c>
      <c r="S2153" s="85">
        <f t="shared" si="3369"/>
        <v>-3.523074035468499E-3</v>
      </c>
      <c r="T2153" s="10">
        <f t="shared" si="3398"/>
        <v>3.8459470000000238</v>
      </c>
      <c r="U2153" s="5">
        <f t="shared" si="3399"/>
        <v>3.8459470000000238</v>
      </c>
      <c r="V2153" s="5">
        <f t="shared" si="3400"/>
        <v>0</v>
      </c>
      <c r="W2153" s="5">
        <f t="shared" si="3401"/>
        <v>3.5444946428571353</v>
      </c>
      <c r="X2153" s="5">
        <f t="shared" si="3402"/>
        <v>1.6144234999999949</v>
      </c>
      <c r="Y2153" s="5">
        <f t="shared" si="3403"/>
        <v>2.1955172498772142</v>
      </c>
      <c r="Z2153" s="43">
        <f t="shared" si="3404"/>
        <v>68.706161732081895</v>
      </c>
      <c r="AA2153" s="69">
        <f t="shared" si="3383"/>
        <v>68.188713213985039</v>
      </c>
      <c r="AB2153" s="56">
        <f t="shared" si="3384"/>
        <v>603.42297350000001</v>
      </c>
      <c r="AC2153" s="56">
        <f t="shared" si="3385"/>
        <v>594.1276446666667</v>
      </c>
      <c r="AD2153" s="56">
        <f t="shared" si="3386"/>
        <v>586.0315796000001</v>
      </c>
      <c r="AE2153" s="61">
        <f t="shared" si="3387"/>
        <v>591.22637920000011</v>
      </c>
      <c r="AF2153" s="61">
        <f t="shared" si="3388"/>
        <v>587.34064533333344</v>
      </c>
      <c r="AG2153" s="61">
        <f t="shared" si="3389"/>
        <v>585.57110111999998</v>
      </c>
      <c r="AH2153" s="56">
        <f t="shared" si="3390"/>
        <v>605.96234133333326</v>
      </c>
      <c r="AI2153" s="56">
        <f t="shared" si="3391"/>
        <v>49959655963.441063</v>
      </c>
      <c r="AJ2153" s="56">
        <f t="shared" si="3392"/>
        <v>49959655963.441063</v>
      </c>
      <c r="AK2153" s="56">
        <f t="shared" si="3393"/>
        <v>0</v>
      </c>
      <c r="AL2153" s="56">
        <f t="shared" ref="AL2153:AM2153" si="3436">SUM(AJ2153:AJ2166)</f>
        <v>381361624010.25354</v>
      </c>
      <c r="AM2153" s="56">
        <f t="shared" si="3436"/>
        <v>332690050394.04187</v>
      </c>
      <c r="AN2153" s="56">
        <f t="shared" si="3395"/>
        <v>1.1462970520415761</v>
      </c>
      <c r="AO2153" s="56">
        <f t="shared" si="3396"/>
        <v>53.408126845778803</v>
      </c>
      <c r="AP2153" s="65">
        <f t="shared" si="3397"/>
        <v>52.925109292235383</v>
      </c>
    </row>
    <row r="2154" spans="1:42" x14ac:dyDescent="0.3">
      <c r="A2154" s="100">
        <f>INDEX(Date,COUNTA(Date)+ROW(Date)-ROW(),1)</f>
        <v>42611</v>
      </c>
      <c r="B2154" s="18">
        <f t="shared" si="3359"/>
        <v>574.07098399999995</v>
      </c>
      <c r="C2154" s="14">
        <f t="shared" si="3360"/>
        <v>576.27801499999998</v>
      </c>
      <c r="D2154" s="14">
        <f t="shared" si="3361"/>
        <v>573.46502699999996</v>
      </c>
      <c r="E2154" s="14">
        <f t="shared" si="3362"/>
        <v>574.10699499999998</v>
      </c>
      <c r="F2154" s="19">
        <f t="shared" si="3363"/>
        <v>110398000</v>
      </c>
      <c r="H2154" s="34">
        <f t="shared" si="3382"/>
        <v>1</v>
      </c>
      <c r="I2154" s="10">
        <f t="shared" si="3379"/>
        <v>608.63397199999997</v>
      </c>
      <c r="J2154" s="43">
        <f t="shared" si="3374"/>
        <v>598.21197500000005</v>
      </c>
      <c r="K2154" s="85">
        <f t="shared" si="3380"/>
        <v>3.8641668956212585E-2</v>
      </c>
      <c r="L2154" s="73">
        <f t="shared" si="3371"/>
        <v>575.53698699999995</v>
      </c>
      <c r="M2154" s="85">
        <f t="shared" si="3377"/>
        <v>5.6349607143604003E-3</v>
      </c>
      <c r="N2154" s="73">
        <f t="shared" si="3368"/>
        <v>572.30297900000005</v>
      </c>
      <c r="O2154" s="85">
        <f t="shared" si="3375"/>
        <v>-5.5220128544386429E-3</v>
      </c>
      <c r="P2154" s="73">
        <f t="shared" si="3366"/>
        <v>575.47198500000002</v>
      </c>
      <c r="Q2154" s="85">
        <f t="shared" si="3372"/>
        <v>-3.523074035468499E-3</v>
      </c>
      <c r="R2154" s="73">
        <f t="shared" si="3364"/>
        <v>577.50299099999995</v>
      </c>
      <c r="S2154" s="85">
        <f t="shared" si="3369"/>
        <v>5.8978402155007914E-3</v>
      </c>
      <c r="T2154" s="10">
        <f t="shared" si="3398"/>
        <v>-2.0439450000000079</v>
      </c>
      <c r="U2154" s="5">
        <f t="shared" si="3399"/>
        <v>0</v>
      </c>
      <c r="V2154" s="5">
        <f t="shared" si="3400"/>
        <v>2.0439450000000079</v>
      </c>
      <c r="W2154" s="5">
        <f t="shared" si="3401"/>
        <v>3.2697841428571337</v>
      </c>
      <c r="X2154" s="5">
        <f t="shared" si="3402"/>
        <v>1.8528529999999901</v>
      </c>
      <c r="Y2154" s="5">
        <f t="shared" si="3403"/>
        <v>1.7647293891405045</v>
      </c>
      <c r="Z2154" s="43">
        <f t="shared" si="3404"/>
        <v>63.830094767036904</v>
      </c>
      <c r="AA2154" s="69">
        <f t="shared" si="3383"/>
        <v>62.687215111113879</v>
      </c>
      <c r="AB2154" s="56">
        <f t="shared" si="3384"/>
        <v>586.87448100000006</v>
      </c>
      <c r="AC2154" s="56">
        <f t="shared" si="3385"/>
        <v>582.01731366666672</v>
      </c>
      <c r="AD2154" s="56">
        <f t="shared" si="3386"/>
        <v>579.80538339999998</v>
      </c>
      <c r="AE2154" s="61">
        <f t="shared" si="3387"/>
        <v>578.77838140000006</v>
      </c>
      <c r="AF2154" s="61">
        <f t="shared" si="3388"/>
        <v>579.19224860000008</v>
      </c>
      <c r="AG2154" s="61">
        <f t="shared" si="3389"/>
        <v>579.62990492000017</v>
      </c>
      <c r="AH2154" s="56">
        <f t="shared" si="3390"/>
        <v>605.7729896666666</v>
      </c>
      <c r="AI2154" s="56">
        <f t="shared" si="3391"/>
        <v>59331160926.531403</v>
      </c>
      <c r="AJ2154" s="56">
        <f t="shared" si="3392"/>
        <v>59331160926.531403</v>
      </c>
      <c r="AK2154" s="56">
        <f t="shared" si="3393"/>
        <v>0</v>
      </c>
      <c r="AL2154" s="56">
        <f t="shared" ref="AL2154:AM2154" si="3437">SUM(AJ2154:AJ2167)</f>
        <v>374035011294.02979</v>
      </c>
      <c r="AM2154" s="56">
        <f t="shared" si="3437"/>
        <v>332690050394.04187</v>
      </c>
      <c r="AN2154" s="56">
        <f t="shared" si="3395"/>
        <v>1.1242747141100808</v>
      </c>
      <c r="AO2154" s="56">
        <f t="shared" si="3396"/>
        <v>52.925109292235383</v>
      </c>
      <c r="AP2154" s="65">
        <f t="shared" si="3397"/>
        <v>50.321050059939665</v>
      </c>
    </row>
    <row r="2155" spans="1:42" x14ac:dyDescent="0.3">
      <c r="A2155" s="100">
        <f>INDEX(Date,COUNTA(Date)+ROW(Date)-ROW(),1)</f>
        <v>42610</v>
      </c>
      <c r="B2155" s="18">
        <f t="shared" si="3359"/>
        <v>569.830017</v>
      </c>
      <c r="C2155" s="14">
        <f t="shared" si="3360"/>
        <v>574.03802499999995</v>
      </c>
      <c r="D2155" s="14">
        <f t="shared" si="3361"/>
        <v>569.73999000000003</v>
      </c>
      <c r="E2155" s="14">
        <f t="shared" si="3362"/>
        <v>573.91198699999995</v>
      </c>
      <c r="F2155" s="19">
        <f t="shared" si="3363"/>
        <v>86301600</v>
      </c>
      <c r="H2155" s="34">
        <f t="shared" si="3382"/>
        <v>1</v>
      </c>
      <c r="I2155" s="10">
        <f t="shared" si="3379"/>
        <v>598.21197500000005</v>
      </c>
      <c r="J2155" s="43">
        <f t="shared" si="3374"/>
        <v>575.53698699999995</v>
      </c>
      <c r="K2155" s="85">
        <f t="shared" si="3380"/>
        <v>5.6349607143604003E-3</v>
      </c>
      <c r="L2155" s="73">
        <f t="shared" si="3371"/>
        <v>572.30297900000005</v>
      </c>
      <c r="M2155" s="85">
        <f t="shared" si="3377"/>
        <v>-5.5220128544386429E-3</v>
      </c>
      <c r="N2155" s="73">
        <f t="shared" si="3368"/>
        <v>575.47198500000002</v>
      </c>
      <c r="O2155" s="85">
        <f t="shared" si="3375"/>
        <v>-3.523074035468499E-3</v>
      </c>
      <c r="P2155" s="73">
        <f t="shared" si="3366"/>
        <v>577.50299099999995</v>
      </c>
      <c r="Q2155" s="85">
        <f t="shared" si="3372"/>
        <v>5.8978402155007914E-3</v>
      </c>
      <c r="R2155" s="73">
        <f t="shared" si="3364"/>
        <v>574.10699499999998</v>
      </c>
      <c r="S2155" s="85">
        <f t="shared" si="3369"/>
        <v>3.3972957752991629E-4</v>
      </c>
      <c r="T2155" s="10">
        <f t="shared" si="3398"/>
        <v>10.421996999999919</v>
      </c>
      <c r="U2155" s="5">
        <f t="shared" si="3399"/>
        <v>10.421996999999919</v>
      </c>
      <c r="V2155" s="5">
        <f t="shared" si="3400"/>
        <v>0</v>
      </c>
      <c r="W2155" s="5">
        <f t="shared" si="3401"/>
        <v>3.6587132857142706</v>
      </c>
      <c r="X2155" s="5">
        <f t="shared" si="3402"/>
        <v>1.7068569285714179</v>
      </c>
      <c r="Y2155" s="5">
        <f t="shared" si="3403"/>
        <v>2.1435383507957466</v>
      </c>
      <c r="Z2155" s="43">
        <f t="shared" si="3404"/>
        <v>68.188713213985039</v>
      </c>
      <c r="AA2155" s="69">
        <f t="shared" si="3383"/>
        <v>49.904059760069536</v>
      </c>
      <c r="AB2155" s="56">
        <f t="shared" si="3384"/>
        <v>573.919983</v>
      </c>
      <c r="AC2155" s="56">
        <f t="shared" si="3385"/>
        <v>574.43731700000001</v>
      </c>
      <c r="AD2155" s="56">
        <f t="shared" si="3386"/>
        <v>574.98438740000006</v>
      </c>
      <c r="AE2155" s="61">
        <f t="shared" si="3387"/>
        <v>574.21738300000004</v>
      </c>
      <c r="AF2155" s="61">
        <f t="shared" si="3388"/>
        <v>575.18151873333341</v>
      </c>
      <c r="AG2155" s="61">
        <f t="shared" si="3389"/>
        <v>574.83490732000007</v>
      </c>
      <c r="AH2155" s="56">
        <f t="shared" si="3390"/>
        <v>590.58933500000001</v>
      </c>
      <c r="AI2155" s="56">
        <f t="shared" si="3391"/>
        <v>93911972515.690002</v>
      </c>
      <c r="AJ2155" s="56">
        <f t="shared" si="3392"/>
        <v>93911972515.690002</v>
      </c>
      <c r="AK2155" s="56">
        <f t="shared" si="3393"/>
        <v>0</v>
      </c>
      <c r="AL2155" s="56">
        <f t="shared" ref="AL2155:AM2155" si="3438">SUM(AJ2155:AJ2168)</f>
        <v>336990067232.12756</v>
      </c>
      <c r="AM2155" s="56">
        <f t="shared" si="3438"/>
        <v>332690050394.04187</v>
      </c>
      <c r="AN2155" s="56">
        <f t="shared" si="3395"/>
        <v>1.0129249937982596</v>
      </c>
      <c r="AO2155" s="56">
        <f t="shared" si="3396"/>
        <v>50.321050059939665</v>
      </c>
      <c r="AP2155" s="65">
        <f t="shared" si="3397"/>
        <v>44.739776415331512</v>
      </c>
    </row>
    <row r="2156" spans="1:42" x14ac:dyDescent="0.3">
      <c r="A2156" s="100">
        <f>INDEX(Date,COUNTA(Date)+ROW(Date)-ROW(),1)</f>
        <v>42609</v>
      </c>
      <c r="B2156" s="18">
        <f t="shared" si="3359"/>
        <v>579.45202600000005</v>
      </c>
      <c r="C2156" s="14">
        <f t="shared" si="3360"/>
        <v>579.84497099999999</v>
      </c>
      <c r="D2156" s="14">
        <f t="shared" si="3361"/>
        <v>568.63000499999998</v>
      </c>
      <c r="E2156" s="14">
        <f t="shared" si="3362"/>
        <v>569.94702099999995</v>
      </c>
      <c r="F2156" s="19">
        <f t="shared" si="3363"/>
        <v>59698300</v>
      </c>
      <c r="H2156" s="34">
        <f t="shared" si="3382"/>
        <v>1</v>
      </c>
      <c r="I2156" s="10">
        <f t="shared" si="3379"/>
        <v>575.53698699999995</v>
      </c>
      <c r="J2156" s="43">
        <f t="shared" si="3374"/>
        <v>572.30297900000005</v>
      </c>
      <c r="K2156" s="85">
        <f t="shared" si="3380"/>
        <v>-5.5220128544386429E-3</v>
      </c>
      <c r="L2156" s="73">
        <f t="shared" si="3371"/>
        <v>575.47198500000002</v>
      </c>
      <c r="M2156" s="85">
        <f t="shared" si="3377"/>
        <v>-3.523074035468499E-3</v>
      </c>
      <c r="N2156" s="73">
        <f t="shared" si="3368"/>
        <v>577.50299099999995</v>
      </c>
      <c r="O2156" s="85">
        <f t="shared" si="3375"/>
        <v>5.8978402155007914E-3</v>
      </c>
      <c r="P2156" s="73">
        <f t="shared" si="3366"/>
        <v>574.10699499999998</v>
      </c>
      <c r="Q2156" s="85">
        <f t="shared" si="3372"/>
        <v>3.3972957752991629E-4</v>
      </c>
      <c r="R2156" s="73">
        <f t="shared" si="3364"/>
        <v>573.91198699999995</v>
      </c>
      <c r="S2156" s="85">
        <f t="shared" si="3369"/>
        <v>6.9326409154354465E-3</v>
      </c>
      <c r="T2156" s="10">
        <f t="shared" si="3398"/>
        <v>22.674988000000099</v>
      </c>
      <c r="U2156" s="5">
        <f t="shared" si="3399"/>
        <v>22.674988000000099</v>
      </c>
      <c r="V2156" s="5">
        <f t="shared" si="3400"/>
        <v>0</v>
      </c>
      <c r="W2156" s="5">
        <f t="shared" si="3401"/>
        <v>2.9142849285714192</v>
      </c>
      <c r="X2156" s="5">
        <f t="shared" si="3402"/>
        <v>1.7346453571428404</v>
      </c>
      <c r="Y2156" s="5">
        <f t="shared" si="3403"/>
        <v>1.6800465389487913</v>
      </c>
      <c r="Z2156" s="43">
        <f t="shared" si="3404"/>
        <v>62.687215111113879</v>
      </c>
      <c r="AA2156" s="69">
        <f t="shared" si="3383"/>
        <v>47.835880596943149</v>
      </c>
      <c r="AB2156" s="56">
        <f t="shared" si="3384"/>
        <v>573.88748200000009</v>
      </c>
      <c r="AC2156" s="56">
        <f t="shared" si="3385"/>
        <v>575.09265166666671</v>
      </c>
      <c r="AD2156" s="56">
        <f t="shared" si="3386"/>
        <v>574.65938740000001</v>
      </c>
      <c r="AE2156" s="61">
        <f t="shared" si="3387"/>
        <v>575.65058620000002</v>
      </c>
      <c r="AF2156" s="61">
        <f t="shared" si="3388"/>
        <v>575.01578806666669</v>
      </c>
      <c r="AG2156" s="61">
        <f t="shared" si="3389"/>
        <v>573.81115244000011</v>
      </c>
      <c r="AH2156" s="56">
        <f t="shared" si="3390"/>
        <v>573.99698866666665</v>
      </c>
      <c r="AI2156" s="56">
        <f t="shared" si="3391"/>
        <v>45868558561.944267</v>
      </c>
      <c r="AJ2156" s="56">
        <f t="shared" si="3392"/>
        <v>45868558561.944267</v>
      </c>
      <c r="AK2156" s="56">
        <f t="shared" si="3393"/>
        <v>0</v>
      </c>
      <c r="AL2156" s="56">
        <f t="shared" ref="AL2156:AM2156" si="3439">SUM(AJ2156:AJ2169)</f>
        <v>269352483661.76337</v>
      </c>
      <c r="AM2156" s="56">
        <f t="shared" si="3439"/>
        <v>332690050394.04187</v>
      </c>
      <c r="AN2156" s="56">
        <f t="shared" si="3395"/>
        <v>0.80961989498254971</v>
      </c>
      <c r="AO2156" s="56">
        <f t="shared" si="3396"/>
        <v>44.739776415331512</v>
      </c>
      <c r="AP2156" s="65">
        <f t="shared" si="3397"/>
        <v>43.162805494193371</v>
      </c>
    </row>
    <row r="2157" spans="1:42" x14ac:dyDescent="0.3">
      <c r="A2157" s="100">
        <f>INDEX(Date,COUNTA(Date)+ROW(Date)-ROW(),1)</f>
        <v>42608</v>
      </c>
      <c r="B2157" s="18">
        <f t="shared" si="3359"/>
        <v>577.75299099999995</v>
      </c>
      <c r="C2157" s="14">
        <f t="shared" si="3360"/>
        <v>580.62298599999997</v>
      </c>
      <c r="D2157" s="14">
        <f t="shared" si="3361"/>
        <v>576.85797100000002</v>
      </c>
      <c r="E2157" s="14">
        <f t="shared" si="3362"/>
        <v>579.65100099999995</v>
      </c>
      <c r="F2157" s="19">
        <f t="shared" si="3363"/>
        <v>48856800</v>
      </c>
      <c r="H2157" s="34">
        <f t="shared" si="3382"/>
        <v>-1</v>
      </c>
      <c r="I2157" s="10">
        <f t="shared" si="3379"/>
        <v>572.30297900000005</v>
      </c>
      <c r="J2157" s="43">
        <f t="shared" si="3374"/>
        <v>575.47198500000002</v>
      </c>
      <c r="K2157" s="85">
        <f t="shared" si="3380"/>
        <v>-3.523074035468499E-3</v>
      </c>
      <c r="L2157" s="73">
        <f t="shared" si="3371"/>
        <v>577.50299099999995</v>
      </c>
      <c r="M2157" s="85">
        <f t="shared" si="3377"/>
        <v>5.8978402155007914E-3</v>
      </c>
      <c r="N2157" s="73">
        <f t="shared" si="3368"/>
        <v>574.10699499999998</v>
      </c>
      <c r="O2157" s="85">
        <f t="shared" si="3375"/>
        <v>3.3972957752991629E-4</v>
      </c>
      <c r="P2157" s="73">
        <f t="shared" si="3366"/>
        <v>573.91198699999995</v>
      </c>
      <c r="Q2157" s="85">
        <f t="shared" si="3372"/>
        <v>6.9326409154354465E-3</v>
      </c>
      <c r="R2157" s="73">
        <f t="shared" si="3364"/>
        <v>569.94702099999995</v>
      </c>
      <c r="S2157" s="85">
        <f t="shared" si="3369"/>
        <v>-1.6882789124236124E-2</v>
      </c>
      <c r="T2157" s="10">
        <f t="shared" si="3398"/>
        <v>3.2340079999999034</v>
      </c>
      <c r="U2157" s="5">
        <f t="shared" si="3399"/>
        <v>3.2340079999999034</v>
      </c>
      <c r="V2157" s="5">
        <f t="shared" si="3400"/>
        <v>0</v>
      </c>
      <c r="W2157" s="5">
        <f t="shared" si="3401"/>
        <v>1.7280012142856955</v>
      </c>
      <c r="X2157" s="5">
        <f t="shared" si="3402"/>
        <v>1.7346453571428404</v>
      </c>
      <c r="Y2157" s="5">
        <f t="shared" si="3403"/>
        <v>0.99616973992419489</v>
      </c>
      <c r="Z2157" s="43">
        <f t="shared" si="3404"/>
        <v>49.904059760069536</v>
      </c>
      <c r="AA2157" s="69">
        <f t="shared" si="3383"/>
        <v>52.535492685225101</v>
      </c>
      <c r="AB2157" s="56">
        <f t="shared" si="3384"/>
        <v>576.48748799999998</v>
      </c>
      <c r="AC2157" s="56">
        <f t="shared" si="3385"/>
        <v>575.69399033333332</v>
      </c>
      <c r="AD2157" s="56">
        <f t="shared" si="3386"/>
        <v>574.18819580000002</v>
      </c>
      <c r="AE2157" s="61">
        <f t="shared" si="3387"/>
        <v>575.73839139999995</v>
      </c>
      <c r="AF2157" s="61">
        <f t="shared" si="3388"/>
        <v>575.23358980000012</v>
      </c>
      <c r="AG2157" s="61">
        <f t="shared" si="3389"/>
        <v>575.11359620000007</v>
      </c>
      <c r="AH2157" s="56">
        <f t="shared" si="3390"/>
        <v>573.47599300000002</v>
      </c>
      <c r="AI2157" s="56">
        <f t="shared" si="3391"/>
        <v>44113723199.936203</v>
      </c>
      <c r="AJ2157" s="56">
        <f t="shared" si="3392"/>
        <v>0</v>
      </c>
      <c r="AK2157" s="56">
        <f t="shared" si="3393"/>
        <v>44113723199.936203</v>
      </c>
      <c r="AL2157" s="56">
        <f t="shared" ref="AL2157:AM2157" si="3440">SUM(AJ2157:AJ2170)</f>
        <v>252648570357.29276</v>
      </c>
      <c r="AM2157" s="56">
        <f t="shared" si="3440"/>
        <v>332690050394.04187</v>
      </c>
      <c r="AN2157" s="56">
        <f t="shared" si="3395"/>
        <v>0.75941125999425874</v>
      </c>
      <c r="AO2157" s="56">
        <f t="shared" si="3396"/>
        <v>43.162805494193371</v>
      </c>
      <c r="AP2157" s="65">
        <f t="shared" si="3397"/>
        <v>46.680884693280305</v>
      </c>
    </row>
    <row r="2158" spans="1:42" x14ac:dyDescent="0.3">
      <c r="A2158" s="100">
        <f>INDEX(Date,COUNTA(Date)+ROW(Date)-ROW(),1)</f>
        <v>42607</v>
      </c>
      <c r="B2158" s="18">
        <f t="shared" si="3359"/>
        <v>580.17999299999997</v>
      </c>
      <c r="C2158" s="14">
        <f t="shared" si="3360"/>
        <v>580.45098900000005</v>
      </c>
      <c r="D2158" s="14">
        <f t="shared" si="3361"/>
        <v>575.16699200000005</v>
      </c>
      <c r="E2158" s="14">
        <f t="shared" si="3362"/>
        <v>577.760986</v>
      </c>
      <c r="F2158" s="19">
        <f t="shared" si="3363"/>
        <v>136130000</v>
      </c>
      <c r="H2158" s="34">
        <f t="shared" si="3382"/>
        <v>-1</v>
      </c>
      <c r="I2158" s="10">
        <f t="shared" si="3379"/>
        <v>575.47198500000002</v>
      </c>
      <c r="J2158" s="43">
        <f t="shared" si="3374"/>
        <v>577.50299099999995</v>
      </c>
      <c r="K2158" s="85">
        <f t="shared" si="3380"/>
        <v>5.8978402155007914E-3</v>
      </c>
      <c r="L2158" s="73">
        <f t="shared" si="3371"/>
        <v>574.10699499999998</v>
      </c>
      <c r="M2158" s="85">
        <f t="shared" si="3377"/>
        <v>3.3972957752991629E-4</v>
      </c>
      <c r="N2158" s="73">
        <f t="shared" si="3368"/>
        <v>573.91198699999995</v>
      </c>
      <c r="O2158" s="85">
        <f t="shared" si="3375"/>
        <v>6.9326409154354465E-3</v>
      </c>
      <c r="P2158" s="73">
        <f t="shared" si="3366"/>
        <v>569.94702099999995</v>
      </c>
      <c r="Q2158" s="85">
        <f t="shared" si="3372"/>
        <v>-1.6882789124236124E-2</v>
      </c>
      <c r="R2158" s="73">
        <f t="shared" si="3364"/>
        <v>579.65100099999995</v>
      </c>
      <c r="S2158" s="85">
        <f t="shared" si="3369"/>
        <v>3.2659359004220648E-3</v>
      </c>
      <c r="T2158" s="10">
        <f t="shared" si="3398"/>
        <v>-3.1690059999999676</v>
      </c>
      <c r="U2158" s="5">
        <f t="shared" si="3399"/>
        <v>0</v>
      </c>
      <c r="V2158" s="5">
        <f t="shared" si="3400"/>
        <v>3.1690059999999676</v>
      </c>
      <c r="W2158" s="5">
        <f t="shared" si="3401"/>
        <v>1.5907157857142724</v>
      </c>
      <c r="X2158" s="5">
        <f t="shared" si="3402"/>
        <v>1.7346453571428404</v>
      </c>
      <c r="Y2158" s="5">
        <f t="shared" si="3403"/>
        <v>0.91702651447692085</v>
      </c>
      <c r="Z2158" s="43">
        <f t="shared" si="3404"/>
        <v>47.835880596943149</v>
      </c>
      <c r="AA2158" s="69">
        <f t="shared" si="3383"/>
        <v>50.068514269380543</v>
      </c>
      <c r="AB2158" s="56">
        <f t="shared" si="3384"/>
        <v>575.80499299999997</v>
      </c>
      <c r="AC2158" s="56">
        <f t="shared" si="3385"/>
        <v>575.173991</v>
      </c>
      <c r="AD2158" s="56">
        <f t="shared" si="3386"/>
        <v>575.023999</v>
      </c>
      <c r="AE2158" s="61">
        <f t="shared" si="3387"/>
        <v>574.70819100000006</v>
      </c>
      <c r="AF2158" s="61">
        <f t="shared" si="3388"/>
        <v>573.62486566666666</v>
      </c>
      <c r="AG2158" s="61">
        <f t="shared" si="3389"/>
        <v>575.56107659999998</v>
      </c>
      <c r="AH2158" s="56">
        <f t="shared" si="3390"/>
        <v>575.65834566666672</v>
      </c>
      <c r="AI2158" s="56">
        <f t="shared" si="3391"/>
        <v>43658444725.237724</v>
      </c>
      <c r="AJ2158" s="56">
        <f t="shared" si="3392"/>
        <v>0</v>
      </c>
      <c r="AK2158" s="56">
        <f t="shared" si="3393"/>
        <v>43658444725.237724</v>
      </c>
      <c r="AL2158" s="56">
        <f t="shared" ref="AL2158:AM2158" si="3441">SUM(AJ2158:AJ2171)</f>
        <v>252648570357.29276</v>
      </c>
      <c r="AM2158" s="56">
        <f t="shared" si="3441"/>
        <v>288576327194.10571</v>
      </c>
      <c r="AN2158" s="56">
        <f t="shared" si="3395"/>
        <v>0.87549998578834642</v>
      </c>
      <c r="AO2158" s="56">
        <f t="shared" si="3396"/>
        <v>46.680884693280305</v>
      </c>
      <c r="AP2158" s="65">
        <f t="shared" si="3397"/>
        <v>47.770402276646486</v>
      </c>
    </row>
    <row r="2159" spans="1:42" x14ac:dyDescent="0.3">
      <c r="A2159" s="100">
        <f>INDEX(Date,COUNTA(Date)+ROW(Date)-ROW(),1)</f>
        <v>42606</v>
      </c>
      <c r="B2159" s="18">
        <f t="shared" si="3359"/>
        <v>583.41198699999995</v>
      </c>
      <c r="C2159" s="14">
        <f t="shared" si="3360"/>
        <v>583.59002699999996</v>
      </c>
      <c r="D2159" s="14">
        <f t="shared" si="3361"/>
        <v>579.85497999999995</v>
      </c>
      <c r="E2159" s="14">
        <f t="shared" si="3362"/>
        <v>580.182007</v>
      </c>
      <c r="F2159" s="19">
        <f t="shared" si="3363"/>
        <v>56328200</v>
      </c>
      <c r="H2159" s="34">
        <f t="shared" si="3382"/>
        <v>1</v>
      </c>
      <c r="I2159" s="10">
        <f t="shared" si="3379"/>
        <v>577.50299099999995</v>
      </c>
      <c r="J2159" s="43">
        <f t="shared" si="3374"/>
        <v>574.10699499999998</v>
      </c>
      <c r="K2159" s="85">
        <f t="shared" si="3380"/>
        <v>3.3972957752991629E-4</v>
      </c>
      <c r="L2159" s="73">
        <f t="shared" si="3371"/>
        <v>573.91198699999995</v>
      </c>
      <c r="M2159" s="85">
        <f t="shared" si="3377"/>
        <v>6.9326409154354465E-3</v>
      </c>
      <c r="N2159" s="73">
        <f t="shared" si="3368"/>
        <v>569.94702099999995</v>
      </c>
      <c r="O2159" s="85">
        <f t="shared" si="3375"/>
        <v>-1.6882789124236124E-2</v>
      </c>
      <c r="P2159" s="73">
        <f t="shared" si="3366"/>
        <v>579.65100099999995</v>
      </c>
      <c r="Q2159" s="85">
        <f t="shared" si="3372"/>
        <v>3.2659359004220648E-3</v>
      </c>
      <c r="R2159" s="73">
        <f t="shared" si="3364"/>
        <v>577.760986</v>
      </c>
      <c r="S2159" s="85">
        <f t="shared" si="3369"/>
        <v>-4.1815953676703176E-3</v>
      </c>
      <c r="T2159" s="10">
        <f t="shared" si="3398"/>
        <v>-2.0310059999999339</v>
      </c>
      <c r="U2159" s="5">
        <f t="shared" si="3399"/>
        <v>0</v>
      </c>
      <c r="V2159" s="5">
        <f t="shared" si="3400"/>
        <v>2.0310059999999339</v>
      </c>
      <c r="W2159" s="5">
        <f t="shared" si="3401"/>
        <v>1.669429357142844</v>
      </c>
      <c r="X2159" s="5">
        <f t="shared" si="3402"/>
        <v>1.5082877857142714</v>
      </c>
      <c r="Y2159" s="5">
        <f t="shared" si="3403"/>
        <v>1.1068374172056705</v>
      </c>
      <c r="Z2159" s="43">
        <f t="shared" si="3404"/>
        <v>52.535492685225101</v>
      </c>
      <c r="AA2159" s="69">
        <f t="shared" si="3383"/>
        <v>56.419789975887134</v>
      </c>
      <c r="AB2159" s="56">
        <f t="shared" si="3384"/>
        <v>574.00949100000003</v>
      </c>
      <c r="AC2159" s="56">
        <f t="shared" si="3385"/>
        <v>572.65533433333337</v>
      </c>
      <c r="AD2159" s="56">
        <f t="shared" si="3386"/>
        <v>575.07559800000001</v>
      </c>
      <c r="AE2159" s="61">
        <f t="shared" si="3387"/>
        <v>572.36500220000005</v>
      </c>
      <c r="AF2159" s="61">
        <f t="shared" si="3388"/>
        <v>574.42406806666668</v>
      </c>
      <c r="AG2159" s="61">
        <f t="shared" si="3389"/>
        <v>575.85387931999992</v>
      </c>
      <c r="AH2159" s="56">
        <f t="shared" si="3390"/>
        <v>576.6579999999999</v>
      </c>
      <c r="AI2159" s="56">
        <f t="shared" si="3391"/>
        <v>40563507699.199989</v>
      </c>
      <c r="AJ2159" s="56">
        <f t="shared" si="3392"/>
        <v>40563507699.199989</v>
      </c>
      <c r="AK2159" s="56">
        <f t="shared" si="3393"/>
        <v>0</v>
      </c>
      <c r="AL2159" s="56">
        <f t="shared" ref="AL2159:AM2159" si="3442">SUM(AJ2159:AJ2172)</f>
        <v>252648570357.29276</v>
      </c>
      <c r="AM2159" s="56">
        <f t="shared" si="3442"/>
        <v>276232406809.61932</v>
      </c>
      <c r="AN2159" s="56">
        <f t="shared" si="3395"/>
        <v>0.91462320904085426</v>
      </c>
      <c r="AO2159" s="56">
        <f t="shared" si="3396"/>
        <v>47.770402276646486</v>
      </c>
      <c r="AP2159" s="65">
        <f t="shared" si="3397"/>
        <v>47.07358456176344</v>
      </c>
    </row>
    <row r="2160" spans="1:42" x14ac:dyDescent="0.3">
      <c r="A2160" s="100">
        <f>INDEX(Date,COUNTA(Date)+ROW(Date)-ROW(),1)</f>
        <v>42605</v>
      </c>
      <c r="B2160" s="18">
        <f t="shared" si="3359"/>
        <v>586.77099599999997</v>
      </c>
      <c r="C2160" s="14">
        <f t="shared" si="3360"/>
        <v>589.47399900000005</v>
      </c>
      <c r="D2160" s="14">
        <f t="shared" si="3361"/>
        <v>581.63397199999997</v>
      </c>
      <c r="E2160" s="14">
        <f t="shared" si="3362"/>
        <v>583.41497800000002</v>
      </c>
      <c r="F2160" s="19">
        <f t="shared" si="3363"/>
        <v>85349200</v>
      </c>
      <c r="H2160" s="34">
        <f t="shared" si="3382"/>
        <v>1</v>
      </c>
      <c r="I2160" s="10">
        <f t="shared" si="3379"/>
        <v>574.10699499999998</v>
      </c>
      <c r="J2160" s="43">
        <f t="shared" si="3374"/>
        <v>573.91198699999995</v>
      </c>
      <c r="K2160" s="85">
        <f t="shared" si="3380"/>
        <v>6.9326409154354465E-3</v>
      </c>
      <c r="L2160" s="73">
        <f t="shared" si="3371"/>
        <v>569.94702099999995</v>
      </c>
      <c r="M2160" s="85">
        <f t="shared" si="3377"/>
        <v>-1.6882789124236124E-2</v>
      </c>
      <c r="N2160" s="73">
        <f t="shared" si="3368"/>
        <v>579.65100099999995</v>
      </c>
      <c r="O2160" s="85">
        <f t="shared" si="3375"/>
        <v>3.2659359004220648E-3</v>
      </c>
      <c r="P2160" s="73">
        <f t="shared" si="3366"/>
        <v>577.760986</v>
      </c>
      <c r="Q2160" s="85">
        <f t="shared" si="3372"/>
        <v>-4.1815953676703176E-3</v>
      </c>
      <c r="R2160" s="73">
        <f t="shared" si="3364"/>
        <v>580.182007</v>
      </c>
      <c r="S2160" s="85">
        <f t="shared" si="3369"/>
        <v>-5.5568712550237024E-3</v>
      </c>
      <c r="T2160" s="10">
        <f t="shared" si="3398"/>
        <v>3.3959959999999683</v>
      </c>
      <c r="U2160" s="5">
        <f t="shared" si="3399"/>
        <v>3.3959959999999683</v>
      </c>
      <c r="V2160" s="5">
        <f t="shared" si="3400"/>
        <v>0</v>
      </c>
      <c r="W2160" s="5">
        <f t="shared" si="3401"/>
        <v>1.669429357142844</v>
      </c>
      <c r="X2160" s="5">
        <f t="shared" si="3402"/>
        <v>1.6648604285714197</v>
      </c>
      <c r="Y2160" s="5">
        <f t="shared" si="3403"/>
        <v>1.0027443312922903</v>
      </c>
      <c r="Z2160" s="43">
        <f t="shared" si="3404"/>
        <v>50.068514269380543</v>
      </c>
      <c r="AA2160" s="69">
        <f t="shared" si="3383"/>
        <v>53.042194616062169</v>
      </c>
      <c r="AB2160" s="56">
        <f t="shared" si="3384"/>
        <v>571.92950399999995</v>
      </c>
      <c r="AC2160" s="56">
        <f t="shared" si="3385"/>
        <v>574.50333633333332</v>
      </c>
      <c r="AD2160" s="56">
        <f t="shared" si="3386"/>
        <v>576.2906003999999</v>
      </c>
      <c r="AE2160" s="61">
        <f t="shared" si="3387"/>
        <v>574.62160619999997</v>
      </c>
      <c r="AF2160" s="61">
        <f t="shared" si="3388"/>
        <v>575.41146620000006</v>
      </c>
      <c r="AG2160" s="61">
        <f t="shared" si="3389"/>
        <v>577.33535627999993</v>
      </c>
      <c r="AH2160" s="56">
        <f t="shared" si="3390"/>
        <v>574.61667900000009</v>
      </c>
      <c r="AI2160" s="56">
        <f t="shared" si="3391"/>
        <v>63436532128.242012</v>
      </c>
      <c r="AJ2160" s="56">
        <f t="shared" si="3392"/>
        <v>63436532128.242012</v>
      </c>
      <c r="AK2160" s="56">
        <f t="shared" si="3393"/>
        <v>0</v>
      </c>
      <c r="AL2160" s="56">
        <f t="shared" ref="AL2160:AM2160" si="3443">SUM(AJ2160:AJ2173)</f>
        <v>245685438036.63474</v>
      </c>
      <c r="AM2160" s="56">
        <f t="shared" si="3443"/>
        <v>276232406809.61932</v>
      </c>
      <c r="AN2160" s="56">
        <f t="shared" si="3395"/>
        <v>0.88941569482816796</v>
      </c>
      <c r="AO2160" s="56">
        <f t="shared" si="3396"/>
        <v>47.07358456176344</v>
      </c>
      <c r="AP2160" s="65">
        <f t="shared" si="3397"/>
        <v>37.117340688328831</v>
      </c>
    </row>
    <row r="2161" spans="1:42" x14ac:dyDescent="0.3">
      <c r="A2161" s="100">
        <f>INDEX(Date,COUNTA(Date)+ROW(Date)-ROW(),1)</f>
        <v>42604</v>
      </c>
      <c r="B2161" s="18">
        <f t="shared" si="3359"/>
        <v>581.31097399999999</v>
      </c>
      <c r="C2161" s="14">
        <f t="shared" si="3360"/>
        <v>588.44799799999998</v>
      </c>
      <c r="D2161" s="14">
        <f t="shared" si="3361"/>
        <v>580.59399399999995</v>
      </c>
      <c r="E2161" s="14">
        <f t="shared" si="3362"/>
        <v>586.75299099999995</v>
      </c>
      <c r="F2161" s="19">
        <f t="shared" si="3363"/>
        <v>72844000</v>
      </c>
      <c r="H2161" s="34">
        <f t="shared" si="3382"/>
        <v>1</v>
      </c>
      <c r="I2161" s="10">
        <f t="shared" si="3379"/>
        <v>573.91198699999995</v>
      </c>
      <c r="J2161" s="43">
        <f t="shared" si="3374"/>
        <v>569.94702099999995</v>
      </c>
      <c r="K2161" s="85">
        <f t="shared" si="3380"/>
        <v>-1.6882789124236124E-2</v>
      </c>
      <c r="L2161" s="73">
        <f t="shared" si="3371"/>
        <v>579.65100099999995</v>
      </c>
      <c r="M2161" s="85">
        <f t="shared" si="3377"/>
        <v>3.2659359004220648E-3</v>
      </c>
      <c r="N2161" s="73">
        <f t="shared" si="3368"/>
        <v>577.760986</v>
      </c>
      <c r="O2161" s="85">
        <f t="shared" si="3375"/>
        <v>-4.1815953676703176E-3</v>
      </c>
      <c r="P2161" s="73">
        <f t="shared" si="3366"/>
        <v>580.182007</v>
      </c>
      <c r="Q2161" s="85">
        <f t="shared" si="3372"/>
        <v>-5.5568712550237024E-3</v>
      </c>
      <c r="R2161" s="73">
        <f t="shared" si="3364"/>
        <v>583.41497800000002</v>
      </c>
      <c r="S2161" s="85">
        <f t="shared" si="3369"/>
        <v>-5.705201548150479E-3</v>
      </c>
      <c r="T2161" s="10">
        <f t="shared" si="3398"/>
        <v>0.19500800000002982</v>
      </c>
      <c r="U2161" s="5">
        <f t="shared" si="3399"/>
        <v>0.19500800000002982</v>
      </c>
      <c r="V2161" s="5">
        <f t="shared" si="3400"/>
        <v>0</v>
      </c>
      <c r="W2161" s="5">
        <f t="shared" si="3401"/>
        <v>2.1553607857142731</v>
      </c>
      <c r="X2161" s="5">
        <f t="shared" si="3402"/>
        <v>1.6648604285714197</v>
      </c>
      <c r="Y2161" s="5">
        <f t="shared" si="3403"/>
        <v>1.2946195060709931</v>
      </c>
      <c r="Z2161" s="43">
        <f t="shared" si="3404"/>
        <v>56.419789975887134</v>
      </c>
      <c r="AA2161" s="69">
        <f t="shared" si="3383"/>
        <v>38.443381762738156</v>
      </c>
      <c r="AB2161" s="56">
        <f t="shared" si="3384"/>
        <v>574.79901099999995</v>
      </c>
      <c r="AC2161" s="56">
        <f t="shared" si="3385"/>
        <v>575.78633600000001</v>
      </c>
      <c r="AD2161" s="56">
        <f t="shared" si="3386"/>
        <v>578.19119859999989</v>
      </c>
      <c r="AE2161" s="61">
        <f t="shared" si="3387"/>
        <v>576.95419900000002</v>
      </c>
      <c r="AF2161" s="61">
        <f t="shared" si="3388"/>
        <v>577.34780260000002</v>
      </c>
      <c r="AG2161" s="61">
        <f t="shared" si="3389"/>
        <v>579.23131827999987</v>
      </c>
      <c r="AH2161" s="56">
        <f t="shared" si="3390"/>
        <v>572.56333399999994</v>
      </c>
      <c r="AI2161" s="56">
        <f t="shared" si="3391"/>
        <v>49413131825.534393</v>
      </c>
      <c r="AJ2161" s="56">
        <f t="shared" si="3392"/>
        <v>0</v>
      </c>
      <c r="AK2161" s="56">
        <f t="shared" si="3393"/>
        <v>49413131825.534393</v>
      </c>
      <c r="AL2161" s="56">
        <f t="shared" ref="AL2161:AM2161" si="3444">SUM(AJ2161:AJ2174)</f>
        <v>182248905908.3927</v>
      </c>
      <c r="AM2161" s="56">
        <f t="shared" si="3444"/>
        <v>308758538398.35699</v>
      </c>
      <c r="AN2161" s="56">
        <f t="shared" si="3395"/>
        <v>0.59026353361362627</v>
      </c>
      <c r="AO2161" s="56">
        <f t="shared" si="3396"/>
        <v>37.117340688328831</v>
      </c>
      <c r="AP2161" s="65">
        <f t="shared" si="3397"/>
        <v>38.247334103659888</v>
      </c>
    </row>
    <row r="2162" spans="1:42" x14ac:dyDescent="0.3">
      <c r="A2162" s="100">
        <f>INDEX(Date,COUNTA(Date)+ROW(Date)-ROW(),1)</f>
        <v>42603</v>
      </c>
      <c r="B2162" s="18">
        <f t="shared" si="3359"/>
        <v>581.93902600000001</v>
      </c>
      <c r="C2162" s="14">
        <f t="shared" si="3360"/>
        <v>584.15801999999996</v>
      </c>
      <c r="D2162" s="14">
        <f t="shared" si="3361"/>
        <v>580.21801800000003</v>
      </c>
      <c r="E2162" s="14">
        <f t="shared" si="3362"/>
        <v>581.30798300000004</v>
      </c>
      <c r="F2162" s="19">
        <f t="shared" si="3363"/>
        <v>38299400</v>
      </c>
      <c r="H2162" s="34">
        <f t="shared" si="3382"/>
        <v>-1</v>
      </c>
      <c r="I2162" s="10">
        <f t="shared" si="3379"/>
        <v>569.94702099999995</v>
      </c>
      <c r="J2162" s="43">
        <f t="shared" si="3374"/>
        <v>579.65100099999995</v>
      </c>
      <c r="K2162" s="85">
        <f t="shared" si="3380"/>
        <v>3.2659359004220648E-3</v>
      </c>
      <c r="L2162" s="73">
        <f t="shared" si="3371"/>
        <v>577.760986</v>
      </c>
      <c r="M2162" s="85">
        <f t="shared" si="3377"/>
        <v>-4.1815953676703176E-3</v>
      </c>
      <c r="N2162" s="73">
        <f t="shared" si="3368"/>
        <v>580.182007</v>
      </c>
      <c r="O2162" s="85">
        <f t="shared" si="3375"/>
        <v>-5.5568712550237024E-3</v>
      </c>
      <c r="P2162" s="73">
        <f t="shared" si="3366"/>
        <v>583.41497800000002</v>
      </c>
      <c r="Q2162" s="85">
        <f t="shared" si="3372"/>
        <v>-5.705201548150479E-3</v>
      </c>
      <c r="R2162" s="73">
        <f t="shared" si="3364"/>
        <v>586.75299099999995</v>
      </c>
      <c r="S2162" s="85">
        <f t="shared" si="3369"/>
        <v>9.3232246642859212E-3</v>
      </c>
      <c r="T2162" s="10">
        <f t="shared" si="3398"/>
        <v>3.964966000000004</v>
      </c>
      <c r="U2162" s="5">
        <f t="shared" si="3399"/>
        <v>3.964966000000004</v>
      </c>
      <c r="V2162" s="5">
        <f t="shared" si="3400"/>
        <v>0</v>
      </c>
      <c r="W2162" s="5">
        <f t="shared" si="3401"/>
        <v>2.1414316428571283</v>
      </c>
      <c r="X2162" s="5">
        <f t="shared" si="3402"/>
        <v>1.8957912857142756</v>
      </c>
      <c r="Y2162" s="5">
        <f t="shared" si="3403"/>
        <v>1.1295714137911037</v>
      </c>
      <c r="Z2162" s="43">
        <f t="shared" si="3404"/>
        <v>53.042194616062169</v>
      </c>
      <c r="AA2162" s="69">
        <f t="shared" si="3383"/>
        <v>43.403185756042447</v>
      </c>
      <c r="AB2162" s="56">
        <f t="shared" si="3384"/>
        <v>578.70599349999998</v>
      </c>
      <c r="AC2162" s="56">
        <f t="shared" si="3385"/>
        <v>579.19799799999998</v>
      </c>
      <c r="AD2162" s="56">
        <f t="shared" si="3386"/>
        <v>581.55239259999985</v>
      </c>
      <c r="AE2162" s="61">
        <f t="shared" si="3387"/>
        <v>579.10739740000008</v>
      </c>
      <c r="AF2162" s="61">
        <f t="shared" si="3388"/>
        <v>580.29232580000007</v>
      </c>
      <c r="AG2162" s="61">
        <f t="shared" si="3389"/>
        <v>581.43723140000009</v>
      </c>
      <c r="AH2162" s="56">
        <f t="shared" si="3390"/>
        <v>572.80733233333331</v>
      </c>
      <c r="AI2162" s="56">
        <f t="shared" si="3391"/>
        <v>34195623967.835033</v>
      </c>
      <c r="AJ2162" s="56">
        <f t="shared" si="3392"/>
        <v>0</v>
      </c>
      <c r="AK2162" s="56">
        <f t="shared" si="3393"/>
        <v>34195623967.835033</v>
      </c>
      <c r="AL2162" s="56">
        <f t="shared" ref="AL2162:AM2162" si="3445">SUM(AJ2162:AJ2175)</f>
        <v>182248905908.3927</v>
      </c>
      <c r="AM2162" s="56">
        <f t="shared" si="3445"/>
        <v>294252032469.30542</v>
      </c>
      <c r="AN2162" s="56">
        <f t="shared" si="3395"/>
        <v>0.61936328656422723</v>
      </c>
      <c r="AO2162" s="56">
        <f t="shared" si="3396"/>
        <v>38.247334103659888</v>
      </c>
      <c r="AP2162" s="65">
        <f t="shared" si="3397"/>
        <v>38.953125102668295</v>
      </c>
    </row>
    <row r="2163" spans="1:42" x14ac:dyDescent="0.3">
      <c r="A2163" s="100">
        <f>INDEX(Date,COUNTA(Date)+ROW(Date)-ROW(),1)</f>
        <v>42602</v>
      </c>
      <c r="B2163" s="18">
        <f t="shared" si="3359"/>
        <v>576.08398399999999</v>
      </c>
      <c r="C2163" s="14">
        <f t="shared" si="3360"/>
        <v>582.817993</v>
      </c>
      <c r="D2163" s="14">
        <f t="shared" si="3361"/>
        <v>575.45696999999996</v>
      </c>
      <c r="E2163" s="14">
        <f t="shared" si="3362"/>
        <v>581.69702099999995</v>
      </c>
      <c r="F2163" s="19">
        <f t="shared" si="3363"/>
        <v>45301400</v>
      </c>
      <c r="H2163" s="34">
        <f t="shared" si="3382"/>
        <v>1</v>
      </c>
      <c r="I2163" s="10">
        <f t="shared" si="3379"/>
        <v>579.65100099999995</v>
      </c>
      <c r="J2163" s="43">
        <f t="shared" si="3374"/>
        <v>577.760986</v>
      </c>
      <c r="K2163" s="85">
        <f t="shared" si="3380"/>
        <v>-4.1815953676703176E-3</v>
      </c>
      <c r="L2163" s="73">
        <f t="shared" si="3371"/>
        <v>580.182007</v>
      </c>
      <c r="M2163" s="85">
        <f t="shared" si="3377"/>
        <v>-5.5568712550237024E-3</v>
      </c>
      <c r="N2163" s="73">
        <f t="shared" si="3368"/>
        <v>583.41497800000002</v>
      </c>
      <c r="O2163" s="85">
        <f t="shared" si="3375"/>
        <v>-5.705201548150479E-3</v>
      </c>
      <c r="P2163" s="73">
        <f t="shared" si="3366"/>
        <v>586.75299099999995</v>
      </c>
      <c r="Q2163" s="85">
        <f t="shared" si="3372"/>
        <v>9.3232246642859212E-3</v>
      </c>
      <c r="R2163" s="73">
        <f t="shared" si="3364"/>
        <v>581.30798300000004</v>
      </c>
      <c r="S2163" s="85">
        <f t="shared" si="3369"/>
        <v>-6.6902208188727779E-4</v>
      </c>
      <c r="T2163" s="10">
        <f t="shared" si="3398"/>
        <v>-9.7039800000000014</v>
      </c>
      <c r="U2163" s="5">
        <f t="shared" si="3399"/>
        <v>0</v>
      </c>
      <c r="V2163" s="5">
        <f t="shared" si="3400"/>
        <v>9.7039800000000014</v>
      </c>
      <c r="W2163" s="5">
        <f t="shared" si="3401"/>
        <v>1.8582197857142708</v>
      </c>
      <c r="X2163" s="5">
        <f t="shared" si="3402"/>
        <v>2.9754334999999918</v>
      </c>
      <c r="Y2163" s="5">
        <f t="shared" si="3403"/>
        <v>0.62452069109065145</v>
      </c>
      <c r="Z2163" s="43">
        <f t="shared" si="3404"/>
        <v>38.443381762738156</v>
      </c>
      <c r="AA2163" s="69">
        <f t="shared" si="3383"/>
        <v>40.472090073848186</v>
      </c>
      <c r="AB2163" s="56">
        <f t="shared" si="3384"/>
        <v>578.97149650000006</v>
      </c>
      <c r="AC2163" s="56">
        <f t="shared" si="3385"/>
        <v>580.45265700000004</v>
      </c>
      <c r="AD2163" s="56">
        <f t="shared" si="3386"/>
        <v>581.88378900000009</v>
      </c>
      <c r="AE2163" s="61">
        <f t="shared" si="3387"/>
        <v>580.99099120000005</v>
      </c>
      <c r="AF2163" s="61">
        <f t="shared" si="3388"/>
        <v>582.31219079999994</v>
      </c>
      <c r="AG2163" s="61">
        <f t="shared" si="3389"/>
        <v>581.68899400000009</v>
      </c>
      <c r="AH2163" s="56">
        <f t="shared" si="3390"/>
        <v>579.04398600000002</v>
      </c>
      <c r="AI2163" s="56">
        <f t="shared" si="3391"/>
        <v>28290236215.2048</v>
      </c>
      <c r="AJ2163" s="56">
        <f t="shared" si="3392"/>
        <v>28290236215.2048</v>
      </c>
      <c r="AK2163" s="56">
        <f t="shared" si="3393"/>
        <v>0</v>
      </c>
      <c r="AL2163" s="56">
        <f t="shared" ref="AL2163:AM2163" si="3446">SUM(AJ2163:AJ2176)</f>
        <v>182248905908.3927</v>
      </c>
      <c r="AM2163" s="56">
        <f t="shared" si="3446"/>
        <v>285618320220.55438</v>
      </c>
      <c r="AN2163" s="56">
        <f t="shared" si="3395"/>
        <v>0.63808549034130635</v>
      </c>
      <c r="AO2163" s="56">
        <f t="shared" si="3396"/>
        <v>38.953125102668295</v>
      </c>
      <c r="AP2163" s="65">
        <f t="shared" si="3397"/>
        <v>32.060401503317181</v>
      </c>
    </row>
    <row r="2164" spans="1:42" x14ac:dyDescent="0.3">
      <c r="A2164" s="100">
        <f>INDEX(Date,COUNTA(Date)+ROW(Date)-ROW(),1)</f>
        <v>42601</v>
      </c>
      <c r="B2164" s="18">
        <f t="shared" si="3359"/>
        <v>574.33898899999997</v>
      </c>
      <c r="C2164" s="14">
        <f t="shared" si="3360"/>
        <v>578.237976</v>
      </c>
      <c r="D2164" s="14">
        <f t="shared" si="3361"/>
        <v>574.182007</v>
      </c>
      <c r="E2164" s="14">
        <f t="shared" si="3362"/>
        <v>575.63000499999998</v>
      </c>
      <c r="F2164" s="19">
        <f t="shared" si="3363"/>
        <v>50631600</v>
      </c>
      <c r="H2164" s="34">
        <f t="shared" si="3382"/>
        <v>-1</v>
      </c>
      <c r="I2164" s="10">
        <f t="shared" si="3379"/>
        <v>577.760986</v>
      </c>
      <c r="J2164" s="43">
        <f t="shared" si="3374"/>
        <v>580.182007</v>
      </c>
      <c r="K2164" s="85">
        <f t="shared" si="3380"/>
        <v>-5.5568712550237024E-3</v>
      </c>
      <c r="L2164" s="73">
        <f t="shared" si="3371"/>
        <v>583.41497800000002</v>
      </c>
      <c r="M2164" s="85">
        <f t="shared" si="3377"/>
        <v>-5.705201548150479E-3</v>
      </c>
      <c r="N2164" s="73">
        <f t="shared" si="3368"/>
        <v>586.75299099999995</v>
      </c>
      <c r="O2164" s="85">
        <f t="shared" si="3375"/>
        <v>9.3232246642859212E-3</v>
      </c>
      <c r="P2164" s="73">
        <f t="shared" si="3366"/>
        <v>581.30798300000004</v>
      </c>
      <c r="Q2164" s="85">
        <f t="shared" si="3372"/>
        <v>-6.6902208188727779E-4</v>
      </c>
      <c r="R2164" s="73">
        <f t="shared" si="3364"/>
        <v>581.69702099999995</v>
      </c>
      <c r="S2164" s="85">
        <f t="shared" si="3369"/>
        <v>1.0484627838487189E-2</v>
      </c>
      <c r="T2164" s="10">
        <f t="shared" si="3398"/>
        <v>1.8900149999999485</v>
      </c>
      <c r="U2164" s="5">
        <f t="shared" si="3399"/>
        <v>1.8900149999999485</v>
      </c>
      <c r="V2164" s="5">
        <f t="shared" si="3400"/>
        <v>0</v>
      </c>
      <c r="W2164" s="5">
        <f t="shared" si="3401"/>
        <v>1.8582197857142708</v>
      </c>
      <c r="X2164" s="5">
        <f t="shared" si="3402"/>
        <v>2.423078357142848</v>
      </c>
      <c r="Y2164" s="5">
        <f t="shared" si="3403"/>
        <v>0.76688390213900248</v>
      </c>
      <c r="Z2164" s="43">
        <f t="shared" si="3404"/>
        <v>43.403185756042447</v>
      </c>
      <c r="AA2164" s="69">
        <f t="shared" si="3383"/>
        <v>40.09407233473901</v>
      </c>
      <c r="AB2164" s="56">
        <f t="shared" si="3384"/>
        <v>581.79849250000007</v>
      </c>
      <c r="AC2164" s="56">
        <f t="shared" si="3385"/>
        <v>583.44999199999995</v>
      </c>
      <c r="AD2164" s="56">
        <f t="shared" si="3386"/>
        <v>582.67099600000006</v>
      </c>
      <c r="AE2164" s="61">
        <f t="shared" si="3387"/>
        <v>584.10358900000006</v>
      </c>
      <c r="AF2164" s="61">
        <f t="shared" si="3388"/>
        <v>583.09665526666674</v>
      </c>
      <c r="AG2164" s="61">
        <f t="shared" si="3389"/>
        <v>581.44487788000004</v>
      </c>
      <c r="AH2164" s="56">
        <f t="shared" si="3390"/>
        <v>577.79298900000003</v>
      </c>
      <c r="AI2164" s="56">
        <f t="shared" si="3391"/>
        <v>78654959592.570007</v>
      </c>
      <c r="AJ2164" s="56">
        <f t="shared" si="3392"/>
        <v>0</v>
      </c>
      <c r="AK2164" s="56">
        <f t="shared" si="3393"/>
        <v>78654959592.570007</v>
      </c>
      <c r="AL2164" s="56">
        <f t="shared" ref="AL2164:AM2164" si="3447">SUM(AJ2164:AJ2177)</f>
        <v>153958669693.18793</v>
      </c>
      <c r="AM2164" s="56">
        <f t="shared" si="3447"/>
        <v>326255745828.89575</v>
      </c>
      <c r="AN2164" s="56">
        <f t="shared" si="3395"/>
        <v>0.47189565750646206</v>
      </c>
      <c r="AO2164" s="56">
        <f t="shared" si="3396"/>
        <v>32.060401503317181</v>
      </c>
      <c r="AP2164" s="65">
        <f t="shared" si="3397"/>
        <v>34.545707842475977</v>
      </c>
    </row>
    <row r="2165" spans="1:42" x14ac:dyDescent="0.3">
      <c r="A2165" s="100">
        <f>INDEX(Date,COUNTA(Date)+ROW(Date)-ROW(),1)</f>
        <v>42600</v>
      </c>
      <c r="B2165" s="18">
        <f t="shared" si="3359"/>
        <v>573.70696999999996</v>
      </c>
      <c r="C2165" s="14">
        <f t="shared" si="3360"/>
        <v>577.79199200000005</v>
      </c>
      <c r="D2165" s="14">
        <f t="shared" si="3361"/>
        <v>573.42999299999997</v>
      </c>
      <c r="E2165" s="14">
        <f t="shared" si="3362"/>
        <v>574.317993</v>
      </c>
      <c r="F2165" s="19">
        <f t="shared" si="3363"/>
        <v>59896600</v>
      </c>
      <c r="H2165" s="34">
        <f t="shared" si="3382"/>
        <v>-1</v>
      </c>
      <c r="I2165" s="10">
        <f t="shared" si="3379"/>
        <v>580.182007</v>
      </c>
      <c r="J2165" s="43">
        <f t="shared" si="3374"/>
        <v>583.41497800000002</v>
      </c>
      <c r="K2165" s="85">
        <f t="shared" si="3380"/>
        <v>-5.705201548150479E-3</v>
      </c>
      <c r="L2165" s="73">
        <f t="shared" si="3371"/>
        <v>586.75299099999995</v>
      </c>
      <c r="M2165" s="85">
        <f t="shared" si="3377"/>
        <v>9.3232246642859212E-3</v>
      </c>
      <c r="N2165" s="73">
        <f t="shared" si="3368"/>
        <v>581.30798300000004</v>
      </c>
      <c r="O2165" s="85">
        <f t="shared" si="3375"/>
        <v>-6.6902208188727779E-4</v>
      </c>
      <c r="P2165" s="73">
        <f t="shared" si="3366"/>
        <v>581.69702099999995</v>
      </c>
      <c r="Q2165" s="85">
        <f t="shared" si="3372"/>
        <v>1.0484627838487189E-2</v>
      </c>
      <c r="R2165" s="73">
        <f t="shared" si="3364"/>
        <v>575.63000499999998</v>
      </c>
      <c r="S2165" s="85">
        <f t="shared" si="3369"/>
        <v>2.2818641739891397E-3</v>
      </c>
      <c r="T2165" s="10">
        <f t="shared" si="3398"/>
        <v>-2.4210209999999961</v>
      </c>
      <c r="U2165" s="5">
        <f t="shared" si="3399"/>
        <v>0</v>
      </c>
      <c r="V2165" s="5">
        <f t="shared" si="3400"/>
        <v>2.4210209999999961</v>
      </c>
      <c r="W2165" s="5">
        <f t="shared" si="3401"/>
        <v>1.7232187142857032</v>
      </c>
      <c r="X2165" s="5">
        <f t="shared" si="3402"/>
        <v>2.5345764999999898</v>
      </c>
      <c r="Y2165" s="5">
        <f t="shared" si="3403"/>
        <v>0.67988427821598996</v>
      </c>
      <c r="Z2165" s="43">
        <f t="shared" si="3404"/>
        <v>40.472090073848186</v>
      </c>
      <c r="AA2165" s="69">
        <f t="shared" si="3383"/>
        <v>46.418979044393666</v>
      </c>
      <c r="AB2165" s="56">
        <f t="shared" si="3384"/>
        <v>585.08398450000004</v>
      </c>
      <c r="AC2165" s="56">
        <f t="shared" si="3385"/>
        <v>583.82531733333337</v>
      </c>
      <c r="AD2165" s="56">
        <f t="shared" si="3386"/>
        <v>581.76059559999999</v>
      </c>
      <c r="AE2165" s="61">
        <f t="shared" si="3387"/>
        <v>583.90738520000002</v>
      </c>
      <c r="AF2165" s="61">
        <f t="shared" si="3388"/>
        <v>583.28512760000001</v>
      </c>
      <c r="AG2165" s="61">
        <f t="shared" si="3389"/>
        <v>580.63595448000001</v>
      </c>
      <c r="AH2165" s="56">
        <f t="shared" si="3390"/>
        <v>581.2090046666666</v>
      </c>
      <c r="AI2165" s="56">
        <f t="shared" si="3391"/>
        <v>32738457056.664928</v>
      </c>
      <c r="AJ2165" s="56">
        <f t="shared" si="3392"/>
        <v>0</v>
      </c>
      <c r="AK2165" s="56">
        <f t="shared" si="3393"/>
        <v>32738457056.664928</v>
      </c>
      <c r="AL2165" s="56">
        <f t="shared" ref="AL2165:AM2165" si="3448">SUM(AJ2165:AJ2178)</f>
        <v>153958669693.18793</v>
      </c>
      <c r="AM2165" s="56">
        <f t="shared" si="3448"/>
        <v>291707895876.17261</v>
      </c>
      <c r="AN2165" s="56">
        <f t="shared" si="3395"/>
        <v>0.52778369001894276</v>
      </c>
      <c r="AO2165" s="56">
        <f t="shared" si="3396"/>
        <v>34.545707842475977</v>
      </c>
      <c r="AP2165" s="65">
        <f t="shared" si="3397"/>
        <v>45.357279269031586</v>
      </c>
    </row>
    <row r="2166" spans="1:42" x14ac:dyDescent="0.3">
      <c r="A2166" s="100">
        <f>INDEX(Date,COUNTA(Date)+ROW(Date)-ROW(),1)</f>
        <v>42599</v>
      </c>
      <c r="B2166" s="18">
        <f t="shared" si="3359"/>
        <v>577.760986</v>
      </c>
      <c r="C2166" s="14">
        <f t="shared" si="3360"/>
        <v>580.89398200000005</v>
      </c>
      <c r="D2166" s="14">
        <f t="shared" si="3361"/>
        <v>571.42999299999997</v>
      </c>
      <c r="E2166" s="14">
        <f t="shared" si="3362"/>
        <v>573.216003</v>
      </c>
      <c r="F2166" s="19">
        <f t="shared" si="3363"/>
        <v>54443000</v>
      </c>
      <c r="H2166" s="34">
        <f t="shared" si="3382"/>
        <v>-1</v>
      </c>
      <c r="I2166" s="10">
        <f t="shared" si="3379"/>
        <v>583.41497800000002</v>
      </c>
      <c r="J2166" s="43">
        <f t="shared" si="3374"/>
        <v>586.75299099999995</v>
      </c>
      <c r="K2166" s="85">
        <f t="shared" si="3380"/>
        <v>9.3232246642859212E-3</v>
      </c>
      <c r="L2166" s="73">
        <f t="shared" si="3371"/>
        <v>581.30798300000004</v>
      </c>
      <c r="M2166" s="85">
        <f t="shared" si="3377"/>
        <v>-6.6902208188727779E-4</v>
      </c>
      <c r="N2166" s="73">
        <f t="shared" si="3368"/>
        <v>581.69702099999995</v>
      </c>
      <c r="O2166" s="85">
        <f t="shared" si="3375"/>
        <v>1.0484627838487189E-2</v>
      </c>
      <c r="P2166" s="73">
        <f t="shared" si="3366"/>
        <v>575.63000499999998</v>
      </c>
      <c r="Q2166" s="85">
        <f t="shared" si="3372"/>
        <v>2.2818641739891397E-3</v>
      </c>
      <c r="R2166" s="73">
        <f t="shared" si="3364"/>
        <v>574.317993</v>
      </c>
      <c r="S2166" s="85">
        <f t="shared" si="3369"/>
        <v>1.9206234283122036E-3</v>
      </c>
      <c r="T2166" s="10">
        <f t="shared" si="3398"/>
        <v>-3.2329710000000205</v>
      </c>
      <c r="U2166" s="5">
        <f t="shared" si="3399"/>
        <v>0</v>
      </c>
      <c r="V2166" s="5">
        <f t="shared" si="3400"/>
        <v>3.2329710000000205</v>
      </c>
      <c r="W2166" s="5">
        <f t="shared" si="3401"/>
        <v>1.7232187142857032</v>
      </c>
      <c r="X2166" s="5">
        <f t="shared" si="3402"/>
        <v>2.5747201428571316</v>
      </c>
      <c r="Y2166" s="5">
        <f t="shared" si="3403"/>
        <v>0.66928389054876891</v>
      </c>
      <c r="Z2166" s="43">
        <f t="shared" si="3404"/>
        <v>40.09407233473901</v>
      </c>
      <c r="AA2166" s="69">
        <f t="shared" si="3383"/>
        <v>46.483513825891251</v>
      </c>
      <c r="AB2166" s="56">
        <f t="shared" si="3384"/>
        <v>584.03048699999999</v>
      </c>
      <c r="AC2166" s="56">
        <f t="shared" si="3385"/>
        <v>583.25266499999998</v>
      </c>
      <c r="AD2166" s="56">
        <f t="shared" si="3386"/>
        <v>579.94119860000001</v>
      </c>
      <c r="AE2166" s="61">
        <f t="shared" si="3387"/>
        <v>582.55259980000005</v>
      </c>
      <c r="AF2166" s="61">
        <f t="shared" si="3388"/>
        <v>580.98660060000009</v>
      </c>
      <c r="AG2166" s="61">
        <f t="shared" si="3389"/>
        <v>579.13763900000015</v>
      </c>
      <c r="AH2166" s="56">
        <f t="shared" si="3390"/>
        <v>584.84098299999994</v>
      </c>
      <c r="AI2166" s="56">
        <f t="shared" si="3391"/>
        <v>49915710026.263596</v>
      </c>
      <c r="AJ2166" s="56">
        <f t="shared" si="3392"/>
        <v>0</v>
      </c>
      <c r="AK2166" s="56">
        <f t="shared" si="3393"/>
        <v>49915710026.263596</v>
      </c>
      <c r="AL2166" s="56">
        <f t="shared" ref="AL2166:AM2166" si="3449">SUM(AJ2166:AJ2179)</f>
        <v>214962743464.26794</v>
      </c>
      <c r="AM2166" s="56">
        <f t="shared" si="3449"/>
        <v>258969438819.50769</v>
      </c>
      <c r="AN2166" s="56">
        <f t="shared" si="3395"/>
        <v>0.8300699281125955</v>
      </c>
      <c r="AO2166" s="56">
        <f t="shared" si="3396"/>
        <v>45.357279269031586</v>
      </c>
      <c r="AP2166" s="65">
        <f t="shared" si="3397"/>
        <v>44.949007223682024</v>
      </c>
    </row>
    <row r="2167" spans="1:42" x14ac:dyDescent="0.3">
      <c r="A2167" s="100">
        <f>INDEX(Date,COUNTA(Date)+ROW(Date)-ROW(),1)</f>
        <v>42598</v>
      </c>
      <c r="B2167" s="18">
        <f t="shared" si="3359"/>
        <v>567.24298099999999</v>
      </c>
      <c r="C2167" s="14">
        <f t="shared" si="3360"/>
        <v>581.737976</v>
      </c>
      <c r="D2167" s="14">
        <f t="shared" si="3361"/>
        <v>566.716003</v>
      </c>
      <c r="E2167" s="14">
        <f t="shared" si="3362"/>
        <v>577.43902600000001</v>
      </c>
      <c r="F2167" s="19">
        <f t="shared" si="3363"/>
        <v>58405200</v>
      </c>
      <c r="H2167" s="34">
        <f t="shared" si="3382"/>
        <v>1</v>
      </c>
      <c r="I2167" s="10">
        <f t="shared" si="3379"/>
        <v>586.75299099999995</v>
      </c>
      <c r="J2167" s="43">
        <f t="shared" si="3374"/>
        <v>581.30798300000004</v>
      </c>
      <c r="K2167" s="85">
        <f t="shared" si="3380"/>
        <v>-6.6902208188727779E-4</v>
      </c>
      <c r="L2167" s="73">
        <f t="shared" si="3371"/>
        <v>581.69702099999995</v>
      </c>
      <c r="M2167" s="85">
        <f t="shared" si="3377"/>
        <v>1.0484627838487189E-2</v>
      </c>
      <c r="N2167" s="73">
        <f t="shared" si="3368"/>
        <v>575.63000499999998</v>
      </c>
      <c r="O2167" s="85">
        <f t="shared" si="3375"/>
        <v>2.2818641739891397E-3</v>
      </c>
      <c r="P2167" s="73">
        <f t="shared" si="3366"/>
        <v>574.317993</v>
      </c>
      <c r="Q2167" s="85">
        <f t="shared" si="3372"/>
        <v>1.9206234283122036E-3</v>
      </c>
      <c r="R2167" s="73">
        <f t="shared" si="3364"/>
        <v>573.216003</v>
      </c>
      <c r="S2167" s="85">
        <f t="shared" si="3369"/>
        <v>-7.3402398714011823E-3</v>
      </c>
      <c r="T2167" s="10">
        <f t="shared" si="3398"/>
        <v>-3.3380129999999326</v>
      </c>
      <c r="U2167" s="5">
        <f t="shared" si="3399"/>
        <v>0</v>
      </c>
      <c r="V2167" s="5">
        <f t="shared" si="3400"/>
        <v>3.3380129999999326</v>
      </c>
      <c r="W2167" s="5">
        <f t="shared" si="3401"/>
        <v>2.0305045714285614</v>
      </c>
      <c r="X2167" s="5">
        <f t="shared" si="3402"/>
        <v>2.34379364285713</v>
      </c>
      <c r="Y2167" s="5">
        <f t="shared" si="3403"/>
        <v>0.86633248520690453</v>
      </c>
      <c r="Z2167" s="43">
        <f t="shared" si="3404"/>
        <v>46.418979044393666</v>
      </c>
      <c r="AA2167" s="69">
        <f t="shared" si="3383"/>
        <v>40.076035818353603</v>
      </c>
      <c r="AB2167" s="56">
        <f t="shared" si="3384"/>
        <v>581.50250200000005</v>
      </c>
      <c r="AC2167" s="56">
        <f t="shared" si="3385"/>
        <v>579.54500300000007</v>
      </c>
      <c r="AD2167" s="56">
        <f t="shared" si="3386"/>
        <v>577.23380100000008</v>
      </c>
      <c r="AE2167" s="61">
        <f t="shared" si="3387"/>
        <v>579.192407</v>
      </c>
      <c r="AF2167" s="61">
        <f t="shared" si="3388"/>
        <v>578.03360166666675</v>
      </c>
      <c r="AG2167" s="61">
        <f t="shared" si="3389"/>
        <v>577.42960428000015</v>
      </c>
      <c r="AH2167" s="56">
        <f t="shared" si="3390"/>
        <v>585.26499433333322</v>
      </c>
      <c r="AI2167" s="56">
        <f t="shared" si="3391"/>
        <v>42633043247.217323</v>
      </c>
      <c r="AJ2167" s="56">
        <f t="shared" si="3392"/>
        <v>42633043247.217323</v>
      </c>
      <c r="AK2167" s="56">
        <f t="shared" si="3393"/>
        <v>0</v>
      </c>
      <c r="AL2167" s="56">
        <f t="shared" ref="AL2167:AM2167" si="3450">SUM(AJ2167:AJ2180)</f>
        <v>214962743464.26794</v>
      </c>
      <c r="AM2167" s="56">
        <f t="shared" si="3450"/>
        <v>263274167074.2406</v>
      </c>
      <c r="AN2167" s="56">
        <f t="shared" si="3395"/>
        <v>0.81649766801332491</v>
      </c>
      <c r="AO2167" s="56">
        <f t="shared" si="3396"/>
        <v>44.949007223682024</v>
      </c>
      <c r="AP2167" s="65">
        <f t="shared" si="3397"/>
        <v>36.529791368825087</v>
      </c>
    </row>
    <row r="2168" spans="1:42" x14ac:dyDescent="0.3">
      <c r="A2168" s="100">
        <f>INDEX(Date,COUNTA(Date)+ROW(Date)-ROW(),1)</f>
        <v>42597</v>
      </c>
      <c r="B2168" s="18">
        <f t="shared" si="3359"/>
        <v>570.49401899999998</v>
      </c>
      <c r="C2168" s="14">
        <f t="shared" si="3360"/>
        <v>573.580017</v>
      </c>
      <c r="D2168" s="14">
        <f t="shared" si="3361"/>
        <v>563.23999000000003</v>
      </c>
      <c r="E2168" s="14">
        <f t="shared" si="3362"/>
        <v>567.23999000000003</v>
      </c>
      <c r="F2168" s="19">
        <f t="shared" si="3363"/>
        <v>57262300</v>
      </c>
      <c r="H2168" s="34">
        <f t="shared" si="3382"/>
        <v>-1</v>
      </c>
      <c r="I2168" s="10">
        <f t="shared" si="3379"/>
        <v>581.30798300000004</v>
      </c>
      <c r="J2168" s="43">
        <f t="shared" si="3374"/>
        <v>581.69702099999995</v>
      </c>
      <c r="K2168" s="85">
        <f t="shared" si="3380"/>
        <v>1.0484627838487189E-2</v>
      </c>
      <c r="L2168" s="73">
        <f t="shared" si="3371"/>
        <v>575.63000499999998</v>
      </c>
      <c r="M2168" s="85">
        <f t="shared" si="3377"/>
        <v>2.2818641739891397E-3</v>
      </c>
      <c r="N2168" s="73">
        <f t="shared" si="3368"/>
        <v>574.317993</v>
      </c>
      <c r="O2168" s="85">
        <f t="shared" si="3375"/>
        <v>1.9206234283122036E-3</v>
      </c>
      <c r="P2168" s="73">
        <f t="shared" si="3366"/>
        <v>573.216003</v>
      </c>
      <c r="Q2168" s="85">
        <f t="shared" si="3372"/>
        <v>-7.3402398714011823E-3</v>
      </c>
      <c r="R2168" s="73">
        <f t="shared" si="3364"/>
        <v>577.43902600000001</v>
      </c>
      <c r="S2168" s="85">
        <f t="shared" si="3369"/>
        <v>1.7820377173798977E-2</v>
      </c>
      <c r="T2168" s="10">
        <f t="shared" si="3398"/>
        <v>5.4450079999999161</v>
      </c>
      <c r="U2168" s="5">
        <f t="shared" si="3399"/>
        <v>5.4450079999999161</v>
      </c>
      <c r="V2168" s="5">
        <f t="shared" si="3400"/>
        <v>0</v>
      </c>
      <c r="W2168" s="5">
        <f t="shared" si="3401"/>
        <v>2.0305045714285614</v>
      </c>
      <c r="X2168" s="5">
        <f t="shared" si="3402"/>
        <v>2.3377206428571395</v>
      </c>
      <c r="Y2168" s="5">
        <f t="shared" si="3403"/>
        <v>0.86858306942394037</v>
      </c>
      <c r="Z2168" s="43">
        <f t="shared" si="3404"/>
        <v>46.483513825891251</v>
      </c>
      <c r="AA2168" s="69">
        <f t="shared" si="3383"/>
        <v>45.085595260184867</v>
      </c>
      <c r="AB2168" s="56">
        <f t="shared" si="3384"/>
        <v>578.66351299999997</v>
      </c>
      <c r="AC2168" s="56">
        <f t="shared" si="3385"/>
        <v>577.21500633333335</v>
      </c>
      <c r="AD2168" s="56">
        <f t="shared" si="3386"/>
        <v>576.46000960000003</v>
      </c>
      <c r="AE2168" s="61">
        <f t="shared" si="3387"/>
        <v>576.31860340000003</v>
      </c>
      <c r="AF2168" s="61">
        <f t="shared" si="3388"/>
        <v>575.84980446666668</v>
      </c>
      <c r="AG2168" s="61">
        <f t="shared" si="3389"/>
        <v>575.19428691999997</v>
      </c>
      <c r="AH2168" s="56">
        <f t="shared" si="3390"/>
        <v>581.89467366666668</v>
      </c>
      <c r="AI2168" s="56">
        <f t="shared" si="3391"/>
        <v>22286216864.629135</v>
      </c>
      <c r="AJ2168" s="56">
        <f t="shared" si="3392"/>
        <v>22286216864.629135</v>
      </c>
      <c r="AK2168" s="56">
        <f t="shared" si="3393"/>
        <v>0</v>
      </c>
      <c r="AL2168" s="56">
        <f t="shared" ref="AL2168:AM2168" si="3451">SUM(AJ2168:AJ2181)</f>
        <v>172329700217.0506</v>
      </c>
      <c r="AM2168" s="56">
        <f t="shared" si="3451"/>
        <v>299421420606.81104</v>
      </c>
      <c r="AN2168" s="56">
        <f t="shared" si="3395"/>
        <v>0.57554232381840009</v>
      </c>
      <c r="AO2168" s="56">
        <f t="shared" si="3396"/>
        <v>36.529791368825087</v>
      </c>
      <c r="AP2168" s="65">
        <f t="shared" si="3397"/>
        <v>39.908127812374033</v>
      </c>
    </row>
    <row r="2169" spans="1:42" x14ac:dyDescent="0.3">
      <c r="A2169" s="100">
        <f>INDEX(Date,COUNTA(Date)+ROW(Date)-ROW(),1)</f>
        <v>42596</v>
      </c>
      <c r="B2169" s="18">
        <f t="shared" si="3359"/>
        <v>585.58898899999997</v>
      </c>
      <c r="C2169" s="14">
        <f t="shared" si="3360"/>
        <v>585.66601600000001</v>
      </c>
      <c r="D2169" s="14">
        <f t="shared" si="3361"/>
        <v>564.78100600000005</v>
      </c>
      <c r="E2169" s="14">
        <f t="shared" si="3362"/>
        <v>570.47302200000001</v>
      </c>
      <c r="F2169" s="19">
        <f t="shared" si="3363"/>
        <v>60851100</v>
      </c>
      <c r="H2169" s="34">
        <f t="shared" si="3382"/>
        <v>1</v>
      </c>
      <c r="I2169" s="10">
        <f t="shared" si="3379"/>
        <v>581.69702099999995</v>
      </c>
      <c r="J2169" s="43">
        <f t="shared" si="3374"/>
        <v>575.63000499999998</v>
      </c>
      <c r="K2169" s="85">
        <f t="shared" si="3380"/>
        <v>2.2818641739891397E-3</v>
      </c>
      <c r="L2169" s="73">
        <f t="shared" si="3371"/>
        <v>574.317993</v>
      </c>
      <c r="M2169" s="85">
        <f t="shared" si="3377"/>
        <v>1.9206234283122036E-3</v>
      </c>
      <c r="N2169" s="73">
        <f t="shared" si="3368"/>
        <v>573.216003</v>
      </c>
      <c r="O2169" s="85">
        <f t="shared" si="3375"/>
        <v>-7.3402398714011823E-3</v>
      </c>
      <c r="P2169" s="73">
        <f t="shared" si="3366"/>
        <v>577.43902600000001</v>
      </c>
      <c r="Q2169" s="85">
        <f t="shared" si="3372"/>
        <v>1.7820377173798977E-2</v>
      </c>
      <c r="R2169" s="73">
        <f t="shared" si="3364"/>
        <v>567.23999000000003</v>
      </c>
      <c r="S2169" s="85">
        <f t="shared" si="3369"/>
        <v>-5.683402876520088E-3</v>
      </c>
      <c r="T2169" s="10">
        <f t="shared" si="3398"/>
        <v>-0.38903799999991406</v>
      </c>
      <c r="U2169" s="5">
        <f t="shared" si="3399"/>
        <v>0</v>
      </c>
      <c r="V2169" s="5">
        <f t="shared" si="3400"/>
        <v>0.38903799999991406</v>
      </c>
      <c r="W2169" s="5">
        <f t="shared" si="3401"/>
        <v>1.6415754285714246</v>
      </c>
      <c r="X2169" s="5">
        <f t="shared" si="3402"/>
        <v>2.4545767857142828</v>
      </c>
      <c r="Y2169" s="5">
        <f t="shared" si="3403"/>
        <v>0.6687814527235193</v>
      </c>
      <c r="Z2169" s="43">
        <f t="shared" si="3404"/>
        <v>40.076035818353603</v>
      </c>
      <c r="AA2169" s="69">
        <f t="shared" si="3383"/>
        <v>50.42821729893852</v>
      </c>
      <c r="AB2169" s="56">
        <f t="shared" si="3384"/>
        <v>574.97399900000005</v>
      </c>
      <c r="AC2169" s="56">
        <f t="shared" si="3385"/>
        <v>574.38800033333337</v>
      </c>
      <c r="AD2169" s="56">
        <f t="shared" si="3386"/>
        <v>573.56860340000003</v>
      </c>
      <c r="AE2169" s="61">
        <f t="shared" si="3387"/>
        <v>574.13959940000007</v>
      </c>
      <c r="AF2169" s="61">
        <f t="shared" si="3388"/>
        <v>575.11880686666677</v>
      </c>
      <c r="AG2169" s="61">
        <f t="shared" si="3389"/>
        <v>573.15576644000009</v>
      </c>
      <c r="AH2169" s="56">
        <f t="shared" si="3390"/>
        <v>579.99066133333326</v>
      </c>
      <c r="AI2169" s="56">
        <f t="shared" si="3391"/>
        <v>26274388945.325863</v>
      </c>
      <c r="AJ2169" s="56">
        <f t="shared" si="3392"/>
        <v>26274388945.325863</v>
      </c>
      <c r="AK2169" s="56">
        <f t="shared" si="3393"/>
        <v>0</v>
      </c>
      <c r="AL2169" s="56">
        <f t="shared" ref="AL2169:AM2169" si="3452">SUM(AJ2169:AJ2182)</f>
        <v>198851323620.43158</v>
      </c>
      <c r="AM2169" s="56">
        <f t="shared" si="3452"/>
        <v>299421420606.81104</v>
      </c>
      <c r="AN2169" s="56">
        <f t="shared" si="3395"/>
        <v>0.6641185631189549</v>
      </c>
      <c r="AO2169" s="56">
        <f t="shared" si="3396"/>
        <v>39.908127812374033</v>
      </c>
      <c r="AP2169" s="65">
        <f t="shared" si="3397"/>
        <v>42.309430566239158</v>
      </c>
    </row>
    <row r="2170" spans="1:42" x14ac:dyDescent="0.3">
      <c r="A2170" s="100">
        <f>INDEX(Date,COUNTA(Date)+ROW(Date)-ROW(),1)</f>
        <v>42595</v>
      </c>
      <c r="B2170" s="18">
        <f t="shared" si="3359"/>
        <v>587.35699499999998</v>
      </c>
      <c r="C2170" s="14">
        <f t="shared" si="3360"/>
        <v>589.77398700000003</v>
      </c>
      <c r="D2170" s="14">
        <f t="shared" si="3361"/>
        <v>584.97900400000003</v>
      </c>
      <c r="E2170" s="14">
        <f t="shared" si="3362"/>
        <v>585.58801300000005</v>
      </c>
      <c r="F2170" s="19">
        <f t="shared" si="3363"/>
        <v>43563000</v>
      </c>
      <c r="H2170" s="34">
        <f t="shared" si="3382"/>
        <v>1</v>
      </c>
      <c r="I2170" s="10">
        <f t="shared" si="3379"/>
        <v>575.63000499999998</v>
      </c>
      <c r="J2170" s="43">
        <f t="shared" si="3374"/>
        <v>574.317993</v>
      </c>
      <c r="K2170" s="85">
        <f t="shared" si="3380"/>
        <v>1.9206234283122036E-3</v>
      </c>
      <c r="L2170" s="73">
        <f t="shared" si="3371"/>
        <v>573.216003</v>
      </c>
      <c r="M2170" s="85">
        <f t="shared" si="3377"/>
        <v>-7.3402398714011823E-3</v>
      </c>
      <c r="N2170" s="73">
        <f t="shared" si="3368"/>
        <v>577.43902600000001</v>
      </c>
      <c r="O2170" s="85">
        <f t="shared" si="3375"/>
        <v>1.7820377173798977E-2</v>
      </c>
      <c r="P2170" s="73">
        <f t="shared" si="3366"/>
        <v>567.23999000000003</v>
      </c>
      <c r="Q2170" s="85">
        <f t="shared" si="3372"/>
        <v>-5.683402876520088E-3</v>
      </c>
      <c r="R2170" s="73">
        <f t="shared" si="3364"/>
        <v>570.47302200000001</v>
      </c>
      <c r="S2170" s="85">
        <f t="shared" si="3369"/>
        <v>-2.6150612993328413E-2</v>
      </c>
      <c r="T2170" s="10">
        <f t="shared" si="3398"/>
        <v>6.0670159999999669</v>
      </c>
      <c r="U2170" s="5">
        <f t="shared" si="3399"/>
        <v>6.0670159999999669</v>
      </c>
      <c r="V2170" s="5">
        <f t="shared" si="3400"/>
        <v>0</v>
      </c>
      <c r="W2170" s="5">
        <f t="shared" si="3401"/>
        <v>1.9924316428571436</v>
      </c>
      <c r="X2170" s="5">
        <f t="shared" si="3402"/>
        <v>2.4267883571428603</v>
      </c>
      <c r="Y2170" s="5">
        <f t="shared" si="3403"/>
        <v>0.82101582405929308</v>
      </c>
      <c r="Z2170" s="43">
        <f t="shared" si="3404"/>
        <v>45.085595260184867</v>
      </c>
      <c r="AA2170" s="69">
        <f t="shared" si="3383"/>
        <v>47.182523627305017</v>
      </c>
      <c r="AB2170" s="56">
        <f t="shared" si="3384"/>
        <v>573.76699800000006</v>
      </c>
      <c r="AC2170" s="56">
        <f t="shared" si="3385"/>
        <v>574.99100733333341</v>
      </c>
      <c r="AD2170" s="56">
        <f t="shared" si="3386"/>
        <v>572.53720680000004</v>
      </c>
      <c r="AE2170" s="61">
        <f t="shared" si="3387"/>
        <v>575.1256102000001</v>
      </c>
      <c r="AF2170" s="61">
        <f t="shared" si="3388"/>
        <v>572.96893699999998</v>
      </c>
      <c r="AG2170" s="61">
        <f t="shared" si="3389"/>
        <v>574.69656724000004</v>
      </c>
      <c r="AH2170" s="56">
        <f t="shared" si="3390"/>
        <v>576.01666266666666</v>
      </c>
      <c r="AI2170" s="56">
        <f t="shared" si="3391"/>
        <v>29164645257.473598</v>
      </c>
      <c r="AJ2170" s="56">
        <f t="shared" si="3392"/>
        <v>29164645257.473598</v>
      </c>
      <c r="AK2170" s="56">
        <f t="shared" si="3393"/>
        <v>0</v>
      </c>
      <c r="AL2170" s="56">
        <f t="shared" ref="AL2170:AM2170" si="3453">SUM(AJ2170:AJ2183)</f>
        <v>219591346203.54388</v>
      </c>
      <c r="AM2170" s="56">
        <f t="shared" si="3453"/>
        <v>299421420606.81104</v>
      </c>
      <c r="AN2170" s="56">
        <f t="shared" si="3395"/>
        <v>0.73338555991925169</v>
      </c>
      <c r="AO2170" s="56">
        <f t="shared" si="3396"/>
        <v>42.309430566239158</v>
      </c>
      <c r="AP2170" s="65">
        <f t="shared" si="3397"/>
        <v>36.076983269498882</v>
      </c>
    </row>
    <row r="2171" spans="1:42" x14ac:dyDescent="0.3">
      <c r="A2171" s="100">
        <f>INDEX(Date,COUNTA(Date)+ROW(Date)-ROW(),1)</f>
        <v>42594</v>
      </c>
      <c r="B2171" s="18">
        <f t="shared" si="3359"/>
        <v>588.79797399999995</v>
      </c>
      <c r="C2171" s="14">
        <f t="shared" si="3360"/>
        <v>589.90997300000004</v>
      </c>
      <c r="D2171" s="14">
        <f t="shared" si="3361"/>
        <v>583.81097399999999</v>
      </c>
      <c r="E2171" s="14">
        <f t="shared" si="3362"/>
        <v>587.55902100000003</v>
      </c>
      <c r="F2171" s="19">
        <f t="shared" si="3363"/>
        <v>69218000</v>
      </c>
      <c r="H2171" s="34">
        <f t="shared" si="3382"/>
        <v>1</v>
      </c>
      <c r="I2171" s="10">
        <f t="shared" si="3379"/>
        <v>574.317993</v>
      </c>
      <c r="J2171" s="43">
        <f t="shared" si="3374"/>
        <v>573.216003</v>
      </c>
      <c r="K2171" s="85">
        <f t="shared" si="3380"/>
        <v>-7.3402398714011823E-3</v>
      </c>
      <c r="L2171" s="73">
        <f t="shared" si="3371"/>
        <v>577.43902600000001</v>
      </c>
      <c r="M2171" s="85">
        <f t="shared" si="3377"/>
        <v>1.7820377173798977E-2</v>
      </c>
      <c r="N2171" s="73">
        <f t="shared" si="3368"/>
        <v>567.23999000000003</v>
      </c>
      <c r="O2171" s="85">
        <f t="shared" si="3375"/>
        <v>-5.683402876520088E-3</v>
      </c>
      <c r="P2171" s="73">
        <f t="shared" si="3366"/>
        <v>570.47302200000001</v>
      </c>
      <c r="Q2171" s="85">
        <f t="shared" si="3372"/>
        <v>-2.6150612993328413E-2</v>
      </c>
      <c r="R2171" s="73">
        <f t="shared" si="3364"/>
        <v>585.58801300000005</v>
      </c>
      <c r="S2171" s="85">
        <f t="shared" si="3369"/>
        <v>-3.3602094152421565E-3</v>
      </c>
      <c r="T2171" s="10">
        <f t="shared" si="3398"/>
        <v>1.3120119999999815</v>
      </c>
      <c r="U2171" s="5">
        <f t="shared" si="3399"/>
        <v>1.3120119999999815</v>
      </c>
      <c r="V2171" s="5">
        <f t="shared" si="3400"/>
        <v>0</v>
      </c>
      <c r="W2171" s="5">
        <f t="shared" si="3401"/>
        <v>2.4687151428571417</v>
      </c>
      <c r="X2171" s="5">
        <f t="shared" si="3402"/>
        <v>2.4267883571428603</v>
      </c>
      <c r="Y2171" s="5">
        <f t="shared" si="3403"/>
        <v>1.017276655210116</v>
      </c>
      <c r="Z2171" s="43">
        <f t="shared" si="3404"/>
        <v>50.42821729893852</v>
      </c>
      <c r="AA2171" s="69">
        <f t="shared" si="3383"/>
        <v>54.219413618720971</v>
      </c>
      <c r="AB2171" s="56">
        <f t="shared" si="3384"/>
        <v>575.32751450000001</v>
      </c>
      <c r="AC2171" s="56">
        <f t="shared" si="3385"/>
        <v>572.63167299999998</v>
      </c>
      <c r="AD2171" s="56">
        <f t="shared" si="3386"/>
        <v>574.79121080000004</v>
      </c>
      <c r="AE2171" s="61">
        <f t="shared" si="3387"/>
        <v>572.51480700000002</v>
      </c>
      <c r="AF2171" s="61">
        <f t="shared" si="3388"/>
        <v>572.01707740000006</v>
      </c>
      <c r="AG2171" s="61">
        <f t="shared" si="3389"/>
        <v>576.77105212000015</v>
      </c>
      <c r="AH2171" s="56">
        <f t="shared" si="3390"/>
        <v>575.17999266666675</v>
      </c>
      <c r="AI2171" s="56">
        <f t="shared" si="3391"/>
        <v>34451325948.75827</v>
      </c>
      <c r="AJ2171" s="56">
        <f t="shared" si="3392"/>
        <v>0</v>
      </c>
      <c r="AK2171" s="56">
        <f t="shared" si="3393"/>
        <v>0</v>
      </c>
      <c r="AL2171" s="56">
        <f t="shared" ref="AL2171:AM2171" si="3454">SUM(AJ2171:AJ2184)</f>
        <v>190426700946.07031</v>
      </c>
      <c r="AM2171" s="56">
        <f t="shared" si="3454"/>
        <v>337407623569.26599</v>
      </c>
      <c r="AN2171" s="56">
        <f t="shared" si="3395"/>
        <v>0.56438173782691026</v>
      </c>
      <c r="AO2171" s="56">
        <f t="shared" si="3396"/>
        <v>36.076983269498882</v>
      </c>
      <c r="AP2171" s="65">
        <f t="shared" si="3397"/>
        <v>43.748254837206112</v>
      </c>
    </row>
    <row r="2172" spans="1:42" x14ac:dyDescent="0.3">
      <c r="A2172" s="100">
        <f>INDEX(Date,COUNTA(Date)+ROW(Date)-ROW(),1)</f>
        <v>42593</v>
      </c>
      <c r="B2172" s="18">
        <f t="shared" si="3359"/>
        <v>592.12402299999997</v>
      </c>
      <c r="C2172" s="14">
        <f t="shared" si="3360"/>
        <v>597.54199200000005</v>
      </c>
      <c r="D2172" s="14">
        <f t="shared" si="3361"/>
        <v>589.11999500000002</v>
      </c>
      <c r="E2172" s="14">
        <f t="shared" si="3362"/>
        <v>589.11999500000002</v>
      </c>
      <c r="F2172" s="19">
        <f t="shared" si="3363"/>
        <v>74514400</v>
      </c>
      <c r="H2172" s="34">
        <f t="shared" si="3382"/>
        <v>-1</v>
      </c>
      <c r="I2172" s="10">
        <f t="shared" si="3379"/>
        <v>573.216003</v>
      </c>
      <c r="J2172" s="43">
        <f t="shared" si="3374"/>
        <v>577.43902600000001</v>
      </c>
      <c r="K2172" s="85">
        <f t="shared" si="3380"/>
        <v>1.7820377173798977E-2</v>
      </c>
      <c r="L2172" s="73">
        <f t="shared" si="3371"/>
        <v>567.23999000000003</v>
      </c>
      <c r="M2172" s="85">
        <f t="shared" si="3377"/>
        <v>-5.683402876520088E-3</v>
      </c>
      <c r="N2172" s="73">
        <f t="shared" si="3368"/>
        <v>570.47302200000001</v>
      </c>
      <c r="O2172" s="85">
        <f t="shared" si="3375"/>
        <v>-2.6150612993328413E-2</v>
      </c>
      <c r="P2172" s="73">
        <f t="shared" si="3366"/>
        <v>585.58801300000005</v>
      </c>
      <c r="Q2172" s="85">
        <f t="shared" si="3372"/>
        <v>-3.3602094152421565E-3</v>
      </c>
      <c r="R2172" s="73">
        <f t="shared" si="3364"/>
        <v>587.55902100000003</v>
      </c>
      <c r="S2172" s="85">
        <f t="shared" si="3369"/>
        <v>-2.6531873084641249E-3</v>
      </c>
      <c r="T2172" s="10">
        <f t="shared" si="3398"/>
        <v>1.1019900000000007</v>
      </c>
      <c r="U2172" s="5">
        <f t="shared" si="3399"/>
        <v>1.1019900000000007</v>
      </c>
      <c r="V2172" s="5">
        <f t="shared" si="3400"/>
        <v>0</v>
      </c>
      <c r="W2172" s="5">
        <f t="shared" si="3401"/>
        <v>2.375</v>
      </c>
      <c r="X2172" s="5">
        <f t="shared" si="3402"/>
        <v>2.6586434285714273</v>
      </c>
      <c r="Y2172" s="5">
        <f t="shared" si="3403"/>
        <v>0.89331272275055029</v>
      </c>
      <c r="Z2172" s="43">
        <f t="shared" si="3404"/>
        <v>47.182523627305017</v>
      </c>
      <c r="AA2172" s="69">
        <f t="shared" si="3383"/>
        <v>65.616342962453217</v>
      </c>
      <c r="AB2172" s="56">
        <f t="shared" si="3384"/>
        <v>572.33950800000002</v>
      </c>
      <c r="AC2172" s="56">
        <f t="shared" si="3385"/>
        <v>571.71734600000002</v>
      </c>
      <c r="AD2172" s="56">
        <f t="shared" si="3386"/>
        <v>577.65981440000007</v>
      </c>
      <c r="AE2172" s="61">
        <f t="shared" si="3387"/>
        <v>570.57301000000007</v>
      </c>
      <c r="AF2172" s="61">
        <f t="shared" si="3388"/>
        <v>575.03474520000009</v>
      </c>
      <c r="AG2172" s="61">
        <f t="shared" si="3389"/>
        <v>579.48461176000001</v>
      </c>
      <c r="AH2172" s="56">
        <f t="shared" si="3390"/>
        <v>575.17999266666664</v>
      </c>
      <c r="AI2172" s="56">
        <f t="shared" si="3391"/>
        <v>31314524340.751331</v>
      </c>
      <c r="AJ2172" s="56">
        <f t="shared" si="3392"/>
        <v>0</v>
      </c>
      <c r="AK2172" s="56">
        <f t="shared" si="3393"/>
        <v>31314524340.751331</v>
      </c>
      <c r="AL2172" s="56">
        <f t="shared" ref="AL2172:AM2172" si="3455">SUM(AJ2172:AJ2185)</f>
        <v>262409542267.63434</v>
      </c>
      <c r="AM2172" s="56">
        <f t="shared" si="3455"/>
        <v>337407623569.26599</v>
      </c>
      <c r="AN2172" s="56">
        <f t="shared" si="3395"/>
        <v>0.77772262372656387</v>
      </c>
      <c r="AO2172" s="56">
        <f t="shared" si="3396"/>
        <v>43.748254837206112</v>
      </c>
      <c r="AP2172" s="65">
        <f t="shared" si="3397"/>
        <v>38.304604433486375</v>
      </c>
    </row>
    <row r="2173" spans="1:42" x14ac:dyDescent="0.3">
      <c r="A2173" s="100">
        <f>INDEX(Date,COUNTA(Date)+ROW(Date)-ROW(),1)</f>
        <v>42592</v>
      </c>
      <c r="B2173" s="18">
        <f t="shared" si="3359"/>
        <v>587.64801</v>
      </c>
      <c r="C2173" s="14">
        <f t="shared" si="3360"/>
        <v>599.98400900000001</v>
      </c>
      <c r="D2173" s="14">
        <f t="shared" si="3361"/>
        <v>586.37097200000005</v>
      </c>
      <c r="E2173" s="14">
        <f t="shared" si="3362"/>
        <v>592.103027</v>
      </c>
      <c r="F2173" s="19">
        <f t="shared" si="3363"/>
        <v>102905000</v>
      </c>
      <c r="H2173" s="34">
        <f t="shared" si="3382"/>
        <v>1</v>
      </c>
      <c r="I2173" s="10">
        <f t="shared" si="3379"/>
        <v>577.43902600000001</v>
      </c>
      <c r="J2173" s="43">
        <f t="shared" si="3374"/>
        <v>567.23999000000003</v>
      </c>
      <c r="K2173" s="85">
        <f t="shared" si="3380"/>
        <v>-5.683402876520088E-3</v>
      </c>
      <c r="L2173" s="73">
        <f t="shared" si="3371"/>
        <v>570.47302200000001</v>
      </c>
      <c r="M2173" s="85">
        <f t="shared" si="3377"/>
        <v>-2.6150612993328413E-2</v>
      </c>
      <c r="N2173" s="73">
        <f t="shared" si="3368"/>
        <v>585.58801300000005</v>
      </c>
      <c r="O2173" s="85">
        <f t="shared" si="3375"/>
        <v>-3.3602094152421565E-3</v>
      </c>
      <c r="P2173" s="73">
        <f t="shared" si="3366"/>
        <v>587.55902100000003</v>
      </c>
      <c r="Q2173" s="85">
        <f t="shared" si="3372"/>
        <v>-2.6531873084641249E-3</v>
      </c>
      <c r="R2173" s="73">
        <f t="shared" si="3364"/>
        <v>589.11999500000002</v>
      </c>
      <c r="S2173" s="85">
        <f t="shared" si="3369"/>
        <v>-5.0507622792942452E-3</v>
      </c>
      <c r="T2173" s="10">
        <f t="shared" si="3398"/>
        <v>-4.223023000000012</v>
      </c>
      <c r="U2173" s="5">
        <f t="shared" si="3399"/>
        <v>0</v>
      </c>
      <c r="V2173" s="5">
        <f t="shared" si="3400"/>
        <v>4.223023000000012</v>
      </c>
      <c r="W2173" s="5">
        <f t="shared" si="3401"/>
        <v>3.1487165000000021</v>
      </c>
      <c r="X2173" s="5">
        <f t="shared" si="3402"/>
        <v>2.6586434285714273</v>
      </c>
      <c r="Y2173" s="5">
        <f t="shared" si="3403"/>
        <v>1.1843320041198253</v>
      </c>
      <c r="Z2173" s="43">
        <f t="shared" si="3404"/>
        <v>54.219413618720971</v>
      </c>
      <c r="AA2173" s="69">
        <f t="shared" si="3383"/>
        <v>36.501398668326033</v>
      </c>
      <c r="AB2173" s="56">
        <f t="shared" si="3384"/>
        <v>568.85650600000008</v>
      </c>
      <c r="AC2173" s="56">
        <f t="shared" si="3385"/>
        <v>574.43367500000011</v>
      </c>
      <c r="AD2173" s="56">
        <f t="shared" si="3386"/>
        <v>579.99600820000001</v>
      </c>
      <c r="AE2173" s="61">
        <f t="shared" si="3387"/>
        <v>575.87241200000005</v>
      </c>
      <c r="AF2173" s="61">
        <f t="shared" si="3388"/>
        <v>578.41334626666674</v>
      </c>
      <c r="AG2173" s="61">
        <f t="shared" si="3389"/>
        <v>581.42289048000009</v>
      </c>
      <c r="AH2173" s="56">
        <f t="shared" si="3390"/>
        <v>575.29766833333326</v>
      </c>
      <c r="AI2173" s="56">
        <f t="shared" si="3391"/>
        <v>33600375378.541996</v>
      </c>
      <c r="AJ2173" s="56">
        <f t="shared" si="3392"/>
        <v>33600375378.541996</v>
      </c>
      <c r="AK2173" s="56">
        <f t="shared" si="3393"/>
        <v>0</v>
      </c>
      <c r="AL2173" s="56">
        <f t="shared" ref="AL2173:AM2173" si="3456">SUM(AJ2173:AJ2186)</f>
        <v>262409542267.63434</v>
      </c>
      <c r="AM2173" s="56">
        <f t="shared" si="3456"/>
        <v>422650507688.74268</v>
      </c>
      <c r="AN2173" s="56">
        <f t="shared" si="3395"/>
        <v>0.62086650197728754</v>
      </c>
      <c r="AO2173" s="56">
        <f t="shared" si="3396"/>
        <v>38.304604433486375</v>
      </c>
      <c r="AP2173" s="65">
        <f t="shared" si="3397"/>
        <v>27.302015429902312</v>
      </c>
    </row>
    <row r="2174" spans="1:42" x14ac:dyDescent="0.3">
      <c r="A2174" s="100">
        <f>INDEX(Date,COUNTA(Date)+ROW(Date)-ROW(),1)</f>
        <v>42591</v>
      </c>
      <c r="B2174" s="18">
        <f t="shared" si="3359"/>
        <v>591.03802499999995</v>
      </c>
      <c r="C2174" s="14">
        <f t="shared" si="3360"/>
        <v>591.091003</v>
      </c>
      <c r="D2174" s="14">
        <f t="shared" si="3361"/>
        <v>584.79303000000004</v>
      </c>
      <c r="E2174" s="14">
        <f t="shared" si="3362"/>
        <v>587.80102499999998</v>
      </c>
      <c r="F2174" s="19">
        <f t="shared" si="3363"/>
        <v>92228096</v>
      </c>
      <c r="H2174" s="34">
        <f t="shared" si="3382"/>
        <v>-1</v>
      </c>
      <c r="I2174" s="10">
        <f t="shared" si="3379"/>
        <v>567.23999000000003</v>
      </c>
      <c r="J2174" s="43">
        <f t="shared" si="3374"/>
        <v>570.47302200000001</v>
      </c>
      <c r="K2174" s="85">
        <f t="shared" si="3380"/>
        <v>-2.6150612993328413E-2</v>
      </c>
      <c r="L2174" s="73">
        <f t="shared" si="3371"/>
        <v>585.58801300000005</v>
      </c>
      <c r="M2174" s="85">
        <f t="shared" si="3377"/>
        <v>-3.3602094152421565E-3</v>
      </c>
      <c r="N2174" s="73">
        <f t="shared" si="3368"/>
        <v>587.55902100000003</v>
      </c>
      <c r="O2174" s="85">
        <f t="shared" si="3375"/>
        <v>-2.6531873084641249E-3</v>
      </c>
      <c r="P2174" s="73">
        <f t="shared" si="3366"/>
        <v>589.11999500000002</v>
      </c>
      <c r="Q2174" s="85">
        <f t="shared" si="3372"/>
        <v>-5.0507622792942452E-3</v>
      </c>
      <c r="R2174" s="73">
        <f t="shared" si="3364"/>
        <v>592.103027</v>
      </c>
      <c r="S2174" s="85">
        <f t="shared" si="3369"/>
        <v>7.2921540630705405E-3</v>
      </c>
      <c r="T2174" s="10">
        <f t="shared" si="3398"/>
        <v>10.199035999999978</v>
      </c>
      <c r="U2174" s="5">
        <f t="shared" si="3399"/>
        <v>10.199035999999978</v>
      </c>
      <c r="V2174" s="5">
        <f t="shared" si="3400"/>
        <v>0</v>
      </c>
      <c r="W2174" s="5">
        <f t="shared" si="3401"/>
        <v>4.4979988571428589</v>
      </c>
      <c r="X2174" s="5">
        <f t="shared" si="3402"/>
        <v>2.3569989285714263</v>
      </c>
      <c r="Y2174" s="5">
        <f t="shared" si="3403"/>
        <v>1.9083584649183907</v>
      </c>
      <c r="Z2174" s="43">
        <f t="shared" si="3404"/>
        <v>65.616342962453217</v>
      </c>
      <c r="AA2174" s="69">
        <f t="shared" si="3383"/>
        <v>33.033901944580975</v>
      </c>
      <c r="AB2174" s="56">
        <f t="shared" si="3384"/>
        <v>578.03051750000009</v>
      </c>
      <c r="AC2174" s="56">
        <f t="shared" si="3385"/>
        <v>581.20668533333344</v>
      </c>
      <c r="AD2174" s="56">
        <f t="shared" si="3386"/>
        <v>584.96861560000002</v>
      </c>
      <c r="AE2174" s="61">
        <f t="shared" si="3387"/>
        <v>583.35341800000003</v>
      </c>
      <c r="AF2174" s="61">
        <f t="shared" si="3388"/>
        <v>584.03247880000004</v>
      </c>
      <c r="AG2174" s="61">
        <f t="shared" si="3389"/>
        <v>584.8419773600001</v>
      </c>
      <c r="AH2174" s="56">
        <f t="shared" si="3390"/>
        <v>568.01999899999998</v>
      </c>
      <c r="AI2174" s="56">
        <f t="shared" si="3391"/>
        <v>32526131588.737698</v>
      </c>
      <c r="AJ2174" s="56">
        <f t="shared" si="3392"/>
        <v>0</v>
      </c>
      <c r="AK2174" s="56">
        <f t="shared" si="3393"/>
        <v>32526131588.737698</v>
      </c>
      <c r="AL2174" s="56">
        <f t="shared" ref="AL2174:AM2174" si="3457">SUM(AJ2174:AJ2187)</f>
        <v>228809166889.09229</v>
      </c>
      <c r="AM2174" s="56">
        <f t="shared" si="3457"/>
        <v>609257779034.9469</v>
      </c>
      <c r="AN2174" s="56">
        <f t="shared" si="3395"/>
        <v>0.37555395230492056</v>
      </c>
      <c r="AO2174" s="56">
        <f t="shared" si="3396"/>
        <v>27.302015429902312</v>
      </c>
      <c r="AP2174" s="65">
        <f t="shared" si="3397"/>
        <v>25.994304209103205</v>
      </c>
    </row>
    <row r="2175" spans="1:42" x14ac:dyDescent="0.3">
      <c r="A2175" s="100">
        <f>INDEX(Date,COUNTA(Date)+ROW(Date)-ROW(),1)</f>
        <v>42590</v>
      </c>
      <c r="B2175" s="18">
        <f t="shared" si="3359"/>
        <v>592.73602300000005</v>
      </c>
      <c r="C2175" s="14">
        <f t="shared" si="3360"/>
        <v>592.99401899999998</v>
      </c>
      <c r="D2175" s="14">
        <f t="shared" si="3361"/>
        <v>588.04699700000003</v>
      </c>
      <c r="E2175" s="14">
        <f t="shared" si="3362"/>
        <v>591.05401600000005</v>
      </c>
      <c r="F2175" s="19">
        <f t="shared" si="3363"/>
        <v>61194100</v>
      </c>
      <c r="H2175" s="34">
        <f t="shared" si="3382"/>
        <v>-1</v>
      </c>
      <c r="I2175" s="10">
        <f t="shared" si="3379"/>
        <v>570.47302200000001</v>
      </c>
      <c r="J2175" s="43">
        <f t="shared" si="3374"/>
        <v>585.58801300000005</v>
      </c>
      <c r="K2175" s="85">
        <f t="shared" si="3380"/>
        <v>-3.3602094152421565E-3</v>
      </c>
      <c r="L2175" s="73">
        <f t="shared" si="3371"/>
        <v>587.55902100000003</v>
      </c>
      <c r="M2175" s="85">
        <f t="shared" si="3377"/>
        <v>-2.6531873084641249E-3</v>
      </c>
      <c r="N2175" s="73">
        <f t="shared" si="3368"/>
        <v>589.11999500000002</v>
      </c>
      <c r="O2175" s="85">
        <f t="shared" si="3375"/>
        <v>-5.0507622792942452E-3</v>
      </c>
      <c r="P2175" s="73">
        <f t="shared" si="3366"/>
        <v>592.103027</v>
      </c>
      <c r="Q2175" s="85">
        <f t="shared" si="3372"/>
        <v>7.2921540630705405E-3</v>
      </c>
      <c r="R2175" s="73">
        <f t="shared" si="3364"/>
        <v>587.80102499999998</v>
      </c>
      <c r="S2175" s="85">
        <f t="shared" si="3369"/>
        <v>-5.5189130870215413E-3</v>
      </c>
      <c r="T2175" s="10">
        <f t="shared" si="3398"/>
        <v>-3.2330319999999801</v>
      </c>
      <c r="U2175" s="5">
        <f t="shared" si="3399"/>
        <v>0</v>
      </c>
      <c r="V2175" s="5">
        <f t="shared" si="3400"/>
        <v>3.2330319999999801</v>
      </c>
      <c r="W2175" s="5">
        <f t="shared" si="3401"/>
        <v>3.7694962857142889</v>
      </c>
      <c r="X2175" s="5">
        <f t="shared" si="3402"/>
        <v>6.5574950714285718</v>
      </c>
      <c r="Y2175" s="5">
        <f t="shared" si="3403"/>
        <v>0.57483783741420214</v>
      </c>
      <c r="Z2175" s="43">
        <f t="shared" si="3404"/>
        <v>36.501398668326033</v>
      </c>
      <c r="AA2175" s="69">
        <f t="shared" si="3383"/>
        <v>30.155129388391927</v>
      </c>
      <c r="AB2175" s="56">
        <f t="shared" si="3384"/>
        <v>586.57351700000004</v>
      </c>
      <c r="AC2175" s="56">
        <f t="shared" si="3385"/>
        <v>587.42234300000007</v>
      </c>
      <c r="AD2175" s="56">
        <f t="shared" si="3386"/>
        <v>588.43421620000004</v>
      </c>
      <c r="AE2175" s="61">
        <f t="shared" si="3387"/>
        <v>587.78920900000003</v>
      </c>
      <c r="AF2175" s="61">
        <f t="shared" si="3388"/>
        <v>588.79281406666678</v>
      </c>
      <c r="AG2175" s="61">
        <f t="shared" si="3389"/>
        <v>588.73953604000008</v>
      </c>
      <c r="AH2175" s="56">
        <f t="shared" si="3390"/>
        <v>573.64001466666662</v>
      </c>
      <c r="AI2175" s="56">
        <f t="shared" si="3391"/>
        <v>34906625896.482796</v>
      </c>
      <c r="AJ2175" s="56">
        <f t="shared" si="3392"/>
        <v>0</v>
      </c>
      <c r="AK2175" s="56">
        <f t="shared" si="3393"/>
        <v>34906625896.482796</v>
      </c>
      <c r="AL2175" s="56">
        <f t="shared" ref="AL2175:AM2175" si="3458">SUM(AJ2175:AJ2188)</f>
        <v>228809166889.09229</v>
      </c>
      <c r="AM2175" s="56">
        <f t="shared" si="3458"/>
        <v>651418920958.56519</v>
      </c>
      <c r="AN2175" s="56">
        <f t="shared" si="3395"/>
        <v>0.35124734564418059</v>
      </c>
      <c r="AO2175" s="56">
        <f t="shared" si="3396"/>
        <v>25.994304209103205</v>
      </c>
      <c r="AP2175" s="65">
        <f t="shared" si="3397"/>
        <v>24.988273244880347</v>
      </c>
    </row>
    <row r="2176" spans="1:42" x14ac:dyDescent="0.3">
      <c r="A2176" s="100">
        <f>INDEX(Date,COUNTA(Date)+ROW(Date)-ROW(),1)</f>
        <v>42589</v>
      </c>
      <c r="B2176" s="18">
        <f t="shared" si="3359"/>
        <v>587.77099599999997</v>
      </c>
      <c r="C2176" s="14">
        <f t="shared" si="3360"/>
        <v>597.51300000000003</v>
      </c>
      <c r="D2176" s="14">
        <f t="shared" si="3361"/>
        <v>586.81597899999997</v>
      </c>
      <c r="E2176" s="14">
        <f t="shared" si="3362"/>
        <v>592.69000200000005</v>
      </c>
      <c r="F2176" s="19">
        <f t="shared" si="3363"/>
        <v>82398400</v>
      </c>
      <c r="H2176" s="34">
        <f t="shared" si="3382"/>
        <v>-1</v>
      </c>
      <c r="I2176" s="10">
        <f t="shared" si="3379"/>
        <v>585.58801300000005</v>
      </c>
      <c r="J2176" s="43">
        <f t="shared" si="3374"/>
        <v>587.55902100000003</v>
      </c>
      <c r="K2176" s="85">
        <f t="shared" si="3380"/>
        <v>-2.6531873084641249E-3</v>
      </c>
      <c r="L2176" s="73">
        <f t="shared" si="3371"/>
        <v>589.11999500000002</v>
      </c>
      <c r="M2176" s="85">
        <f t="shared" si="3377"/>
        <v>-5.0507622792942452E-3</v>
      </c>
      <c r="N2176" s="73">
        <f t="shared" si="3368"/>
        <v>592.103027</v>
      </c>
      <c r="O2176" s="85">
        <f t="shared" si="3375"/>
        <v>7.2921540630705405E-3</v>
      </c>
      <c r="P2176" s="73">
        <f t="shared" si="3366"/>
        <v>587.80102499999998</v>
      </c>
      <c r="Q2176" s="85">
        <f t="shared" si="3372"/>
        <v>-5.5189130870215413E-3</v>
      </c>
      <c r="R2176" s="73">
        <f t="shared" si="3364"/>
        <v>591.05401600000005</v>
      </c>
      <c r="S2176" s="85">
        <f t="shared" si="3369"/>
        <v>-2.7640892232215545E-3</v>
      </c>
      <c r="T2176" s="10">
        <f t="shared" si="3398"/>
        <v>-15.114991000000032</v>
      </c>
      <c r="U2176" s="5">
        <f t="shared" si="3399"/>
        <v>0</v>
      </c>
      <c r="V2176" s="5">
        <f t="shared" si="3400"/>
        <v>15.114991000000032</v>
      </c>
      <c r="W2176" s="5">
        <f t="shared" si="3401"/>
        <v>3.7694962857142889</v>
      </c>
      <c r="X2176" s="5">
        <f t="shared" si="3402"/>
        <v>7.6414968571428563</v>
      </c>
      <c r="Y2176" s="5">
        <f t="shared" si="3403"/>
        <v>0.49329291841437695</v>
      </c>
      <c r="Z2176" s="43">
        <f t="shared" si="3404"/>
        <v>33.033901944580975</v>
      </c>
      <c r="AA2176" s="69">
        <f t="shared" si="3383"/>
        <v>30.159610292165624</v>
      </c>
      <c r="AB2176" s="56">
        <f t="shared" si="3384"/>
        <v>588.33950800000002</v>
      </c>
      <c r="AC2176" s="56">
        <f t="shared" si="3385"/>
        <v>589.59401433333335</v>
      </c>
      <c r="AD2176" s="56">
        <f t="shared" si="3386"/>
        <v>589.52741679999997</v>
      </c>
      <c r="AE2176" s="61">
        <f t="shared" si="3387"/>
        <v>590.00101300000006</v>
      </c>
      <c r="AF2176" s="61">
        <f t="shared" si="3388"/>
        <v>589.25155006666671</v>
      </c>
      <c r="AG2176" s="61">
        <f t="shared" si="3389"/>
        <v>589.95469460000004</v>
      </c>
      <c r="AH2176" s="56">
        <f t="shared" si="3390"/>
        <v>586.7803346666667</v>
      </c>
      <c r="AI2176" s="56">
        <f t="shared" si="3391"/>
        <v>25561911719.084003</v>
      </c>
      <c r="AJ2176" s="56">
        <f t="shared" si="3392"/>
        <v>0</v>
      </c>
      <c r="AK2176" s="56">
        <f t="shared" si="3393"/>
        <v>25561911719.084003</v>
      </c>
      <c r="AL2176" s="56">
        <f t="shared" ref="AL2176:AM2176" si="3459">SUM(AJ2176:AJ2189)</f>
        <v>228809166889.09229</v>
      </c>
      <c r="AM2176" s="56">
        <f t="shared" si="3459"/>
        <v>686857012389.50708</v>
      </c>
      <c r="AN2176" s="56">
        <f t="shared" si="3395"/>
        <v>0.33312489027823711</v>
      </c>
      <c r="AO2176" s="56">
        <f t="shared" si="3396"/>
        <v>24.988273244880347</v>
      </c>
      <c r="AP2176" s="65">
        <f t="shared" si="3397"/>
        <v>24.997593119409586</v>
      </c>
    </row>
    <row r="2177" spans="1:42" x14ac:dyDescent="0.3">
      <c r="A2177" s="100">
        <f>INDEX(Date,COUNTA(Date)+ROW(Date)-ROW(),1)</f>
        <v>42588</v>
      </c>
      <c r="B2177" s="18">
        <f t="shared" si="3359"/>
        <v>575.03002900000001</v>
      </c>
      <c r="C2177" s="14">
        <f t="shared" si="3360"/>
        <v>588.39599599999997</v>
      </c>
      <c r="D2177" s="14">
        <f t="shared" si="3361"/>
        <v>569.46899399999995</v>
      </c>
      <c r="E2177" s="14">
        <f t="shared" si="3362"/>
        <v>587.77801499999998</v>
      </c>
      <c r="F2177" s="19">
        <f t="shared" si="3363"/>
        <v>80797296</v>
      </c>
      <c r="H2177" s="34">
        <f t="shared" si="3382"/>
        <v>-1</v>
      </c>
      <c r="I2177" s="10">
        <f t="shared" si="3379"/>
        <v>587.55902100000003</v>
      </c>
      <c r="J2177" s="43">
        <f t="shared" si="3374"/>
        <v>589.11999500000002</v>
      </c>
      <c r="K2177" s="85">
        <f t="shared" si="3380"/>
        <v>-5.0507622792942452E-3</v>
      </c>
      <c r="L2177" s="73">
        <f t="shared" si="3371"/>
        <v>592.103027</v>
      </c>
      <c r="M2177" s="85">
        <f t="shared" si="3377"/>
        <v>7.2921540630705405E-3</v>
      </c>
      <c r="N2177" s="73">
        <f t="shared" si="3368"/>
        <v>587.80102499999998</v>
      </c>
      <c r="O2177" s="85">
        <f t="shared" si="3375"/>
        <v>-5.5189130870215413E-3</v>
      </c>
      <c r="P2177" s="73">
        <f t="shared" si="3366"/>
        <v>591.05401600000005</v>
      </c>
      <c r="Q2177" s="85">
        <f t="shared" si="3372"/>
        <v>-2.7640892232215545E-3</v>
      </c>
      <c r="R2177" s="73">
        <f t="shared" si="3364"/>
        <v>592.69000200000005</v>
      </c>
      <c r="S2177" s="85">
        <f t="shared" si="3369"/>
        <v>8.3221489762179222E-3</v>
      </c>
      <c r="T2177" s="10">
        <f t="shared" si="3398"/>
        <v>-1.9710079999999834</v>
      </c>
      <c r="U2177" s="5">
        <f t="shared" si="3399"/>
        <v>0</v>
      </c>
      <c r="V2177" s="5">
        <f t="shared" si="3400"/>
        <v>1.9710079999999834</v>
      </c>
      <c r="W2177" s="5">
        <f t="shared" si="3401"/>
        <v>3.7694962857142889</v>
      </c>
      <c r="X2177" s="5">
        <f t="shared" si="3402"/>
        <v>8.7308522857142883</v>
      </c>
      <c r="Y2177" s="5">
        <f t="shared" si="3403"/>
        <v>0.43174436611212225</v>
      </c>
      <c r="Z2177" s="43">
        <f t="shared" si="3404"/>
        <v>30.155129388391927</v>
      </c>
      <c r="AA2177" s="69">
        <f t="shared" si="3383"/>
        <v>31.207412101350656</v>
      </c>
      <c r="AB2177" s="56">
        <f t="shared" si="3384"/>
        <v>590.61151100000006</v>
      </c>
      <c r="AC2177" s="56">
        <f t="shared" si="3385"/>
        <v>589.67468233333341</v>
      </c>
      <c r="AD2177" s="56">
        <f t="shared" si="3386"/>
        <v>590.55361300000004</v>
      </c>
      <c r="AE2177" s="61">
        <f t="shared" si="3387"/>
        <v>589.78561979999995</v>
      </c>
      <c r="AF2177" s="61">
        <f t="shared" si="3388"/>
        <v>590.07948379999993</v>
      </c>
      <c r="AG2177" s="61">
        <f t="shared" si="3389"/>
        <v>590.05217259999995</v>
      </c>
      <c r="AH2177" s="56">
        <f t="shared" si="3390"/>
        <v>587.09332266666672</v>
      </c>
      <c r="AI2177" s="56">
        <f t="shared" si="3391"/>
        <v>40637425608.341339</v>
      </c>
      <c r="AJ2177" s="56">
        <f t="shared" si="3392"/>
        <v>0</v>
      </c>
      <c r="AK2177" s="56">
        <f t="shared" si="3393"/>
        <v>40637425608.341339</v>
      </c>
      <c r="AL2177" s="56">
        <f t="shared" ref="AL2177:AM2177" si="3460">SUM(AJ2177:AJ2190)</f>
        <v>228809166889.09229</v>
      </c>
      <c r="AM2177" s="56">
        <f t="shared" si="3460"/>
        <v>686515623766.17908</v>
      </c>
      <c r="AN2177" s="56">
        <f t="shared" si="3395"/>
        <v>0.33329054571818834</v>
      </c>
      <c r="AO2177" s="56">
        <f t="shared" si="3396"/>
        <v>24.997593119409586</v>
      </c>
      <c r="AP2177" s="65">
        <f t="shared" si="3397"/>
        <v>29.376769073789717</v>
      </c>
    </row>
    <row r="2178" spans="1:42" x14ac:dyDescent="0.3">
      <c r="A2178" s="100">
        <f>INDEX(Date,COUNTA(Date)+ROW(Date)-ROW(),1)</f>
        <v>42587</v>
      </c>
      <c r="B2178" s="18">
        <f t="shared" ref="B2178:B2241" si="3461">INDEX(Open,COUNTA(Open)+ROW(Open)-ROW(),1)</f>
        <v>578.28100600000005</v>
      </c>
      <c r="C2178" s="14">
        <f t="shared" ref="C2178:C2241" si="3462">INDEX(High,COUNTA(High)+ROW(High)-ROW(),1)</f>
        <v>578.28100600000005</v>
      </c>
      <c r="D2178" s="14">
        <f t="shared" ref="D2178:D2241" si="3463">INDEX(Low,COUNTA(Low)+ROW(Low)-ROW(),1)</f>
        <v>569.98199499999998</v>
      </c>
      <c r="E2178" s="14">
        <f t="shared" ref="E2178:E2241" si="3464">INDEX(Close,COUNTA(Close)+ROW(Close)-ROW(),1)</f>
        <v>575.04303000000004</v>
      </c>
      <c r="F2178" s="19">
        <f t="shared" ref="F2178:F2241" si="3465">INDEX(Volume,COUNTA(Volume)+ROW(Volume)-ROW(),1)</f>
        <v>66127900</v>
      </c>
      <c r="H2178" s="34">
        <f t="shared" si="3382"/>
        <v>-1</v>
      </c>
      <c r="I2178" s="10">
        <f t="shared" si="3379"/>
        <v>589.11999500000002</v>
      </c>
      <c r="J2178" s="43">
        <f t="shared" si="3374"/>
        <v>592.103027</v>
      </c>
      <c r="K2178" s="85">
        <f t="shared" si="3380"/>
        <v>7.2921540630705405E-3</v>
      </c>
      <c r="L2178" s="73">
        <f t="shared" si="3371"/>
        <v>587.80102499999998</v>
      </c>
      <c r="M2178" s="85">
        <f t="shared" si="3377"/>
        <v>-5.5189130870215413E-3</v>
      </c>
      <c r="N2178" s="73">
        <f t="shared" si="3368"/>
        <v>591.05401600000005</v>
      </c>
      <c r="O2178" s="85">
        <f t="shared" si="3375"/>
        <v>-2.7640892232215545E-3</v>
      </c>
      <c r="P2178" s="73">
        <f t="shared" si="3366"/>
        <v>592.69000200000005</v>
      </c>
      <c r="Q2178" s="85">
        <f t="shared" si="3372"/>
        <v>8.3221489762179222E-3</v>
      </c>
      <c r="R2178" s="73">
        <f t="shared" ref="R2178:R2241" si="3466">P2179</f>
        <v>587.77801499999998</v>
      </c>
      <c r="S2178" s="85">
        <f t="shared" si="3369"/>
        <v>2.1904478327750079E-2</v>
      </c>
      <c r="T2178" s="10">
        <f t="shared" si="3398"/>
        <v>-1.5609739999999874</v>
      </c>
      <c r="U2178" s="5">
        <f t="shared" si="3399"/>
        <v>0</v>
      </c>
      <c r="V2178" s="5">
        <f t="shared" si="3400"/>
        <v>1.5609739999999874</v>
      </c>
      <c r="W2178" s="5">
        <f t="shared" si="3401"/>
        <v>3.7694962857142889</v>
      </c>
      <c r="X2178" s="5">
        <f t="shared" si="3402"/>
        <v>8.7289950714285691</v>
      </c>
      <c r="Y2178" s="5">
        <f t="shared" si="3403"/>
        <v>0.43183622569022495</v>
      </c>
      <c r="Z2178" s="43">
        <f t="shared" si="3404"/>
        <v>30.159610292165624</v>
      </c>
      <c r="AA2178" s="69">
        <f t="shared" si="3383"/>
        <v>32.016754689546602</v>
      </c>
      <c r="AB2178" s="56">
        <f t="shared" si="3384"/>
        <v>589.95202599999993</v>
      </c>
      <c r="AC2178" s="56">
        <f t="shared" si="3385"/>
        <v>590.31935599999997</v>
      </c>
      <c r="AD2178" s="56">
        <f t="shared" si="3386"/>
        <v>590.28521699999999</v>
      </c>
      <c r="AE2178" s="61">
        <f t="shared" si="3387"/>
        <v>589.96262180000008</v>
      </c>
      <c r="AF2178" s="61">
        <f t="shared" si="3388"/>
        <v>590.83261686666674</v>
      </c>
      <c r="AG2178" s="61">
        <f t="shared" si="3389"/>
        <v>587.91917948000003</v>
      </c>
      <c r="AH2178" s="56">
        <f t="shared" si="3390"/>
        <v>591.92732733333332</v>
      </c>
      <c r="AI2178" s="56">
        <f t="shared" si="3391"/>
        <v>44107109639.846931</v>
      </c>
      <c r="AJ2178" s="56">
        <f t="shared" si="3392"/>
        <v>0</v>
      </c>
      <c r="AK2178" s="56">
        <f t="shared" si="3393"/>
        <v>44107109639.846931</v>
      </c>
      <c r="AL2178" s="56">
        <f t="shared" ref="AL2178:AM2178" si="3467">SUM(AJ2178:AJ2191)</f>
        <v>268662512720.5343</v>
      </c>
      <c r="AM2178" s="56">
        <f t="shared" si="3467"/>
        <v>645878198157.83777</v>
      </c>
      <c r="AN2178" s="56">
        <f t="shared" si="3395"/>
        <v>0.41596467180160085</v>
      </c>
      <c r="AO2178" s="56">
        <f t="shared" si="3396"/>
        <v>29.376769073789717</v>
      </c>
      <c r="AP2178" s="65">
        <f t="shared" si="3397"/>
        <v>35.091400564561738</v>
      </c>
    </row>
    <row r="2179" spans="1:42" x14ac:dyDescent="0.3">
      <c r="A2179" s="100">
        <f>INDEX(Date,COUNTA(Date)+ROW(Date)-ROW(),1)</f>
        <v>42586</v>
      </c>
      <c r="B2179" s="18">
        <f t="shared" si="3461"/>
        <v>566.328979</v>
      </c>
      <c r="C2179" s="14">
        <f t="shared" si="3462"/>
        <v>579.49597200000005</v>
      </c>
      <c r="D2179" s="14">
        <f t="shared" si="3463"/>
        <v>565.77697799999999</v>
      </c>
      <c r="E2179" s="14">
        <f t="shared" si="3464"/>
        <v>578.28900099999998</v>
      </c>
      <c r="F2179" s="19">
        <f t="shared" si="3465"/>
        <v>125292000</v>
      </c>
      <c r="H2179" s="34">
        <f t="shared" si="3382"/>
        <v>1</v>
      </c>
      <c r="I2179" s="10">
        <f t="shared" si="3379"/>
        <v>592.103027</v>
      </c>
      <c r="J2179" s="43">
        <f t="shared" si="3374"/>
        <v>587.80102499999998</v>
      </c>
      <c r="K2179" s="85">
        <f t="shared" si="3380"/>
        <v>-5.5189130870215413E-3</v>
      </c>
      <c r="L2179" s="73">
        <f t="shared" si="3371"/>
        <v>591.05401600000005</v>
      </c>
      <c r="M2179" s="85">
        <f t="shared" si="3377"/>
        <v>-2.7640892232215545E-3</v>
      </c>
      <c r="N2179" s="73">
        <f t="shared" si="3368"/>
        <v>592.69000200000005</v>
      </c>
      <c r="O2179" s="85">
        <f t="shared" si="3375"/>
        <v>8.3221489762179222E-3</v>
      </c>
      <c r="P2179" s="73">
        <f t="shared" ref="P2179:P2242" si="3468">N2180</f>
        <v>587.77801499999998</v>
      </c>
      <c r="Q2179" s="85">
        <f t="shared" si="3372"/>
        <v>2.1904478327750079E-2</v>
      </c>
      <c r="R2179" s="73">
        <f t="shared" si="3466"/>
        <v>575.04303000000004</v>
      </c>
      <c r="S2179" s="85">
        <f t="shared" si="3369"/>
        <v>-5.6288726632911261E-3</v>
      </c>
      <c r="T2179" s="10">
        <f t="shared" si="3398"/>
        <v>-2.9830319999999801</v>
      </c>
      <c r="U2179" s="5">
        <f t="shared" si="3399"/>
        <v>0</v>
      </c>
      <c r="V2179" s="5">
        <f t="shared" si="3400"/>
        <v>2.9830319999999801</v>
      </c>
      <c r="W2179" s="5">
        <f t="shared" si="3401"/>
        <v>3.9092842142857114</v>
      </c>
      <c r="X2179" s="5">
        <f t="shared" si="3402"/>
        <v>8.6174969285714269</v>
      </c>
      <c r="Y2179" s="5">
        <f t="shared" si="3403"/>
        <v>0.45364497912664487</v>
      </c>
      <c r="Z2179" s="43">
        <f t="shared" si="3404"/>
        <v>31.207412101350656</v>
      </c>
      <c r="AA2179" s="69">
        <f t="shared" si="3383"/>
        <v>31.328748648060497</v>
      </c>
      <c r="AB2179" s="56">
        <f t="shared" si="3384"/>
        <v>589.42752050000001</v>
      </c>
      <c r="AC2179" s="56">
        <f t="shared" si="3385"/>
        <v>590.5150143333334</v>
      </c>
      <c r="AD2179" s="56">
        <f t="shared" si="3386"/>
        <v>586.87321759999998</v>
      </c>
      <c r="AE2179" s="61">
        <f t="shared" si="3387"/>
        <v>591.05781220000006</v>
      </c>
      <c r="AF2179" s="61">
        <f t="shared" si="3388"/>
        <v>589.96608046666677</v>
      </c>
      <c r="AG2179" s="61">
        <f t="shared" si="3389"/>
        <v>585.53685524000002</v>
      </c>
      <c r="AH2179" s="56">
        <f t="shared" si="3390"/>
        <v>592.81933600000002</v>
      </c>
      <c r="AI2179" s="56">
        <f t="shared" si="3391"/>
        <v>61004073771.080002</v>
      </c>
      <c r="AJ2179" s="56">
        <f t="shared" si="3392"/>
        <v>61004073771.080002</v>
      </c>
      <c r="AK2179" s="56">
        <f t="shared" si="3393"/>
        <v>0</v>
      </c>
      <c r="AL2179" s="56">
        <f t="shared" ref="AL2179:AM2179" si="3469">SUM(AJ2179:AJ2192)</f>
        <v>325334246910.70868</v>
      </c>
      <c r="AM2179" s="56">
        <f t="shared" si="3469"/>
        <v>601771088517.99084</v>
      </c>
      <c r="AN2179" s="56">
        <f t="shared" si="3395"/>
        <v>0.54062791170630042</v>
      </c>
      <c r="AO2179" s="56">
        <f t="shared" si="3396"/>
        <v>35.091400564561738</v>
      </c>
      <c r="AP2179" s="65">
        <f t="shared" si="3397"/>
        <v>37.475403777973952</v>
      </c>
    </row>
    <row r="2180" spans="1:42" x14ac:dyDescent="0.3">
      <c r="A2180" s="100">
        <f>INDEX(Date,COUNTA(Date)+ROW(Date)-ROW(),1)</f>
        <v>42585</v>
      </c>
      <c r="B2180" s="18">
        <f t="shared" si="3461"/>
        <v>548.65600600000005</v>
      </c>
      <c r="C2180" s="14">
        <f t="shared" si="3462"/>
        <v>573.35998500000005</v>
      </c>
      <c r="D2180" s="14">
        <f t="shared" si="3463"/>
        <v>541.54699700000003</v>
      </c>
      <c r="E2180" s="14">
        <f t="shared" si="3464"/>
        <v>566.35497999999995</v>
      </c>
      <c r="F2180" s="19">
        <f t="shared" si="3465"/>
        <v>207982000</v>
      </c>
      <c r="H2180" s="34">
        <f t="shared" si="3382"/>
        <v>-1</v>
      </c>
      <c r="I2180" s="10">
        <f t="shared" si="3379"/>
        <v>587.80102499999998</v>
      </c>
      <c r="J2180" s="43">
        <f t="shared" si="3374"/>
        <v>591.05401600000005</v>
      </c>
      <c r="K2180" s="85">
        <f t="shared" si="3380"/>
        <v>-2.7640892232215545E-3</v>
      </c>
      <c r="L2180" s="73">
        <f t="shared" si="3371"/>
        <v>592.69000200000005</v>
      </c>
      <c r="M2180" s="85">
        <f t="shared" si="3377"/>
        <v>8.3221489762179222E-3</v>
      </c>
      <c r="N2180" s="73">
        <f t="shared" ref="N2180:N2243" si="3470">L2181</f>
        <v>587.77801499999998</v>
      </c>
      <c r="O2180" s="85">
        <f t="shared" si="3375"/>
        <v>2.1904478327750079E-2</v>
      </c>
      <c r="P2180" s="73">
        <f t="shared" si="3468"/>
        <v>575.04303000000004</v>
      </c>
      <c r="Q2180" s="85">
        <f t="shared" si="3372"/>
        <v>-5.6288726632911261E-3</v>
      </c>
      <c r="R2180" s="73">
        <f t="shared" si="3466"/>
        <v>578.28900099999998</v>
      </c>
      <c r="S2180" s="85">
        <f t="shared" ref="S2180:S2243" si="3471">LN(R2180/R2181)</f>
        <v>2.0852690686091923E-2</v>
      </c>
      <c r="T2180" s="10">
        <f t="shared" si="3398"/>
        <v>4.3020020000000159</v>
      </c>
      <c r="U2180" s="5">
        <f t="shared" si="3399"/>
        <v>4.3020020000000159</v>
      </c>
      <c r="V2180" s="5">
        <f t="shared" si="3400"/>
        <v>0</v>
      </c>
      <c r="W2180" s="5">
        <f t="shared" si="3401"/>
        <v>3.9580687142857136</v>
      </c>
      <c r="X2180" s="5">
        <f t="shared" si="3402"/>
        <v>8.404423214285714</v>
      </c>
      <c r="Y2180" s="5">
        <f t="shared" si="3403"/>
        <v>0.47095066649640477</v>
      </c>
      <c r="Z2180" s="43">
        <f t="shared" si="3404"/>
        <v>32.016754689546602</v>
      </c>
      <c r="AA2180" s="69">
        <f t="shared" si="3383"/>
        <v>31.501571221391913</v>
      </c>
      <c r="AB2180" s="56">
        <f t="shared" si="3384"/>
        <v>591.87200900000005</v>
      </c>
      <c r="AC2180" s="56">
        <f t="shared" si="3385"/>
        <v>590.50734433333344</v>
      </c>
      <c r="AD2180" s="56">
        <f t="shared" si="3386"/>
        <v>584.97081279999998</v>
      </c>
      <c r="AE2180" s="61">
        <f t="shared" si="3387"/>
        <v>590.39801000000011</v>
      </c>
      <c r="AF2180" s="61">
        <f t="shared" si="3388"/>
        <v>586.34708240000009</v>
      </c>
      <c r="AG2180" s="61">
        <f t="shared" si="3389"/>
        <v>582.23560768000004</v>
      </c>
      <c r="AH2180" s="56">
        <f t="shared" si="3390"/>
        <v>587.89501933333338</v>
      </c>
      <c r="AI2180" s="56">
        <f t="shared" si="3391"/>
        <v>54220438280.996529</v>
      </c>
      <c r="AJ2180" s="56">
        <f t="shared" si="3392"/>
        <v>0</v>
      </c>
      <c r="AK2180" s="56">
        <f t="shared" si="3393"/>
        <v>54220438280.996529</v>
      </c>
      <c r="AL2180" s="56">
        <f t="shared" ref="AL2180:AM2180" si="3472">SUM(AJ2180:AJ2193)</f>
        <v>360683889009.71704</v>
      </c>
      <c r="AM2180" s="56">
        <f t="shared" si="3472"/>
        <v>601771088517.99084</v>
      </c>
      <c r="AN2180" s="56">
        <f t="shared" si="3395"/>
        <v>0.5993705844160605</v>
      </c>
      <c r="AO2180" s="56">
        <f t="shared" si="3396"/>
        <v>37.475403777973952</v>
      </c>
      <c r="AP2180" s="65">
        <f t="shared" si="3397"/>
        <v>34.192451846745726</v>
      </c>
    </row>
    <row r="2181" spans="1:42" x14ac:dyDescent="0.3">
      <c r="A2181" s="100">
        <f>INDEX(Date,COUNTA(Date)+ROW(Date)-ROW(),1)</f>
        <v>42584</v>
      </c>
      <c r="B2181" s="18">
        <f t="shared" si="3461"/>
        <v>606.396973</v>
      </c>
      <c r="C2181" s="14">
        <f t="shared" si="3462"/>
        <v>612.84802200000001</v>
      </c>
      <c r="D2181" s="14">
        <f t="shared" si="3463"/>
        <v>531.33398399999999</v>
      </c>
      <c r="E2181" s="14">
        <f t="shared" si="3464"/>
        <v>547.46502699999996</v>
      </c>
      <c r="F2181" s="19">
        <f t="shared" si="3465"/>
        <v>330932992</v>
      </c>
      <c r="H2181" s="34">
        <f t="shared" si="3382"/>
        <v>-1</v>
      </c>
      <c r="I2181" s="10">
        <f t="shared" si="3379"/>
        <v>591.05401600000005</v>
      </c>
      <c r="J2181" s="43">
        <f t="shared" si="3374"/>
        <v>592.69000200000005</v>
      </c>
      <c r="K2181" s="85">
        <f t="shared" si="3380"/>
        <v>8.3221489762179222E-3</v>
      </c>
      <c r="L2181" s="73">
        <f t="shared" ref="L2181:L2244" si="3473">J2182</f>
        <v>587.77801499999998</v>
      </c>
      <c r="M2181" s="85">
        <f t="shared" si="3377"/>
        <v>2.1904478327750079E-2</v>
      </c>
      <c r="N2181" s="73">
        <f t="shared" si="3470"/>
        <v>575.04303000000004</v>
      </c>
      <c r="O2181" s="85">
        <f t="shared" si="3375"/>
        <v>-5.6288726632911261E-3</v>
      </c>
      <c r="P2181" s="73">
        <f t="shared" si="3468"/>
        <v>578.28900099999998</v>
      </c>
      <c r="Q2181" s="85">
        <f t="shared" ref="Q2181:Q2244" si="3474">LN(P2181/R2181)</f>
        <v>2.0852690686091923E-2</v>
      </c>
      <c r="R2181" s="73">
        <f t="shared" si="3466"/>
        <v>566.35497999999995</v>
      </c>
      <c r="S2181" s="85">
        <f t="shared" si="3471"/>
        <v>3.3922472732353062E-2</v>
      </c>
      <c r="T2181" s="10">
        <f t="shared" si="3398"/>
        <v>-3.2529910000000655</v>
      </c>
      <c r="U2181" s="5">
        <f t="shared" si="3399"/>
        <v>0</v>
      </c>
      <c r="V2181" s="5">
        <f t="shared" si="3400"/>
        <v>3.2529910000000655</v>
      </c>
      <c r="W2181" s="5">
        <f t="shared" si="3401"/>
        <v>3.834210928571427</v>
      </c>
      <c r="X2181" s="5">
        <f t="shared" si="3402"/>
        <v>8.404423214285714</v>
      </c>
      <c r="Y2181" s="5">
        <f t="shared" si="3403"/>
        <v>0.4562134522276427</v>
      </c>
      <c r="Z2181" s="43">
        <f t="shared" si="3404"/>
        <v>31.328748648060497</v>
      </c>
      <c r="AA2181" s="69">
        <f t="shared" si="3383"/>
        <v>30.507573343060486</v>
      </c>
      <c r="AB2181" s="56">
        <f t="shared" si="3384"/>
        <v>590.23400850000007</v>
      </c>
      <c r="AC2181" s="56">
        <f t="shared" si="3385"/>
        <v>585.1703490000001</v>
      </c>
      <c r="AD2181" s="56">
        <f t="shared" si="3386"/>
        <v>580.03100560000007</v>
      </c>
      <c r="AE2181" s="61">
        <f t="shared" si="3387"/>
        <v>583.66641840000011</v>
      </c>
      <c r="AF2181" s="61">
        <f t="shared" si="3388"/>
        <v>582.83401266666681</v>
      </c>
      <c r="AG2181" s="61">
        <f t="shared" si="3389"/>
        <v>575.32680888000004</v>
      </c>
      <c r="AH2181" s="56">
        <f t="shared" si="3390"/>
        <v>590.69834400000002</v>
      </c>
      <c r="AI2181" s="56">
        <f t="shared" si="3391"/>
        <v>36147253532.570404</v>
      </c>
      <c r="AJ2181" s="56">
        <f t="shared" si="3392"/>
        <v>0</v>
      </c>
      <c r="AK2181" s="56">
        <f t="shared" si="3393"/>
        <v>36147253532.570404</v>
      </c>
      <c r="AL2181" s="56">
        <f t="shared" ref="AL2181:AM2181" si="3475">SUM(AJ2181:AJ2194)</f>
        <v>360683889009.71704</v>
      </c>
      <c r="AM2181" s="56">
        <f t="shared" si="3475"/>
        <v>694180180482.40735</v>
      </c>
      <c r="AN2181" s="56">
        <f t="shared" si="3395"/>
        <v>0.51958252216170531</v>
      </c>
      <c r="AO2181" s="56">
        <f t="shared" si="3396"/>
        <v>34.192451846745726</v>
      </c>
      <c r="AP2181" s="65">
        <f t="shared" si="3397"/>
        <v>33.707672237536343</v>
      </c>
    </row>
    <row r="2182" spans="1:42" x14ac:dyDescent="0.3">
      <c r="A2182" s="100">
        <f>INDEX(Date,COUNTA(Date)+ROW(Date)-ROW(),1)</f>
        <v>42583</v>
      </c>
      <c r="B2182" s="18">
        <f t="shared" si="3461"/>
        <v>624.60199</v>
      </c>
      <c r="C2182" s="14">
        <f t="shared" si="3462"/>
        <v>626.11901899999998</v>
      </c>
      <c r="D2182" s="14">
        <f t="shared" si="3463"/>
        <v>605.88397199999997</v>
      </c>
      <c r="E2182" s="14">
        <f t="shared" si="3464"/>
        <v>606.271973</v>
      </c>
      <c r="F2182" s="19">
        <f t="shared" si="3465"/>
        <v>121887000</v>
      </c>
      <c r="H2182" s="34">
        <f t="shared" si="3382"/>
        <v>1</v>
      </c>
      <c r="I2182" s="10">
        <f t="shared" si="3379"/>
        <v>592.69000200000005</v>
      </c>
      <c r="J2182" s="43">
        <f t="shared" ref="J2182:J2245" si="3476">I2183</f>
        <v>587.77801499999998</v>
      </c>
      <c r="K2182" s="85">
        <f t="shared" si="3380"/>
        <v>2.1904478327750079E-2</v>
      </c>
      <c r="L2182" s="73">
        <f t="shared" si="3473"/>
        <v>575.04303000000004</v>
      </c>
      <c r="M2182" s="85">
        <f t="shared" si="3377"/>
        <v>-5.6288726632911261E-3</v>
      </c>
      <c r="N2182" s="73">
        <f t="shared" si="3470"/>
        <v>578.28900099999998</v>
      </c>
      <c r="O2182" s="85">
        <f t="shared" ref="O2182:O2245" si="3477">LN(N2182/P2182)</f>
        <v>2.0852690686091923E-2</v>
      </c>
      <c r="P2182" s="73">
        <f t="shared" si="3468"/>
        <v>566.35497999999995</v>
      </c>
      <c r="Q2182" s="85">
        <f t="shared" si="3474"/>
        <v>3.3922472732353062E-2</v>
      </c>
      <c r="R2182" s="73">
        <f t="shared" si="3466"/>
        <v>547.46502699999996</v>
      </c>
      <c r="S2182" s="85">
        <f t="shared" si="3471"/>
        <v>-0.10203010369377929</v>
      </c>
      <c r="T2182" s="10">
        <f t="shared" si="3398"/>
        <v>-1.6359860000000026</v>
      </c>
      <c r="U2182" s="5">
        <f t="shared" si="3399"/>
        <v>0</v>
      </c>
      <c r="V2182" s="5">
        <f t="shared" si="3400"/>
        <v>1.6359860000000026</v>
      </c>
      <c r="W2182" s="5">
        <f t="shared" si="3401"/>
        <v>3.834210928571427</v>
      </c>
      <c r="X2182" s="5">
        <f t="shared" si="3402"/>
        <v>8.3372801428571393</v>
      </c>
      <c r="Y2182" s="5">
        <f t="shared" si="3403"/>
        <v>0.45988750082439528</v>
      </c>
      <c r="Z2182" s="43">
        <f t="shared" si="3404"/>
        <v>31.501571221391913</v>
      </c>
      <c r="AA2182" s="69">
        <f t="shared" si="3383"/>
        <v>30.828738181814089</v>
      </c>
      <c r="AB2182" s="56">
        <f t="shared" si="3384"/>
        <v>581.41052250000007</v>
      </c>
      <c r="AC2182" s="56">
        <f t="shared" si="3385"/>
        <v>580.37001533333341</v>
      </c>
      <c r="AD2182" s="56">
        <f t="shared" si="3386"/>
        <v>570.98601059999999</v>
      </c>
      <c r="AE2182" s="61">
        <f t="shared" si="3387"/>
        <v>578.88841539999999</v>
      </c>
      <c r="AF2182" s="61">
        <f t="shared" si="3388"/>
        <v>576.1388059333334</v>
      </c>
      <c r="AG2182" s="61">
        <f t="shared" si="3389"/>
        <v>577.30344476000005</v>
      </c>
      <c r="AH2182" s="56">
        <f t="shared" si="3390"/>
        <v>592.33966033333331</v>
      </c>
      <c r="AI2182" s="56">
        <f t="shared" si="3391"/>
        <v>48807840268.010132</v>
      </c>
      <c r="AJ2182" s="56">
        <f t="shared" si="3392"/>
        <v>48807840268.010132</v>
      </c>
      <c r="AK2182" s="56">
        <f t="shared" si="3393"/>
        <v>0</v>
      </c>
      <c r="AL2182" s="56">
        <f t="shared" ref="AL2182:AM2182" si="3478">SUM(AJ2182:AJ2195)</f>
        <v>360683889009.71704</v>
      </c>
      <c r="AM2182" s="56">
        <f t="shared" si="3478"/>
        <v>709351106192.54761</v>
      </c>
      <c r="AN2182" s="56">
        <f t="shared" si="3395"/>
        <v>0.50847018614758077</v>
      </c>
      <c r="AO2182" s="56">
        <f t="shared" si="3396"/>
        <v>33.707672237536343</v>
      </c>
      <c r="AP2182" s="65">
        <f t="shared" si="3397"/>
        <v>35.461777123323756</v>
      </c>
    </row>
    <row r="2183" spans="1:42" x14ac:dyDescent="0.3">
      <c r="A2183" s="100">
        <f>INDEX(Date,COUNTA(Date)+ROW(Date)-ROW(),1)</f>
        <v>42582</v>
      </c>
      <c r="B2183" s="18">
        <f t="shared" si="3461"/>
        <v>655.09997599999997</v>
      </c>
      <c r="C2183" s="14">
        <f t="shared" si="3462"/>
        <v>655.28497300000004</v>
      </c>
      <c r="D2183" s="14">
        <f t="shared" si="3463"/>
        <v>624.36499000000003</v>
      </c>
      <c r="E2183" s="14">
        <f t="shared" si="3464"/>
        <v>624.68102999999996</v>
      </c>
      <c r="F2183" s="19">
        <f t="shared" si="3465"/>
        <v>110818000</v>
      </c>
      <c r="H2183" s="34">
        <f t="shared" si="3382"/>
        <v>1</v>
      </c>
      <c r="I2183" s="10">
        <f t="shared" si="3379"/>
        <v>587.77801499999998</v>
      </c>
      <c r="J2183" s="43">
        <f t="shared" si="3476"/>
        <v>575.04303000000004</v>
      </c>
      <c r="K2183" s="85">
        <f t="shared" si="3380"/>
        <v>-5.6288726632911261E-3</v>
      </c>
      <c r="L2183" s="73">
        <f t="shared" si="3473"/>
        <v>578.28900099999998</v>
      </c>
      <c r="M2183" s="85">
        <f t="shared" ref="M2183:M2246" si="3479">LN(L2183/N2183)</f>
        <v>2.0852690686091923E-2</v>
      </c>
      <c r="N2183" s="73">
        <f t="shared" si="3470"/>
        <v>566.35497999999995</v>
      </c>
      <c r="O2183" s="85">
        <f t="shared" si="3477"/>
        <v>3.3922472732353062E-2</v>
      </c>
      <c r="P2183" s="73">
        <f t="shared" si="3468"/>
        <v>547.46502699999996</v>
      </c>
      <c r="Q2183" s="85">
        <f t="shared" si="3474"/>
        <v>-0.10203010369377929</v>
      </c>
      <c r="R2183" s="73">
        <f t="shared" si="3466"/>
        <v>606.271973</v>
      </c>
      <c r="S2183" s="85">
        <f t="shared" si="3471"/>
        <v>-2.9912481743891946E-2</v>
      </c>
      <c r="T2183" s="10">
        <f t="shared" si="3398"/>
        <v>4.9119870000000674</v>
      </c>
      <c r="U2183" s="5">
        <f t="shared" si="3399"/>
        <v>4.9119870000000674</v>
      </c>
      <c r="V2183" s="5">
        <f t="shared" si="3400"/>
        <v>0</v>
      </c>
      <c r="W2183" s="5">
        <f t="shared" si="3401"/>
        <v>3.834210928571427</v>
      </c>
      <c r="X2183" s="5">
        <f t="shared" si="3402"/>
        <v>8.7338517142857111</v>
      </c>
      <c r="Y2183" s="5">
        <f t="shared" si="3403"/>
        <v>0.43900572782795455</v>
      </c>
      <c r="Z2183" s="43">
        <f t="shared" si="3404"/>
        <v>30.507573343060486</v>
      </c>
      <c r="AA2183" s="69">
        <f t="shared" si="3383"/>
        <v>27.636516089936634</v>
      </c>
      <c r="AB2183" s="56">
        <f t="shared" si="3384"/>
        <v>576.66601549999996</v>
      </c>
      <c r="AC2183" s="56">
        <f t="shared" si="3385"/>
        <v>573.2290036666667</v>
      </c>
      <c r="AD2183" s="56">
        <f t="shared" si="3386"/>
        <v>574.68480220000004</v>
      </c>
      <c r="AE2183" s="61">
        <f t="shared" si="3387"/>
        <v>572.86619840000003</v>
      </c>
      <c r="AF2183" s="61">
        <f t="shared" si="3388"/>
        <v>566.23767480000004</v>
      </c>
      <c r="AG2183" s="61">
        <f t="shared" si="3389"/>
        <v>582.69852776000005</v>
      </c>
      <c r="AH2183" s="56">
        <f t="shared" si="3390"/>
        <v>581.88100166666663</v>
      </c>
      <c r="AI2183" s="56">
        <f t="shared" si="3391"/>
        <v>47014411528.438156</v>
      </c>
      <c r="AJ2183" s="56">
        <f t="shared" si="3392"/>
        <v>47014411528.438156</v>
      </c>
      <c r="AK2183" s="56">
        <f t="shared" si="3393"/>
        <v>0</v>
      </c>
      <c r="AL2183" s="56">
        <f t="shared" ref="AL2183:AM2183" si="3480">SUM(AJ2183:AJ2196)</f>
        <v>389766710466.30426</v>
      </c>
      <c r="AM2183" s="56">
        <f t="shared" si="3480"/>
        <v>709351106192.54761</v>
      </c>
      <c r="AN2183" s="56">
        <f t="shared" si="3395"/>
        <v>0.54946937710209931</v>
      </c>
      <c r="AO2183" s="56">
        <f t="shared" si="3396"/>
        <v>35.461777123323756</v>
      </c>
      <c r="AP2183" s="65">
        <f t="shared" si="3397"/>
        <v>31.229098434777924</v>
      </c>
    </row>
    <row r="2184" spans="1:42" x14ac:dyDescent="0.3">
      <c r="A2184" s="100">
        <f>INDEX(Date,COUNTA(Date)+ROW(Date)-ROW(),1)</f>
        <v>42581</v>
      </c>
      <c r="B2184" s="18">
        <f t="shared" si="3461"/>
        <v>657.012024</v>
      </c>
      <c r="C2184" s="14">
        <f t="shared" si="3462"/>
        <v>658.22302200000001</v>
      </c>
      <c r="D2184" s="14">
        <f t="shared" si="3463"/>
        <v>654.20898399999999</v>
      </c>
      <c r="E2184" s="14">
        <f t="shared" si="3464"/>
        <v>655.04699700000003</v>
      </c>
      <c r="F2184" s="19">
        <f t="shared" si="3465"/>
        <v>38456100</v>
      </c>
      <c r="H2184" s="34">
        <f t="shared" si="3382"/>
        <v>-1</v>
      </c>
      <c r="I2184" s="10">
        <f t="shared" ref="I2184:I2247" si="3481">E2178</f>
        <v>575.04303000000004</v>
      </c>
      <c r="J2184" s="43">
        <f t="shared" si="3476"/>
        <v>578.28900099999998</v>
      </c>
      <c r="K2184" s="85">
        <f t="shared" ref="K2184:K2247" si="3482">LN(J2184/L2184)</f>
        <v>2.0852690686091923E-2</v>
      </c>
      <c r="L2184" s="73">
        <f t="shared" si="3473"/>
        <v>566.35497999999995</v>
      </c>
      <c r="M2184" s="85">
        <f t="shared" si="3479"/>
        <v>3.3922472732353062E-2</v>
      </c>
      <c r="N2184" s="73">
        <f t="shared" si="3470"/>
        <v>547.46502699999996</v>
      </c>
      <c r="O2184" s="85">
        <f t="shared" si="3477"/>
        <v>-0.10203010369377929</v>
      </c>
      <c r="P2184" s="73">
        <f t="shared" si="3468"/>
        <v>606.271973</v>
      </c>
      <c r="Q2184" s="85">
        <f t="shared" si="3474"/>
        <v>-2.9912481743891946E-2</v>
      </c>
      <c r="R2184" s="73">
        <f t="shared" si="3466"/>
        <v>624.68102999999996</v>
      </c>
      <c r="S2184" s="85">
        <f t="shared" si="3471"/>
        <v>-4.7465816743805928E-2</v>
      </c>
      <c r="T2184" s="10">
        <f t="shared" si="3398"/>
        <v>12.734984999999938</v>
      </c>
      <c r="U2184" s="5">
        <f t="shared" si="3399"/>
        <v>12.734984999999938</v>
      </c>
      <c r="V2184" s="5">
        <f t="shared" si="3400"/>
        <v>0</v>
      </c>
      <c r="W2184" s="5">
        <f t="shared" si="3401"/>
        <v>3.8925649285714274</v>
      </c>
      <c r="X2184" s="5">
        <f t="shared" si="3402"/>
        <v>8.7338517142857111</v>
      </c>
      <c r="Y2184" s="5">
        <f t="shared" si="3403"/>
        <v>0.44568708697039938</v>
      </c>
      <c r="Z2184" s="43">
        <f t="shared" si="3404"/>
        <v>30.828738181814089</v>
      </c>
      <c r="AA2184" s="69">
        <f t="shared" si="3383"/>
        <v>25.926172553148007</v>
      </c>
      <c r="AB2184" s="56">
        <f t="shared" si="3384"/>
        <v>572.32199049999997</v>
      </c>
      <c r="AC2184" s="56">
        <f t="shared" si="3385"/>
        <v>564.03633600000001</v>
      </c>
      <c r="AD2184" s="56">
        <f t="shared" si="3386"/>
        <v>584.61240220000002</v>
      </c>
      <c r="AE2184" s="61">
        <f t="shared" si="3387"/>
        <v>561.18580299999996</v>
      </c>
      <c r="AF2184" s="61">
        <f t="shared" si="3388"/>
        <v>574.34899486666666</v>
      </c>
      <c r="AG2184" s="61">
        <f t="shared" si="3389"/>
        <v>595.62900131999993</v>
      </c>
      <c r="AH2184" s="56">
        <f t="shared" si="3390"/>
        <v>574.43534366666665</v>
      </c>
      <c r="AI2184" s="56">
        <f t="shared" si="3391"/>
        <v>37986202962.454964</v>
      </c>
      <c r="AJ2184" s="56">
        <f t="shared" si="3392"/>
        <v>0</v>
      </c>
      <c r="AK2184" s="56">
        <f t="shared" si="3393"/>
        <v>37986202962.454964</v>
      </c>
      <c r="AL2184" s="56">
        <f t="shared" ref="AL2184:AM2184" si="3483">SUM(AJ2184:AJ2197)</f>
        <v>342752298937.86609</v>
      </c>
      <c r="AM2184" s="56">
        <f t="shared" si="3483"/>
        <v>754789148355.93066</v>
      </c>
      <c r="AN2184" s="56">
        <f t="shared" si="3395"/>
        <v>0.45410337401437678</v>
      </c>
      <c r="AO2184" s="56">
        <f t="shared" si="3396"/>
        <v>31.229098434777924</v>
      </c>
      <c r="AP2184" s="65">
        <f t="shared" si="3397"/>
        <v>29.872401779479134</v>
      </c>
    </row>
    <row r="2185" spans="1:42" x14ac:dyDescent="0.3">
      <c r="A2185" s="100">
        <f>INDEX(Date,COUNTA(Date)+ROW(Date)-ROW(),1)</f>
        <v>42580</v>
      </c>
      <c r="B2185" s="18">
        <f t="shared" si="3461"/>
        <v>655.11102300000005</v>
      </c>
      <c r="C2185" s="14">
        <f t="shared" si="3462"/>
        <v>657.796021</v>
      </c>
      <c r="D2185" s="14">
        <f t="shared" si="3463"/>
        <v>654.78601100000003</v>
      </c>
      <c r="E2185" s="14">
        <f t="shared" si="3464"/>
        <v>656.99200399999995</v>
      </c>
      <c r="F2185" s="19">
        <f t="shared" si="3465"/>
        <v>60703500</v>
      </c>
      <c r="H2185" s="34">
        <f t="shared" ref="H2185:H2248" si="3484">SIGN(I2185-J2185)</f>
        <v>1</v>
      </c>
      <c r="I2185" s="10">
        <f t="shared" si="3481"/>
        <v>578.28900099999998</v>
      </c>
      <c r="J2185" s="43">
        <f t="shared" si="3476"/>
        <v>566.35497999999995</v>
      </c>
      <c r="K2185" s="85">
        <f t="shared" si="3482"/>
        <v>3.3922472732353062E-2</v>
      </c>
      <c r="L2185" s="73">
        <f t="shared" si="3473"/>
        <v>547.46502699999996</v>
      </c>
      <c r="M2185" s="85">
        <f t="shared" si="3479"/>
        <v>-0.10203010369377929</v>
      </c>
      <c r="N2185" s="73">
        <f t="shared" si="3470"/>
        <v>606.271973</v>
      </c>
      <c r="O2185" s="85">
        <f t="shared" si="3477"/>
        <v>-2.9912481743891946E-2</v>
      </c>
      <c r="P2185" s="73">
        <f t="shared" si="3468"/>
        <v>624.68102999999996</v>
      </c>
      <c r="Q2185" s="85">
        <f t="shared" si="3474"/>
        <v>-4.7465816743805928E-2</v>
      </c>
      <c r="R2185" s="73">
        <f t="shared" si="3466"/>
        <v>655.04699700000003</v>
      </c>
      <c r="S2185" s="85">
        <f t="shared" si="3471"/>
        <v>-2.9648637324081024E-3</v>
      </c>
      <c r="T2185" s="10">
        <f t="shared" si="3398"/>
        <v>-3.2459709999999404</v>
      </c>
      <c r="U2185" s="5">
        <f t="shared" si="3399"/>
        <v>0</v>
      </c>
      <c r="V2185" s="5">
        <f t="shared" si="3400"/>
        <v>3.2459709999999404</v>
      </c>
      <c r="W2185" s="5">
        <f t="shared" si="3401"/>
        <v>3.3355667857142879</v>
      </c>
      <c r="X2185" s="5">
        <f t="shared" si="3402"/>
        <v>8.7338517142857111</v>
      </c>
      <c r="Y2185" s="5">
        <f t="shared" si="3403"/>
        <v>0.38191245911106975</v>
      </c>
      <c r="Z2185" s="43">
        <f t="shared" si="3404"/>
        <v>27.636516089936634</v>
      </c>
      <c r="AA2185" s="69">
        <f t="shared" ref="AA2185:AA2248" si="3485">Z2187</f>
        <v>20.587680598507689</v>
      </c>
      <c r="AB2185" s="56">
        <f t="shared" ref="AB2185:AB2248" si="3486">SUM(I2186:I2187)/2</f>
        <v>556.9100034999999</v>
      </c>
      <c r="AC2185" s="56">
        <f t="shared" ref="AC2185:AC2248" si="3487">SUM(I2186:I2188)/3</f>
        <v>573.36399333333327</v>
      </c>
      <c r="AD2185" s="56">
        <f t="shared" ref="AD2185:AD2248" si="3488">SUM(I2186:I2190)/5</f>
        <v>599.96400139999992</v>
      </c>
      <c r="AE2185" s="61">
        <f t="shared" ref="AE2185:AE2248" si="3489">($AR$1*I2186)+((1-$AR$1)*AB2186)</f>
        <v>574.76579600000002</v>
      </c>
      <c r="AF2185" s="61">
        <f t="shared" ref="AF2185:AF2248" si="3490">($AR$1*I2186)+((1-$AR$1)*AC2186)</f>
        <v>587.515804</v>
      </c>
      <c r="AG2185" s="61">
        <f t="shared" ref="AG2185:AG2248" si="3491">($AR$1*I2186)+((1-$AR$1)*AD2186)</f>
        <v>607.74412095999992</v>
      </c>
      <c r="AH2185" s="56">
        <f t="shared" ref="AH2185:AH2248" si="3492">(C2179+D2179+E2179)/3</f>
        <v>574.52065033333338</v>
      </c>
      <c r="AI2185" s="56">
        <f t="shared" ref="AI2185:AI2248" si="3493">AH2185*F2179</f>
        <v>71982841321.564011</v>
      </c>
      <c r="AJ2185" s="56">
        <f t="shared" ref="AJ2185:AJ2248" si="3494">IF(AH2185&gt;AH2186,AI2185,0)</f>
        <v>71982841321.564011</v>
      </c>
      <c r="AK2185" s="56">
        <f t="shared" ref="AK2185:AK2248" si="3495">IF(AH2185&lt;AH2186,AI2185,0)</f>
        <v>0</v>
      </c>
      <c r="AL2185" s="56">
        <f t="shared" ref="AL2185:AM2185" si="3496">SUM(AJ2185:AJ2198)</f>
        <v>342752298937.86609</v>
      </c>
      <c r="AM2185" s="56">
        <f t="shared" si="3496"/>
        <v>804635518982.15161</v>
      </c>
      <c r="AN2185" s="56">
        <f t="shared" ref="AN2185:AN2248" si="3497">AL2185/AM2185</f>
        <v>0.42597212135432588</v>
      </c>
      <c r="AO2185" s="56">
        <f t="shared" ref="AO2185:AO2248" si="3498">(100-(100)/(1+AN2185))</f>
        <v>29.872401779479134</v>
      </c>
      <c r="AP2185" s="65">
        <f t="shared" ref="AP2185:AP2248" si="3499">AO2186</f>
        <v>24.271970237574848</v>
      </c>
    </row>
    <row r="2186" spans="1:42" x14ac:dyDescent="0.3">
      <c r="A2186" s="100">
        <f>INDEX(Date,COUNTA(Date)+ROW(Date)-ROW(),1)</f>
        <v>42579</v>
      </c>
      <c r="B2186" s="18">
        <f t="shared" si="3461"/>
        <v>654.49200399999995</v>
      </c>
      <c r="C2186" s="14">
        <f t="shared" si="3462"/>
        <v>657.59497099999999</v>
      </c>
      <c r="D2186" s="14">
        <f t="shared" si="3463"/>
        <v>654.49200399999995</v>
      </c>
      <c r="E2186" s="14">
        <f t="shared" si="3464"/>
        <v>655.03497300000004</v>
      </c>
      <c r="F2186" s="19">
        <f t="shared" si="3465"/>
        <v>86428400</v>
      </c>
      <c r="H2186" s="34">
        <f t="shared" si="3484"/>
        <v>1</v>
      </c>
      <c r="I2186" s="10">
        <f t="shared" si="3481"/>
        <v>566.35497999999995</v>
      </c>
      <c r="J2186" s="43">
        <f t="shared" si="3476"/>
        <v>547.46502699999996</v>
      </c>
      <c r="K2186" s="85">
        <f t="shared" si="3482"/>
        <v>-0.10203010369377929</v>
      </c>
      <c r="L2186" s="73">
        <f t="shared" si="3473"/>
        <v>606.271973</v>
      </c>
      <c r="M2186" s="85">
        <f t="shared" si="3479"/>
        <v>-2.9912481743891946E-2</v>
      </c>
      <c r="N2186" s="73">
        <f t="shared" si="3470"/>
        <v>624.68102999999996</v>
      </c>
      <c r="O2186" s="85">
        <f t="shared" si="3477"/>
        <v>-4.7465816743805928E-2</v>
      </c>
      <c r="P2186" s="73">
        <f t="shared" si="3468"/>
        <v>655.04699700000003</v>
      </c>
      <c r="Q2186" s="85">
        <f t="shared" si="3474"/>
        <v>-2.9648637324081024E-3</v>
      </c>
      <c r="R2186" s="73">
        <f t="shared" si="3466"/>
        <v>656.99200399999995</v>
      </c>
      <c r="S2186" s="85">
        <f t="shared" si="3471"/>
        <v>2.9832198357294315E-3</v>
      </c>
      <c r="T2186" s="10">
        <f t="shared" ref="T2186:T2249" si="3500">I2185-I2186</f>
        <v>11.93402100000003</v>
      </c>
      <c r="U2186" s="5">
        <f t="shared" ref="U2186:U2249" si="3501">IF(T2186&gt;0,T2186,0)</f>
        <v>11.93402100000003</v>
      </c>
      <c r="V2186" s="5">
        <f t="shared" ref="V2186:V2249" si="3502">IF(T2186&lt;0,-T2186,0)</f>
        <v>0</v>
      </c>
      <c r="W2186" s="5">
        <f t="shared" ref="W2186:W2249" si="3503">SUM(U2186:U2199)/14</f>
        <v>3.3355667857142879</v>
      </c>
      <c r="X2186" s="5">
        <f t="shared" ref="X2186:X2249" si="3504">SUM(V2186:V2199)/14</f>
        <v>9.5300684285714308</v>
      </c>
      <c r="Y2186" s="5">
        <f t="shared" ref="Y2186:Y2249" si="3505">W2186/X2186</f>
        <v>0.35000449479608758</v>
      </c>
      <c r="Z2186" s="43">
        <f t="shared" ref="Z2186:Z2249" si="3506">(100-(100/(1+Y2186)))</f>
        <v>25.926172553148007</v>
      </c>
      <c r="AA2186" s="69">
        <f t="shared" si="3485"/>
        <v>10.101351086708291</v>
      </c>
      <c r="AB2186" s="56">
        <f t="shared" si="3486"/>
        <v>576.86850000000004</v>
      </c>
      <c r="AC2186" s="56">
        <f t="shared" si="3487"/>
        <v>592.80601000000001</v>
      </c>
      <c r="AD2186" s="56">
        <f t="shared" si="3488"/>
        <v>618.09140619999994</v>
      </c>
      <c r="AE2186" s="61">
        <f t="shared" si="3489"/>
        <v>601.87420660000009</v>
      </c>
      <c r="AF2186" s="61">
        <f t="shared" si="3490"/>
        <v>612.4263387333333</v>
      </c>
      <c r="AG2186" s="61">
        <f t="shared" si="3491"/>
        <v>621.1773217199999</v>
      </c>
      <c r="AH2186" s="56">
        <f t="shared" si="3492"/>
        <v>560.42065400000001</v>
      </c>
      <c r="AI2186" s="56">
        <f t="shared" si="3493"/>
        <v>116557408460.228</v>
      </c>
      <c r="AJ2186" s="56">
        <f t="shared" si="3494"/>
        <v>0</v>
      </c>
      <c r="AK2186" s="56">
        <f t="shared" si="3495"/>
        <v>116557408460.228</v>
      </c>
      <c r="AL2186" s="56">
        <f t="shared" ref="AL2186:AM2186" si="3507">SUM(AJ2186:AJ2199)</f>
        <v>270769457616.30206</v>
      </c>
      <c r="AM2186" s="56">
        <f t="shared" si="3507"/>
        <v>844794936069.09583</v>
      </c>
      <c r="AN2186" s="56">
        <f t="shared" si="3497"/>
        <v>0.32051501027718732</v>
      </c>
      <c r="AO2186" s="56">
        <f t="shared" si="3498"/>
        <v>24.271970237574848</v>
      </c>
      <c r="AP2186" s="65">
        <f t="shared" si="3499"/>
        <v>25.49233725285039</v>
      </c>
    </row>
    <row r="2187" spans="1:42" x14ac:dyDescent="0.3">
      <c r="A2187" s="100">
        <f>INDEX(Date,COUNTA(Date)+ROW(Date)-ROW(),1)</f>
        <v>42578</v>
      </c>
      <c r="B2187" s="18">
        <f t="shared" si="3461"/>
        <v>651.62701400000003</v>
      </c>
      <c r="C2187" s="14">
        <f t="shared" si="3462"/>
        <v>657.45599400000003</v>
      </c>
      <c r="D2187" s="14">
        <f t="shared" si="3463"/>
        <v>648.44702099999995</v>
      </c>
      <c r="E2187" s="14">
        <f t="shared" si="3464"/>
        <v>654.35199</v>
      </c>
      <c r="F2187" s="19">
        <f t="shared" si="3465"/>
        <v>147460992</v>
      </c>
      <c r="H2187" s="34">
        <f t="shared" si="3484"/>
        <v>-1</v>
      </c>
      <c r="I2187" s="10">
        <f t="shared" si="3481"/>
        <v>547.46502699999996</v>
      </c>
      <c r="J2187" s="43">
        <f t="shared" si="3476"/>
        <v>606.271973</v>
      </c>
      <c r="K2187" s="85">
        <f t="shared" si="3482"/>
        <v>-2.9912481743891946E-2</v>
      </c>
      <c r="L2187" s="73">
        <f t="shared" si="3473"/>
        <v>624.68102999999996</v>
      </c>
      <c r="M2187" s="85">
        <f t="shared" si="3479"/>
        <v>-4.7465816743805928E-2</v>
      </c>
      <c r="N2187" s="73">
        <f t="shared" si="3470"/>
        <v>655.04699700000003</v>
      </c>
      <c r="O2187" s="85">
        <f t="shared" si="3477"/>
        <v>-2.9648637324081024E-3</v>
      </c>
      <c r="P2187" s="73">
        <f t="shared" si="3468"/>
        <v>656.99200399999995</v>
      </c>
      <c r="Q2187" s="85">
        <f t="shared" si="3474"/>
        <v>2.9832198357294315E-3</v>
      </c>
      <c r="R2187" s="73">
        <f t="shared" si="3466"/>
        <v>655.03497300000004</v>
      </c>
      <c r="S2187" s="85">
        <f t="shared" si="3471"/>
        <v>1.043210420203637E-3</v>
      </c>
      <c r="T2187" s="10">
        <f t="shared" si="3500"/>
        <v>18.889952999999991</v>
      </c>
      <c r="U2187" s="5">
        <f t="shared" si="3501"/>
        <v>18.889952999999991</v>
      </c>
      <c r="V2187" s="5">
        <f t="shared" si="3502"/>
        <v>0</v>
      </c>
      <c r="W2187" s="5">
        <f t="shared" si="3503"/>
        <v>2.4831367142857141</v>
      </c>
      <c r="X2187" s="5">
        <f t="shared" si="3504"/>
        <v>9.5781379999999992</v>
      </c>
      <c r="Y2187" s="5">
        <f t="shared" si="3505"/>
        <v>0.25925046332447022</v>
      </c>
      <c r="Z2187" s="43">
        <f t="shared" si="3506"/>
        <v>20.587680598507689</v>
      </c>
      <c r="AA2187" s="69">
        <f t="shared" si="3485"/>
        <v>16.102296883566964</v>
      </c>
      <c r="AB2187" s="56">
        <f t="shared" si="3486"/>
        <v>615.47650150000004</v>
      </c>
      <c r="AC2187" s="56">
        <f t="shared" si="3487"/>
        <v>628.66666666666663</v>
      </c>
      <c r="AD2187" s="56">
        <f t="shared" si="3488"/>
        <v>639.60539539999991</v>
      </c>
      <c r="AE2187" s="61">
        <f t="shared" si="3489"/>
        <v>633.14560540000002</v>
      </c>
      <c r="AF2187" s="61">
        <f t="shared" si="3490"/>
        <v>637.71306953333328</v>
      </c>
      <c r="AG2187" s="61">
        <f t="shared" si="3491"/>
        <v>640.63151364000009</v>
      </c>
      <c r="AH2187" s="56">
        <f t="shared" si="3492"/>
        <v>563.88234433333332</v>
      </c>
      <c r="AI2187" s="56">
        <f t="shared" si="3493"/>
        <v>186607271346.20425</v>
      </c>
      <c r="AJ2187" s="56">
        <f t="shared" si="3494"/>
        <v>0</v>
      </c>
      <c r="AK2187" s="56">
        <f t="shared" si="3495"/>
        <v>186607271346.20425</v>
      </c>
      <c r="AL2187" s="56">
        <f t="shared" ref="AL2187:AM2187" si="3508">SUM(AJ2187:AJ2200)</f>
        <v>270769457616.30206</v>
      </c>
      <c r="AM2187" s="56">
        <f t="shared" si="3508"/>
        <v>791390731661.85596</v>
      </c>
      <c r="AN2187" s="56">
        <f t="shared" si="3497"/>
        <v>0.34214383209632526</v>
      </c>
      <c r="AO2187" s="56">
        <f t="shared" si="3498"/>
        <v>25.49233725285039</v>
      </c>
      <c r="AP2187" s="65">
        <f t="shared" si="3499"/>
        <v>29.539471211732362</v>
      </c>
    </row>
    <row r="2188" spans="1:42" x14ac:dyDescent="0.3">
      <c r="A2188" s="100">
        <f>INDEX(Date,COUNTA(Date)+ROW(Date)-ROW(),1)</f>
        <v>42577</v>
      </c>
      <c r="B2188" s="18">
        <f t="shared" si="3461"/>
        <v>654.22601299999997</v>
      </c>
      <c r="C2188" s="14">
        <f t="shared" si="3462"/>
        <v>656.22497599999997</v>
      </c>
      <c r="D2188" s="14">
        <f t="shared" si="3463"/>
        <v>645.87902799999995</v>
      </c>
      <c r="E2188" s="14">
        <f t="shared" si="3464"/>
        <v>651.783997</v>
      </c>
      <c r="F2188" s="19">
        <f t="shared" si="3465"/>
        <v>225135008</v>
      </c>
      <c r="H2188" s="34">
        <f t="shared" si="3484"/>
        <v>-1</v>
      </c>
      <c r="I2188" s="10">
        <f t="shared" si="3481"/>
        <v>606.271973</v>
      </c>
      <c r="J2188" s="43">
        <f t="shared" si="3476"/>
        <v>624.68102999999996</v>
      </c>
      <c r="K2188" s="85">
        <f t="shared" si="3482"/>
        <v>-4.7465816743805928E-2</v>
      </c>
      <c r="L2188" s="73">
        <f t="shared" si="3473"/>
        <v>655.04699700000003</v>
      </c>
      <c r="M2188" s="85">
        <f t="shared" si="3479"/>
        <v>-2.9648637324081024E-3</v>
      </c>
      <c r="N2188" s="73">
        <f t="shared" si="3470"/>
        <v>656.99200399999995</v>
      </c>
      <c r="O2188" s="85">
        <f t="shared" si="3477"/>
        <v>2.9832198357294315E-3</v>
      </c>
      <c r="P2188" s="73">
        <f t="shared" si="3468"/>
        <v>655.03497300000004</v>
      </c>
      <c r="Q2188" s="85">
        <f t="shared" si="3474"/>
        <v>1.043210420203637E-3</v>
      </c>
      <c r="R2188" s="73">
        <f t="shared" si="3466"/>
        <v>654.35199</v>
      </c>
      <c r="S2188" s="85">
        <f t="shared" si="3471"/>
        <v>3.9322035905381188E-3</v>
      </c>
      <c r="T2188" s="10">
        <f t="shared" si="3500"/>
        <v>-58.806946000000039</v>
      </c>
      <c r="U2188" s="5">
        <f t="shared" si="3501"/>
        <v>0</v>
      </c>
      <c r="V2188" s="5">
        <f t="shared" si="3502"/>
        <v>58.806946000000039</v>
      </c>
      <c r="W2188" s="5">
        <f t="shared" si="3503"/>
        <v>1.1338543571428576</v>
      </c>
      <c r="X2188" s="5">
        <f t="shared" si="3504"/>
        <v>10.090924857142861</v>
      </c>
      <c r="Y2188" s="5">
        <f t="shared" si="3505"/>
        <v>0.11236376974309335</v>
      </c>
      <c r="Z2188" s="43">
        <f t="shared" si="3506"/>
        <v>10.101351086708291</v>
      </c>
      <c r="AA2188" s="69">
        <f t="shared" si="3485"/>
        <v>18.345911921192226</v>
      </c>
      <c r="AB2188" s="56">
        <f t="shared" si="3486"/>
        <v>639.86401350000006</v>
      </c>
      <c r="AC2188" s="56">
        <f t="shared" si="3487"/>
        <v>645.57334366666669</v>
      </c>
      <c r="AD2188" s="56">
        <f t="shared" si="3488"/>
        <v>649.22139880000009</v>
      </c>
      <c r="AE2188" s="61">
        <f t="shared" si="3489"/>
        <v>649.75180640000008</v>
      </c>
      <c r="AF2188" s="61">
        <f t="shared" si="3490"/>
        <v>649.48926573333335</v>
      </c>
      <c r="AG2188" s="61">
        <f t="shared" si="3491"/>
        <v>648.64979975999995</v>
      </c>
      <c r="AH2188" s="56">
        <f t="shared" si="3492"/>
        <v>612.75832133333324</v>
      </c>
      <c r="AI2188" s="56">
        <f t="shared" si="3493"/>
        <v>74687273512.355988</v>
      </c>
      <c r="AJ2188" s="56">
        <f t="shared" si="3494"/>
        <v>0</v>
      </c>
      <c r="AK2188" s="56">
        <f t="shared" si="3495"/>
        <v>74687273512.355988</v>
      </c>
      <c r="AL2188" s="56">
        <f t="shared" ref="AL2188:AM2188" si="3509">SUM(AJ2188:AJ2201)</f>
        <v>270769457616.30206</v>
      </c>
      <c r="AM2188" s="56">
        <f t="shared" si="3509"/>
        <v>645866644890.36377</v>
      </c>
      <c r="AN2188" s="56">
        <f t="shared" si="3497"/>
        <v>0.41923431060953043</v>
      </c>
      <c r="AO2188" s="56">
        <f t="shared" si="3498"/>
        <v>29.539471211732362</v>
      </c>
      <c r="AP2188" s="65">
        <f t="shared" si="3499"/>
        <v>30.464678426994496</v>
      </c>
    </row>
    <row r="2189" spans="1:42" x14ac:dyDescent="0.3">
      <c r="A2189" s="100">
        <f>INDEX(Date,COUNTA(Date)+ROW(Date)-ROW(),1)</f>
        <v>42576</v>
      </c>
      <c r="B2189" s="18">
        <f t="shared" si="3461"/>
        <v>661.26300000000003</v>
      </c>
      <c r="C2189" s="14">
        <f t="shared" si="3462"/>
        <v>661.82800299999997</v>
      </c>
      <c r="D2189" s="14">
        <f t="shared" si="3463"/>
        <v>653.39502000000005</v>
      </c>
      <c r="E2189" s="14">
        <f t="shared" si="3464"/>
        <v>654.09698500000002</v>
      </c>
      <c r="F2189" s="19">
        <f t="shared" si="3465"/>
        <v>78176496</v>
      </c>
      <c r="H2189" s="34">
        <f t="shared" si="3484"/>
        <v>-1</v>
      </c>
      <c r="I2189" s="10">
        <f t="shared" si="3481"/>
        <v>624.68102999999996</v>
      </c>
      <c r="J2189" s="43">
        <f t="shared" si="3476"/>
        <v>655.04699700000003</v>
      </c>
      <c r="K2189" s="85">
        <f t="shared" si="3482"/>
        <v>-2.9648637324081024E-3</v>
      </c>
      <c r="L2189" s="73">
        <f t="shared" si="3473"/>
        <v>656.99200399999995</v>
      </c>
      <c r="M2189" s="85">
        <f t="shared" si="3479"/>
        <v>2.9832198357294315E-3</v>
      </c>
      <c r="N2189" s="73">
        <f t="shared" si="3470"/>
        <v>655.03497300000004</v>
      </c>
      <c r="O2189" s="85">
        <f t="shared" si="3477"/>
        <v>1.043210420203637E-3</v>
      </c>
      <c r="P2189" s="73">
        <f t="shared" si="3468"/>
        <v>654.35199</v>
      </c>
      <c r="Q2189" s="85">
        <f t="shared" si="3474"/>
        <v>3.9322035905381188E-3</v>
      </c>
      <c r="R2189" s="73">
        <f t="shared" si="3466"/>
        <v>651.783997</v>
      </c>
      <c r="S2189" s="85">
        <f t="shared" si="3471"/>
        <v>-3.5424214773632375E-3</v>
      </c>
      <c r="T2189" s="10">
        <f t="shared" si="3500"/>
        <v>-18.409056999999962</v>
      </c>
      <c r="U2189" s="5">
        <f t="shared" si="3501"/>
        <v>0</v>
      </c>
      <c r="V2189" s="5">
        <f t="shared" si="3502"/>
        <v>18.409056999999962</v>
      </c>
      <c r="W2189" s="5">
        <f t="shared" si="3503"/>
        <v>1.1338543571428576</v>
      </c>
      <c r="X2189" s="5">
        <f t="shared" si="3504"/>
        <v>5.9077147142857109</v>
      </c>
      <c r="Y2189" s="5">
        <f t="shared" si="3505"/>
        <v>0.19192774397196827</v>
      </c>
      <c r="Z2189" s="43">
        <f t="shared" si="3506"/>
        <v>16.102296883566964</v>
      </c>
      <c r="AA2189" s="69">
        <f t="shared" si="3485"/>
        <v>46.179098492457086</v>
      </c>
      <c r="AB2189" s="56">
        <f t="shared" si="3486"/>
        <v>656.01950050000005</v>
      </c>
      <c r="AC2189" s="56">
        <f t="shared" si="3487"/>
        <v>655.69132466666667</v>
      </c>
      <c r="AD2189" s="56">
        <f t="shared" si="3488"/>
        <v>654.6419922</v>
      </c>
      <c r="AE2189" s="61">
        <f t="shared" si="3489"/>
        <v>655.82019020000007</v>
      </c>
      <c r="AF2189" s="61">
        <f t="shared" si="3490"/>
        <v>655.37712393333334</v>
      </c>
      <c r="AG2189" s="61">
        <f t="shared" si="3491"/>
        <v>654.57099124000013</v>
      </c>
      <c r="AH2189" s="56">
        <f t="shared" si="3492"/>
        <v>634.77699766666672</v>
      </c>
      <c r="AI2189" s="56">
        <f t="shared" si="3493"/>
        <v>70344717327.424667</v>
      </c>
      <c r="AJ2189" s="56">
        <f t="shared" si="3494"/>
        <v>0</v>
      </c>
      <c r="AK2189" s="56">
        <f t="shared" si="3495"/>
        <v>70344717327.424667</v>
      </c>
      <c r="AL2189" s="56">
        <f t="shared" ref="AL2189:AM2189" si="3510">SUM(AJ2189:AJ2202)</f>
        <v>270769457616.30206</v>
      </c>
      <c r="AM2189" s="56">
        <f t="shared" si="3510"/>
        <v>618028558962.71265</v>
      </c>
      <c r="AN2189" s="56">
        <f t="shared" si="3497"/>
        <v>0.43811803465968685</v>
      </c>
      <c r="AO2189" s="56">
        <f t="shared" si="3498"/>
        <v>30.464678426994496</v>
      </c>
      <c r="AP2189" s="65">
        <f t="shared" si="3499"/>
        <v>36.949946682323144</v>
      </c>
    </row>
    <row r="2190" spans="1:42" x14ac:dyDescent="0.3">
      <c r="A2190" s="100">
        <f>INDEX(Date,COUNTA(Date)+ROW(Date)-ROW(),1)</f>
        <v>42575</v>
      </c>
      <c r="B2190" s="18">
        <f t="shared" si="3461"/>
        <v>655.40997300000004</v>
      </c>
      <c r="C2190" s="14">
        <f t="shared" si="3462"/>
        <v>663.10998500000005</v>
      </c>
      <c r="D2190" s="14">
        <f t="shared" si="3463"/>
        <v>652.79303000000004</v>
      </c>
      <c r="E2190" s="14">
        <f t="shared" si="3464"/>
        <v>661.28497300000004</v>
      </c>
      <c r="F2190" s="19">
        <f t="shared" si="3465"/>
        <v>118184000</v>
      </c>
      <c r="H2190" s="34">
        <f t="shared" si="3484"/>
        <v>-1</v>
      </c>
      <c r="I2190" s="10">
        <f t="shared" si="3481"/>
        <v>655.04699700000003</v>
      </c>
      <c r="J2190" s="43">
        <f t="shared" si="3476"/>
        <v>656.99200399999995</v>
      </c>
      <c r="K2190" s="85">
        <f t="shared" si="3482"/>
        <v>2.9832198357294315E-3</v>
      </c>
      <c r="L2190" s="73">
        <f t="shared" si="3473"/>
        <v>655.03497300000004</v>
      </c>
      <c r="M2190" s="85">
        <f t="shared" si="3479"/>
        <v>1.043210420203637E-3</v>
      </c>
      <c r="N2190" s="73">
        <f t="shared" si="3470"/>
        <v>654.35199</v>
      </c>
      <c r="O2190" s="85">
        <f t="shared" si="3477"/>
        <v>3.9322035905381188E-3</v>
      </c>
      <c r="P2190" s="73">
        <f t="shared" si="3468"/>
        <v>651.783997</v>
      </c>
      <c r="Q2190" s="85">
        <f t="shared" si="3474"/>
        <v>-3.5424214773632375E-3</v>
      </c>
      <c r="R2190" s="73">
        <f t="shared" si="3466"/>
        <v>654.09698500000002</v>
      </c>
      <c r="S2190" s="85">
        <f t="shared" si="3471"/>
        <v>-1.0929235429276242E-2</v>
      </c>
      <c r="T2190" s="10">
        <f t="shared" si="3500"/>
        <v>-30.365967000000069</v>
      </c>
      <c r="U2190" s="5">
        <f t="shared" si="3501"/>
        <v>0</v>
      </c>
      <c r="V2190" s="5">
        <f t="shared" si="3502"/>
        <v>30.365967000000069</v>
      </c>
      <c r="W2190" s="5">
        <f t="shared" si="3503"/>
        <v>1.1338543571428576</v>
      </c>
      <c r="X2190" s="5">
        <f t="shared" si="3504"/>
        <v>5.0465653571428595</v>
      </c>
      <c r="Y2190" s="5">
        <f t="shared" si="3505"/>
        <v>0.22467842520616743</v>
      </c>
      <c r="Z2190" s="43">
        <f t="shared" si="3506"/>
        <v>18.345911921192226</v>
      </c>
      <c r="AA2190" s="69">
        <f t="shared" si="3485"/>
        <v>45.846531684737585</v>
      </c>
      <c r="AB2190" s="56">
        <f t="shared" si="3486"/>
        <v>656.01348849999999</v>
      </c>
      <c r="AC2190" s="56">
        <f t="shared" si="3487"/>
        <v>655.45965566666666</v>
      </c>
      <c r="AD2190" s="56">
        <f t="shared" si="3488"/>
        <v>654.45198980000009</v>
      </c>
      <c r="AE2190" s="61">
        <f t="shared" si="3489"/>
        <v>655.15318600000001</v>
      </c>
      <c r="AF2190" s="61">
        <f t="shared" si="3490"/>
        <v>654.37732346666667</v>
      </c>
      <c r="AG2190" s="61">
        <f t="shared" si="3491"/>
        <v>655.64686768000013</v>
      </c>
      <c r="AH2190" s="56">
        <f t="shared" si="3492"/>
        <v>655.82633433333331</v>
      </c>
      <c r="AI2190" s="56">
        <f t="shared" si="3493"/>
        <v>25220523095.7561</v>
      </c>
      <c r="AJ2190" s="56">
        <f t="shared" si="3494"/>
        <v>0</v>
      </c>
      <c r="AK2190" s="56">
        <f t="shared" si="3495"/>
        <v>25220523095.7561</v>
      </c>
      <c r="AL2190" s="56">
        <f t="shared" ref="AL2190:AM2190" si="3511">SUM(AJ2190:AJ2203)</f>
        <v>320965450183.3728</v>
      </c>
      <c r="AM2190" s="56">
        <f t="shared" si="3511"/>
        <v>547683841635.28802</v>
      </c>
      <c r="AN2190" s="56">
        <f t="shared" si="3497"/>
        <v>0.58604148193422356</v>
      </c>
      <c r="AO2190" s="56">
        <f t="shared" si="3498"/>
        <v>36.949946682323144</v>
      </c>
      <c r="AP2190" s="65">
        <f t="shared" si="3499"/>
        <v>36.608265815574548</v>
      </c>
    </row>
    <row r="2191" spans="1:42" x14ac:dyDescent="0.3">
      <c r="A2191" s="100">
        <f>INDEX(Date,COUNTA(Date)+ROW(Date)-ROW(),1)</f>
        <v>42574</v>
      </c>
      <c r="B2191" s="18">
        <f t="shared" si="3461"/>
        <v>650.72601299999997</v>
      </c>
      <c r="C2191" s="14">
        <f t="shared" si="3462"/>
        <v>656.36602800000003</v>
      </c>
      <c r="D2191" s="14">
        <f t="shared" si="3463"/>
        <v>648.52398700000003</v>
      </c>
      <c r="E2191" s="14">
        <f t="shared" si="3464"/>
        <v>655.55602999999996</v>
      </c>
      <c r="F2191" s="19">
        <f t="shared" si="3465"/>
        <v>69532200</v>
      </c>
      <c r="H2191" s="34">
        <f t="shared" si="3484"/>
        <v>1</v>
      </c>
      <c r="I2191" s="10">
        <f t="shared" si="3481"/>
        <v>656.99200399999995</v>
      </c>
      <c r="J2191" s="43">
        <f t="shared" si="3476"/>
        <v>655.03497300000004</v>
      </c>
      <c r="K2191" s="85">
        <f t="shared" si="3482"/>
        <v>1.043210420203637E-3</v>
      </c>
      <c r="L2191" s="73">
        <f t="shared" si="3473"/>
        <v>654.35199</v>
      </c>
      <c r="M2191" s="85">
        <f t="shared" si="3479"/>
        <v>3.9322035905381188E-3</v>
      </c>
      <c r="N2191" s="73">
        <f t="shared" si="3470"/>
        <v>651.783997</v>
      </c>
      <c r="O2191" s="85">
        <f t="shared" si="3477"/>
        <v>-3.5424214773632375E-3</v>
      </c>
      <c r="P2191" s="73">
        <f t="shared" si="3468"/>
        <v>654.09698500000002</v>
      </c>
      <c r="Q2191" s="85">
        <f t="shared" si="3474"/>
        <v>-1.0929235429276242E-2</v>
      </c>
      <c r="R2191" s="73">
        <f t="shared" si="3466"/>
        <v>661.28497300000004</v>
      </c>
      <c r="S2191" s="85">
        <f t="shared" si="3471"/>
        <v>8.7010947127331706E-3</v>
      </c>
      <c r="T2191" s="10">
        <f t="shared" si="3500"/>
        <v>-1.9450069999999187</v>
      </c>
      <c r="U2191" s="5">
        <f t="shared" si="3501"/>
        <v>0</v>
      </c>
      <c r="V2191" s="5">
        <f t="shared" si="3502"/>
        <v>1.9450069999999187</v>
      </c>
      <c r="W2191" s="5">
        <f t="shared" si="3503"/>
        <v>2.4689940000000012</v>
      </c>
      <c r="X2191" s="5">
        <f t="shared" si="3504"/>
        <v>2.8775677142857115</v>
      </c>
      <c r="Y2191" s="5">
        <f t="shared" si="3505"/>
        <v>0.85801421378988152</v>
      </c>
      <c r="Z2191" s="43">
        <f t="shared" si="3506"/>
        <v>46.179098492457086</v>
      </c>
      <c r="AA2191" s="69">
        <f t="shared" si="3485"/>
        <v>48.064594805833309</v>
      </c>
      <c r="AB2191" s="56">
        <f t="shared" si="3486"/>
        <v>654.69348149999996</v>
      </c>
      <c r="AC2191" s="56">
        <f t="shared" si="3487"/>
        <v>653.72365333333335</v>
      </c>
      <c r="AD2191" s="56">
        <f t="shared" si="3488"/>
        <v>655.31058360000009</v>
      </c>
      <c r="AE2191" s="61">
        <f t="shared" si="3489"/>
        <v>653.46138940000003</v>
      </c>
      <c r="AF2191" s="61">
        <f t="shared" si="3490"/>
        <v>653.73578713333336</v>
      </c>
      <c r="AG2191" s="61">
        <f t="shared" si="3491"/>
        <v>655.33883060000005</v>
      </c>
      <c r="AH2191" s="56">
        <f t="shared" si="3492"/>
        <v>656.52467866666666</v>
      </c>
      <c r="AI2191" s="56">
        <f t="shared" si="3493"/>
        <v>39853345831.442001</v>
      </c>
      <c r="AJ2191" s="56">
        <f t="shared" si="3494"/>
        <v>39853345831.442001</v>
      </c>
      <c r="AK2191" s="56">
        <f t="shared" si="3495"/>
        <v>0</v>
      </c>
      <c r="AL2191" s="56">
        <f t="shared" ref="AL2191:AM2191" si="3512">SUM(AJ2191:AJ2204)</f>
        <v>320965450183.3728</v>
      </c>
      <c r="AM2191" s="56">
        <f t="shared" si="3512"/>
        <v>555791323274.11755</v>
      </c>
      <c r="AN2191" s="56">
        <f t="shared" si="3497"/>
        <v>0.57749273287066394</v>
      </c>
      <c r="AO2191" s="56">
        <f t="shared" si="3498"/>
        <v>36.608265815574548</v>
      </c>
      <c r="AP2191" s="65">
        <f t="shared" si="3499"/>
        <v>37.626022683419343</v>
      </c>
    </row>
    <row r="2192" spans="1:42" x14ac:dyDescent="0.3">
      <c r="A2192" s="100">
        <f>INDEX(Date,COUNTA(Date)+ROW(Date)-ROW(),1)</f>
        <v>42573</v>
      </c>
      <c r="B2192" s="18">
        <f t="shared" si="3461"/>
        <v>664.92199700000003</v>
      </c>
      <c r="C2192" s="14">
        <f t="shared" si="3462"/>
        <v>666.58300799999995</v>
      </c>
      <c r="D2192" s="14">
        <f t="shared" si="3463"/>
        <v>646.72198500000002</v>
      </c>
      <c r="E2192" s="14">
        <f t="shared" si="3464"/>
        <v>650.61901899999998</v>
      </c>
      <c r="F2192" s="19">
        <f t="shared" si="3465"/>
        <v>134169000</v>
      </c>
      <c r="H2192" s="34">
        <f t="shared" si="3484"/>
        <v>1</v>
      </c>
      <c r="I2192" s="10">
        <f t="shared" si="3481"/>
        <v>655.03497300000004</v>
      </c>
      <c r="J2192" s="43">
        <f t="shared" si="3476"/>
        <v>654.35199</v>
      </c>
      <c r="K2192" s="85">
        <f t="shared" si="3482"/>
        <v>3.9322035905381188E-3</v>
      </c>
      <c r="L2192" s="73">
        <f t="shared" si="3473"/>
        <v>651.783997</v>
      </c>
      <c r="M2192" s="85">
        <f t="shared" si="3479"/>
        <v>-3.5424214773632375E-3</v>
      </c>
      <c r="N2192" s="73">
        <f t="shared" si="3470"/>
        <v>654.09698500000002</v>
      </c>
      <c r="O2192" s="85">
        <f t="shared" si="3477"/>
        <v>-1.0929235429276242E-2</v>
      </c>
      <c r="P2192" s="73">
        <f t="shared" si="3468"/>
        <v>661.28497300000004</v>
      </c>
      <c r="Q2192" s="85">
        <f t="shared" si="3474"/>
        <v>8.7010947127331706E-3</v>
      </c>
      <c r="R2192" s="73">
        <f t="shared" si="3466"/>
        <v>655.55602999999996</v>
      </c>
      <c r="S2192" s="85">
        <f t="shared" si="3471"/>
        <v>7.5595296584903653E-3</v>
      </c>
      <c r="T2192" s="10">
        <f t="shared" si="3500"/>
        <v>1.9570309999999154</v>
      </c>
      <c r="U2192" s="5">
        <f t="shared" si="3501"/>
        <v>1.9570309999999154</v>
      </c>
      <c r="V2192" s="5">
        <f t="shared" si="3502"/>
        <v>0</v>
      </c>
      <c r="W2192" s="5">
        <f t="shared" si="3503"/>
        <v>2.4689940000000012</v>
      </c>
      <c r="X2192" s="5">
        <f t="shared" si="3504"/>
        <v>2.9163512142857178</v>
      </c>
      <c r="Y2192" s="5">
        <f t="shared" si="3505"/>
        <v>0.84660379309105793</v>
      </c>
      <c r="Z2192" s="43">
        <f t="shared" si="3506"/>
        <v>45.846531684737585</v>
      </c>
      <c r="AA2192" s="69">
        <f t="shared" si="3485"/>
        <v>49.928853672924518</v>
      </c>
      <c r="AB2192" s="56">
        <f t="shared" si="3486"/>
        <v>653.06799350000006</v>
      </c>
      <c r="AC2192" s="56">
        <f t="shared" si="3487"/>
        <v>653.41099066666675</v>
      </c>
      <c r="AD2192" s="56">
        <f t="shared" si="3488"/>
        <v>655.41479500000003</v>
      </c>
      <c r="AE2192" s="61">
        <f t="shared" si="3489"/>
        <v>653.2227908000001</v>
      </c>
      <c r="AF2192" s="61">
        <f t="shared" si="3490"/>
        <v>655.44798600000001</v>
      </c>
      <c r="AG2192" s="61">
        <f t="shared" si="3491"/>
        <v>654.60495864000006</v>
      </c>
      <c r="AH2192" s="56">
        <f t="shared" si="3492"/>
        <v>655.70731599999999</v>
      </c>
      <c r="AI2192" s="56">
        <f t="shared" si="3493"/>
        <v>56671734190.1744</v>
      </c>
      <c r="AJ2192" s="56">
        <f t="shared" si="3494"/>
        <v>56671734190.1744</v>
      </c>
      <c r="AK2192" s="56">
        <f t="shared" si="3495"/>
        <v>0</v>
      </c>
      <c r="AL2192" s="56">
        <f t="shared" ref="AL2192:AM2192" si="3513">SUM(AJ2192:AJ2205)</f>
        <v>335271500013.84607</v>
      </c>
      <c r="AM2192" s="56">
        <f t="shared" si="3513"/>
        <v>555791323274.11755</v>
      </c>
      <c r="AN2192" s="56">
        <f t="shared" si="3497"/>
        <v>0.60323269898995779</v>
      </c>
      <c r="AO2192" s="56">
        <f t="shared" si="3498"/>
        <v>37.626022683419343</v>
      </c>
      <c r="AP2192" s="65">
        <f t="shared" si="3499"/>
        <v>30.98278048811126</v>
      </c>
    </row>
    <row r="2193" spans="1:42" x14ac:dyDescent="0.3">
      <c r="A2193" s="100">
        <f>INDEX(Date,COUNTA(Date)+ROW(Date)-ROW(),1)</f>
        <v>42572</v>
      </c>
      <c r="B2193" s="18">
        <f t="shared" si="3461"/>
        <v>665.228027</v>
      </c>
      <c r="C2193" s="14">
        <f t="shared" si="3462"/>
        <v>666.21899399999995</v>
      </c>
      <c r="D2193" s="14">
        <f t="shared" si="3463"/>
        <v>660.41497800000002</v>
      </c>
      <c r="E2193" s="14">
        <f t="shared" si="3464"/>
        <v>665.012024</v>
      </c>
      <c r="F2193" s="19">
        <f t="shared" si="3465"/>
        <v>60491800</v>
      </c>
      <c r="H2193" s="34">
        <f t="shared" si="3484"/>
        <v>1</v>
      </c>
      <c r="I2193" s="10">
        <f t="shared" si="3481"/>
        <v>654.35199</v>
      </c>
      <c r="J2193" s="43">
        <f t="shared" si="3476"/>
        <v>651.783997</v>
      </c>
      <c r="K2193" s="85">
        <f t="shared" si="3482"/>
        <v>-3.5424214773632375E-3</v>
      </c>
      <c r="L2193" s="73">
        <f t="shared" si="3473"/>
        <v>654.09698500000002</v>
      </c>
      <c r="M2193" s="85">
        <f t="shared" si="3479"/>
        <v>-1.0929235429276242E-2</v>
      </c>
      <c r="N2193" s="73">
        <f t="shared" si="3470"/>
        <v>661.28497300000004</v>
      </c>
      <c r="O2193" s="85">
        <f t="shared" si="3477"/>
        <v>8.7010947127331706E-3</v>
      </c>
      <c r="P2193" s="73">
        <f t="shared" si="3468"/>
        <v>655.55602999999996</v>
      </c>
      <c r="Q2193" s="85">
        <f t="shared" si="3474"/>
        <v>7.5595296584903653E-3</v>
      </c>
      <c r="R2193" s="73">
        <f t="shared" si="3466"/>
        <v>650.61901899999998</v>
      </c>
      <c r="S2193" s="85">
        <f t="shared" si="3471"/>
        <v>-2.1880875067746088E-2</v>
      </c>
      <c r="T2193" s="10">
        <f t="shared" si="3500"/>
        <v>0.68298300000003564</v>
      </c>
      <c r="U2193" s="5">
        <f t="shared" si="3501"/>
        <v>0.68298300000003564</v>
      </c>
      <c r="V2193" s="5">
        <f t="shared" si="3502"/>
        <v>0</v>
      </c>
      <c r="W2193" s="5">
        <f t="shared" si="3503"/>
        <v>2.698991928571437</v>
      </c>
      <c r="X2193" s="5">
        <f t="shared" si="3504"/>
        <v>2.9163512142857178</v>
      </c>
      <c r="Y2193" s="5">
        <f t="shared" si="3505"/>
        <v>0.92546875539216666</v>
      </c>
      <c r="Z2193" s="43">
        <f t="shared" si="3506"/>
        <v>48.064594805833309</v>
      </c>
      <c r="AA2193" s="69">
        <f t="shared" si="3485"/>
        <v>42.832088547513834</v>
      </c>
      <c r="AB2193" s="56">
        <f t="shared" si="3486"/>
        <v>652.94049100000007</v>
      </c>
      <c r="AC2193" s="56">
        <f t="shared" si="3487"/>
        <v>655.72198500000002</v>
      </c>
      <c r="AD2193" s="56">
        <f t="shared" si="3488"/>
        <v>654.66820080000002</v>
      </c>
      <c r="AE2193" s="61">
        <f t="shared" si="3489"/>
        <v>656.50958260000004</v>
      </c>
      <c r="AF2193" s="61">
        <f t="shared" si="3490"/>
        <v>655.94026286666667</v>
      </c>
      <c r="AG2193" s="61">
        <f t="shared" si="3491"/>
        <v>656.20784436000008</v>
      </c>
      <c r="AH2193" s="56">
        <f t="shared" si="3492"/>
        <v>653.41833499999996</v>
      </c>
      <c r="AI2193" s="56">
        <f t="shared" si="3493"/>
        <v>96353715870.088318</v>
      </c>
      <c r="AJ2193" s="56">
        <f t="shared" si="3494"/>
        <v>96353715870.088318</v>
      </c>
      <c r="AK2193" s="56">
        <f t="shared" si="3495"/>
        <v>0</v>
      </c>
      <c r="AL2193" s="56">
        <f t="shared" ref="AL2193:AM2193" si="3514">SUM(AJ2193:AJ2206)</f>
        <v>278599765823.67175</v>
      </c>
      <c r="AM2193" s="56">
        <f t="shared" si="3514"/>
        <v>620608637794.51318</v>
      </c>
      <c r="AN2193" s="56">
        <f t="shared" si="3497"/>
        <v>0.44891377408755567</v>
      </c>
      <c r="AO2193" s="56">
        <f t="shared" si="3498"/>
        <v>30.98278048811126</v>
      </c>
      <c r="AP2193" s="65">
        <f t="shared" si="3499"/>
        <v>20.488423155455735</v>
      </c>
    </row>
    <row r="2194" spans="1:42" x14ac:dyDescent="0.3">
      <c r="A2194" s="100">
        <f>INDEX(Date,COUNTA(Date)+ROW(Date)-ROW(),1)</f>
        <v>42571</v>
      </c>
      <c r="B2194" s="18">
        <f t="shared" si="3461"/>
        <v>672.80602999999996</v>
      </c>
      <c r="C2194" s="14">
        <f t="shared" si="3462"/>
        <v>672.92901600000005</v>
      </c>
      <c r="D2194" s="14">
        <f t="shared" si="3463"/>
        <v>663.35998500000005</v>
      </c>
      <c r="E2194" s="14">
        <f t="shared" si="3464"/>
        <v>665.68499799999995</v>
      </c>
      <c r="F2194" s="19">
        <f t="shared" si="3465"/>
        <v>94636400</v>
      </c>
      <c r="H2194" s="34">
        <f t="shared" si="3484"/>
        <v>-1</v>
      </c>
      <c r="I2194" s="10">
        <f t="shared" si="3481"/>
        <v>651.783997</v>
      </c>
      <c r="J2194" s="43">
        <f t="shared" si="3476"/>
        <v>654.09698500000002</v>
      </c>
      <c r="K2194" s="85">
        <f t="shared" si="3482"/>
        <v>-1.0929235429276242E-2</v>
      </c>
      <c r="L2194" s="73">
        <f t="shared" si="3473"/>
        <v>661.28497300000004</v>
      </c>
      <c r="M2194" s="85">
        <f t="shared" si="3479"/>
        <v>8.7010947127331706E-3</v>
      </c>
      <c r="N2194" s="73">
        <f t="shared" si="3470"/>
        <v>655.55602999999996</v>
      </c>
      <c r="O2194" s="85">
        <f t="shared" si="3477"/>
        <v>7.5595296584903653E-3</v>
      </c>
      <c r="P2194" s="73">
        <f t="shared" si="3468"/>
        <v>650.61901899999998</v>
      </c>
      <c r="Q2194" s="85">
        <f t="shared" si="3474"/>
        <v>-2.1880875067746088E-2</v>
      </c>
      <c r="R2194" s="73">
        <f t="shared" si="3466"/>
        <v>665.012024</v>
      </c>
      <c r="S2194" s="85">
        <f t="shared" si="3471"/>
        <v>-1.0114609805957657E-3</v>
      </c>
      <c r="T2194" s="10">
        <f t="shared" si="3500"/>
        <v>2.5679930000000013</v>
      </c>
      <c r="U2194" s="5">
        <f t="shared" si="3501"/>
        <v>2.5679930000000013</v>
      </c>
      <c r="V2194" s="5">
        <f t="shared" si="3502"/>
        <v>0</v>
      </c>
      <c r="W2194" s="5">
        <f t="shared" si="3503"/>
        <v>2.9080635000000012</v>
      </c>
      <c r="X2194" s="5">
        <f t="shared" si="3504"/>
        <v>2.9163512142857178</v>
      </c>
      <c r="Y2194" s="5">
        <f t="shared" si="3505"/>
        <v>0.9971581906029976</v>
      </c>
      <c r="Z2194" s="43">
        <f t="shared" si="3506"/>
        <v>49.928853672924518</v>
      </c>
      <c r="AA2194" s="69">
        <f t="shared" si="3485"/>
        <v>53.106061936476443</v>
      </c>
      <c r="AB2194" s="56">
        <f t="shared" si="3486"/>
        <v>657.69097899999997</v>
      </c>
      <c r="AC2194" s="56">
        <f t="shared" si="3487"/>
        <v>656.97932933333334</v>
      </c>
      <c r="AD2194" s="56">
        <f t="shared" si="3488"/>
        <v>657.31380620000004</v>
      </c>
      <c r="AE2194" s="61">
        <f t="shared" si="3489"/>
        <v>657.55579820000003</v>
      </c>
      <c r="AF2194" s="61">
        <f t="shared" si="3490"/>
        <v>655.47540286666674</v>
      </c>
      <c r="AG2194" s="61">
        <f t="shared" si="3491"/>
        <v>658.52452403999996</v>
      </c>
      <c r="AH2194" s="56">
        <f t="shared" si="3492"/>
        <v>651.29600033333327</v>
      </c>
      <c r="AI2194" s="56">
        <f t="shared" si="3493"/>
        <v>146629530245.41299</v>
      </c>
      <c r="AJ2194" s="56">
        <f t="shared" si="3494"/>
        <v>0</v>
      </c>
      <c r="AK2194" s="56">
        <f t="shared" si="3495"/>
        <v>146629530245.41299</v>
      </c>
      <c r="AL2194" s="56">
        <f t="shared" ref="AL2194:AM2194" si="3515">SUM(AJ2194:AJ2207)</f>
        <v>182246049953.58344</v>
      </c>
      <c r="AM2194" s="56">
        <f t="shared" si="3515"/>
        <v>707261398085.69714</v>
      </c>
      <c r="AN2194" s="56">
        <f t="shared" si="3497"/>
        <v>0.2576784912153528</v>
      </c>
      <c r="AO2194" s="56">
        <f t="shared" si="3498"/>
        <v>20.488423155455735</v>
      </c>
      <c r="AP2194" s="65">
        <f t="shared" si="3499"/>
        <v>32.80821122819178</v>
      </c>
    </row>
    <row r="2195" spans="1:42" x14ac:dyDescent="0.3">
      <c r="A2195" s="100">
        <f>INDEX(Date,COUNTA(Date)+ROW(Date)-ROW(),1)</f>
        <v>42570</v>
      </c>
      <c r="B2195" s="18">
        <f t="shared" si="3461"/>
        <v>672.737976</v>
      </c>
      <c r="C2195" s="14">
        <f t="shared" si="3462"/>
        <v>673.27697799999999</v>
      </c>
      <c r="D2195" s="14">
        <f t="shared" si="3463"/>
        <v>667.63201900000001</v>
      </c>
      <c r="E2195" s="14">
        <f t="shared" si="3464"/>
        <v>672.864014</v>
      </c>
      <c r="F2195" s="19">
        <f t="shared" si="3465"/>
        <v>61203300</v>
      </c>
      <c r="H2195" s="34">
        <f t="shared" si="3484"/>
        <v>-1</v>
      </c>
      <c r="I2195" s="10">
        <f t="shared" si="3481"/>
        <v>654.09698500000002</v>
      </c>
      <c r="J2195" s="43">
        <f t="shared" si="3476"/>
        <v>661.28497300000004</v>
      </c>
      <c r="K2195" s="85">
        <f t="shared" si="3482"/>
        <v>8.7010947127331706E-3</v>
      </c>
      <c r="L2195" s="73">
        <f t="shared" si="3473"/>
        <v>655.55602999999996</v>
      </c>
      <c r="M2195" s="85">
        <f t="shared" si="3479"/>
        <v>7.5595296584903653E-3</v>
      </c>
      <c r="N2195" s="73">
        <f t="shared" si="3470"/>
        <v>650.61901899999998</v>
      </c>
      <c r="O2195" s="85">
        <f t="shared" si="3477"/>
        <v>-2.1880875067746088E-2</v>
      </c>
      <c r="P2195" s="73">
        <f t="shared" si="3468"/>
        <v>665.012024</v>
      </c>
      <c r="Q2195" s="85">
        <f t="shared" si="3474"/>
        <v>-1.0114609805957657E-3</v>
      </c>
      <c r="R2195" s="73">
        <f t="shared" si="3466"/>
        <v>665.68499799999995</v>
      </c>
      <c r="S2195" s="85">
        <f t="shared" si="3471"/>
        <v>-1.072666711661128E-2</v>
      </c>
      <c r="T2195" s="10">
        <f t="shared" si="3500"/>
        <v>-2.3129880000000185</v>
      </c>
      <c r="U2195" s="5">
        <f t="shared" si="3501"/>
        <v>0</v>
      </c>
      <c r="V2195" s="5">
        <f t="shared" si="3502"/>
        <v>2.3129880000000185</v>
      </c>
      <c r="W2195" s="5">
        <f t="shared" si="3503"/>
        <v>2.7246354285714296</v>
      </c>
      <c r="X2195" s="5">
        <f t="shared" si="3504"/>
        <v>3.6365659999999997</v>
      </c>
      <c r="Y2195" s="5">
        <f t="shared" si="3505"/>
        <v>0.74923304803801982</v>
      </c>
      <c r="Z2195" s="43">
        <f t="shared" si="3506"/>
        <v>42.832088547513834</v>
      </c>
      <c r="AA2195" s="69">
        <f t="shared" si="3485"/>
        <v>56.074949826212951</v>
      </c>
      <c r="AB2195" s="56">
        <f t="shared" si="3486"/>
        <v>658.4205015</v>
      </c>
      <c r="AC2195" s="56">
        <f t="shared" si="3487"/>
        <v>655.82000733333336</v>
      </c>
      <c r="AD2195" s="56">
        <f t="shared" si="3488"/>
        <v>659.63140879999992</v>
      </c>
      <c r="AE2195" s="61">
        <f t="shared" si="3489"/>
        <v>654.72701419999999</v>
      </c>
      <c r="AF2195" s="61">
        <f t="shared" si="3490"/>
        <v>657.90688073333331</v>
      </c>
      <c r="AG2195" s="61">
        <f t="shared" si="3491"/>
        <v>661.81476819999989</v>
      </c>
      <c r="AH2195" s="56">
        <f t="shared" si="3492"/>
        <v>656.44000266666671</v>
      </c>
      <c r="AI2195" s="56">
        <f t="shared" si="3493"/>
        <v>51318179242.710663</v>
      </c>
      <c r="AJ2195" s="56">
        <f t="shared" si="3494"/>
        <v>0</v>
      </c>
      <c r="AK2195" s="56">
        <f t="shared" si="3495"/>
        <v>51318179242.710663</v>
      </c>
      <c r="AL2195" s="56">
        <f t="shared" ref="AL2195:AM2195" si="3516">SUM(AJ2195:AJ2208)</f>
        <v>273743698115.04514</v>
      </c>
      <c r="AM2195" s="56">
        <f t="shared" si="3516"/>
        <v>560631867840.2843</v>
      </c>
      <c r="AN2195" s="56">
        <f t="shared" si="3497"/>
        <v>0.48827709200617658</v>
      </c>
      <c r="AO2195" s="56">
        <f t="shared" si="3498"/>
        <v>32.80821122819178</v>
      </c>
      <c r="AP2195" s="65">
        <f t="shared" si="3499"/>
        <v>40.311104216846743</v>
      </c>
    </row>
    <row r="2196" spans="1:42" x14ac:dyDescent="0.3">
      <c r="A2196" s="100">
        <f>INDEX(Date,COUNTA(Date)+ROW(Date)-ROW(),1)</f>
        <v>42569</v>
      </c>
      <c r="B2196" s="18">
        <f t="shared" si="3461"/>
        <v>679.80902100000003</v>
      </c>
      <c r="C2196" s="14">
        <f t="shared" si="3462"/>
        <v>681.55499299999997</v>
      </c>
      <c r="D2196" s="14">
        <f t="shared" si="3463"/>
        <v>668.625</v>
      </c>
      <c r="E2196" s="14">
        <f t="shared" si="3464"/>
        <v>673.10601799999995</v>
      </c>
      <c r="F2196" s="19">
        <f t="shared" si="3465"/>
        <v>69465000</v>
      </c>
      <c r="H2196" s="34">
        <f t="shared" si="3484"/>
        <v>1</v>
      </c>
      <c r="I2196" s="10">
        <f t="shared" si="3481"/>
        <v>661.28497300000004</v>
      </c>
      <c r="J2196" s="43">
        <f t="shared" si="3476"/>
        <v>655.55602999999996</v>
      </c>
      <c r="K2196" s="85">
        <f t="shared" si="3482"/>
        <v>7.5595296584903653E-3</v>
      </c>
      <c r="L2196" s="73">
        <f t="shared" si="3473"/>
        <v>650.61901899999998</v>
      </c>
      <c r="M2196" s="85">
        <f t="shared" si="3479"/>
        <v>-2.1880875067746088E-2</v>
      </c>
      <c r="N2196" s="73">
        <f t="shared" si="3470"/>
        <v>665.012024</v>
      </c>
      <c r="O2196" s="85">
        <f t="shared" si="3477"/>
        <v>-1.0114609805957657E-3</v>
      </c>
      <c r="P2196" s="73">
        <f t="shared" si="3468"/>
        <v>665.68499799999995</v>
      </c>
      <c r="Q2196" s="85">
        <f t="shared" si="3474"/>
        <v>-1.072666711661128E-2</v>
      </c>
      <c r="R2196" s="73">
        <f t="shared" si="3466"/>
        <v>672.864014</v>
      </c>
      <c r="S2196" s="85">
        <f t="shared" si="3471"/>
        <v>-3.5959790612597419E-4</v>
      </c>
      <c r="T2196" s="10">
        <f t="shared" si="3500"/>
        <v>-7.1879880000000185</v>
      </c>
      <c r="U2196" s="5">
        <f t="shared" si="3501"/>
        <v>0</v>
      </c>
      <c r="V2196" s="5">
        <f t="shared" si="3502"/>
        <v>7.1879880000000185</v>
      </c>
      <c r="W2196" s="5">
        <f t="shared" si="3503"/>
        <v>3.9312088571428569</v>
      </c>
      <c r="X2196" s="5">
        <f t="shared" si="3504"/>
        <v>3.4713525714285702</v>
      </c>
      <c r="Y2196" s="5">
        <f t="shared" si="3505"/>
        <v>1.132471789094313</v>
      </c>
      <c r="Z2196" s="43">
        <f t="shared" si="3506"/>
        <v>53.106061936476443</v>
      </c>
      <c r="AA2196" s="69">
        <f t="shared" si="3485"/>
        <v>52.444166267088363</v>
      </c>
      <c r="AB2196" s="56">
        <f t="shared" si="3486"/>
        <v>653.08752449999997</v>
      </c>
      <c r="AC2196" s="56">
        <f t="shared" si="3487"/>
        <v>657.06235766666668</v>
      </c>
      <c r="AD2196" s="56">
        <f t="shared" si="3488"/>
        <v>661.94721699999991</v>
      </c>
      <c r="AE2196" s="61">
        <f t="shared" si="3489"/>
        <v>657.36362320000001</v>
      </c>
      <c r="AF2196" s="61">
        <f t="shared" si="3490"/>
        <v>659.46215026666675</v>
      </c>
      <c r="AG2196" s="61">
        <f t="shared" si="3491"/>
        <v>663.47697768</v>
      </c>
      <c r="AH2196" s="56">
        <f t="shared" si="3492"/>
        <v>659.06266266666671</v>
      </c>
      <c r="AI2196" s="56">
        <f t="shared" si="3493"/>
        <v>77890661724.597336</v>
      </c>
      <c r="AJ2196" s="56">
        <f t="shared" si="3494"/>
        <v>77890661724.597336</v>
      </c>
      <c r="AK2196" s="56">
        <f t="shared" si="3495"/>
        <v>0</v>
      </c>
      <c r="AL2196" s="56">
        <f t="shared" ref="AL2196:AM2196" si="3517">SUM(AJ2196:AJ2209)</f>
        <v>343966778254.89514</v>
      </c>
      <c r="AM2196" s="56">
        <f t="shared" si="3517"/>
        <v>509313688597.57367</v>
      </c>
      <c r="AN2196" s="56">
        <f t="shared" si="3497"/>
        <v>0.67535349226923125</v>
      </c>
      <c r="AO2196" s="56">
        <f t="shared" si="3498"/>
        <v>40.311104216846743</v>
      </c>
      <c r="AP2196" s="65">
        <f t="shared" si="3499"/>
        <v>31.608238542460825</v>
      </c>
    </row>
    <row r="2197" spans="1:42" x14ac:dyDescent="0.3">
      <c r="A2197" s="100">
        <f>INDEX(Date,COUNTA(Date)+ROW(Date)-ROW(),1)</f>
        <v>42568</v>
      </c>
      <c r="B2197" s="18">
        <f t="shared" si="3461"/>
        <v>661.99298099999999</v>
      </c>
      <c r="C2197" s="14">
        <f t="shared" si="3462"/>
        <v>682.36499000000003</v>
      </c>
      <c r="D2197" s="14">
        <f t="shared" si="3463"/>
        <v>661.99298099999999</v>
      </c>
      <c r="E2197" s="14">
        <f t="shared" si="3464"/>
        <v>679.45898399999999</v>
      </c>
      <c r="F2197" s="19">
        <f t="shared" si="3465"/>
        <v>74407904</v>
      </c>
      <c r="H2197" s="34">
        <f t="shared" si="3484"/>
        <v>1</v>
      </c>
      <c r="I2197" s="10">
        <f t="shared" si="3481"/>
        <v>655.55602999999996</v>
      </c>
      <c r="J2197" s="43">
        <f t="shared" si="3476"/>
        <v>650.61901899999998</v>
      </c>
      <c r="K2197" s="85">
        <f t="shared" si="3482"/>
        <v>-2.1880875067746088E-2</v>
      </c>
      <c r="L2197" s="73">
        <f t="shared" si="3473"/>
        <v>665.012024</v>
      </c>
      <c r="M2197" s="85">
        <f t="shared" si="3479"/>
        <v>-1.0114609805957657E-3</v>
      </c>
      <c r="N2197" s="73">
        <f t="shared" si="3470"/>
        <v>665.68499799999995</v>
      </c>
      <c r="O2197" s="85">
        <f t="shared" si="3477"/>
        <v>-1.072666711661128E-2</v>
      </c>
      <c r="P2197" s="73">
        <f t="shared" si="3468"/>
        <v>672.864014</v>
      </c>
      <c r="Q2197" s="85">
        <f t="shared" si="3474"/>
        <v>-3.5959790612597419E-4</v>
      </c>
      <c r="R2197" s="73">
        <f t="shared" si="3466"/>
        <v>673.10601799999995</v>
      </c>
      <c r="S2197" s="85">
        <f t="shared" si="3471"/>
        <v>-9.3940220397009111E-3</v>
      </c>
      <c r="T2197" s="10">
        <f t="shared" si="3500"/>
        <v>5.7289430000000721</v>
      </c>
      <c r="U2197" s="5">
        <f t="shared" si="3501"/>
        <v>5.7289430000000721</v>
      </c>
      <c r="V2197" s="5">
        <f t="shared" si="3502"/>
        <v>0</v>
      </c>
      <c r="W2197" s="5">
        <f t="shared" si="3503"/>
        <v>3.9312088571428569</v>
      </c>
      <c r="X2197" s="5">
        <f t="shared" si="3504"/>
        <v>3.0794240000000008</v>
      </c>
      <c r="Y2197" s="5">
        <f t="shared" si="3505"/>
        <v>1.2766052538211223</v>
      </c>
      <c r="Z2197" s="43">
        <f t="shared" si="3506"/>
        <v>56.074949826212951</v>
      </c>
      <c r="AA2197" s="69">
        <f t="shared" si="3485"/>
        <v>42.401046630279374</v>
      </c>
      <c r="AB2197" s="56">
        <f t="shared" si="3486"/>
        <v>657.81552149999993</v>
      </c>
      <c r="AC2197" s="56">
        <f t="shared" si="3487"/>
        <v>660.43868033333331</v>
      </c>
      <c r="AD2197" s="56">
        <f t="shared" si="3488"/>
        <v>665.45721459999993</v>
      </c>
      <c r="AE2197" s="61">
        <f t="shared" si="3489"/>
        <v>662.4026126</v>
      </c>
      <c r="AF2197" s="61">
        <f t="shared" si="3490"/>
        <v>664.40674673333331</v>
      </c>
      <c r="AG2197" s="61">
        <f t="shared" si="3491"/>
        <v>667.10396987999991</v>
      </c>
      <c r="AH2197" s="56">
        <f t="shared" si="3492"/>
        <v>653.48201499999993</v>
      </c>
      <c r="AI2197" s="56">
        <f t="shared" si="3493"/>
        <v>45438042163.382996</v>
      </c>
      <c r="AJ2197" s="56">
        <f t="shared" si="3494"/>
        <v>0</v>
      </c>
      <c r="AK2197" s="56">
        <f t="shared" si="3495"/>
        <v>45438042163.382996</v>
      </c>
      <c r="AL2197" s="56">
        <f t="shared" ref="AL2197:AM2197" si="3518">SUM(AJ2197:AJ2210)</f>
        <v>266076116530.29779</v>
      </c>
      <c r="AM2197" s="56">
        <f t="shared" si="3518"/>
        <v>575717443629.2323</v>
      </c>
      <c r="AN2197" s="56">
        <f t="shared" si="3497"/>
        <v>0.46216441671976405</v>
      </c>
      <c r="AO2197" s="56">
        <f t="shared" si="3498"/>
        <v>31.608238542460825</v>
      </c>
      <c r="AP2197" s="65">
        <f t="shared" si="3499"/>
        <v>29.119180911512515</v>
      </c>
    </row>
    <row r="2198" spans="1:42" x14ac:dyDescent="0.3">
      <c r="A2198" s="100">
        <f>INDEX(Date,COUNTA(Date)+ROW(Date)-ROW(),1)</f>
        <v>42567</v>
      </c>
      <c r="B2198" s="18">
        <f t="shared" si="3461"/>
        <v>663.78100600000005</v>
      </c>
      <c r="C2198" s="14">
        <f t="shared" si="3462"/>
        <v>666.46002199999998</v>
      </c>
      <c r="D2198" s="14">
        <f t="shared" si="3463"/>
        <v>659.33398399999999</v>
      </c>
      <c r="E2198" s="14">
        <f t="shared" si="3464"/>
        <v>660.76702899999998</v>
      </c>
      <c r="F2198" s="19">
        <f t="shared" si="3465"/>
        <v>50330200</v>
      </c>
      <c r="H2198" s="34">
        <f t="shared" si="3484"/>
        <v>-1</v>
      </c>
      <c r="I2198" s="10">
        <f t="shared" si="3481"/>
        <v>650.61901899999998</v>
      </c>
      <c r="J2198" s="43">
        <f t="shared" si="3476"/>
        <v>665.012024</v>
      </c>
      <c r="K2198" s="85">
        <f t="shared" si="3482"/>
        <v>-1.0114609805957657E-3</v>
      </c>
      <c r="L2198" s="73">
        <f t="shared" si="3473"/>
        <v>665.68499799999995</v>
      </c>
      <c r="M2198" s="85">
        <f t="shared" si="3479"/>
        <v>-1.072666711661128E-2</v>
      </c>
      <c r="N2198" s="73">
        <f t="shared" si="3470"/>
        <v>672.864014</v>
      </c>
      <c r="O2198" s="85">
        <f t="shared" si="3477"/>
        <v>-3.5959790612597419E-4</v>
      </c>
      <c r="P2198" s="73">
        <f t="shared" si="3468"/>
        <v>673.10601799999995</v>
      </c>
      <c r="Q2198" s="85">
        <f t="shared" si="3474"/>
        <v>-9.3940220397009111E-3</v>
      </c>
      <c r="R2198" s="73">
        <f t="shared" si="3466"/>
        <v>679.45898399999999</v>
      </c>
      <c r="S2198" s="85">
        <f t="shared" si="3471"/>
        <v>2.7895544357603958E-2</v>
      </c>
      <c r="T2198" s="10">
        <f t="shared" si="3500"/>
        <v>4.9370109999999841</v>
      </c>
      <c r="U2198" s="5">
        <f t="shared" si="3501"/>
        <v>4.9370109999999841</v>
      </c>
      <c r="V2198" s="5">
        <f t="shared" si="3502"/>
        <v>0</v>
      </c>
      <c r="W2198" s="5">
        <f t="shared" si="3503"/>
        <v>3.5219986428571377</v>
      </c>
      <c r="X2198" s="5">
        <f t="shared" si="3504"/>
        <v>3.1937123571428532</v>
      </c>
      <c r="Y2198" s="5">
        <f t="shared" si="3505"/>
        <v>1.102791437989104</v>
      </c>
      <c r="Z2198" s="43">
        <f t="shared" si="3506"/>
        <v>52.444166267088363</v>
      </c>
      <c r="AA2198" s="69">
        <f t="shared" si="3485"/>
        <v>60.519398690986478</v>
      </c>
      <c r="AB2198" s="56">
        <f t="shared" si="3486"/>
        <v>665.34851099999992</v>
      </c>
      <c r="AC2198" s="56">
        <f t="shared" si="3487"/>
        <v>667.85367866666661</v>
      </c>
      <c r="AD2198" s="56">
        <f t="shared" si="3488"/>
        <v>671.22520759999986</v>
      </c>
      <c r="AE2198" s="61">
        <f t="shared" si="3489"/>
        <v>668.42200960000002</v>
      </c>
      <c r="AF2198" s="61">
        <f t="shared" si="3490"/>
        <v>669.44374613333332</v>
      </c>
      <c r="AG2198" s="61">
        <f t="shared" si="3491"/>
        <v>669.30337167999994</v>
      </c>
      <c r="AH2198" s="56">
        <f t="shared" si="3492"/>
        <v>654.64133733333335</v>
      </c>
      <c r="AI2198" s="56">
        <f t="shared" si="3493"/>
        <v>87832573588.67601</v>
      </c>
      <c r="AJ2198" s="56">
        <f t="shared" si="3494"/>
        <v>0</v>
      </c>
      <c r="AK2198" s="56">
        <f t="shared" si="3495"/>
        <v>87832573588.67601</v>
      </c>
      <c r="AL2198" s="56">
        <f t="shared" ref="AL2198:AM2198" si="3519">SUM(AJ2198:AJ2211)</f>
        <v>266076116530.29779</v>
      </c>
      <c r="AM2198" s="56">
        <f t="shared" si="3519"/>
        <v>647672513071.78796</v>
      </c>
      <c r="AN2198" s="56">
        <f t="shared" si="3497"/>
        <v>0.41081891103939122</v>
      </c>
      <c r="AO2198" s="56">
        <f t="shared" si="3498"/>
        <v>29.119180911512515</v>
      </c>
      <c r="AP2198" s="65">
        <f t="shared" si="3499"/>
        <v>39.090145856802913</v>
      </c>
    </row>
    <row r="2199" spans="1:42" x14ac:dyDescent="0.3">
      <c r="A2199" s="100">
        <f>INDEX(Date,COUNTA(Date)+ROW(Date)-ROW(),1)</f>
        <v>42566</v>
      </c>
      <c r="B2199" s="18">
        <f t="shared" si="3461"/>
        <v>659.171021</v>
      </c>
      <c r="C2199" s="14">
        <f t="shared" si="3462"/>
        <v>667.07702600000005</v>
      </c>
      <c r="D2199" s="14">
        <f t="shared" si="3463"/>
        <v>659.03997800000002</v>
      </c>
      <c r="E2199" s="14">
        <f t="shared" si="3464"/>
        <v>663.25500499999998</v>
      </c>
      <c r="F2199" s="19">
        <f t="shared" si="3465"/>
        <v>81673104</v>
      </c>
      <c r="H2199" s="34">
        <f t="shared" si="3484"/>
        <v>-1</v>
      </c>
      <c r="I2199" s="10">
        <f t="shared" si="3481"/>
        <v>665.012024</v>
      </c>
      <c r="J2199" s="43">
        <f t="shared" si="3476"/>
        <v>665.68499799999995</v>
      </c>
      <c r="K2199" s="85">
        <f t="shared" si="3482"/>
        <v>-1.072666711661128E-2</v>
      </c>
      <c r="L2199" s="73">
        <f t="shared" si="3473"/>
        <v>672.864014</v>
      </c>
      <c r="M2199" s="85">
        <f t="shared" si="3479"/>
        <v>-3.5959790612597419E-4</v>
      </c>
      <c r="N2199" s="73">
        <f t="shared" si="3470"/>
        <v>673.10601799999995</v>
      </c>
      <c r="O2199" s="85">
        <f t="shared" si="3477"/>
        <v>-9.3940220397009111E-3</v>
      </c>
      <c r="P2199" s="73">
        <f t="shared" si="3468"/>
        <v>679.45898399999999</v>
      </c>
      <c r="Q2199" s="85">
        <f t="shared" si="3474"/>
        <v>2.7895544357603958E-2</v>
      </c>
      <c r="R2199" s="73">
        <f t="shared" si="3466"/>
        <v>660.76702899999998</v>
      </c>
      <c r="S2199" s="85">
        <f t="shared" si="3471"/>
        <v>-3.7582137826907319E-3</v>
      </c>
      <c r="T2199" s="10">
        <f t="shared" si="3500"/>
        <v>-14.393005000000016</v>
      </c>
      <c r="U2199" s="5">
        <f t="shared" si="3501"/>
        <v>0</v>
      </c>
      <c r="V2199" s="5">
        <f t="shared" si="3502"/>
        <v>14.393005000000016</v>
      </c>
      <c r="W2199" s="5">
        <f t="shared" si="3503"/>
        <v>3.1693549999999959</v>
      </c>
      <c r="X2199" s="5">
        <f t="shared" si="3504"/>
        <v>4.3053543571428543</v>
      </c>
      <c r="Y2199" s="5">
        <f t="shared" si="3505"/>
        <v>0.73614265797699929</v>
      </c>
      <c r="Z2199" s="43">
        <f t="shared" si="3506"/>
        <v>42.401046630279374</v>
      </c>
      <c r="AA2199" s="69">
        <f t="shared" si="3485"/>
        <v>46.176875714185172</v>
      </c>
      <c r="AB2199" s="56">
        <f t="shared" si="3486"/>
        <v>669.27450599999997</v>
      </c>
      <c r="AC2199" s="56">
        <f t="shared" si="3487"/>
        <v>670.55167666666659</v>
      </c>
      <c r="AD2199" s="56">
        <f t="shared" si="3488"/>
        <v>670.37620859999993</v>
      </c>
      <c r="AE2199" s="61">
        <f t="shared" si="3489"/>
        <v>671.52501239999992</v>
      </c>
      <c r="AF2199" s="61">
        <f t="shared" si="3490"/>
        <v>673.25140386666669</v>
      </c>
      <c r="AG2199" s="61">
        <f t="shared" si="3491"/>
        <v>669.04916760000003</v>
      </c>
      <c r="AH2199" s="56">
        <f t="shared" si="3492"/>
        <v>663.88199866666673</v>
      </c>
      <c r="AI2199" s="56">
        <f t="shared" si="3493"/>
        <v>40159417086.944267</v>
      </c>
      <c r="AJ2199" s="56">
        <f t="shared" si="3494"/>
        <v>0</v>
      </c>
      <c r="AK2199" s="56">
        <f t="shared" si="3495"/>
        <v>40159417086.944267</v>
      </c>
      <c r="AL2199" s="56">
        <f t="shared" ref="AL2199:AM2199" si="3520">SUM(AJ2199:AJ2212)</f>
        <v>359288742334.03113</v>
      </c>
      <c r="AM2199" s="56">
        <f t="shared" si="3520"/>
        <v>559839939483.11194</v>
      </c>
      <c r="AN2199" s="56">
        <f t="shared" si="3497"/>
        <v>0.64177047222774897</v>
      </c>
      <c r="AO2199" s="56">
        <f t="shared" si="3498"/>
        <v>39.090145856802913</v>
      </c>
      <c r="AP2199" s="65">
        <f t="shared" si="3499"/>
        <v>34.367780756693307</v>
      </c>
    </row>
    <row r="2200" spans="1:42" x14ac:dyDescent="0.3">
      <c r="A2200" s="100">
        <f>INDEX(Date,COUNTA(Date)+ROW(Date)-ROW(),1)</f>
        <v>42565</v>
      </c>
      <c r="B2200" s="18">
        <f t="shared" si="3461"/>
        <v>652.92297399999995</v>
      </c>
      <c r="C2200" s="14">
        <f t="shared" si="3462"/>
        <v>662.90197799999999</v>
      </c>
      <c r="D2200" s="14">
        <f t="shared" si="3463"/>
        <v>652.92297399999995</v>
      </c>
      <c r="E2200" s="14">
        <f t="shared" si="3464"/>
        <v>658.07800299999997</v>
      </c>
      <c r="F2200" s="19">
        <f t="shared" si="3465"/>
        <v>98511400</v>
      </c>
      <c r="H2200" s="34">
        <f t="shared" si="3484"/>
        <v>-1</v>
      </c>
      <c r="I2200" s="10">
        <f t="shared" si="3481"/>
        <v>665.68499799999995</v>
      </c>
      <c r="J2200" s="43">
        <f t="shared" si="3476"/>
        <v>672.864014</v>
      </c>
      <c r="K2200" s="85">
        <f t="shared" si="3482"/>
        <v>-3.5959790612597419E-4</v>
      </c>
      <c r="L2200" s="73">
        <f t="shared" si="3473"/>
        <v>673.10601799999995</v>
      </c>
      <c r="M2200" s="85">
        <f t="shared" si="3479"/>
        <v>-9.3940220397009111E-3</v>
      </c>
      <c r="N2200" s="73">
        <f t="shared" si="3470"/>
        <v>679.45898399999999</v>
      </c>
      <c r="O2200" s="85">
        <f t="shared" si="3477"/>
        <v>2.7895544357603958E-2</v>
      </c>
      <c r="P2200" s="73">
        <f t="shared" si="3468"/>
        <v>660.76702899999998</v>
      </c>
      <c r="Q2200" s="85">
        <f t="shared" si="3474"/>
        <v>-3.7582137826907319E-3</v>
      </c>
      <c r="R2200" s="73">
        <f t="shared" si="3466"/>
        <v>663.25500499999998</v>
      </c>
      <c r="S2200" s="85">
        <f t="shared" si="3471"/>
        <v>7.8360692714703716E-3</v>
      </c>
      <c r="T2200" s="10">
        <f t="shared" si="3500"/>
        <v>-0.67297399999995378</v>
      </c>
      <c r="U2200" s="5">
        <f t="shared" si="3501"/>
        <v>0</v>
      </c>
      <c r="V2200" s="5">
        <f t="shared" si="3502"/>
        <v>0.67297399999995378</v>
      </c>
      <c r="W2200" s="5">
        <f t="shared" si="3503"/>
        <v>5.0237119999999971</v>
      </c>
      <c r="X2200" s="5">
        <f t="shared" si="3504"/>
        <v>3.2772825714285676</v>
      </c>
      <c r="Y2200" s="5">
        <f t="shared" si="3505"/>
        <v>1.5328894871003329</v>
      </c>
      <c r="Z2200" s="43">
        <f t="shared" si="3506"/>
        <v>60.519398690986478</v>
      </c>
      <c r="AA2200" s="69">
        <f t="shared" si="3485"/>
        <v>50.736655426035902</v>
      </c>
      <c r="AB2200" s="56">
        <f t="shared" si="3486"/>
        <v>672.98501599999997</v>
      </c>
      <c r="AC2200" s="56">
        <f t="shared" si="3487"/>
        <v>675.14300533333335</v>
      </c>
      <c r="AD2200" s="56">
        <f t="shared" si="3488"/>
        <v>669.89021000000002</v>
      </c>
      <c r="AE2200" s="61">
        <f t="shared" si="3489"/>
        <v>675.59880359999988</v>
      </c>
      <c r="AF2200" s="61">
        <f t="shared" si="3490"/>
        <v>671.46134440000003</v>
      </c>
      <c r="AG2200" s="61">
        <f t="shared" si="3491"/>
        <v>668.11920903999999</v>
      </c>
      <c r="AH2200" s="56">
        <f t="shared" si="3492"/>
        <v>667.32466633333331</v>
      </c>
      <c r="AI2200" s="56">
        <f t="shared" si="3493"/>
        <v>63153204052.987862</v>
      </c>
      <c r="AJ2200" s="56">
        <f t="shared" si="3494"/>
        <v>0</v>
      </c>
      <c r="AK2200" s="56">
        <f t="shared" si="3495"/>
        <v>63153204052.987862</v>
      </c>
      <c r="AL2200" s="56">
        <f t="shared" ref="AL2200:AM2200" si="3521">SUM(AJ2200:AJ2213)</f>
        <v>359288742334.03113</v>
      </c>
      <c r="AM2200" s="56">
        <f t="shared" si="3521"/>
        <v>686134425596.46667</v>
      </c>
      <c r="AN2200" s="56">
        <f t="shared" si="3497"/>
        <v>0.52364191174593255</v>
      </c>
      <c r="AO2200" s="56">
        <f t="shared" si="3498"/>
        <v>34.367780756693307</v>
      </c>
      <c r="AP2200" s="65">
        <f t="shared" si="3499"/>
        <v>41.971482121143417</v>
      </c>
    </row>
    <row r="2201" spans="1:42" x14ac:dyDescent="0.3">
      <c r="A2201" s="100">
        <f>INDEX(Date,COUNTA(Date)+ROW(Date)-ROW(),1)</f>
        <v>42564</v>
      </c>
      <c r="B2201" s="18">
        <f t="shared" si="3461"/>
        <v>664.79699700000003</v>
      </c>
      <c r="C2201" s="14">
        <f t="shared" si="3462"/>
        <v>668.70001200000002</v>
      </c>
      <c r="D2201" s="14">
        <f t="shared" si="3463"/>
        <v>654.46801800000003</v>
      </c>
      <c r="E2201" s="14">
        <f t="shared" si="3464"/>
        <v>654.46801800000003</v>
      </c>
      <c r="F2201" s="19">
        <f t="shared" si="3465"/>
        <v>131449000</v>
      </c>
      <c r="H2201" s="34">
        <f t="shared" si="3484"/>
        <v>-1</v>
      </c>
      <c r="I2201" s="10">
        <f t="shared" si="3481"/>
        <v>672.864014</v>
      </c>
      <c r="J2201" s="43">
        <f t="shared" si="3476"/>
        <v>673.10601799999995</v>
      </c>
      <c r="K2201" s="85">
        <f t="shared" si="3482"/>
        <v>-9.3940220397009111E-3</v>
      </c>
      <c r="L2201" s="73">
        <f t="shared" si="3473"/>
        <v>679.45898399999999</v>
      </c>
      <c r="M2201" s="85">
        <f t="shared" si="3479"/>
        <v>2.7895544357603958E-2</v>
      </c>
      <c r="N2201" s="73">
        <f t="shared" si="3470"/>
        <v>660.76702899999998</v>
      </c>
      <c r="O2201" s="85">
        <f t="shared" si="3477"/>
        <v>-3.7582137826907319E-3</v>
      </c>
      <c r="P2201" s="73">
        <f t="shared" si="3468"/>
        <v>663.25500499999998</v>
      </c>
      <c r="Q2201" s="85">
        <f t="shared" si="3474"/>
        <v>7.8360692714703716E-3</v>
      </c>
      <c r="R2201" s="73">
        <f t="shared" si="3466"/>
        <v>658.07800299999997</v>
      </c>
      <c r="S2201" s="85">
        <f t="shared" si="3471"/>
        <v>5.5007505182931519E-3</v>
      </c>
      <c r="T2201" s="10">
        <f t="shared" si="3500"/>
        <v>-7.1790160000000469</v>
      </c>
      <c r="U2201" s="5">
        <f t="shared" si="3501"/>
        <v>0</v>
      </c>
      <c r="V2201" s="5">
        <f t="shared" si="3502"/>
        <v>7.1790160000000469</v>
      </c>
      <c r="W2201" s="5">
        <f t="shared" si="3503"/>
        <v>5.0237119999999971</v>
      </c>
      <c r="X2201" s="5">
        <f t="shared" si="3504"/>
        <v>5.8555688571428606</v>
      </c>
      <c r="Y2201" s="5">
        <f t="shared" si="3505"/>
        <v>0.85793748183353169</v>
      </c>
      <c r="Z2201" s="43">
        <f t="shared" si="3506"/>
        <v>46.176875714185172</v>
      </c>
      <c r="AA2201" s="69">
        <f t="shared" si="3485"/>
        <v>46.793990798580786</v>
      </c>
      <c r="AB2201" s="56">
        <f t="shared" si="3486"/>
        <v>676.28250099999991</v>
      </c>
      <c r="AC2201" s="56">
        <f t="shared" si="3487"/>
        <v>671.11067700000001</v>
      </c>
      <c r="AD2201" s="56">
        <f t="shared" si="3488"/>
        <v>666.93300780000004</v>
      </c>
      <c r="AE2201" s="61">
        <f t="shared" si="3489"/>
        <v>670.71160880000002</v>
      </c>
      <c r="AF2201" s="61">
        <f t="shared" si="3490"/>
        <v>668.88280839999993</v>
      </c>
      <c r="AG2201" s="61">
        <f t="shared" si="3491"/>
        <v>665.18552984000007</v>
      </c>
      <c r="AH2201" s="56">
        <f t="shared" si="3492"/>
        <v>671.25767033333329</v>
      </c>
      <c r="AI2201" s="56">
        <f t="shared" si="3493"/>
        <v>41083184574.712097</v>
      </c>
      <c r="AJ2201" s="56">
        <f t="shared" si="3494"/>
        <v>0</v>
      </c>
      <c r="AK2201" s="56">
        <f t="shared" si="3495"/>
        <v>41083184574.712097</v>
      </c>
      <c r="AL2201" s="56">
        <f t="shared" ref="AL2201:AM2201" si="3522">SUM(AJ2201:AJ2214)</f>
        <v>450596468040.19702</v>
      </c>
      <c r="AM2201" s="56">
        <f t="shared" si="3522"/>
        <v>622981221543.47876</v>
      </c>
      <c r="AN2201" s="56">
        <f t="shared" si="3497"/>
        <v>0.72329061046786181</v>
      </c>
      <c r="AO2201" s="56">
        <f t="shared" si="3498"/>
        <v>41.971482121143417</v>
      </c>
      <c r="AP2201" s="65">
        <f t="shared" si="3499"/>
        <v>48.059327033654952</v>
      </c>
    </row>
    <row r="2202" spans="1:42" x14ac:dyDescent="0.3">
      <c r="A2202" s="100">
        <f>INDEX(Date,COUNTA(Date)+ROW(Date)-ROW(),1)</f>
        <v>42563</v>
      </c>
      <c r="B2202" s="18">
        <f t="shared" si="3461"/>
        <v>648.28301999999996</v>
      </c>
      <c r="C2202" s="14">
        <f t="shared" si="3462"/>
        <v>675.25897199999997</v>
      </c>
      <c r="D2202" s="14">
        <f t="shared" si="3463"/>
        <v>646.77899200000002</v>
      </c>
      <c r="E2202" s="14">
        <f t="shared" si="3464"/>
        <v>664.55102499999998</v>
      </c>
      <c r="F2202" s="19">
        <f t="shared" si="3465"/>
        <v>138172992</v>
      </c>
      <c r="H2202" s="34">
        <f t="shared" si="3484"/>
        <v>-1</v>
      </c>
      <c r="I2202" s="10">
        <f t="shared" si="3481"/>
        <v>673.10601799999995</v>
      </c>
      <c r="J2202" s="43">
        <f t="shared" si="3476"/>
        <v>679.45898399999999</v>
      </c>
      <c r="K2202" s="85">
        <f t="shared" si="3482"/>
        <v>2.7895544357603958E-2</v>
      </c>
      <c r="L2202" s="73">
        <f t="shared" si="3473"/>
        <v>660.76702899999998</v>
      </c>
      <c r="M2202" s="85">
        <f t="shared" si="3479"/>
        <v>-3.7582137826907319E-3</v>
      </c>
      <c r="N2202" s="73">
        <f t="shared" si="3470"/>
        <v>663.25500499999998</v>
      </c>
      <c r="O2202" s="85">
        <f t="shared" si="3477"/>
        <v>7.8360692714703716E-3</v>
      </c>
      <c r="P2202" s="73">
        <f t="shared" si="3468"/>
        <v>658.07800299999997</v>
      </c>
      <c r="Q2202" s="85">
        <f t="shared" si="3474"/>
        <v>5.5007505182931519E-3</v>
      </c>
      <c r="R2202" s="73">
        <f t="shared" si="3466"/>
        <v>654.46801800000003</v>
      </c>
      <c r="S2202" s="85">
        <f t="shared" si="3471"/>
        <v>-1.5288942889507304E-2</v>
      </c>
      <c r="T2202" s="10">
        <f t="shared" si="3500"/>
        <v>-0.2420039999999517</v>
      </c>
      <c r="U2202" s="5">
        <f t="shared" si="3501"/>
        <v>0</v>
      </c>
      <c r="V2202" s="5">
        <f t="shared" si="3502"/>
        <v>0.2420039999999517</v>
      </c>
      <c r="W2202" s="5">
        <f t="shared" si="3503"/>
        <v>5.5025677142857115</v>
      </c>
      <c r="X2202" s="5">
        <f t="shared" si="3504"/>
        <v>5.3427819999999997</v>
      </c>
      <c r="Y2202" s="5">
        <f t="shared" si="3505"/>
        <v>1.0299068377271825</v>
      </c>
      <c r="Z2202" s="43">
        <f t="shared" si="3506"/>
        <v>50.736655426035902</v>
      </c>
      <c r="AA2202" s="69">
        <f t="shared" si="3485"/>
        <v>55.673229566937856</v>
      </c>
      <c r="AB2202" s="56">
        <f t="shared" si="3486"/>
        <v>670.11300649999998</v>
      </c>
      <c r="AC2202" s="56">
        <f t="shared" si="3487"/>
        <v>667.82700599999998</v>
      </c>
      <c r="AD2202" s="56">
        <f t="shared" si="3488"/>
        <v>663.20540779999999</v>
      </c>
      <c r="AE2202" s="61">
        <f t="shared" si="3489"/>
        <v>665.50061040000014</v>
      </c>
      <c r="AF2202" s="61">
        <f t="shared" si="3490"/>
        <v>664.4518066666667</v>
      </c>
      <c r="AG2202" s="61">
        <f t="shared" si="3491"/>
        <v>664.07084959999997</v>
      </c>
      <c r="AH2202" s="56">
        <f t="shared" si="3492"/>
        <v>674.42867033333334</v>
      </c>
      <c r="AI2202" s="56">
        <f t="shared" si="3493"/>
        <v>46849187584.705002</v>
      </c>
      <c r="AJ2202" s="56">
        <f t="shared" si="3494"/>
        <v>0</v>
      </c>
      <c r="AK2202" s="56">
        <f t="shared" si="3495"/>
        <v>46849187584.705002</v>
      </c>
      <c r="AL2202" s="56">
        <f t="shared" ref="AL2202:AM2202" si="3523">SUM(AJ2202:AJ2215)</f>
        <v>538414819481.52905</v>
      </c>
      <c r="AM2202" s="56">
        <f t="shared" si="3523"/>
        <v>581898036968.76672</v>
      </c>
      <c r="AN2202" s="56">
        <f t="shared" si="3497"/>
        <v>0.92527347623691736</v>
      </c>
      <c r="AO2202" s="56">
        <f t="shared" si="3498"/>
        <v>48.059327033654952</v>
      </c>
      <c r="AP2202" s="65">
        <f t="shared" si="3499"/>
        <v>52.873643776027109</v>
      </c>
    </row>
    <row r="2203" spans="1:42" x14ac:dyDescent="0.3">
      <c r="A2203" s="100">
        <f>INDEX(Date,COUNTA(Date)+ROW(Date)-ROW(),1)</f>
        <v>42562</v>
      </c>
      <c r="B2203" s="18">
        <f t="shared" si="3461"/>
        <v>648.48400900000001</v>
      </c>
      <c r="C2203" s="14">
        <f t="shared" si="3462"/>
        <v>659.62902799999995</v>
      </c>
      <c r="D2203" s="14">
        <f t="shared" si="3463"/>
        <v>644.97997999999995</v>
      </c>
      <c r="E2203" s="14">
        <f t="shared" si="3464"/>
        <v>647.658997</v>
      </c>
      <c r="F2203" s="19">
        <f t="shared" si="3465"/>
        <v>107910000</v>
      </c>
      <c r="H2203" s="34">
        <f t="shared" si="3484"/>
        <v>1</v>
      </c>
      <c r="I2203" s="10">
        <f t="shared" si="3481"/>
        <v>679.45898399999999</v>
      </c>
      <c r="J2203" s="43">
        <f t="shared" si="3476"/>
        <v>660.76702899999998</v>
      </c>
      <c r="K2203" s="85">
        <f t="shared" si="3482"/>
        <v>-3.7582137826907319E-3</v>
      </c>
      <c r="L2203" s="73">
        <f t="shared" si="3473"/>
        <v>663.25500499999998</v>
      </c>
      <c r="M2203" s="85">
        <f t="shared" si="3479"/>
        <v>7.8360692714703716E-3</v>
      </c>
      <c r="N2203" s="73">
        <f t="shared" si="3470"/>
        <v>658.07800299999997</v>
      </c>
      <c r="O2203" s="85">
        <f t="shared" si="3477"/>
        <v>5.5007505182931519E-3</v>
      </c>
      <c r="P2203" s="73">
        <f t="shared" si="3468"/>
        <v>654.46801800000003</v>
      </c>
      <c r="Q2203" s="85">
        <f t="shared" si="3474"/>
        <v>-1.5288942889507304E-2</v>
      </c>
      <c r="R2203" s="73">
        <f t="shared" si="3466"/>
        <v>664.55102499999998</v>
      </c>
      <c r="S2203" s="85">
        <f t="shared" si="3471"/>
        <v>2.5747343620961757E-2</v>
      </c>
      <c r="T2203" s="10">
        <f t="shared" si="3500"/>
        <v>-6.3529660000000376</v>
      </c>
      <c r="U2203" s="5">
        <f t="shared" si="3501"/>
        <v>0</v>
      </c>
      <c r="V2203" s="5">
        <f t="shared" si="3502"/>
        <v>6.3529660000000376</v>
      </c>
      <c r="W2203" s="5">
        <f t="shared" si="3503"/>
        <v>5.5025677142857115</v>
      </c>
      <c r="X2203" s="5">
        <f t="shared" si="3504"/>
        <v>6.256565499999998</v>
      </c>
      <c r="Y2203" s="5">
        <f t="shared" si="3505"/>
        <v>0.8794869508336024</v>
      </c>
      <c r="Z2203" s="43">
        <f t="shared" si="3506"/>
        <v>46.793990798580786</v>
      </c>
      <c r="AA2203" s="69">
        <f t="shared" si="3485"/>
        <v>39.75879900746569</v>
      </c>
      <c r="AB2203" s="56">
        <f t="shared" si="3486"/>
        <v>662.01101700000004</v>
      </c>
      <c r="AC2203" s="56">
        <f t="shared" si="3487"/>
        <v>660.70001233333335</v>
      </c>
      <c r="AD2203" s="56">
        <f t="shared" si="3488"/>
        <v>660.22381600000006</v>
      </c>
      <c r="AE2203" s="61">
        <f t="shared" si="3489"/>
        <v>660.68660899999998</v>
      </c>
      <c r="AF2203" s="61">
        <f t="shared" si="3490"/>
        <v>659.0336794000001</v>
      </c>
      <c r="AG2203" s="61">
        <f t="shared" si="3491"/>
        <v>658.23517347999996</v>
      </c>
      <c r="AH2203" s="56">
        <f t="shared" si="3492"/>
        <v>674.60565166666663</v>
      </c>
      <c r="AI2203" s="56">
        <f t="shared" si="3493"/>
        <v>50195992567.07077</v>
      </c>
      <c r="AJ2203" s="56">
        <f t="shared" si="3494"/>
        <v>50195992567.07077</v>
      </c>
      <c r="AK2203" s="56">
        <f t="shared" si="3495"/>
        <v>0</v>
      </c>
      <c r="AL2203" s="56">
        <f t="shared" ref="AL2203:AM2203" si="3524">SUM(AJ2203:AJ2216)</f>
        <v>600300649824.37842</v>
      </c>
      <c r="AM2203" s="56">
        <f t="shared" si="3524"/>
        <v>535048849384.06171</v>
      </c>
      <c r="AN2203" s="56">
        <f t="shared" si="3497"/>
        <v>1.1219548467685396</v>
      </c>
      <c r="AO2203" s="56">
        <f t="shared" si="3498"/>
        <v>52.873643776027109</v>
      </c>
      <c r="AP2203" s="65">
        <f t="shared" si="3499"/>
        <v>46.935633120499858</v>
      </c>
    </row>
    <row r="2204" spans="1:42" x14ac:dyDescent="0.3">
      <c r="A2204" s="100">
        <f>INDEX(Date,COUNTA(Date)+ROW(Date)-ROW(),1)</f>
        <v>42561</v>
      </c>
      <c r="B2204" s="18">
        <f t="shared" si="3461"/>
        <v>650.59899900000005</v>
      </c>
      <c r="C2204" s="14">
        <f t="shared" si="3462"/>
        <v>652.29400599999997</v>
      </c>
      <c r="D2204" s="14">
        <f t="shared" si="3463"/>
        <v>641.26397699999995</v>
      </c>
      <c r="E2204" s="14">
        <f t="shared" si="3464"/>
        <v>649.35998500000005</v>
      </c>
      <c r="F2204" s="19">
        <f t="shared" si="3465"/>
        <v>102532000</v>
      </c>
      <c r="H2204" s="34">
        <f t="shared" si="3484"/>
        <v>-1</v>
      </c>
      <c r="I2204" s="10">
        <f t="shared" si="3481"/>
        <v>660.76702899999998</v>
      </c>
      <c r="J2204" s="43">
        <f t="shared" si="3476"/>
        <v>663.25500499999998</v>
      </c>
      <c r="K2204" s="85">
        <f t="shared" si="3482"/>
        <v>7.8360692714703716E-3</v>
      </c>
      <c r="L2204" s="73">
        <f t="shared" si="3473"/>
        <v>658.07800299999997</v>
      </c>
      <c r="M2204" s="85">
        <f t="shared" si="3479"/>
        <v>5.5007505182931519E-3</v>
      </c>
      <c r="N2204" s="73">
        <f t="shared" si="3470"/>
        <v>654.46801800000003</v>
      </c>
      <c r="O2204" s="85">
        <f t="shared" si="3477"/>
        <v>-1.5288942889507304E-2</v>
      </c>
      <c r="P2204" s="73">
        <f t="shared" si="3468"/>
        <v>664.55102499999998</v>
      </c>
      <c r="Q2204" s="85">
        <f t="shared" si="3474"/>
        <v>2.5747343620961757E-2</v>
      </c>
      <c r="R2204" s="73">
        <f t="shared" si="3466"/>
        <v>647.658997</v>
      </c>
      <c r="S2204" s="85">
        <f t="shared" si="3471"/>
        <v>-2.6229207109513221E-3</v>
      </c>
      <c r="T2204" s="10">
        <f t="shared" si="3500"/>
        <v>18.691955000000007</v>
      </c>
      <c r="U2204" s="5">
        <f t="shared" si="3501"/>
        <v>18.691955000000007</v>
      </c>
      <c r="V2204" s="5">
        <f t="shared" si="3502"/>
        <v>0</v>
      </c>
      <c r="W2204" s="5">
        <f t="shared" si="3503"/>
        <v>7.2881381428571377</v>
      </c>
      <c r="X2204" s="5">
        <f t="shared" si="3504"/>
        <v>5.8027822142857088</v>
      </c>
      <c r="Y2204" s="5">
        <f t="shared" si="3505"/>
        <v>1.255973061493618</v>
      </c>
      <c r="Z2204" s="43">
        <f t="shared" si="3506"/>
        <v>55.673229566937856</v>
      </c>
      <c r="AA2204" s="69">
        <f t="shared" si="3485"/>
        <v>47.219838044817699</v>
      </c>
      <c r="AB2204" s="56">
        <f t="shared" si="3486"/>
        <v>660.66650400000003</v>
      </c>
      <c r="AC2204" s="56">
        <f t="shared" si="3487"/>
        <v>658.60034200000007</v>
      </c>
      <c r="AD2204" s="56">
        <f t="shared" si="3488"/>
        <v>657.60220959999992</v>
      </c>
      <c r="AE2204" s="61">
        <f t="shared" si="3489"/>
        <v>657.66940940000018</v>
      </c>
      <c r="AF2204" s="61">
        <f t="shared" si="3490"/>
        <v>659.87687993333338</v>
      </c>
      <c r="AG2204" s="61">
        <f t="shared" si="3491"/>
        <v>656.50956547999999</v>
      </c>
      <c r="AH2204" s="56">
        <f t="shared" si="3492"/>
        <v>662.18701166666676</v>
      </c>
      <c r="AI2204" s="56">
        <f t="shared" si="3493"/>
        <v>33328004734.58567</v>
      </c>
      <c r="AJ2204" s="56">
        <f t="shared" si="3494"/>
        <v>0</v>
      </c>
      <c r="AK2204" s="56">
        <f t="shared" si="3495"/>
        <v>33328004734.58567</v>
      </c>
      <c r="AL2204" s="56">
        <f t="shared" ref="AL2204:AM2204" si="3525">SUM(AJ2204:AJ2217)</f>
        <v>550104657257.30762</v>
      </c>
      <c r="AM2204" s="56">
        <f t="shared" si="3525"/>
        <v>621935902726.19238</v>
      </c>
      <c r="AN2204" s="56">
        <f t="shared" si="3497"/>
        <v>0.88450378060822687</v>
      </c>
      <c r="AO2204" s="56">
        <f t="shared" si="3498"/>
        <v>46.935633120499858</v>
      </c>
      <c r="AP2204" s="65">
        <f t="shared" si="3499"/>
        <v>51.624731431391879</v>
      </c>
    </row>
    <row r="2205" spans="1:42" x14ac:dyDescent="0.3">
      <c r="A2205" s="100">
        <f>INDEX(Date,COUNTA(Date)+ROW(Date)-ROW(),1)</f>
        <v>42560</v>
      </c>
      <c r="B2205" s="18">
        <f t="shared" si="3461"/>
        <v>666.38397199999997</v>
      </c>
      <c r="C2205" s="14">
        <f t="shared" si="3462"/>
        <v>666.38397199999997</v>
      </c>
      <c r="D2205" s="14">
        <f t="shared" si="3463"/>
        <v>633.39898700000003</v>
      </c>
      <c r="E2205" s="14">
        <f t="shared" si="3464"/>
        <v>650.96002199999998</v>
      </c>
      <c r="F2205" s="19">
        <f t="shared" si="3465"/>
        <v>180536000</v>
      </c>
      <c r="H2205" s="34">
        <f t="shared" si="3484"/>
        <v>1</v>
      </c>
      <c r="I2205" s="10">
        <f t="shared" si="3481"/>
        <v>663.25500499999998</v>
      </c>
      <c r="J2205" s="43">
        <f t="shared" si="3476"/>
        <v>658.07800299999997</v>
      </c>
      <c r="K2205" s="85">
        <f t="shared" si="3482"/>
        <v>5.5007505182931519E-3</v>
      </c>
      <c r="L2205" s="73">
        <f t="shared" si="3473"/>
        <v>654.46801800000003</v>
      </c>
      <c r="M2205" s="85">
        <f t="shared" si="3479"/>
        <v>-1.5288942889507304E-2</v>
      </c>
      <c r="N2205" s="73">
        <f t="shared" si="3470"/>
        <v>664.55102499999998</v>
      </c>
      <c r="O2205" s="85">
        <f t="shared" si="3477"/>
        <v>2.5747343620961757E-2</v>
      </c>
      <c r="P2205" s="73">
        <f t="shared" si="3468"/>
        <v>647.658997</v>
      </c>
      <c r="Q2205" s="85">
        <f t="shared" si="3474"/>
        <v>-2.6229207109513221E-3</v>
      </c>
      <c r="R2205" s="73">
        <f t="shared" si="3466"/>
        <v>649.35998500000005</v>
      </c>
      <c r="S2205" s="85">
        <f t="shared" si="3471"/>
        <v>-2.460990831387868E-3</v>
      </c>
      <c r="T2205" s="10">
        <f t="shared" si="3500"/>
        <v>-2.4879760000000033</v>
      </c>
      <c r="U2205" s="5">
        <f t="shared" si="3501"/>
        <v>0</v>
      </c>
      <c r="V2205" s="5">
        <f t="shared" si="3502"/>
        <v>2.4879760000000033</v>
      </c>
      <c r="W2205" s="5">
        <f t="shared" si="3503"/>
        <v>5.9529984999999943</v>
      </c>
      <c r="X2205" s="5">
        <f t="shared" si="3504"/>
        <v>9.0197839999999996</v>
      </c>
      <c r="Y2205" s="5">
        <f t="shared" si="3505"/>
        <v>0.65999346547544757</v>
      </c>
      <c r="Z2205" s="43">
        <f t="shared" si="3506"/>
        <v>39.75879900746569</v>
      </c>
      <c r="AA2205" s="69">
        <f t="shared" si="3485"/>
        <v>46.715944421048434</v>
      </c>
      <c r="AB2205" s="56">
        <f t="shared" si="3486"/>
        <v>656.27301050000005</v>
      </c>
      <c r="AC2205" s="56">
        <f t="shared" si="3487"/>
        <v>659.03234866666673</v>
      </c>
      <c r="AD2205" s="56">
        <f t="shared" si="3488"/>
        <v>654.82320560000005</v>
      </c>
      <c r="AE2205" s="61">
        <f t="shared" si="3489"/>
        <v>659.22321780000004</v>
      </c>
      <c r="AF2205" s="61">
        <f t="shared" si="3490"/>
        <v>656.06307793333337</v>
      </c>
      <c r="AG2205" s="61">
        <f t="shared" si="3491"/>
        <v>654.33528812000009</v>
      </c>
      <c r="AH2205" s="56">
        <f t="shared" si="3492"/>
        <v>663.12400300000002</v>
      </c>
      <c r="AI2205" s="56">
        <f t="shared" si="3493"/>
        <v>54159395661.915314</v>
      </c>
      <c r="AJ2205" s="56">
        <f t="shared" si="3494"/>
        <v>54159395661.915314</v>
      </c>
      <c r="AK2205" s="56">
        <f t="shared" si="3495"/>
        <v>0</v>
      </c>
      <c r="AL2205" s="56">
        <f t="shared" ref="AL2205:AM2205" si="3526">SUM(AJ2205:AJ2218)</f>
        <v>628145859471.90967</v>
      </c>
      <c r="AM2205" s="56">
        <f t="shared" si="3526"/>
        <v>588607897991.60669</v>
      </c>
      <c r="AN2205" s="56">
        <f t="shared" si="3497"/>
        <v>1.0671719859947697</v>
      </c>
      <c r="AO2205" s="56">
        <f t="shared" si="3498"/>
        <v>51.624731431391879</v>
      </c>
      <c r="AP2205" s="65">
        <f t="shared" si="3499"/>
        <v>53.048501712561794</v>
      </c>
    </row>
    <row r="2206" spans="1:42" x14ac:dyDescent="0.3">
      <c r="A2206" s="100">
        <f>INDEX(Date,COUNTA(Date)+ROW(Date)-ROW(),1)</f>
        <v>42559</v>
      </c>
      <c r="B2206" s="18">
        <f t="shared" si="3461"/>
        <v>640.68798800000002</v>
      </c>
      <c r="C2206" s="14">
        <f t="shared" si="3462"/>
        <v>666.70696999999996</v>
      </c>
      <c r="D2206" s="14">
        <f t="shared" si="3463"/>
        <v>636.46698000000004</v>
      </c>
      <c r="E2206" s="14">
        <f t="shared" si="3464"/>
        <v>666.52301</v>
      </c>
      <c r="F2206" s="19">
        <f t="shared" si="3465"/>
        <v>141970000</v>
      </c>
      <c r="H2206" s="34">
        <f t="shared" si="3484"/>
        <v>1</v>
      </c>
      <c r="I2206" s="10">
        <f t="shared" si="3481"/>
        <v>658.07800299999997</v>
      </c>
      <c r="J2206" s="43">
        <f t="shared" si="3476"/>
        <v>654.46801800000003</v>
      </c>
      <c r="K2206" s="85">
        <f t="shared" si="3482"/>
        <v>-1.5288942889507304E-2</v>
      </c>
      <c r="L2206" s="73">
        <f t="shared" si="3473"/>
        <v>664.55102499999998</v>
      </c>
      <c r="M2206" s="85">
        <f t="shared" si="3479"/>
        <v>2.5747343620961757E-2</v>
      </c>
      <c r="N2206" s="73">
        <f t="shared" si="3470"/>
        <v>647.658997</v>
      </c>
      <c r="O2206" s="85">
        <f t="shared" si="3477"/>
        <v>-2.6229207109513221E-3</v>
      </c>
      <c r="P2206" s="73">
        <f t="shared" si="3468"/>
        <v>649.35998500000005</v>
      </c>
      <c r="Q2206" s="85">
        <f t="shared" si="3474"/>
        <v>-2.460990831387868E-3</v>
      </c>
      <c r="R2206" s="73">
        <f t="shared" si="3466"/>
        <v>650.96002199999998</v>
      </c>
      <c r="S2206" s="85">
        <f t="shared" si="3471"/>
        <v>-2.3626432469103641E-2</v>
      </c>
      <c r="T2206" s="10">
        <f t="shared" si="3500"/>
        <v>5.1770020000000159</v>
      </c>
      <c r="U2206" s="5">
        <f t="shared" si="3501"/>
        <v>5.1770020000000159</v>
      </c>
      <c r="V2206" s="5">
        <f t="shared" si="3502"/>
        <v>0</v>
      </c>
      <c r="W2206" s="5">
        <f t="shared" si="3503"/>
        <v>7.9105702857142841</v>
      </c>
      <c r="X2206" s="5">
        <f t="shared" si="3504"/>
        <v>8.8420714285714279</v>
      </c>
      <c r="Y2206" s="5">
        <f t="shared" si="3505"/>
        <v>0.89465125334238083</v>
      </c>
      <c r="Z2206" s="43">
        <f t="shared" si="3506"/>
        <v>47.219838044817699</v>
      </c>
      <c r="AA2206" s="69">
        <f t="shared" si="3485"/>
        <v>52.780406100408861</v>
      </c>
      <c r="AB2206" s="56">
        <f t="shared" si="3486"/>
        <v>659.50952150000001</v>
      </c>
      <c r="AC2206" s="56">
        <f t="shared" si="3487"/>
        <v>655.55934666666667</v>
      </c>
      <c r="AD2206" s="56">
        <f t="shared" si="3488"/>
        <v>653.39960940000003</v>
      </c>
      <c r="AE2206" s="61">
        <f t="shared" si="3489"/>
        <v>655.77761240000007</v>
      </c>
      <c r="AF2206" s="61">
        <f t="shared" si="3490"/>
        <v>653.97893880000004</v>
      </c>
      <c r="AG2206" s="61">
        <f t="shared" si="3491"/>
        <v>655.54208984000002</v>
      </c>
      <c r="AH2206" s="56">
        <f t="shared" si="3492"/>
        <v>657.96765166666671</v>
      </c>
      <c r="AI2206" s="56">
        <f t="shared" si="3493"/>
        <v>64817314520.395668</v>
      </c>
      <c r="AJ2206" s="56">
        <f t="shared" si="3494"/>
        <v>0</v>
      </c>
      <c r="AK2206" s="56">
        <f t="shared" si="3495"/>
        <v>64817314520.395668</v>
      </c>
      <c r="AL2206" s="56">
        <f t="shared" ref="AL2206:AM2206" si="3527">SUM(AJ2206:AJ2219)</f>
        <v>665043038530.45056</v>
      </c>
      <c r="AM2206" s="56">
        <f t="shared" si="3527"/>
        <v>588607897991.60669</v>
      </c>
      <c r="AN2206" s="56">
        <f t="shared" si="3497"/>
        <v>1.1298574837334816</v>
      </c>
      <c r="AO2206" s="56">
        <f t="shared" si="3498"/>
        <v>53.048501712561794</v>
      </c>
      <c r="AP2206" s="65">
        <f t="shared" si="3499"/>
        <v>59.104681433966924</v>
      </c>
    </row>
    <row r="2207" spans="1:42" x14ac:dyDescent="0.3">
      <c r="A2207" s="100">
        <f>INDEX(Date,COUNTA(Date)+ROW(Date)-ROW(),1)</f>
        <v>42558</v>
      </c>
      <c r="B2207" s="18">
        <f t="shared" si="3461"/>
        <v>678.09002699999996</v>
      </c>
      <c r="C2207" s="14">
        <f t="shared" si="3462"/>
        <v>682.432007</v>
      </c>
      <c r="D2207" s="14">
        <f t="shared" si="3463"/>
        <v>611.83398399999999</v>
      </c>
      <c r="E2207" s="14">
        <f t="shared" si="3464"/>
        <v>640.56201199999998</v>
      </c>
      <c r="F2207" s="19">
        <f t="shared" si="3465"/>
        <v>258091008</v>
      </c>
      <c r="H2207" s="34">
        <f t="shared" si="3484"/>
        <v>-1</v>
      </c>
      <c r="I2207" s="10">
        <f t="shared" si="3481"/>
        <v>654.46801800000003</v>
      </c>
      <c r="J2207" s="43">
        <f t="shared" si="3476"/>
        <v>664.55102499999998</v>
      </c>
      <c r="K2207" s="85">
        <f t="shared" si="3482"/>
        <v>2.5747343620961757E-2</v>
      </c>
      <c r="L2207" s="73">
        <f t="shared" si="3473"/>
        <v>647.658997</v>
      </c>
      <c r="M2207" s="85">
        <f t="shared" si="3479"/>
        <v>-2.6229207109513221E-3</v>
      </c>
      <c r="N2207" s="73">
        <f t="shared" si="3470"/>
        <v>649.35998500000005</v>
      </c>
      <c r="O2207" s="85">
        <f t="shared" si="3477"/>
        <v>-2.460990831387868E-3</v>
      </c>
      <c r="P2207" s="73">
        <f t="shared" si="3468"/>
        <v>650.96002199999998</v>
      </c>
      <c r="Q2207" s="85">
        <f t="shared" si="3474"/>
        <v>-2.3626432469103641E-2</v>
      </c>
      <c r="R2207" s="73">
        <f t="shared" si="3466"/>
        <v>666.52301</v>
      </c>
      <c r="S2207" s="85">
        <f t="shared" si="3471"/>
        <v>3.9728727892675279E-2</v>
      </c>
      <c r="T2207" s="10">
        <f t="shared" si="3500"/>
        <v>3.6099849999999378</v>
      </c>
      <c r="U2207" s="5">
        <f t="shared" si="3501"/>
        <v>3.6099849999999378</v>
      </c>
      <c r="V2207" s="5">
        <f t="shared" si="3502"/>
        <v>0</v>
      </c>
      <c r="W2207" s="5">
        <f t="shared" si="3503"/>
        <v>7.7521448571428504</v>
      </c>
      <c r="X2207" s="5">
        <f t="shared" si="3504"/>
        <v>8.8420714285714279</v>
      </c>
      <c r="Y2207" s="5">
        <f t="shared" si="3505"/>
        <v>0.87673402321692484</v>
      </c>
      <c r="Z2207" s="43">
        <f t="shared" si="3506"/>
        <v>46.715944421048434</v>
      </c>
      <c r="AA2207" s="69">
        <f t="shared" si="3485"/>
        <v>53.385635464367731</v>
      </c>
      <c r="AB2207" s="56">
        <f t="shared" si="3486"/>
        <v>656.10501099999999</v>
      </c>
      <c r="AC2207" s="56">
        <f t="shared" si="3487"/>
        <v>653.85666900000001</v>
      </c>
      <c r="AD2207" s="56">
        <f t="shared" si="3488"/>
        <v>655.81060779999996</v>
      </c>
      <c r="AE2207" s="61">
        <f t="shared" si="3489"/>
        <v>651.71779780000008</v>
      </c>
      <c r="AF2207" s="61">
        <f t="shared" si="3490"/>
        <v>652.3712727333334</v>
      </c>
      <c r="AG2207" s="61">
        <f t="shared" si="3491"/>
        <v>653.72044916000004</v>
      </c>
      <c r="AH2207" s="56">
        <f t="shared" si="3492"/>
        <v>659.21201600000006</v>
      </c>
      <c r="AI2207" s="56">
        <f t="shared" si="3493"/>
        <v>86652760291.184006</v>
      </c>
      <c r="AJ2207" s="56">
        <f t="shared" si="3494"/>
        <v>0</v>
      </c>
      <c r="AK2207" s="56">
        <f t="shared" si="3495"/>
        <v>86652760291.184006</v>
      </c>
      <c r="AL2207" s="56">
        <f t="shared" ref="AL2207:AM2207" si="3528">SUM(AJ2207:AJ2220)</f>
        <v>757017591737.04395</v>
      </c>
      <c r="AM2207" s="56">
        <f t="shared" si="3528"/>
        <v>523790583471.211</v>
      </c>
      <c r="AN2207" s="56">
        <f t="shared" si="3497"/>
        <v>1.4452676615914226</v>
      </c>
      <c r="AO2207" s="56">
        <f t="shared" si="3498"/>
        <v>59.104681433966924</v>
      </c>
      <c r="AP2207" s="65">
        <f t="shared" si="3499"/>
        <v>58.912424053943454</v>
      </c>
    </row>
    <row r="2208" spans="1:42" x14ac:dyDescent="0.3">
      <c r="A2208" s="100">
        <f>INDEX(Date,COUNTA(Date)+ROW(Date)-ROW(),1)</f>
        <v>42557</v>
      </c>
      <c r="B2208" s="18">
        <f t="shared" si="3461"/>
        <v>670.41803000000004</v>
      </c>
      <c r="C2208" s="14">
        <f t="shared" si="3462"/>
        <v>681.89801</v>
      </c>
      <c r="D2208" s="14">
        <f t="shared" si="3463"/>
        <v>670.41803000000004</v>
      </c>
      <c r="E2208" s="14">
        <f t="shared" si="3464"/>
        <v>677.33099400000003</v>
      </c>
      <c r="F2208" s="19">
        <f t="shared" si="3465"/>
        <v>134960992</v>
      </c>
      <c r="H2208" s="34">
        <f t="shared" si="3484"/>
        <v>1</v>
      </c>
      <c r="I2208" s="10">
        <f t="shared" si="3481"/>
        <v>664.55102499999998</v>
      </c>
      <c r="J2208" s="43">
        <f t="shared" si="3476"/>
        <v>647.658997</v>
      </c>
      <c r="K2208" s="85">
        <f t="shared" si="3482"/>
        <v>-2.6229207109513221E-3</v>
      </c>
      <c r="L2208" s="73">
        <f t="shared" si="3473"/>
        <v>649.35998500000005</v>
      </c>
      <c r="M2208" s="85">
        <f t="shared" si="3479"/>
        <v>-2.460990831387868E-3</v>
      </c>
      <c r="N2208" s="73">
        <f t="shared" si="3470"/>
        <v>650.96002199999998</v>
      </c>
      <c r="O2208" s="85">
        <f t="shared" si="3477"/>
        <v>-2.3626432469103641E-2</v>
      </c>
      <c r="P2208" s="73">
        <f t="shared" si="3468"/>
        <v>666.52301</v>
      </c>
      <c r="Q2208" s="85">
        <f t="shared" si="3474"/>
        <v>3.9728727892675279E-2</v>
      </c>
      <c r="R2208" s="73">
        <f t="shared" si="3466"/>
        <v>640.56201199999998</v>
      </c>
      <c r="S2208" s="85">
        <f t="shared" si="3471"/>
        <v>-5.5814131523072255E-2</v>
      </c>
      <c r="T2208" s="10">
        <f t="shared" si="3500"/>
        <v>-10.083006999999952</v>
      </c>
      <c r="U2208" s="5">
        <f t="shared" si="3501"/>
        <v>0</v>
      </c>
      <c r="V2208" s="5">
        <f t="shared" si="3502"/>
        <v>10.083006999999952</v>
      </c>
      <c r="W2208" s="5">
        <f t="shared" si="3503"/>
        <v>9.8833573571428612</v>
      </c>
      <c r="X2208" s="5">
        <f t="shared" si="3504"/>
        <v>8.8420714285714279</v>
      </c>
      <c r="Y2208" s="5">
        <f t="shared" si="3505"/>
        <v>1.1177649306481194</v>
      </c>
      <c r="Z2208" s="43">
        <f t="shared" si="3506"/>
        <v>52.780406100408861</v>
      </c>
      <c r="AA2208" s="69">
        <f t="shared" si="3485"/>
        <v>48.48023520767147</v>
      </c>
      <c r="AB2208" s="56">
        <f t="shared" si="3486"/>
        <v>648.50949100000003</v>
      </c>
      <c r="AC2208" s="56">
        <f t="shared" si="3487"/>
        <v>649.32633466666664</v>
      </c>
      <c r="AD2208" s="56">
        <f t="shared" si="3488"/>
        <v>651.0128052</v>
      </c>
      <c r="AE2208" s="61">
        <f t="shared" si="3489"/>
        <v>649.65980220000006</v>
      </c>
      <c r="AF2208" s="61">
        <f t="shared" si="3490"/>
        <v>654.02327060000016</v>
      </c>
      <c r="AG2208" s="61">
        <f t="shared" si="3491"/>
        <v>655.08956308000006</v>
      </c>
      <c r="AH2208" s="56">
        <f t="shared" si="3492"/>
        <v>662.19632966666666</v>
      </c>
      <c r="AI2208" s="56">
        <f t="shared" si="3493"/>
        <v>91497648161.4617</v>
      </c>
      <c r="AJ2208" s="56">
        <f t="shared" si="3494"/>
        <v>91497648161.4617</v>
      </c>
      <c r="AK2208" s="56">
        <f t="shared" si="3495"/>
        <v>0</v>
      </c>
      <c r="AL2208" s="56">
        <f t="shared" ref="AL2208:AM2208" si="3529">SUM(AJ2208:AJ2221)</f>
        <v>757017591737.04395</v>
      </c>
      <c r="AM2208" s="56">
        <f t="shared" si="3529"/>
        <v>527970428860.91504</v>
      </c>
      <c r="AN2208" s="56">
        <f t="shared" si="3497"/>
        <v>1.4338257416618829</v>
      </c>
      <c r="AO2208" s="56">
        <f t="shared" si="3498"/>
        <v>58.912424053943454</v>
      </c>
      <c r="AP2208" s="65">
        <f t="shared" si="3499"/>
        <v>58.854045572968907</v>
      </c>
    </row>
    <row r="2209" spans="1:42" x14ac:dyDescent="0.3">
      <c r="A2209" s="100">
        <f>INDEX(Date,COUNTA(Date)+ROW(Date)-ROW(),1)</f>
        <v>42556</v>
      </c>
      <c r="B2209" s="18">
        <f t="shared" si="3461"/>
        <v>683.20898399999999</v>
      </c>
      <c r="C2209" s="14">
        <f t="shared" si="3462"/>
        <v>683.49102800000003</v>
      </c>
      <c r="D2209" s="14">
        <f t="shared" si="3463"/>
        <v>665.06597899999997</v>
      </c>
      <c r="E2209" s="14">
        <f t="shared" si="3464"/>
        <v>670.62701400000003</v>
      </c>
      <c r="F2209" s="19">
        <f t="shared" si="3465"/>
        <v>130476000</v>
      </c>
      <c r="H2209" s="34">
        <f t="shared" si="3484"/>
        <v>-1</v>
      </c>
      <c r="I2209" s="10">
        <f t="shared" si="3481"/>
        <v>647.658997</v>
      </c>
      <c r="J2209" s="43">
        <f t="shared" si="3476"/>
        <v>649.35998500000005</v>
      </c>
      <c r="K2209" s="85">
        <f t="shared" si="3482"/>
        <v>-2.460990831387868E-3</v>
      </c>
      <c r="L2209" s="73">
        <f t="shared" si="3473"/>
        <v>650.96002199999998</v>
      </c>
      <c r="M2209" s="85">
        <f t="shared" si="3479"/>
        <v>-2.3626432469103641E-2</v>
      </c>
      <c r="N2209" s="73">
        <f t="shared" si="3470"/>
        <v>666.52301</v>
      </c>
      <c r="O2209" s="85">
        <f t="shared" si="3477"/>
        <v>3.9728727892675279E-2</v>
      </c>
      <c r="P2209" s="73">
        <f t="shared" si="3468"/>
        <v>640.56201199999998</v>
      </c>
      <c r="Q2209" s="85">
        <f t="shared" si="3474"/>
        <v>-5.5814131523072255E-2</v>
      </c>
      <c r="R2209" s="73">
        <f t="shared" si="3466"/>
        <v>677.33099400000003</v>
      </c>
      <c r="S2209" s="85">
        <f t="shared" si="3471"/>
        <v>9.9469497350018147E-3</v>
      </c>
      <c r="T2209" s="10">
        <f t="shared" si="3500"/>
        <v>16.892027999999982</v>
      </c>
      <c r="U2209" s="5">
        <f t="shared" si="3501"/>
        <v>16.892027999999982</v>
      </c>
      <c r="V2209" s="5">
        <f t="shared" si="3502"/>
        <v>0</v>
      </c>
      <c r="W2209" s="5">
        <f t="shared" si="3503"/>
        <v>9.8833573571428612</v>
      </c>
      <c r="X2209" s="5">
        <f t="shared" si="3504"/>
        <v>8.6297825000000081</v>
      </c>
      <c r="Y2209" s="5">
        <f t="shared" si="3505"/>
        <v>1.1452614659920863</v>
      </c>
      <c r="Z2209" s="43">
        <f t="shared" si="3506"/>
        <v>53.385635464367731</v>
      </c>
      <c r="AA2209" s="69">
        <f t="shared" si="3485"/>
        <v>53.638090413749495</v>
      </c>
      <c r="AB2209" s="56">
        <f t="shared" si="3486"/>
        <v>650.16000350000002</v>
      </c>
      <c r="AC2209" s="56">
        <f t="shared" si="3487"/>
        <v>655.61433900000009</v>
      </c>
      <c r="AD2209" s="56">
        <f t="shared" si="3488"/>
        <v>656.94720459999996</v>
      </c>
      <c r="AE2209" s="61">
        <f t="shared" si="3489"/>
        <v>656.8652098</v>
      </c>
      <c r="AF2209" s="61">
        <f t="shared" si="3490"/>
        <v>652.01734206666674</v>
      </c>
      <c r="AG2209" s="61">
        <f t="shared" si="3491"/>
        <v>658.83248531999993</v>
      </c>
      <c r="AH2209" s="56">
        <f t="shared" si="3492"/>
        <v>650.75600166666663</v>
      </c>
      <c r="AI2209" s="56">
        <f t="shared" si="3493"/>
        <v>70223080139.849991</v>
      </c>
      <c r="AJ2209" s="56">
        <f t="shared" si="3494"/>
        <v>70223080139.849991</v>
      </c>
      <c r="AK2209" s="56">
        <f t="shared" si="3495"/>
        <v>0</v>
      </c>
      <c r="AL2209" s="56">
        <f t="shared" ref="AL2209:AM2209" si="3530">SUM(AJ2209:AJ2222)</f>
        <v>755194431969.39197</v>
      </c>
      <c r="AM2209" s="56">
        <f t="shared" si="3530"/>
        <v>527970428860.91504</v>
      </c>
      <c r="AN2209" s="56">
        <f t="shared" si="3497"/>
        <v>1.4303725941596916</v>
      </c>
      <c r="AO2209" s="56">
        <f t="shared" si="3498"/>
        <v>58.854045572968907</v>
      </c>
      <c r="AP2209" s="65">
        <f t="shared" si="3499"/>
        <v>59.121442958100751</v>
      </c>
    </row>
    <row r="2210" spans="1:42" x14ac:dyDescent="0.3">
      <c r="A2210" s="100">
        <f>INDEX(Date,COUNTA(Date)+ROW(Date)-ROW(),1)</f>
        <v>42555</v>
      </c>
      <c r="B2210" s="18">
        <f t="shared" si="3461"/>
        <v>658.80401600000005</v>
      </c>
      <c r="C2210" s="14">
        <f t="shared" si="3462"/>
        <v>683.66198699999995</v>
      </c>
      <c r="D2210" s="14">
        <f t="shared" si="3463"/>
        <v>650.50799600000005</v>
      </c>
      <c r="E2210" s="14">
        <f t="shared" si="3464"/>
        <v>683.66198699999995</v>
      </c>
      <c r="F2210" s="19">
        <f t="shared" si="3465"/>
        <v>92008400</v>
      </c>
      <c r="H2210" s="34">
        <f t="shared" si="3484"/>
        <v>-1</v>
      </c>
      <c r="I2210" s="10">
        <f t="shared" si="3481"/>
        <v>649.35998500000005</v>
      </c>
      <c r="J2210" s="43">
        <f t="shared" si="3476"/>
        <v>650.96002199999998</v>
      </c>
      <c r="K2210" s="85">
        <f t="shared" si="3482"/>
        <v>-2.3626432469103641E-2</v>
      </c>
      <c r="L2210" s="73">
        <f t="shared" si="3473"/>
        <v>666.52301</v>
      </c>
      <c r="M2210" s="85">
        <f t="shared" si="3479"/>
        <v>3.9728727892675279E-2</v>
      </c>
      <c r="N2210" s="73">
        <f t="shared" si="3470"/>
        <v>640.56201199999998</v>
      </c>
      <c r="O2210" s="85">
        <f t="shared" si="3477"/>
        <v>-5.5814131523072255E-2</v>
      </c>
      <c r="P2210" s="73">
        <f t="shared" si="3468"/>
        <v>677.33099400000003</v>
      </c>
      <c r="Q2210" s="85">
        <f t="shared" si="3474"/>
        <v>9.9469497350018147E-3</v>
      </c>
      <c r="R2210" s="73">
        <f t="shared" si="3466"/>
        <v>670.62701400000003</v>
      </c>
      <c r="S2210" s="85">
        <f t="shared" si="3471"/>
        <v>-1.9250507878023529E-2</v>
      </c>
      <c r="T2210" s="10">
        <f t="shared" si="3500"/>
        <v>-1.7009880000000521</v>
      </c>
      <c r="U2210" s="5">
        <f t="shared" si="3501"/>
        <v>0</v>
      </c>
      <c r="V2210" s="5">
        <f t="shared" si="3502"/>
        <v>1.7009880000000521</v>
      </c>
      <c r="W2210" s="5">
        <f t="shared" si="3503"/>
        <v>8.6767839285714352</v>
      </c>
      <c r="X2210" s="5">
        <f t="shared" si="3504"/>
        <v>9.2207858571428662</v>
      </c>
      <c r="Y2210" s="5">
        <f t="shared" si="3505"/>
        <v>0.9410026502079516</v>
      </c>
      <c r="Z2210" s="43">
        <f t="shared" si="3506"/>
        <v>48.48023520767147</v>
      </c>
      <c r="AA2210" s="69">
        <f t="shared" si="3485"/>
        <v>47.707731208645477</v>
      </c>
      <c r="AB2210" s="56">
        <f t="shared" si="3486"/>
        <v>658.74151600000005</v>
      </c>
      <c r="AC2210" s="56">
        <f t="shared" si="3487"/>
        <v>652.68168133333336</v>
      </c>
      <c r="AD2210" s="56">
        <f t="shared" si="3488"/>
        <v>661.20061039999996</v>
      </c>
      <c r="AE2210" s="61">
        <f t="shared" si="3489"/>
        <v>653.02601319999997</v>
      </c>
      <c r="AF2210" s="61">
        <f t="shared" si="3490"/>
        <v>659.36960866666675</v>
      </c>
      <c r="AG2210" s="61">
        <f t="shared" si="3491"/>
        <v>664.38480712</v>
      </c>
      <c r="AH2210" s="56">
        <f t="shared" si="3492"/>
        <v>647.63932266666666</v>
      </c>
      <c r="AI2210" s="56">
        <f t="shared" si="3493"/>
        <v>66403755031.658669</v>
      </c>
      <c r="AJ2210" s="56">
        <f t="shared" si="3494"/>
        <v>0</v>
      </c>
      <c r="AK2210" s="56">
        <f t="shared" si="3495"/>
        <v>66403755031.658669</v>
      </c>
      <c r="AL2210" s="56">
        <f t="shared" ref="AL2210:AM2210" si="3531">SUM(AJ2210:AJ2223)</f>
        <v>763587950559.77197</v>
      </c>
      <c r="AM2210" s="56">
        <f t="shared" si="3531"/>
        <v>527970428860.91504</v>
      </c>
      <c r="AN2210" s="56">
        <f t="shared" si="3497"/>
        <v>1.4462703000378199</v>
      </c>
      <c r="AO2210" s="56">
        <f t="shared" si="3498"/>
        <v>59.121442958100751</v>
      </c>
      <c r="AP2210" s="65">
        <f t="shared" si="3499"/>
        <v>58.974449145219197</v>
      </c>
    </row>
    <row r="2211" spans="1:42" x14ac:dyDescent="0.3">
      <c r="A2211" s="100">
        <f>INDEX(Date,COUNTA(Date)+ROW(Date)-ROW(),1)</f>
        <v>42554</v>
      </c>
      <c r="B2211" s="18">
        <f t="shared" si="3461"/>
        <v>704.96801800000003</v>
      </c>
      <c r="C2211" s="14">
        <f t="shared" si="3462"/>
        <v>704.96801800000003</v>
      </c>
      <c r="D2211" s="14">
        <f t="shared" si="3463"/>
        <v>649.00897199999997</v>
      </c>
      <c r="E2211" s="14">
        <f t="shared" si="3464"/>
        <v>658.66400099999998</v>
      </c>
      <c r="F2211" s="19">
        <f t="shared" si="3465"/>
        <v>129512000</v>
      </c>
      <c r="H2211" s="34">
        <f t="shared" si="3484"/>
        <v>-1</v>
      </c>
      <c r="I2211" s="10">
        <f t="shared" si="3481"/>
        <v>650.96002199999998</v>
      </c>
      <c r="J2211" s="43">
        <f t="shared" si="3476"/>
        <v>666.52301</v>
      </c>
      <c r="K2211" s="85">
        <f t="shared" si="3482"/>
        <v>3.9728727892675279E-2</v>
      </c>
      <c r="L2211" s="73">
        <f t="shared" si="3473"/>
        <v>640.56201199999998</v>
      </c>
      <c r="M2211" s="85">
        <f t="shared" si="3479"/>
        <v>-5.5814131523072255E-2</v>
      </c>
      <c r="N2211" s="73">
        <f t="shared" si="3470"/>
        <v>677.33099400000003</v>
      </c>
      <c r="O2211" s="85">
        <f t="shared" si="3477"/>
        <v>9.9469497350018147E-3</v>
      </c>
      <c r="P2211" s="73">
        <f t="shared" si="3468"/>
        <v>670.62701400000003</v>
      </c>
      <c r="Q2211" s="85">
        <f t="shared" si="3474"/>
        <v>-1.9250507878023529E-2</v>
      </c>
      <c r="R2211" s="73">
        <f t="shared" si="3466"/>
        <v>683.66198699999995</v>
      </c>
      <c r="S2211" s="85">
        <f t="shared" si="3471"/>
        <v>3.7250081860426124E-2</v>
      </c>
      <c r="T2211" s="10">
        <f t="shared" si="3500"/>
        <v>-1.6000369999999293</v>
      </c>
      <c r="U2211" s="5">
        <f t="shared" si="3501"/>
        <v>0</v>
      </c>
      <c r="V2211" s="5">
        <f t="shared" si="3502"/>
        <v>1.6000369999999293</v>
      </c>
      <c r="W2211" s="5">
        <f t="shared" si="3503"/>
        <v>10.527356785714298</v>
      </c>
      <c r="X2211" s="5">
        <f t="shared" si="3504"/>
        <v>9.0992867142857197</v>
      </c>
      <c r="Y2211" s="5">
        <f t="shared" si="3505"/>
        <v>1.1569430787565507</v>
      </c>
      <c r="Z2211" s="43">
        <f t="shared" si="3506"/>
        <v>53.638090413749495</v>
      </c>
      <c r="AA2211" s="69">
        <f t="shared" si="3485"/>
        <v>50.208487888875844</v>
      </c>
      <c r="AB2211" s="56">
        <f t="shared" si="3486"/>
        <v>653.54251099999999</v>
      </c>
      <c r="AC2211" s="56">
        <f t="shared" si="3487"/>
        <v>661.47200533333341</v>
      </c>
      <c r="AD2211" s="56">
        <f t="shared" si="3488"/>
        <v>667.74100340000007</v>
      </c>
      <c r="AE2211" s="61">
        <f t="shared" si="3489"/>
        <v>660.46180440000012</v>
      </c>
      <c r="AF2211" s="61">
        <f t="shared" si="3490"/>
        <v>663.57660733333341</v>
      </c>
      <c r="AG2211" s="61">
        <f t="shared" si="3491"/>
        <v>666.23996327999998</v>
      </c>
      <c r="AH2211" s="56">
        <f t="shared" si="3492"/>
        <v>650.24766033333333</v>
      </c>
      <c r="AI2211" s="56">
        <f t="shared" si="3493"/>
        <v>117393111605.93866</v>
      </c>
      <c r="AJ2211" s="56">
        <f t="shared" si="3494"/>
        <v>0</v>
      </c>
      <c r="AK2211" s="56">
        <f t="shared" si="3495"/>
        <v>117393111605.93866</v>
      </c>
      <c r="AL2211" s="56">
        <f t="shared" ref="AL2211:AM2211" si="3532">SUM(AJ2211:AJ2224)</f>
        <v>763587950559.77197</v>
      </c>
      <c r="AM2211" s="56">
        <f t="shared" si="3532"/>
        <v>531189638086.29803</v>
      </c>
      <c r="AN2211" s="56">
        <f t="shared" si="3497"/>
        <v>1.4375053574289001</v>
      </c>
      <c r="AO2211" s="56">
        <f t="shared" si="3498"/>
        <v>58.974449145219197</v>
      </c>
      <c r="AP2211" s="65">
        <f t="shared" si="3499"/>
        <v>67.210165880505286</v>
      </c>
    </row>
    <row r="2212" spans="1:42" x14ac:dyDescent="0.3">
      <c r="A2212" s="100">
        <f>INDEX(Date,COUNTA(Date)+ROW(Date)-ROW(),1)</f>
        <v>42553</v>
      </c>
      <c r="B2212" s="18">
        <f t="shared" si="3461"/>
        <v>676.73400900000001</v>
      </c>
      <c r="C2212" s="14">
        <f t="shared" si="3462"/>
        <v>703.70202600000005</v>
      </c>
      <c r="D2212" s="14">
        <f t="shared" si="3463"/>
        <v>676.39898700000003</v>
      </c>
      <c r="E2212" s="14">
        <f t="shared" si="3464"/>
        <v>703.70202600000005</v>
      </c>
      <c r="F2212" s="19">
        <f t="shared" si="3465"/>
        <v>112354000</v>
      </c>
      <c r="H2212" s="34">
        <f t="shared" si="3484"/>
        <v>1</v>
      </c>
      <c r="I2212" s="10">
        <f t="shared" si="3481"/>
        <v>666.52301</v>
      </c>
      <c r="J2212" s="43">
        <f t="shared" si="3476"/>
        <v>640.56201199999998</v>
      </c>
      <c r="K2212" s="85">
        <f t="shared" si="3482"/>
        <v>-5.5814131523072255E-2</v>
      </c>
      <c r="L2212" s="73">
        <f t="shared" si="3473"/>
        <v>677.33099400000003</v>
      </c>
      <c r="M2212" s="85">
        <f t="shared" si="3479"/>
        <v>9.9469497350018147E-3</v>
      </c>
      <c r="N2212" s="73">
        <f t="shared" si="3470"/>
        <v>670.62701400000003</v>
      </c>
      <c r="O2212" s="85">
        <f t="shared" si="3477"/>
        <v>-1.9250507878023529E-2</v>
      </c>
      <c r="P2212" s="73">
        <f t="shared" si="3468"/>
        <v>683.66198699999995</v>
      </c>
      <c r="Q2212" s="85">
        <f t="shared" si="3474"/>
        <v>3.7250081860426124E-2</v>
      </c>
      <c r="R2212" s="73">
        <f t="shared" si="3466"/>
        <v>658.66400099999998</v>
      </c>
      <c r="S2212" s="85">
        <f t="shared" si="3471"/>
        <v>-6.6141465469406732E-2</v>
      </c>
      <c r="T2212" s="10">
        <f t="shared" si="3500"/>
        <v>-15.562988000000018</v>
      </c>
      <c r="U2212" s="5">
        <f t="shared" si="3501"/>
        <v>0</v>
      </c>
      <c r="V2212" s="5">
        <f t="shared" si="3502"/>
        <v>15.562988000000018</v>
      </c>
      <c r="W2212" s="5">
        <f t="shared" si="3503"/>
        <v>10.527356785714298</v>
      </c>
      <c r="X2212" s="5">
        <f t="shared" si="3504"/>
        <v>11.538997071428582</v>
      </c>
      <c r="Y2212" s="5">
        <f t="shared" si="3505"/>
        <v>0.91232857765262976</v>
      </c>
      <c r="Z2212" s="43">
        <f t="shared" si="3506"/>
        <v>47.707731208645477</v>
      </c>
      <c r="AA2212" s="69">
        <f t="shared" si="3485"/>
        <v>52.684503104265602</v>
      </c>
      <c r="AB2212" s="56">
        <f t="shared" si="3486"/>
        <v>658.94650300000001</v>
      </c>
      <c r="AC2212" s="56">
        <f t="shared" si="3487"/>
        <v>662.84000666666668</v>
      </c>
      <c r="AD2212" s="56">
        <f t="shared" si="3488"/>
        <v>666.16920159999995</v>
      </c>
      <c r="AE2212" s="61">
        <f t="shared" si="3489"/>
        <v>667.29560560000004</v>
      </c>
      <c r="AF2212" s="61">
        <f t="shared" si="3490"/>
        <v>669.87773440000001</v>
      </c>
      <c r="AG2212" s="61">
        <f t="shared" si="3491"/>
        <v>671.15016592000006</v>
      </c>
      <c r="AH2212" s="56">
        <f t="shared" si="3492"/>
        <v>656.56565333333322</v>
      </c>
      <c r="AI2212" s="56">
        <f t="shared" si="3493"/>
        <v>93212625803.733322</v>
      </c>
      <c r="AJ2212" s="56">
        <f t="shared" si="3494"/>
        <v>93212625803.733322</v>
      </c>
      <c r="AK2212" s="56">
        <f t="shared" si="3495"/>
        <v>0</v>
      </c>
      <c r="AL2212" s="56">
        <f t="shared" ref="AL2212:AM2212" si="3533">SUM(AJ2212:AJ2225)</f>
        <v>848169377257.90527</v>
      </c>
      <c r="AM2212" s="56">
        <f t="shared" si="3533"/>
        <v>413796526480.35938</v>
      </c>
      <c r="AN2212" s="56">
        <f t="shared" si="3497"/>
        <v>2.0497257057042098</v>
      </c>
      <c r="AO2212" s="56">
        <f t="shared" si="3498"/>
        <v>67.210165880505286</v>
      </c>
      <c r="AP2212" s="65">
        <f t="shared" si="3499"/>
        <v>68.561908086526344</v>
      </c>
    </row>
    <row r="2213" spans="1:42" x14ac:dyDescent="0.3">
      <c r="A2213" s="100">
        <f>INDEX(Date,COUNTA(Date)+ROW(Date)-ROW(),1)</f>
        <v>42552</v>
      </c>
      <c r="B2213" s="18">
        <f t="shared" si="3461"/>
        <v>672.51501499999995</v>
      </c>
      <c r="C2213" s="14">
        <f t="shared" si="3462"/>
        <v>686.15399200000002</v>
      </c>
      <c r="D2213" s="14">
        <f t="shared" si="3463"/>
        <v>669.59399399999995</v>
      </c>
      <c r="E2213" s="14">
        <f t="shared" si="3464"/>
        <v>676.296021</v>
      </c>
      <c r="F2213" s="19">
        <f t="shared" si="3465"/>
        <v>134431008</v>
      </c>
      <c r="H2213" s="34">
        <f t="shared" si="3484"/>
        <v>-1</v>
      </c>
      <c r="I2213" s="10">
        <f t="shared" si="3481"/>
        <v>640.56201199999998</v>
      </c>
      <c r="J2213" s="43">
        <f t="shared" si="3476"/>
        <v>677.33099400000003</v>
      </c>
      <c r="K2213" s="85">
        <f t="shared" si="3482"/>
        <v>9.9469497350018147E-3</v>
      </c>
      <c r="L2213" s="73">
        <f t="shared" si="3473"/>
        <v>670.62701400000003</v>
      </c>
      <c r="M2213" s="85">
        <f t="shared" si="3479"/>
        <v>-1.9250507878023529E-2</v>
      </c>
      <c r="N2213" s="73">
        <f t="shared" si="3470"/>
        <v>683.66198699999995</v>
      </c>
      <c r="O2213" s="85">
        <f t="shared" si="3477"/>
        <v>3.7250081860426124E-2</v>
      </c>
      <c r="P2213" s="73">
        <f t="shared" si="3468"/>
        <v>658.66400099999998</v>
      </c>
      <c r="Q2213" s="85">
        <f t="shared" si="3474"/>
        <v>-6.6141465469406732E-2</v>
      </c>
      <c r="R2213" s="73">
        <f t="shared" si="3466"/>
        <v>703.70202600000005</v>
      </c>
      <c r="S2213" s="85">
        <f t="shared" si="3471"/>
        <v>3.9724126956217985E-2</v>
      </c>
      <c r="T2213" s="10">
        <f t="shared" si="3500"/>
        <v>25.960998000000018</v>
      </c>
      <c r="U2213" s="5">
        <f t="shared" si="3501"/>
        <v>25.960998000000018</v>
      </c>
      <c r="V2213" s="5">
        <f t="shared" si="3502"/>
        <v>0</v>
      </c>
      <c r="W2213" s="5">
        <f t="shared" si="3503"/>
        <v>10.527356785714298</v>
      </c>
      <c r="X2213" s="5">
        <f t="shared" si="3504"/>
        <v>10.439928285714293</v>
      </c>
      <c r="Y2213" s="5">
        <f t="shared" si="3505"/>
        <v>1.0083744349201746</v>
      </c>
      <c r="Z2213" s="43">
        <f t="shared" si="3506"/>
        <v>50.208487888875844</v>
      </c>
      <c r="AA2213" s="69">
        <f t="shared" si="3485"/>
        <v>63.536053538280036</v>
      </c>
      <c r="AB2213" s="56">
        <f t="shared" si="3486"/>
        <v>673.97900400000003</v>
      </c>
      <c r="AC2213" s="56">
        <f t="shared" si="3487"/>
        <v>677.20666500000004</v>
      </c>
      <c r="AD2213" s="56">
        <f t="shared" si="3488"/>
        <v>678.79720440000006</v>
      </c>
      <c r="AE2213" s="61">
        <f t="shared" si="3489"/>
        <v>677.18179920000011</v>
      </c>
      <c r="AF2213" s="61">
        <f t="shared" si="3490"/>
        <v>672.25366600000018</v>
      </c>
      <c r="AG2213" s="61">
        <f t="shared" si="3491"/>
        <v>678.33836664000012</v>
      </c>
      <c r="AH2213" s="56">
        <f t="shared" si="3492"/>
        <v>644.94266766666669</v>
      </c>
      <c r="AI2213" s="56">
        <f t="shared" si="3493"/>
        <v>166453903200.29901</v>
      </c>
      <c r="AJ2213" s="56">
        <f t="shared" si="3494"/>
        <v>0</v>
      </c>
      <c r="AK2213" s="56">
        <f t="shared" si="3495"/>
        <v>166453903200.29901</v>
      </c>
      <c r="AL2213" s="56">
        <f t="shared" ref="AL2213:AM2213" si="3534">SUM(AJ2213:AJ2226)</f>
        <v>902430067739.29663</v>
      </c>
      <c r="AM2213" s="56">
        <f t="shared" si="3534"/>
        <v>413796526480.35938</v>
      </c>
      <c r="AN2213" s="56">
        <f t="shared" si="3497"/>
        <v>2.1808546229595525</v>
      </c>
      <c r="AO2213" s="56">
        <f t="shared" si="3498"/>
        <v>68.561908086526344</v>
      </c>
      <c r="AP2213" s="65">
        <f t="shared" si="3499"/>
        <v>69.267617025256001</v>
      </c>
    </row>
    <row r="2214" spans="1:42" x14ac:dyDescent="0.3">
      <c r="A2214" s="100">
        <f>INDEX(Date,COUNTA(Date)+ROW(Date)-ROW(),1)</f>
        <v>42551</v>
      </c>
      <c r="B2214" s="18">
        <f t="shared" si="3461"/>
        <v>640.591003</v>
      </c>
      <c r="C2214" s="14">
        <f t="shared" si="3462"/>
        <v>675.40301499999998</v>
      </c>
      <c r="D2214" s="14">
        <f t="shared" si="3463"/>
        <v>636.60797100000002</v>
      </c>
      <c r="E2214" s="14">
        <f t="shared" si="3464"/>
        <v>673.33697500000005</v>
      </c>
      <c r="F2214" s="19">
        <f t="shared" si="3465"/>
        <v>138980000</v>
      </c>
      <c r="H2214" s="34">
        <f t="shared" si="3484"/>
        <v>1</v>
      </c>
      <c r="I2214" s="10">
        <f t="shared" si="3481"/>
        <v>677.33099400000003</v>
      </c>
      <c r="J2214" s="43">
        <f t="shared" si="3476"/>
        <v>670.62701400000003</v>
      </c>
      <c r="K2214" s="85">
        <f t="shared" si="3482"/>
        <v>-1.9250507878023529E-2</v>
      </c>
      <c r="L2214" s="73">
        <f t="shared" si="3473"/>
        <v>683.66198699999995</v>
      </c>
      <c r="M2214" s="85">
        <f t="shared" si="3479"/>
        <v>3.7250081860426124E-2</v>
      </c>
      <c r="N2214" s="73">
        <f t="shared" si="3470"/>
        <v>658.66400099999998</v>
      </c>
      <c r="O2214" s="85">
        <f t="shared" si="3477"/>
        <v>-6.6141465469406732E-2</v>
      </c>
      <c r="P2214" s="73">
        <f t="shared" si="3468"/>
        <v>703.70202600000005</v>
      </c>
      <c r="Q2214" s="85">
        <f t="shared" si="3474"/>
        <v>3.9724126956217985E-2</v>
      </c>
      <c r="R2214" s="73">
        <f t="shared" si="3466"/>
        <v>676.296021</v>
      </c>
      <c r="S2214" s="85">
        <f t="shared" si="3471"/>
        <v>4.3849709515684145E-3</v>
      </c>
      <c r="T2214" s="10">
        <f t="shared" si="3500"/>
        <v>-36.768982000000051</v>
      </c>
      <c r="U2214" s="5">
        <f t="shared" si="3501"/>
        <v>0</v>
      </c>
      <c r="V2214" s="5">
        <f t="shared" si="3502"/>
        <v>36.768982000000051</v>
      </c>
      <c r="W2214" s="5">
        <f t="shared" si="3503"/>
        <v>11.624572714285721</v>
      </c>
      <c r="X2214" s="5">
        <f t="shared" si="3504"/>
        <v>10.439928285714293</v>
      </c>
      <c r="Y2214" s="5">
        <f t="shared" si="3505"/>
        <v>1.1134724680237951</v>
      </c>
      <c r="Z2214" s="43">
        <f t="shared" si="3506"/>
        <v>52.684503104265602</v>
      </c>
      <c r="AA2214" s="69">
        <f t="shared" si="3485"/>
        <v>50.546281116206664</v>
      </c>
      <c r="AB2214" s="56">
        <f t="shared" si="3486"/>
        <v>677.14450050000005</v>
      </c>
      <c r="AC2214" s="56">
        <f t="shared" si="3487"/>
        <v>670.9843340000001</v>
      </c>
      <c r="AD2214" s="56">
        <f t="shared" si="3488"/>
        <v>678.59020980000003</v>
      </c>
      <c r="AE2214" s="61">
        <f t="shared" si="3489"/>
        <v>671.0557980000001</v>
      </c>
      <c r="AF2214" s="61">
        <f t="shared" si="3490"/>
        <v>679.73287320000009</v>
      </c>
      <c r="AG2214" s="61">
        <f t="shared" si="3491"/>
        <v>677.43116439999994</v>
      </c>
      <c r="AH2214" s="56">
        <f t="shared" si="3492"/>
        <v>676.5490113333334</v>
      </c>
      <c r="AI2214" s="56">
        <f t="shared" si="3493"/>
        <v>91307725706.165924</v>
      </c>
      <c r="AJ2214" s="56">
        <f t="shared" si="3494"/>
        <v>91307725706.165924</v>
      </c>
      <c r="AK2214" s="56">
        <f t="shared" si="3495"/>
        <v>0</v>
      </c>
      <c r="AL2214" s="56">
        <f t="shared" ref="AL2214:AM2214" si="3535">SUM(AJ2214:AJ2227)</f>
        <v>902430067739.29663</v>
      </c>
      <c r="AM2214" s="56">
        <f t="shared" si="3535"/>
        <v>400386611243.98236</v>
      </c>
      <c r="AN2214" s="56">
        <f t="shared" si="3497"/>
        <v>2.2538967148164342</v>
      </c>
      <c r="AO2214" s="56">
        <f t="shared" si="3498"/>
        <v>69.267617025256001</v>
      </c>
      <c r="AP2214" s="65">
        <f t="shared" si="3499"/>
        <v>58.910422437178269</v>
      </c>
    </row>
    <row r="2215" spans="1:42" x14ac:dyDescent="0.3">
      <c r="A2215" s="100">
        <f>INDEX(Date,COUNTA(Date)+ROW(Date)-ROW(),1)</f>
        <v>42550</v>
      </c>
      <c r="B2215" s="18">
        <f t="shared" si="3461"/>
        <v>644.12200900000005</v>
      </c>
      <c r="C2215" s="14">
        <f t="shared" si="3462"/>
        <v>644.682007</v>
      </c>
      <c r="D2215" s="14">
        <f t="shared" si="3463"/>
        <v>628.283997</v>
      </c>
      <c r="E2215" s="14">
        <f t="shared" si="3464"/>
        <v>639.89001499999995</v>
      </c>
      <c r="F2215" s="19">
        <f t="shared" si="3465"/>
        <v>142456000</v>
      </c>
      <c r="H2215" s="34">
        <f t="shared" si="3484"/>
        <v>-1</v>
      </c>
      <c r="I2215" s="10">
        <f t="shared" si="3481"/>
        <v>670.62701400000003</v>
      </c>
      <c r="J2215" s="43">
        <f t="shared" si="3476"/>
        <v>683.66198699999995</v>
      </c>
      <c r="K2215" s="85">
        <f t="shared" si="3482"/>
        <v>3.7250081860426124E-2</v>
      </c>
      <c r="L2215" s="73">
        <f t="shared" si="3473"/>
        <v>658.66400099999998</v>
      </c>
      <c r="M2215" s="85">
        <f t="shared" si="3479"/>
        <v>-6.6141465469406732E-2</v>
      </c>
      <c r="N2215" s="73">
        <f t="shared" si="3470"/>
        <v>703.70202600000005</v>
      </c>
      <c r="O2215" s="85">
        <f t="shared" si="3477"/>
        <v>3.9724126956217985E-2</v>
      </c>
      <c r="P2215" s="73">
        <f t="shared" si="3468"/>
        <v>676.296021</v>
      </c>
      <c r="Q2215" s="85">
        <f t="shared" si="3474"/>
        <v>4.3849709515684145E-3</v>
      </c>
      <c r="R2215" s="73">
        <f t="shared" si="3466"/>
        <v>673.33697500000005</v>
      </c>
      <c r="S2215" s="85">
        <f t="shared" si="3471"/>
        <v>5.0949600105311361E-2</v>
      </c>
      <c r="T2215" s="10">
        <f t="shared" si="3500"/>
        <v>6.7039800000000014</v>
      </c>
      <c r="U2215" s="5">
        <f t="shared" si="3501"/>
        <v>6.7039800000000014</v>
      </c>
      <c r="V2215" s="5">
        <f t="shared" si="3502"/>
        <v>0</v>
      </c>
      <c r="W2215" s="5">
        <f t="shared" si="3503"/>
        <v>13.614641428571433</v>
      </c>
      <c r="X2215" s="5">
        <f t="shared" si="3504"/>
        <v>7.8135724285714332</v>
      </c>
      <c r="Y2215" s="5">
        <f t="shared" si="3505"/>
        <v>1.742434917322526</v>
      </c>
      <c r="Z2215" s="43">
        <f t="shared" si="3506"/>
        <v>63.536053538280036</v>
      </c>
      <c r="AA2215" s="69">
        <f t="shared" si="3485"/>
        <v>43.64400275593173</v>
      </c>
      <c r="AB2215" s="56">
        <f t="shared" si="3486"/>
        <v>671.16299400000003</v>
      </c>
      <c r="AC2215" s="56">
        <f t="shared" si="3487"/>
        <v>682.00933799999996</v>
      </c>
      <c r="AD2215" s="56">
        <f t="shared" si="3488"/>
        <v>679.13220200000001</v>
      </c>
      <c r="AE2215" s="61">
        <f t="shared" si="3489"/>
        <v>681.67880820000005</v>
      </c>
      <c r="AF2215" s="61">
        <f t="shared" si="3490"/>
        <v>680.37561019999998</v>
      </c>
      <c r="AG2215" s="61">
        <f t="shared" si="3491"/>
        <v>673.03464348000011</v>
      </c>
      <c r="AH2215" s="56">
        <f t="shared" si="3492"/>
        <v>673.06134033333331</v>
      </c>
      <c r="AI2215" s="56">
        <f t="shared" si="3493"/>
        <v>87818351441.332001</v>
      </c>
      <c r="AJ2215" s="56">
        <f t="shared" si="3494"/>
        <v>87818351441.332001</v>
      </c>
      <c r="AK2215" s="56">
        <f t="shared" si="3495"/>
        <v>0</v>
      </c>
      <c r="AL2215" s="56">
        <f t="shared" ref="AL2215:AM2215" si="3536">SUM(AJ2215:AJ2228)</f>
        <v>811122342033.13074</v>
      </c>
      <c r="AM2215" s="56">
        <f t="shared" si="3536"/>
        <v>565751746585.24048</v>
      </c>
      <c r="AN2215" s="56">
        <f t="shared" si="3497"/>
        <v>1.4337071815136162</v>
      </c>
      <c r="AO2215" s="56">
        <f t="shared" si="3498"/>
        <v>58.910422437178269</v>
      </c>
      <c r="AP2215" s="65">
        <f t="shared" si="3499"/>
        <v>48.220797263735768</v>
      </c>
    </row>
    <row r="2216" spans="1:42" x14ac:dyDescent="0.3">
      <c r="A2216" s="100">
        <f>INDEX(Date,COUNTA(Date)+ROW(Date)-ROW(),1)</f>
        <v>42549</v>
      </c>
      <c r="B2216" s="18">
        <f t="shared" si="3461"/>
        <v>658.10199</v>
      </c>
      <c r="C2216" s="14">
        <f t="shared" si="3462"/>
        <v>659.24798599999997</v>
      </c>
      <c r="D2216" s="14">
        <f t="shared" si="3463"/>
        <v>637.77301</v>
      </c>
      <c r="E2216" s="14">
        <f t="shared" si="3464"/>
        <v>647.00097700000003</v>
      </c>
      <c r="F2216" s="19">
        <f t="shared" si="3465"/>
        <v>138384992</v>
      </c>
      <c r="H2216" s="34">
        <f t="shared" si="3484"/>
        <v>1</v>
      </c>
      <c r="I2216" s="10">
        <f t="shared" si="3481"/>
        <v>683.66198699999995</v>
      </c>
      <c r="J2216" s="43">
        <f t="shared" si="3476"/>
        <v>658.66400099999998</v>
      </c>
      <c r="K2216" s="85">
        <f t="shared" si="3482"/>
        <v>-6.6141465469406732E-2</v>
      </c>
      <c r="L2216" s="73">
        <f t="shared" si="3473"/>
        <v>703.70202600000005</v>
      </c>
      <c r="M2216" s="85">
        <f t="shared" si="3479"/>
        <v>3.9724126956217985E-2</v>
      </c>
      <c r="N2216" s="73">
        <f t="shared" si="3470"/>
        <v>676.296021</v>
      </c>
      <c r="O2216" s="85">
        <f t="shared" si="3477"/>
        <v>4.3849709515684145E-3</v>
      </c>
      <c r="P2216" s="73">
        <f t="shared" si="3468"/>
        <v>673.33697500000005</v>
      </c>
      <c r="Q2216" s="85">
        <f t="shared" si="3474"/>
        <v>5.0949600105311361E-2</v>
      </c>
      <c r="R2216" s="73">
        <f t="shared" si="3466"/>
        <v>639.89001499999995</v>
      </c>
      <c r="S2216" s="85">
        <f t="shared" si="3471"/>
        <v>-1.1051494523082678E-2</v>
      </c>
      <c r="T2216" s="10">
        <f t="shared" si="3500"/>
        <v>-13.034972999999923</v>
      </c>
      <c r="U2216" s="5">
        <f t="shared" si="3501"/>
        <v>0</v>
      </c>
      <c r="V2216" s="5">
        <f t="shared" si="3502"/>
        <v>13.034972999999923</v>
      </c>
      <c r="W2216" s="5">
        <f t="shared" si="3503"/>
        <v>13.135785714285719</v>
      </c>
      <c r="X2216" s="5">
        <f t="shared" si="3504"/>
        <v>12.851854571428573</v>
      </c>
      <c r="Y2216" s="5">
        <f t="shared" si="3505"/>
        <v>1.0220926202735257</v>
      </c>
      <c r="Z2216" s="43">
        <f t="shared" si="3506"/>
        <v>50.546281116206664</v>
      </c>
      <c r="AA2216" s="69">
        <f t="shared" si="3485"/>
        <v>37.572560868303434</v>
      </c>
      <c r="AB2216" s="56">
        <f t="shared" si="3486"/>
        <v>681.18301350000002</v>
      </c>
      <c r="AC2216" s="56">
        <f t="shared" si="3487"/>
        <v>679.55401600000005</v>
      </c>
      <c r="AD2216" s="56">
        <f t="shared" si="3488"/>
        <v>670.3778076000001</v>
      </c>
      <c r="AE2216" s="61">
        <f t="shared" si="3489"/>
        <v>683.73201900000004</v>
      </c>
      <c r="AF2216" s="61">
        <f t="shared" si="3490"/>
        <v>679.28880606666678</v>
      </c>
      <c r="AG2216" s="61">
        <f t="shared" si="3491"/>
        <v>666.16896244000009</v>
      </c>
      <c r="AH2216" s="56">
        <f t="shared" si="3492"/>
        <v>672.61065666666661</v>
      </c>
      <c r="AI2216" s="56">
        <f t="shared" si="3493"/>
        <v>61885830342.849327</v>
      </c>
      <c r="AJ2216" s="56">
        <f t="shared" si="3494"/>
        <v>61885830342.849327</v>
      </c>
      <c r="AK2216" s="56">
        <f t="shared" si="3495"/>
        <v>0</v>
      </c>
      <c r="AL2216" s="56">
        <f t="shared" ref="AL2216:AM2216" si="3537">SUM(AJ2216:AJ2229)</f>
        <v>723303990591.79871</v>
      </c>
      <c r="AM2216" s="56">
        <f t="shared" si="3537"/>
        <v>776679484662.26184</v>
      </c>
      <c r="AN2216" s="56">
        <f t="shared" si="3497"/>
        <v>0.93127732208135583</v>
      </c>
      <c r="AO2216" s="56">
        <f t="shared" si="3498"/>
        <v>48.220797263735768</v>
      </c>
      <c r="AP2216" s="65">
        <f t="shared" si="3499"/>
        <v>42.180872973801087</v>
      </c>
    </row>
    <row r="2217" spans="1:42" x14ac:dyDescent="0.3">
      <c r="A2217" s="100">
        <f>INDEX(Date,COUNTA(Date)+ROW(Date)-ROW(),1)</f>
        <v>42548</v>
      </c>
      <c r="B2217" s="18">
        <f t="shared" si="3461"/>
        <v>629.34899900000005</v>
      </c>
      <c r="C2217" s="14">
        <f t="shared" si="3462"/>
        <v>655.27502400000003</v>
      </c>
      <c r="D2217" s="14">
        <f t="shared" si="3463"/>
        <v>620.52398700000003</v>
      </c>
      <c r="E2217" s="14">
        <f t="shared" si="3464"/>
        <v>655.27502400000003</v>
      </c>
      <c r="F2217" s="19">
        <f t="shared" si="3465"/>
        <v>122134000</v>
      </c>
      <c r="H2217" s="34">
        <f t="shared" si="3484"/>
        <v>-1</v>
      </c>
      <c r="I2217" s="10">
        <f t="shared" si="3481"/>
        <v>658.66400099999998</v>
      </c>
      <c r="J2217" s="43">
        <f t="shared" si="3476"/>
        <v>703.70202600000005</v>
      </c>
      <c r="K2217" s="85">
        <f t="shared" si="3482"/>
        <v>3.9724126956217985E-2</v>
      </c>
      <c r="L2217" s="73">
        <f t="shared" si="3473"/>
        <v>676.296021</v>
      </c>
      <c r="M2217" s="85">
        <f t="shared" si="3479"/>
        <v>4.3849709515684145E-3</v>
      </c>
      <c r="N2217" s="73">
        <f t="shared" si="3470"/>
        <v>673.33697500000005</v>
      </c>
      <c r="O2217" s="85">
        <f t="shared" si="3477"/>
        <v>5.0949600105311361E-2</v>
      </c>
      <c r="P2217" s="73">
        <f t="shared" si="3468"/>
        <v>639.89001499999995</v>
      </c>
      <c r="Q2217" s="85">
        <f t="shared" si="3474"/>
        <v>-1.1051494523082678E-2</v>
      </c>
      <c r="R2217" s="73">
        <f t="shared" si="3466"/>
        <v>647.00097700000003</v>
      </c>
      <c r="S2217" s="85">
        <f t="shared" si="3471"/>
        <v>-1.2707226931983085E-2</v>
      </c>
      <c r="T2217" s="10">
        <f t="shared" si="3500"/>
        <v>24.997985999999969</v>
      </c>
      <c r="U2217" s="5">
        <f t="shared" si="3501"/>
        <v>24.997985999999969</v>
      </c>
      <c r="V2217" s="5">
        <f t="shared" si="3502"/>
        <v>0</v>
      </c>
      <c r="W2217" s="5">
        <f t="shared" si="3503"/>
        <v>13.135785714285719</v>
      </c>
      <c r="X2217" s="5">
        <f t="shared" si="3504"/>
        <v>16.961787571428577</v>
      </c>
      <c r="Y2217" s="5">
        <f t="shared" si="3505"/>
        <v>0.77443404234188162</v>
      </c>
      <c r="Z2217" s="43">
        <f t="shared" si="3506"/>
        <v>43.64400275593173</v>
      </c>
      <c r="AA2217" s="69">
        <f t="shared" si="3485"/>
        <v>43.186345864138559</v>
      </c>
      <c r="AB2217" s="56">
        <f t="shared" si="3486"/>
        <v>689.99902350000002</v>
      </c>
      <c r="AC2217" s="56">
        <f t="shared" si="3487"/>
        <v>684.44500733333336</v>
      </c>
      <c r="AD2217" s="56">
        <f t="shared" si="3488"/>
        <v>668.04520280000008</v>
      </c>
      <c r="AE2217" s="61">
        <f t="shared" si="3489"/>
        <v>680.59360360000005</v>
      </c>
      <c r="AF2217" s="61">
        <f t="shared" si="3490"/>
        <v>671.27987480000013</v>
      </c>
      <c r="AG2217" s="61">
        <f t="shared" si="3491"/>
        <v>667.42824712000015</v>
      </c>
      <c r="AH2217" s="56">
        <f t="shared" si="3492"/>
        <v>670.8803303333334</v>
      </c>
      <c r="AI2217" s="56">
        <f t="shared" si="3493"/>
        <v>86887053342.130676</v>
      </c>
      <c r="AJ2217" s="56">
        <f t="shared" si="3494"/>
        <v>0</v>
      </c>
      <c r="AK2217" s="56">
        <f t="shared" si="3495"/>
        <v>86887053342.130676</v>
      </c>
      <c r="AL2217" s="56">
        <f t="shared" ref="AL2217:AM2217" si="3538">SUM(AJ2217:AJ2230)</f>
        <v>661418160248.94946</v>
      </c>
      <c r="AM2217" s="56">
        <f t="shared" si="3538"/>
        <v>906634166832.47949</v>
      </c>
      <c r="AN2217" s="56">
        <f t="shared" si="3497"/>
        <v>0.72953147415539765</v>
      </c>
      <c r="AO2217" s="56">
        <f t="shared" si="3498"/>
        <v>42.180872973801087</v>
      </c>
      <c r="AP2217" s="65">
        <f t="shared" si="3499"/>
        <v>48.264150295915236</v>
      </c>
    </row>
    <row r="2218" spans="1:42" x14ac:dyDescent="0.3">
      <c r="A2218" s="100">
        <f>INDEX(Date,COUNTA(Date)+ROW(Date)-ROW(),1)</f>
        <v>42547</v>
      </c>
      <c r="B2218" s="18">
        <f t="shared" si="3461"/>
        <v>665.93102999999996</v>
      </c>
      <c r="C2218" s="14">
        <f t="shared" si="3462"/>
        <v>665.97997999999995</v>
      </c>
      <c r="D2218" s="14">
        <f t="shared" si="3463"/>
        <v>616.93402100000003</v>
      </c>
      <c r="E2218" s="14">
        <f t="shared" si="3464"/>
        <v>629.36700399999995</v>
      </c>
      <c r="F2218" s="19">
        <f t="shared" si="3465"/>
        <v>109225000</v>
      </c>
      <c r="H2218" s="34">
        <f t="shared" si="3484"/>
        <v>1</v>
      </c>
      <c r="I2218" s="10">
        <f t="shared" si="3481"/>
        <v>703.70202600000005</v>
      </c>
      <c r="J2218" s="43">
        <f t="shared" si="3476"/>
        <v>676.296021</v>
      </c>
      <c r="K2218" s="85">
        <f t="shared" si="3482"/>
        <v>4.3849709515684145E-3</v>
      </c>
      <c r="L2218" s="73">
        <f t="shared" si="3473"/>
        <v>673.33697500000005</v>
      </c>
      <c r="M2218" s="85">
        <f t="shared" si="3479"/>
        <v>5.0949600105311361E-2</v>
      </c>
      <c r="N2218" s="73">
        <f t="shared" si="3470"/>
        <v>639.89001499999995</v>
      </c>
      <c r="O2218" s="85">
        <f t="shared" si="3477"/>
        <v>-1.1051494523082678E-2</v>
      </c>
      <c r="P2218" s="73">
        <f t="shared" si="3468"/>
        <v>647.00097700000003</v>
      </c>
      <c r="Q2218" s="85">
        <f t="shared" si="3474"/>
        <v>-1.2707226931983085E-2</v>
      </c>
      <c r="R2218" s="73">
        <f t="shared" si="3466"/>
        <v>655.27502400000003</v>
      </c>
      <c r="S2218" s="85">
        <f t="shared" si="3471"/>
        <v>4.0340472753318556E-2</v>
      </c>
      <c r="T2218" s="10">
        <f t="shared" si="3500"/>
        <v>-45.038025000000061</v>
      </c>
      <c r="U2218" s="5">
        <f t="shared" si="3501"/>
        <v>0</v>
      </c>
      <c r="V2218" s="5">
        <f t="shared" si="3502"/>
        <v>45.038025000000061</v>
      </c>
      <c r="W2218" s="5">
        <f t="shared" si="3503"/>
        <v>11.350215285714294</v>
      </c>
      <c r="X2218" s="5">
        <f t="shared" si="3504"/>
        <v>18.858572785714298</v>
      </c>
      <c r="Y2218" s="5">
        <f t="shared" si="3505"/>
        <v>0.60185971731181498</v>
      </c>
      <c r="Z2218" s="43">
        <f t="shared" si="3506"/>
        <v>37.572560868303434</v>
      </c>
      <c r="AA2218" s="69">
        <f t="shared" si="3485"/>
        <v>40.062573577872008</v>
      </c>
      <c r="AB2218" s="56">
        <f t="shared" si="3486"/>
        <v>674.81649800000002</v>
      </c>
      <c r="AC2218" s="56">
        <f t="shared" si="3487"/>
        <v>663.17433700000004</v>
      </c>
      <c r="AD2218" s="56">
        <f t="shared" si="3488"/>
        <v>658.35980240000004</v>
      </c>
      <c r="AE2218" s="61">
        <f t="shared" si="3489"/>
        <v>660.55000020000011</v>
      </c>
      <c r="AF2218" s="61">
        <f t="shared" si="3490"/>
        <v>657.98666206666678</v>
      </c>
      <c r="AG2218" s="61">
        <f t="shared" si="3491"/>
        <v>654.43840340000008</v>
      </c>
      <c r="AH2218" s="56">
        <f t="shared" si="3492"/>
        <v>694.60101299999997</v>
      </c>
      <c r="AI2218" s="56">
        <f t="shared" si="3493"/>
        <v>78041202214.60199</v>
      </c>
      <c r="AJ2218" s="56">
        <f t="shared" si="3494"/>
        <v>78041202214.60199</v>
      </c>
      <c r="AK2218" s="56">
        <f t="shared" si="3495"/>
        <v>0</v>
      </c>
      <c r="AL2218" s="56">
        <f t="shared" ref="AL2218:AM2218" si="3539">SUM(AJ2218:AJ2231)</f>
        <v>764738534622.29126</v>
      </c>
      <c r="AM2218" s="56">
        <f t="shared" si="3539"/>
        <v>819747113490.34875</v>
      </c>
      <c r="AN2218" s="56">
        <f t="shared" si="3497"/>
        <v>0.9328956723814007</v>
      </c>
      <c r="AO2218" s="56">
        <f t="shared" si="3498"/>
        <v>48.264150295915236</v>
      </c>
      <c r="AP2218" s="65">
        <f t="shared" si="3499"/>
        <v>51.708893392727632</v>
      </c>
    </row>
    <row r="2219" spans="1:42" x14ac:dyDescent="0.3">
      <c r="A2219" s="100">
        <f>INDEX(Date,COUNTA(Date)+ROW(Date)-ROW(),1)</f>
        <v>42546</v>
      </c>
      <c r="B2219" s="18">
        <f t="shared" si="3461"/>
        <v>665.28100600000005</v>
      </c>
      <c r="C2219" s="14">
        <f t="shared" si="3462"/>
        <v>691.73101799999995</v>
      </c>
      <c r="D2219" s="14">
        <f t="shared" si="3463"/>
        <v>646.55902100000003</v>
      </c>
      <c r="E2219" s="14">
        <f t="shared" si="3464"/>
        <v>665.12298599999997</v>
      </c>
      <c r="F2219" s="19">
        <f t="shared" si="3465"/>
        <v>126656000</v>
      </c>
      <c r="H2219" s="34">
        <f t="shared" si="3484"/>
        <v>1</v>
      </c>
      <c r="I2219" s="10">
        <f t="shared" si="3481"/>
        <v>676.296021</v>
      </c>
      <c r="J2219" s="43">
        <f t="shared" si="3476"/>
        <v>673.33697500000005</v>
      </c>
      <c r="K2219" s="85">
        <f t="shared" si="3482"/>
        <v>5.0949600105311361E-2</v>
      </c>
      <c r="L2219" s="73">
        <f t="shared" si="3473"/>
        <v>639.89001499999995</v>
      </c>
      <c r="M2219" s="85">
        <f t="shared" si="3479"/>
        <v>-1.1051494523082678E-2</v>
      </c>
      <c r="N2219" s="73">
        <f t="shared" si="3470"/>
        <v>647.00097700000003</v>
      </c>
      <c r="O2219" s="85">
        <f t="shared" si="3477"/>
        <v>-1.2707226931983085E-2</v>
      </c>
      <c r="P2219" s="73">
        <f t="shared" si="3468"/>
        <v>655.27502400000003</v>
      </c>
      <c r="Q2219" s="85">
        <f t="shared" si="3474"/>
        <v>4.0340472753318556E-2</v>
      </c>
      <c r="R2219" s="73">
        <f t="shared" si="3466"/>
        <v>629.36700399999995</v>
      </c>
      <c r="S2219" s="85">
        <f t="shared" si="3471"/>
        <v>-5.5257406184900729E-2</v>
      </c>
      <c r="T2219" s="10">
        <f t="shared" si="3500"/>
        <v>27.40600500000005</v>
      </c>
      <c r="U2219" s="5">
        <f t="shared" si="3501"/>
        <v>27.40600500000005</v>
      </c>
      <c r="V2219" s="5">
        <f t="shared" si="3502"/>
        <v>0</v>
      </c>
      <c r="W2219" s="5">
        <f t="shared" si="3503"/>
        <v>11.889787857142867</v>
      </c>
      <c r="X2219" s="5">
        <f t="shared" si="3504"/>
        <v>15.641571000000008</v>
      </c>
      <c r="Y2219" s="5">
        <f t="shared" si="3505"/>
        <v>0.76014026066453688</v>
      </c>
      <c r="Z2219" s="43">
        <f t="shared" si="3506"/>
        <v>43.186345864138559</v>
      </c>
      <c r="AA2219" s="69">
        <f t="shared" si="3485"/>
        <v>37.760239217073298</v>
      </c>
      <c r="AB2219" s="56">
        <f t="shared" si="3486"/>
        <v>656.61349500000006</v>
      </c>
      <c r="AC2219" s="56">
        <f t="shared" si="3487"/>
        <v>653.40932233333342</v>
      </c>
      <c r="AD2219" s="56">
        <f t="shared" si="3488"/>
        <v>648.97399900000005</v>
      </c>
      <c r="AE2219" s="61">
        <f t="shared" si="3489"/>
        <v>649.42379180000012</v>
      </c>
      <c r="AF2219" s="61">
        <f t="shared" si="3490"/>
        <v>652.57833260000007</v>
      </c>
      <c r="AG2219" s="61">
        <f t="shared" si="3491"/>
        <v>652.53235596000002</v>
      </c>
      <c r="AH2219" s="56">
        <f t="shared" si="3492"/>
        <v>677.34800233333328</v>
      </c>
      <c r="AI2219" s="56">
        <f t="shared" si="3493"/>
        <v>91056574720.456345</v>
      </c>
      <c r="AJ2219" s="56">
        <f t="shared" si="3494"/>
        <v>91056574720.456345</v>
      </c>
      <c r="AK2219" s="56">
        <f t="shared" si="3495"/>
        <v>0</v>
      </c>
      <c r="AL2219" s="56">
        <f t="shared" ref="AL2219:AM2219" si="3540">SUM(AJ2219:AJ2232)</f>
        <v>877764439013.39856</v>
      </c>
      <c r="AM2219" s="56">
        <f t="shared" si="3540"/>
        <v>819747113490.34875</v>
      </c>
      <c r="AN2219" s="56">
        <f t="shared" si="3497"/>
        <v>1.0707746627810881</v>
      </c>
      <c r="AO2219" s="56">
        <f t="shared" si="3498"/>
        <v>51.708893392727632</v>
      </c>
      <c r="AP2219" s="65">
        <f t="shared" si="3499"/>
        <v>56.346137310200355</v>
      </c>
    </row>
    <row r="2220" spans="1:42" x14ac:dyDescent="0.3">
      <c r="A2220" s="100">
        <f>INDEX(Date,COUNTA(Date)+ROW(Date)-ROW(),1)</f>
        <v>42545</v>
      </c>
      <c r="B2220" s="18">
        <f t="shared" si="3461"/>
        <v>625.57501200000002</v>
      </c>
      <c r="C2220" s="14">
        <f t="shared" si="3462"/>
        <v>681.72699</v>
      </c>
      <c r="D2220" s="14">
        <f t="shared" si="3463"/>
        <v>625.271973</v>
      </c>
      <c r="E2220" s="14">
        <f t="shared" si="3464"/>
        <v>665.29901099999995</v>
      </c>
      <c r="F2220" s="19">
        <f t="shared" si="3465"/>
        <v>224316992</v>
      </c>
      <c r="H2220" s="34">
        <f t="shared" si="3484"/>
        <v>1</v>
      </c>
      <c r="I2220" s="10">
        <f t="shared" si="3481"/>
        <v>673.33697500000005</v>
      </c>
      <c r="J2220" s="43">
        <f t="shared" si="3476"/>
        <v>639.89001499999995</v>
      </c>
      <c r="K2220" s="85">
        <f t="shared" si="3482"/>
        <v>-1.1051494523082678E-2</v>
      </c>
      <c r="L2220" s="73">
        <f t="shared" si="3473"/>
        <v>647.00097700000003</v>
      </c>
      <c r="M2220" s="85">
        <f t="shared" si="3479"/>
        <v>-1.2707226931983085E-2</v>
      </c>
      <c r="N2220" s="73">
        <f t="shared" si="3470"/>
        <v>655.27502400000003</v>
      </c>
      <c r="O2220" s="85">
        <f t="shared" si="3477"/>
        <v>4.0340472753318556E-2</v>
      </c>
      <c r="P2220" s="73">
        <f t="shared" si="3468"/>
        <v>629.36700399999995</v>
      </c>
      <c r="Q2220" s="85">
        <f t="shared" si="3474"/>
        <v>-5.5257406184900729E-2</v>
      </c>
      <c r="R2220" s="73">
        <f t="shared" si="3466"/>
        <v>665.12298599999997</v>
      </c>
      <c r="S2220" s="85">
        <f t="shared" si="3471"/>
        <v>-2.646152896209326E-4</v>
      </c>
      <c r="T2220" s="10">
        <f t="shared" si="3500"/>
        <v>2.9590459999999439</v>
      </c>
      <c r="U2220" s="5">
        <f t="shared" si="3501"/>
        <v>2.9590459999999439</v>
      </c>
      <c r="V2220" s="5">
        <f t="shared" si="3502"/>
        <v>0</v>
      </c>
      <c r="W2220" s="5">
        <f t="shared" si="3503"/>
        <v>10.454929857142863</v>
      </c>
      <c r="X2220" s="5">
        <f t="shared" si="3504"/>
        <v>15.641571000000008</v>
      </c>
      <c r="Y2220" s="5">
        <f t="shared" si="3505"/>
        <v>0.66840663620955065</v>
      </c>
      <c r="Z2220" s="43">
        <f t="shared" si="3506"/>
        <v>40.062573577872008</v>
      </c>
      <c r="AA2220" s="69">
        <f t="shared" si="3485"/>
        <v>43.474270656653054</v>
      </c>
      <c r="AB2220" s="56">
        <f t="shared" si="3486"/>
        <v>643.44549600000005</v>
      </c>
      <c r="AC2220" s="56">
        <f t="shared" si="3487"/>
        <v>647.38867200000004</v>
      </c>
      <c r="AD2220" s="56">
        <f t="shared" si="3488"/>
        <v>647.3312011999999</v>
      </c>
      <c r="AE2220" s="61">
        <f t="shared" si="3489"/>
        <v>648.88840340000002</v>
      </c>
      <c r="AF2220" s="61">
        <f t="shared" si="3490"/>
        <v>643.08280433333334</v>
      </c>
      <c r="AG2220" s="61">
        <f t="shared" si="3491"/>
        <v>649.90840332000016</v>
      </c>
      <c r="AH2220" s="56">
        <f t="shared" si="3492"/>
        <v>661.78265366666665</v>
      </c>
      <c r="AI2220" s="56">
        <f t="shared" si="3493"/>
        <v>91974553206.593338</v>
      </c>
      <c r="AJ2220" s="56">
        <f t="shared" si="3494"/>
        <v>91974553206.593338</v>
      </c>
      <c r="AK2220" s="56">
        <f t="shared" si="3495"/>
        <v>0</v>
      </c>
      <c r="AL2220" s="56">
        <f t="shared" ref="AL2220:AM2220" si="3541">SUM(AJ2220:AJ2233)</f>
        <v>1058086972614.2344</v>
      </c>
      <c r="AM2220" s="56">
        <f t="shared" si="3541"/>
        <v>819747113490.34875</v>
      </c>
      <c r="AN2220" s="56">
        <f t="shared" si="3497"/>
        <v>1.2907480309495372</v>
      </c>
      <c r="AO2220" s="56">
        <f t="shared" si="3498"/>
        <v>56.346137310200355</v>
      </c>
      <c r="AP2220" s="65">
        <f t="shared" si="3499"/>
        <v>58.772856225837167</v>
      </c>
    </row>
    <row r="2221" spans="1:42" x14ac:dyDescent="0.3">
      <c r="A2221" s="100">
        <f>INDEX(Date,COUNTA(Date)+ROW(Date)-ROW(),1)</f>
        <v>42544</v>
      </c>
      <c r="B2221" s="18">
        <f t="shared" si="3461"/>
        <v>597.442993</v>
      </c>
      <c r="C2221" s="14">
        <f t="shared" si="3462"/>
        <v>629.32702600000005</v>
      </c>
      <c r="D2221" s="14">
        <f t="shared" si="3463"/>
        <v>558.13897699999995</v>
      </c>
      <c r="E2221" s="14">
        <f t="shared" si="3464"/>
        <v>623.97699</v>
      </c>
      <c r="F2221" s="19">
        <f t="shared" si="3465"/>
        <v>253462000</v>
      </c>
      <c r="H2221" s="34">
        <f t="shared" si="3484"/>
        <v>-1</v>
      </c>
      <c r="I2221" s="10">
        <f t="shared" si="3481"/>
        <v>639.89001499999995</v>
      </c>
      <c r="J2221" s="43">
        <f t="shared" si="3476"/>
        <v>647.00097700000003</v>
      </c>
      <c r="K2221" s="85">
        <f t="shared" si="3482"/>
        <v>-1.2707226931983085E-2</v>
      </c>
      <c r="L2221" s="73">
        <f t="shared" si="3473"/>
        <v>655.27502400000003</v>
      </c>
      <c r="M2221" s="85">
        <f t="shared" si="3479"/>
        <v>4.0340472753318556E-2</v>
      </c>
      <c r="N2221" s="73">
        <f t="shared" si="3470"/>
        <v>629.36700399999995</v>
      </c>
      <c r="O2221" s="85">
        <f t="shared" si="3477"/>
        <v>-5.5257406184900729E-2</v>
      </c>
      <c r="P2221" s="73">
        <f t="shared" si="3468"/>
        <v>665.12298599999997</v>
      </c>
      <c r="Q2221" s="85">
        <f t="shared" si="3474"/>
        <v>-2.646152896209326E-4</v>
      </c>
      <c r="R2221" s="73">
        <f t="shared" si="3466"/>
        <v>665.29901099999995</v>
      </c>
      <c r="S2221" s="85">
        <f t="shared" si="3471"/>
        <v>6.4123087509786528E-2</v>
      </c>
      <c r="T2221" s="10">
        <f t="shared" si="3500"/>
        <v>33.446960000000104</v>
      </c>
      <c r="U2221" s="5">
        <f t="shared" si="3501"/>
        <v>33.446960000000104</v>
      </c>
      <c r="V2221" s="5">
        <f t="shared" si="3502"/>
        <v>0</v>
      </c>
      <c r="W2221" s="5">
        <f t="shared" si="3503"/>
        <v>10.243569428571439</v>
      </c>
      <c r="X2221" s="5">
        <f t="shared" si="3504"/>
        <v>16.884355714285725</v>
      </c>
      <c r="Y2221" s="5">
        <f t="shared" si="3505"/>
        <v>0.60668997987909201</v>
      </c>
      <c r="Z2221" s="43">
        <f t="shared" si="3506"/>
        <v>37.760239217073298</v>
      </c>
      <c r="AA2221" s="69">
        <f t="shared" si="3485"/>
        <v>45.409559846080263</v>
      </c>
      <c r="AB2221" s="56">
        <f t="shared" si="3486"/>
        <v>651.13800050000009</v>
      </c>
      <c r="AC2221" s="56">
        <f t="shared" si="3487"/>
        <v>643.88100166666675</v>
      </c>
      <c r="AD2221" s="56">
        <f t="shared" si="3488"/>
        <v>652.4130004000001</v>
      </c>
      <c r="AE2221" s="61">
        <f t="shared" si="3489"/>
        <v>643.25700660000007</v>
      </c>
      <c r="AF2221" s="61">
        <f t="shared" si="3490"/>
        <v>649.33753246666674</v>
      </c>
      <c r="AG2221" s="61">
        <f t="shared" si="3491"/>
        <v>647.64675780000005</v>
      </c>
      <c r="AH2221" s="56">
        <f t="shared" si="3492"/>
        <v>637.61867299999994</v>
      </c>
      <c r="AI2221" s="56">
        <f t="shared" si="3493"/>
        <v>90832605680.887985</v>
      </c>
      <c r="AJ2221" s="56">
        <f t="shared" si="3494"/>
        <v>0</v>
      </c>
      <c r="AK2221" s="56">
        <f t="shared" si="3495"/>
        <v>90832605680.887985</v>
      </c>
      <c r="AL2221" s="56">
        <f t="shared" ref="AL2221:AM2221" si="3542">SUM(AJ2221:AJ2234)</f>
        <v>1168620351354.7092</v>
      </c>
      <c r="AM2221" s="56">
        <f t="shared" si="3542"/>
        <v>819747113490.34875</v>
      </c>
      <c r="AN2221" s="56">
        <f t="shared" si="3497"/>
        <v>1.4255864182051408</v>
      </c>
      <c r="AO2221" s="56">
        <f t="shared" si="3498"/>
        <v>58.772856225837167</v>
      </c>
      <c r="AP2221" s="65">
        <f t="shared" si="3499"/>
        <v>62.919809769895913</v>
      </c>
    </row>
    <row r="2222" spans="1:42" x14ac:dyDescent="0.3">
      <c r="A2222" s="100">
        <f>INDEX(Date,COUNTA(Date)+ROW(Date)-ROW(),1)</f>
        <v>42543</v>
      </c>
      <c r="B2222" s="18">
        <f t="shared" si="3461"/>
        <v>665.91497800000002</v>
      </c>
      <c r="C2222" s="14">
        <f t="shared" si="3462"/>
        <v>678.669983</v>
      </c>
      <c r="D2222" s="14">
        <f t="shared" si="3463"/>
        <v>587.48297100000002</v>
      </c>
      <c r="E2222" s="14">
        <f t="shared" si="3464"/>
        <v>596.11602800000003</v>
      </c>
      <c r="F2222" s="19">
        <f t="shared" si="3465"/>
        <v>266392992</v>
      </c>
      <c r="H2222" s="34">
        <f t="shared" si="3484"/>
        <v>-1</v>
      </c>
      <c r="I2222" s="10">
        <f t="shared" si="3481"/>
        <v>647.00097700000003</v>
      </c>
      <c r="J2222" s="43">
        <f t="shared" si="3476"/>
        <v>655.27502400000003</v>
      </c>
      <c r="K2222" s="85">
        <f t="shared" si="3482"/>
        <v>4.0340472753318556E-2</v>
      </c>
      <c r="L2222" s="73">
        <f t="shared" si="3473"/>
        <v>629.36700399999995</v>
      </c>
      <c r="M2222" s="85">
        <f t="shared" si="3479"/>
        <v>-5.5257406184900729E-2</v>
      </c>
      <c r="N2222" s="73">
        <f t="shared" si="3470"/>
        <v>665.12298599999997</v>
      </c>
      <c r="O2222" s="85">
        <f t="shared" si="3477"/>
        <v>-2.646152896209326E-4</v>
      </c>
      <c r="P2222" s="73">
        <f t="shared" si="3468"/>
        <v>665.29901099999995</v>
      </c>
      <c r="Q2222" s="85">
        <f t="shared" si="3474"/>
        <v>6.4123087509786528E-2</v>
      </c>
      <c r="R2222" s="73">
        <f t="shared" si="3466"/>
        <v>623.97699</v>
      </c>
      <c r="S2222" s="85">
        <f t="shared" si="3471"/>
        <v>4.5678166719103352E-2</v>
      </c>
      <c r="T2222" s="10">
        <f t="shared" si="3500"/>
        <v>-7.1109620000000859</v>
      </c>
      <c r="U2222" s="5">
        <f t="shared" si="3501"/>
        <v>0</v>
      </c>
      <c r="V2222" s="5">
        <f t="shared" si="3502"/>
        <v>7.1109620000000859</v>
      </c>
      <c r="W2222" s="5">
        <f t="shared" si="3503"/>
        <v>12.985857214285724</v>
      </c>
      <c r="X2222" s="5">
        <f t="shared" si="3504"/>
        <v>16.884355714285725</v>
      </c>
      <c r="Y2222" s="5">
        <f t="shared" si="3505"/>
        <v>0.76910587730028035</v>
      </c>
      <c r="Z2222" s="43">
        <f t="shared" si="3506"/>
        <v>43.474270656653054</v>
      </c>
      <c r="AA2222" s="69">
        <f t="shared" si="3485"/>
        <v>44.297547843812175</v>
      </c>
      <c r="AB2222" s="56">
        <f t="shared" si="3486"/>
        <v>642.32101399999999</v>
      </c>
      <c r="AC2222" s="56">
        <f t="shared" si="3487"/>
        <v>649.92167133333339</v>
      </c>
      <c r="AD2222" s="56">
        <f t="shared" si="3488"/>
        <v>647.80820300000005</v>
      </c>
      <c r="AE2222" s="61">
        <f t="shared" si="3489"/>
        <v>648.85100080000007</v>
      </c>
      <c r="AF2222" s="61">
        <f t="shared" si="3490"/>
        <v>653.66540506666672</v>
      </c>
      <c r="AG2222" s="61">
        <f t="shared" si="3491"/>
        <v>639.83612784000002</v>
      </c>
      <c r="AH2222" s="56">
        <f t="shared" si="3492"/>
        <v>648.00732433333326</v>
      </c>
      <c r="AI2222" s="56">
        <f t="shared" si="3493"/>
        <v>89674488393.809723</v>
      </c>
      <c r="AJ2222" s="56">
        <f t="shared" si="3494"/>
        <v>89674488393.809723</v>
      </c>
      <c r="AK2222" s="56">
        <f t="shared" si="3495"/>
        <v>0</v>
      </c>
      <c r="AL2222" s="56">
        <f t="shared" ref="AL2222:AM2222" si="3543">SUM(AJ2222:AJ2235)</f>
        <v>1236864263243.5554</v>
      </c>
      <c r="AM2222" s="56">
        <f t="shared" si="3543"/>
        <v>728914507809.46069</v>
      </c>
      <c r="AN2222" s="56">
        <f t="shared" si="3497"/>
        <v>1.6968577933241982</v>
      </c>
      <c r="AO2222" s="56">
        <f t="shared" si="3498"/>
        <v>62.919809769895913</v>
      </c>
      <c r="AP2222" s="65">
        <f t="shared" si="3499"/>
        <v>57.24908567637101</v>
      </c>
    </row>
    <row r="2223" spans="1:42" x14ac:dyDescent="0.3">
      <c r="A2223" s="100">
        <f>INDEX(Date,COUNTA(Date)+ROW(Date)-ROW(),1)</f>
        <v>42542</v>
      </c>
      <c r="B2223" s="18">
        <f t="shared" si="3461"/>
        <v>735.88299600000005</v>
      </c>
      <c r="C2223" s="14">
        <f t="shared" si="3462"/>
        <v>735.88299600000005</v>
      </c>
      <c r="D2223" s="14">
        <f t="shared" si="3463"/>
        <v>639.07000700000003</v>
      </c>
      <c r="E2223" s="14">
        <f t="shared" si="3464"/>
        <v>666.65197799999999</v>
      </c>
      <c r="F2223" s="19">
        <f t="shared" si="3465"/>
        <v>309944000</v>
      </c>
      <c r="H2223" s="34">
        <f t="shared" si="3484"/>
        <v>1</v>
      </c>
      <c r="I2223" s="10">
        <f t="shared" si="3481"/>
        <v>655.27502400000003</v>
      </c>
      <c r="J2223" s="43">
        <f t="shared" si="3476"/>
        <v>629.36700399999995</v>
      </c>
      <c r="K2223" s="85">
        <f t="shared" si="3482"/>
        <v>-5.5257406184900729E-2</v>
      </c>
      <c r="L2223" s="73">
        <f t="shared" si="3473"/>
        <v>665.12298599999997</v>
      </c>
      <c r="M2223" s="85">
        <f t="shared" si="3479"/>
        <v>-2.646152896209326E-4</v>
      </c>
      <c r="N2223" s="73">
        <f t="shared" si="3470"/>
        <v>665.29901099999995</v>
      </c>
      <c r="O2223" s="85">
        <f t="shared" si="3477"/>
        <v>6.4123087509786528E-2</v>
      </c>
      <c r="P2223" s="73">
        <f t="shared" si="3468"/>
        <v>623.97699</v>
      </c>
      <c r="Q2223" s="85">
        <f t="shared" si="3474"/>
        <v>4.5678166719103352E-2</v>
      </c>
      <c r="R2223" s="73">
        <f t="shared" si="3466"/>
        <v>596.11602800000003</v>
      </c>
      <c r="S2223" s="85">
        <f t="shared" si="3471"/>
        <v>-0.11183281166081781</v>
      </c>
      <c r="T2223" s="10">
        <f t="shared" si="3500"/>
        <v>-8.2740469999999959</v>
      </c>
      <c r="U2223" s="5">
        <f t="shared" si="3501"/>
        <v>0</v>
      </c>
      <c r="V2223" s="5">
        <f t="shared" si="3502"/>
        <v>8.2740469999999959</v>
      </c>
      <c r="W2223" s="5">
        <f t="shared" si="3503"/>
        <v>13.622283857142861</v>
      </c>
      <c r="X2223" s="5">
        <f t="shared" si="3504"/>
        <v>16.37642985714286</v>
      </c>
      <c r="Y2223" s="5">
        <f t="shared" si="3505"/>
        <v>0.83182256303569546</v>
      </c>
      <c r="Z2223" s="43">
        <f t="shared" si="3506"/>
        <v>45.409559846080263</v>
      </c>
      <c r="AA2223" s="69">
        <f t="shared" si="3485"/>
        <v>45.023371040598825</v>
      </c>
      <c r="AB2223" s="56">
        <f t="shared" si="3486"/>
        <v>647.24499500000002</v>
      </c>
      <c r="AC2223" s="56">
        <f t="shared" si="3487"/>
        <v>653.26300033333337</v>
      </c>
      <c r="AD2223" s="56">
        <f t="shared" si="3488"/>
        <v>635.97640380000007</v>
      </c>
      <c r="AE2223" s="61">
        <f t="shared" si="3489"/>
        <v>658.0421996</v>
      </c>
      <c r="AF2223" s="61">
        <f t="shared" si="3490"/>
        <v>647.04646400000001</v>
      </c>
      <c r="AG2223" s="61">
        <f t="shared" si="3491"/>
        <v>640.62011968000002</v>
      </c>
      <c r="AH2223" s="56">
        <f t="shared" si="3492"/>
        <v>643.69134500000007</v>
      </c>
      <c r="AI2223" s="56">
        <f t="shared" si="3493"/>
        <v>78616598730.230011</v>
      </c>
      <c r="AJ2223" s="56">
        <f t="shared" si="3494"/>
        <v>78616598730.230011</v>
      </c>
      <c r="AK2223" s="56">
        <f t="shared" si="3495"/>
        <v>0</v>
      </c>
      <c r="AL2223" s="56">
        <f t="shared" ref="AL2223:AM2223" si="3544">SUM(AJ2223:AJ2236)</f>
        <v>1147189774849.7456</v>
      </c>
      <c r="AM2223" s="56">
        <f t="shared" si="3544"/>
        <v>856667162420.49731</v>
      </c>
      <c r="AN2223" s="56">
        <f t="shared" si="3497"/>
        <v>1.3391312579419783</v>
      </c>
      <c r="AO2223" s="56">
        <f t="shared" si="3498"/>
        <v>57.24908567637101</v>
      </c>
      <c r="AP2223" s="65">
        <f t="shared" si="3499"/>
        <v>59.095681041248667</v>
      </c>
    </row>
    <row r="2224" spans="1:42" x14ac:dyDescent="0.3">
      <c r="A2224" s="100">
        <f>INDEX(Date,COUNTA(Date)+ROW(Date)-ROW(),1)</f>
        <v>42541</v>
      </c>
      <c r="B2224" s="18">
        <f t="shared" si="3461"/>
        <v>763.92700200000002</v>
      </c>
      <c r="C2224" s="14">
        <f t="shared" si="3462"/>
        <v>764.08398399999999</v>
      </c>
      <c r="D2224" s="14">
        <f t="shared" si="3463"/>
        <v>732.72699</v>
      </c>
      <c r="E2224" s="14">
        <f t="shared" si="3464"/>
        <v>737.22601299999997</v>
      </c>
      <c r="F2224" s="19">
        <f t="shared" si="3465"/>
        <v>174511008</v>
      </c>
      <c r="H2224" s="34">
        <f t="shared" si="3484"/>
        <v>-1</v>
      </c>
      <c r="I2224" s="10">
        <f t="shared" si="3481"/>
        <v>629.36700399999995</v>
      </c>
      <c r="J2224" s="43">
        <f t="shared" si="3476"/>
        <v>665.12298599999997</v>
      </c>
      <c r="K2224" s="85">
        <f t="shared" si="3482"/>
        <v>-2.646152896209326E-4</v>
      </c>
      <c r="L2224" s="73">
        <f t="shared" si="3473"/>
        <v>665.29901099999995</v>
      </c>
      <c r="M2224" s="85">
        <f t="shared" si="3479"/>
        <v>6.4123087509786528E-2</v>
      </c>
      <c r="N2224" s="73">
        <f t="shared" si="3470"/>
        <v>623.97699</v>
      </c>
      <c r="O2224" s="85">
        <f t="shared" si="3477"/>
        <v>4.5678166719103352E-2</v>
      </c>
      <c r="P2224" s="73">
        <f t="shared" si="3468"/>
        <v>596.11602800000003</v>
      </c>
      <c r="Q2224" s="85">
        <f t="shared" si="3474"/>
        <v>-0.11183281166081781</v>
      </c>
      <c r="R2224" s="73">
        <f t="shared" si="3466"/>
        <v>666.65197799999999</v>
      </c>
      <c r="S2224" s="85">
        <f t="shared" si="3471"/>
        <v>-0.10062637376000436</v>
      </c>
      <c r="T2224" s="10">
        <f t="shared" si="3500"/>
        <v>25.908020000000079</v>
      </c>
      <c r="U2224" s="5">
        <f t="shared" si="3501"/>
        <v>25.908020000000079</v>
      </c>
      <c r="V2224" s="5">
        <f t="shared" si="3502"/>
        <v>0</v>
      </c>
      <c r="W2224" s="5">
        <f t="shared" si="3503"/>
        <v>13.622283857142861</v>
      </c>
      <c r="X2224" s="5">
        <f t="shared" si="3504"/>
        <v>17.129494785714289</v>
      </c>
      <c r="Y2224" s="5">
        <f t="shared" si="3505"/>
        <v>0.79525310159781337</v>
      </c>
      <c r="Z2224" s="43">
        <f t="shared" si="3506"/>
        <v>44.297547843812175</v>
      </c>
      <c r="AA2224" s="69">
        <f t="shared" si="3485"/>
        <v>56.258816560213255</v>
      </c>
      <c r="AB2224" s="56">
        <f t="shared" si="3486"/>
        <v>665.21099849999996</v>
      </c>
      <c r="AC2224" s="56">
        <f t="shared" si="3487"/>
        <v>651.46632899999997</v>
      </c>
      <c r="AD2224" s="56">
        <f t="shared" si="3488"/>
        <v>643.43339859999992</v>
      </c>
      <c r="AE2224" s="61">
        <f t="shared" si="3489"/>
        <v>648.73499760000004</v>
      </c>
      <c r="AF2224" s="61">
        <f t="shared" si="3490"/>
        <v>635.79580493333333</v>
      </c>
      <c r="AG2224" s="61">
        <f t="shared" si="3491"/>
        <v>659.30780040000002</v>
      </c>
      <c r="AH2224" s="56">
        <f t="shared" si="3492"/>
        <v>637.42700166666668</v>
      </c>
      <c r="AI2224" s="56">
        <f t="shared" si="3493"/>
        <v>69622964257.041672</v>
      </c>
      <c r="AJ2224" s="56">
        <f t="shared" si="3494"/>
        <v>0</v>
      </c>
      <c r="AK2224" s="56">
        <f t="shared" si="3495"/>
        <v>69622964257.041672</v>
      </c>
      <c r="AL2224" s="56">
        <f t="shared" ref="AL2224:AM2224" si="3545">SUM(AJ2224:AJ2237)</f>
        <v>1237652421006.3193</v>
      </c>
      <c r="AM2224" s="56">
        <f t="shared" si="3545"/>
        <v>856667162420.49731</v>
      </c>
      <c r="AN2224" s="56">
        <f t="shared" si="3497"/>
        <v>1.4447296164701295</v>
      </c>
      <c r="AO2224" s="56">
        <f t="shared" si="3498"/>
        <v>59.095681041248667</v>
      </c>
      <c r="AP2224" s="65">
        <f t="shared" si="3499"/>
        <v>64.325097207099361</v>
      </c>
    </row>
    <row r="2225" spans="1:42" x14ac:dyDescent="0.3">
      <c r="A2225" s="100">
        <f>INDEX(Date,COUNTA(Date)+ROW(Date)-ROW(),1)</f>
        <v>42540</v>
      </c>
      <c r="B2225" s="18">
        <f t="shared" si="3461"/>
        <v>756.68798800000002</v>
      </c>
      <c r="C2225" s="14">
        <f t="shared" si="3462"/>
        <v>766.62097200000005</v>
      </c>
      <c r="D2225" s="14">
        <f t="shared" si="3463"/>
        <v>745.62799099999995</v>
      </c>
      <c r="E2225" s="14">
        <f t="shared" si="3464"/>
        <v>763.78100600000005</v>
      </c>
      <c r="F2225" s="19">
        <f t="shared" si="3465"/>
        <v>136184992</v>
      </c>
      <c r="H2225" s="34">
        <f t="shared" si="3484"/>
        <v>-1</v>
      </c>
      <c r="I2225" s="10">
        <f t="shared" si="3481"/>
        <v>665.12298599999997</v>
      </c>
      <c r="J2225" s="43">
        <f t="shared" si="3476"/>
        <v>665.29901099999995</v>
      </c>
      <c r="K2225" s="85">
        <f t="shared" si="3482"/>
        <v>6.4123087509786528E-2</v>
      </c>
      <c r="L2225" s="73">
        <f t="shared" si="3473"/>
        <v>623.97699</v>
      </c>
      <c r="M2225" s="85">
        <f t="shared" si="3479"/>
        <v>4.5678166719103352E-2</v>
      </c>
      <c r="N2225" s="73">
        <f t="shared" si="3470"/>
        <v>596.11602800000003</v>
      </c>
      <c r="O2225" s="85">
        <f t="shared" si="3477"/>
        <v>-0.11183281166081781</v>
      </c>
      <c r="P2225" s="73">
        <f t="shared" si="3468"/>
        <v>666.65197799999999</v>
      </c>
      <c r="Q2225" s="85">
        <f t="shared" si="3474"/>
        <v>-0.10062637376000436</v>
      </c>
      <c r="R2225" s="73">
        <f t="shared" si="3466"/>
        <v>737.22601299999997</v>
      </c>
      <c r="S2225" s="85">
        <f t="shared" si="3471"/>
        <v>-3.5386595324530069E-2</v>
      </c>
      <c r="T2225" s="10">
        <f t="shared" si="3500"/>
        <v>-35.755982000000017</v>
      </c>
      <c r="U2225" s="5">
        <f t="shared" si="3501"/>
        <v>0</v>
      </c>
      <c r="V2225" s="5">
        <f t="shared" si="3502"/>
        <v>35.755982000000017</v>
      </c>
      <c r="W2225" s="5">
        <f t="shared" si="3503"/>
        <v>14.028281000000002</v>
      </c>
      <c r="X2225" s="5">
        <f t="shared" si="3504"/>
        <v>17.129494785714289</v>
      </c>
      <c r="Y2225" s="5">
        <f t="shared" si="3505"/>
        <v>0.81895474300265714</v>
      </c>
      <c r="Z2225" s="43">
        <f t="shared" si="3506"/>
        <v>45.023371040598825</v>
      </c>
      <c r="AA2225" s="69">
        <f t="shared" si="3485"/>
        <v>58.861042802078998</v>
      </c>
      <c r="AB2225" s="56">
        <f t="shared" si="3486"/>
        <v>644.63800049999998</v>
      </c>
      <c r="AC2225" s="56">
        <f t="shared" si="3487"/>
        <v>628.4640096666667</v>
      </c>
      <c r="AD2225" s="56">
        <f t="shared" si="3488"/>
        <v>657.85400400000003</v>
      </c>
      <c r="AE2225" s="61">
        <f t="shared" si="3489"/>
        <v>621.09700940000005</v>
      </c>
      <c r="AF2225" s="61">
        <f t="shared" si="3490"/>
        <v>636.19180113333334</v>
      </c>
      <c r="AG2225" s="61">
        <f t="shared" si="3491"/>
        <v>675.10012460000007</v>
      </c>
      <c r="AH2225" s="56">
        <f t="shared" si="3492"/>
        <v>667.80434166666657</v>
      </c>
      <c r="AI2225" s="56">
        <f t="shared" si="3493"/>
        <v>84581426698.133316</v>
      </c>
      <c r="AJ2225" s="56">
        <f t="shared" si="3494"/>
        <v>84581426698.133316</v>
      </c>
      <c r="AK2225" s="56">
        <f t="shared" si="3495"/>
        <v>0</v>
      </c>
      <c r="AL2225" s="56">
        <f t="shared" ref="AL2225:AM2225" si="3546">SUM(AJ2225:AJ2238)</f>
        <v>1419112333593.314</v>
      </c>
      <c r="AM2225" s="56">
        <f t="shared" si="3546"/>
        <v>787044198163.45569</v>
      </c>
      <c r="AN2225" s="56">
        <f t="shared" si="3497"/>
        <v>1.8030910295822911</v>
      </c>
      <c r="AO2225" s="56">
        <f t="shared" si="3498"/>
        <v>64.325097207099361</v>
      </c>
      <c r="AP2225" s="65">
        <f t="shared" si="3499"/>
        <v>63.743779129806768</v>
      </c>
    </row>
    <row r="2226" spans="1:42" x14ac:dyDescent="0.3">
      <c r="A2226" s="100">
        <f>INDEX(Date,COUNTA(Date)+ROW(Date)-ROW(),1)</f>
        <v>42539</v>
      </c>
      <c r="B2226" s="18">
        <f t="shared" si="3461"/>
        <v>748.75598100000002</v>
      </c>
      <c r="C2226" s="14">
        <f t="shared" si="3462"/>
        <v>777.98999000000003</v>
      </c>
      <c r="D2226" s="14">
        <f t="shared" si="3463"/>
        <v>733.92901600000005</v>
      </c>
      <c r="E2226" s="14">
        <f t="shared" si="3464"/>
        <v>756.22699</v>
      </c>
      <c r="F2226" s="19">
        <f t="shared" si="3465"/>
        <v>252718000</v>
      </c>
      <c r="H2226" s="34">
        <f t="shared" si="3484"/>
        <v>1</v>
      </c>
      <c r="I2226" s="10">
        <f t="shared" si="3481"/>
        <v>665.29901099999995</v>
      </c>
      <c r="J2226" s="43">
        <f t="shared" si="3476"/>
        <v>623.97699</v>
      </c>
      <c r="K2226" s="85">
        <f t="shared" si="3482"/>
        <v>4.5678166719103352E-2</v>
      </c>
      <c r="L2226" s="73">
        <f t="shared" si="3473"/>
        <v>596.11602800000003</v>
      </c>
      <c r="M2226" s="85">
        <f t="shared" si="3479"/>
        <v>-0.11183281166081781</v>
      </c>
      <c r="N2226" s="73">
        <f t="shared" si="3470"/>
        <v>666.65197799999999</v>
      </c>
      <c r="O2226" s="85">
        <f t="shared" si="3477"/>
        <v>-0.10062637376000436</v>
      </c>
      <c r="P2226" s="73">
        <f t="shared" si="3468"/>
        <v>737.22601299999997</v>
      </c>
      <c r="Q2226" s="85">
        <f t="shared" si="3474"/>
        <v>-3.5386595324530069E-2</v>
      </c>
      <c r="R2226" s="73">
        <f t="shared" si="3466"/>
        <v>763.78100600000005</v>
      </c>
      <c r="S2226" s="85">
        <f t="shared" si="3471"/>
        <v>9.9395242799002817E-3</v>
      </c>
      <c r="T2226" s="10">
        <f t="shared" si="3500"/>
        <v>-0.17602499999998145</v>
      </c>
      <c r="U2226" s="5">
        <f t="shared" si="3501"/>
        <v>0</v>
      </c>
      <c r="V2226" s="5">
        <f t="shared" si="3502"/>
        <v>0.17602499999998145</v>
      </c>
      <c r="W2226" s="5">
        <f t="shared" si="3503"/>
        <v>18.746638642857143</v>
      </c>
      <c r="X2226" s="5">
        <f t="shared" si="3504"/>
        <v>14.575496071428574</v>
      </c>
      <c r="Y2226" s="5">
        <f t="shared" si="3505"/>
        <v>1.2861749988465228</v>
      </c>
      <c r="Z2226" s="43">
        <f t="shared" si="3506"/>
        <v>56.258816560213255</v>
      </c>
      <c r="AA2226" s="69">
        <f t="shared" si="3485"/>
        <v>55.397728319946559</v>
      </c>
      <c r="AB2226" s="56">
        <f t="shared" si="3486"/>
        <v>610.04650900000001</v>
      </c>
      <c r="AC2226" s="56">
        <f t="shared" si="3487"/>
        <v>628.91499866666663</v>
      </c>
      <c r="AD2226" s="56">
        <f t="shared" si="3488"/>
        <v>677.55040299999996</v>
      </c>
      <c r="AE2226" s="61">
        <f t="shared" si="3489"/>
        <v>629.90260039999998</v>
      </c>
      <c r="AF2226" s="61">
        <f t="shared" si="3490"/>
        <v>658.12713640000004</v>
      </c>
      <c r="AG2226" s="61">
        <f t="shared" si="3491"/>
        <v>687.99572039999998</v>
      </c>
      <c r="AH2226" s="56">
        <f t="shared" si="3492"/>
        <v>657.43265800000006</v>
      </c>
      <c r="AI2226" s="56">
        <f t="shared" si="3493"/>
        <v>147473316285.12476</v>
      </c>
      <c r="AJ2226" s="56">
        <f t="shared" si="3494"/>
        <v>147473316285.12476</v>
      </c>
      <c r="AK2226" s="56">
        <f t="shared" si="3495"/>
        <v>0</v>
      </c>
      <c r="AL2226" s="56">
        <f t="shared" ref="AL2226:AM2226" si="3547">SUM(AJ2226:AJ2239)</f>
        <v>1383739681880.9651</v>
      </c>
      <c r="AM2226" s="56">
        <f t="shared" si="3547"/>
        <v>787044198163.45569</v>
      </c>
      <c r="AN2226" s="56">
        <f t="shared" si="3497"/>
        <v>1.7581473634007856</v>
      </c>
      <c r="AO2226" s="56">
        <f t="shared" si="3498"/>
        <v>63.743779129806768</v>
      </c>
      <c r="AP2226" s="65">
        <f t="shared" si="3499"/>
        <v>61.829932680068275</v>
      </c>
    </row>
    <row r="2227" spans="1:42" x14ac:dyDescent="0.3">
      <c r="A2227" s="100">
        <f>INDEX(Date,COUNTA(Date)+ROW(Date)-ROW(),1)</f>
        <v>42538</v>
      </c>
      <c r="B2227" s="18">
        <f t="shared" si="3461"/>
        <v>768.48699999999997</v>
      </c>
      <c r="C2227" s="14">
        <f t="shared" si="3462"/>
        <v>775.35601799999995</v>
      </c>
      <c r="D2227" s="14">
        <f t="shared" si="3463"/>
        <v>716.55602999999996</v>
      </c>
      <c r="E2227" s="14">
        <f t="shared" si="3464"/>
        <v>748.908997</v>
      </c>
      <c r="F2227" s="19">
        <f t="shared" si="3465"/>
        <v>363320992</v>
      </c>
      <c r="H2227" s="34">
        <f t="shared" si="3484"/>
        <v>1</v>
      </c>
      <c r="I2227" s="10">
        <f t="shared" si="3481"/>
        <v>623.97699</v>
      </c>
      <c r="J2227" s="43">
        <f t="shared" si="3476"/>
        <v>596.11602800000003</v>
      </c>
      <c r="K2227" s="85">
        <f t="shared" si="3482"/>
        <v>-0.11183281166081781</v>
      </c>
      <c r="L2227" s="73">
        <f t="shared" si="3473"/>
        <v>666.65197799999999</v>
      </c>
      <c r="M2227" s="85">
        <f t="shared" si="3479"/>
        <v>-0.10062637376000436</v>
      </c>
      <c r="N2227" s="73">
        <f t="shared" si="3470"/>
        <v>737.22601299999997</v>
      </c>
      <c r="O2227" s="85">
        <f t="shared" si="3477"/>
        <v>-3.5386595324530069E-2</v>
      </c>
      <c r="P2227" s="73">
        <f t="shared" si="3468"/>
        <v>763.78100600000005</v>
      </c>
      <c r="Q2227" s="85">
        <f t="shared" si="3474"/>
        <v>9.9395242799002817E-3</v>
      </c>
      <c r="R2227" s="73">
        <f t="shared" si="3466"/>
        <v>756.22699</v>
      </c>
      <c r="S2227" s="85">
        <f t="shared" si="3471"/>
        <v>9.7241056327421957E-3</v>
      </c>
      <c r="T2227" s="10">
        <f t="shared" si="3500"/>
        <v>41.32202099999995</v>
      </c>
      <c r="U2227" s="5">
        <f t="shared" si="3501"/>
        <v>41.32202099999995</v>
      </c>
      <c r="V2227" s="5">
        <f t="shared" si="3502"/>
        <v>0</v>
      </c>
      <c r="W2227" s="5">
        <f t="shared" si="3503"/>
        <v>20.836425714285717</v>
      </c>
      <c r="X2227" s="5">
        <f t="shared" si="3504"/>
        <v>14.562922857142862</v>
      </c>
      <c r="Y2227" s="5">
        <f t="shared" si="3505"/>
        <v>1.4307859705557535</v>
      </c>
      <c r="Z2227" s="43">
        <f t="shared" si="3506"/>
        <v>58.861042802078998</v>
      </c>
      <c r="AA2227" s="69">
        <f t="shared" si="3485"/>
        <v>51.658519293039639</v>
      </c>
      <c r="AB2227" s="56">
        <f t="shared" si="3486"/>
        <v>631.38400300000001</v>
      </c>
      <c r="AC2227" s="56">
        <f t="shared" si="3487"/>
        <v>666.66467299999999</v>
      </c>
      <c r="AD2227" s="56">
        <f t="shared" si="3488"/>
        <v>704.00040300000001</v>
      </c>
      <c r="AE2227" s="61">
        <f t="shared" si="3489"/>
        <v>680.77440200000001</v>
      </c>
      <c r="AF2227" s="61">
        <f t="shared" si="3490"/>
        <v>697.26560480000001</v>
      </c>
      <c r="AG2227" s="61">
        <f t="shared" si="3491"/>
        <v>706.87040304000004</v>
      </c>
      <c r="AH2227" s="56">
        <f t="shared" si="3492"/>
        <v>603.81433100000004</v>
      </c>
      <c r="AI2227" s="56">
        <f t="shared" si="3493"/>
        <v>153043987963.922</v>
      </c>
      <c r="AJ2227" s="56">
        <f t="shared" si="3494"/>
        <v>0</v>
      </c>
      <c r="AK2227" s="56">
        <f t="shared" si="3495"/>
        <v>153043987963.922</v>
      </c>
      <c r="AL2227" s="56">
        <f t="shared" ref="AL2227:AM2227" si="3548">SUM(AJ2227:AJ2240)</f>
        <v>1274896619406.115</v>
      </c>
      <c r="AM2227" s="56">
        <f t="shared" si="3548"/>
        <v>787044198163.45569</v>
      </c>
      <c r="AN2227" s="56">
        <f t="shared" si="3497"/>
        <v>1.619853907037303</v>
      </c>
      <c r="AO2227" s="56">
        <f t="shared" si="3498"/>
        <v>61.829932680068275</v>
      </c>
      <c r="AP2227" s="65">
        <f t="shared" si="3499"/>
        <v>65.380619018640232</v>
      </c>
    </row>
    <row r="2228" spans="1:42" x14ac:dyDescent="0.3">
      <c r="A2228" s="100">
        <f>INDEX(Date,COUNTA(Date)+ROW(Date)-ROW(),1)</f>
        <v>42537</v>
      </c>
      <c r="B2228" s="18">
        <f t="shared" si="3461"/>
        <v>696.52301</v>
      </c>
      <c r="C2228" s="14">
        <f t="shared" si="3462"/>
        <v>773.72198500000002</v>
      </c>
      <c r="D2228" s="14">
        <f t="shared" si="3463"/>
        <v>696.52301</v>
      </c>
      <c r="E2228" s="14">
        <f t="shared" si="3464"/>
        <v>766.30798300000004</v>
      </c>
      <c r="F2228" s="19">
        <f t="shared" si="3465"/>
        <v>271633984</v>
      </c>
      <c r="H2228" s="34">
        <f t="shared" si="3484"/>
        <v>-1</v>
      </c>
      <c r="I2228" s="10">
        <f t="shared" si="3481"/>
        <v>596.11602800000003</v>
      </c>
      <c r="J2228" s="43">
        <f t="shared" si="3476"/>
        <v>666.65197799999999</v>
      </c>
      <c r="K2228" s="85">
        <f t="shared" si="3482"/>
        <v>-0.10062637376000436</v>
      </c>
      <c r="L2228" s="73">
        <f t="shared" si="3473"/>
        <v>737.22601299999997</v>
      </c>
      <c r="M2228" s="85">
        <f t="shared" si="3479"/>
        <v>-3.5386595324530069E-2</v>
      </c>
      <c r="N2228" s="73">
        <f t="shared" si="3470"/>
        <v>763.78100600000005</v>
      </c>
      <c r="O2228" s="85">
        <f t="shared" si="3477"/>
        <v>9.9395242799002817E-3</v>
      </c>
      <c r="P2228" s="73">
        <f t="shared" si="3468"/>
        <v>756.22699</v>
      </c>
      <c r="Q2228" s="85">
        <f t="shared" si="3474"/>
        <v>9.7241056327421957E-3</v>
      </c>
      <c r="R2228" s="73">
        <f t="shared" si="3466"/>
        <v>748.908997</v>
      </c>
      <c r="S2228" s="85">
        <f t="shared" si="3471"/>
        <v>-2.2966678709983309E-2</v>
      </c>
      <c r="T2228" s="10">
        <f t="shared" si="3500"/>
        <v>27.860961999999972</v>
      </c>
      <c r="U2228" s="5">
        <f t="shared" si="3501"/>
        <v>27.860961999999972</v>
      </c>
      <c r="V2228" s="5">
        <f t="shared" si="3502"/>
        <v>0</v>
      </c>
      <c r="W2228" s="5">
        <f t="shared" si="3503"/>
        <v>18.087707500000004</v>
      </c>
      <c r="X2228" s="5">
        <f t="shared" si="3504"/>
        <v>14.562922857142862</v>
      </c>
      <c r="Y2228" s="5">
        <f t="shared" si="3505"/>
        <v>1.2420382692014533</v>
      </c>
      <c r="Z2228" s="43">
        <f t="shared" si="3506"/>
        <v>55.397728319946559</v>
      </c>
      <c r="AA2228" s="69">
        <f t="shared" si="3485"/>
        <v>62.144157775831246</v>
      </c>
      <c r="AB2228" s="56">
        <f t="shared" si="3486"/>
        <v>701.93899549999992</v>
      </c>
      <c r="AC2228" s="56">
        <f t="shared" si="3487"/>
        <v>722.552999</v>
      </c>
      <c r="AD2228" s="56">
        <f t="shared" si="3488"/>
        <v>734.55899680000005</v>
      </c>
      <c r="AE2228" s="61">
        <f t="shared" si="3489"/>
        <v>733.73320320000005</v>
      </c>
      <c r="AF2228" s="61">
        <f t="shared" si="3490"/>
        <v>735.25946466666676</v>
      </c>
      <c r="AG2228" s="61">
        <f t="shared" si="3491"/>
        <v>736.92255383999998</v>
      </c>
      <c r="AH2228" s="56">
        <f t="shared" si="3492"/>
        <v>620.75632733333339</v>
      </c>
      <c r="AI2228" s="56">
        <f t="shared" si="3493"/>
        <v>165365135341.25806</v>
      </c>
      <c r="AJ2228" s="56">
        <f t="shared" si="3494"/>
        <v>0</v>
      </c>
      <c r="AK2228" s="56">
        <f t="shared" si="3495"/>
        <v>165365135341.25806</v>
      </c>
      <c r="AL2228" s="56">
        <f t="shared" ref="AL2228:AM2228" si="3549">SUM(AJ2228:AJ2241)</f>
        <v>1274896619406.115</v>
      </c>
      <c r="AM2228" s="56">
        <f t="shared" si="3549"/>
        <v>675064452456.23267</v>
      </c>
      <c r="AN2228" s="56">
        <f t="shared" si="3497"/>
        <v>1.8885554035135217</v>
      </c>
      <c r="AO2228" s="56">
        <f t="shared" si="3498"/>
        <v>65.380619018640232</v>
      </c>
      <c r="AP2228" s="65">
        <f t="shared" si="3499"/>
        <v>72.164101306325861</v>
      </c>
    </row>
    <row r="2229" spans="1:42" x14ac:dyDescent="0.3">
      <c r="A2229" s="100">
        <f>INDEX(Date,COUNTA(Date)+ROW(Date)-ROW(),1)</f>
        <v>42536</v>
      </c>
      <c r="B2229" s="18">
        <f t="shared" si="3461"/>
        <v>685.68499799999995</v>
      </c>
      <c r="C2229" s="14">
        <f t="shared" si="3462"/>
        <v>696.30297900000005</v>
      </c>
      <c r="D2229" s="14">
        <f t="shared" si="3463"/>
        <v>672.56097399999999</v>
      </c>
      <c r="E2229" s="14">
        <f t="shared" si="3464"/>
        <v>694.46899399999995</v>
      </c>
      <c r="F2229" s="19">
        <f t="shared" si="3465"/>
        <v>99223800</v>
      </c>
      <c r="H2229" s="34">
        <f t="shared" si="3484"/>
        <v>-1</v>
      </c>
      <c r="I2229" s="10">
        <f t="shared" si="3481"/>
        <v>666.65197799999999</v>
      </c>
      <c r="J2229" s="43">
        <f t="shared" si="3476"/>
        <v>737.22601299999997</v>
      </c>
      <c r="K2229" s="85">
        <f t="shared" si="3482"/>
        <v>-3.5386595324530069E-2</v>
      </c>
      <c r="L2229" s="73">
        <f t="shared" si="3473"/>
        <v>763.78100600000005</v>
      </c>
      <c r="M2229" s="85">
        <f t="shared" si="3479"/>
        <v>9.9395242799002817E-3</v>
      </c>
      <c r="N2229" s="73">
        <f t="shared" si="3470"/>
        <v>756.22699</v>
      </c>
      <c r="O2229" s="85">
        <f t="shared" si="3477"/>
        <v>9.7241056327421957E-3</v>
      </c>
      <c r="P2229" s="73">
        <f t="shared" si="3468"/>
        <v>748.908997</v>
      </c>
      <c r="Q2229" s="85">
        <f t="shared" si="3474"/>
        <v>-2.2966678709983309E-2</v>
      </c>
      <c r="R2229" s="73">
        <f t="shared" si="3466"/>
        <v>766.30798300000004</v>
      </c>
      <c r="S2229" s="85">
        <f t="shared" si="3471"/>
        <v>9.8436639383734606E-2</v>
      </c>
      <c r="T2229" s="10">
        <f t="shared" si="3500"/>
        <v>-70.535949999999957</v>
      </c>
      <c r="U2229" s="5">
        <f t="shared" si="3501"/>
        <v>0</v>
      </c>
      <c r="V2229" s="5">
        <f t="shared" si="3502"/>
        <v>70.535949999999957</v>
      </c>
      <c r="W2229" s="5">
        <f t="shared" si="3503"/>
        <v>16.097638785714292</v>
      </c>
      <c r="X2229" s="5">
        <f t="shared" si="3504"/>
        <v>15.063995357142867</v>
      </c>
      <c r="Y2229" s="5">
        <f t="shared" si="3505"/>
        <v>1.0686168180529414</v>
      </c>
      <c r="Z2229" s="43">
        <f t="shared" si="3506"/>
        <v>51.658519293039639</v>
      </c>
      <c r="AA2229" s="69">
        <f t="shared" si="3485"/>
        <v>74.533960287950208</v>
      </c>
      <c r="AB2229" s="56">
        <f t="shared" si="3486"/>
        <v>750.50350950000006</v>
      </c>
      <c r="AC2229" s="56">
        <f t="shared" si="3487"/>
        <v>752.41133633333345</v>
      </c>
      <c r="AD2229" s="56">
        <f t="shared" si="3488"/>
        <v>754.49019780000003</v>
      </c>
      <c r="AE2229" s="61">
        <f t="shared" si="3489"/>
        <v>755.4484010000001</v>
      </c>
      <c r="AF2229" s="61">
        <f t="shared" si="3490"/>
        <v>752.48973406666664</v>
      </c>
      <c r="AG2229" s="61">
        <f t="shared" si="3491"/>
        <v>744.19623779999995</v>
      </c>
      <c r="AH2229" s="56">
        <f t="shared" si="3492"/>
        <v>680.53499366666665</v>
      </c>
      <c r="AI2229" s="56">
        <f t="shared" si="3493"/>
        <v>210927738077.02133</v>
      </c>
      <c r="AJ2229" s="56">
        <f t="shared" si="3494"/>
        <v>0</v>
      </c>
      <c r="AK2229" s="56">
        <f t="shared" si="3495"/>
        <v>210927738077.02133</v>
      </c>
      <c r="AL2229" s="56">
        <f t="shared" ref="AL2229:AM2229" si="3550">SUM(AJ2229:AJ2242)</f>
        <v>1321386945714.4221</v>
      </c>
      <c r="AM2229" s="56">
        <f t="shared" si="3550"/>
        <v>509699317114.97461</v>
      </c>
      <c r="AN2229" s="56">
        <f t="shared" si="3497"/>
        <v>2.5924832569794329</v>
      </c>
      <c r="AO2229" s="56">
        <f t="shared" si="3498"/>
        <v>72.164101306325861</v>
      </c>
      <c r="AP2229" s="65">
        <f t="shared" si="3499"/>
        <v>78.53884719377308</v>
      </c>
    </row>
    <row r="2230" spans="1:42" x14ac:dyDescent="0.3">
      <c r="A2230" s="100">
        <f>INDEX(Date,COUNTA(Date)+ROW(Date)-ROW(),1)</f>
        <v>42535</v>
      </c>
      <c r="B2230" s="18">
        <f t="shared" si="3461"/>
        <v>704.50402799999995</v>
      </c>
      <c r="C2230" s="14">
        <f t="shared" si="3462"/>
        <v>704.50402799999995</v>
      </c>
      <c r="D2230" s="14">
        <f t="shared" si="3463"/>
        <v>662.80401600000005</v>
      </c>
      <c r="E2230" s="14">
        <f t="shared" si="3464"/>
        <v>685.55902100000003</v>
      </c>
      <c r="F2230" s="19">
        <f t="shared" si="3465"/>
        <v>186694000</v>
      </c>
      <c r="H2230" s="34">
        <f t="shared" si="3484"/>
        <v>-1</v>
      </c>
      <c r="I2230" s="10">
        <f t="shared" si="3481"/>
        <v>737.22601299999997</v>
      </c>
      <c r="J2230" s="43">
        <f t="shared" si="3476"/>
        <v>763.78100600000005</v>
      </c>
      <c r="K2230" s="85">
        <f t="shared" si="3482"/>
        <v>9.9395242799002817E-3</v>
      </c>
      <c r="L2230" s="73">
        <f t="shared" si="3473"/>
        <v>756.22699</v>
      </c>
      <c r="M2230" s="85">
        <f t="shared" si="3479"/>
        <v>9.7241056327421957E-3</v>
      </c>
      <c r="N2230" s="73">
        <f t="shared" si="3470"/>
        <v>748.908997</v>
      </c>
      <c r="O2230" s="85">
        <f t="shared" si="3477"/>
        <v>-2.2966678709983309E-2</v>
      </c>
      <c r="P2230" s="73">
        <f t="shared" si="3468"/>
        <v>766.30798300000004</v>
      </c>
      <c r="Q2230" s="85">
        <f t="shared" si="3474"/>
        <v>9.8436639383734606E-2</v>
      </c>
      <c r="R2230" s="73">
        <f t="shared" si="3466"/>
        <v>694.46899399999995</v>
      </c>
      <c r="S2230" s="85">
        <f t="shared" si="3471"/>
        <v>1.2912921635671268E-2</v>
      </c>
      <c r="T2230" s="10">
        <f t="shared" si="3500"/>
        <v>-70.574034999999981</v>
      </c>
      <c r="U2230" s="5">
        <f t="shared" si="3501"/>
        <v>0</v>
      </c>
      <c r="V2230" s="5">
        <f t="shared" si="3502"/>
        <v>70.574034999999981</v>
      </c>
      <c r="W2230" s="5">
        <f t="shared" si="3503"/>
        <v>16.458212714285725</v>
      </c>
      <c r="X2230" s="5">
        <f t="shared" si="3504"/>
        <v>10.025713214285727</v>
      </c>
      <c r="Y2230" s="5">
        <f t="shared" si="3505"/>
        <v>1.6416001896836898</v>
      </c>
      <c r="Z2230" s="43">
        <f t="shared" si="3506"/>
        <v>62.144157775831246</v>
      </c>
      <c r="AA2230" s="69">
        <f t="shared" si="3485"/>
        <v>82.203076028337463</v>
      </c>
      <c r="AB2230" s="56">
        <f t="shared" si="3486"/>
        <v>760.00399800000002</v>
      </c>
      <c r="AC2230" s="56">
        <f t="shared" si="3487"/>
        <v>756.30566433333331</v>
      </c>
      <c r="AD2230" s="56">
        <f t="shared" si="3488"/>
        <v>745.93879399999992</v>
      </c>
      <c r="AE2230" s="61">
        <f t="shared" si="3489"/>
        <v>754.81059600000003</v>
      </c>
      <c r="AF2230" s="61">
        <f t="shared" si="3490"/>
        <v>758.47459320000007</v>
      </c>
      <c r="AG2230" s="61">
        <f t="shared" si="3491"/>
        <v>736.99171879999994</v>
      </c>
      <c r="AH2230" s="56">
        <f t="shared" si="3492"/>
        <v>744.67899566666665</v>
      </c>
      <c r="AI2230" s="56">
        <f t="shared" si="3493"/>
        <v>129954682170.21764</v>
      </c>
      <c r="AJ2230" s="56">
        <f t="shared" si="3494"/>
        <v>0</v>
      </c>
      <c r="AK2230" s="56">
        <f t="shared" si="3495"/>
        <v>129954682170.21764</v>
      </c>
      <c r="AL2230" s="56">
        <f t="shared" ref="AL2230:AM2230" si="3551">SUM(AJ2230:AJ2243)</f>
        <v>1321386945714.4221</v>
      </c>
      <c r="AM2230" s="56">
        <f t="shared" si="3551"/>
        <v>361075928300.34656</v>
      </c>
      <c r="AN2230" s="56">
        <f t="shared" si="3497"/>
        <v>3.6595819387197679</v>
      </c>
      <c r="AO2230" s="56">
        <f t="shared" si="3498"/>
        <v>78.53884719377308</v>
      </c>
      <c r="AP2230" s="65">
        <f t="shared" si="3499"/>
        <v>85.505165628820635</v>
      </c>
    </row>
    <row r="2231" spans="1:42" x14ac:dyDescent="0.3">
      <c r="A2231" s="100">
        <f>INDEX(Date,COUNTA(Date)+ROW(Date)-ROW(),1)</f>
        <v>42534</v>
      </c>
      <c r="B2231" s="18">
        <f t="shared" si="3461"/>
        <v>671.65399200000002</v>
      </c>
      <c r="C2231" s="14">
        <f t="shared" si="3462"/>
        <v>716.00402799999995</v>
      </c>
      <c r="D2231" s="14">
        <f t="shared" si="3463"/>
        <v>664.48699999999997</v>
      </c>
      <c r="E2231" s="14">
        <f t="shared" si="3464"/>
        <v>704.37597700000003</v>
      </c>
      <c r="F2231" s="19">
        <f t="shared" si="3465"/>
        <v>243295008</v>
      </c>
      <c r="H2231" s="34">
        <f t="shared" si="3484"/>
        <v>1</v>
      </c>
      <c r="I2231" s="10">
        <f t="shared" si="3481"/>
        <v>763.78100600000005</v>
      </c>
      <c r="J2231" s="43">
        <f t="shared" si="3476"/>
        <v>756.22699</v>
      </c>
      <c r="K2231" s="85">
        <f t="shared" si="3482"/>
        <v>9.7241056327421957E-3</v>
      </c>
      <c r="L2231" s="73">
        <f t="shared" si="3473"/>
        <v>748.908997</v>
      </c>
      <c r="M2231" s="85">
        <f t="shared" si="3479"/>
        <v>-2.2966678709983309E-2</v>
      </c>
      <c r="N2231" s="73">
        <f t="shared" si="3470"/>
        <v>766.30798300000004</v>
      </c>
      <c r="O2231" s="85">
        <f t="shared" si="3477"/>
        <v>9.8436639383734606E-2</v>
      </c>
      <c r="P2231" s="73">
        <f t="shared" si="3468"/>
        <v>694.46899399999995</v>
      </c>
      <c r="Q2231" s="85">
        <f t="shared" si="3474"/>
        <v>1.2912921635671268E-2</v>
      </c>
      <c r="R2231" s="73">
        <f t="shared" si="3466"/>
        <v>685.55902100000003</v>
      </c>
      <c r="S2231" s="85">
        <f t="shared" si="3471"/>
        <v>-2.7077677344619903E-2</v>
      </c>
      <c r="T2231" s="10">
        <f t="shared" si="3500"/>
        <v>-26.554993000000081</v>
      </c>
      <c r="U2231" s="5">
        <f t="shared" si="3501"/>
        <v>0</v>
      </c>
      <c r="V2231" s="5">
        <f t="shared" si="3502"/>
        <v>26.554993000000081</v>
      </c>
      <c r="W2231" s="5">
        <f t="shared" si="3503"/>
        <v>16.458212714285725</v>
      </c>
      <c r="X2231" s="5">
        <f t="shared" si="3504"/>
        <v>5.6232822857142946</v>
      </c>
      <c r="Y2231" s="5">
        <f t="shared" si="3505"/>
        <v>2.9267982431003157</v>
      </c>
      <c r="Z2231" s="43">
        <f t="shared" si="3506"/>
        <v>74.533960287950208</v>
      </c>
      <c r="AA2231" s="69">
        <f t="shared" si="3485"/>
        <v>81.875135017687029</v>
      </c>
      <c r="AB2231" s="56">
        <f t="shared" si="3486"/>
        <v>752.56799350000006</v>
      </c>
      <c r="AC2231" s="56">
        <f t="shared" si="3487"/>
        <v>757.14799000000005</v>
      </c>
      <c r="AD2231" s="56">
        <f t="shared" si="3488"/>
        <v>730.294397</v>
      </c>
      <c r="AE2231" s="61">
        <f t="shared" si="3489"/>
        <v>757.33219000000008</v>
      </c>
      <c r="AF2231" s="61">
        <f t="shared" si="3490"/>
        <v>740.49499106666678</v>
      </c>
      <c r="AG2231" s="61">
        <f t="shared" si="3491"/>
        <v>727.18475352000007</v>
      </c>
      <c r="AH2231" s="56">
        <f t="shared" si="3492"/>
        <v>758.67665633333343</v>
      </c>
      <c r="AI2231" s="56">
        <f t="shared" si="3493"/>
        <v>103320374373.34177</v>
      </c>
      <c r="AJ2231" s="56">
        <f t="shared" si="3494"/>
        <v>103320374373.34177</v>
      </c>
      <c r="AK2231" s="56">
        <f t="shared" si="3495"/>
        <v>0</v>
      </c>
      <c r="AL2231" s="56">
        <f t="shared" ref="AL2231:AM2231" si="3552">SUM(AJ2231:AJ2244)</f>
        <v>1363386426131.9026</v>
      </c>
      <c r="AM2231" s="56">
        <f t="shared" si="3552"/>
        <v>231121246130.12897</v>
      </c>
      <c r="AN2231" s="56">
        <f t="shared" si="3497"/>
        <v>5.8990094980894598</v>
      </c>
      <c r="AO2231" s="56">
        <f t="shared" si="3498"/>
        <v>85.505165628820635</v>
      </c>
      <c r="AP2231" s="65">
        <f t="shared" si="3499"/>
        <v>82.312337881073887</v>
      </c>
    </row>
    <row r="2232" spans="1:42" x14ac:dyDescent="0.3">
      <c r="A2232" s="100">
        <f>INDEX(Date,COUNTA(Date)+ROW(Date)-ROW(),1)</f>
        <v>42533</v>
      </c>
      <c r="B2232" s="18">
        <f t="shared" si="3461"/>
        <v>609.68402100000003</v>
      </c>
      <c r="C2232" s="14">
        <f t="shared" si="3462"/>
        <v>684.84399399999995</v>
      </c>
      <c r="D2232" s="14">
        <f t="shared" si="3463"/>
        <v>607.03900099999998</v>
      </c>
      <c r="E2232" s="14">
        <f t="shared" si="3464"/>
        <v>672.783997</v>
      </c>
      <c r="F2232" s="19">
        <f t="shared" si="3465"/>
        <v>277084992</v>
      </c>
      <c r="H2232" s="34">
        <f t="shared" si="3484"/>
        <v>1</v>
      </c>
      <c r="I2232" s="10">
        <f t="shared" si="3481"/>
        <v>756.22699</v>
      </c>
      <c r="J2232" s="43">
        <f t="shared" si="3476"/>
        <v>748.908997</v>
      </c>
      <c r="K2232" s="85">
        <f t="shared" si="3482"/>
        <v>-2.2966678709983309E-2</v>
      </c>
      <c r="L2232" s="73">
        <f t="shared" si="3473"/>
        <v>766.30798300000004</v>
      </c>
      <c r="M2232" s="85">
        <f t="shared" si="3479"/>
        <v>9.8436639383734606E-2</v>
      </c>
      <c r="N2232" s="73">
        <f t="shared" si="3470"/>
        <v>694.46899399999995</v>
      </c>
      <c r="O2232" s="85">
        <f t="shared" si="3477"/>
        <v>1.2912921635671268E-2</v>
      </c>
      <c r="P2232" s="73">
        <f t="shared" si="3468"/>
        <v>685.55902100000003</v>
      </c>
      <c r="Q2232" s="85">
        <f t="shared" si="3474"/>
        <v>-2.7077677344619903E-2</v>
      </c>
      <c r="R2232" s="73">
        <f t="shared" si="3466"/>
        <v>704.37597700000003</v>
      </c>
      <c r="S2232" s="85">
        <f t="shared" si="3471"/>
        <v>4.5887949134296301E-2</v>
      </c>
      <c r="T2232" s="10">
        <f t="shared" si="3500"/>
        <v>7.5540160000000469</v>
      </c>
      <c r="U2232" s="5">
        <f t="shared" si="3501"/>
        <v>7.5540160000000469</v>
      </c>
      <c r="V2232" s="5">
        <f t="shared" si="3502"/>
        <v>0</v>
      </c>
      <c r="W2232" s="5">
        <f t="shared" si="3503"/>
        <v>17.21249821428572</v>
      </c>
      <c r="X2232" s="5">
        <f t="shared" si="3504"/>
        <v>3.7264970714285743</v>
      </c>
      <c r="Y2232" s="5">
        <f t="shared" si="3505"/>
        <v>4.6189485418506466</v>
      </c>
      <c r="Z2232" s="43">
        <f t="shared" si="3506"/>
        <v>82.203076028337463</v>
      </c>
      <c r="AA2232" s="69">
        <f t="shared" si="3485"/>
        <v>81.633626665948952</v>
      </c>
      <c r="AB2232" s="56">
        <f t="shared" si="3486"/>
        <v>757.60849000000007</v>
      </c>
      <c r="AC2232" s="56">
        <f t="shared" si="3487"/>
        <v>736.56199133333337</v>
      </c>
      <c r="AD2232" s="56">
        <f t="shared" si="3488"/>
        <v>719.92419440000003</v>
      </c>
      <c r="AE2232" s="61">
        <f t="shared" si="3489"/>
        <v>734.09259020000013</v>
      </c>
      <c r="AF2232" s="61">
        <f t="shared" si="3490"/>
        <v>722.13806553333347</v>
      </c>
      <c r="AG2232" s="61">
        <f t="shared" si="3491"/>
        <v>713.54115492000005</v>
      </c>
      <c r="AH2232" s="56">
        <f t="shared" si="3492"/>
        <v>756.04866533333336</v>
      </c>
      <c r="AI2232" s="56">
        <f t="shared" si="3493"/>
        <v>191067106605.70935</v>
      </c>
      <c r="AJ2232" s="56">
        <f t="shared" si="3494"/>
        <v>191067106605.70935</v>
      </c>
      <c r="AK2232" s="56">
        <f t="shared" si="3495"/>
        <v>0</v>
      </c>
      <c r="AL2232" s="56">
        <f t="shared" ref="AL2232:AM2232" si="3553">SUM(AJ2232:AJ2245)</f>
        <v>1260066051758.561</v>
      </c>
      <c r="AM2232" s="56">
        <f t="shared" si="3553"/>
        <v>270768916844.95944</v>
      </c>
      <c r="AN2232" s="56">
        <f t="shared" si="3497"/>
        <v>4.6536584274186348</v>
      </c>
      <c r="AO2232" s="56">
        <f t="shared" si="3498"/>
        <v>82.312337881073887</v>
      </c>
      <c r="AP2232" s="65">
        <f t="shared" si="3499"/>
        <v>80.581916267882463</v>
      </c>
    </row>
    <row r="2233" spans="1:42" x14ac:dyDescent="0.3">
      <c r="A2233" s="100">
        <f>INDEX(Date,COUNTA(Date)+ROW(Date)-ROW(),1)</f>
        <v>42532</v>
      </c>
      <c r="B2233" s="18">
        <f t="shared" si="3461"/>
        <v>578.67401099999995</v>
      </c>
      <c r="C2233" s="14">
        <f t="shared" si="3462"/>
        <v>607.11602800000003</v>
      </c>
      <c r="D2233" s="14">
        <f t="shared" si="3463"/>
        <v>578.67401099999995</v>
      </c>
      <c r="E2233" s="14">
        <f t="shared" si="3464"/>
        <v>606.72699</v>
      </c>
      <c r="F2233" s="19">
        <f t="shared" si="3465"/>
        <v>82357000</v>
      </c>
      <c r="H2233" s="34">
        <f t="shared" si="3484"/>
        <v>-1</v>
      </c>
      <c r="I2233" s="10">
        <f t="shared" si="3481"/>
        <v>748.908997</v>
      </c>
      <c r="J2233" s="43">
        <f t="shared" si="3476"/>
        <v>766.30798300000004</v>
      </c>
      <c r="K2233" s="85">
        <f t="shared" si="3482"/>
        <v>9.8436639383734606E-2</v>
      </c>
      <c r="L2233" s="73">
        <f t="shared" si="3473"/>
        <v>694.46899399999995</v>
      </c>
      <c r="M2233" s="85">
        <f t="shared" si="3479"/>
        <v>1.2912921635671268E-2</v>
      </c>
      <c r="N2233" s="73">
        <f t="shared" si="3470"/>
        <v>685.55902100000003</v>
      </c>
      <c r="O2233" s="85">
        <f t="shared" si="3477"/>
        <v>-2.7077677344619903E-2</v>
      </c>
      <c r="P2233" s="73">
        <f t="shared" si="3468"/>
        <v>704.37597700000003</v>
      </c>
      <c r="Q2233" s="85">
        <f t="shared" si="3474"/>
        <v>4.5887949134296301E-2</v>
      </c>
      <c r="R2233" s="73">
        <f t="shared" si="3466"/>
        <v>672.783997</v>
      </c>
      <c r="S2233" s="85">
        <f t="shared" si="3471"/>
        <v>0.10334540217860913</v>
      </c>
      <c r="T2233" s="10">
        <f t="shared" si="3500"/>
        <v>7.3179930000000013</v>
      </c>
      <c r="U2233" s="5">
        <f t="shared" si="3501"/>
        <v>7.3179930000000013</v>
      </c>
      <c r="V2233" s="5">
        <f t="shared" si="3502"/>
        <v>0</v>
      </c>
      <c r="W2233" s="5">
        <f t="shared" si="3503"/>
        <v>16.833639928571433</v>
      </c>
      <c r="X2233" s="5">
        <f t="shared" si="3504"/>
        <v>3.7264970714285743</v>
      </c>
      <c r="Y2233" s="5">
        <f t="shared" si="3505"/>
        <v>4.5172824789362194</v>
      </c>
      <c r="Z2233" s="43">
        <f t="shared" si="3506"/>
        <v>81.875135017687029</v>
      </c>
      <c r="AA2233" s="69">
        <f t="shared" si="3485"/>
        <v>88.326849893593376</v>
      </c>
      <c r="AB2233" s="56">
        <f t="shared" si="3486"/>
        <v>730.38848849999999</v>
      </c>
      <c r="AC2233" s="56">
        <f t="shared" si="3487"/>
        <v>715.44533266666667</v>
      </c>
      <c r="AD2233" s="56">
        <f t="shared" si="3488"/>
        <v>704.69919440000001</v>
      </c>
      <c r="AE2233" s="61">
        <f t="shared" si="3489"/>
        <v>705.27280259999998</v>
      </c>
      <c r="AF2233" s="61">
        <f t="shared" si="3490"/>
        <v>709.10266113333341</v>
      </c>
      <c r="AG2233" s="61">
        <f t="shared" si="3491"/>
        <v>691.48799323999992</v>
      </c>
      <c r="AH2233" s="56">
        <f t="shared" si="3492"/>
        <v>746.94034833333319</v>
      </c>
      <c r="AI2233" s="56">
        <f t="shared" si="3493"/>
        <v>271379108321.29218</v>
      </c>
      <c r="AJ2233" s="56">
        <f t="shared" si="3494"/>
        <v>271379108321.29218</v>
      </c>
      <c r="AK2233" s="56">
        <f t="shared" si="3495"/>
        <v>0</v>
      </c>
      <c r="AL2233" s="56">
        <f t="shared" ref="AL2233:AM2233" si="3554">SUM(AJ2233:AJ2246)</f>
        <v>1123647342660.1289</v>
      </c>
      <c r="AM2233" s="56">
        <f t="shared" si="3554"/>
        <v>270768916844.95944</v>
      </c>
      <c r="AN2233" s="56">
        <f t="shared" si="3497"/>
        <v>4.1498387471983067</v>
      </c>
      <c r="AO2233" s="56">
        <f t="shared" si="3498"/>
        <v>80.581916267882463</v>
      </c>
      <c r="AP2233" s="65">
        <f t="shared" si="3499"/>
        <v>77.273026796492701</v>
      </c>
    </row>
    <row r="2234" spans="1:42" x14ac:dyDescent="0.3">
      <c r="A2234" s="100">
        <f>INDEX(Date,COUNTA(Date)+ROW(Date)-ROW(),1)</f>
        <v>42531</v>
      </c>
      <c r="B2234" s="18">
        <f t="shared" si="3461"/>
        <v>575.83697500000005</v>
      </c>
      <c r="C2234" s="14">
        <f t="shared" si="3462"/>
        <v>579.12701400000003</v>
      </c>
      <c r="D2234" s="14">
        <f t="shared" si="3463"/>
        <v>573.32501200000002</v>
      </c>
      <c r="E2234" s="14">
        <f t="shared" si="3464"/>
        <v>577.46997099999999</v>
      </c>
      <c r="F2234" s="19">
        <f t="shared" si="3465"/>
        <v>66991900</v>
      </c>
      <c r="H2234" s="34">
        <f t="shared" si="3484"/>
        <v>1</v>
      </c>
      <c r="I2234" s="10">
        <f t="shared" si="3481"/>
        <v>766.30798300000004</v>
      </c>
      <c r="J2234" s="43">
        <f t="shared" si="3476"/>
        <v>694.46899399999995</v>
      </c>
      <c r="K2234" s="85">
        <f t="shared" si="3482"/>
        <v>1.2912921635671268E-2</v>
      </c>
      <c r="L2234" s="73">
        <f t="shared" si="3473"/>
        <v>685.55902100000003</v>
      </c>
      <c r="M2234" s="85">
        <f t="shared" si="3479"/>
        <v>-2.7077677344619903E-2</v>
      </c>
      <c r="N2234" s="73">
        <f t="shared" si="3470"/>
        <v>704.37597700000003</v>
      </c>
      <c r="O2234" s="85">
        <f t="shared" si="3477"/>
        <v>4.5887949134296301E-2</v>
      </c>
      <c r="P2234" s="73">
        <f t="shared" si="3468"/>
        <v>672.783997</v>
      </c>
      <c r="Q2234" s="85">
        <f t="shared" si="3474"/>
        <v>0.10334540217860913</v>
      </c>
      <c r="R2234" s="73">
        <f t="shared" si="3466"/>
        <v>606.72699</v>
      </c>
      <c r="S2234" s="85">
        <f t="shared" si="3471"/>
        <v>4.9422477749832897E-2</v>
      </c>
      <c r="T2234" s="10">
        <f t="shared" si="3500"/>
        <v>-17.398986000000036</v>
      </c>
      <c r="U2234" s="5">
        <f t="shared" si="3501"/>
        <v>0</v>
      </c>
      <c r="V2234" s="5">
        <f t="shared" si="3502"/>
        <v>17.398986000000036</v>
      </c>
      <c r="W2234" s="5">
        <f t="shared" si="3503"/>
        <v>16.563284714285714</v>
      </c>
      <c r="X2234" s="5">
        <f t="shared" si="3504"/>
        <v>3.7264970714285743</v>
      </c>
      <c r="Y2234" s="5">
        <f t="shared" si="3505"/>
        <v>4.4447330554149831</v>
      </c>
      <c r="Z2234" s="43">
        <f t="shared" si="3506"/>
        <v>81.633626665948952</v>
      </c>
      <c r="AA2234" s="69">
        <f t="shared" si="3485"/>
        <v>84.688220427725554</v>
      </c>
      <c r="AB2234" s="56">
        <f t="shared" si="3486"/>
        <v>690.01400749999993</v>
      </c>
      <c r="AC2234" s="56">
        <f t="shared" si="3487"/>
        <v>694.80133066666667</v>
      </c>
      <c r="AD2234" s="56">
        <f t="shared" si="3488"/>
        <v>672.78299579999998</v>
      </c>
      <c r="AE2234" s="61">
        <f t="shared" si="3489"/>
        <v>694.86779800000011</v>
      </c>
      <c r="AF2234" s="61">
        <f t="shared" si="3490"/>
        <v>688.9521974666668</v>
      </c>
      <c r="AG2234" s="61">
        <f t="shared" si="3491"/>
        <v>658.40035176000004</v>
      </c>
      <c r="AH2234" s="56">
        <f t="shared" si="3492"/>
        <v>745.51765933333343</v>
      </c>
      <c r="AI2234" s="56">
        <f t="shared" si="3493"/>
        <v>202507931947.06815</v>
      </c>
      <c r="AJ2234" s="56">
        <f t="shared" si="3494"/>
        <v>202507931947.06815</v>
      </c>
      <c r="AK2234" s="56">
        <f t="shared" si="3495"/>
        <v>0</v>
      </c>
      <c r="AL2234" s="56">
        <f t="shared" ref="AL2234:AM2234" si="3555">SUM(AJ2234:AJ2247)</f>
        <v>920630018773.85669</v>
      </c>
      <c r="AM2234" s="56">
        <f t="shared" si="3555"/>
        <v>270768916844.95944</v>
      </c>
      <c r="AN2234" s="56">
        <f t="shared" si="3497"/>
        <v>3.400057988565222</v>
      </c>
      <c r="AO2234" s="56">
        <f t="shared" si="3498"/>
        <v>77.273026796492701</v>
      </c>
      <c r="AP2234" s="65">
        <f t="shared" si="3499"/>
        <v>73.488393749800764</v>
      </c>
    </row>
    <row r="2235" spans="1:42" x14ac:dyDescent="0.3">
      <c r="A2235" s="100">
        <f>INDEX(Date,COUNTA(Date)+ROW(Date)-ROW(),1)</f>
        <v>42530</v>
      </c>
      <c r="B2235" s="18">
        <f t="shared" si="3461"/>
        <v>582.20300299999997</v>
      </c>
      <c r="C2235" s="14">
        <f t="shared" si="3462"/>
        <v>582.20300299999997</v>
      </c>
      <c r="D2235" s="14">
        <f t="shared" si="3463"/>
        <v>570.95098900000005</v>
      </c>
      <c r="E2235" s="14">
        <f t="shared" si="3464"/>
        <v>574.63000499999998</v>
      </c>
      <c r="F2235" s="19">
        <f t="shared" si="3465"/>
        <v>71301000</v>
      </c>
      <c r="H2235" s="34">
        <f t="shared" si="3484"/>
        <v>1</v>
      </c>
      <c r="I2235" s="10">
        <f t="shared" si="3481"/>
        <v>694.46899399999995</v>
      </c>
      <c r="J2235" s="43">
        <f t="shared" si="3476"/>
        <v>685.55902100000003</v>
      </c>
      <c r="K2235" s="85">
        <f t="shared" si="3482"/>
        <v>-2.7077677344619903E-2</v>
      </c>
      <c r="L2235" s="73">
        <f t="shared" si="3473"/>
        <v>704.37597700000003</v>
      </c>
      <c r="M2235" s="85">
        <f t="shared" si="3479"/>
        <v>4.5887949134296301E-2</v>
      </c>
      <c r="N2235" s="73">
        <f t="shared" si="3470"/>
        <v>672.783997</v>
      </c>
      <c r="O2235" s="85">
        <f t="shared" si="3477"/>
        <v>0.10334540217860913</v>
      </c>
      <c r="P2235" s="73">
        <f t="shared" si="3468"/>
        <v>606.72699</v>
      </c>
      <c r="Q2235" s="85">
        <f t="shared" si="3474"/>
        <v>4.9422477749832897E-2</v>
      </c>
      <c r="R2235" s="73">
        <f t="shared" si="3466"/>
        <v>577.46997099999999</v>
      </c>
      <c r="S2235" s="85">
        <f t="shared" si="3471"/>
        <v>4.9300786588541978E-3</v>
      </c>
      <c r="T2235" s="10">
        <f t="shared" si="3500"/>
        <v>71.838989000000083</v>
      </c>
      <c r="U2235" s="5">
        <f t="shared" si="3501"/>
        <v>71.838989000000083</v>
      </c>
      <c r="V2235" s="5">
        <f t="shared" si="3502"/>
        <v>0</v>
      </c>
      <c r="W2235" s="5">
        <f t="shared" si="3503"/>
        <v>18.793426500000002</v>
      </c>
      <c r="X2235" s="5">
        <f t="shared" si="3504"/>
        <v>2.4837123571428572</v>
      </c>
      <c r="Y2235" s="5">
        <f t="shared" si="3505"/>
        <v>7.5666678735773791</v>
      </c>
      <c r="Z2235" s="43">
        <f t="shared" si="3506"/>
        <v>88.326849893593376</v>
      </c>
      <c r="AA2235" s="69">
        <f t="shared" si="3485"/>
        <v>84.457159736122136</v>
      </c>
      <c r="AB2235" s="56">
        <f t="shared" si="3486"/>
        <v>694.96749900000009</v>
      </c>
      <c r="AC2235" s="56">
        <f t="shared" si="3487"/>
        <v>687.57299833333343</v>
      </c>
      <c r="AD2235" s="56">
        <f t="shared" si="3488"/>
        <v>649.38319120000006</v>
      </c>
      <c r="AE2235" s="61">
        <f t="shared" si="3489"/>
        <v>687.97579380000013</v>
      </c>
      <c r="AF2235" s="61">
        <f t="shared" si="3490"/>
        <v>666.14832793333346</v>
      </c>
      <c r="AG2235" s="61">
        <f t="shared" si="3491"/>
        <v>638.86971460000007</v>
      </c>
      <c r="AH2235" s="56">
        <f t="shared" si="3492"/>
        <v>687.777649</v>
      </c>
      <c r="AI2235" s="56">
        <f t="shared" si="3493"/>
        <v>68243911888.846199</v>
      </c>
      <c r="AJ2235" s="56">
        <f t="shared" si="3494"/>
        <v>68243911888.846199</v>
      </c>
      <c r="AK2235" s="56">
        <f t="shared" si="3495"/>
        <v>0</v>
      </c>
      <c r="AL2235" s="56">
        <f t="shared" ref="AL2235:AM2235" si="3556">SUM(AJ2235:AJ2248)</f>
        <v>750553270462.81506</v>
      </c>
      <c r="AM2235" s="56">
        <f t="shared" si="3556"/>
        <v>270768916844.95944</v>
      </c>
      <c r="AN2235" s="56">
        <f t="shared" si="3497"/>
        <v>2.7719329057721094</v>
      </c>
      <c r="AO2235" s="56">
        <f t="shared" si="3498"/>
        <v>73.488393749800764</v>
      </c>
      <c r="AP2235" s="65">
        <f t="shared" si="3499"/>
        <v>72.899790838059971</v>
      </c>
    </row>
    <row r="2236" spans="1:42" x14ac:dyDescent="0.3">
      <c r="A2236" s="100">
        <f>INDEX(Date,COUNTA(Date)+ROW(Date)-ROW(),1)</f>
        <v>42529</v>
      </c>
      <c r="B2236" s="18">
        <f t="shared" si="3461"/>
        <v>577.16699200000005</v>
      </c>
      <c r="C2236" s="14">
        <f t="shared" si="3462"/>
        <v>582.83898899999997</v>
      </c>
      <c r="D2236" s="14">
        <f t="shared" si="3463"/>
        <v>573.13000499999998</v>
      </c>
      <c r="E2236" s="14">
        <f t="shared" si="3464"/>
        <v>581.64502000000005</v>
      </c>
      <c r="F2236" s="19">
        <f t="shared" si="3465"/>
        <v>80265800</v>
      </c>
      <c r="H2236" s="34">
        <f t="shared" si="3484"/>
        <v>-1</v>
      </c>
      <c r="I2236" s="10">
        <f t="shared" si="3481"/>
        <v>685.55902100000003</v>
      </c>
      <c r="J2236" s="43">
        <f t="shared" si="3476"/>
        <v>704.37597700000003</v>
      </c>
      <c r="K2236" s="85">
        <f t="shared" si="3482"/>
        <v>4.5887949134296301E-2</v>
      </c>
      <c r="L2236" s="73">
        <f t="shared" si="3473"/>
        <v>672.783997</v>
      </c>
      <c r="M2236" s="85">
        <f t="shared" si="3479"/>
        <v>0.10334540217860913</v>
      </c>
      <c r="N2236" s="73">
        <f t="shared" si="3470"/>
        <v>606.72699</v>
      </c>
      <c r="O2236" s="85">
        <f t="shared" si="3477"/>
        <v>4.9422477749832897E-2</v>
      </c>
      <c r="P2236" s="73">
        <f t="shared" si="3468"/>
        <v>577.46997099999999</v>
      </c>
      <c r="Q2236" s="85">
        <f t="shared" si="3474"/>
        <v>4.9300786588541978E-3</v>
      </c>
      <c r="R2236" s="73">
        <f t="shared" si="3466"/>
        <v>574.63000499999998</v>
      </c>
      <c r="S2236" s="85">
        <f t="shared" si="3471"/>
        <v>-1.2133966259473574E-2</v>
      </c>
      <c r="T2236" s="10">
        <f t="shared" si="3500"/>
        <v>8.9099729999999226</v>
      </c>
      <c r="U2236" s="5">
        <f t="shared" si="3501"/>
        <v>8.9099729999999226</v>
      </c>
      <c r="V2236" s="5">
        <f t="shared" si="3502"/>
        <v>0</v>
      </c>
      <c r="W2236" s="5">
        <f t="shared" si="3503"/>
        <v>13.73721314285714</v>
      </c>
      <c r="X2236" s="5">
        <f t="shared" si="3504"/>
        <v>2.4837123571428572</v>
      </c>
      <c r="Y2236" s="5">
        <f t="shared" si="3505"/>
        <v>5.530919513827989</v>
      </c>
      <c r="Z2236" s="43">
        <f t="shared" si="3506"/>
        <v>84.688220427725554</v>
      </c>
      <c r="AA2236" s="69">
        <f t="shared" si="3485"/>
        <v>91.111381010024246</v>
      </c>
      <c r="AB2236" s="56">
        <f t="shared" si="3486"/>
        <v>688.57998700000007</v>
      </c>
      <c r="AC2236" s="56">
        <f t="shared" si="3487"/>
        <v>661.29565466666679</v>
      </c>
      <c r="AD2236" s="56">
        <f t="shared" si="3488"/>
        <v>627.19738800000005</v>
      </c>
      <c r="AE2236" s="61">
        <f t="shared" si="3489"/>
        <v>652.67959020000012</v>
      </c>
      <c r="AF2236" s="61">
        <f t="shared" si="3490"/>
        <v>636.07011753333336</v>
      </c>
      <c r="AG2236" s="61">
        <f t="shared" si="3491"/>
        <v>622.99615268000014</v>
      </c>
      <c r="AH2236" s="56">
        <f t="shared" si="3492"/>
        <v>684.2890216666666</v>
      </c>
      <c r="AI2236" s="56">
        <f t="shared" si="3493"/>
        <v>127752654611.03665</v>
      </c>
      <c r="AJ2236" s="56">
        <f t="shared" si="3494"/>
        <v>0</v>
      </c>
      <c r="AK2236" s="56">
        <f t="shared" si="3495"/>
        <v>127752654611.03665</v>
      </c>
      <c r="AL2236" s="56">
        <f t="shared" ref="AL2236:AM2236" si="3557">SUM(AJ2236:AJ2249)</f>
        <v>728370666273.94727</v>
      </c>
      <c r="AM2236" s="56">
        <f t="shared" si="3557"/>
        <v>270768916844.95944</v>
      </c>
      <c r="AN2236" s="56">
        <f t="shared" si="3497"/>
        <v>2.6900084203202974</v>
      </c>
      <c r="AO2236" s="56">
        <f t="shared" si="3498"/>
        <v>72.899790838059971</v>
      </c>
      <c r="AP2236" s="65">
        <f t="shared" si="3499"/>
        <v>77.062776032448539</v>
      </c>
    </row>
    <row r="2237" spans="1:42" x14ac:dyDescent="0.3">
      <c r="A2237" s="100">
        <f>INDEX(Date,COUNTA(Date)+ROW(Date)-ROW(),1)</f>
        <v>42528</v>
      </c>
      <c r="B2237" s="18">
        <f t="shared" si="3461"/>
        <v>585.44500700000003</v>
      </c>
      <c r="C2237" s="14">
        <f t="shared" si="3462"/>
        <v>590.25897199999997</v>
      </c>
      <c r="D2237" s="14">
        <f t="shared" si="3463"/>
        <v>567.51397699999995</v>
      </c>
      <c r="E2237" s="14">
        <f t="shared" si="3464"/>
        <v>576.59698500000002</v>
      </c>
      <c r="F2237" s="19">
        <f t="shared" si="3465"/>
        <v>107770000</v>
      </c>
      <c r="H2237" s="34">
        <f t="shared" si="3484"/>
        <v>1</v>
      </c>
      <c r="I2237" s="10">
        <f t="shared" si="3481"/>
        <v>704.37597700000003</v>
      </c>
      <c r="J2237" s="43">
        <f t="shared" si="3476"/>
        <v>672.783997</v>
      </c>
      <c r="K2237" s="85">
        <f t="shared" si="3482"/>
        <v>0.10334540217860913</v>
      </c>
      <c r="L2237" s="73">
        <f t="shared" si="3473"/>
        <v>606.72699</v>
      </c>
      <c r="M2237" s="85">
        <f t="shared" si="3479"/>
        <v>4.9422477749832897E-2</v>
      </c>
      <c r="N2237" s="73">
        <f t="shared" si="3470"/>
        <v>577.46997099999999</v>
      </c>
      <c r="O2237" s="85">
        <f t="shared" si="3477"/>
        <v>4.9300786588541978E-3</v>
      </c>
      <c r="P2237" s="73">
        <f t="shared" si="3468"/>
        <v>574.63000499999998</v>
      </c>
      <c r="Q2237" s="85">
        <f t="shared" si="3474"/>
        <v>-1.2133966259473574E-2</v>
      </c>
      <c r="R2237" s="73">
        <f t="shared" si="3466"/>
        <v>581.64502000000005</v>
      </c>
      <c r="S2237" s="85">
        <f t="shared" si="3471"/>
        <v>8.7167741137816526E-3</v>
      </c>
      <c r="T2237" s="10">
        <f t="shared" si="3500"/>
        <v>-18.816956000000005</v>
      </c>
      <c r="U2237" s="5">
        <f t="shared" si="3501"/>
        <v>0</v>
      </c>
      <c r="V2237" s="5">
        <f t="shared" si="3502"/>
        <v>18.816956000000005</v>
      </c>
      <c r="W2237" s="5">
        <f t="shared" si="3503"/>
        <v>13.496072000000002</v>
      </c>
      <c r="X2237" s="5">
        <f t="shared" si="3504"/>
        <v>2.4837123571428572</v>
      </c>
      <c r="Y2237" s="5">
        <f t="shared" si="3505"/>
        <v>5.433830516318416</v>
      </c>
      <c r="Z2237" s="43">
        <f t="shared" si="3506"/>
        <v>84.457159736122136</v>
      </c>
      <c r="AA2237" s="69">
        <f t="shared" si="3485"/>
        <v>89.950204538163177</v>
      </c>
      <c r="AB2237" s="56">
        <f t="shared" si="3486"/>
        <v>639.75549350000006</v>
      </c>
      <c r="AC2237" s="56">
        <f t="shared" si="3487"/>
        <v>618.99365266666666</v>
      </c>
      <c r="AD2237" s="56">
        <f t="shared" si="3488"/>
        <v>602.65119660000005</v>
      </c>
      <c r="AE2237" s="61">
        <f t="shared" si="3489"/>
        <v>608.23558380000009</v>
      </c>
      <c r="AF2237" s="61">
        <f t="shared" si="3490"/>
        <v>603.57732366666676</v>
      </c>
      <c r="AG2237" s="61">
        <f t="shared" si="3491"/>
        <v>601.28783476000001</v>
      </c>
      <c r="AH2237" s="56">
        <f t="shared" si="3492"/>
        <v>694.95566833333339</v>
      </c>
      <c r="AI2237" s="56">
        <f t="shared" si="3493"/>
        <v>169079244886.80368</v>
      </c>
      <c r="AJ2237" s="56">
        <f t="shared" si="3494"/>
        <v>169079244886.80368</v>
      </c>
      <c r="AK2237" s="56">
        <f t="shared" si="3495"/>
        <v>0</v>
      </c>
      <c r="AL2237" s="56">
        <f t="shared" ref="AL2237:AM2237" si="3558">SUM(AJ2237:AJ2250)</f>
        <v>728370666273.94727</v>
      </c>
      <c r="AM2237" s="56">
        <f t="shared" si="3558"/>
        <v>216794696011.02277</v>
      </c>
      <c r="AN2237" s="56">
        <f t="shared" si="3497"/>
        <v>3.3597254899488584</v>
      </c>
      <c r="AO2237" s="56">
        <f t="shared" si="3498"/>
        <v>77.062776032448539</v>
      </c>
      <c r="AP2237" s="65">
        <f t="shared" si="3499"/>
        <v>73.659016834329918</v>
      </c>
    </row>
    <row r="2238" spans="1:42" x14ac:dyDescent="0.3">
      <c r="A2238" s="100">
        <f>INDEX(Date,COUNTA(Date)+ROW(Date)-ROW(),1)</f>
        <v>42527</v>
      </c>
      <c r="B2238" s="18">
        <f t="shared" si="3461"/>
        <v>574.60199</v>
      </c>
      <c r="C2238" s="14">
        <f t="shared" si="3462"/>
        <v>586.46997099999999</v>
      </c>
      <c r="D2238" s="14">
        <f t="shared" si="3463"/>
        <v>574.60199</v>
      </c>
      <c r="E2238" s="14">
        <f t="shared" si="3464"/>
        <v>585.53698699999995</v>
      </c>
      <c r="F2238" s="19">
        <f t="shared" si="3465"/>
        <v>72138896</v>
      </c>
      <c r="H2238" s="34">
        <f t="shared" si="3484"/>
        <v>1</v>
      </c>
      <c r="I2238" s="10">
        <f t="shared" si="3481"/>
        <v>672.783997</v>
      </c>
      <c r="J2238" s="43">
        <f t="shared" si="3476"/>
        <v>606.72699</v>
      </c>
      <c r="K2238" s="85">
        <f t="shared" si="3482"/>
        <v>4.9422477749832897E-2</v>
      </c>
      <c r="L2238" s="73">
        <f t="shared" si="3473"/>
        <v>577.46997099999999</v>
      </c>
      <c r="M2238" s="85">
        <f t="shared" si="3479"/>
        <v>4.9300786588541978E-3</v>
      </c>
      <c r="N2238" s="73">
        <f t="shared" si="3470"/>
        <v>574.63000499999998</v>
      </c>
      <c r="O2238" s="85">
        <f t="shared" si="3477"/>
        <v>-1.2133966259473574E-2</v>
      </c>
      <c r="P2238" s="73">
        <f t="shared" si="3468"/>
        <v>581.64502000000005</v>
      </c>
      <c r="Q2238" s="85">
        <f t="shared" si="3474"/>
        <v>8.7167741137816526E-3</v>
      </c>
      <c r="R2238" s="73">
        <f t="shared" si="3466"/>
        <v>576.59698500000002</v>
      </c>
      <c r="S2238" s="85">
        <f t="shared" si="3471"/>
        <v>-1.5385796428260245E-2</v>
      </c>
      <c r="T2238" s="10">
        <f t="shared" si="3500"/>
        <v>31.591980000000035</v>
      </c>
      <c r="U2238" s="5">
        <f t="shared" si="3501"/>
        <v>31.591980000000035</v>
      </c>
      <c r="V2238" s="5">
        <f t="shared" si="3502"/>
        <v>0</v>
      </c>
      <c r="W2238" s="5">
        <f t="shared" si="3503"/>
        <v>13.496072000000002</v>
      </c>
      <c r="X2238" s="5">
        <f t="shared" si="3504"/>
        <v>1.3166460714285708</v>
      </c>
      <c r="Y2238" s="5">
        <f t="shared" si="3505"/>
        <v>10.250341601184184</v>
      </c>
      <c r="Z2238" s="43">
        <f t="shared" si="3506"/>
        <v>91.111381010024246</v>
      </c>
      <c r="AA2238" s="69">
        <f t="shared" si="3485"/>
        <v>81.645142069734504</v>
      </c>
      <c r="AB2238" s="56">
        <f t="shared" si="3486"/>
        <v>592.09848050000005</v>
      </c>
      <c r="AC2238" s="56">
        <f t="shared" si="3487"/>
        <v>586.27565533333336</v>
      </c>
      <c r="AD2238" s="56">
        <f t="shared" si="3488"/>
        <v>583.41379419999998</v>
      </c>
      <c r="AE2238" s="61">
        <f t="shared" si="3489"/>
        <v>582.18538840000008</v>
      </c>
      <c r="AF2238" s="61">
        <f t="shared" si="3490"/>
        <v>583.6773969333334</v>
      </c>
      <c r="AG2238" s="61">
        <f t="shared" si="3491"/>
        <v>584.68603288000008</v>
      </c>
      <c r="AH2238" s="56">
        <f t="shared" si="3492"/>
        <v>654.88899733333335</v>
      </c>
      <c r="AI2238" s="56">
        <f t="shared" si="3493"/>
        <v>181459912586.99469</v>
      </c>
      <c r="AJ2238" s="56">
        <f t="shared" si="3494"/>
        <v>181459912586.99469</v>
      </c>
      <c r="AK2238" s="56">
        <f t="shared" si="3495"/>
        <v>0</v>
      </c>
      <c r="AL2238" s="56">
        <f t="shared" ref="AL2238:AM2238" si="3559">SUM(AJ2238:AJ2251)</f>
        <v>606237210761.42041</v>
      </c>
      <c r="AM2238" s="56">
        <f t="shared" si="3559"/>
        <v>216794696011.02277</v>
      </c>
      <c r="AN2238" s="56">
        <f t="shared" si="3497"/>
        <v>2.7963655103932834</v>
      </c>
      <c r="AO2238" s="56">
        <f t="shared" si="3498"/>
        <v>73.659016834329918</v>
      </c>
      <c r="AP2238" s="65">
        <f t="shared" si="3499"/>
        <v>69.91136466715983</v>
      </c>
    </row>
    <row r="2239" spans="1:42" x14ac:dyDescent="0.3">
      <c r="A2239" s="100">
        <f>INDEX(Date,COUNTA(Date)+ROW(Date)-ROW(),1)</f>
        <v>42526</v>
      </c>
      <c r="B2239" s="18">
        <f t="shared" si="3461"/>
        <v>573.30798300000004</v>
      </c>
      <c r="C2239" s="14">
        <f t="shared" si="3462"/>
        <v>582.80798300000004</v>
      </c>
      <c r="D2239" s="14">
        <f t="shared" si="3463"/>
        <v>569.17797900000005</v>
      </c>
      <c r="E2239" s="14">
        <f t="shared" si="3464"/>
        <v>574.97699</v>
      </c>
      <c r="F2239" s="19">
        <f t="shared" si="3465"/>
        <v>68874096</v>
      </c>
      <c r="H2239" s="34">
        <f t="shared" si="3484"/>
        <v>1</v>
      </c>
      <c r="I2239" s="10">
        <f t="shared" si="3481"/>
        <v>606.72699</v>
      </c>
      <c r="J2239" s="43">
        <f t="shared" si="3476"/>
        <v>577.46997099999999</v>
      </c>
      <c r="K2239" s="85">
        <f t="shared" si="3482"/>
        <v>4.9300786588541978E-3</v>
      </c>
      <c r="L2239" s="73">
        <f t="shared" si="3473"/>
        <v>574.63000499999998</v>
      </c>
      <c r="M2239" s="85">
        <f t="shared" si="3479"/>
        <v>-1.2133966259473574E-2</v>
      </c>
      <c r="N2239" s="73">
        <f t="shared" si="3470"/>
        <v>581.64502000000005</v>
      </c>
      <c r="O2239" s="85">
        <f t="shared" si="3477"/>
        <v>8.7167741137816526E-3</v>
      </c>
      <c r="P2239" s="73">
        <f t="shared" si="3468"/>
        <v>576.59698500000002</v>
      </c>
      <c r="Q2239" s="85">
        <f t="shared" si="3474"/>
        <v>-1.5385796428260245E-2</v>
      </c>
      <c r="R2239" s="73">
        <f t="shared" si="3466"/>
        <v>585.53698699999995</v>
      </c>
      <c r="S2239" s="85">
        <f t="shared" si="3471"/>
        <v>1.8199330085362557E-2</v>
      </c>
      <c r="T2239" s="10">
        <f t="shared" si="3500"/>
        <v>66.057006999999999</v>
      </c>
      <c r="U2239" s="5">
        <f t="shared" si="3501"/>
        <v>66.057006999999999</v>
      </c>
      <c r="V2239" s="5">
        <f t="shared" si="3502"/>
        <v>0</v>
      </c>
      <c r="W2239" s="5">
        <f t="shared" si="3503"/>
        <v>11.784576499999998</v>
      </c>
      <c r="X2239" s="5">
        <f t="shared" si="3504"/>
        <v>1.3166460714285708</v>
      </c>
      <c r="Y2239" s="5">
        <f t="shared" si="3505"/>
        <v>8.9504512683607107</v>
      </c>
      <c r="Z2239" s="43">
        <f t="shared" si="3506"/>
        <v>89.950204538163177</v>
      </c>
      <c r="AA2239" s="69">
        <f t="shared" si="3485"/>
        <v>85.022130625761122</v>
      </c>
      <c r="AB2239" s="56">
        <f t="shared" si="3486"/>
        <v>576.04998799999998</v>
      </c>
      <c r="AC2239" s="56">
        <f t="shared" si="3487"/>
        <v>577.91499866666663</v>
      </c>
      <c r="AD2239" s="56">
        <f t="shared" si="3488"/>
        <v>579.17579360000002</v>
      </c>
      <c r="AE2239" s="61">
        <f t="shared" si="3489"/>
        <v>578.00400419999994</v>
      </c>
      <c r="AF2239" s="61">
        <f t="shared" si="3490"/>
        <v>577.59319686666674</v>
      </c>
      <c r="AG2239" s="61">
        <f t="shared" si="3491"/>
        <v>578.43575212000007</v>
      </c>
      <c r="AH2239" s="56">
        <f t="shared" si="3492"/>
        <v>597.50567633333333</v>
      </c>
      <c r="AI2239" s="56">
        <f t="shared" si="3493"/>
        <v>49208774985.784332</v>
      </c>
      <c r="AJ2239" s="56">
        <f t="shared" si="3494"/>
        <v>49208774985.784332</v>
      </c>
      <c r="AK2239" s="56">
        <f t="shared" si="3495"/>
        <v>0</v>
      </c>
      <c r="AL2239" s="56">
        <f t="shared" ref="AL2239:AM2239" si="3560">SUM(AJ2239:AJ2252)</f>
        <v>503725505762.3114</v>
      </c>
      <c r="AM2239" s="56">
        <f t="shared" si="3560"/>
        <v>216794696011.02277</v>
      </c>
      <c r="AN2239" s="56">
        <f t="shared" si="3497"/>
        <v>2.3235139744226023</v>
      </c>
      <c r="AO2239" s="56">
        <f t="shared" si="3498"/>
        <v>69.91136466715983</v>
      </c>
      <c r="AP2239" s="65">
        <f t="shared" si="3499"/>
        <v>71.627374910946287</v>
      </c>
    </row>
    <row r="2240" spans="1:42" x14ac:dyDescent="0.3">
      <c r="A2240" s="100">
        <f>INDEX(Date,COUNTA(Date)+ROW(Date)-ROW(),1)</f>
        <v>42525</v>
      </c>
      <c r="B2240" s="18">
        <f t="shared" si="3461"/>
        <v>569.705017</v>
      </c>
      <c r="C2240" s="14">
        <f t="shared" si="3462"/>
        <v>590.13201900000001</v>
      </c>
      <c r="D2240" s="14">
        <f t="shared" si="3463"/>
        <v>564.237976</v>
      </c>
      <c r="E2240" s="14">
        <f t="shared" si="3464"/>
        <v>572.72699</v>
      </c>
      <c r="F2240" s="19">
        <f t="shared" si="3465"/>
        <v>94925296</v>
      </c>
      <c r="H2240" s="34">
        <f t="shared" si="3484"/>
        <v>1</v>
      </c>
      <c r="I2240" s="10">
        <f t="shared" si="3481"/>
        <v>577.46997099999999</v>
      </c>
      <c r="J2240" s="43">
        <f t="shared" si="3476"/>
        <v>574.63000499999998</v>
      </c>
      <c r="K2240" s="85">
        <f t="shared" si="3482"/>
        <v>-1.2133966259473574E-2</v>
      </c>
      <c r="L2240" s="73">
        <f t="shared" si="3473"/>
        <v>581.64502000000005</v>
      </c>
      <c r="M2240" s="85">
        <f t="shared" si="3479"/>
        <v>8.7167741137816526E-3</v>
      </c>
      <c r="N2240" s="73">
        <f t="shared" si="3470"/>
        <v>576.59698500000002</v>
      </c>
      <c r="O2240" s="85">
        <f t="shared" si="3477"/>
        <v>-1.5385796428260245E-2</v>
      </c>
      <c r="P2240" s="73">
        <f t="shared" si="3468"/>
        <v>585.53698699999995</v>
      </c>
      <c r="Q2240" s="85">
        <f t="shared" si="3474"/>
        <v>1.8199330085362557E-2</v>
      </c>
      <c r="R2240" s="73">
        <f t="shared" si="3466"/>
        <v>574.97699</v>
      </c>
      <c r="S2240" s="85">
        <f t="shared" si="3471"/>
        <v>3.9208766749909774E-3</v>
      </c>
      <c r="T2240" s="10">
        <f t="shared" si="3500"/>
        <v>29.257019000000014</v>
      </c>
      <c r="U2240" s="5">
        <f t="shared" si="3501"/>
        <v>29.257019000000014</v>
      </c>
      <c r="V2240" s="5">
        <f t="shared" si="3502"/>
        <v>0</v>
      </c>
      <c r="W2240" s="5">
        <f t="shared" si="3503"/>
        <v>7.0662188571428555</v>
      </c>
      <c r="X2240" s="5">
        <f t="shared" si="3504"/>
        <v>1.5885751428571422</v>
      </c>
      <c r="Y2240" s="5">
        <f t="shared" si="3505"/>
        <v>4.4481489521697171</v>
      </c>
      <c r="Z2240" s="43">
        <f t="shared" si="3506"/>
        <v>81.645142069734504</v>
      </c>
      <c r="AA2240" s="69">
        <f t="shared" si="3485"/>
        <v>86.580236188014936</v>
      </c>
      <c r="AB2240" s="56">
        <f t="shared" si="3486"/>
        <v>578.13751249999996</v>
      </c>
      <c r="AC2240" s="56">
        <f t="shared" si="3487"/>
        <v>577.62400333333335</v>
      </c>
      <c r="AD2240" s="56">
        <f t="shared" si="3488"/>
        <v>578.67719740000007</v>
      </c>
      <c r="AE2240" s="61">
        <f t="shared" si="3489"/>
        <v>578.22280300000011</v>
      </c>
      <c r="AF2240" s="61">
        <f t="shared" si="3490"/>
        <v>579.93373220000012</v>
      </c>
      <c r="AG2240" s="61">
        <f t="shared" si="3491"/>
        <v>577.56327652000004</v>
      </c>
      <c r="AH2240" s="56">
        <f t="shared" si="3492"/>
        <v>576.64066566666668</v>
      </c>
      <c r="AI2240" s="56">
        <f t="shared" si="3493"/>
        <v>38630253810.274765</v>
      </c>
      <c r="AJ2240" s="56">
        <f t="shared" si="3494"/>
        <v>38630253810.274765</v>
      </c>
      <c r="AK2240" s="56">
        <f t="shared" si="3495"/>
        <v>0</v>
      </c>
      <c r="AL2240" s="56">
        <f t="shared" ref="AL2240:AM2240" si="3561">SUM(AJ2240:AJ2253)</f>
        <v>547303427904.42413</v>
      </c>
      <c r="AM2240" s="56">
        <f t="shared" si="3561"/>
        <v>216794696011.02277</v>
      </c>
      <c r="AN2240" s="56">
        <f t="shared" si="3497"/>
        <v>2.524524068045451</v>
      </c>
      <c r="AO2240" s="56">
        <f t="shared" si="3498"/>
        <v>71.627374910946287</v>
      </c>
      <c r="AP2240" s="65">
        <f t="shared" si="3499"/>
        <v>72.990054440486745</v>
      </c>
    </row>
    <row r="2241" spans="1:42" x14ac:dyDescent="0.3">
      <c r="A2241" s="100">
        <f>INDEX(Date,COUNTA(Date)+ROW(Date)-ROW(),1)</f>
        <v>42524</v>
      </c>
      <c r="B2241" s="18">
        <f t="shared" si="3461"/>
        <v>537.682007</v>
      </c>
      <c r="C2241" s="14">
        <f t="shared" si="3462"/>
        <v>574.63800000000003</v>
      </c>
      <c r="D2241" s="14">
        <f t="shared" si="3463"/>
        <v>536.919983</v>
      </c>
      <c r="E2241" s="14">
        <f t="shared" si="3464"/>
        <v>569.19397000000004</v>
      </c>
      <c r="F2241" s="19">
        <f t="shared" si="3465"/>
        <v>122020000</v>
      </c>
      <c r="H2241" s="34">
        <f t="shared" si="3484"/>
        <v>-1</v>
      </c>
      <c r="I2241" s="10">
        <f t="shared" si="3481"/>
        <v>574.63000499999998</v>
      </c>
      <c r="J2241" s="43">
        <f t="shared" si="3476"/>
        <v>581.64502000000005</v>
      </c>
      <c r="K2241" s="85">
        <f t="shared" si="3482"/>
        <v>8.7167741137816526E-3</v>
      </c>
      <c r="L2241" s="73">
        <f t="shared" si="3473"/>
        <v>576.59698500000002</v>
      </c>
      <c r="M2241" s="85">
        <f t="shared" si="3479"/>
        <v>-1.5385796428260245E-2</v>
      </c>
      <c r="N2241" s="73">
        <f t="shared" si="3470"/>
        <v>585.53698699999995</v>
      </c>
      <c r="O2241" s="85">
        <f t="shared" si="3477"/>
        <v>1.8199330085362557E-2</v>
      </c>
      <c r="P2241" s="73">
        <f t="shared" si="3468"/>
        <v>574.97699</v>
      </c>
      <c r="Q2241" s="85">
        <f t="shared" si="3474"/>
        <v>3.9208766749909774E-3</v>
      </c>
      <c r="R2241" s="73">
        <f t="shared" si="3466"/>
        <v>572.72699</v>
      </c>
      <c r="S2241" s="85">
        <f t="shared" si="3471"/>
        <v>6.1878735866374886E-3</v>
      </c>
      <c r="T2241" s="10">
        <f t="shared" si="3500"/>
        <v>2.839966000000004</v>
      </c>
      <c r="U2241" s="5">
        <f t="shared" si="3501"/>
        <v>2.839966000000004</v>
      </c>
      <c r="V2241" s="5">
        <f t="shared" si="3502"/>
        <v>0</v>
      </c>
      <c r="W2241" s="5">
        <f t="shared" si="3503"/>
        <v>9.0175738571428532</v>
      </c>
      <c r="X2241" s="5">
        <f t="shared" si="3504"/>
        <v>1.5885751428571422</v>
      </c>
      <c r="Y2241" s="5">
        <f t="shared" si="3505"/>
        <v>5.6765170333234831</v>
      </c>
      <c r="Z2241" s="43">
        <f t="shared" si="3506"/>
        <v>85.022130625761122</v>
      </c>
      <c r="AA2241" s="69">
        <f t="shared" si="3485"/>
        <v>90.63052130575818</v>
      </c>
      <c r="AB2241" s="56">
        <f t="shared" si="3486"/>
        <v>579.12100250000003</v>
      </c>
      <c r="AC2241" s="56">
        <f t="shared" si="3487"/>
        <v>581.25966400000004</v>
      </c>
      <c r="AD2241" s="56">
        <f t="shared" si="3488"/>
        <v>578.2965944</v>
      </c>
      <c r="AE2241" s="61">
        <f t="shared" si="3489"/>
        <v>581.18259280000007</v>
      </c>
      <c r="AF2241" s="61">
        <f t="shared" si="3490"/>
        <v>579.5585938666668</v>
      </c>
      <c r="AG2241" s="61">
        <f t="shared" si="3491"/>
        <v>576.97411152000006</v>
      </c>
      <c r="AH2241" s="56">
        <f t="shared" si="3492"/>
        <v>575.927999</v>
      </c>
      <c r="AI2241" s="56">
        <f t="shared" si="3493"/>
        <v>41064242256.698997</v>
      </c>
      <c r="AJ2241" s="56">
        <f t="shared" si="3494"/>
        <v>0</v>
      </c>
      <c r="AK2241" s="56">
        <f t="shared" si="3495"/>
        <v>41064242256.698997</v>
      </c>
      <c r="AL2241" s="56">
        <f t="shared" ref="AL2241:AM2241" si="3562">SUM(AJ2241:AJ2254)</f>
        <v>585852964027.16943</v>
      </c>
      <c r="AM2241" s="56">
        <f t="shared" si="3562"/>
        <v>216794696011.02277</v>
      </c>
      <c r="AN2241" s="56">
        <f t="shared" si="3497"/>
        <v>2.7023399317729719</v>
      </c>
      <c r="AO2241" s="56">
        <f t="shared" si="3498"/>
        <v>72.990054440486745</v>
      </c>
      <c r="AP2241" s="65">
        <f t="shared" si="3499"/>
        <v>77.784663501470618</v>
      </c>
    </row>
    <row r="2242" spans="1:42" x14ac:dyDescent="0.3">
      <c r="A2242" s="100">
        <f>INDEX(Date,COUNTA(Date)+ROW(Date)-ROW(),1)</f>
        <v>42523</v>
      </c>
      <c r="B2242" s="18">
        <f t="shared" ref="B2242:B2305" si="3563">INDEX(Open,COUNTA(Open)+ROW(Open)-ROW(),1)</f>
        <v>536.51501499999995</v>
      </c>
      <c r="C2242" s="14">
        <f t="shared" ref="C2242:C2305" si="3564">INDEX(High,COUNTA(High)+ROW(High)-ROW(),1)</f>
        <v>540.35199</v>
      </c>
      <c r="D2242" s="14">
        <f t="shared" ref="D2242:D2305" si="3565">INDEX(Low,COUNTA(Low)+ROW(Low)-ROW(),1)</f>
        <v>533.07800299999997</v>
      </c>
      <c r="E2242" s="14">
        <f t="shared" ref="E2242:E2305" si="3566">INDEX(Close,COUNTA(Close)+ROW(Close)-ROW(),1)</f>
        <v>537.97198500000002</v>
      </c>
      <c r="F2242" s="19">
        <f t="shared" ref="F2242:F2305" si="3567">INDEX(Volume,COUNTA(Volume)+ROW(Volume)-ROW(),1)</f>
        <v>60378200</v>
      </c>
      <c r="H2242" s="34">
        <f t="shared" si="3484"/>
        <v>1</v>
      </c>
      <c r="I2242" s="10">
        <f t="shared" si="3481"/>
        <v>581.64502000000005</v>
      </c>
      <c r="J2242" s="43">
        <f t="shared" si="3476"/>
        <v>576.59698500000002</v>
      </c>
      <c r="K2242" s="85">
        <f t="shared" si="3482"/>
        <v>-1.5385796428260245E-2</v>
      </c>
      <c r="L2242" s="73">
        <f t="shared" si="3473"/>
        <v>585.53698699999995</v>
      </c>
      <c r="M2242" s="85">
        <f t="shared" si="3479"/>
        <v>1.8199330085362557E-2</v>
      </c>
      <c r="N2242" s="73">
        <f t="shared" si="3470"/>
        <v>574.97699</v>
      </c>
      <c r="O2242" s="85">
        <f t="shared" si="3477"/>
        <v>3.9208766749909774E-3</v>
      </c>
      <c r="P2242" s="73">
        <f t="shared" si="3468"/>
        <v>572.72699</v>
      </c>
      <c r="Q2242" s="85">
        <f t="shared" si="3474"/>
        <v>6.1878735866374886E-3</v>
      </c>
      <c r="R2242" s="73">
        <f t="shared" ref="R2242:R2305" si="3568">P2243</f>
        <v>569.19397000000004</v>
      </c>
      <c r="S2242" s="85">
        <f t="shared" si="3471"/>
        <v>5.6414786028441584E-2</v>
      </c>
      <c r="T2242" s="10">
        <f t="shared" si="3500"/>
        <v>-7.0150150000000622</v>
      </c>
      <c r="U2242" s="5">
        <f t="shared" si="3501"/>
        <v>0</v>
      </c>
      <c r="V2242" s="5">
        <f t="shared" si="3502"/>
        <v>7.0150150000000622</v>
      </c>
      <c r="W2242" s="5">
        <f t="shared" si="3503"/>
        <v>10.249003857142855</v>
      </c>
      <c r="X2242" s="5">
        <f t="shared" si="3504"/>
        <v>1.5885751428571422</v>
      </c>
      <c r="Y2242" s="5">
        <f t="shared" si="3505"/>
        <v>6.4516959762504165</v>
      </c>
      <c r="Z2242" s="43">
        <f t="shared" si="3506"/>
        <v>86.580236188014936</v>
      </c>
      <c r="AA2242" s="69">
        <f t="shared" si="3485"/>
        <v>90.54733445382179</v>
      </c>
      <c r="AB2242" s="56">
        <f t="shared" si="3486"/>
        <v>581.06698600000004</v>
      </c>
      <c r="AC2242" s="56">
        <f t="shared" si="3487"/>
        <v>579.0369873333334</v>
      </c>
      <c r="AD2242" s="56">
        <f t="shared" si="3488"/>
        <v>575.80638440000007</v>
      </c>
      <c r="AE2242" s="61">
        <f t="shared" si="3489"/>
        <v>579.52498780000008</v>
      </c>
      <c r="AF2242" s="61">
        <f t="shared" si="3490"/>
        <v>577.51698820000013</v>
      </c>
      <c r="AG2242" s="61">
        <f t="shared" si="3491"/>
        <v>569.78450452000004</v>
      </c>
      <c r="AH2242" s="56">
        <f t="shared" si="3492"/>
        <v>579.20467133333329</v>
      </c>
      <c r="AI2242" s="56">
        <f t="shared" si="3493"/>
        <v>46490326308.30706</v>
      </c>
      <c r="AJ2242" s="56">
        <f t="shared" si="3494"/>
        <v>46490326308.30706</v>
      </c>
      <c r="AK2242" s="56">
        <f t="shared" si="3495"/>
        <v>0</v>
      </c>
      <c r="AL2242" s="56">
        <f t="shared" ref="AL2242:AM2242" si="3569">SUM(AJ2242:AJ2255)</f>
        <v>615301695436.65002</v>
      </c>
      <c r="AM2242" s="56">
        <f t="shared" si="3569"/>
        <v>175730453754.32379</v>
      </c>
      <c r="AN2242" s="56">
        <f t="shared" si="3497"/>
        <v>3.5013947912344174</v>
      </c>
      <c r="AO2242" s="56">
        <f t="shared" si="3498"/>
        <v>77.784663501470618</v>
      </c>
      <c r="AP2242" s="65">
        <f t="shared" si="3499"/>
        <v>77.290170835311045</v>
      </c>
    </row>
    <row r="2243" spans="1:42" x14ac:dyDescent="0.3">
      <c r="A2243" s="100">
        <f>INDEX(Date,COUNTA(Date)+ROW(Date)-ROW(),1)</f>
        <v>42522</v>
      </c>
      <c r="B2243" s="18">
        <f t="shared" si="3563"/>
        <v>531.10699499999998</v>
      </c>
      <c r="C2243" s="14">
        <f t="shared" si="3564"/>
        <v>543.080017</v>
      </c>
      <c r="D2243" s="14">
        <f t="shared" si="3565"/>
        <v>525.635986</v>
      </c>
      <c r="E2243" s="14">
        <f t="shared" si="3566"/>
        <v>536.919983</v>
      </c>
      <c r="F2243" s="19">
        <f t="shared" si="3567"/>
        <v>86061800</v>
      </c>
      <c r="H2243" s="34">
        <f t="shared" si="3484"/>
        <v>-1</v>
      </c>
      <c r="I2243" s="10">
        <f t="shared" si="3481"/>
        <v>576.59698500000002</v>
      </c>
      <c r="J2243" s="43">
        <f t="shared" si="3476"/>
        <v>585.53698699999995</v>
      </c>
      <c r="K2243" s="85">
        <f t="shared" si="3482"/>
        <v>1.8199330085362557E-2</v>
      </c>
      <c r="L2243" s="73">
        <f t="shared" si="3473"/>
        <v>574.97699</v>
      </c>
      <c r="M2243" s="85">
        <f t="shared" si="3479"/>
        <v>3.9208766749909774E-3</v>
      </c>
      <c r="N2243" s="73">
        <f t="shared" si="3470"/>
        <v>572.72699</v>
      </c>
      <c r="O2243" s="85">
        <f t="shared" si="3477"/>
        <v>6.1878735866374886E-3</v>
      </c>
      <c r="P2243" s="73">
        <f t="shared" ref="P2243:P2306" si="3570">N2244</f>
        <v>569.19397000000004</v>
      </c>
      <c r="Q2243" s="85">
        <f t="shared" si="3474"/>
        <v>5.6414786028441584E-2</v>
      </c>
      <c r="R2243" s="73">
        <f t="shared" si="3568"/>
        <v>537.97198500000002</v>
      </c>
      <c r="S2243" s="85">
        <f t="shared" si="3471"/>
        <v>1.9574103578966946E-3</v>
      </c>
      <c r="T2243" s="10">
        <f t="shared" si="3500"/>
        <v>5.0480350000000271</v>
      </c>
      <c r="U2243" s="5">
        <f t="shared" si="3501"/>
        <v>5.0480350000000271</v>
      </c>
      <c r="V2243" s="5">
        <f t="shared" si="3502"/>
        <v>0</v>
      </c>
      <c r="W2243" s="5">
        <f t="shared" si="3503"/>
        <v>10.519361285714284</v>
      </c>
      <c r="X2243" s="5">
        <f t="shared" si="3504"/>
        <v>1.0875026428571377</v>
      </c>
      <c r="Y2243" s="5">
        <f t="shared" si="3505"/>
        <v>9.6729523875705965</v>
      </c>
      <c r="Z2243" s="43">
        <f t="shared" si="3506"/>
        <v>90.63052130575818</v>
      </c>
      <c r="AA2243" s="69">
        <f t="shared" si="3485"/>
        <v>95.917537523272344</v>
      </c>
      <c r="AB2243" s="56">
        <f t="shared" si="3486"/>
        <v>580.25698850000003</v>
      </c>
      <c r="AC2243" s="56">
        <f t="shared" si="3487"/>
        <v>577.7469890000001</v>
      </c>
      <c r="AD2243" s="56">
        <f t="shared" si="3488"/>
        <v>568.08138440000005</v>
      </c>
      <c r="AE2243" s="61">
        <f t="shared" si="3489"/>
        <v>576.18898939999997</v>
      </c>
      <c r="AF2243" s="61">
        <f t="shared" si="3490"/>
        <v>574.94685073333335</v>
      </c>
      <c r="AG2243" s="61">
        <f t="shared" si="3491"/>
        <v>563.79378428000007</v>
      </c>
      <c r="AH2243" s="56">
        <f t="shared" si="3492"/>
        <v>578.12331133333328</v>
      </c>
      <c r="AI2243" s="56">
        <f t="shared" si="3493"/>
        <v>62304349262.393326</v>
      </c>
      <c r="AJ2243" s="56">
        <f t="shared" si="3494"/>
        <v>0</v>
      </c>
      <c r="AK2243" s="56">
        <f t="shared" si="3495"/>
        <v>62304349262.393326</v>
      </c>
      <c r="AL2243" s="56">
        <f t="shared" ref="AL2243:AM2243" si="3571">SUM(AJ2243:AJ2256)</f>
        <v>598077453297.49792</v>
      </c>
      <c r="AM2243" s="56">
        <f t="shared" si="3571"/>
        <v>175730453754.32379</v>
      </c>
      <c r="AN2243" s="56">
        <f t="shared" si="3497"/>
        <v>3.4033796676677754</v>
      </c>
      <c r="AO2243" s="56">
        <f t="shared" si="3498"/>
        <v>77.290170835311045</v>
      </c>
      <c r="AP2243" s="65">
        <f t="shared" si="3499"/>
        <v>84.689137587186394</v>
      </c>
    </row>
    <row r="2244" spans="1:42" x14ac:dyDescent="0.3">
      <c r="A2244" s="100">
        <f>INDEX(Date,COUNTA(Date)+ROW(Date)-ROW(),1)</f>
        <v>42521</v>
      </c>
      <c r="B2244" s="18">
        <f t="shared" si="3563"/>
        <v>534.19097899999997</v>
      </c>
      <c r="C2244" s="14">
        <f t="shared" si="3564"/>
        <v>546.61798099999999</v>
      </c>
      <c r="D2244" s="14">
        <f t="shared" si="3565"/>
        <v>520.66198699999995</v>
      </c>
      <c r="E2244" s="14">
        <f t="shared" si="3566"/>
        <v>531.385986</v>
      </c>
      <c r="F2244" s="19">
        <f t="shared" si="3567"/>
        <v>138450000</v>
      </c>
      <c r="H2244" s="34">
        <f t="shared" si="3484"/>
        <v>1</v>
      </c>
      <c r="I2244" s="10">
        <f t="shared" si="3481"/>
        <v>585.53698699999995</v>
      </c>
      <c r="J2244" s="43">
        <f t="shared" si="3476"/>
        <v>574.97699</v>
      </c>
      <c r="K2244" s="85">
        <f t="shared" si="3482"/>
        <v>3.9208766749909774E-3</v>
      </c>
      <c r="L2244" s="73">
        <f t="shared" si="3473"/>
        <v>572.72699</v>
      </c>
      <c r="M2244" s="85">
        <f t="shared" si="3479"/>
        <v>6.1878735866374886E-3</v>
      </c>
      <c r="N2244" s="73">
        <f t="shared" ref="N2244:N2307" si="3572">L2245</f>
        <v>569.19397000000004</v>
      </c>
      <c r="O2244" s="85">
        <f t="shared" si="3477"/>
        <v>5.6414786028441584E-2</v>
      </c>
      <c r="P2244" s="73">
        <f t="shared" si="3570"/>
        <v>537.97198500000002</v>
      </c>
      <c r="Q2244" s="85">
        <f t="shared" si="3474"/>
        <v>1.9574103578966946E-3</v>
      </c>
      <c r="R2244" s="73">
        <f t="shared" si="3568"/>
        <v>536.919983</v>
      </c>
      <c r="S2244" s="85">
        <f t="shared" ref="S2244:S2307" si="3573">LN(R2244/R2245)</f>
        <v>1.0360414827341347E-2</v>
      </c>
      <c r="T2244" s="10">
        <f t="shared" si="3500"/>
        <v>-8.9400019999999358</v>
      </c>
      <c r="U2244" s="5">
        <f t="shared" si="3501"/>
        <v>0</v>
      </c>
      <c r="V2244" s="5">
        <f t="shared" si="3502"/>
        <v>8.9400019999999358</v>
      </c>
      <c r="W2244" s="5">
        <f t="shared" si="3503"/>
        <v>10.41721671428571</v>
      </c>
      <c r="X2244" s="5">
        <f t="shared" si="3504"/>
        <v>1.0875026428571377</v>
      </c>
      <c r="Y2244" s="5">
        <f t="shared" si="3505"/>
        <v>9.5790265731374333</v>
      </c>
      <c r="Z2244" s="43">
        <f t="shared" si="3506"/>
        <v>90.54733445382179</v>
      </c>
      <c r="AA2244" s="69">
        <f t="shared" si="3485"/>
        <v>95.759774145172202</v>
      </c>
      <c r="AB2244" s="56">
        <f t="shared" si="3486"/>
        <v>573.85199</v>
      </c>
      <c r="AC2244" s="56">
        <f t="shared" si="3487"/>
        <v>572.29931666666664</v>
      </c>
      <c r="AD2244" s="56">
        <f t="shared" si="3488"/>
        <v>558.35798360000013</v>
      </c>
      <c r="AE2244" s="61">
        <f t="shared" si="3489"/>
        <v>571.76378199999999</v>
      </c>
      <c r="AF2244" s="61">
        <f t="shared" si="3490"/>
        <v>562.96685000000002</v>
      </c>
      <c r="AG2244" s="61">
        <f t="shared" si="3491"/>
        <v>554.70722424000019</v>
      </c>
      <c r="AH2244" s="56">
        <f t="shared" si="3492"/>
        <v>582.20298266666668</v>
      </c>
      <c r="AI2244" s="56">
        <f t="shared" si="3493"/>
        <v>41999480417.480469</v>
      </c>
      <c r="AJ2244" s="56">
        <f t="shared" si="3494"/>
        <v>41999480417.480469</v>
      </c>
      <c r="AK2244" s="56">
        <f t="shared" si="3495"/>
        <v>0</v>
      </c>
      <c r="AL2244" s="56">
        <f t="shared" ref="AL2244:AM2244" si="3574">SUM(AJ2244:AJ2257)</f>
        <v>627395029117.13782</v>
      </c>
      <c r="AM2244" s="56">
        <f t="shared" si="3574"/>
        <v>113426104491.93047</v>
      </c>
      <c r="AN2244" s="56">
        <f t="shared" si="3497"/>
        <v>5.5313107324581789</v>
      </c>
      <c r="AO2244" s="56">
        <f t="shared" si="3498"/>
        <v>84.689137587186394</v>
      </c>
      <c r="AP2244" s="65">
        <f t="shared" si="3499"/>
        <v>84.272617807766821</v>
      </c>
    </row>
    <row r="2245" spans="1:42" x14ac:dyDescent="0.3">
      <c r="A2245" s="100">
        <f>INDEX(Date,COUNTA(Date)+ROW(Date)-ROW(),1)</f>
        <v>42520</v>
      </c>
      <c r="B2245" s="18">
        <f t="shared" si="3563"/>
        <v>528.47100799999998</v>
      </c>
      <c r="C2245" s="14">
        <f t="shared" si="3564"/>
        <v>544.34899900000005</v>
      </c>
      <c r="D2245" s="14">
        <f t="shared" si="3565"/>
        <v>522.96301300000005</v>
      </c>
      <c r="E2245" s="14">
        <f t="shared" si="3566"/>
        <v>533.864014</v>
      </c>
      <c r="F2245" s="19">
        <f t="shared" si="3567"/>
        <v>87958704</v>
      </c>
      <c r="H2245" s="34">
        <f t="shared" si="3484"/>
        <v>1</v>
      </c>
      <c r="I2245" s="10">
        <f t="shared" si="3481"/>
        <v>574.97699</v>
      </c>
      <c r="J2245" s="43">
        <f t="shared" si="3476"/>
        <v>572.72699</v>
      </c>
      <c r="K2245" s="85">
        <f t="shared" si="3482"/>
        <v>6.1878735866374886E-3</v>
      </c>
      <c r="L2245" s="73">
        <f t="shared" ref="L2245:L2308" si="3575">J2246</f>
        <v>569.19397000000004</v>
      </c>
      <c r="M2245" s="85">
        <f t="shared" si="3479"/>
        <v>5.6414786028441584E-2</v>
      </c>
      <c r="N2245" s="73">
        <f t="shared" si="3572"/>
        <v>537.97198500000002</v>
      </c>
      <c r="O2245" s="85">
        <f t="shared" si="3477"/>
        <v>1.9574103578966946E-3</v>
      </c>
      <c r="P2245" s="73">
        <f t="shared" si="3570"/>
        <v>536.919983</v>
      </c>
      <c r="Q2245" s="85">
        <f t="shared" ref="Q2245:Q2308" si="3576">LN(P2245/R2245)</f>
        <v>1.0360414827341347E-2</v>
      </c>
      <c r="R2245" s="73">
        <f t="shared" si="3568"/>
        <v>531.385986</v>
      </c>
      <c r="S2245" s="85">
        <f t="shared" si="3573"/>
        <v>-4.6524899692621845E-3</v>
      </c>
      <c r="T2245" s="10">
        <f t="shared" si="3500"/>
        <v>10.559996999999953</v>
      </c>
      <c r="U2245" s="5">
        <f t="shared" si="3501"/>
        <v>10.559996999999953</v>
      </c>
      <c r="V2245" s="5">
        <f t="shared" si="3502"/>
        <v>0</v>
      </c>
      <c r="W2245" s="5">
        <f t="shared" si="3503"/>
        <v>10.547644499999999</v>
      </c>
      <c r="X2245" s="5">
        <f t="shared" si="3504"/>
        <v>0.44893107142857097</v>
      </c>
      <c r="Y2245" s="5">
        <f t="shared" si="3505"/>
        <v>23.495019995910944</v>
      </c>
      <c r="Z2245" s="43">
        <f t="shared" si="3506"/>
        <v>95.917537523272344</v>
      </c>
      <c r="AA2245" s="69">
        <f t="shared" si="3485"/>
        <v>93.226048306819223</v>
      </c>
      <c r="AB2245" s="56">
        <f t="shared" si="3486"/>
        <v>570.96047999999996</v>
      </c>
      <c r="AC2245" s="56">
        <f t="shared" si="3487"/>
        <v>559.96431500000006</v>
      </c>
      <c r="AD2245" s="56">
        <f t="shared" si="3488"/>
        <v>549.63978280000015</v>
      </c>
      <c r="AE2245" s="61">
        <f t="shared" si="3489"/>
        <v>557.41178000000002</v>
      </c>
      <c r="AF2245" s="61">
        <f t="shared" si="3490"/>
        <v>552.96831480000003</v>
      </c>
      <c r="AG2245" s="61">
        <f t="shared" si="3491"/>
        <v>548.03914808000013</v>
      </c>
      <c r="AH2245" s="56">
        <f t="shared" si="3492"/>
        <v>575.65431733333344</v>
      </c>
      <c r="AI2245" s="56">
        <f t="shared" si="3493"/>
        <v>39647670714.830475</v>
      </c>
      <c r="AJ2245" s="56">
        <f t="shared" si="3494"/>
        <v>0</v>
      </c>
      <c r="AK2245" s="56">
        <f t="shared" si="3495"/>
        <v>39647670714.830475</v>
      </c>
      <c r="AL2245" s="56">
        <f t="shared" ref="AL2245:AM2245" si="3577">SUM(AJ2245:AJ2258)</f>
        <v>607775320548.43567</v>
      </c>
      <c r="AM2245" s="56">
        <f t="shared" si="3577"/>
        <v>113426104491.93047</v>
      </c>
      <c r="AN2245" s="56">
        <f t="shared" si="3497"/>
        <v>5.3583372475925497</v>
      </c>
      <c r="AO2245" s="56">
        <f t="shared" si="3498"/>
        <v>84.272617807766821</v>
      </c>
      <c r="AP2245" s="65">
        <f t="shared" si="3499"/>
        <v>86.945938574261149</v>
      </c>
    </row>
    <row r="2246" spans="1:42" x14ac:dyDescent="0.3">
      <c r="A2246" s="100">
        <f>INDEX(Date,COUNTA(Date)+ROW(Date)-ROW(),1)</f>
        <v>42519</v>
      </c>
      <c r="B2246" s="18">
        <f t="shared" si="3563"/>
        <v>527.47699</v>
      </c>
      <c r="C2246" s="14">
        <f t="shared" si="3564"/>
        <v>553.96002199999998</v>
      </c>
      <c r="D2246" s="14">
        <f t="shared" si="3565"/>
        <v>512.17901600000005</v>
      </c>
      <c r="E2246" s="14">
        <f t="shared" si="3566"/>
        <v>526.23297100000002</v>
      </c>
      <c r="F2246" s="19">
        <f t="shared" si="3567"/>
        <v>148736992</v>
      </c>
      <c r="H2246" s="34">
        <f t="shared" si="3484"/>
        <v>1</v>
      </c>
      <c r="I2246" s="10">
        <f t="shared" si="3481"/>
        <v>572.72699</v>
      </c>
      <c r="J2246" s="43">
        <f t="shared" ref="J2246:J2309" si="3578">I2247</f>
        <v>569.19397000000004</v>
      </c>
      <c r="K2246" s="85">
        <f t="shared" si="3482"/>
        <v>5.6414786028441584E-2</v>
      </c>
      <c r="L2246" s="73">
        <f t="shared" si="3575"/>
        <v>537.97198500000002</v>
      </c>
      <c r="M2246" s="85">
        <f t="shared" si="3479"/>
        <v>1.9574103578966946E-3</v>
      </c>
      <c r="N2246" s="73">
        <f t="shared" si="3572"/>
        <v>536.919983</v>
      </c>
      <c r="O2246" s="85">
        <f t="shared" ref="O2246:O2309" si="3579">LN(N2246/P2246)</f>
        <v>1.0360414827341347E-2</v>
      </c>
      <c r="P2246" s="73">
        <f t="shared" si="3570"/>
        <v>531.385986</v>
      </c>
      <c r="Q2246" s="85">
        <f t="shared" si="3576"/>
        <v>-4.6524899692621845E-3</v>
      </c>
      <c r="R2246" s="73">
        <f t="shared" si="3568"/>
        <v>533.864014</v>
      </c>
      <c r="S2246" s="85">
        <f t="shared" si="3573"/>
        <v>1.4397125771153608E-2</v>
      </c>
      <c r="T2246" s="10">
        <f t="shared" si="3500"/>
        <v>2.25</v>
      </c>
      <c r="U2246" s="5">
        <f t="shared" si="3501"/>
        <v>2.25</v>
      </c>
      <c r="V2246" s="5">
        <f t="shared" si="3502"/>
        <v>0</v>
      </c>
      <c r="W2246" s="5">
        <f t="shared" si="3503"/>
        <v>10.138501928571429</v>
      </c>
      <c r="X2246" s="5">
        <f t="shared" si="3504"/>
        <v>0.44893107142857097</v>
      </c>
      <c r="Y2246" s="5">
        <f t="shared" si="3505"/>
        <v>22.583649414840195</v>
      </c>
      <c r="Z2246" s="43">
        <f t="shared" si="3506"/>
        <v>95.759774145172202</v>
      </c>
      <c r="AA2246" s="69">
        <f t="shared" si="3485"/>
        <v>93.086662894423199</v>
      </c>
      <c r="AB2246" s="56">
        <f t="shared" si="3486"/>
        <v>553.58297749999997</v>
      </c>
      <c r="AC2246" s="56">
        <f t="shared" si="3487"/>
        <v>548.02864599999998</v>
      </c>
      <c r="AD2246" s="56">
        <f t="shared" si="3488"/>
        <v>541.86718760000008</v>
      </c>
      <c r="AE2246" s="61">
        <f t="shared" si="3489"/>
        <v>543.79558120000002</v>
      </c>
      <c r="AF2246" s="61">
        <f t="shared" si="3490"/>
        <v>542.17958173333341</v>
      </c>
      <c r="AG2246" s="61">
        <f t="shared" si="3491"/>
        <v>540.45878424</v>
      </c>
      <c r="AH2246" s="56">
        <f t="shared" si="3492"/>
        <v>575.69899500000008</v>
      </c>
      <c r="AI2246" s="56">
        <f t="shared" si="3493"/>
        <v>54648397507.277527</v>
      </c>
      <c r="AJ2246" s="56">
        <f t="shared" si="3494"/>
        <v>54648397507.277527</v>
      </c>
      <c r="AK2246" s="56">
        <f t="shared" si="3495"/>
        <v>0</v>
      </c>
      <c r="AL2246" s="56">
        <f t="shared" ref="AL2246:AM2246" si="3580">SUM(AJ2246:AJ2259)</f>
        <v>607775320548.43567</v>
      </c>
      <c r="AM2246" s="56">
        <f t="shared" si="3580"/>
        <v>91251374101.976791</v>
      </c>
      <c r="AN2246" s="56">
        <f t="shared" si="3497"/>
        <v>6.6604511606501866</v>
      </c>
      <c r="AO2246" s="56">
        <f t="shared" si="3498"/>
        <v>86.945938574261149</v>
      </c>
      <c r="AP2246" s="65">
        <f t="shared" si="3499"/>
        <v>86.243179356180406</v>
      </c>
    </row>
    <row r="2247" spans="1:42" x14ac:dyDescent="0.3">
      <c r="A2247" s="100">
        <f>INDEX(Date,COUNTA(Date)+ROW(Date)-ROW(),1)</f>
        <v>42518</v>
      </c>
      <c r="B2247" s="18">
        <f t="shared" si="3563"/>
        <v>473.02899200000002</v>
      </c>
      <c r="C2247" s="14">
        <f t="shared" si="3564"/>
        <v>533.47302200000001</v>
      </c>
      <c r="D2247" s="14">
        <f t="shared" si="3565"/>
        <v>472.699005</v>
      </c>
      <c r="E2247" s="14">
        <f t="shared" si="3566"/>
        <v>530.03997800000002</v>
      </c>
      <c r="F2247" s="19">
        <f t="shared" si="3567"/>
        <v>181199008</v>
      </c>
      <c r="H2247" s="34">
        <f t="shared" si="3484"/>
        <v>1</v>
      </c>
      <c r="I2247" s="10">
        <f t="shared" si="3481"/>
        <v>569.19397000000004</v>
      </c>
      <c r="J2247" s="43">
        <f t="shared" si="3578"/>
        <v>537.97198500000002</v>
      </c>
      <c r="K2247" s="85">
        <f t="shared" si="3482"/>
        <v>1.9574103578966946E-3</v>
      </c>
      <c r="L2247" s="73">
        <f t="shared" si="3575"/>
        <v>536.919983</v>
      </c>
      <c r="M2247" s="85">
        <f t="shared" ref="M2247:M2310" si="3581">LN(L2247/N2247)</f>
        <v>1.0360414827341347E-2</v>
      </c>
      <c r="N2247" s="73">
        <f t="shared" si="3572"/>
        <v>531.385986</v>
      </c>
      <c r="O2247" s="85">
        <f t="shared" si="3579"/>
        <v>-4.6524899692621845E-3</v>
      </c>
      <c r="P2247" s="73">
        <f t="shared" si="3570"/>
        <v>533.864014</v>
      </c>
      <c r="Q2247" s="85">
        <f t="shared" si="3576"/>
        <v>1.4397125771153608E-2</v>
      </c>
      <c r="R2247" s="73">
        <f t="shared" si="3568"/>
        <v>526.23297100000002</v>
      </c>
      <c r="S2247" s="85">
        <f t="shared" si="3573"/>
        <v>-7.2084085620035283E-3</v>
      </c>
      <c r="T2247" s="10">
        <f t="shared" si="3500"/>
        <v>3.533019999999965</v>
      </c>
      <c r="U2247" s="5">
        <f t="shared" si="3501"/>
        <v>3.533019999999965</v>
      </c>
      <c r="V2247" s="5">
        <f t="shared" si="3502"/>
        <v>0</v>
      </c>
      <c r="W2247" s="5">
        <f t="shared" si="3503"/>
        <v>9.9777876428571428</v>
      </c>
      <c r="X2247" s="5">
        <f t="shared" si="3504"/>
        <v>0.72500178571428775</v>
      </c>
      <c r="Y2247" s="5">
        <f t="shared" si="3505"/>
        <v>13.762431816670363</v>
      </c>
      <c r="Z2247" s="43">
        <f t="shared" si="3506"/>
        <v>93.226048306819223</v>
      </c>
      <c r="AA2247" s="69">
        <f t="shared" si="3485"/>
        <v>91.510307477588157</v>
      </c>
      <c r="AB2247" s="56">
        <f t="shared" si="3486"/>
        <v>537.44598399999995</v>
      </c>
      <c r="AC2247" s="56">
        <f t="shared" si="3487"/>
        <v>535.42598466666664</v>
      </c>
      <c r="AD2247" s="56">
        <f t="shared" si="3488"/>
        <v>533.27498779999996</v>
      </c>
      <c r="AE2247" s="61">
        <f t="shared" si="3489"/>
        <v>534.91678460000003</v>
      </c>
      <c r="AF2247" s="61">
        <f t="shared" si="3490"/>
        <v>534.8397258</v>
      </c>
      <c r="AG2247" s="61">
        <f t="shared" si="3491"/>
        <v>532.94526612000004</v>
      </c>
      <c r="AH2247" s="56">
        <f t="shared" si="3492"/>
        <v>560.25065100000006</v>
      </c>
      <c r="AI2247" s="56">
        <f t="shared" si="3493"/>
        <v>68361784435.020004</v>
      </c>
      <c r="AJ2247" s="56">
        <f t="shared" si="3494"/>
        <v>68361784435.020004</v>
      </c>
      <c r="AK2247" s="56">
        <f t="shared" si="3495"/>
        <v>0</v>
      </c>
      <c r="AL2247" s="56">
        <f t="shared" ref="AL2247:AM2247" si="3582">SUM(AJ2247:AJ2260)</f>
        <v>572065946553.59583</v>
      </c>
      <c r="AM2247" s="56">
        <f t="shared" si="3582"/>
        <v>91251374101.976791</v>
      </c>
      <c r="AN2247" s="56">
        <f t="shared" si="3497"/>
        <v>6.2691214481251638</v>
      </c>
      <c r="AO2247" s="56">
        <f t="shared" si="3498"/>
        <v>86.243179356180406</v>
      </c>
      <c r="AP2247" s="65">
        <f t="shared" si="3499"/>
        <v>79.808274074967315</v>
      </c>
    </row>
    <row r="2248" spans="1:42" x14ac:dyDescent="0.3">
      <c r="A2248" s="100">
        <f>INDEX(Date,COUNTA(Date)+ROW(Date)-ROW(),1)</f>
        <v>42517</v>
      </c>
      <c r="B2248" s="18">
        <f t="shared" si="3563"/>
        <v>453.52099600000003</v>
      </c>
      <c r="C2248" s="14">
        <f t="shared" si="3564"/>
        <v>478.14898699999998</v>
      </c>
      <c r="D2248" s="14">
        <f t="shared" si="3565"/>
        <v>453.52099600000003</v>
      </c>
      <c r="E2248" s="14">
        <f t="shared" si="3566"/>
        <v>473.46398900000003</v>
      </c>
      <c r="F2248" s="19">
        <f t="shared" si="3567"/>
        <v>164780992</v>
      </c>
      <c r="H2248" s="34">
        <f t="shared" si="3484"/>
        <v>1</v>
      </c>
      <c r="I2248" s="10">
        <f t="shared" ref="I2248:I2311" si="3583">E2242</f>
        <v>537.97198500000002</v>
      </c>
      <c r="J2248" s="43">
        <f t="shared" si="3578"/>
        <v>536.919983</v>
      </c>
      <c r="K2248" s="85">
        <f t="shared" ref="K2248:K2311" si="3584">LN(J2248/L2248)</f>
        <v>1.0360414827341347E-2</v>
      </c>
      <c r="L2248" s="73">
        <f t="shared" si="3575"/>
        <v>531.385986</v>
      </c>
      <c r="M2248" s="85">
        <f t="shared" si="3581"/>
        <v>-4.6524899692621845E-3</v>
      </c>
      <c r="N2248" s="73">
        <f t="shared" si="3572"/>
        <v>533.864014</v>
      </c>
      <c r="O2248" s="85">
        <f t="shared" si="3579"/>
        <v>1.4397125771153608E-2</v>
      </c>
      <c r="P2248" s="73">
        <f t="shared" si="3570"/>
        <v>526.23297100000002</v>
      </c>
      <c r="Q2248" s="85">
        <f t="shared" si="3576"/>
        <v>-7.2084085620035283E-3</v>
      </c>
      <c r="R2248" s="73">
        <f t="shared" si="3568"/>
        <v>530.03997800000002</v>
      </c>
      <c r="S2248" s="85">
        <f t="shared" si="3573"/>
        <v>0.11287657695447141</v>
      </c>
      <c r="T2248" s="10">
        <f t="shared" si="3500"/>
        <v>31.221985000000018</v>
      </c>
      <c r="U2248" s="5">
        <f t="shared" si="3501"/>
        <v>31.221985000000018</v>
      </c>
      <c r="V2248" s="5">
        <f t="shared" si="3502"/>
        <v>0</v>
      </c>
      <c r="W2248" s="5">
        <f t="shared" si="3503"/>
        <v>9.762000000000004</v>
      </c>
      <c r="X2248" s="5">
        <f t="shared" si="3504"/>
        <v>0.72500178571428775</v>
      </c>
      <c r="Y2248" s="5">
        <f t="shared" si="3505"/>
        <v>13.464794421688584</v>
      </c>
      <c r="Z2248" s="43">
        <f t="shared" si="3506"/>
        <v>93.086662894423199</v>
      </c>
      <c r="AA2248" s="69">
        <f t="shared" si="3485"/>
        <v>80.61587291133543</v>
      </c>
      <c r="AB2248" s="56">
        <f t="shared" si="3486"/>
        <v>534.1529845</v>
      </c>
      <c r="AC2248" s="56">
        <f t="shared" si="3487"/>
        <v>534.05666099999996</v>
      </c>
      <c r="AD2248" s="56">
        <f t="shared" si="3488"/>
        <v>531.68858639999996</v>
      </c>
      <c r="AE2248" s="61">
        <f t="shared" si="3489"/>
        <v>533.48399660000007</v>
      </c>
      <c r="AF2248" s="61">
        <f t="shared" si="3490"/>
        <v>531.77945553333336</v>
      </c>
      <c r="AG2248" s="61">
        <f t="shared" si="3491"/>
        <v>522.58190668000009</v>
      </c>
      <c r="AH2248" s="56">
        <f t="shared" si="3492"/>
        <v>537.13399266666659</v>
      </c>
      <c r="AI2248" s="56">
        <f t="shared" si="3493"/>
        <v>32431183636.026527</v>
      </c>
      <c r="AJ2248" s="56">
        <f t="shared" si="3494"/>
        <v>32431183636.026527</v>
      </c>
      <c r="AK2248" s="56">
        <f t="shared" si="3495"/>
        <v>0</v>
      </c>
      <c r="AL2248" s="56">
        <f t="shared" ref="AL2248:AM2248" si="3585">SUM(AJ2248:AJ2261)</f>
        <v>503704162118.57574</v>
      </c>
      <c r="AM2248" s="56">
        <f t="shared" si="3585"/>
        <v>127438620953.54648</v>
      </c>
      <c r="AN2248" s="56">
        <f t="shared" si="3497"/>
        <v>3.9525236411824043</v>
      </c>
      <c r="AO2248" s="56">
        <f t="shared" si="3498"/>
        <v>79.808274074967315</v>
      </c>
      <c r="AP2248" s="65">
        <f t="shared" si="3499"/>
        <v>73.481428118779178</v>
      </c>
    </row>
    <row r="2249" spans="1:42" x14ac:dyDescent="0.3">
      <c r="A2249" s="100">
        <f>INDEX(Date,COUNTA(Date)+ROW(Date)-ROW(),1)</f>
        <v>42516</v>
      </c>
      <c r="B2249" s="18">
        <f t="shared" si="3563"/>
        <v>449.67199699999998</v>
      </c>
      <c r="C2249" s="14">
        <f t="shared" si="3564"/>
        <v>453.64401199999998</v>
      </c>
      <c r="D2249" s="14">
        <f t="shared" si="3565"/>
        <v>447.89599600000003</v>
      </c>
      <c r="E2249" s="14">
        <f t="shared" si="3566"/>
        <v>453.38400300000001</v>
      </c>
      <c r="F2249" s="19">
        <f t="shared" si="3567"/>
        <v>65203800</v>
      </c>
      <c r="H2249" s="34">
        <f t="shared" ref="H2249:H2312" si="3586">SIGN(I2249-J2249)</f>
        <v>1</v>
      </c>
      <c r="I2249" s="10">
        <f t="shared" si="3583"/>
        <v>536.919983</v>
      </c>
      <c r="J2249" s="43">
        <f t="shared" si="3578"/>
        <v>531.385986</v>
      </c>
      <c r="K2249" s="85">
        <f t="shared" si="3584"/>
        <v>-4.6524899692621845E-3</v>
      </c>
      <c r="L2249" s="73">
        <f t="shared" si="3575"/>
        <v>533.864014</v>
      </c>
      <c r="M2249" s="85">
        <f t="shared" si="3581"/>
        <v>1.4397125771153608E-2</v>
      </c>
      <c r="N2249" s="73">
        <f t="shared" si="3572"/>
        <v>526.23297100000002</v>
      </c>
      <c r="O2249" s="85">
        <f t="shared" si="3579"/>
        <v>-7.2084085620035283E-3</v>
      </c>
      <c r="P2249" s="73">
        <f t="shared" si="3570"/>
        <v>530.03997800000002</v>
      </c>
      <c r="Q2249" s="85">
        <f t="shared" si="3576"/>
        <v>0.11287657695447141</v>
      </c>
      <c r="R2249" s="73">
        <f t="shared" si="3568"/>
        <v>473.46398900000003</v>
      </c>
      <c r="S2249" s="85">
        <f t="shared" si="3573"/>
        <v>4.3336401796093403E-2</v>
      </c>
      <c r="T2249" s="10">
        <f t="shared" si="3500"/>
        <v>1.0520020000000159</v>
      </c>
      <c r="U2249" s="5">
        <f t="shared" si="3501"/>
        <v>1.0520020000000159</v>
      </c>
      <c r="V2249" s="5">
        <f t="shared" si="3502"/>
        <v>0</v>
      </c>
      <c r="W2249" s="5">
        <f t="shared" si="3503"/>
        <v>7.8147867142857184</v>
      </c>
      <c r="X2249" s="5">
        <f t="shared" si="3504"/>
        <v>0.72500178571428775</v>
      </c>
      <c r="Y2249" s="5">
        <f t="shared" si="3505"/>
        <v>10.778989608399955</v>
      </c>
      <c r="Z2249" s="43">
        <f t="shared" si="3506"/>
        <v>91.510307477588157</v>
      </c>
      <c r="AA2249" s="69">
        <f t="shared" ref="AA2249:AA2312" si="3587">Z2251</f>
        <v>79.913799928965162</v>
      </c>
      <c r="AB2249" s="56">
        <f t="shared" ref="AB2249:AB2312" si="3588">SUM(I2250:I2251)/2</f>
        <v>532.625</v>
      </c>
      <c r="AC2249" s="56">
        <f t="shared" ref="AC2249:AC2312" si="3589">SUM(I2250:I2252)/3</f>
        <v>530.49432366666667</v>
      </c>
      <c r="AD2249" s="56">
        <f t="shared" ref="AD2249:AD2312" si="3590">SUM(I2250:I2254)/5</f>
        <v>518.99738760000002</v>
      </c>
      <c r="AE2249" s="61">
        <f t="shared" ref="AE2249:AE2312" si="3591">($AR$1*I2250)+((1-$AR$1)*AB2250)</f>
        <v>530.3159912000001</v>
      </c>
      <c r="AF2249" s="61">
        <f t="shared" ref="AF2249:AF2312" si="3592">($AR$1*I2250)+((1-$AR$1)*AC2250)</f>
        <v>530.31372066666677</v>
      </c>
      <c r="AG2249" s="61">
        <f t="shared" ref="AG2249:AG2312" si="3593">($AR$1*I2250)+((1-$AR$1)*AD2250)</f>
        <v>508.99479000000008</v>
      </c>
      <c r="AH2249" s="56">
        <f t="shared" ref="AH2249:AH2312" si="3594">(C2243+D2243+E2243)/3</f>
        <v>535.21199533333333</v>
      </c>
      <c r="AI2249" s="56">
        <f t="shared" ref="AI2249:AI2312" si="3595">AH2249*F2243</f>
        <v>46061307699.978264</v>
      </c>
      <c r="AJ2249" s="56">
        <f t="shared" ref="AJ2249:AJ2312" si="3596">IF(AH2249&gt;AH2250,AI2249,0)</f>
        <v>46061307699.978264</v>
      </c>
      <c r="AK2249" s="56">
        <f t="shared" ref="AK2249:AK2312" si="3597">IF(AH2249&lt;AH2250,AI2249,0)</f>
        <v>0</v>
      </c>
      <c r="AL2249" s="56">
        <f t="shared" ref="AL2249:AM2249" si="3598">SUM(AJ2249:AJ2262)</f>
        <v>471272978482.54926</v>
      </c>
      <c r="AM2249" s="56">
        <f t="shared" si="3598"/>
        <v>170076802744.83688</v>
      </c>
      <c r="AN2249" s="56">
        <f t="shared" ref="AN2249:AN2312" si="3599">AL2249/AM2249</f>
        <v>2.7709421324764172</v>
      </c>
      <c r="AO2249" s="56">
        <f t="shared" ref="AO2249:AO2312" si="3600">(100-(100)/(1+AN2249))</f>
        <v>73.481428118779178</v>
      </c>
      <c r="AP2249" s="65">
        <f t="shared" ref="AP2249:AP2312" si="3601">AO2250</f>
        <v>73.206710802016858</v>
      </c>
    </row>
    <row r="2250" spans="1:42" x14ac:dyDescent="0.3">
      <c r="A2250" s="100">
        <f>INDEX(Date,COUNTA(Date)+ROW(Date)-ROW(),1)</f>
        <v>42515</v>
      </c>
      <c r="B2250" s="18">
        <f t="shared" si="3563"/>
        <v>446.06201199999998</v>
      </c>
      <c r="C2250" s="14">
        <f t="shared" si="3564"/>
        <v>450.29800399999999</v>
      </c>
      <c r="D2250" s="14">
        <f t="shared" si="3565"/>
        <v>446.06201199999998</v>
      </c>
      <c r="E2250" s="14">
        <f t="shared" si="3566"/>
        <v>449.59899899999999</v>
      </c>
      <c r="F2250" s="19">
        <f t="shared" si="3567"/>
        <v>65231000</v>
      </c>
      <c r="H2250" s="34">
        <f t="shared" si="3586"/>
        <v>-1</v>
      </c>
      <c r="I2250" s="10">
        <f t="shared" si="3583"/>
        <v>531.385986</v>
      </c>
      <c r="J2250" s="43">
        <f t="shared" si="3578"/>
        <v>533.864014</v>
      </c>
      <c r="K2250" s="85">
        <f t="shared" si="3584"/>
        <v>1.4397125771153608E-2</v>
      </c>
      <c r="L2250" s="73">
        <f t="shared" si="3575"/>
        <v>526.23297100000002</v>
      </c>
      <c r="M2250" s="85">
        <f t="shared" si="3581"/>
        <v>-7.2084085620035283E-3</v>
      </c>
      <c r="N2250" s="73">
        <f t="shared" si="3572"/>
        <v>530.03997800000002</v>
      </c>
      <c r="O2250" s="85">
        <f t="shared" si="3579"/>
        <v>0.11287657695447141</v>
      </c>
      <c r="P2250" s="73">
        <f t="shared" si="3570"/>
        <v>473.46398900000003</v>
      </c>
      <c r="Q2250" s="85">
        <f t="shared" si="3576"/>
        <v>4.3336401796093403E-2</v>
      </c>
      <c r="R2250" s="73">
        <f t="shared" si="3568"/>
        <v>453.38400300000001</v>
      </c>
      <c r="S2250" s="85">
        <f t="shared" si="3573"/>
        <v>8.3833829860532876E-3</v>
      </c>
      <c r="T2250" s="10">
        <f t="shared" ref="T2250:T2313" si="3602">I2249-I2250</f>
        <v>5.5339969999999994</v>
      </c>
      <c r="U2250" s="5">
        <f t="shared" ref="U2250:U2313" si="3603">IF(T2250&gt;0,T2250,0)</f>
        <v>5.5339969999999994</v>
      </c>
      <c r="V2250" s="5">
        <f t="shared" ref="V2250:V2313" si="3604">IF(T2250&lt;0,-T2250,0)</f>
        <v>0</v>
      </c>
      <c r="W2250" s="5">
        <f t="shared" ref="W2250:W2313" si="3605">SUM(U2250:U2263)/14</f>
        <v>7.7396437142857177</v>
      </c>
      <c r="X2250" s="5">
        <f t="shared" ref="X2250:X2313" si="3606">SUM(V2250:V2263)/14</f>
        <v>1.8610012142857175</v>
      </c>
      <c r="Y2250" s="5">
        <f t="shared" ref="Y2250:Y2313" si="3607">W2250/X2250</f>
        <v>4.1588601097481384</v>
      </c>
      <c r="Z2250" s="43">
        <f t="shared" ref="Z2250:Z2313" si="3608">(100-(100/(1+Y2250)))</f>
        <v>80.61587291133543</v>
      </c>
      <c r="AA2250" s="69">
        <f t="shared" si="3587"/>
        <v>81.227624243879916</v>
      </c>
      <c r="AB2250" s="56">
        <f t="shared" si="3588"/>
        <v>530.04849250000007</v>
      </c>
      <c r="AC2250" s="56">
        <f t="shared" si="3589"/>
        <v>530.04565433333335</v>
      </c>
      <c r="AD2250" s="56">
        <f t="shared" si="3590"/>
        <v>503.39699100000007</v>
      </c>
      <c r="AE2250" s="61">
        <f t="shared" si="3591"/>
        <v>529.28198240000006</v>
      </c>
      <c r="AF2250" s="61">
        <f t="shared" si="3592"/>
        <v>514.70265293333341</v>
      </c>
      <c r="AG2250" s="61">
        <f t="shared" si="3593"/>
        <v>496.00799320000004</v>
      </c>
      <c r="AH2250" s="56">
        <f t="shared" si="3594"/>
        <v>532.88865133333331</v>
      </c>
      <c r="AI2250" s="56">
        <f t="shared" si="3595"/>
        <v>73778433777.099991</v>
      </c>
      <c r="AJ2250" s="56">
        <f t="shared" si="3596"/>
        <v>0</v>
      </c>
      <c r="AK2250" s="56">
        <f t="shared" si="3597"/>
        <v>73778433777.099991</v>
      </c>
      <c r="AL2250" s="56">
        <f t="shared" ref="AL2250:AM2250" si="3609">SUM(AJ2250:AJ2263)</f>
        <v>464697082193.63251</v>
      </c>
      <c r="AM2250" s="56">
        <f t="shared" si="3609"/>
        <v>170076802744.83688</v>
      </c>
      <c r="AN2250" s="56">
        <f t="shared" si="3599"/>
        <v>2.7322778573795805</v>
      </c>
      <c r="AO2250" s="56">
        <f t="shared" si="3600"/>
        <v>73.206710802016858</v>
      </c>
      <c r="AP2250" s="65">
        <f t="shared" si="3601"/>
        <v>78.747960482791271</v>
      </c>
    </row>
    <row r="2251" spans="1:42" x14ac:dyDescent="0.3">
      <c r="A2251" s="100">
        <f>INDEX(Date,COUNTA(Date)+ROW(Date)-ROW(),1)</f>
        <v>42514</v>
      </c>
      <c r="B2251" s="18">
        <f t="shared" si="3563"/>
        <v>444.29098499999998</v>
      </c>
      <c r="C2251" s="14">
        <f t="shared" si="3564"/>
        <v>447.10000600000001</v>
      </c>
      <c r="D2251" s="14">
        <f t="shared" si="3565"/>
        <v>443.92999300000002</v>
      </c>
      <c r="E2251" s="14">
        <f t="shared" si="3566"/>
        <v>445.98098800000002</v>
      </c>
      <c r="F2251" s="19">
        <f t="shared" si="3567"/>
        <v>65783100</v>
      </c>
      <c r="H2251" s="34">
        <f t="shared" si="3586"/>
        <v>1</v>
      </c>
      <c r="I2251" s="10">
        <f t="shared" si="3583"/>
        <v>533.864014</v>
      </c>
      <c r="J2251" s="43">
        <f t="shared" si="3578"/>
        <v>526.23297100000002</v>
      </c>
      <c r="K2251" s="85">
        <f t="shared" si="3584"/>
        <v>-7.2084085620035283E-3</v>
      </c>
      <c r="L2251" s="73">
        <f t="shared" si="3575"/>
        <v>530.03997800000002</v>
      </c>
      <c r="M2251" s="85">
        <f t="shared" si="3581"/>
        <v>0.11287657695447141</v>
      </c>
      <c r="N2251" s="73">
        <f t="shared" si="3572"/>
        <v>473.46398900000003</v>
      </c>
      <c r="O2251" s="85">
        <f t="shared" si="3579"/>
        <v>4.3336401796093403E-2</v>
      </c>
      <c r="P2251" s="73">
        <f t="shared" si="3570"/>
        <v>453.38400300000001</v>
      </c>
      <c r="Q2251" s="85">
        <f t="shared" si="3576"/>
        <v>8.3833829860532876E-3</v>
      </c>
      <c r="R2251" s="73">
        <f t="shared" si="3568"/>
        <v>449.59899899999999</v>
      </c>
      <c r="S2251" s="85">
        <f t="shared" si="3573"/>
        <v>8.0797488447322471E-3</v>
      </c>
      <c r="T2251" s="10">
        <f t="shared" si="3602"/>
        <v>-2.4780279999999948</v>
      </c>
      <c r="U2251" s="5">
        <f t="shared" si="3603"/>
        <v>0</v>
      </c>
      <c r="V2251" s="5">
        <f t="shared" si="3604"/>
        <v>2.4780279999999948</v>
      </c>
      <c r="W2251" s="5">
        <f t="shared" si="3605"/>
        <v>7.4040723571428613</v>
      </c>
      <c r="X2251" s="5">
        <f t="shared" si="3606"/>
        <v>1.8610012142857175</v>
      </c>
      <c r="Y2251" s="5">
        <f t="shared" si="3607"/>
        <v>3.978542464296384</v>
      </c>
      <c r="Z2251" s="43">
        <f t="shared" si="3608"/>
        <v>79.913799928965162</v>
      </c>
      <c r="AA2251" s="69">
        <f t="shared" si="3587"/>
        <v>77.825054157666969</v>
      </c>
      <c r="AB2251" s="56">
        <f t="shared" si="3588"/>
        <v>528.13647450000008</v>
      </c>
      <c r="AC2251" s="56">
        <f t="shared" si="3589"/>
        <v>509.91231266666676</v>
      </c>
      <c r="AD2251" s="56">
        <f t="shared" si="3590"/>
        <v>486.54398800000001</v>
      </c>
      <c r="AE2251" s="61">
        <f t="shared" si="3591"/>
        <v>506.64818100000008</v>
      </c>
      <c r="AF2251" s="61">
        <f t="shared" si="3592"/>
        <v>493.75005286666675</v>
      </c>
      <c r="AG2251" s="61">
        <f t="shared" si="3593"/>
        <v>481.64146732000006</v>
      </c>
      <c r="AH2251" s="56">
        <f t="shared" si="3594"/>
        <v>533.72534200000007</v>
      </c>
      <c r="AI2251" s="56">
        <f t="shared" si="3595"/>
        <v>46945789374.276772</v>
      </c>
      <c r="AJ2251" s="56">
        <f t="shared" si="3596"/>
        <v>46945789374.276772</v>
      </c>
      <c r="AK2251" s="56">
        <f t="shared" si="3597"/>
        <v>0</v>
      </c>
      <c r="AL2251" s="56">
        <f t="shared" ref="AL2251:AM2251" si="3610">SUM(AJ2251:AJ2264)</f>
        <v>464697082193.63251</v>
      </c>
      <c r="AM2251" s="56">
        <f t="shared" si="3610"/>
        <v>125409733709.46942</v>
      </c>
      <c r="AN2251" s="56">
        <f t="shared" si="3599"/>
        <v>3.7054307384957332</v>
      </c>
      <c r="AO2251" s="56">
        <f t="shared" si="3600"/>
        <v>78.747960482791271</v>
      </c>
      <c r="AP2251" s="65">
        <f t="shared" si="3601"/>
        <v>73.278113010427802</v>
      </c>
    </row>
    <row r="2252" spans="1:42" x14ac:dyDescent="0.3">
      <c r="A2252" s="100">
        <f>INDEX(Date,COUNTA(Date)+ROW(Date)-ROW(),1)</f>
        <v>42513</v>
      </c>
      <c r="B2252" s="18">
        <f t="shared" si="3563"/>
        <v>439.34799199999998</v>
      </c>
      <c r="C2252" s="14">
        <f t="shared" si="3564"/>
        <v>444.34500100000002</v>
      </c>
      <c r="D2252" s="14">
        <f t="shared" si="3565"/>
        <v>438.82299799999998</v>
      </c>
      <c r="E2252" s="14">
        <f t="shared" si="3566"/>
        <v>444.15499899999998</v>
      </c>
      <c r="F2252" s="19">
        <f t="shared" si="3567"/>
        <v>50582500</v>
      </c>
      <c r="H2252" s="34">
        <f t="shared" si="3586"/>
        <v>-1</v>
      </c>
      <c r="I2252" s="10">
        <f t="shared" si="3583"/>
        <v>526.23297100000002</v>
      </c>
      <c r="J2252" s="43">
        <f t="shared" si="3578"/>
        <v>530.03997800000002</v>
      </c>
      <c r="K2252" s="85">
        <f t="shared" si="3584"/>
        <v>0.11287657695447141</v>
      </c>
      <c r="L2252" s="73">
        <f t="shared" si="3575"/>
        <v>473.46398900000003</v>
      </c>
      <c r="M2252" s="85">
        <f t="shared" si="3581"/>
        <v>4.3336401796093403E-2</v>
      </c>
      <c r="N2252" s="73">
        <f t="shared" si="3572"/>
        <v>453.38400300000001</v>
      </c>
      <c r="O2252" s="85">
        <f t="shared" si="3579"/>
        <v>8.3833829860532876E-3</v>
      </c>
      <c r="P2252" s="73">
        <f t="shared" si="3570"/>
        <v>449.59899899999999</v>
      </c>
      <c r="Q2252" s="85">
        <f t="shared" si="3576"/>
        <v>8.0797488447322471E-3</v>
      </c>
      <c r="R2252" s="73">
        <f t="shared" si="3568"/>
        <v>445.98098800000002</v>
      </c>
      <c r="S2252" s="85">
        <f t="shared" si="3573"/>
        <v>4.1027249498379941E-3</v>
      </c>
      <c r="T2252" s="10">
        <f t="shared" si="3602"/>
        <v>7.6310429999999769</v>
      </c>
      <c r="U2252" s="5">
        <f t="shared" si="3603"/>
        <v>7.6310429999999769</v>
      </c>
      <c r="V2252" s="5">
        <f t="shared" si="3604"/>
        <v>0</v>
      </c>
      <c r="W2252" s="5">
        <f t="shared" si="3605"/>
        <v>7.4040723571428613</v>
      </c>
      <c r="X2252" s="5">
        <f t="shared" si="3606"/>
        <v>1.7111423571428637</v>
      </c>
      <c r="Y2252" s="5">
        <f t="shared" si="3607"/>
        <v>4.3269762601783892</v>
      </c>
      <c r="Z2252" s="43">
        <f t="shared" si="3608"/>
        <v>81.227624243879916</v>
      </c>
      <c r="AA2252" s="69">
        <f t="shared" si="3587"/>
        <v>80.610326939533635</v>
      </c>
      <c r="AB2252" s="56">
        <f t="shared" si="3588"/>
        <v>501.75198350000005</v>
      </c>
      <c r="AC2252" s="56">
        <f t="shared" si="3589"/>
        <v>485.62932333333339</v>
      </c>
      <c r="AD2252" s="56">
        <f t="shared" si="3590"/>
        <v>470.49359140000007</v>
      </c>
      <c r="AE2252" s="61">
        <f t="shared" si="3591"/>
        <v>476.74719240000002</v>
      </c>
      <c r="AF2252" s="61">
        <f t="shared" si="3592"/>
        <v>473.06052653333342</v>
      </c>
      <c r="AG2252" s="61">
        <f t="shared" si="3593"/>
        <v>468.66127208</v>
      </c>
      <c r="AH2252" s="56">
        <f t="shared" si="3594"/>
        <v>530.79066966666676</v>
      </c>
      <c r="AI2252" s="56">
        <f t="shared" si="3595"/>
        <v>78948207587.885651</v>
      </c>
      <c r="AJ2252" s="56">
        <f t="shared" si="3596"/>
        <v>78948207587.885651</v>
      </c>
      <c r="AK2252" s="56">
        <f t="shared" si="3597"/>
        <v>0</v>
      </c>
      <c r="AL2252" s="56">
        <f t="shared" ref="AL2252:AM2252" si="3611">SUM(AJ2252:AJ2265)</f>
        <v>417751292819.35571</v>
      </c>
      <c r="AM2252" s="56">
        <f t="shared" si="3611"/>
        <v>152338841406.54593</v>
      </c>
      <c r="AN2252" s="56">
        <f t="shared" si="3599"/>
        <v>2.7422506890708513</v>
      </c>
      <c r="AO2252" s="56">
        <f t="shared" si="3600"/>
        <v>73.278113010427802</v>
      </c>
      <c r="AP2252" s="65">
        <f t="shared" si="3601"/>
        <v>69.78481006571856</v>
      </c>
    </row>
    <row r="2253" spans="1:42" x14ac:dyDescent="0.3">
      <c r="A2253" s="100">
        <f>INDEX(Date,COUNTA(Date)+ROW(Date)-ROW(),1)</f>
        <v>42512</v>
      </c>
      <c r="B2253" s="18">
        <f t="shared" si="3563"/>
        <v>443.21798699999999</v>
      </c>
      <c r="C2253" s="14">
        <f t="shared" si="3564"/>
        <v>443.42700200000002</v>
      </c>
      <c r="D2253" s="14">
        <f t="shared" si="3565"/>
        <v>439.03500400000001</v>
      </c>
      <c r="E2253" s="14">
        <f t="shared" si="3566"/>
        <v>439.32299799999998</v>
      </c>
      <c r="F2253" s="19">
        <f t="shared" si="3567"/>
        <v>39657600</v>
      </c>
      <c r="H2253" s="34">
        <f t="shared" si="3586"/>
        <v>1</v>
      </c>
      <c r="I2253" s="10">
        <f t="shared" si="3583"/>
        <v>530.03997800000002</v>
      </c>
      <c r="J2253" s="43">
        <f t="shared" si="3578"/>
        <v>473.46398900000003</v>
      </c>
      <c r="K2253" s="85">
        <f t="shared" si="3584"/>
        <v>4.3336401796093403E-2</v>
      </c>
      <c r="L2253" s="73">
        <f t="shared" si="3575"/>
        <v>453.38400300000001</v>
      </c>
      <c r="M2253" s="85">
        <f t="shared" si="3581"/>
        <v>8.3833829860532876E-3</v>
      </c>
      <c r="N2253" s="73">
        <f t="shared" si="3572"/>
        <v>449.59899899999999</v>
      </c>
      <c r="O2253" s="85">
        <f t="shared" si="3579"/>
        <v>8.0797488447322471E-3</v>
      </c>
      <c r="P2253" s="73">
        <f t="shared" si="3570"/>
        <v>445.98098800000002</v>
      </c>
      <c r="Q2253" s="85">
        <f t="shared" si="3576"/>
        <v>4.1027249498379941E-3</v>
      </c>
      <c r="R2253" s="73">
        <f t="shared" si="3568"/>
        <v>444.15499899999998</v>
      </c>
      <c r="S2253" s="85">
        <f t="shared" si="3573"/>
        <v>1.0938697279256499E-2</v>
      </c>
      <c r="T2253" s="10">
        <f t="shared" si="3602"/>
        <v>-3.8070069999999987</v>
      </c>
      <c r="U2253" s="5">
        <f t="shared" si="3603"/>
        <v>0</v>
      </c>
      <c r="V2253" s="5">
        <f t="shared" si="3604"/>
        <v>3.8070069999999987</v>
      </c>
      <c r="W2253" s="5">
        <f t="shared" si="3605"/>
        <v>6.8589978571428629</v>
      </c>
      <c r="X2253" s="5">
        <f t="shared" si="3606"/>
        <v>1.9543565714285762</v>
      </c>
      <c r="Y2253" s="5">
        <f t="shared" si="3607"/>
        <v>3.5095938772980104</v>
      </c>
      <c r="Z2253" s="43">
        <f t="shared" si="3608"/>
        <v>77.825054157666969</v>
      </c>
      <c r="AA2253" s="69">
        <f t="shared" si="3587"/>
        <v>63.708353213322752</v>
      </c>
      <c r="AB2253" s="56">
        <f t="shared" si="3588"/>
        <v>463.42399599999999</v>
      </c>
      <c r="AC2253" s="56">
        <f t="shared" si="3589"/>
        <v>458.81566366666669</v>
      </c>
      <c r="AD2253" s="56">
        <f t="shared" si="3590"/>
        <v>453.31659559999997</v>
      </c>
      <c r="AE2253" s="61">
        <f t="shared" si="3591"/>
        <v>455.88599859999999</v>
      </c>
      <c r="AF2253" s="61">
        <f t="shared" si="3592"/>
        <v>454.41652846666665</v>
      </c>
      <c r="AG2253" s="61">
        <f t="shared" si="3593"/>
        <v>451.88351572000005</v>
      </c>
      <c r="AH2253" s="56">
        <f t="shared" si="3594"/>
        <v>512.0706683333334</v>
      </c>
      <c r="AI2253" s="56">
        <f t="shared" si="3595"/>
        <v>92786697127.897018</v>
      </c>
      <c r="AJ2253" s="56">
        <f t="shared" si="3596"/>
        <v>92786697127.897018</v>
      </c>
      <c r="AK2253" s="56">
        <f t="shared" si="3597"/>
        <v>0</v>
      </c>
      <c r="AL2253" s="56">
        <f t="shared" ref="AL2253:AM2253" si="3612">SUM(AJ2253:AJ2266)</f>
        <v>351840817029.77551</v>
      </c>
      <c r="AM2253" s="56">
        <f t="shared" si="3612"/>
        <v>152338841406.54593</v>
      </c>
      <c r="AN2253" s="56">
        <f t="shared" si="3599"/>
        <v>2.3095936255076248</v>
      </c>
      <c r="AO2253" s="56">
        <f t="shared" si="3600"/>
        <v>69.78481006571856</v>
      </c>
      <c r="AP2253" s="65">
        <f t="shared" si="3601"/>
        <v>64.436019789513608</v>
      </c>
    </row>
    <row r="2254" spans="1:42" x14ac:dyDescent="0.3">
      <c r="A2254" s="100">
        <f>INDEX(Date,COUNTA(Date)+ROW(Date)-ROW(),1)</f>
        <v>42511</v>
      </c>
      <c r="B2254" s="18">
        <f t="shared" si="3563"/>
        <v>442.966003</v>
      </c>
      <c r="C2254" s="14">
        <f t="shared" si="3564"/>
        <v>443.77801499999998</v>
      </c>
      <c r="D2254" s="14">
        <f t="shared" si="3565"/>
        <v>441.70599399999998</v>
      </c>
      <c r="E2254" s="14">
        <f t="shared" si="3566"/>
        <v>443.18798800000002</v>
      </c>
      <c r="F2254" s="19">
        <f t="shared" si="3567"/>
        <v>42762300</v>
      </c>
      <c r="H2254" s="34">
        <f t="shared" si="3586"/>
        <v>1</v>
      </c>
      <c r="I2254" s="10">
        <f t="shared" si="3583"/>
        <v>473.46398900000003</v>
      </c>
      <c r="J2254" s="43">
        <f t="shared" si="3578"/>
        <v>453.38400300000001</v>
      </c>
      <c r="K2254" s="85">
        <f t="shared" si="3584"/>
        <v>8.3833829860532876E-3</v>
      </c>
      <c r="L2254" s="73">
        <f t="shared" si="3575"/>
        <v>449.59899899999999</v>
      </c>
      <c r="M2254" s="85">
        <f t="shared" si="3581"/>
        <v>8.0797488447322471E-3</v>
      </c>
      <c r="N2254" s="73">
        <f t="shared" si="3572"/>
        <v>445.98098800000002</v>
      </c>
      <c r="O2254" s="85">
        <f t="shared" si="3579"/>
        <v>4.1027249498379941E-3</v>
      </c>
      <c r="P2254" s="73">
        <f t="shared" si="3570"/>
        <v>444.15499899999998</v>
      </c>
      <c r="Q2254" s="85">
        <f t="shared" si="3576"/>
        <v>1.0938697279256499E-2</v>
      </c>
      <c r="R2254" s="73">
        <f t="shared" si="3568"/>
        <v>439.32299799999998</v>
      </c>
      <c r="S2254" s="85">
        <f t="shared" si="3573"/>
        <v>-8.7591310980090712E-3</v>
      </c>
      <c r="T2254" s="10">
        <f t="shared" si="3602"/>
        <v>56.575988999999993</v>
      </c>
      <c r="U2254" s="5">
        <f t="shared" si="3603"/>
        <v>56.575988999999993</v>
      </c>
      <c r="V2254" s="5">
        <f t="shared" si="3604"/>
        <v>0</v>
      </c>
      <c r="W2254" s="5">
        <f t="shared" si="3605"/>
        <v>6.994498071428576</v>
      </c>
      <c r="X2254" s="5">
        <f t="shared" si="3606"/>
        <v>1.6824275000000048</v>
      </c>
      <c r="Y2254" s="5">
        <f t="shared" si="3607"/>
        <v>4.1573845359925201</v>
      </c>
      <c r="Z2254" s="43">
        <f t="shared" si="3608"/>
        <v>80.610326939533635</v>
      </c>
      <c r="AA2254" s="69">
        <f t="shared" si="3587"/>
        <v>48.488837265430433</v>
      </c>
      <c r="AB2254" s="56">
        <f t="shared" si="3588"/>
        <v>451.49150099999997</v>
      </c>
      <c r="AC2254" s="56">
        <f t="shared" si="3589"/>
        <v>449.6546633333333</v>
      </c>
      <c r="AD2254" s="56">
        <f t="shared" si="3590"/>
        <v>446.48839740000005</v>
      </c>
      <c r="AE2254" s="61">
        <f t="shared" si="3591"/>
        <v>448.90879540000003</v>
      </c>
      <c r="AF2254" s="61">
        <f t="shared" si="3592"/>
        <v>447.93946353333331</v>
      </c>
      <c r="AG2254" s="61">
        <f t="shared" si="3593"/>
        <v>446.23615612000003</v>
      </c>
      <c r="AH2254" s="56">
        <f t="shared" si="3594"/>
        <v>468.37799066666668</v>
      </c>
      <c r="AI2254" s="56">
        <f t="shared" si="3595"/>
        <v>77179789933.020081</v>
      </c>
      <c r="AJ2254" s="56">
        <f t="shared" si="3596"/>
        <v>77179789933.020081</v>
      </c>
      <c r="AK2254" s="56">
        <f t="shared" si="3597"/>
        <v>0</v>
      </c>
      <c r="AL2254" s="56">
        <f t="shared" ref="AL2254:AM2254" si="3613">SUM(AJ2254:AJ2267)</f>
        <v>276012654980.87842</v>
      </c>
      <c r="AM2254" s="56">
        <f t="shared" si="3613"/>
        <v>152338841406.54593</v>
      </c>
      <c r="AN2254" s="56">
        <f t="shared" si="3599"/>
        <v>1.8118337544939362</v>
      </c>
      <c r="AO2254" s="56">
        <f t="shared" si="3600"/>
        <v>64.436019789513608</v>
      </c>
      <c r="AP2254" s="65">
        <f t="shared" si="3601"/>
        <v>59.792332169044272</v>
      </c>
    </row>
    <row r="2255" spans="1:42" x14ac:dyDescent="0.3">
      <c r="A2255" s="100">
        <f>INDEX(Date,COUNTA(Date)+ROW(Date)-ROW(),1)</f>
        <v>42510</v>
      </c>
      <c r="B2255" s="18">
        <f t="shared" si="3563"/>
        <v>437.79299900000001</v>
      </c>
      <c r="C2255" s="14">
        <f t="shared" si="3564"/>
        <v>444.05398600000001</v>
      </c>
      <c r="D2255" s="14">
        <f t="shared" si="3565"/>
        <v>437.38900799999999</v>
      </c>
      <c r="E2255" s="14">
        <f t="shared" si="3566"/>
        <v>442.675995</v>
      </c>
      <c r="F2255" s="19">
        <f t="shared" si="3567"/>
        <v>81987904</v>
      </c>
      <c r="H2255" s="34">
        <f t="shared" si="3586"/>
        <v>1</v>
      </c>
      <c r="I2255" s="10">
        <f t="shared" si="3583"/>
        <v>453.38400300000001</v>
      </c>
      <c r="J2255" s="43">
        <f t="shared" si="3578"/>
        <v>449.59899899999999</v>
      </c>
      <c r="K2255" s="85">
        <f t="shared" si="3584"/>
        <v>8.0797488447322471E-3</v>
      </c>
      <c r="L2255" s="73">
        <f t="shared" si="3575"/>
        <v>445.98098800000002</v>
      </c>
      <c r="M2255" s="85">
        <f t="shared" si="3581"/>
        <v>4.1027249498379941E-3</v>
      </c>
      <c r="N2255" s="73">
        <f t="shared" si="3572"/>
        <v>444.15499899999998</v>
      </c>
      <c r="O2255" s="85">
        <f t="shared" si="3579"/>
        <v>1.0938697279256499E-2</v>
      </c>
      <c r="P2255" s="73">
        <f t="shared" si="3570"/>
        <v>439.32299799999998</v>
      </c>
      <c r="Q2255" s="85">
        <f t="shared" si="3576"/>
        <v>-8.7591310980090712E-3</v>
      </c>
      <c r="R2255" s="73">
        <f t="shared" si="3568"/>
        <v>443.18798800000002</v>
      </c>
      <c r="S2255" s="85">
        <f t="shared" si="3573"/>
        <v>1.1559179892927261E-3</v>
      </c>
      <c r="T2255" s="10">
        <f t="shared" si="3602"/>
        <v>20.079986000000019</v>
      </c>
      <c r="U2255" s="5">
        <f t="shared" si="3603"/>
        <v>20.079986000000019</v>
      </c>
      <c r="V2255" s="5">
        <f t="shared" si="3604"/>
        <v>0</v>
      </c>
      <c r="W2255" s="5">
        <f t="shared" si="3605"/>
        <v>2.9534257857142938</v>
      </c>
      <c r="X2255" s="5">
        <f t="shared" si="3606"/>
        <v>1.6824275000000048</v>
      </c>
      <c r="Y2255" s="5">
        <f t="shared" si="3607"/>
        <v>1.7554550111159533</v>
      </c>
      <c r="Z2255" s="43">
        <f t="shared" si="3608"/>
        <v>63.708353213322752</v>
      </c>
      <c r="AA2255" s="69">
        <f t="shared" si="3587"/>
        <v>46.442620350471117</v>
      </c>
      <c r="AB2255" s="56">
        <f t="shared" si="3588"/>
        <v>447.78999350000004</v>
      </c>
      <c r="AC2255" s="56">
        <f t="shared" si="3589"/>
        <v>446.57832866666666</v>
      </c>
      <c r="AD2255" s="56">
        <f t="shared" si="3590"/>
        <v>444.44919440000001</v>
      </c>
      <c r="AE2255" s="61">
        <f t="shared" si="3591"/>
        <v>445.97419460000003</v>
      </c>
      <c r="AF2255" s="61">
        <f t="shared" si="3592"/>
        <v>444.44219580000004</v>
      </c>
      <c r="AG2255" s="61">
        <f t="shared" si="3593"/>
        <v>444.37147468000001</v>
      </c>
      <c r="AH2255" s="56">
        <f t="shared" si="3594"/>
        <v>451.64133700000002</v>
      </c>
      <c r="AI2255" s="56">
        <f t="shared" si="3595"/>
        <v>29448731409.480602</v>
      </c>
      <c r="AJ2255" s="56">
        <f t="shared" si="3596"/>
        <v>29448731409.480602</v>
      </c>
      <c r="AK2255" s="56">
        <f t="shared" si="3597"/>
        <v>0</v>
      </c>
      <c r="AL2255" s="56">
        <f t="shared" ref="AL2255:AM2255" si="3614">SUM(AJ2255:AJ2268)</f>
        <v>226541232033.72672</v>
      </c>
      <c r="AM2255" s="56">
        <f t="shared" si="3614"/>
        <v>152338841406.54593</v>
      </c>
      <c r="AN2255" s="56">
        <f t="shared" si="3599"/>
        <v>1.4870877967960727</v>
      </c>
      <c r="AO2255" s="56">
        <f t="shared" si="3600"/>
        <v>59.792332169044272</v>
      </c>
      <c r="AP2255" s="65">
        <f t="shared" si="3601"/>
        <v>59.542709965771174</v>
      </c>
    </row>
    <row r="2256" spans="1:42" x14ac:dyDescent="0.3">
      <c r="A2256" s="100">
        <f>INDEX(Date,COUNTA(Date)+ROW(Date)-ROW(),1)</f>
        <v>42509</v>
      </c>
      <c r="B2256" s="18">
        <f t="shared" si="3563"/>
        <v>454.52398699999998</v>
      </c>
      <c r="C2256" s="14">
        <f t="shared" si="3564"/>
        <v>454.63299599999999</v>
      </c>
      <c r="D2256" s="14">
        <f t="shared" si="3565"/>
        <v>438.71499599999999</v>
      </c>
      <c r="E2256" s="14">
        <f t="shared" si="3566"/>
        <v>438.71499599999999</v>
      </c>
      <c r="F2256" s="19">
        <f t="shared" si="3567"/>
        <v>96027400</v>
      </c>
      <c r="H2256" s="34">
        <f t="shared" si="3586"/>
        <v>1</v>
      </c>
      <c r="I2256" s="10">
        <f t="shared" si="3583"/>
        <v>449.59899899999999</v>
      </c>
      <c r="J2256" s="43">
        <f t="shared" si="3578"/>
        <v>445.98098800000002</v>
      </c>
      <c r="K2256" s="85">
        <f t="shared" si="3584"/>
        <v>4.1027249498379941E-3</v>
      </c>
      <c r="L2256" s="73">
        <f t="shared" si="3575"/>
        <v>444.15499899999998</v>
      </c>
      <c r="M2256" s="85">
        <f t="shared" si="3581"/>
        <v>1.0938697279256499E-2</v>
      </c>
      <c r="N2256" s="73">
        <f t="shared" si="3572"/>
        <v>439.32299799999998</v>
      </c>
      <c r="O2256" s="85">
        <f t="shared" si="3579"/>
        <v>-8.7591310980090712E-3</v>
      </c>
      <c r="P2256" s="73">
        <f t="shared" si="3570"/>
        <v>443.18798800000002</v>
      </c>
      <c r="Q2256" s="85">
        <f t="shared" si="3576"/>
        <v>1.1559179892927261E-3</v>
      </c>
      <c r="R2256" s="73">
        <f t="shared" si="3568"/>
        <v>442.675995</v>
      </c>
      <c r="S2256" s="85">
        <f t="shared" si="3573"/>
        <v>8.9881237875992434E-3</v>
      </c>
      <c r="T2256" s="10">
        <f t="shared" si="3602"/>
        <v>3.7850040000000149</v>
      </c>
      <c r="U2256" s="5">
        <f t="shared" si="3603"/>
        <v>3.7850040000000149</v>
      </c>
      <c r="V2256" s="5">
        <f t="shared" si="3604"/>
        <v>0</v>
      </c>
      <c r="W2256" s="5">
        <f t="shared" si="3605"/>
        <v>1.5837140714285778</v>
      </c>
      <c r="X2256" s="5">
        <f t="shared" si="3606"/>
        <v>1.6824275000000048</v>
      </c>
      <c r="Y2256" s="5">
        <f t="shared" si="3607"/>
        <v>0.94132678610434817</v>
      </c>
      <c r="Z2256" s="43">
        <f t="shared" si="3608"/>
        <v>48.488837265430433</v>
      </c>
      <c r="AA2256" s="69">
        <f t="shared" si="3587"/>
        <v>44.176891725924179</v>
      </c>
      <c r="AB2256" s="56">
        <f t="shared" si="3588"/>
        <v>445.0679935</v>
      </c>
      <c r="AC2256" s="56">
        <f t="shared" si="3589"/>
        <v>443.15299499999998</v>
      </c>
      <c r="AD2256" s="56">
        <f t="shared" si="3590"/>
        <v>443.06459359999997</v>
      </c>
      <c r="AE2256" s="61">
        <f t="shared" si="3591"/>
        <v>442.58739639999999</v>
      </c>
      <c r="AF2256" s="61">
        <f t="shared" si="3592"/>
        <v>442.97379360000008</v>
      </c>
      <c r="AG2256" s="61">
        <f t="shared" si="3593"/>
        <v>442.48531376000005</v>
      </c>
      <c r="AH2256" s="56">
        <f t="shared" si="3594"/>
        <v>448.65300499999995</v>
      </c>
      <c r="AI2256" s="56">
        <f t="shared" si="3595"/>
        <v>29266084169.154995</v>
      </c>
      <c r="AJ2256" s="56">
        <f t="shared" si="3596"/>
        <v>29266084169.154995</v>
      </c>
      <c r="AK2256" s="56">
        <f t="shared" si="3597"/>
        <v>0</v>
      </c>
      <c r="AL2256" s="56">
        <f t="shared" ref="AL2256:AM2256" si="3615">SUM(AJ2256:AJ2269)</f>
        <v>224203535202.61371</v>
      </c>
      <c r="AM2256" s="56">
        <f t="shared" si="3615"/>
        <v>152338841406.54593</v>
      </c>
      <c r="AN2256" s="56">
        <f t="shared" si="3599"/>
        <v>1.4717424205970087</v>
      </c>
      <c r="AO2256" s="56">
        <f t="shared" si="3600"/>
        <v>59.542709965771174</v>
      </c>
      <c r="AP2256" s="65">
        <f t="shared" si="3601"/>
        <v>52.659266766154992</v>
      </c>
    </row>
    <row r="2257" spans="1:42" x14ac:dyDescent="0.3">
      <c r="A2257" s="100">
        <f>INDEX(Date,COUNTA(Date)+ROW(Date)-ROW(),1)</f>
        <v>42508</v>
      </c>
      <c r="B2257" s="18">
        <f t="shared" si="3563"/>
        <v>453.69101000000001</v>
      </c>
      <c r="C2257" s="14">
        <f t="shared" si="3564"/>
        <v>455.99798600000003</v>
      </c>
      <c r="D2257" s="14">
        <f t="shared" si="3565"/>
        <v>453.29901100000001</v>
      </c>
      <c r="E2257" s="14">
        <f t="shared" si="3566"/>
        <v>454.618988</v>
      </c>
      <c r="F2257" s="19">
        <f t="shared" si="3567"/>
        <v>86850096</v>
      </c>
      <c r="H2257" s="34">
        <f t="shared" si="3586"/>
        <v>1</v>
      </c>
      <c r="I2257" s="10">
        <f t="shared" si="3583"/>
        <v>445.98098800000002</v>
      </c>
      <c r="J2257" s="43">
        <f t="shared" si="3578"/>
        <v>444.15499899999998</v>
      </c>
      <c r="K2257" s="85">
        <f t="shared" si="3584"/>
        <v>1.0938697279256499E-2</v>
      </c>
      <c r="L2257" s="73">
        <f t="shared" si="3575"/>
        <v>439.32299799999998</v>
      </c>
      <c r="M2257" s="85">
        <f t="shared" si="3581"/>
        <v>-8.7591310980090712E-3</v>
      </c>
      <c r="N2257" s="73">
        <f t="shared" si="3572"/>
        <v>443.18798800000002</v>
      </c>
      <c r="O2257" s="85">
        <f t="shared" si="3579"/>
        <v>1.1559179892927261E-3</v>
      </c>
      <c r="P2257" s="73">
        <f t="shared" si="3570"/>
        <v>442.675995</v>
      </c>
      <c r="Q2257" s="85">
        <f t="shared" si="3576"/>
        <v>8.9881237875992434E-3</v>
      </c>
      <c r="R2257" s="73">
        <f t="shared" si="3568"/>
        <v>438.71499599999999</v>
      </c>
      <c r="S2257" s="85">
        <f t="shared" si="3573"/>
        <v>-3.5609688733123764E-2</v>
      </c>
      <c r="T2257" s="10">
        <f t="shared" si="3602"/>
        <v>3.6180109999999672</v>
      </c>
      <c r="U2257" s="5">
        <f t="shared" si="3603"/>
        <v>3.6180109999999672</v>
      </c>
      <c r="V2257" s="5">
        <f t="shared" si="3604"/>
        <v>0</v>
      </c>
      <c r="W2257" s="5">
        <f t="shared" si="3605"/>
        <v>1.458927642857146</v>
      </c>
      <c r="X2257" s="5">
        <f t="shared" si="3606"/>
        <v>1.6824275000000048</v>
      </c>
      <c r="Y2257" s="5">
        <f t="shared" si="3607"/>
        <v>0.86715632195571091</v>
      </c>
      <c r="Z2257" s="43">
        <f t="shared" si="3608"/>
        <v>46.442620350471117</v>
      </c>
      <c r="AA2257" s="69">
        <f t="shared" si="3587"/>
        <v>33.65761341186834</v>
      </c>
      <c r="AB2257" s="56">
        <f t="shared" si="3588"/>
        <v>441.73899849999998</v>
      </c>
      <c r="AC2257" s="56">
        <f t="shared" si="3589"/>
        <v>442.22199500000005</v>
      </c>
      <c r="AD2257" s="56">
        <f t="shared" si="3590"/>
        <v>441.61139520000006</v>
      </c>
      <c r="AE2257" s="61">
        <f t="shared" si="3591"/>
        <v>441.8353942</v>
      </c>
      <c r="AF2257" s="61">
        <f t="shared" si="3592"/>
        <v>442.21419473333333</v>
      </c>
      <c r="AG2257" s="61">
        <f t="shared" si="3593"/>
        <v>443.79435420000004</v>
      </c>
      <c r="AH2257" s="56">
        <f t="shared" si="3594"/>
        <v>445.67032900000004</v>
      </c>
      <c r="AI2257" s="56">
        <f t="shared" si="3595"/>
        <v>29317575819.639904</v>
      </c>
      <c r="AJ2257" s="56">
        <f t="shared" si="3596"/>
        <v>29317575819.639904</v>
      </c>
      <c r="AK2257" s="56">
        <f t="shared" si="3597"/>
        <v>0</v>
      </c>
      <c r="AL2257" s="56">
        <f t="shared" ref="AL2257:AM2257" si="3616">SUM(AJ2257:AJ2270)</f>
        <v>194937451033.45871</v>
      </c>
      <c r="AM2257" s="56">
        <f t="shared" si="3616"/>
        <v>175248962497.74591</v>
      </c>
      <c r="AN2257" s="56">
        <f t="shared" si="3599"/>
        <v>1.1123458207974615</v>
      </c>
      <c r="AO2257" s="56">
        <f t="shared" si="3600"/>
        <v>52.659266766154992</v>
      </c>
      <c r="AP2257" s="65">
        <f t="shared" si="3601"/>
        <v>45.050629738850745</v>
      </c>
    </row>
    <row r="2258" spans="1:42" x14ac:dyDescent="0.3">
      <c r="A2258" s="100">
        <f>INDEX(Date,COUNTA(Date)+ROW(Date)-ROW(),1)</f>
        <v>42507</v>
      </c>
      <c r="B2258" s="18">
        <f t="shared" si="3563"/>
        <v>454.00900300000001</v>
      </c>
      <c r="C2258" s="14">
        <f t="shared" si="3564"/>
        <v>455.07199100000003</v>
      </c>
      <c r="D2258" s="14">
        <f t="shared" si="3565"/>
        <v>453.60501099999999</v>
      </c>
      <c r="E2258" s="14">
        <f t="shared" si="3566"/>
        <v>453.78298999999998</v>
      </c>
      <c r="F2258" s="19">
        <f t="shared" si="3567"/>
        <v>64100300</v>
      </c>
      <c r="H2258" s="34">
        <f t="shared" si="3586"/>
        <v>1</v>
      </c>
      <c r="I2258" s="10">
        <f t="shared" si="3583"/>
        <v>444.15499899999998</v>
      </c>
      <c r="J2258" s="43">
        <f t="shared" si="3578"/>
        <v>439.32299799999998</v>
      </c>
      <c r="K2258" s="85">
        <f t="shared" si="3584"/>
        <v>-8.7591310980090712E-3</v>
      </c>
      <c r="L2258" s="73">
        <f t="shared" si="3575"/>
        <v>443.18798800000002</v>
      </c>
      <c r="M2258" s="85">
        <f t="shared" si="3581"/>
        <v>1.1559179892927261E-3</v>
      </c>
      <c r="N2258" s="73">
        <f t="shared" si="3572"/>
        <v>442.675995</v>
      </c>
      <c r="O2258" s="85">
        <f t="shared" si="3579"/>
        <v>8.9881237875992434E-3</v>
      </c>
      <c r="P2258" s="73">
        <f t="shared" si="3570"/>
        <v>438.71499599999999</v>
      </c>
      <c r="Q2258" s="85">
        <f t="shared" si="3576"/>
        <v>-3.5609688733123764E-2</v>
      </c>
      <c r="R2258" s="73">
        <f t="shared" si="3568"/>
        <v>454.618988</v>
      </c>
      <c r="S2258" s="85">
        <f t="shared" si="3573"/>
        <v>1.8405909636063436E-3</v>
      </c>
      <c r="T2258" s="10">
        <f t="shared" si="3602"/>
        <v>1.8259890000000496</v>
      </c>
      <c r="U2258" s="5">
        <f t="shared" si="3603"/>
        <v>1.8259890000000496</v>
      </c>
      <c r="V2258" s="5">
        <f t="shared" si="3604"/>
        <v>0</v>
      </c>
      <c r="W2258" s="5">
        <f t="shared" si="3605"/>
        <v>1.3314274285714345</v>
      </c>
      <c r="X2258" s="5">
        <f t="shared" si="3606"/>
        <v>1.6824275000000048</v>
      </c>
      <c r="Y2258" s="5">
        <f t="shared" si="3607"/>
        <v>0.79137283988250939</v>
      </c>
      <c r="Z2258" s="43">
        <f t="shared" si="3608"/>
        <v>44.176891725924179</v>
      </c>
      <c r="AA2258" s="69">
        <f t="shared" si="3587"/>
        <v>29.573503383731818</v>
      </c>
      <c r="AB2258" s="56">
        <f t="shared" si="3588"/>
        <v>441.255493</v>
      </c>
      <c r="AC2258" s="56">
        <f t="shared" si="3589"/>
        <v>441.72899366666667</v>
      </c>
      <c r="AD2258" s="56">
        <f t="shared" si="3590"/>
        <v>443.70419300000003</v>
      </c>
      <c r="AE2258" s="61">
        <f t="shared" si="3591"/>
        <v>442.21019280000002</v>
      </c>
      <c r="AF2258" s="61">
        <f t="shared" si="3592"/>
        <v>441.08566066666668</v>
      </c>
      <c r="AG2258" s="61">
        <f t="shared" si="3593"/>
        <v>445.14155271999999</v>
      </c>
      <c r="AH2258" s="56">
        <f t="shared" si="3594"/>
        <v>442.44099933333337</v>
      </c>
      <c r="AI2258" s="56">
        <f t="shared" si="3595"/>
        <v>22379771848.778336</v>
      </c>
      <c r="AJ2258" s="56">
        <f t="shared" si="3596"/>
        <v>22379771848.778336</v>
      </c>
      <c r="AK2258" s="56">
        <f t="shared" si="3597"/>
        <v>0</v>
      </c>
      <c r="AL2258" s="56">
        <f t="shared" ref="AL2258:AM2258" si="3617">SUM(AJ2258:AJ2271)</f>
        <v>165619875213.81882</v>
      </c>
      <c r="AM2258" s="56">
        <f t="shared" si="3617"/>
        <v>202010668851.56543</v>
      </c>
      <c r="AN2258" s="56">
        <f t="shared" si="3599"/>
        <v>0.81985707069518166</v>
      </c>
      <c r="AO2258" s="56">
        <f t="shared" si="3600"/>
        <v>45.050629738850745</v>
      </c>
      <c r="AP2258" s="65">
        <f t="shared" si="3601"/>
        <v>45.515651584409497</v>
      </c>
    </row>
    <row r="2259" spans="1:42" x14ac:dyDescent="0.3">
      <c r="A2259" s="100">
        <f>INDEX(Date,COUNTA(Date)+ROW(Date)-ROW(),1)</f>
        <v>42506</v>
      </c>
      <c r="B2259" s="18">
        <f t="shared" si="3563"/>
        <v>457.58599900000002</v>
      </c>
      <c r="C2259" s="14">
        <f t="shared" si="3564"/>
        <v>458.20001200000002</v>
      </c>
      <c r="D2259" s="14">
        <f t="shared" si="3565"/>
        <v>452.94500699999998</v>
      </c>
      <c r="E2259" s="14">
        <f t="shared" si="3566"/>
        <v>454.16299400000003</v>
      </c>
      <c r="F2259" s="19">
        <f t="shared" si="3567"/>
        <v>59171500</v>
      </c>
      <c r="H2259" s="34">
        <f t="shared" si="3586"/>
        <v>-1</v>
      </c>
      <c r="I2259" s="10">
        <f t="shared" si="3583"/>
        <v>439.32299799999998</v>
      </c>
      <c r="J2259" s="43">
        <f t="shared" si="3578"/>
        <v>443.18798800000002</v>
      </c>
      <c r="K2259" s="85">
        <f t="shared" si="3584"/>
        <v>1.1559179892927261E-3</v>
      </c>
      <c r="L2259" s="73">
        <f t="shared" si="3575"/>
        <v>442.675995</v>
      </c>
      <c r="M2259" s="85">
        <f t="shared" si="3581"/>
        <v>8.9881237875992434E-3</v>
      </c>
      <c r="N2259" s="73">
        <f t="shared" si="3572"/>
        <v>438.71499599999999</v>
      </c>
      <c r="O2259" s="85">
        <f t="shared" si="3579"/>
        <v>-3.5609688733123764E-2</v>
      </c>
      <c r="P2259" s="73">
        <f t="shared" si="3570"/>
        <v>454.618988</v>
      </c>
      <c r="Q2259" s="85">
        <f t="shared" si="3576"/>
        <v>1.8405909636063436E-3</v>
      </c>
      <c r="R2259" s="73">
        <f t="shared" si="3568"/>
        <v>453.78298999999998</v>
      </c>
      <c r="S2259" s="85">
        <f t="shared" si="3573"/>
        <v>-8.3706306076528373E-4</v>
      </c>
      <c r="T2259" s="10">
        <f t="shared" si="3602"/>
        <v>4.8320009999999911</v>
      </c>
      <c r="U2259" s="5">
        <f t="shared" si="3603"/>
        <v>4.8320009999999911</v>
      </c>
      <c r="V2259" s="5">
        <f t="shared" si="3604"/>
        <v>0</v>
      </c>
      <c r="W2259" s="5">
        <f t="shared" si="3605"/>
        <v>1.2009996428571452</v>
      </c>
      <c r="X2259" s="5">
        <f t="shared" si="3606"/>
        <v>2.3672855714285754</v>
      </c>
      <c r="Y2259" s="5">
        <f t="shared" si="3607"/>
        <v>0.50733196592432372</v>
      </c>
      <c r="Z2259" s="43">
        <f t="shared" si="3608"/>
        <v>33.65761341186834</v>
      </c>
      <c r="AA2259" s="69">
        <f t="shared" si="3587"/>
        <v>32.238548480994382</v>
      </c>
      <c r="AB2259" s="56">
        <f t="shared" si="3588"/>
        <v>442.93199149999998</v>
      </c>
      <c r="AC2259" s="56">
        <f t="shared" si="3589"/>
        <v>441.52632633333332</v>
      </c>
      <c r="AD2259" s="56">
        <f t="shared" si="3590"/>
        <v>446.59619139999995</v>
      </c>
      <c r="AE2259" s="61">
        <f t="shared" si="3591"/>
        <v>441.19399400000003</v>
      </c>
      <c r="AF2259" s="61">
        <f t="shared" si="3592"/>
        <v>444.90692533333333</v>
      </c>
      <c r="AG2259" s="61">
        <f t="shared" si="3593"/>
        <v>447.67055168000002</v>
      </c>
      <c r="AH2259" s="56">
        <f t="shared" si="3594"/>
        <v>440.5950013333333</v>
      </c>
      <c r="AI2259" s="56">
        <f t="shared" si="3595"/>
        <v>17472940324.876801</v>
      </c>
      <c r="AJ2259" s="56">
        <f t="shared" si="3596"/>
        <v>0</v>
      </c>
      <c r="AK2259" s="56">
        <f t="shared" si="3597"/>
        <v>17472940324.876801</v>
      </c>
      <c r="AL2259" s="56">
        <f t="shared" ref="AL2259:AM2259" si="3618">SUM(AJ2259:AJ2272)</f>
        <v>168757587952.54968</v>
      </c>
      <c r="AM2259" s="56">
        <f t="shared" si="3618"/>
        <v>202010668851.56543</v>
      </c>
      <c r="AN2259" s="56">
        <f t="shared" si="3599"/>
        <v>0.83538948171371263</v>
      </c>
      <c r="AO2259" s="56">
        <f t="shared" si="3600"/>
        <v>45.515651584409497</v>
      </c>
      <c r="AP2259" s="65">
        <f t="shared" si="3601"/>
        <v>45.394365421959087</v>
      </c>
    </row>
    <row r="2260" spans="1:42" x14ac:dyDescent="0.3">
      <c r="A2260" s="100">
        <f>INDEX(Date,COUNTA(Date)+ROW(Date)-ROW(),1)</f>
        <v>42505</v>
      </c>
      <c r="B2260" s="18">
        <f t="shared" si="3563"/>
        <v>455.75900300000001</v>
      </c>
      <c r="C2260" s="14">
        <f t="shared" si="3564"/>
        <v>458.69198599999999</v>
      </c>
      <c r="D2260" s="14">
        <f t="shared" si="3565"/>
        <v>455.45901500000002</v>
      </c>
      <c r="E2260" s="14">
        <f t="shared" si="3566"/>
        <v>457.567993</v>
      </c>
      <c r="F2260" s="19">
        <f t="shared" si="3567"/>
        <v>28514000</v>
      </c>
      <c r="H2260" s="34">
        <f t="shared" si="3586"/>
        <v>1</v>
      </c>
      <c r="I2260" s="10">
        <f t="shared" si="3583"/>
        <v>443.18798800000002</v>
      </c>
      <c r="J2260" s="43">
        <f t="shared" si="3578"/>
        <v>442.675995</v>
      </c>
      <c r="K2260" s="85">
        <f t="shared" si="3584"/>
        <v>8.9881237875992434E-3</v>
      </c>
      <c r="L2260" s="73">
        <f t="shared" si="3575"/>
        <v>438.71499599999999</v>
      </c>
      <c r="M2260" s="85">
        <f t="shared" si="3581"/>
        <v>-3.5609688733123764E-2</v>
      </c>
      <c r="N2260" s="73">
        <f t="shared" si="3572"/>
        <v>454.618988</v>
      </c>
      <c r="O2260" s="85">
        <f t="shared" si="3579"/>
        <v>1.8405909636063436E-3</v>
      </c>
      <c r="P2260" s="73">
        <f t="shared" si="3570"/>
        <v>453.78298999999998</v>
      </c>
      <c r="Q2260" s="85">
        <f t="shared" si="3576"/>
        <v>-8.3706306076528373E-4</v>
      </c>
      <c r="R2260" s="73">
        <f t="shared" si="3568"/>
        <v>454.16299400000003</v>
      </c>
      <c r="S2260" s="85">
        <f t="shared" si="3573"/>
        <v>-7.4693410210759058E-3</v>
      </c>
      <c r="T2260" s="10">
        <f t="shared" si="3602"/>
        <v>-3.8649900000000343</v>
      </c>
      <c r="U2260" s="5">
        <f t="shared" si="3603"/>
        <v>0</v>
      </c>
      <c r="V2260" s="5">
        <f t="shared" si="3604"/>
        <v>3.8649900000000343</v>
      </c>
      <c r="W2260" s="5">
        <f t="shared" si="3605"/>
        <v>0.9940708571428607</v>
      </c>
      <c r="X2260" s="5">
        <f t="shared" si="3606"/>
        <v>2.3672855714285754</v>
      </c>
      <c r="Y2260" s="5">
        <f t="shared" si="3607"/>
        <v>0.4199201267225961</v>
      </c>
      <c r="Z2260" s="43">
        <f t="shared" si="3608"/>
        <v>29.573503383731818</v>
      </c>
      <c r="AA2260" s="69">
        <f t="shared" si="3587"/>
        <v>30.659711369391943</v>
      </c>
      <c r="AB2260" s="56">
        <f t="shared" si="3588"/>
        <v>440.69549549999999</v>
      </c>
      <c r="AC2260" s="56">
        <f t="shared" si="3589"/>
        <v>445.33665966666666</v>
      </c>
      <c r="AD2260" s="56">
        <f t="shared" si="3590"/>
        <v>448.79119259999999</v>
      </c>
      <c r="AE2260" s="61">
        <f t="shared" si="3591"/>
        <v>445.86879260000001</v>
      </c>
      <c r="AF2260" s="61">
        <f t="shared" si="3592"/>
        <v>447.76639206666675</v>
      </c>
      <c r="AG2260" s="61">
        <f t="shared" si="3593"/>
        <v>449.95087276000004</v>
      </c>
      <c r="AH2260" s="56">
        <f t="shared" si="3594"/>
        <v>442.89066566666662</v>
      </c>
      <c r="AI2260" s="56">
        <f t="shared" si="3595"/>
        <v>18939023512.437698</v>
      </c>
      <c r="AJ2260" s="56">
        <f t="shared" si="3596"/>
        <v>18939023512.437698</v>
      </c>
      <c r="AK2260" s="56">
        <f t="shared" si="3597"/>
        <v>0</v>
      </c>
      <c r="AL2260" s="56">
        <f t="shared" ref="AL2260:AM2260" si="3619">SUM(AJ2260:AJ2273)</f>
        <v>168757587952.54968</v>
      </c>
      <c r="AM2260" s="56">
        <f t="shared" si="3619"/>
        <v>203001299706.47867</v>
      </c>
      <c r="AN2260" s="56">
        <f t="shared" si="3599"/>
        <v>0.83131284477763312</v>
      </c>
      <c r="AO2260" s="56">
        <f t="shared" si="3600"/>
        <v>45.394365421959087</v>
      </c>
      <c r="AP2260" s="65">
        <f t="shared" si="3601"/>
        <v>45.197469545061359</v>
      </c>
    </row>
    <row r="2261" spans="1:42" x14ac:dyDescent="0.3">
      <c r="A2261" s="100">
        <f>INDEX(Date,COUNTA(Date)+ROW(Date)-ROW(),1)</f>
        <v>42504</v>
      </c>
      <c r="B2261" s="18">
        <f t="shared" si="3563"/>
        <v>455.82299799999998</v>
      </c>
      <c r="C2261" s="14">
        <f t="shared" si="3564"/>
        <v>456.83599900000002</v>
      </c>
      <c r="D2261" s="14">
        <f t="shared" si="3565"/>
        <v>454.78601099999997</v>
      </c>
      <c r="E2261" s="14">
        <f t="shared" si="3566"/>
        <v>455.67099000000002</v>
      </c>
      <c r="F2261" s="19">
        <f t="shared" si="3567"/>
        <v>37209000</v>
      </c>
      <c r="H2261" s="34">
        <f t="shared" si="3586"/>
        <v>1</v>
      </c>
      <c r="I2261" s="10">
        <f t="shared" si="3583"/>
        <v>442.675995</v>
      </c>
      <c r="J2261" s="43">
        <f t="shared" si="3578"/>
        <v>438.71499599999999</v>
      </c>
      <c r="K2261" s="85">
        <f t="shared" si="3584"/>
        <v>-3.5609688733123764E-2</v>
      </c>
      <c r="L2261" s="73">
        <f t="shared" si="3575"/>
        <v>454.618988</v>
      </c>
      <c r="M2261" s="85">
        <f t="shared" si="3581"/>
        <v>1.8405909636063436E-3</v>
      </c>
      <c r="N2261" s="73">
        <f t="shared" si="3572"/>
        <v>453.78298999999998</v>
      </c>
      <c r="O2261" s="85">
        <f t="shared" si="3579"/>
        <v>-8.3706306076528373E-4</v>
      </c>
      <c r="P2261" s="73">
        <f t="shared" si="3570"/>
        <v>454.16299400000003</v>
      </c>
      <c r="Q2261" s="85">
        <f t="shared" si="3576"/>
        <v>-7.4693410210759058E-3</v>
      </c>
      <c r="R2261" s="73">
        <f t="shared" si="3568"/>
        <v>457.567993</v>
      </c>
      <c r="S2261" s="85">
        <f t="shared" si="3573"/>
        <v>4.154456311560981E-3</v>
      </c>
      <c r="T2261" s="10">
        <f t="shared" si="3602"/>
        <v>0.51199300000001813</v>
      </c>
      <c r="U2261" s="5">
        <f t="shared" si="3603"/>
        <v>0.51199300000001813</v>
      </c>
      <c r="V2261" s="5">
        <f t="shared" si="3604"/>
        <v>0</v>
      </c>
      <c r="W2261" s="5">
        <f t="shared" si="3605"/>
        <v>0.99492750000000485</v>
      </c>
      <c r="X2261" s="5">
        <f t="shared" si="3606"/>
        <v>2.0912148571428588</v>
      </c>
      <c r="Y2261" s="5">
        <f t="shared" si="3607"/>
        <v>0.4757653172755924</v>
      </c>
      <c r="Z2261" s="43">
        <f t="shared" si="3608"/>
        <v>32.238548480994382</v>
      </c>
      <c r="AA2261" s="69">
        <f t="shared" si="3587"/>
        <v>40.995953271290254</v>
      </c>
      <c r="AB2261" s="56">
        <f t="shared" si="3588"/>
        <v>446.66699199999999</v>
      </c>
      <c r="AC2261" s="56">
        <f t="shared" si="3589"/>
        <v>449.03899133333334</v>
      </c>
      <c r="AD2261" s="56">
        <f t="shared" si="3590"/>
        <v>451.76959219999998</v>
      </c>
      <c r="AE2261" s="61">
        <f t="shared" si="3591"/>
        <v>451.10379039999998</v>
      </c>
      <c r="AF2261" s="61">
        <f t="shared" si="3592"/>
        <v>451.09365840000004</v>
      </c>
      <c r="AG2261" s="61">
        <f t="shared" si="3593"/>
        <v>451.87163200000009</v>
      </c>
      <c r="AH2261" s="56">
        <f t="shared" si="3594"/>
        <v>441.37299633333333</v>
      </c>
      <c r="AI2261" s="56">
        <f t="shared" si="3595"/>
        <v>36187246851.569687</v>
      </c>
      <c r="AJ2261" s="56">
        <f t="shared" si="3596"/>
        <v>0</v>
      </c>
      <c r="AK2261" s="56">
        <f t="shared" si="3597"/>
        <v>36187246851.569687</v>
      </c>
      <c r="AL2261" s="56">
        <f t="shared" ref="AL2261:AM2261" si="3620">SUM(AJ2261:AJ2274)</f>
        <v>167421923493.76465</v>
      </c>
      <c r="AM2261" s="56">
        <f t="shared" si="3620"/>
        <v>203001299706.47867</v>
      </c>
      <c r="AN2261" s="56">
        <f t="shared" si="3599"/>
        <v>0.82473325902760941</v>
      </c>
      <c r="AO2261" s="56">
        <f t="shared" si="3600"/>
        <v>45.197469545061359</v>
      </c>
      <c r="AP2261" s="65">
        <f t="shared" si="3601"/>
        <v>54.600073968215362</v>
      </c>
    </row>
    <row r="2262" spans="1:42" x14ac:dyDescent="0.3">
      <c r="A2262" s="100">
        <f>INDEX(Date,COUNTA(Date)+ROW(Date)-ROW(),1)</f>
        <v>42503</v>
      </c>
      <c r="B2262" s="18">
        <f t="shared" si="3563"/>
        <v>454.85000600000001</v>
      </c>
      <c r="C2262" s="14">
        <f t="shared" si="3564"/>
        <v>457.05499300000002</v>
      </c>
      <c r="D2262" s="14">
        <f t="shared" si="3565"/>
        <v>453.45300300000002</v>
      </c>
      <c r="E2262" s="14">
        <f t="shared" si="3566"/>
        <v>455.67001299999998</v>
      </c>
      <c r="F2262" s="19">
        <f t="shared" si="3567"/>
        <v>60845000</v>
      </c>
      <c r="H2262" s="34">
        <f t="shared" si="3586"/>
        <v>-1</v>
      </c>
      <c r="I2262" s="10">
        <f t="shared" si="3583"/>
        <v>438.71499599999999</v>
      </c>
      <c r="J2262" s="43">
        <f t="shared" si="3578"/>
        <v>454.618988</v>
      </c>
      <c r="K2262" s="85">
        <f t="shared" si="3584"/>
        <v>1.8405909636063436E-3</v>
      </c>
      <c r="L2262" s="73">
        <f t="shared" si="3575"/>
        <v>453.78298999999998</v>
      </c>
      <c r="M2262" s="85">
        <f t="shared" si="3581"/>
        <v>-8.3706306076528373E-4</v>
      </c>
      <c r="N2262" s="73">
        <f t="shared" si="3572"/>
        <v>454.16299400000003</v>
      </c>
      <c r="O2262" s="85">
        <f t="shared" si="3579"/>
        <v>-7.4693410210759058E-3</v>
      </c>
      <c r="P2262" s="73">
        <f t="shared" si="3570"/>
        <v>457.567993</v>
      </c>
      <c r="Q2262" s="85">
        <f t="shared" si="3576"/>
        <v>4.154456311560981E-3</v>
      </c>
      <c r="R2262" s="73">
        <f t="shared" si="3568"/>
        <v>455.67099000000002</v>
      </c>
      <c r="S2262" s="85">
        <f t="shared" si="3573"/>
        <v>2.1440931479519208E-6</v>
      </c>
      <c r="T2262" s="10">
        <f t="shared" si="3602"/>
        <v>3.9609990000000153</v>
      </c>
      <c r="U2262" s="5">
        <f t="shared" si="3603"/>
        <v>3.9609990000000153</v>
      </c>
      <c r="V2262" s="5">
        <f t="shared" si="3604"/>
        <v>0</v>
      </c>
      <c r="W2262" s="5">
        <f t="shared" si="3605"/>
        <v>0.958356571428575</v>
      </c>
      <c r="X2262" s="5">
        <f t="shared" si="3606"/>
        <v>2.1674281428571476</v>
      </c>
      <c r="Y2262" s="5">
        <f t="shared" si="3607"/>
        <v>0.44216301914639256</v>
      </c>
      <c r="Z2262" s="43">
        <f t="shared" si="3608"/>
        <v>30.659711369391943</v>
      </c>
      <c r="AA2262" s="69">
        <f t="shared" si="3587"/>
        <v>60.736331806446294</v>
      </c>
      <c r="AB2262" s="56">
        <f t="shared" si="3588"/>
        <v>454.20098899999999</v>
      </c>
      <c r="AC2262" s="56">
        <f t="shared" si="3589"/>
        <v>454.18832400000002</v>
      </c>
      <c r="AD2262" s="56">
        <f t="shared" si="3590"/>
        <v>455.16079100000007</v>
      </c>
      <c r="AE2262" s="61">
        <f t="shared" si="3591"/>
        <v>454.10219119999999</v>
      </c>
      <c r="AF2262" s="61">
        <f t="shared" si="3592"/>
        <v>455.0608581333334</v>
      </c>
      <c r="AG2262" s="61">
        <f t="shared" si="3593"/>
        <v>455.22059440000004</v>
      </c>
      <c r="AH2262" s="56">
        <f t="shared" si="3594"/>
        <v>444.02099599999997</v>
      </c>
      <c r="AI2262" s="56">
        <f t="shared" si="3595"/>
        <v>42638181791.290398</v>
      </c>
      <c r="AJ2262" s="56">
        <f t="shared" si="3596"/>
        <v>0</v>
      </c>
      <c r="AK2262" s="56">
        <f t="shared" si="3597"/>
        <v>42638181791.290398</v>
      </c>
      <c r="AL2262" s="56">
        <f t="shared" ref="AL2262:AM2262" si="3621">SUM(AJ2262:AJ2275)</f>
        <v>200618380268.70865</v>
      </c>
      <c r="AM2262" s="56">
        <f t="shared" si="3621"/>
        <v>166814052854.90897</v>
      </c>
      <c r="AN2262" s="56">
        <f t="shared" si="3599"/>
        <v>1.2026467604812763</v>
      </c>
      <c r="AO2262" s="56">
        <f t="shared" si="3600"/>
        <v>54.600073968215362</v>
      </c>
      <c r="AP2262" s="65">
        <f t="shared" si="3601"/>
        <v>57.754471316817046</v>
      </c>
    </row>
    <row r="2263" spans="1:42" x14ac:dyDescent="0.3">
      <c r="A2263" s="100">
        <f>INDEX(Date,COUNTA(Date)+ROW(Date)-ROW(),1)</f>
        <v>42502</v>
      </c>
      <c r="B2263" s="18">
        <f t="shared" si="3563"/>
        <v>452.44699100000003</v>
      </c>
      <c r="C2263" s="14">
        <f t="shared" si="3564"/>
        <v>454.949005</v>
      </c>
      <c r="D2263" s="14">
        <f t="shared" si="3565"/>
        <v>449.25</v>
      </c>
      <c r="E2263" s="14">
        <f t="shared" si="3566"/>
        <v>454.76599099999999</v>
      </c>
      <c r="F2263" s="19">
        <f t="shared" si="3567"/>
        <v>59849300</v>
      </c>
      <c r="H2263" s="34">
        <f t="shared" si="3586"/>
        <v>1</v>
      </c>
      <c r="I2263" s="10">
        <f t="shared" si="3583"/>
        <v>454.618988</v>
      </c>
      <c r="J2263" s="43">
        <f t="shared" si="3578"/>
        <v>453.78298999999998</v>
      </c>
      <c r="K2263" s="85">
        <f t="shared" si="3584"/>
        <v>-8.3706306076528373E-4</v>
      </c>
      <c r="L2263" s="73">
        <f t="shared" si="3575"/>
        <v>454.16299400000003</v>
      </c>
      <c r="M2263" s="85">
        <f t="shared" si="3581"/>
        <v>-7.4693410210759058E-3</v>
      </c>
      <c r="N2263" s="73">
        <f t="shared" si="3572"/>
        <v>457.567993</v>
      </c>
      <c r="O2263" s="85">
        <f t="shared" si="3579"/>
        <v>4.154456311560981E-3</v>
      </c>
      <c r="P2263" s="73">
        <f t="shared" si="3570"/>
        <v>455.67099000000002</v>
      </c>
      <c r="Q2263" s="85">
        <f t="shared" si="3576"/>
        <v>2.1440931479519208E-6</v>
      </c>
      <c r="R2263" s="73">
        <f t="shared" si="3568"/>
        <v>455.67001299999998</v>
      </c>
      <c r="S2263" s="85">
        <f t="shared" si="3573"/>
        <v>1.9859106914448411E-3</v>
      </c>
      <c r="T2263" s="10">
        <f t="shared" si="3602"/>
        <v>-15.903992000000017</v>
      </c>
      <c r="U2263" s="5">
        <f t="shared" si="3603"/>
        <v>0</v>
      </c>
      <c r="V2263" s="5">
        <f t="shared" si="3604"/>
        <v>15.903992000000017</v>
      </c>
      <c r="W2263" s="5">
        <f t="shared" si="3605"/>
        <v>1.5059269285714305</v>
      </c>
      <c r="X2263" s="5">
        <f t="shared" si="3606"/>
        <v>2.1674281428571476</v>
      </c>
      <c r="Y2263" s="5">
        <f t="shared" si="3607"/>
        <v>0.69479901030826663</v>
      </c>
      <c r="Z2263" s="43">
        <f t="shared" si="3608"/>
        <v>40.995953271290254</v>
      </c>
      <c r="AA2263" s="69">
        <f t="shared" si="3587"/>
        <v>54.401238670840058</v>
      </c>
      <c r="AB2263" s="56">
        <f t="shared" si="3588"/>
        <v>453.97299199999998</v>
      </c>
      <c r="AC2263" s="56">
        <f t="shared" si="3589"/>
        <v>455.17132566666669</v>
      </c>
      <c r="AD2263" s="56">
        <f t="shared" si="3590"/>
        <v>455.37099599999999</v>
      </c>
      <c r="AE2263" s="61">
        <f t="shared" si="3591"/>
        <v>455.44899280000004</v>
      </c>
      <c r="AF2263" s="61">
        <f t="shared" si="3592"/>
        <v>455.3971252</v>
      </c>
      <c r="AG2263" s="61">
        <f t="shared" si="3593"/>
        <v>455.21067495999995</v>
      </c>
      <c r="AH2263" s="56">
        <f t="shared" si="3594"/>
        <v>454.63866166666668</v>
      </c>
      <c r="AI2263" s="56">
        <f t="shared" si="3595"/>
        <v>39485411411.061523</v>
      </c>
      <c r="AJ2263" s="56">
        <f t="shared" si="3596"/>
        <v>39485411411.061523</v>
      </c>
      <c r="AK2263" s="56">
        <f t="shared" si="3597"/>
        <v>0</v>
      </c>
      <c r="AL2263" s="56">
        <f t="shared" ref="AL2263:AM2263" si="3622">SUM(AJ2263:AJ2276)</f>
        <v>200618380268.70865</v>
      </c>
      <c r="AM2263" s="56">
        <f t="shared" si="3622"/>
        <v>146745859580.70413</v>
      </c>
      <c r="AN2263" s="56">
        <f t="shared" si="3599"/>
        <v>1.3671144170059317</v>
      </c>
      <c r="AO2263" s="56">
        <f t="shared" si="3600"/>
        <v>57.754471316817046</v>
      </c>
      <c r="AP2263" s="65">
        <f t="shared" si="3601"/>
        <v>48.763160828428887</v>
      </c>
    </row>
    <row r="2264" spans="1:42" x14ac:dyDescent="0.3">
      <c r="A2264" s="100">
        <f>INDEX(Date,COUNTA(Date)+ROW(Date)-ROW(),1)</f>
        <v>42501</v>
      </c>
      <c r="B2264" s="18">
        <f t="shared" si="3563"/>
        <v>450.864014</v>
      </c>
      <c r="C2264" s="14">
        <f t="shared" si="3564"/>
        <v>454.57598899999999</v>
      </c>
      <c r="D2264" s="14">
        <f t="shared" si="3565"/>
        <v>450.864014</v>
      </c>
      <c r="E2264" s="14">
        <f t="shared" si="3566"/>
        <v>452.72799700000002</v>
      </c>
      <c r="F2264" s="19">
        <f t="shared" si="3567"/>
        <v>50605200</v>
      </c>
      <c r="H2264" s="34">
        <f t="shared" si="3586"/>
        <v>-1</v>
      </c>
      <c r="I2264" s="10">
        <f t="shared" si="3583"/>
        <v>453.78298999999998</v>
      </c>
      <c r="J2264" s="43">
        <f t="shared" si="3578"/>
        <v>454.16299400000003</v>
      </c>
      <c r="K2264" s="85">
        <f t="shared" si="3584"/>
        <v>-7.4693410210759058E-3</v>
      </c>
      <c r="L2264" s="73">
        <f t="shared" si="3575"/>
        <v>457.567993</v>
      </c>
      <c r="M2264" s="85">
        <f t="shared" si="3581"/>
        <v>4.154456311560981E-3</v>
      </c>
      <c r="N2264" s="73">
        <f t="shared" si="3572"/>
        <v>455.67099000000002</v>
      </c>
      <c r="O2264" s="85">
        <f t="shared" si="3579"/>
        <v>2.1440931479519208E-6</v>
      </c>
      <c r="P2264" s="73">
        <f t="shared" si="3570"/>
        <v>455.67001299999998</v>
      </c>
      <c r="Q2264" s="85">
        <f t="shared" si="3576"/>
        <v>1.9859106914448411E-3</v>
      </c>
      <c r="R2264" s="73">
        <f t="shared" si="3568"/>
        <v>454.76599099999999</v>
      </c>
      <c r="S2264" s="85">
        <f t="shared" si="3573"/>
        <v>4.4914841377650255E-3</v>
      </c>
      <c r="T2264" s="10">
        <f t="shared" si="3602"/>
        <v>0.83599800000001778</v>
      </c>
      <c r="U2264" s="5">
        <f t="shared" si="3603"/>
        <v>0.83599800000001778</v>
      </c>
      <c r="V2264" s="5">
        <f t="shared" si="3604"/>
        <v>0</v>
      </c>
      <c r="W2264" s="5">
        <f t="shared" si="3605"/>
        <v>1.5955003571428594</v>
      </c>
      <c r="X2264" s="5">
        <f t="shared" si="3606"/>
        <v>1.0314287142857179</v>
      </c>
      <c r="Y2264" s="5">
        <f t="shared" si="3607"/>
        <v>1.5468837885202478</v>
      </c>
      <c r="Z2264" s="43">
        <f t="shared" si="3608"/>
        <v>60.736331806446294</v>
      </c>
      <c r="AA2264" s="69">
        <f t="shared" si="3587"/>
        <v>60.601177998492389</v>
      </c>
      <c r="AB2264" s="56">
        <f t="shared" si="3588"/>
        <v>455.86549350000001</v>
      </c>
      <c r="AC2264" s="56">
        <f t="shared" si="3589"/>
        <v>455.800659</v>
      </c>
      <c r="AD2264" s="56">
        <f t="shared" si="3590"/>
        <v>455.56759619999991</v>
      </c>
      <c r="AE2264" s="61">
        <f t="shared" si="3591"/>
        <v>456.12819200000001</v>
      </c>
      <c r="AF2264" s="61">
        <f t="shared" si="3592"/>
        <v>455.87499773333332</v>
      </c>
      <c r="AG2264" s="61">
        <f t="shared" si="3593"/>
        <v>455.05707624000001</v>
      </c>
      <c r="AH2264" s="56">
        <f t="shared" si="3594"/>
        <v>454.1533306666667</v>
      </c>
      <c r="AI2264" s="56">
        <f t="shared" si="3595"/>
        <v>29111364741.732536</v>
      </c>
      <c r="AJ2264" s="56">
        <f t="shared" si="3596"/>
        <v>0</v>
      </c>
      <c r="AK2264" s="56">
        <f t="shared" si="3597"/>
        <v>29111364741.732536</v>
      </c>
      <c r="AL2264" s="56">
        <f t="shared" ref="AL2264:AM2264" si="3623">SUM(AJ2264:AJ2277)</f>
        <v>161132968857.64713</v>
      </c>
      <c r="AM2264" s="56">
        <f t="shared" si="3623"/>
        <v>169306990571.12457</v>
      </c>
      <c r="AN2264" s="56">
        <f t="shared" si="3599"/>
        <v>0.95172070753898608</v>
      </c>
      <c r="AO2264" s="56">
        <f t="shared" si="3600"/>
        <v>48.763160828428887</v>
      </c>
      <c r="AP2264" s="65">
        <f t="shared" si="3601"/>
        <v>57.247668184162848</v>
      </c>
    </row>
    <row r="2265" spans="1:42" x14ac:dyDescent="0.3">
      <c r="A2265" s="100">
        <f>INDEX(Date,COUNTA(Date)+ROW(Date)-ROW(),1)</f>
        <v>42500</v>
      </c>
      <c r="B2265" s="18">
        <f t="shared" si="3563"/>
        <v>460.51800500000002</v>
      </c>
      <c r="C2265" s="14">
        <f t="shared" si="3564"/>
        <v>461.92898600000001</v>
      </c>
      <c r="D2265" s="14">
        <f t="shared" si="3565"/>
        <v>448.95400999999998</v>
      </c>
      <c r="E2265" s="14">
        <f t="shared" si="3566"/>
        <v>450.89498900000001</v>
      </c>
      <c r="F2265" s="19">
        <f t="shared" si="3567"/>
        <v>58956100</v>
      </c>
      <c r="H2265" s="34">
        <f t="shared" si="3586"/>
        <v>-1</v>
      </c>
      <c r="I2265" s="10">
        <f t="shared" si="3583"/>
        <v>454.16299400000003</v>
      </c>
      <c r="J2265" s="43">
        <f t="shared" si="3578"/>
        <v>457.567993</v>
      </c>
      <c r="K2265" s="85">
        <f t="shared" si="3584"/>
        <v>4.154456311560981E-3</v>
      </c>
      <c r="L2265" s="73">
        <f t="shared" si="3575"/>
        <v>455.67099000000002</v>
      </c>
      <c r="M2265" s="85">
        <f t="shared" si="3581"/>
        <v>2.1440931479519208E-6</v>
      </c>
      <c r="N2265" s="73">
        <f t="shared" si="3572"/>
        <v>455.67001299999998</v>
      </c>
      <c r="O2265" s="85">
        <f t="shared" si="3579"/>
        <v>1.9859106914448411E-3</v>
      </c>
      <c r="P2265" s="73">
        <f t="shared" si="3570"/>
        <v>454.76599099999999</v>
      </c>
      <c r="Q2265" s="85">
        <f t="shared" si="3576"/>
        <v>4.4914841377650255E-3</v>
      </c>
      <c r="R2265" s="73">
        <f t="shared" si="3568"/>
        <v>452.72799700000002</v>
      </c>
      <c r="S2265" s="85">
        <f t="shared" si="3573"/>
        <v>4.0570249818578756E-3</v>
      </c>
      <c r="T2265" s="10">
        <f t="shared" si="3602"/>
        <v>-0.3800040000000422</v>
      </c>
      <c r="U2265" s="5">
        <f t="shared" si="3603"/>
        <v>0</v>
      </c>
      <c r="V2265" s="5">
        <f t="shared" si="3604"/>
        <v>0.3800040000000422</v>
      </c>
      <c r="W2265" s="5">
        <f t="shared" si="3605"/>
        <v>1.5357862142857155</v>
      </c>
      <c r="X2265" s="5">
        <f t="shared" si="3606"/>
        <v>1.2872859285714315</v>
      </c>
      <c r="Y2265" s="5">
        <f t="shared" si="3607"/>
        <v>1.1930420275704074</v>
      </c>
      <c r="Z2265" s="43">
        <f t="shared" si="3608"/>
        <v>54.401238670840058</v>
      </c>
      <c r="AA2265" s="69">
        <f t="shared" si="3587"/>
        <v>55.85952286648417</v>
      </c>
      <c r="AB2265" s="56">
        <f t="shared" si="3588"/>
        <v>456.61949149999998</v>
      </c>
      <c r="AC2265" s="56">
        <f t="shared" si="3589"/>
        <v>456.30299866666661</v>
      </c>
      <c r="AD2265" s="56">
        <f t="shared" si="3590"/>
        <v>455.28059679999996</v>
      </c>
      <c r="AE2265" s="61">
        <f t="shared" si="3591"/>
        <v>456.04999980000002</v>
      </c>
      <c r="AF2265" s="61">
        <f t="shared" si="3592"/>
        <v>455.80879700000003</v>
      </c>
      <c r="AG2265" s="61">
        <f t="shared" si="3593"/>
        <v>454.67039540000007</v>
      </c>
      <c r="AH2265" s="56">
        <f t="shared" si="3594"/>
        <v>455.10267100000004</v>
      </c>
      <c r="AI2265" s="56">
        <f t="shared" si="3595"/>
        <v>26929107697.076504</v>
      </c>
      <c r="AJ2265" s="56">
        <f t="shared" si="3596"/>
        <v>0</v>
      </c>
      <c r="AK2265" s="56">
        <f t="shared" si="3597"/>
        <v>26929107697.076504</v>
      </c>
      <c r="AL2265" s="56">
        <f t="shared" ref="AL2265:AM2265" si="3624">SUM(AJ2265:AJ2278)</f>
        <v>187729471761.32712</v>
      </c>
      <c r="AM2265" s="56">
        <f t="shared" si="3624"/>
        <v>140195625829.39206</v>
      </c>
      <c r="AN2265" s="56">
        <f t="shared" si="3599"/>
        <v>1.3390537019306175</v>
      </c>
      <c r="AO2265" s="56">
        <f t="shared" si="3600"/>
        <v>57.247668184162848</v>
      </c>
      <c r="AP2265" s="65">
        <f t="shared" si="3601"/>
        <v>54.87369396032657</v>
      </c>
    </row>
    <row r="2266" spans="1:42" x14ac:dyDescent="0.3">
      <c r="A2266" s="100">
        <f>INDEX(Date,COUNTA(Date)+ROW(Date)-ROW(),1)</f>
        <v>42499</v>
      </c>
      <c r="B2266" s="18">
        <f t="shared" si="3563"/>
        <v>458.20599399999998</v>
      </c>
      <c r="C2266" s="14">
        <f t="shared" si="3564"/>
        <v>462.48098800000002</v>
      </c>
      <c r="D2266" s="14">
        <f t="shared" si="3565"/>
        <v>456.53100599999999</v>
      </c>
      <c r="E2266" s="14">
        <f t="shared" si="3566"/>
        <v>460.483002</v>
      </c>
      <c r="F2266" s="19">
        <f t="shared" si="3567"/>
        <v>55493100</v>
      </c>
      <c r="H2266" s="34">
        <f t="shared" si="3586"/>
        <v>1</v>
      </c>
      <c r="I2266" s="10">
        <f t="shared" si="3583"/>
        <v>457.567993</v>
      </c>
      <c r="J2266" s="43">
        <f t="shared" si="3578"/>
        <v>455.67099000000002</v>
      </c>
      <c r="K2266" s="85">
        <f t="shared" si="3584"/>
        <v>2.1440931479519208E-6</v>
      </c>
      <c r="L2266" s="73">
        <f t="shared" si="3575"/>
        <v>455.67001299999998</v>
      </c>
      <c r="M2266" s="85">
        <f t="shared" si="3581"/>
        <v>1.9859106914448411E-3</v>
      </c>
      <c r="N2266" s="73">
        <f t="shared" si="3572"/>
        <v>454.76599099999999</v>
      </c>
      <c r="O2266" s="85">
        <f t="shared" si="3579"/>
        <v>4.4914841377650255E-3</v>
      </c>
      <c r="P2266" s="73">
        <f t="shared" si="3570"/>
        <v>452.72799700000002</v>
      </c>
      <c r="Q2266" s="85">
        <f t="shared" si="3576"/>
        <v>4.0570249818578756E-3</v>
      </c>
      <c r="R2266" s="73">
        <f t="shared" si="3568"/>
        <v>450.89498900000001</v>
      </c>
      <c r="S2266" s="85">
        <f t="shared" si="3573"/>
        <v>-2.1041470925590392E-2</v>
      </c>
      <c r="T2266" s="10">
        <f t="shared" si="3602"/>
        <v>-3.4049989999999752</v>
      </c>
      <c r="U2266" s="5">
        <f t="shared" si="3603"/>
        <v>0</v>
      </c>
      <c r="V2266" s="5">
        <f t="shared" si="3604"/>
        <v>3.4049989999999752</v>
      </c>
      <c r="W2266" s="5">
        <f t="shared" si="3605"/>
        <v>1.9382847857142858</v>
      </c>
      <c r="X2266" s="5">
        <f t="shared" si="3606"/>
        <v>1.2601427857142855</v>
      </c>
      <c r="Y2266" s="5">
        <f t="shared" si="3607"/>
        <v>1.5381469526214124</v>
      </c>
      <c r="Z2266" s="43">
        <f t="shared" si="3608"/>
        <v>60.601177998492389</v>
      </c>
      <c r="AA2266" s="69">
        <f t="shared" si="3587"/>
        <v>57.318019064278488</v>
      </c>
      <c r="AB2266" s="56">
        <f t="shared" si="3588"/>
        <v>455.6705015</v>
      </c>
      <c r="AC2266" s="56">
        <f t="shared" si="3589"/>
        <v>455.36899799999998</v>
      </c>
      <c r="AD2266" s="56">
        <f t="shared" si="3590"/>
        <v>453.94599600000004</v>
      </c>
      <c r="AE2266" s="61">
        <f t="shared" si="3591"/>
        <v>455.30859960000004</v>
      </c>
      <c r="AF2266" s="61">
        <f t="shared" si="3592"/>
        <v>454.64459826666672</v>
      </c>
      <c r="AG2266" s="61">
        <f t="shared" si="3593"/>
        <v>455.06091672000008</v>
      </c>
      <c r="AH2266" s="56">
        <f t="shared" si="3594"/>
        <v>457.23966466666661</v>
      </c>
      <c r="AI2266" s="56">
        <f t="shared" si="3595"/>
        <v>13037731798.305332</v>
      </c>
      <c r="AJ2266" s="56">
        <f t="shared" si="3596"/>
        <v>13037731798.305332</v>
      </c>
      <c r="AK2266" s="56">
        <f t="shared" si="3597"/>
        <v>0</v>
      </c>
      <c r="AL2266" s="56">
        <f t="shared" ref="AL2266:AM2266" si="3625">SUM(AJ2266:AJ2279)</f>
        <v>187729471761.32712</v>
      </c>
      <c r="AM2266" s="56">
        <f t="shared" si="3625"/>
        <v>154382491572.24155</v>
      </c>
      <c r="AN2266" s="56">
        <f t="shared" si="3599"/>
        <v>1.2160023448868955</v>
      </c>
      <c r="AO2266" s="56">
        <f t="shared" si="3600"/>
        <v>54.87369396032657</v>
      </c>
      <c r="AP2266" s="65">
        <f t="shared" si="3601"/>
        <v>55.560875781491923</v>
      </c>
    </row>
    <row r="2267" spans="1:42" x14ac:dyDescent="0.3">
      <c r="A2267" s="100">
        <f>INDEX(Date,COUNTA(Date)+ROW(Date)-ROW(),1)</f>
        <v>42498</v>
      </c>
      <c r="B2267" s="18">
        <f t="shared" si="3563"/>
        <v>458.42898600000001</v>
      </c>
      <c r="C2267" s="14">
        <f t="shared" si="3564"/>
        <v>459.41699199999999</v>
      </c>
      <c r="D2267" s="14">
        <f t="shared" si="3565"/>
        <v>455.983002</v>
      </c>
      <c r="E2267" s="14">
        <f t="shared" si="3566"/>
        <v>458.54800399999999</v>
      </c>
      <c r="F2267" s="19">
        <f t="shared" si="3567"/>
        <v>40315000</v>
      </c>
      <c r="H2267" s="34">
        <f t="shared" si="3586"/>
        <v>1</v>
      </c>
      <c r="I2267" s="10">
        <f t="shared" si="3583"/>
        <v>455.67099000000002</v>
      </c>
      <c r="J2267" s="43">
        <f t="shared" si="3578"/>
        <v>455.67001299999998</v>
      </c>
      <c r="K2267" s="85">
        <f t="shared" si="3584"/>
        <v>1.9859106914448411E-3</v>
      </c>
      <c r="L2267" s="73">
        <f t="shared" si="3575"/>
        <v>454.76599099999999</v>
      </c>
      <c r="M2267" s="85">
        <f t="shared" si="3581"/>
        <v>4.4914841377650255E-3</v>
      </c>
      <c r="N2267" s="73">
        <f t="shared" si="3572"/>
        <v>452.72799700000002</v>
      </c>
      <c r="O2267" s="85">
        <f t="shared" si="3579"/>
        <v>4.0570249818578756E-3</v>
      </c>
      <c r="P2267" s="73">
        <f t="shared" si="3570"/>
        <v>450.89498900000001</v>
      </c>
      <c r="Q2267" s="85">
        <f t="shared" si="3576"/>
        <v>-2.1041470925590392E-2</v>
      </c>
      <c r="R2267" s="73">
        <f t="shared" si="3568"/>
        <v>460.483002</v>
      </c>
      <c r="S2267" s="85">
        <f t="shared" si="3573"/>
        <v>4.2109588178776214E-3</v>
      </c>
      <c r="T2267" s="10">
        <f t="shared" si="3602"/>
        <v>1.8970029999999838</v>
      </c>
      <c r="U2267" s="5">
        <f t="shared" si="3603"/>
        <v>1.8970029999999838</v>
      </c>
      <c r="V2267" s="5">
        <f t="shared" si="3604"/>
        <v>0</v>
      </c>
      <c r="W2267" s="5">
        <f t="shared" si="3605"/>
        <v>1.9382847857142858</v>
      </c>
      <c r="X2267" s="5">
        <f t="shared" si="3606"/>
        <v>1.5316424285714285</v>
      </c>
      <c r="Y2267" s="5">
        <f t="shared" si="3607"/>
        <v>1.2654943148330873</v>
      </c>
      <c r="Z2267" s="43">
        <f t="shared" si="3608"/>
        <v>55.85952286648417</v>
      </c>
      <c r="AA2267" s="69">
        <f t="shared" si="3587"/>
        <v>50.50250627005979</v>
      </c>
      <c r="AB2267" s="56">
        <f t="shared" si="3588"/>
        <v>455.21800199999996</v>
      </c>
      <c r="AC2267" s="56">
        <f t="shared" si="3589"/>
        <v>454.38800033333331</v>
      </c>
      <c r="AD2267" s="56">
        <f t="shared" si="3590"/>
        <v>454.90839840000001</v>
      </c>
      <c r="AE2267" s="61">
        <f t="shared" si="3591"/>
        <v>454.13159780000001</v>
      </c>
      <c r="AF2267" s="61">
        <f t="shared" si="3592"/>
        <v>453.37106313333334</v>
      </c>
      <c r="AG2267" s="61">
        <f t="shared" si="3593"/>
        <v>455.52119988000004</v>
      </c>
      <c r="AH2267" s="56">
        <f t="shared" si="3594"/>
        <v>455.76433333333335</v>
      </c>
      <c r="AI2267" s="56">
        <f t="shared" si="3595"/>
        <v>16958535079</v>
      </c>
      <c r="AJ2267" s="56">
        <f t="shared" si="3596"/>
        <v>16958535079</v>
      </c>
      <c r="AK2267" s="56">
        <f t="shared" si="3597"/>
        <v>0</v>
      </c>
      <c r="AL2267" s="56">
        <f t="shared" ref="AL2267:AM2267" si="3626">SUM(AJ2267:AJ2280)</f>
        <v>193019700273.70865</v>
      </c>
      <c r="AM2267" s="56">
        <f t="shared" si="3626"/>
        <v>154382491572.24155</v>
      </c>
      <c r="AN2267" s="56">
        <f t="shared" si="3599"/>
        <v>1.2502693686828292</v>
      </c>
      <c r="AO2267" s="56">
        <f t="shared" si="3600"/>
        <v>55.560875781491923</v>
      </c>
      <c r="AP2267" s="65">
        <f t="shared" si="3601"/>
        <v>48.679271155082589</v>
      </c>
    </row>
    <row r="2268" spans="1:42" x14ac:dyDescent="0.3">
      <c r="A2268" s="100">
        <f>INDEX(Date,COUNTA(Date)+ROW(Date)-ROW(),1)</f>
        <v>42497</v>
      </c>
      <c r="B2268" s="18">
        <f t="shared" si="3563"/>
        <v>459.63900799999999</v>
      </c>
      <c r="C2268" s="14">
        <f t="shared" si="3564"/>
        <v>460.67498799999998</v>
      </c>
      <c r="D2268" s="14">
        <f t="shared" si="3565"/>
        <v>457.324005</v>
      </c>
      <c r="E2268" s="14">
        <f t="shared" si="3566"/>
        <v>458.53601099999997</v>
      </c>
      <c r="F2268" s="19">
        <f t="shared" si="3567"/>
        <v>38364500</v>
      </c>
      <c r="H2268" s="34">
        <f t="shared" si="3586"/>
        <v>1</v>
      </c>
      <c r="I2268" s="10">
        <f t="shared" si="3583"/>
        <v>455.67001299999998</v>
      </c>
      <c r="J2268" s="43">
        <f t="shared" si="3578"/>
        <v>454.76599099999999</v>
      </c>
      <c r="K2268" s="85">
        <f t="shared" si="3584"/>
        <v>4.4914841377650255E-3</v>
      </c>
      <c r="L2268" s="73">
        <f t="shared" si="3575"/>
        <v>452.72799700000002</v>
      </c>
      <c r="M2268" s="85">
        <f t="shared" si="3581"/>
        <v>4.0570249818578756E-3</v>
      </c>
      <c r="N2268" s="73">
        <f t="shared" si="3572"/>
        <v>450.89498900000001</v>
      </c>
      <c r="O2268" s="85">
        <f t="shared" si="3579"/>
        <v>-2.1041470925590392E-2</v>
      </c>
      <c r="P2268" s="73">
        <f t="shared" si="3570"/>
        <v>460.483002</v>
      </c>
      <c r="Q2268" s="85">
        <f t="shared" si="3576"/>
        <v>4.2109588178776214E-3</v>
      </c>
      <c r="R2268" s="73">
        <f t="shared" si="3568"/>
        <v>458.54800399999999</v>
      </c>
      <c r="S2268" s="85">
        <f t="shared" si="3573"/>
        <v>2.6154637534855498E-5</v>
      </c>
      <c r="T2268" s="10">
        <f t="shared" si="3602"/>
        <v>9.7700000003442256E-4</v>
      </c>
      <c r="U2268" s="5">
        <f t="shared" si="3603"/>
        <v>9.7700000003442256E-4</v>
      </c>
      <c r="V2268" s="5">
        <f t="shared" si="3604"/>
        <v>0</v>
      </c>
      <c r="W2268" s="5">
        <f t="shared" si="3605"/>
        <v>2.0568565000000012</v>
      </c>
      <c r="X2268" s="5">
        <f t="shared" si="3606"/>
        <v>1.5316424285714285</v>
      </c>
      <c r="Y2268" s="5">
        <f t="shared" si="3607"/>
        <v>1.3429090639115049</v>
      </c>
      <c r="Z2268" s="43">
        <f t="shared" si="3608"/>
        <v>57.318019064278488</v>
      </c>
      <c r="AA2268" s="69">
        <f t="shared" si="3587"/>
        <v>54.626285895345184</v>
      </c>
      <c r="AB2268" s="56">
        <f t="shared" si="3588"/>
        <v>453.74699399999997</v>
      </c>
      <c r="AC2268" s="56">
        <f t="shared" si="3589"/>
        <v>452.79632566666669</v>
      </c>
      <c r="AD2268" s="56">
        <f t="shared" si="3590"/>
        <v>455.48399659999995</v>
      </c>
      <c r="AE2268" s="61">
        <f t="shared" si="3591"/>
        <v>452.4023926000001</v>
      </c>
      <c r="AF2268" s="61">
        <f t="shared" si="3592"/>
        <v>454.71479499999998</v>
      </c>
      <c r="AG2268" s="61">
        <f t="shared" si="3593"/>
        <v>455.94359868000004</v>
      </c>
      <c r="AH2268" s="56">
        <f t="shared" si="3594"/>
        <v>455.39266966666668</v>
      </c>
      <c r="AI2268" s="56">
        <f t="shared" si="3595"/>
        <v>27708366985.868336</v>
      </c>
      <c r="AJ2268" s="56">
        <f t="shared" si="3596"/>
        <v>27708366985.868336</v>
      </c>
      <c r="AK2268" s="56">
        <f t="shared" si="3597"/>
        <v>0</v>
      </c>
      <c r="AL2268" s="56">
        <f t="shared" ref="AL2268:AM2268" si="3627">SUM(AJ2268:AJ2281)</f>
        <v>176061165194.70865</v>
      </c>
      <c r="AM2268" s="56">
        <f t="shared" si="3627"/>
        <v>185614679609.56622</v>
      </c>
      <c r="AN2268" s="56">
        <f t="shared" si="3599"/>
        <v>0.94853039406714468</v>
      </c>
      <c r="AO2268" s="56">
        <f t="shared" si="3600"/>
        <v>48.679271155082589</v>
      </c>
      <c r="AP2268" s="65">
        <f t="shared" si="3601"/>
        <v>47.896243848343822</v>
      </c>
    </row>
    <row r="2269" spans="1:42" x14ac:dyDescent="0.3">
      <c r="A2269" s="100">
        <f>INDEX(Date,COUNTA(Date)+ROW(Date)-ROW(),1)</f>
        <v>42496</v>
      </c>
      <c r="B2269" s="18">
        <f t="shared" si="3563"/>
        <v>447.94198599999999</v>
      </c>
      <c r="C2269" s="14">
        <f t="shared" si="3564"/>
        <v>461.375</v>
      </c>
      <c r="D2269" s="14">
        <f t="shared" si="3565"/>
        <v>447.067993</v>
      </c>
      <c r="E2269" s="14">
        <f t="shared" si="3566"/>
        <v>459.60299700000002</v>
      </c>
      <c r="F2269" s="19">
        <f t="shared" si="3567"/>
        <v>72796800</v>
      </c>
      <c r="H2269" s="34">
        <f t="shared" si="3586"/>
        <v>1</v>
      </c>
      <c r="I2269" s="10">
        <f t="shared" si="3583"/>
        <v>454.76599099999999</v>
      </c>
      <c r="J2269" s="43">
        <f t="shared" si="3578"/>
        <v>452.72799700000002</v>
      </c>
      <c r="K2269" s="85">
        <f t="shared" si="3584"/>
        <v>4.0570249818578756E-3</v>
      </c>
      <c r="L2269" s="73">
        <f t="shared" si="3575"/>
        <v>450.89498900000001</v>
      </c>
      <c r="M2269" s="85">
        <f t="shared" si="3581"/>
        <v>-2.1041470925590392E-2</v>
      </c>
      <c r="N2269" s="73">
        <f t="shared" si="3572"/>
        <v>460.483002</v>
      </c>
      <c r="O2269" s="85">
        <f t="shared" si="3579"/>
        <v>4.2109588178776214E-3</v>
      </c>
      <c r="P2269" s="73">
        <f t="shared" si="3570"/>
        <v>458.54800399999999</v>
      </c>
      <c r="Q2269" s="85">
        <f t="shared" si="3576"/>
        <v>2.6154637534855498E-5</v>
      </c>
      <c r="R2269" s="73">
        <f t="shared" si="3568"/>
        <v>458.53601099999997</v>
      </c>
      <c r="S2269" s="85">
        <f t="shared" si="3573"/>
        <v>-2.3242373345030024E-3</v>
      </c>
      <c r="T2269" s="10">
        <f t="shared" si="3602"/>
        <v>0.90402199999999766</v>
      </c>
      <c r="U2269" s="5">
        <f t="shared" si="3603"/>
        <v>0.90402199999999766</v>
      </c>
      <c r="V2269" s="5">
        <f t="shared" si="3604"/>
        <v>0</v>
      </c>
      <c r="W2269" s="5">
        <f t="shared" si="3605"/>
        <v>2.056786714285713</v>
      </c>
      <c r="X2269" s="5">
        <f t="shared" si="3606"/>
        <v>2.0158561428571438</v>
      </c>
      <c r="Y2269" s="5">
        <f t="shared" si="3607"/>
        <v>1.02030431168097</v>
      </c>
      <c r="Z2269" s="43">
        <f t="shared" si="3608"/>
        <v>50.50250627005979</v>
      </c>
      <c r="AA2269" s="69">
        <f t="shared" si="3587"/>
        <v>56.23477580980633</v>
      </c>
      <c r="AB2269" s="56">
        <f t="shared" si="3588"/>
        <v>451.81149300000004</v>
      </c>
      <c r="AC2269" s="56">
        <f t="shared" si="3589"/>
        <v>454.70199600000001</v>
      </c>
      <c r="AD2269" s="56">
        <f t="shared" si="3590"/>
        <v>456.23800060000002</v>
      </c>
      <c r="AE2269" s="61">
        <f t="shared" si="3591"/>
        <v>455.09679580000005</v>
      </c>
      <c r="AF2269" s="61">
        <f t="shared" si="3592"/>
        <v>455.85919806666669</v>
      </c>
      <c r="AG2269" s="61">
        <f t="shared" si="3593"/>
        <v>456.63599988000004</v>
      </c>
      <c r="AH2269" s="56">
        <f t="shared" si="3594"/>
        <v>452.98833199999996</v>
      </c>
      <c r="AI2269" s="56">
        <f t="shared" si="3595"/>
        <v>27111034578.367596</v>
      </c>
      <c r="AJ2269" s="56">
        <f t="shared" si="3596"/>
        <v>27111034578.367596</v>
      </c>
      <c r="AK2269" s="56">
        <f t="shared" si="3597"/>
        <v>0</v>
      </c>
      <c r="AL2269" s="56">
        <f t="shared" ref="AL2269:AM2269" si="3628">SUM(AJ2269:AJ2282)</f>
        <v>170625816889.96735</v>
      </c>
      <c r="AM2269" s="56">
        <f t="shared" si="3628"/>
        <v>185614679609.56622</v>
      </c>
      <c r="AN2269" s="56">
        <f t="shared" si="3599"/>
        <v>0.91924742832233197</v>
      </c>
      <c r="AO2269" s="56">
        <f t="shared" si="3600"/>
        <v>47.896243848343822</v>
      </c>
      <c r="AP2269" s="65">
        <f t="shared" si="3601"/>
        <v>39.634731602106228</v>
      </c>
    </row>
    <row r="2270" spans="1:42" x14ac:dyDescent="0.3">
      <c r="A2270" s="100">
        <f>INDEX(Date,COUNTA(Date)+ROW(Date)-ROW(),1)</f>
        <v>42495</v>
      </c>
      <c r="B2270" s="18">
        <f t="shared" si="3563"/>
        <v>446.71099900000002</v>
      </c>
      <c r="C2270" s="14">
        <f t="shared" si="3564"/>
        <v>448.506012</v>
      </c>
      <c r="D2270" s="14">
        <f t="shared" si="3565"/>
        <v>445.88299599999999</v>
      </c>
      <c r="E2270" s="14">
        <f t="shared" si="3566"/>
        <v>447.97601300000002</v>
      </c>
      <c r="F2270" s="19">
        <f t="shared" si="3567"/>
        <v>50440800</v>
      </c>
      <c r="H2270" s="34">
        <f t="shared" si="3586"/>
        <v>1</v>
      </c>
      <c r="I2270" s="10">
        <f t="shared" si="3583"/>
        <v>452.72799700000002</v>
      </c>
      <c r="J2270" s="43">
        <f t="shared" si="3578"/>
        <v>450.89498900000001</v>
      </c>
      <c r="K2270" s="85">
        <f t="shared" si="3584"/>
        <v>-2.1041470925590392E-2</v>
      </c>
      <c r="L2270" s="73">
        <f t="shared" si="3575"/>
        <v>460.483002</v>
      </c>
      <c r="M2270" s="85">
        <f t="shared" si="3581"/>
        <v>4.2109588178776214E-3</v>
      </c>
      <c r="N2270" s="73">
        <f t="shared" si="3572"/>
        <v>458.54800399999999</v>
      </c>
      <c r="O2270" s="85">
        <f t="shared" si="3579"/>
        <v>2.6154637534855498E-5</v>
      </c>
      <c r="P2270" s="73">
        <f t="shared" si="3570"/>
        <v>458.53601099999997</v>
      </c>
      <c r="Q2270" s="85">
        <f t="shared" si="3576"/>
        <v>-2.3242373345030024E-3</v>
      </c>
      <c r="R2270" s="73">
        <f t="shared" si="3568"/>
        <v>459.60299700000002</v>
      </c>
      <c r="S2270" s="85">
        <f t="shared" si="3573"/>
        <v>2.562337827024334E-2</v>
      </c>
      <c r="T2270" s="10">
        <f t="shared" si="3602"/>
        <v>2.0379939999999692</v>
      </c>
      <c r="U2270" s="5">
        <f t="shared" si="3603"/>
        <v>2.0379939999999692</v>
      </c>
      <c r="V2270" s="5">
        <f t="shared" si="3604"/>
        <v>0</v>
      </c>
      <c r="W2270" s="5">
        <f t="shared" si="3605"/>
        <v>2.4269279285714283</v>
      </c>
      <c r="X2270" s="5">
        <f t="shared" si="3606"/>
        <v>2.0158561428571438</v>
      </c>
      <c r="Y2270" s="5">
        <f t="shared" si="3607"/>
        <v>1.203919206819817</v>
      </c>
      <c r="Z2270" s="43">
        <f t="shared" si="3608"/>
        <v>54.626285895345184</v>
      </c>
      <c r="AA2270" s="69">
        <f t="shared" si="3587"/>
        <v>40.96175471922632</v>
      </c>
      <c r="AB2270" s="56">
        <f t="shared" si="3588"/>
        <v>455.68899550000003</v>
      </c>
      <c r="AC2270" s="56">
        <f t="shared" si="3589"/>
        <v>456.64199833333333</v>
      </c>
      <c r="AD2270" s="56">
        <f t="shared" si="3590"/>
        <v>457.61300060000002</v>
      </c>
      <c r="AE2270" s="61">
        <f t="shared" si="3591"/>
        <v>457.7914002</v>
      </c>
      <c r="AF2270" s="61">
        <f t="shared" si="3592"/>
        <v>457.53020233333331</v>
      </c>
      <c r="AG2270" s="61">
        <f t="shared" si="3593"/>
        <v>455.80236212</v>
      </c>
      <c r="AH2270" s="56">
        <f t="shared" si="3594"/>
        <v>452.72266666666661</v>
      </c>
      <c r="AI2270" s="56">
        <f t="shared" si="3595"/>
        <v>22910121091.199997</v>
      </c>
      <c r="AJ2270" s="56">
        <f t="shared" si="3596"/>
        <v>0</v>
      </c>
      <c r="AK2270" s="56">
        <f t="shared" si="3597"/>
        <v>22910121091.199997</v>
      </c>
      <c r="AL2270" s="56">
        <f t="shared" ref="AL2270:AM2270" si="3629">SUM(AJ2270:AJ2283)</f>
        <v>143514782311.59973</v>
      </c>
      <c r="AM2270" s="56">
        <f t="shared" si="3629"/>
        <v>218578706178.10968</v>
      </c>
      <c r="AN2270" s="56">
        <f t="shared" si="3599"/>
        <v>0.65658171750113747</v>
      </c>
      <c r="AO2270" s="56">
        <f t="shared" si="3600"/>
        <v>39.634731602106228</v>
      </c>
      <c r="AP2270" s="65">
        <f t="shared" si="3601"/>
        <v>37.621356073531935</v>
      </c>
    </row>
    <row r="2271" spans="1:42" x14ac:dyDescent="0.3">
      <c r="A2271" s="100">
        <f>INDEX(Date,COUNTA(Date)+ROW(Date)-ROW(),1)</f>
        <v>42494</v>
      </c>
      <c r="B2271" s="18">
        <f t="shared" si="3563"/>
        <v>450.18301400000001</v>
      </c>
      <c r="C2271" s="14">
        <f t="shared" si="3564"/>
        <v>450.37799100000001</v>
      </c>
      <c r="D2271" s="14">
        <f t="shared" si="3565"/>
        <v>445.63000499999998</v>
      </c>
      <c r="E2271" s="14">
        <f t="shared" si="3566"/>
        <v>446.72198500000002</v>
      </c>
      <c r="F2271" s="19">
        <f t="shared" si="3567"/>
        <v>50407300</v>
      </c>
      <c r="H2271" s="34">
        <f t="shared" si="3586"/>
        <v>-1</v>
      </c>
      <c r="I2271" s="10">
        <f t="shared" si="3583"/>
        <v>450.89498900000001</v>
      </c>
      <c r="J2271" s="43">
        <f t="shared" si="3578"/>
        <v>460.483002</v>
      </c>
      <c r="K2271" s="85">
        <f t="shared" si="3584"/>
        <v>4.2109588178776214E-3</v>
      </c>
      <c r="L2271" s="73">
        <f t="shared" si="3575"/>
        <v>458.54800399999999</v>
      </c>
      <c r="M2271" s="85">
        <f t="shared" si="3581"/>
        <v>2.6154637534855498E-5</v>
      </c>
      <c r="N2271" s="73">
        <f t="shared" si="3572"/>
        <v>458.53601099999997</v>
      </c>
      <c r="O2271" s="85">
        <f t="shared" si="3579"/>
        <v>-2.3242373345030024E-3</v>
      </c>
      <c r="P2271" s="73">
        <f t="shared" si="3570"/>
        <v>459.60299700000002</v>
      </c>
      <c r="Q2271" s="85">
        <f t="shared" si="3576"/>
        <v>2.562337827024334E-2</v>
      </c>
      <c r="R2271" s="73">
        <f t="shared" si="3568"/>
        <v>447.97601300000002</v>
      </c>
      <c r="S2271" s="85">
        <f t="shared" si="3573"/>
        <v>2.8032449474604897E-3</v>
      </c>
      <c r="T2271" s="10">
        <f t="shared" si="3602"/>
        <v>1.8330080000000066</v>
      </c>
      <c r="U2271" s="5">
        <f t="shared" si="3603"/>
        <v>1.8330080000000066</v>
      </c>
      <c r="V2271" s="5">
        <f t="shared" si="3604"/>
        <v>0</v>
      </c>
      <c r="W2271" s="5">
        <f t="shared" si="3605"/>
        <v>2.5902122142857178</v>
      </c>
      <c r="X2271" s="5">
        <f t="shared" si="3606"/>
        <v>2.0158561428571438</v>
      </c>
      <c r="Y2271" s="5">
        <f t="shared" si="3607"/>
        <v>1.2849191761345227</v>
      </c>
      <c r="Z2271" s="43">
        <f t="shared" si="3608"/>
        <v>56.23477580980633</v>
      </c>
      <c r="AA2271" s="69">
        <f t="shared" si="3587"/>
        <v>49.404141270395662</v>
      </c>
      <c r="AB2271" s="56">
        <f t="shared" si="3588"/>
        <v>459.51550299999997</v>
      </c>
      <c r="AC2271" s="56">
        <f t="shared" si="3589"/>
        <v>459.18900566666662</v>
      </c>
      <c r="AD2271" s="56">
        <f t="shared" si="3590"/>
        <v>457.02920539999997</v>
      </c>
      <c r="AE2271" s="61">
        <f t="shared" si="3591"/>
        <v>458.93020639999997</v>
      </c>
      <c r="AF2271" s="61">
        <f t="shared" si="3592"/>
        <v>459.21313693333332</v>
      </c>
      <c r="AG2271" s="61">
        <f t="shared" si="3593"/>
        <v>455.51820200000003</v>
      </c>
      <c r="AH2271" s="56">
        <f t="shared" si="3594"/>
        <v>453.92599500000006</v>
      </c>
      <c r="AI2271" s="56">
        <f t="shared" si="3595"/>
        <v>26761706353.819504</v>
      </c>
      <c r="AJ2271" s="56">
        <f t="shared" si="3596"/>
        <v>0</v>
      </c>
      <c r="AK2271" s="56">
        <f t="shared" si="3597"/>
        <v>26761706353.819504</v>
      </c>
      <c r="AL2271" s="56">
        <f t="shared" ref="AL2271:AM2271" si="3630">SUM(AJ2271:AJ2284)</f>
        <v>143514782311.59973</v>
      </c>
      <c r="AM2271" s="56">
        <f t="shared" si="3630"/>
        <v>237956800028.75046</v>
      </c>
      <c r="AN2271" s="56">
        <f t="shared" si="3599"/>
        <v>0.6031127595187864</v>
      </c>
      <c r="AO2271" s="56">
        <f t="shared" si="3600"/>
        <v>37.621356073531935</v>
      </c>
      <c r="AP2271" s="65">
        <f t="shared" si="3601"/>
        <v>46.047944706924831</v>
      </c>
    </row>
    <row r="2272" spans="1:42" x14ac:dyDescent="0.3">
      <c r="A2272" s="100">
        <f>INDEX(Date,COUNTA(Date)+ROW(Date)-ROW(),1)</f>
        <v>42493</v>
      </c>
      <c r="B2272" s="18">
        <f t="shared" si="3563"/>
        <v>444.72699</v>
      </c>
      <c r="C2272" s="14">
        <f t="shared" si="3564"/>
        <v>451.09698500000002</v>
      </c>
      <c r="D2272" s="14">
        <f t="shared" si="3565"/>
        <v>442.61700400000001</v>
      </c>
      <c r="E2272" s="14">
        <f t="shared" si="3566"/>
        <v>450.30398600000001</v>
      </c>
      <c r="F2272" s="19">
        <f t="shared" si="3567"/>
        <v>59366400</v>
      </c>
      <c r="H2272" s="34">
        <f t="shared" si="3586"/>
        <v>1</v>
      </c>
      <c r="I2272" s="10">
        <f t="shared" si="3583"/>
        <v>460.483002</v>
      </c>
      <c r="J2272" s="43">
        <f t="shared" si="3578"/>
        <v>458.54800399999999</v>
      </c>
      <c r="K2272" s="85">
        <f t="shared" si="3584"/>
        <v>2.6154637534855498E-5</v>
      </c>
      <c r="L2272" s="73">
        <f t="shared" si="3575"/>
        <v>458.53601099999997</v>
      </c>
      <c r="M2272" s="85">
        <f t="shared" si="3581"/>
        <v>-2.3242373345030024E-3</v>
      </c>
      <c r="N2272" s="73">
        <f t="shared" si="3572"/>
        <v>459.60299700000002</v>
      </c>
      <c r="O2272" s="85">
        <f t="shared" si="3579"/>
        <v>2.562337827024334E-2</v>
      </c>
      <c r="P2272" s="73">
        <f t="shared" si="3570"/>
        <v>447.97601300000002</v>
      </c>
      <c r="Q2272" s="85">
        <f t="shared" si="3576"/>
        <v>2.8032449474604897E-3</v>
      </c>
      <c r="R2272" s="73">
        <f t="shared" si="3568"/>
        <v>446.72198500000002</v>
      </c>
      <c r="S2272" s="85">
        <f t="shared" si="3573"/>
        <v>-7.9864355215107131E-3</v>
      </c>
      <c r="T2272" s="10">
        <f t="shared" si="3602"/>
        <v>-9.5880129999999895</v>
      </c>
      <c r="U2272" s="5">
        <f t="shared" si="3603"/>
        <v>0</v>
      </c>
      <c r="V2272" s="5">
        <f t="shared" si="3604"/>
        <v>9.5880129999999895</v>
      </c>
      <c r="W2272" s="5">
        <f t="shared" si="3605"/>
        <v>2.4592830714285747</v>
      </c>
      <c r="X2272" s="5">
        <f t="shared" si="3606"/>
        <v>3.54456878571429</v>
      </c>
      <c r="Y2272" s="5">
        <f t="shared" si="3607"/>
        <v>0.69381727936561621</v>
      </c>
      <c r="Z2272" s="43">
        <f t="shared" si="3608"/>
        <v>40.96175471922632</v>
      </c>
      <c r="AA2272" s="69">
        <f t="shared" si="3587"/>
        <v>49.995635416368579</v>
      </c>
      <c r="AB2272" s="56">
        <f t="shared" si="3588"/>
        <v>458.54200749999995</v>
      </c>
      <c r="AC2272" s="56">
        <f t="shared" si="3589"/>
        <v>458.8956706666666</v>
      </c>
      <c r="AD2272" s="56">
        <f t="shared" si="3590"/>
        <v>454.27700199999998</v>
      </c>
      <c r="AE2272" s="61">
        <f t="shared" si="3591"/>
        <v>458.96520399999997</v>
      </c>
      <c r="AF2272" s="61">
        <f t="shared" si="3592"/>
        <v>456.00693973333341</v>
      </c>
      <c r="AG2272" s="61">
        <f t="shared" si="3593"/>
        <v>453.81215952000002</v>
      </c>
      <c r="AH2272" s="56">
        <f t="shared" si="3594"/>
        <v>459.83166533333332</v>
      </c>
      <c r="AI2272" s="56">
        <f t="shared" si="3595"/>
        <v>25517484587.509201</v>
      </c>
      <c r="AJ2272" s="56">
        <f t="shared" si="3596"/>
        <v>25517484587.509201</v>
      </c>
      <c r="AK2272" s="56">
        <f t="shared" si="3597"/>
        <v>0</v>
      </c>
      <c r="AL2272" s="56">
        <f t="shared" ref="AL2272:AM2272" si="3631">SUM(AJ2272:AJ2285)</f>
        <v>180254486007.78815</v>
      </c>
      <c r="AM2272" s="56">
        <f t="shared" si="3631"/>
        <v>211195093674.93097</v>
      </c>
      <c r="AN2272" s="56">
        <f t="shared" si="3599"/>
        <v>0.8534975073106279</v>
      </c>
      <c r="AO2272" s="56">
        <f t="shared" si="3600"/>
        <v>46.047944706924831</v>
      </c>
      <c r="AP2272" s="65">
        <f t="shared" si="3601"/>
        <v>47.986868703742147</v>
      </c>
    </row>
    <row r="2273" spans="1:42" x14ac:dyDescent="0.3">
      <c r="A2273" s="100">
        <f>INDEX(Date,COUNTA(Date)+ROW(Date)-ROW(),1)</f>
        <v>42492</v>
      </c>
      <c r="B2273" s="18">
        <f t="shared" si="3563"/>
        <v>451.93301400000001</v>
      </c>
      <c r="C2273" s="14">
        <f t="shared" si="3564"/>
        <v>452.44500699999998</v>
      </c>
      <c r="D2273" s="14">
        <f t="shared" si="3565"/>
        <v>441.77600100000001</v>
      </c>
      <c r="E2273" s="14">
        <f t="shared" si="3566"/>
        <v>444.66900600000002</v>
      </c>
      <c r="F2273" s="19">
        <f t="shared" si="3567"/>
        <v>92127000</v>
      </c>
      <c r="H2273" s="34">
        <f t="shared" si="3586"/>
        <v>1</v>
      </c>
      <c r="I2273" s="10">
        <f t="shared" si="3583"/>
        <v>458.54800399999999</v>
      </c>
      <c r="J2273" s="43">
        <f t="shared" si="3578"/>
        <v>458.53601099999997</v>
      </c>
      <c r="K2273" s="85">
        <f t="shared" si="3584"/>
        <v>-2.3242373345030024E-3</v>
      </c>
      <c r="L2273" s="73">
        <f t="shared" si="3575"/>
        <v>459.60299700000002</v>
      </c>
      <c r="M2273" s="85">
        <f t="shared" si="3581"/>
        <v>2.562337827024334E-2</v>
      </c>
      <c r="N2273" s="73">
        <f t="shared" si="3572"/>
        <v>447.97601300000002</v>
      </c>
      <c r="O2273" s="85">
        <f t="shared" si="3579"/>
        <v>2.8032449474604897E-3</v>
      </c>
      <c r="P2273" s="73">
        <f t="shared" si="3570"/>
        <v>446.72198500000002</v>
      </c>
      <c r="Q2273" s="85">
        <f t="shared" si="3576"/>
        <v>-7.9864355215107131E-3</v>
      </c>
      <c r="R2273" s="73">
        <f t="shared" si="3568"/>
        <v>450.30398600000001</v>
      </c>
      <c r="S2273" s="85">
        <f t="shared" si="3573"/>
        <v>1.2592680481688892E-2</v>
      </c>
      <c r="T2273" s="10">
        <f t="shared" si="3602"/>
        <v>1.9349980000000073</v>
      </c>
      <c r="U2273" s="5">
        <f t="shared" si="3603"/>
        <v>1.9349980000000073</v>
      </c>
      <c r="V2273" s="5">
        <f t="shared" si="3604"/>
        <v>0</v>
      </c>
      <c r="W2273" s="5">
        <f t="shared" si="3605"/>
        <v>2.7923540714285764</v>
      </c>
      <c r="X2273" s="5">
        <f t="shared" si="3606"/>
        <v>2.8597107142857192</v>
      </c>
      <c r="Y2273" s="5">
        <f t="shared" si="3607"/>
        <v>0.97644634384846629</v>
      </c>
      <c r="Z2273" s="43">
        <f t="shared" si="3608"/>
        <v>49.404141270395662</v>
      </c>
      <c r="AA2273" s="69">
        <f t="shared" si="3587"/>
        <v>54.672467637974066</v>
      </c>
      <c r="AB2273" s="56">
        <f t="shared" si="3588"/>
        <v>459.06950399999999</v>
      </c>
      <c r="AC2273" s="56">
        <f t="shared" si="3589"/>
        <v>455.37167366666671</v>
      </c>
      <c r="AD2273" s="56">
        <f t="shared" si="3590"/>
        <v>452.62819840000003</v>
      </c>
      <c r="AE2273" s="61">
        <f t="shared" si="3591"/>
        <v>454.7388062</v>
      </c>
      <c r="AF2273" s="61">
        <f t="shared" si="3592"/>
        <v>452.85413420000003</v>
      </c>
      <c r="AG2273" s="61">
        <f t="shared" si="3593"/>
        <v>451.59104012</v>
      </c>
      <c r="AH2273" s="56">
        <f t="shared" si="3594"/>
        <v>457.98266600000005</v>
      </c>
      <c r="AI2273" s="56">
        <f t="shared" si="3595"/>
        <v>18463571179.790001</v>
      </c>
      <c r="AJ2273" s="56">
        <f t="shared" si="3596"/>
        <v>0</v>
      </c>
      <c r="AK2273" s="56">
        <f t="shared" si="3597"/>
        <v>18463571179.790001</v>
      </c>
      <c r="AL2273" s="56">
        <f t="shared" ref="AL2273:AM2273" si="3632">SUM(AJ2273:AJ2286)</f>
        <v>194846781543.07892</v>
      </c>
      <c r="AM2273" s="56">
        <f t="shared" si="3632"/>
        <v>211195093674.93097</v>
      </c>
      <c r="AN2273" s="56">
        <f t="shared" si="3599"/>
        <v>0.92259142081673928</v>
      </c>
      <c r="AO2273" s="56">
        <f t="shared" si="3600"/>
        <v>47.986868703742147</v>
      </c>
      <c r="AP2273" s="65">
        <f t="shared" si="3601"/>
        <v>53.965584726578157</v>
      </c>
    </row>
    <row r="2274" spans="1:42" x14ac:dyDescent="0.3">
      <c r="A2274" s="100">
        <f>INDEX(Date,COUNTA(Date)+ROW(Date)-ROW(),1)</f>
        <v>42491</v>
      </c>
      <c r="B2274" s="18">
        <f t="shared" si="3563"/>
        <v>448.48400900000001</v>
      </c>
      <c r="C2274" s="14">
        <f t="shared" si="3564"/>
        <v>452.47900399999997</v>
      </c>
      <c r="D2274" s="14">
        <f t="shared" si="3565"/>
        <v>447.92700200000002</v>
      </c>
      <c r="E2274" s="14">
        <f t="shared" si="3566"/>
        <v>451.875</v>
      </c>
      <c r="F2274" s="19">
        <f t="shared" si="3567"/>
        <v>40660100</v>
      </c>
      <c r="H2274" s="34">
        <f t="shared" si="3586"/>
        <v>-1</v>
      </c>
      <c r="I2274" s="10">
        <f t="shared" si="3583"/>
        <v>458.53601099999997</v>
      </c>
      <c r="J2274" s="43">
        <f t="shared" si="3578"/>
        <v>459.60299700000002</v>
      </c>
      <c r="K2274" s="85">
        <f t="shared" si="3584"/>
        <v>2.562337827024334E-2</v>
      </c>
      <c r="L2274" s="73">
        <f t="shared" si="3575"/>
        <v>447.97601300000002</v>
      </c>
      <c r="M2274" s="85">
        <f t="shared" si="3581"/>
        <v>2.8032449474604897E-3</v>
      </c>
      <c r="N2274" s="73">
        <f t="shared" si="3572"/>
        <v>446.72198500000002</v>
      </c>
      <c r="O2274" s="85">
        <f t="shared" si="3579"/>
        <v>-7.9864355215107131E-3</v>
      </c>
      <c r="P2274" s="73">
        <f t="shared" si="3570"/>
        <v>450.30398600000001</v>
      </c>
      <c r="Q2274" s="85">
        <f t="shared" si="3576"/>
        <v>1.2592680481688892E-2</v>
      </c>
      <c r="R2274" s="73">
        <f t="shared" si="3568"/>
        <v>444.66900600000002</v>
      </c>
      <c r="S2274" s="85">
        <f t="shared" si="3573"/>
        <v>-1.6075394249842855E-2</v>
      </c>
      <c r="T2274" s="10">
        <f t="shared" si="3602"/>
        <v>1.1993000000018128E-2</v>
      </c>
      <c r="U2274" s="5">
        <f t="shared" si="3603"/>
        <v>1.1993000000018128E-2</v>
      </c>
      <c r="V2274" s="5">
        <f t="shared" si="3604"/>
        <v>0</v>
      </c>
      <c r="W2274" s="5">
        <f t="shared" si="3605"/>
        <v>2.8592115000000029</v>
      </c>
      <c r="X2274" s="5">
        <f t="shared" si="3606"/>
        <v>2.8597107142857192</v>
      </c>
      <c r="Y2274" s="5">
        <f t="shared" si="3607"/>
        <v>0.99982543189308537</v>
      </c>
      <c r="Z2274" s="43">
        <f t="shared" si="3608"/>
        <v>49.995635416368579</v>
      </c>
      <c r="AA2274" s="69">
        <f t="shared" si="3587"/>
        <v>57.551963056045793</v>
      </c>
      <c r="AB2274" s="56">
        <f t="shared" si="3588"/>
        <v>453.78950500000002</v>
      </c>
      <c r="AC2274" s="56">
        <f t="shared" si="3589"/>
        <v>451.43366500000002</v>
      </c>
      <c r="AD2274" s="56">
        <f t="shared" si="3590"/>
        <v>449.8547974</v>
      </c>
      <c r="AE2274" s="61">
        <f t="shared" si="3591"/>
        <v>449.79979860000009</v>
      </c>
      <c r="AF2274" s="61">
        <f t="shared" si="3592"/>
        <v>450.58779513333337</v>
      </c>
      <c r="AG2274" s="61">
        <f t="shared" si="3593"/>
        <v>450.56795780000004</v>
      </c>
      <c r="AH2274" s="56">
        <f t="shared" si="3594"/>
        <v>458.8450013333333</v>
      </c>
      <c r="AI2274" s="56">
        <f t="shared" si="3595"/>
        <v>17603359053.652664</v>
      </c>
      <c r="AJ2274" s="56">
        <f t="shared" si="3596"/>
        <v>17603359053.652664</v>
      </c>
      <c r="AK2274" s="56">
        <f t="shared" si="3597"/>
        <v>0</v>
      </c>
      <c r="AL2274" s="56">
        <f t="shared" ref="AL2274:AM2274" si="3633">SUM(AJ2274:AJ2287)</f>
        <v>225936818028.81332</v>
      </c>
      <c r="AM2274" s="56">
        <f t="shared" si="3633"/>
        <v>192731522495.14096</v>
      </c>
      <c r="AN2274" s="56">
        <f t="shared" si="3599"/>
        <v>1.1722878287048737</v>
      </c>
      <c r="AO2274" s="56">
        <f t="shared" si="3600"/>
        <v>53.965584726578157</v>
      </c>
      <c r="AP2274" s="65">
        <f t="shared" si="3601"/>
        <v>54.511999394621292</v>
      </c>
    </row>
    <row r="2275" spans="1:42" x14ac:dyDescent="0.3">
      <c r="A2275" s="100">
        <f>INDEX(Date,COUNTA(Date)+ROW(Date)-ROW(),1)</f>
        <v>42490</v>
      </c>
      <c r="B2275" s="18">
        <f t="shared" si="3563"/>
        <v>455.17800899999997</v>
      </c>
      <c r="C2275" s="14">
        <f t="shared" si="3564"/>
        <v>455.58700599999997</v>
      </c>
      <c r="D2275" s="14">
        <f t="shared" si="3565"/>
        <v>447.69699100000003</v>
      </c>
      <c r="E2275" s="14">
        <f t="shared" si="3566"/>
        <v>448.317993</v>
      </c>
      <c r="F2275" s="19">
        <f t="shared" si="3567"/>
        <v>69322600</v>
      </c>
      <c r="H2275" s="34">
        <f t="shared" si="3586"/>
        <v>1</v>
      </c>
      <c r="I2275" s="10">
        <f t="shared" si="3583"/>
        <v>459.60299700000002</v>
      </c>
      <c r="J2275" s="43">
        <f t="shared" si="3578"/>
        <v>447.97601300000002</v>
      </c>
      <c r="K2275" s="85">
        <f t="shared" si="3584"/>
        <v>2.8032449474604897E-3</v>
      </c>
      <c r="L2275" s="73">
        <f t="shared" si="3575"/>
        <v>446.72198500000002</v>
      </c>
      <c r="M2275" s="85">
        <f t="shared" si="3581"/>
        <v>-7.9864355215107131E-3</v>
      </c>
      <c r="N2275" s="73">
        <f t="shared" si="3572"/>
        <v>450.30398600000001</v>
      </c>
      <c r="O2275" s="85">
        <f t="shared" si="3579"/>
        <v>1.2592680481688892E-2</v>
      </c>
      <c r="P2275" s="73">
        <f t="shared" si="3570"/>
        <v>444.66900600000002</v>
      </c>
      <c r="Q2275" s="85">
        <f t="shared" si="3576"/>
        <v>-1.6075394249842855E-2</v>
      </c>
      <c r="R2275" s="73">
        <f t="shared" si="3568"/>
        <v>451.875</v>
      </c>
      <c r="S2275" s="85">
        <f t="shared" si="3573"/>
        <v>7.9028064874695925E-3</v>
      </c>
      <c r="T2275" s="10">
        <f t="shared" si="3602"/>
        <v>-1.0669860000000426</v>
      </c>
      <c r="U2275" s="5">
        <f t="shared" si="3603"/>
        <v>0</v>
      </c>
      <c r="V2275" s="5">
        <f t="shared" si="3604"/>
        <v>1.0669860000000426</v>
      </c>
      <c r="W2275" s="5">
        <f t="shared" si="3605"/>
        <v>3.4492820000000028</v>
      </c>
      <c r="X2275" s="5">
        <f t="shared" si="3606"/>
        <v>2.8597107142857192</v>
      </c>
      <c r="Y2275" s="5">
        <f t="shared" si="3607"/>
        <v>1.2061646595122624</v>
      </c>
      <c r="Z2275" s="43">
        <f t="shared" si="3608"/>
        <v>54.672467637974066</v>
      </c>
      <c r="AA2275" s="69">
        <f t="shared" si="3587"/>
        <v>49.136125781493263</v>
      </c>
      <c r="AB2275" s="56">
        <f t="shared" si="3588"/>
        <v>447.34899900000005</v>
      </c>
      <c r="AC2275" s="56">
        <f t="shared" si="3589"/>
        <v>448.33399466666668</v>
      </c>
      <c r="AD2275" s="56">
        <f t="shared" si="3590"/>
        <v>448.30919800000004</v>
      </c>
      <c r="AE2275" s="61">
        <f t="shared" si="3591"/>
        <v>448.40559100000002</v>
      </c>
      <c r="AF2275" s="61">
        <f t="shared" si="3592"/>
        <v>447.38052980000003</v>
      </c>
      <c r="AG2275" s="61">
        <f t="shared" si="3593"/>
        <v>448.29727780000007</v>
      </c>
      <c r="AH2275" s="56">
        <f t="shared" si="3594"/>
        <v>456.01533000000001</v>
      </c>
      <c r="AI2275" s="56">
        <f t="shared" si="3595"/>
        <v>33196456774.944</v>
      </c>
      <c r="AJ2275" s="56">
        <f t="shared" si="3596"/>
        <v>33196456774.944</v>
      </c>
      <c r="AK2275" s="56">
        <f t="shared" si="3597"/>
        <v>0</v>
      </c>
      <c r="AL2275" s="56">
        <f t="shared" ref="AL2275:AM2275" si="3634">SUM(AJ2275:AJ2288)</f>
        <v>230965979989.3967</v>
      </c>
      <c r="AM2275" s="56">
        <f t="shared" si="3634"/>
        <v>192731522495.14096</v>
      </c>
      <c r="AN2275" s="56">
        <f t="shared" si="3599"/>
        <v>1.1983819615974842</v>
      </c>
      <c r="AO2275" s="56">
        <f t="shared" si="3600"/>
        <v>54.511999394621292</v>
      </c>
      <c r="AP2275" s="65">
        <f t="shared" si="3601"/>
        <v>47.453933841611992</v>
      </c>
    </row>
    <row r="2276" spans="1:42" x14ac:dyDescent="0.3">
      <c r="A2276" s="100">
        <f>INDEX(Date,COUNTA(Date)+ROW(Date)-ROW(),1)</f>
        <v>42489</v>
      </c>
      <c r="B2276" s="18">
        <f t="shared" si="3563"/>
        <v>449.40798999999998</v>
      </c>
      <c r="C2276" s="14">
        <f t="shared" si="3564"/>
        <v>455.38400300000001</v>
      </c>
      <c r="D2276" s="14">
        <f t="shared" si="3565"/>
        <v>446.016998</v>
      </c>
      <c r="E2276" s="14">
        <f t="shared" si="3566"/>
        <v>455.09698500000002</v>
      </c>
      <c r="F2276" s="19">
        <f t="shared" si="3567"/>
        <v>49258500</v>
      </c>
      <c r="H2276" s="34">
        <f t="shared" si="3586"/>
        <v>1</v>
      </c>
      <c r="I2276" s="10">
        <f t="shared" si="3583"/>
        <v>447.97601300000002</v>
      </c>
      <c r="J2276" s="43">
        <f t="shared" si="3578"/>
        <v>446.72198500000002</v>
      </c>
      <c r="K2276" s="85">
        <f t="shared" si="3584"/>
        <v>-7.9864355215107131E-3</v>
      </c>
      <c r="L2276" s="73">
        <f t="shared" si="3575"/>
        <v>450.30398600000001</v>
      </c>
      <c r="M2276" s="85">
        <f t="shared" si="3581"/>
        <v>1.2592680481688892E-2</v>
      </c>
      <c r="N2276" s="73">
        <f t="shared" si="3572"/>
        <v>444.66900600000002</v>
      </c>
      <c r="O2276" s="85">
        <f t="shared" si="3579"/>
        <v>-1.6075394249842855E-2</v>
      </c>
      <c r="P2276" s="73">
        <f t="shared" si="3570"/>
        <v>451.875</v>
      </c>
      <c r="Q2276" s="85">
        <f t="shared" si="3576"/>
        <v>7.9028064874695925E-3</v>
      </c>
      <c r="R2276" s="73">
        <f t="shared" si="3568"/>
        <v>448.317993</v>
      </c>
      <c r="S2276" s="85">
        <f t="shared" si="3573"/>
        <v>-1.5007763657491336E-2</v>
      </c>
      <c r="T2276" s="10">
        <f t="shared" si="3602"/>
        <v>11.626983999999993</v>
      </c>
      <c r="U2276" s="5">
        <f t="shared" si="3603"/>
        <v>11.626983999999993</v>
      </c>
      <c r="V2276" s="5">
        <f t="shared" si="3604"/>
        <v>0</v>
      </c>
      <c r="W2276" s="5">
        <f t="shared" si="3605"/>
        <v>3.7739257857142872</v>
      </c>
      <c r="X2276" s="5">
        <f t="shared" si="3606"/>
        <v>2.7834974285714305</v>
      </c>
      <c r="Y2276" s="5">
        <f t="shared" si="3607"/>
        <v>1.3558215455766283</v>
      </c>
      <c r="Z2276" s="43">
        <f t="shared" si="3608"/>
        <v>57.551963056045793</v>
      </c>
      <c r="AA2276" s="69">
        <f t="shared" si="3587"/>
        <v>52.941621896510711</v>
      </c>
      <c r="AB2276" s="56">
        <f t="shared" si="3588"/>
        <v>448.51298550000001</v>
      </c>
      <c r="AC2276" s="56">
        <f t="shared" si="3589"/>
        <v>447.23165900000004</v>
      </c>
      <c r="AD2276" s="56">
        <f t="shared" si="3590"/>
        <v>448.37759400000004</v>
      </c>
      <c r="AE2276" s="61">
        <f t="shared" si="3591"/>
        <v>447.33359380000002</v>
      </c>
      <c r="AF2276" s="61">
        <f t="shared" si="3592"/>
        <v>448.50386153333335</v>
      </c>
      <c r="AG2276" s="61">
        <f t="shared" si="3593"/>
        <v>449.38647220000007</v>
      </c>
      <c r="AH2276" s="56">
        <f t="shared" si="3594"/>
        <v>447.45500700000002</v>
      </c>
      <c r="AI2276" s="56">
        <f t="shared" si="3595"/>
        <v>22569988517.085602</v>
      </c>
      <c r="AJ2276" s="56">
        <f t="shared" si="3596"/>
        <v>0</v>
      </c>
      <c r="AK2276" s="56">
        <f t="shared" si="3597"/>
        <v>22569988517.085602</v>
      </c>
      <c r="AL2276" s="56">
        <f t="shared" ref="AL2276:AM2276" si="3635">SUM(AJ2276:AJ2289)</f>
        <v>197769523214.4527</v>
      </c>
      <c r="AM2276" s="56">
        <f t="shared" si="3635"/>
        <v>218991548427.26257</v>
      </c>
      <c r="AN2276" s="56">
        <f t="shared" si="3599"/>
        <v>0.90309203544510896</v>
      </c>
      <c r="AO2276" s="56">
        <f t="shared" si="3600"/>
        <v>47.453933841611992</v>
      </c>
      <c r="AP2276" s="65">
        <f t="shared" si="3601"/>
        <v>53.747997838993257</v>
      </c>
    </row>
    <row r="2277" spans="1:42" x14ac:dyDescent="0.3">
      <c r="A2277" s="100">
        <f>INDEX(Date,COUNTA(Date)+ROW(Date)-ROW(),1)</f>
        <v>42488</v>
      </c>
      <c r="B2277" s="18">
        <f t="shared" si="3563"/>
        <v>445.03799400000003</v>
      </c>
      <c r="C2277" s="14">
        <f t="shared" si="3564"/>
        <v>449.550995</v>
      </c>
      <c r="D2277" s="14">
        <f t="shared" si="3565"/>
        <v>436.64999399999999</v>
      </c>
      <c r="E2277" s="14">
        <f t="shared" si="3566"/>
        <v>449.010986</v>
      </c>
      <c r="F2277" s="19">
        <f t="shared" si="3567"/>
        <v>74064704</v>
      </c>
      <c r="H2277" s="34">
        <f t="shared" si="3586"/>
        <v>-1</v>
      </c>
      <c r="I2277" s="10">
        <f t="shared" si="3583"/>
        <v>446.72198500000002</v>
      </c>
      <c r="J2277" s="43">
        <f t="shared" si="3578"/>
        <v>450.30398600000001</v>
      </c>
      <c r="K2277" s="85">
        <f t="shared" si="3584"/>
        <v>1.2592680481688892E-2</v>
      </c>
      <c r="L2277" s="73">
        <f t="shared" si="3575"/>
        <v>444.66900600000002</v>
      </c>
      <c r="M2277" s="85">
        <f t="shared" si="3581"/>
        <v>-1.6075394249842855E-2</v>
      </c>
      <c r="N2277" s="73">
        <f t="shared" si="3572"/>
        <v>451.875</v>
      </c>
      <c r="O2277" s="85">
        <f t="shared" si="3579"/>
        <v>7.9028064874695925E-3</v>
      </c>
      <c r="P2277" s="73">
        <f t="shared" si="3570"/>
        <v>448.317993</v>
      </c>
      <c r="Q2277" s="85">
        <f t="shared" si="3576"/>
        <v>-1.5007763657491336E-2</v>
      </c>
      <c r="R2277" s="73">
        <f t="shared" si="3568"/>
        <v>455.09698500000002</v>
      </c>
      <c r="S2277" s="85">
        <f t="shared" si="3573"/>
        <v>1.3463194934112707E-2</v>
      </c>
      <c r="T2277" s="10">
        <f t="shared" si="3602"/>
        <v>1.2540280000000052</v>
      </c>
      <c r="U2277" s="5">
        <f t="shared" si="3603"/>
        <v>1.2540280000000052</v>
      </c>
      <c r="V2277" s="5">
        <f t="shared" si="3604"/>
        <v>0</v>
      </c>
      <c r="W2277" s="5">
        <f t="shared" si="3605"/>
        <v>2.9434269285714305</v>
      </c>
      <c r="X2277" s="5">
        <f t="shared" si="3606"/>
        <v>3.046925142857142</v>
      </c>
      <c r="Y2277" s="5">
        <f t="shared" si="3607"/>
        <v>0.96603191432899471</v>
      </c>
      <c r="Z2277" s="43">
        <f t="shared" si="3608"/>
        <v>49.136125781493263</v>
      </c>
      <c r="AA2277" s="69">
        <f t="shared" si="3587"/>
        <v>57.959008717908468</v>
      </c>
      <c r="AB2277" s="56">
        <f t="shared" si="3588"/>
        <v>447.48649599999999</v>
      </c>
      <c r="AC2277" s="56">
        <f t="shared" si="3589"/>
        <v>448.94933066666664</v>
      </c>
      <c r="AD2277" s="56">
        <f t="shared" si="3590"/>
        <v>450.05259400000006</v>
      </c>
      <c r="AE2277" s="61">
        <f t="shared" si="3591"/>
        <v>448.67839960000009</v>
      </c>
      <c r="AF2277" s="61">
        <f t="shared" si="3592"/>
        <v>448.69066360000011</v>
      </c>
      <c r="AG2277" s="61">
        <f t="shared" si="3593"/>
        <v>449.89599240000007</v>
      </c>
      <c r="AH2277" s="56">
        <f t="shared" si="3594"/>
        <v>447.57666033333334</v>
      </c>
      <c r="AI2277" s="56">
        <f t="shared" si="3595"/>
        <v>22561130990.420433</v>
      </c>
      <c r="AJ2277" s="56">
        <f t="shared" si="3596"/>
        <v>0</v>
      </c>
      <c r="AK2277" s="56">
        <f t="shared" si="3597"/>
        <v>22561130990.420433</v>
      </c>
      <c r="AL2277" s="56">
        <f t="shared" ref="AL2277:AM2277" si="3636">SUM(AJ2277:AJ2290)</f>
        <v>228255320512.03387</v>
      </c>
      <c r="AM2277" s="56">
        <f t="shared" si="3636"/>
        <v>196421559910.17697</v>
      </c>
      <c r="AN2277" s="56">
        <f t="shared" si="3599"/>
        <v>1.1620685662837338</v>
      </c>
      <c r="AO2277" s="56">
        <f t="shared" si="3600"/>
        <v>53.747997838993257</v>
      </c>
      <c r="AP2277" s="65">
        <f t="shared" si="3601"/>
        <v>59.954703632064231</v>
      </c>
    </row>
    <row r="2278" spans="1:42" x14ac:dyDescent="0.3">
      <c r="A2278" s="100">
        <f>INDEX(Date,COUNTA(Date)+ROW(Date)-ROW(),1)</f>
        <v>42487</v>
      </c>
      <c r="B2278" s="18">
        <f t="shared" si="3563"/>
        <v>466.26199300000002</v>
      </c>
      <c r="C2278" s="14">
        <f t="shared" si="3564"/>
        <v>467.07900999999998</v>
      </c>
      <c r="D2278" s="14">
        <f t="shared" si="3565"/>
        <v>444.13400300000001</v>
      </c>
      <c r="E2278" s="14">
        <f t="shared" si="3566"/>
        <v>444.68701199999998</v>
      </c>
      <c r="F2278" s="19">
        <f t="shared" si="3567"/>
        <v>93564896</v>
      </c>
      <c r="H2278" s="34">
        <f t="shared" si="3586"/>
        <v>1</v>
      </c>
      <c r="I2278" s="10">
        <f t="shared" si="3583"/>
        <v>450.30398600000001</v>
      </c>
      <c r="J2278" s="43">
        <f t="shared" si="3578"/>
        <v>444.66900600000002</v>
      </c>
      <c r="K2278" s="85">
        <f t="shared" si="3584"/>
        <v>-1.6075394249842855E-2</v>
      </c>
      <c r="L2278" s="73">
        <f t="shared" si="3575"/>
        <v>451.875</v>
      </c>
      <c r="M2278" s="85">
        <f t="shared" si="3581"/>
        <v>7.9028064874695925E-3</v>
      </c>
      <c r="N2278" s="73">
        <f t="shared" si="3572"/>
        <v>448.317993</v>
      </c>
      <c r="O2278" s="85">
        <f t="shared" si="3579"/>
        <v>-1.5007763657491336E-2</v>
      </c>
      <c r="P2278" s="73">
        <f t="shared" si="3570"/>
        <v>455.09698500000002</v>
      </c>
      <c r="Q2278" s="85">
        <f t="shared" si="3576"/>
        <v>1.3463194934112707E-2</v>
      </c>
      <c r="R2278" s="73">
        <f t="shared" si="3568"/>
        <v>449.010986</v>
      </c>
      <c r="S2278" s="85">
        <f t="shared" si="3573"/>
        <v>9.6766642652283755E-3</v>
      </c>
      <c r="T2278" s="10">
        <f t="shared" si="3602"/>
        <v>-3.5820009999999911</v>
      </c>
      <c r="U2278" s="5">
        <f t="shared" si="3603"/>
        <v>0</v>
      </c>
      <c r="V2278" s="5">
        <f t="shared" si="3604"/>
        <v>3.5820009999999911</v>
      </c>
      <c r="W2278" s="5">
        <f t="shared" si="3605"/>
        <v>3.4278520714285725</v>
      </c>
      <c r="X2278" s="5">
        <f t="shared" si="3606"/>
        <v>3.046925142857142</v>
      </c>
      <c r="Y2278" s="5">
        <f t="shared" si="3607"/>
        <v>1.1250201139546967</v>
      </c>
      <c r="Z2278" s="43">
        <f t="shared" si="3608"/>
        <v>52.941621896510711</v>
      </c>
      <c r="AA2278" s="69">
        <f t="shared" si="3587"/>
        <v>58.531444586399338</v>
      </c>
      <c r="AB2278" s="56">
        <f t="shared" si="3588"/>
        <v>448.27200300000004</v>
      </c>
      <c r="AC2278" s="56">
        <f t="shared" si="3589"/>
        <v>448.28733300000005</v>
      </c>
      <c r="AD2278" s="56">
        <f t="shared" si="3590"/>
        <v>449.793994</v>
      </c>
      <c r="AE2278" s="61">
        <f t="shared" si="3591"/>
        <v>449.01099840000001</v>
      </c>
      <c r="AF2278" s="61">
        <f t="shared" si="3592"/>
        <v>450.34446200000002</v>
      </c>
      <c r="AG2278" s="61">
        <f t="shared" si="3593"/>
        <v>448.77187736000002</v>
      </c>
      <c r="AH2278" s="56">
        <f t="shared" si="3594"/>
        <v>448.00599166666672</v>
      </c>
      <c r="AI2278" s="56">
        <f t="shared" si="3595"/>
        <v>26596502903.680004</v>
      </c>
      <c r="AJ2278" s="56">
        <f t="shared" si="3596"/>
        <v>26596502903.680004</v>
      </c>
      <c r="AK2278" s="56">
        <f t="shared" si="3597"/>
        <v>0</v>
      </c>
      <c r="AL2278" s="56">
        <f t="shared" ref="AL2278:AM2278" si="3637">SUM(AJ2278:AJ2291)</f>
        <v>260298997251.86853</v>
      </c>
      <c r="AM2278" s="56">
        <f t="shared" si="3637"/>
        <v>173860428919.75653</v>
      </c>
      <c r="AN2278" s="56">
        <f t="shared" si="3599"/>
        <v>1.4971721792542385</v>
      </c>
      <c r="AO2278" s="56">
        <f t="shared" si="3600"/>
        <v>59.954703632064231</v>
      </c>
      <c r="AP2278" s="65">
        <f t="shared" si="3601"/>
        <v>59.608767802136263</v>
      </c>
    </row>
    <row r="2279" spans="1:42" x14ac:dyDescent="0.3">
      <c r="A2279" s="100">
        <f>INDEX(Date,COUNTA(Date)+ROW(Date)-ROW(),1)</f>
        <v>42486</v>
      </c>
      <c r="B2279" s="18">
        <f t="shared" si="3563"/>
        <v>461.64801</v>
      </c>
      <c r="C2279" s="14">
        <f t="shared" si="3564"/>
        <v>467.96499599999999</v>
      </c>
      <c r="D2279" s="14">
        <f t="shared" si="3565"/>
        <v>461.62100199999998</v>
      </c>
      <c r="E2279" s="14">
        <f t="shared" si="3566"/>
        <v>466.08898900000003</v>
      </c>
      <c r="F2279" s="19">
        <f t="shared" si="3567"/>
        <v>78971904</v>
      </c>
      <c r="H2279" s="34">
        <f t="shared" si="3586"/>
        <v>-1</v>
      </c>
      <c r="I2279" s="10">
        <f t="shared" si="3583"/>
        <v>444.66900600000002</v>
      </c>
      <c r="J2279" s="43">
        <f t="shared" si="3578"/>
        <v>451.875</v>
      </c>
      <c r="K2279" s="85">
        <f t="shared" si="3584"/>
        <v>7.9028064874695925E-3</v>
      </c>
      <c r="L2279" s="73">
        <f t="shared" si="3575"/>
        <v>448.317993</v>
      </c>
      <c r="M2279" s="85">
        <f t="shared" si="3581"/>
        <v>-1.5007763657491336E-2</v>
      </c>
      <c r="N2279" s="73">
        <f t="shared" si="3572"/>
        <v>455.09698500000002</v>
      </c>
      <c r="O2279" s="85">
        <f t="shared" si="3579"/>
        <v>1.3463194934112707E-2</v>
      </c>
      <c r="P2279" s="73">
        <f t="shared" si="3570"/>
        <v>449.010986</v>
      </c>
      <c r="Q2279" s="85">
        <f t="shared" si="3576"/>
        <v>9.6766642652283755E-3</v>
      </c>
      <c r="R2279" s="73">
        <f t="shared" si="3568"/>
        <v>444.68701199999998</v>
      </c>
      <c r="S2279" s="85">
        <f t="shared" si="3573"/>
        <v>-4.7005888530037523E-2</v>
      </c>
      <c r="T2279" s="10">
        <f t="shared" si="3602"/>
        <v>5.6349799999999846</v>
      </c>
      <c r="U2279" s="5">
        <f t="shared" si="3603"/>
        <v>5.6349799999999846</v>
      </c>
      <c r="V2279" s="5">
        <f t="shared" si="3604"/>
        <v>0</v>
      </c>
      <c r="W2279" s="5">
        <f t="shared" si="3605"/>
        <v>3.8478524285714286</v>
      </c>
      <c r="X2279" s="5">
        <f t="shared" si="3606"/>
        <v>2.7910679285714286</v>
      </c>
      <c r="Y2279" s="5">
        <f t="shared" si="3607"/>
        <v>1.3786308778736536</v>
      </c>
      <c r="Z2279" s="43">
        <f t="shared" si="3608"/>
        <v>57.959008717908468</v>
      </c>
      <c r="AA2279" s="69">
        <f t="shared" si="3587"/>
        <v>63.873100219197816</v>
      </c>
      <c r="AB2279" s="56">
        <f t="shared" si="3588"/>
        <v>450.0964965</v>
      </c>
      <c r="AC2279" s="56">
        <f t="shared" si="3589"/>
        <v>451.76332600000001</v>
      </c>
      <c r="AD2279" s="56">
        <f t="shared" si="3590"/>
        <v>449.79759519999999</v>
      </c>
      <c r="AE2279" s="61">
        <f t="shared" si="3591"/>
        <v>451.74099120000005</v>
      </c>
      <c r="AF2279" s="61">
        <f t="shared" si="3592"/>
        <v>451.02192373333332</v>
      </c>
      <c r="AG2279" s="61">
        <f t="shared" si="3593"/>
        <v>452.4873144</v>
      </c>
      <c r="AH2279" s="56">
        <f t="shared" si="3594"/>
        <v>446.29667133333334</v>
      </c>
      <c r="AI2279" s="56">
        <f t="shared" si="3595"/>
        <v>41115973439.926003</v>
      </c>
      <c r="AJ2279" s="56">
        <f t="shared" si="3596"/>
        <v>0</v>
      </c>
      <c r="AK2279" s="56">
        <f t="shared" si="3597"/>
        <v>41115973439.926003</v>
      </c>
      <c r="AL2279" s="56">
        <f t="shared" ref="AL2279:AM2279" si="3638">SUM(AJ2279:AJ2292)</f>
        <v>256580583793.27454</v>
      </c>
      <c r="AM2279" s="56">
        <f t="shared" si="3638"/>
        <v>173860428919.75653</v>
      </c>
      <c r="AN2279" s="56">
        <f t="shared" si="3599"/>
        <v>1.4757848314736219</v>
      </c>
      <c r="AO2279" s="56">
        <f t="shared" si="3600"/>
        <v>59.608767802136263</v>
      </c>
      <c r="AP2279" s="65">
        <f t="shared" si="3601"/>
        <v>67.871697007700959</v>
      </c>
    </row>
    <row r="2280" spans="1:42" x14ac:dyDescent="0.3">
      <c r="A2280" s="100">
        <f>INDEX(Date,COUNTA(Date)+ROW(Date)-ROW(),1)</f>
        <v>42485</v>
      </c>
      <c r="B2280" s="18">
        <f t="shared" si="3563"/>
        <v>459.12100199999998</v>
      </c>
      <c r="C2280" s="14">
        <f t="shared" si="3564"/>
        <v>466.61999500000002</v>
      </c>
      <c r="D2280" s="14">
        <f t="shared" si="3565"/>
        <v>453.59201000000002</v>
      </c>
      <c r="E2280" s="14">
        <f t="shared" si="3566"/>
        <v>461.425995</v>
      </c>
      <c r="F2280" s="19">
        <f t="shared" si="3567"/>
        <v>87091800</v>
      </c>
      <c r="H2280" s="34">
        <f t="shared" si="3586"/>
        <v>1</v>
      </c>
      <c r="I2280" s="10">
        <f t="shared" si="3583"/>
        <v>451.875</v>
      </c>
      <c r="J2280" s="43">
        <f t="shared" si="3578"/>
        <v>448.317993</v>
      </c>
      <c r="K2280" s="85">
        <f t="shared" si="3584"/>
        <v>-1.5007763657491336E-2</v>
      </c>
      <c r="L2280" s="73">
        <f t="shared" si="3575"/>
        <v>455.09698500000002</v>
      </c>
      <c r="M2280" s="85">
        <f t="shared" si="3581"/>
        <v>1.3463194934112707E-2</v>
      </c>
      <c r="N2280" s="73">
        <f t="shared" si="3572"/>
        <v>449.010986</v>
      </c>
      <c r="O2280" s="85">
        <f t="shared" si="3579"/>
        <v>9.6766642652283755E-3</v>
      </c>
      <c r="P2280" s="73">
        <f t="shared" si="3570"/>
        <v>444.68701199999998</v>
      </c>
      <c r="Q2280" s="85">
        <f t="shared" si="3576"/>
        <v>-4.7005888530037523E-2</v>
      </c>
      <c r="R2280" s="73">
        <f t="shared" si="3568"/>
        <v>466.08898900000003</v>
      </c>
      <c r="S2280" s="85">
        <f t="shared" si="3573"/>
        <v>1.0054895859277983E-2</v>
      </c>
      <c r="T2280" s="10">
        <f t="shared" si="3602"/>
        <v>-7.2059939999999756</v>
      </c>
      <c r="U2280" s="5">
        <f t="shared" si="3603"/>
        <v>0</v>
      </c>
      <c r="V2280" s="5">
        <f t="shared" si="3604"/>
        <v>7.2059939999999756</v>
      </c>
      <c r="W2280" s="5">
        <f t="shared" si="3605"/>
        <v>3.939496714285716</v>
      </c>
      <c r="X2280" s="5">
        <f t="shared" si="3606"/>
        <v>2.7910679285714286</v>
      </c>
      <c r="Y2280" s="5">
        <f t="shared" si="3607"/>
        <v>1.4114657239109532</v>
      </c>
      <c r="Z2280" s="43">
        <f t="shared" si="3608"/>
        <v>58.531444586399338</v>
      </c>
      <c r="AA2280" s="69">
        <f t="shared" si="3587"/>
        <v>60.102480562319485</v>
      </c>
      <c r="AB2280" s="56">
        <f t="shared" si="3588"/>
        <v>451.70748900000001</v>
      </c>
      <c r="AC2280" s="56">
        <f t="shared" si="3589"/>
        <v>450.80865466666665</v>
      </c>
      <c r="AD2280" s="56">
        <f t="shared" si="3590"/>
        <v>452.64039299999996</v>
      </c>
      <c r="AE2280" s="61">
        <f t="shared" si="3591"/>
        <v>451.30678700000004</v>
      </c>
      <c r="AF2280" s="61">
        <f t="shared" si="3592"/>
        <v>449.34226073333332</v>
      </c>
      <c r="AG2280" s="61">
        <f t="shared" si="3593"/>
        <v>453.87319332000004</v>
      </c>
      <c r="AH2280" s="56">
        <f t="shared" si="3594"/>
        <v>450.76033533333333</v>
      </c>
      <c r="AI2280" s="56">
        <f t="shared" si="3595"/>
        <v>18327960310.686867</v>
      </c>
      <c r="AJ2280" s="56">
        <f t="shared" si="3596"/>
        <v>18327960310.686867</v>
      </c>
      <c r="AK2280" s="56">
        <f t="shared" si="3597"/>
        <v>0</v>
      </c>
      <c r="AL2280" s="56">
        <f t="shared" ref="AL2280:AM2280" si="3639">SUM(AJ2280:AJ2293)</f>
        <v>280425376464.44788</v>
      </c>
      <c r="AM2280" s="56">
        <f t="shared" si="3639"/>
        <v>132744455479.83052</v>
      </c>
      <c r="AN2280" s="56">
        <f t="shared" si="3599"/>
        <v>2.1125204472819306</v>
      </c>
      <c r="AO2280" s="56">
        <f t="shared" si="3600"/>
        <v>67.871697007700959</v>
      </c>
      <c r="AP2280" s="65">
        <f t="shared" si="3601"/>
        <v>62.828010122423521</v>
      </c>
    </row>
    <row r="2281" spans="1:42" x14ac:dyDescent="0.3">
      <c r="A2281" s="100">
        <f>INDEX(Date,COUNTA(Date)+ROW(Date)-ROW(),1)</f>
        <v>42484</v>
      </c>
      <c r="B2281" s="18">
        <f t="shared" si="3563"/>
        <v>450.55999800000001</v>
      </c>
      <c r="C2281" s="14">
        <f t="shared" si="3564"/>
        <v>460.14599600000003</v>
      </c>
      <c r="D2281" s="14">
        <f t="shared" si="3565"/>
        <v>448.92800899999997</v>
      </c>
      <c r="E2281" s="14">
        <f t="shared" si="3566"/>
        <v>458.55499300000002</v>
      </c>
      <c r="F2281" s="19">
        <f t="shared" si="3567"/>
        <v>68198400</v>
      </c>
      <c r="H2281" s="34">
        <f t="shared" si="3586"/>
        <v>-1</v>
      </c>
      <c r="I2281" s="10">
        <f t="shared" si="3583"/>
        <v>448.317993</v>
      </c>
      <c r="J2281" s="43">
        <f t="shared" si="3578"/>
        <v>455.09698500000002</v>
      </c>
      <c r="K2281" s="85">
        <f t="shared" si="3584"/>
        <v>1.3463194934112707E-2</v>
      </c>
      <c r="L2281" s="73">
        <f t="shared" si="3575"/>
        <v>449.010986</v>
      </c>
      <c r="M2281" s="85">
        <f t="shared" si="3581"/>
        <v>9.6766642652283755E-3</v>
      </c>
      <c r="N2281" s="73">
        <f t="shared" si="3572"/>
        <v>444.68701199999998</v>
      </c>
      <c r="O2281" s="85">
        <f t="shared" si="3579"/>
        <v>-4.7005888530037523E-2</v>
      </c>
      <c r="P2281" s="73">
        <f t="shared" si="3570"/>
        <v>466.08898900000003</v>
      </c>
      <c r="Q2281" s="85">
        <f t="shared" si="3576"/>
        <v>1.0054895859277983E-2</v>
      </c>
      <c r="R2281" s="73">
        <f t="shared" si="3568"/>
        <v>461.425995</v>
      </c>
      <c r="S2281" s="85">
        <f t="shared" si="3573"/>
        <v>6.2414579379870957E-3</v>
      </c>
      <c r="T2281" s="10">
        <f t="shared" si="3602"/>
        <v>3.5570069999999987</v>
      </c>
      <c r="U2281" s="5">
        <f t="shared" si="3603"/>
        <v>3.5570069999999987</v>
      </c>
      <c r="V2281" s="5">
        <f t="shared" si="3604"/>
        <v>0</v>
      </c>
      <c r="W2281" s="5">
        <f t="shared" si="3605"/>
        <v>4.0246407142857175</v>
      </c>
      <c r="X2281" s="5">
        <f t="shared" si="3606"/>
        <v>2.2763540714285733</v>
      </c>
      <c r="Y2281" s="5">
        <f t="shared" si="3607"/>
        <v>1.7680205222907044</v>
      </c>
      <c r="Z2281" s="43">
        <f t="shared" si="3608"/>
        <v>63.873100219197816</v>
      </c>
      <c r="AA2281" s="69">
        <f t="shared" si="3587"/>
        <v>65.495055482297545</v>
      </c>
      <c r="AB2281" s="56">
        <f t="shared" si="3588"/>
        <v>452.05398550000001</v>
      </c>
      <c r="AC2281" s="56">
        <f t="shared" si="3589"/>
        <v>449.59832766666665</v>
      </c>
      <c r="AD2281" s="56">
        <f t="shared" si="3590"/>
        <v>455.26199340000005</v>
      </c>
      <c r="AE2281" s="61">
        <f t="shared" si="3591"/>
        <v>448.49859620000007</v>
      </c>
      <c r="AF2281" s="61">
        <f t="shared" si="3592"/>
        <v>453.62926020000003</v>
      </c>
      <c r="AG2281" s="61">
        <f t="shared" si="3593"/>
        <v>455.78227300000009</v>
      </c>
      <c r="AH2281" s="56">
        <f t="shared" si="3594"/>
        <v>450.53399666666672</v>
      </c>
      <c r="AI2281" s="56">
        <f t="shared" si="3595"/>
        <v>31232188037.324669</v>
      </c>
      <c r="AJ2281" s="56">
        <f t="shared" si="3596"/>
        <v>0</v>
      </c>
      <c r="AK2281" s="56">
        <f t="shared" si="3597"/>
        <v>31232188037.324669</v>
      </c>
      <c r="AL2281" s="56">
        <f t="shared" ref="AL2281:AM2281" si="3640">SUM(AJ2281:AJ2294)</f>
        <v>262097416153.76102</v>
      </c>
      <c r="AM2281" s="56">
        <f t="shared" si="3640"/>
        <v>155069092292.15521</v>
      </c>
      <c r="AN2281" s="56">
        <f t="shared" si="3599"/>
        <v>1.6901976549908537</v>
      </c>
      <c r="AO2281" s="56">
        <f t="shared" si="3600"/>
        <v>62.828010122423521</v>
      </c>
      <c r="AP2281" s="65">
        <f t="shared" si="3601"/>
        <v>69.263754865595374</v>
      </c>
    </row>
    <row r="2282" spans="1:42" x14ac:dyDescent="0.3">
      <c r="A2282" s="100">
        <f>INDEX(Date,COUNTA(Date)+ROW(Date)-ROW(),1)</f>
        <v>42483</v>
      </c>
      <c r="B2282" s="18">
        <f t="shared" si="3563"/>
        <v>445.86099200000001</v>
      </c>
      <c r="C2282" s="14">
        <f t="shared" si="3564"/>
        <v>450.28201300000001</v>
      </c>
      <c r="D2282" s="14">
        <f t="shared" si="3565"/>
        <v>444.33099399999998</v>
      </c>
      <c r="E2282" s="14">
        <f t="shared" si="3566"/>
        <v>450.28201300000001</v>
      </c>
      <c r="F2282" s="19">
        <f t="shared" si="3567"/>
        <v>50485400</v>
      </c>
      <c r="H2282" s="34">
        <f t="shared" si="3586"/>
        <v>1</v>
      </c>
      <c r="I2282" s="10">
        <f t="shared" si="3583"/>
        <v>455.09698500000002</v>
      </c>
      <c r="J2282" s="43">
        <f t="shared" si="3578"/>
        <v>449.010986</v>
      </c>
      <c r="K2282" s="85">
        <f t="shared" si="3584"/>
        <v>9.6766642652283755E-3</v>
      </c>
      <c r="L2282" s="73">
        <f t="shared" si="3575"/>
        <v>444.68701199999998</v>
      </c>
      <c r="M2282" s="85">
        <f t="shared" si="3581"/>
        <v>-4.7005888530037523E-2</v>
      </c>
      <c r="N2282" s="73">
        <f t="shared" si="3572"/>
        <v>466.08898900000003</v>
      </c>
      <c r="O2282" s="85">
        <f t="shared" si="3579"/>
        <v>1.0054895859277983E-2</v>
      </c>
      <c r="P2282" s="73">
        <f t="shared" si="3570"/>
        <v>461.425995</v>
      </c>
      <c r="Q2282" s="85">
        <f t="shared" si="3576"/>
        <v>6.2414579379870957E-3</v>
      </c>
      <c r="R2282" s="73">
        <f t="shared" si="3568"/>
        <v>458.55499300000002</v>
      </c>
      <c r="S2282" s="85">
        <f t="shared" si="3573"/>
        <v>1.820614358821512E-2</v>
      </c>
      <c r="T2282" s="10">
        <f t="shared" si="3602"/>
        <v>-6.7789920000000166</v>
      </c>
      <c r="U2282" s="5">
        <f t="shared" si="3603"/>
        <v>0</v>
      </c>
      <c r="V2282" s="5">
        <f t="shared" si="3604"/>
        <v>6.7789920000000166</v>
      </c>
      <c r="W2282" s="5">
        <f t="shared" si="3605"/>
        <v>3.7705687857142891</v>
      </c>
      <c r="X2282" s="5">
        <f t="shared" si="3606"/>
        <v>2.5029972142857195</v>
      </c>
      <c r="Y2282" s="5">
        <f t="shared" si="3607"/>
        <v>1.5064214870851531</v>
      </c>
      <c r="Z2282" s="43">
        <f t="shared" si="3608"/>
        <v>60.102480562319485</v>
      </c>
      <c r="AA2282" s="69">
        <f t="shared" si="3587"/>
        <v>65.216909781613055</v>
      </c>
      <c r="AB2282" s="56">
        <f t="shared" si="3588"/>
        <v>446.84899899999999</v>
      </c>
      <c r="AC2282" s="56">
        <f t="shared" si="3589"/>
        <v>453.26232899999997</v>
      </c>
      <c r="AD2282" s="56">
        <f t="shared" si="3590"/>
        <v>455.95359500000006</v>
      </c>
      <c r="AE2282" s="61">
        <f t="shared" si="3591"/>
        <v>454.11259760000002</v>
      </c>
      <c r="AF2282" s="61">
        <f t="shared" si="3592"/>
        <v>455.72272946666669</v>
      </c>
      <c r="AG2282" s="61">
        <f t="shared" si="3593"/>
        <v>454.76843752000002</v>
      </c>
      <c r="AH2282" s="56">
        <f t="shared" si="3594"/>
        <v>452.16599533333329</v>
      </c>
      <c r="AI2282" s="56">
        <f t="shared" si="3595"/>
        <v>22273018681.126999</v>
      </c>
      <c r="AJ2282" s="56">
        <f t="shared" si="3596"/>
        <v>22273018681.126999</v>
      </c>
      <c r="AK2282" s="56">
        <f t="shared" si="3597"/>
        <v>0</v>
      </c>
      <c r="AL2282" s="56">
        <f t="shared" ref="AL2282:AM2282" si="3641">SUM(AJ2282:AJ2295)</f>
        <v>279064958719.36102</v>
      </c>
      <c r="AM2282" s="56">
        <f t="shared" si="3641"/>
        <v>123836904254.83057</v>
      </c>
      <c r="AN2282" s="56">
        <f t="shared" si="3599"/>
        <v>2.253487846765803</v>
      </c>
      <c r="AO2282" s="56">
        <f t="shared" si="3600"/>
        <v>69.263754865595374</v>
      </c>
      <c r="AP2282" s="65">
        <f t="shared" si="3601"/>
        <v>69.3537585527327</v>
      </c>
    </row>
    <row r="2283" spans="1:42" x14ac:dyDescent="0.3">
      <c r="A2283" s="100">
        <f>INDEX(Date,COUNTA(Date)+ROW(Date)-ROW(),1)</f>
        <v>42482</v>
      </c>
      <c r="B2283" s="18">
        <f t="shared" si="3563"/>
        <v>449.68798800000002</v>
      </c>
      <c r="C2283" s="14">
        <f t="shared" si="3564"/>
        <v>449.80999800000001</v>
      </c>
      <c r="D2283" s="14">
        <f t="shared" si="3565"/>
        <v>444.14999399999999</v>
      </c>
      <c r="E2283" s="14">
        <f t="shared" si="3566"/>
        <v>445.73700000000002</v>
      </c>
      <c r="F2283" s="19">
        <f t="shared" si="3567"/>
        <v>58804400</v>
      </c>
      <c r="H2283" s="34">
        <f t="shared" si="3586"/>
        <v>1</v>
      </c>
      <c r="I2283" s="10">
        <f t="shared" si="3583"/>
        <v>449.010986</v>
      </c>
      <c r="J2283" s="43">
        <f t="shared" si="3578"/>
        <v>444.68701199999998</v>
      </c>
      <c r="K2283" s="85">
        <f t="shared" si="3584"/>
        <v>-4.7005888530037523E-2</v>
      </c>
      <c r="L2283" s="73">
        <f t="shared" si="3575"/>
        <v>466.08898900000003</v>
      </c>
      <c r="M2283" s="85">
        <f t="shared" si="3581"/>
        <v>1.0054895859277983E-2</v>
      </c>
      <c r="N2283" s="73">
        <f t="shared" si="3572"/>
        <v>461.425995</v>
      </c>
      <c r="O2283" s="85">
        <f t="shared" si="3579"/>
        <v>6.2414579379870957E-3</v>
      </c>
      <c r="P2283" s="73">
        <f t="shared" si="3570"/>
        <v>458.55499300000002</v>
      </c>
      <c r="Q2283" s="85">
        <f t="shared" si="3576"/>
        <v>1.820614358821512E-2</v>
      </c>
      <c r="R2283" s="73">
        <f t="shared" si="3568"/>
        <v>450.28201300000001</v>
      </c>
      <c r="S2283" s="85">
        <f t="shared" si="3573"/>
        <v>1.0144990040085834E-2</v>
      </c>
      <c r="T2283" s="10">
        <f t="shared" si="3602"/>
        <v>6.0859990000000153</v>
      </c>
      <c r="U2283" s="5">
        <f t="shared" si="3603"/>
        <v>6.0859990000000153</v>
      </c>
      <c r="V2283" s="5">
        <f t="shared" si="3604"/>
        <v>0</v>
      </c>
      <c r="W2283" s="5">
        <f t="shared" si="3605"/>
        <v>3.8319243571428632</v>
      </c>
      <c r="X2283" s="5">
        <f t="shared" si="3606"/>
        <v>2.0187835000000041</v>
      </c>
      <c r="Y2283" s="5">
        <f t="shared" si="3607"/>
        <v>1.8981353657501439</v>
      </c>
      <c r="Z2283" s="43">
        <f t="shared" si="3608"/>
        <v>65.495055482297545</v>
      </c>
      <c r="AA2283" s="69">
        <f t="shared" si="3587"/>
        <v>63.521740701128032</v>
      </c>
      <c r="AB2283" s="56">
        <f t="shared" si="3588"/>
        <v>455.38800049999998</v>
      </c>
      <c r="AC2283" s="56">
        <f t="shared" si="3589"/>
        <v>457.40066533333334</v>
      </c>
      <c r="AD2283" s="56">
        <f t="shared" si="3590"/>
        <v>456.2078004</v>
      </c>
      <c r="AE2283" s="61">
        <f t="shared" si="3591"/>
        <v>459.94339600000001</v>
      </c>
      <c r="AF2283" s="61">
        <f t="shared" si="3592"/>
        <v>458.55606293333341</v>
      </c>
      <c r="AG2283" s="61">
        <f t="shared" si="3593"/>
        <v>454.07164080000007</v>
      </c>
      <c r="AH2283" s="56">
        <f t="shared" si="3594"/>
        <v>445.07065833333331</v>
      </c>
      <c r="AI2283" s="56">
        <f t="shared" si="3595"/>
        <v>32964026568.543465</v>
      </c>
      <c r="AJ2283" s="56">
        <f t="shared" si="3596"/>
        <v>0</v>
      </c>
      <c r="AK2283" s="56">
        <f t="shared" si="3597"/>
        <v>32964026568.543465</v>
      </c>
      <c r="AL2283" s="56">
        <f t="shared" ref="AL2283:AM2283" si="3642">SUM(AJ2283:AJ2296)</f>
        <v>280248224643.97937</v>
      </c>
      <c r="AM2283" s="56">
        <f t="shared" si="3642"/>
        <v>123836904254.83057</v>
      </c>
      <c r="AN2283" s="56">
        <f t="shared" si="3599"/>
        <v>2.2630428815249362</v>
      </c>
      <c r="AO2283" s="56">
        <f t="shared" si="3600"/>
        <v>69.3537585527327</v>
      </c>
      <c r="AP2283" s="65">
        <f t="shared" si="3601"/>
        <v>71.797712195540285</v>
      </c>
    </row>
    <row r="2284" spans="1:42" x14ac:dyDescent="0.3">
      <c r="A2284" s="100">
        <f>INDEX(Date,COUNTA(Date)+ROW(Date)-ROW(),1)</f>
        <v>42481</v>
      </c>
      <c r="B2284" s="18">
        <f t="shared" si="3563"/>
        <v>441.41598499999998</v>
      </c>
      <c r="C2284" s="14">
        <f t="shared" si="3564"/>
        <v>450.54800399999999</v>
      </c>
      <c r="D2284" s="14">
        <f t="shared" si="3565"/>
        <v>440.95199600000001</v>
      </c>
      <c r="E2284" s="14">
        <f t="shared" si="3566"/>
        <v>449.42498799999998</v>
      </c>
      <c r="F2284" s="19">
        <f t="shared" si="3567"/>
        <v>68204704</v>
      </c>
      <c r="H2284" s="34">
        <f t="shared" si="3586"/>
        <v>-1</v>
      </c>
      <c r="I2284" s="10">
        <f t="shared" si="3583"/>
        <v>444.68701199999998</v>
      </c>
      <c r="J2284" s="43">
        <f t="shared" si="3578"/>
        <v>466.08898900000003</v>
      </c>
      <c r="K2284" s="85">
        <f t="shared" si="3584"/>
        <v>1.0054895859277983E-2</v>
      </c>
      <c r="L2284" s="73">
        <f t="shared" si="3575"/>
        <v>461.425995</v>
      </c>
      <c r="M2284" s="85">
        <f t="shared" si="3581"/>
        <v>6.2414579379870957E-3</v>
      </c>
      <c r="N2284" s="73">
        <f t="shared" si="3572"/>
        <v>458.55499300000002</v>
      </c>
      <c r="O2284" s="85">
        <f t="shared" si="3579"/>
        <v>1.820614358821512E-2</v>
      </c>
      <c r="P2284" s="73">
        <f t="shared" si="3570"/>
        <v>450.28201300000001</v>
      </c>
      <c r="Q2284" s="85">
        <f t="shared" si="3576"/>
        <v>1.0144990040085834E-2</v>
      </c>
      <c r="R2284" s="73">
        <f t="shared" si="3568"/>
        <v>445.73700000000002</v>
      </c>
      <c r="S2284" s="85">
        <f t="shared" si="3573"/>
        <v>-8.2398692435137876E-3</v>
      </c>
      <c r="T2284" s="10">
        <f t="shared" si="3602"/>
        <v>4.3239740000000211</v>
      </c>
      <c r="U2284" s="5">
        <f t="shared" si="3603"/>
        <v>4.3239740000000211</v>
      </c>
      <c r="V2284" s="5">
        <f t="shared" si="3604"/>
        <v>0</v>
      </c>
      <c r="W2284" s="5">
        <f t="shared" si="3605"/>
        <v>3.785138714285718</v>
      </c>
      <c r="X2284" s="5">
        <f t="shared" si="3606"/>
        <v>2.0187835000000041</v>
      </c>
      <c r="Y2284" s="5">
        <f t="shared" si="3607"/>
        <v>1.8749601996874408</v>
      </c>
      <c r="Z2284" s="43">
        <f t="shared" si="3608"/>
        <v>65.216909781613055</v>
      </c>
      <c r="AA2284" s="69">
        <f t="shared" si="3587"/>
        <v>85.543963957910265</v>
      </c>
      <c r="AB2284" s="56">
        <f t="shared" si="3588"/>
        <v>463.75749200000001</v>
      </c>
      <c r="AC2284" s="56">
        <f t="shared" si="3589"/>
        <v>462.02332566666672</v>
      </c>
      <c r="AD2284" s="56">
        <f t="shared" si="3590"/>
        <v>456.41779800000006</v>
      </c>
      <c r="AE2284" s="61">
        <f t="shared" si="3591"/>
        <v>461.21019300000006</v>
      </c>
      <c r="AF2284" s="61">
        <f t="shared" si="3592"/>
        <v>458.62126473333342</v>
      </c>
      <c r="AG2284" s="61">
        <f t="shared" si="3593"/>
        <v>455.68579604000007</v>
      </c>
      <c r="AH2284" s="56">
        <f t="shared" si="3594"/>
        <v>451.96667499999995</v>
      </c>
      <c r="AI2284" s="56">
        <f t="shared" si="3595"/>
        <v>42288214941.840797</v>
      </c>
      <c r="AJ2284" s="56">
        <f t="shared" si="3596"/>
        <v>0</v>
      </c>
      <c r="AK2284" s="56">
        <f t="shared" si="3597"/>
        <v>42288214941.840797</v>
      </c>
      <c r="AL2284" s="56">
        <f t="shared" ref="AL2284:AM2284" si="3643">SUM(AJ2284:AJ2297)</f>
        <v>280248224643.97937</v>
      </c>
      <c r="AM2284" s="56">
        <f t="shared" si="3643"/>
        <v>110082074294.69211</v>
      </c>
      <c r="AN2284" s="56">
        <f t="shared" si="3599"/>
        <v>2.54581162682081</v>
      </c>
      <c r="AO2284" s="56">
        <f t="shared" si="3600"/>
        <v>71.797712195540285</v>
      </c>
      <c r="AP2284" s="65">
        <f t="shared" si="3601"/>
        <v>74.266701964555466</v>
      </c>
    </row>
    <row r="2285" spans="1:42" x14ac:dyDescent="0.3">
      <c r="A2285" s="100">
        <f>INDEX(Date,COUNTA(Date)+ROW(Date)-ROW(),1)</f>
        <v>42480</v>
      </c>
      <c r="B2285" s="18">
        <f t="shared" si="3563"/>
        <v>435.324005</v>
      </c>
      <c r="C2285" s="14">
        <f t="shared" si="3564"/>
        <v>443.05398600000001</v>
      </c>
      <c r="D2285" s="14">
        <f t="shared" si="3565"/>
        <v>434.40600599999999</v>
      </c>
      <c r="E2285" s="14">
        <f t="shared" si="3566"/>
        <v>441.38900799999999</v>
      </c>
      <c r="F2285" s="19">
        <f t="shared" si="3567"/>
        <v>72890096</v>
      </c>
      <c r="H2285" s="34">
        <f t="shared" si="3586"/>
        <v>1</v>
      </c>
      <c r="I2285" s="10">
        <f t="shared" si="3583"/>
        <v>466.08898900000003</v>
      </c>
      <c r="J2285" s="43">
        <f t="shared" si="3578"/>
        <v>461.425995</v>
      </c>
      <c r="K2285" s="85">
        <f t="shared" si="3584"/>
        <v>6.2414579379870957E-3</v>
      </c>
      <c r="L2285" s="73">
        <f t="shared" si="3575"/>
        <v>458.55499300000002</v>
      </c>
      <c r="M2285" s="85">
        <f t="shared" si="3581"/>
        <v>1.820614358821512E-2</v>
      </c>
      <c r="N2285" s="73">
        <f t="shared" si="3572"/>
        <v>450.28201300000001</v>
      </c>
      <c r="O2285" s="85">
        <f t="shared" si="3579"/>
        <v>1.0144990040085834E-2</v>
      </c>
      <c r="P2285" s="73">
        <f t="shared" si="3570"/>
        <v>445.73700000000002</v>
      </c>
      <c r="Q2285" s="85">
        <f t="shared" si="3576"/>
        <v>-8.2398692435137876E-3</v>
      </c>
      <c r="R2285" s="73">
        <f t="shared" si="3568"/>
        <v>449.42498799999998</v>
      </c>
      <c r="S2285" s="85">
        <f t="shared" si="3573"/>
        <v>1.8042370301824848E-2</v>
      </c>
      <c r="T2285" s="10">
        <f t="shared" si="3602"/>
        <v>-21.401977000000045</v>
      </c>
      <c r="U2285" s="5">
        <f t="shared" si="3603"/>
        <v>0</v>
      </c>
      <c r="V2285" s="5">
        <f t="shared" si="3604"/>
        <v>21.401977000000045</v>
      </c>
      <c r="W2285" s="5">
        <f t="shared" si="3605"/>
        <v>3.5154265714285731</v>
      </c>
      <c r="X2285" s="5">
        <f t="shared" si="3606"/>
        <v>2.0187835000000041</v>
      </c>
      <c r="Y2285" s="5">
        <f t="shared" si="3607"/>
        <v>1.7413588784674365</v>
      </c>
      <c r="Z2285" s="43">
        <f t="shared" si="3608"/>
        <v>63.521740701128032</v>
      </c>
      <c r="AA2285" s="69">
        <f t="shared" si="3587"/>
        <v>85.035193448767629</v>
      </c>
      <c r="AB2285" s="56">
        <f t="shared" si="3588"/>
        <v>459.99049400000001</v>
      </c>
      <c r="AC2285" s="56">
        <f t="shared" si="3589"/>
        <v>456.7543336666667</v>
      </c>
      <c r="AD2285" s="56">
        <f t="shared" si="3590"/>
        <v>453.0849978</v>
      </c>
      <c r="AE2285" s="61">
        <f t="shared" si="3591"/>
        <v>455.82000140000002</v>
      </c>
      <c r="AF2285" s="61">
        <f t="shared" si="3592"/>
        <v>453.5049339333334</v>
      </c>
      <c r="AG2285" s="61">
        <f t="shared" si="3593"/>
        <v>451.54727932000003</v>
      </c>
      <c r="AH2285" s="56">
        <f t="shared" si="3594"/>
        <v>465.2249956666667</v>
      </c>
      <c r="AI2285" s="56">
        <f t="shared" si="3595"/>
        <v>36739703696.188416</v>
      </c>
      <c r="AJ2285" s="56">
        <f t="shared" si="3596"/>
        <v>36739703696.188416</v>
      </c>
      <c r="AK2285" s="56">
        <f t="shared" si="3597"/>
        <v>0</v>
      </c>
      <c r="AL2285" s="56">
        <f t="shared" ref="AL2285:AM2285" si="3644">SUM(AJ2285:AJ2298)</f>
        <v>280248224643.97937</v>
      </c>
      <c r="AM2285" s="56">
        <f t="shared" si="3644"/>
        <v>97105578918.929169</v>
      </c>
      <c r="AN2285" s="56">
        <f t="shared" si="3599"/>
        <v>2.8860156930628165</v>
      </c>
      <c r="AO2285" s="56">
        <f t="shared" si="3600"/>
        <v>74.266701964555466</v>
      </c>
      <c r="AP2285" s="65">
        <f t="shared" si="3601"/>
        <v>73.803475216382992</v>
      </c>
    </row>
    <row r="2286" spans="1:42" x14ac:dyDescent="0.3">
      <c r="A2286" s="100">
        <f>INDEX(Date,COUNTA(Date)+ROW(Date)-ROW(),1)</f>
        <v>42479</v>
      </c>
      <c r="B2286" s="18">
        <f t="shared" si="3563"/>
        <v>428.70300300000002</v>
      </c>
      <c r="C2286" s="14">
        <f t="shared" si="3564"/>
        <v>436.01998900000001</v>
      </c>
      <c r="D2286" s="14">
        <f t="shared" si="3565"/>
        <v>428.10400399999997</v>
      </c>
      <c r="E2286" s="14">
        <f t="shared" si="3566"/>
        <v>435.50900300000001</v>
      </c>
      <c r="F2286" s="19">
        <f t="shared" si="3567"/>
        <v>52810500</v>
      </c>
      <c r="H2286" s="34">
        <f t="shared" si="3586"/>
        <v>1</v>
      </c>
      <c r="I2286" s="10">
        <f t="shared" si="3583"/>
        <v>461.425995</v>
      </c>
      <c r="J2286" s="43">
        <f t="shared" si="3578"/>
        <v>458.55499300000002</v>
      </c>
      <c r="K2286" s="85">
        <f t="shared" si="3584"/>
        <v>1.820614358821512E-2</v>
      </c>
      <c r="L2286" s="73">
        <f t="shared" si="3575"/>
        <v>450.28201300000001</v>
      </c>
      <c r="M2286" s="85">
        <f t="shared" si="3581"/>
        <v>1.0144990040085834E-2</v>
      </c>
      <c r="N2286" s="73">
        <f t="shared" si="3572"/>
        <v>445.73700000000002</v>
      </c>
      <c r="O2286" s="85">
        <f t="shared" si="3579"/>
        <v>-8.2398692435137876E-3</v>
      </c>
      <c r="P2286" s="73">
        <f t="shared" si="3570"/>
        <v>449.42498799999998</v>
      </c>
      <c r="Q2286" s="85">
        <f t="shared" si="3576"/>
        <v>1.8042370301824848E-2</v>
      </c>
      <c r="R2286" s="73">
        <f t="shared" si="3568"/>
        <v>441.38900799999999</v>
      </c>
      <c r="S2286" s="85">
        <f t="shared" si="3573"/>
        <v>1.3411122061095038E-2</v>
      </c>
      <c r="T2286" s="10">
        <f t="shared" si="3602"/>
        <v>4.6629940000000261</v>
      </c>
      <c r="U2286" s="5">
        <f t="shared" si="3603"/>
        <v>4.6629940000000261</v>
      </c>
      <c r="V2286" s="5">
        <f t="shared" si="3604"/>
        <v>0</v>
      </c>
      <c r="W2286" s="5">
        <f t="shared" si="3605"/>
        <v>3.5154265714285731</v>
      </c>
      <c r="X2286" s="5">
        <f t="shared" si="3606"/>
        <v>0.59407035714285628</v>
      </c>
      <c r="Y2286" s="5">
        <f t="shared" si="3607"/>
        <v>5.9175256418041027</v>
      </c>
      <c r="Z2286" s="43">
        <f t="shared" si="3608"/>
        <v>85.543963957910265</v>
      </c>
      <c r="AA2286" s="69">
        <f t="shared" si="3587"/>
        <v>84.490461607361738</v>
      </c>
      <c r="AB2286" s="56">
        <f t="shared" si="3588"/>
        <v>454.41850299999999</v>
      </c>
      <c r="AC2286" s="56">
        <f t="shared" si="3589"/>
        <v>451.52466866666668</v>
      </c>
      <c r="AD2286" s="56">
        <f t="shared" si="3590"/>
        <v>449.07760040000005</v>
      </c>
      <c r="AE2286" s="61">
        <f t="shared" si="3591"/>
        <v>450.11860380000007</v>
      </c>
      <c r="AF2286" s="61">
        <f t="shared" si="3592"/>
        <v>450.49606553333342</v>
      </c>
      <c r="AG2286" s="61">
        <f t="shared" si="3593"/>
        <v>447.28572052000004</v>
      </c>
      <c r="AH2286" s="56">
        <f t="shared" si="3594"/>
        <v>460.54600000000005</v>
      </c>
      <c r="AI2286" s="56">
        <f t="shared" si="3595"/>
        <v>40109780122.800003</v>
      </c>
      <c r="AJ2286" s="56">
        <f t="shared" si="3596"/>
        <v>40109780122.800003</v>
      </c>
      <c r="AK2286" s="56">
        <f t="shared" si="3597"/>
        <v>0</v>
      </c>
      <c r="AL2286" s="56">
        <f t="shared" ref="AL2286:AM2286" si="3645">SUM(AJ2286:AJ2299)</f>
        <v>273575569519.72879</v>
      </c>
      <c r="AM2286" s="56">
        <f t="shared" si="3645"/>
        <v>97105578918.929169</v>
      </c>
      <c r="AN2286" s="56">
        <f t="shared" si="3599"/>
        <v>2.8173002268811937</v>
      </c>
      <c r="AO2286" s="56">
        <f t="shared" si="3600"/>
        <v>73.803475216382992</v>
      </c>
      <c r="AP2286" s="65">
        <f t="shared" si="3601"/>
        <v>72.411829484594804</v>
      </c>
    </row>
    <row r="2287" spans="1:42" x14ac:dyDescent="0.3">
      <c r="A2287" s="100">
        <f>INDEX(Date,COUNTA(Date)+ROW(Date)-ROW(),1)</f>
        <v>42478</v>
      </c>
      <c r="B2287" s="18">
        <f t="shared" si="3563"/>
        <v>427.61099200000001</v>
      </c>
      <c r="C2287" s="14">
        <f t="shared" si="3564"/>
        <v>429.27398699999998</v>
      </c>
      <c r="D2287" s="14">
        <f t="shared" si="3565"/>
        <v>427.08599900000002</v>
      </c>
      <c r="E2287" s="14">
        <f t="shared" si="3566"/>
        <v>428.591003</v>
      </c>
      <c r="F2287" s="19">
        <f t="shared" si="3567"/>
        <v>55670900</v>
      </c>
      <c r="H2287" s="34">
        <f t="shared" si="3586"/>
        <v>1</v>
      </c>
      <c r="I2287" s="10">
        <f t="shared" si="3583"/>
        <v>458.55499300000002</v>
      </c>
      <c r="J2287" s="43">
        <f t="shared" si="3578"/>
        <v>450.28201300000001</v>
      </c>
      <c r="K2287" s="85">
        <f t="shared" si="3584"/>
        <v>1.0144990040085834E-2</v>
      </c>
      <c r="L2287" s="73">
        <f t="shared" si="3575"/>
        <v>445.73700000000002</v>
      </c>
      <c r="M2287" s="85">
        <f t="shared" si="3581"/>
        <v>-8.2398692435137876E-3</v>
      </c>
      <c r="N2287" s="73">
        <f t="shared" si="3572"/>
        <v>449.42498799999998</v>
      </c>
      <c r="O2287" s="85">
        <f t="shared" si="3579"/>
        <v>1.8042370301824848E-2</v>
      </c>
      <c r="P2287" s="73">
        <f t="shared" si="3570"/>
        <v>441.38900799999999</v>
      </c>
      <c r="Q2287" s="85">
        <f t="shared" si="3576"/>
        <v>1.3411122061095038E-2</v>
      </c>
      <c r="R2287" s="73">
        <f t="shared" si="3568"/>
        <v>435.50900300000001</v>
      </c>
      <c r="S2287" s="85">
        <f t="shared" si="3573"/>
        <v>1.6012377650185025E-2</v>
      </c>
      <c r="T2287" s="10">
        <f t="shared" si="3602"/>
        <v>2.8710019999999759</v>
      </c>
      <c r="U2287" s="5">
        <f t="shared" si="3603"/>
        <v>2.8710019999999759</v>
      </c>
      <c r="V2287" s="5">
        <f t="shared" si="3604"/>
        <v>0</v>
      </c>
      <c r="W2287" s="5">
        <f t="shared" si="3605"/>
        <v>3.3757127142857137</v>
      </c>
      <c r="X2287" s="5">
        <f t="shared" si="3606"/>
        <v>0.59407035714285628</v>
      </c>
      <c r="Y2287" s="5">
        <f t="shared" si="3607"/>
        <v>5.6823449843903848</v>
      </c>
      <c r="Z2287" s="43">
        <f t="shared" si="3608"/>
        <v>85.035193448767629</v>
      </c>
      <c r="AA2287" s="69">
        <f t="shared" si="3587"/>
        <v>82.492390480726968</v>
      </c>
      <c r="AB2287" s="56">
        <f t="shared" si="3588"/>
        <v>448.00950650000004</v>
      </c>
      <c r="AC2287" s="56">
        <f t="shared" si="3589"/>
        <v>448.48133366666667</v>
      </c>
      <c r="AD2287" s="56">
        <f t="shared" si="3590"/>
        <v>444.4684024</v>
      </c>
      <c r="AE2287" s="61">
        <f t="shared" si="3591"/>
        <v>448.12119780000006</v>
      </c>
      <c r="AF2287" s="61">
        <f t="shared" si="3592"/>
        <v>446.47000153333335</v>
      </c>
      <c r="AG2287" s="61">
        <f t="shared" si="3593"/>
        <v>442.16056292000007</v>
      </c>
      <c r="AH2287" s="56">
        <f t="shared" si="3594"/>
        <v>455.87633266666666</v>
      </c>
      <c r="AI2287" s="56">
        <f t="shared" si="3595"/>
        <v>31090036485.734398</v>
      </c>
      <c r="AJ2287" s="56">
        <f t="shared" si="3596"/>
        <v>31090036485.734398</v>
      </c>
      <c r="AK2287" s="56">
        <f t="shared" si="3597"/>
        <v>0</v>
      </c>
      <c r="AL2287" s="56">
        <f t="shared" ref="AL2287:AM2287" si="3646">SUM(AJ2287:AJ2300)</f>
        <v>254877090119.25714</v>
      </c>
      <c r="AM2287" s="56">
        <f t="shared" si="3646"/>
        <v>97105578918.929169</v>
      </c>
      <c r="AN2287" s="56">
        <f t="shared" si="3599"/>
        <v>2.6247419865757369</v>
      </c>
      <c r="AO2287" s="56">
        <f t="shared" si="3600"/>
        <v>72.411829484594804</v>
      </c>
      <c r="AP2287" s="65">
        <f t="shared" si="3601"/>
        <v>72.400124353589803</v>
      </c>
    </row>
    <row r="2288" spans="1:42" x14ac:dyDescent="0.3">
      <c r="A2288" s="100">
        <f>INDEX(Date,COUNTA(Date)+ROW(Date)-ROW(),1)</f>
        <v>42477</v>
      </c>
      <c r="B2288" s="18">
        <f t="shared" si="3563"/>
        <v>430.635986</v>
      </c>
      <c r="C2288" s="14">
        <f t="shared" si="3564"/>
        <v>431.37100199999998</v>
      </c>
      <c r="D2288" s="14">
        <f t="shared" si="3565"/>
        <v>426.07900999999998</v>
      </c>
      <c r="E2288" s="14">
        <f t="shared" si="3566"/>
        <v>427.39898699999998</v>
      </c>
      <c r="F2288" s="19">
        <f t="shared" si="3567"/>
        <v>52125900</v>
      </c>
      <c r="H2288" s="34">
        <f t="shared" si="3586"/>
        <v>1</v>
      </c>
      <c r="I2288" s="10">
        <f t="shared" si="3583"/>
        <v>450.28201300000001</v>
      </c>
      <c r="J2288" s="43">
        <f t="shared" si="3578"/>
        <v>445.73700000000002</v>
      </c>
      <c r="K2288" s="85">
        <f t="shared" si="3584"/>
        <v>-8.2398692435137876E-3</v>
      </c>
      <c r="L2288" s="73">
        <f t="shared" si="3575"/>
        <v>449.42498799999998</v>
      </c>
      <c r="M2288" s="85">
        <f t="shared" si="3581"/>
        <v>1.8042370301824848E-2</v>
      </c>
      <c r="N2288" s="73">
        <f t="shared" si="3572"/>
        <v>441.38900799999999</v>
      </c>
      <c r="O2288" s="85">
        <f t="shared" si="3579"/>
        <v>1.3411122061095038E-2</v>
      </c>
      <c r="P2288" s="73">
        <f t="shared" si="3570"/>
        <v>435.50900300000001</v>
      </c>
      <c r="Q2288" s="85">
        <f t="shared" si="3576"/>
        <v>1.6012377650185025E-2</v>
      </c>
      <c r="R2288" s="73">
        <f t="shared" si="3568"/>
        <v>428.591003</v>
      </c>
      <c r="S2288" s="85">
        <f t="shared" si="3573"/>
        <v>2.7851184814146356E-3</v>
      </c>
      <c r="T2288" s="10">
        <f t="shared" si="3602"/>
        <v>8.2729800000000182</v>
      </c>
      <c r="U2288" s="5">
        <f t="shared" si="3603"/>
        <v>8.2729800000000182</v>
      </c>
      <c r="V2288" s="5">
        <f t="shared" si="3604"/>
        <v>0</v>
      </c>
      <c r="W2288" s="5">
        <f t="shared" si="3605"/>
        <v>3.2362845000000027</v>
      </c>
      <c r="X2288" s="5">
        <f t="shared" si="3606"/>
        <v>0.59407035714285628</v>
      </c>
      <c r="Y2288" s="5">
        <f t="shared" si="3607"/>
        <v>5.4476451502557843</v>
      </c>
      <c r="Z2288" s="43">
        <f t="shared" si="3608"/>
        <v>84.490461607361738</v>
      </c>
      <c r="AA2288" s="69">
        <f t="shared" si="3587"/>
        <v>78.917070996509253</v>
      </c>
      <c r="AB2288" s="56">
        <f t="shared" si="3588"/>
        <v>447.58099400000003</v>
      </c>
      <c r="AC2288" s="56">
        <f t="shared" si="3589"/>
        <v>445.51699866666667</v>
      </c>
      <c r="AD2288" s="56">
        <f t="shared" si="3590"/>
        <v>440.13020040000004</v>
      </c>
      <c r="AE2288" s="61">
        <f t="shared" si="3591"/>
        <v>445.47299839999999</v>
      </c>
      <c r="AF2288" s="61">
        <f t="shared" si="3592"/>
        <v>442.83353306666669</v>
      </c>
      <c r="AG2288" s="61">
        <f t="shared" si="3593"/>
        <v>438.31747824000007</v>
      </c>
      <c r="AH2288" s="56">
        <f t="shared" si="3594"/>
        <v>448.29834</v>
      </c>
      <c r="AI2288" s="56">
        <f t="shared" si="3595"/>
        <v>22632521014.236</v>
      </c>
      <c r="AJ2288" s="56">
        <f t="shared" si="3596"/>
        <v>22632521014.236</v>
      </c>
      <c r="AK2288" s="56">
        <f t="shared" si="3597"/>
        <v>0</v>
      </c>
      <c r="AL2288" s="56">
        <f t="shared" ref="AL2288:AM2288" si="3647">SUM(AJ2288:AJ2301)</f>
        <v>254727813966.51782</v>
      </c>
      <c r="AM2288" s="56">
        <f t="shared" si="3647"/>
        <v>97105578918.929169</v>
      </c>
      <c r="AN2288" s="56">
        <f t="shared" si="3599"/>
        <v>2.6232047303809725</v>
      </c>
      <c r="AO2288" s="56">
        <f t="shared" si="3600"/>
        <v>72.400124353589803</v>
      </c>
      <c r="AP2288" s="65">
        <f t="shared" si="3601"/>
        <v>66.301389986087017</v>
      </c>
    </row>
    <row r="2289" spans="1:42" x14ac:dyDescent="0.3">
      <c r="A2289" s="100">
        <f>INDEX(Date,COUNTA(Date)+ROW(Date)-ROW(),1)</f>
        <v>42476</v>
      </c>
      <c r="B2289" s="18">
        <f t="shared" si="3563"/>
        <v>429.57501200000002</v>
      </c>
      <c r="C2289" s="14">
        <f t="shared" si="3564"/>
        <v>432.625</v>
      </c>
      <c r="D2289" s="14">
        <f t="shared" si="3565"/>
        <v>428.98400900000001</v>
      </c>
      <c r="E2289" s="14">
        <f t="shared" si="3566"/>
        <v>430.57199100000003</v>
      </c>
      <c r="F2289" s="19">
        <f t="shared" si="3567"/>
        <v>39392800</v>
      </c>
      <c r="H2289" s="34">
        <f t="shared" si="3586"/>
        <v>-1</v>
      </c>
      <c r="I2289" s="10">
        <f t="shared" si="3583"/>
        <v>445.73700000000002</v>
      </c>
      <c r="J2289" s="43">
        <f t="shared" si="3578"/>
        <v>449.42498799999998</v>
      </c>
      <c r="K2289" s="85">
        <f t="shared" si="3584"/>
        <v>1.8042370301824848E-2</v>
      </c>
      <c r="L2289" s="73">
        <f t="shared" si="3575"/>
        <v>441.38900799999999</v>
      </c>
      <c r="M2289" s="85">
        <f t="shared" si="3581"/>
        <v>1.3411122061095038E-2</v>
      </c>
      <c r="N2289" s="73">
        <f t="shared" si="3572"/>
        <v>435.50900300000001</v>
      </c>
      <c r="O2289" s="85">
        <f t="shared" si="3579"/>
        <v>1.6012377650185025E-2</v>
      </c>
      <c r="P2289" s="73">
        <f t="shared" si="3570"/>
        <v>428.591003</v>
      </c>
      <c r="Q2289" s="85">
        <f t="shared" si="3576"/>
        <v>2.7851184814146356E-3</v>
      </c>
      <c r="R2289" s="73">
        <f t="shared" si="3568"/>
        <v>427.39898699999998</v>
      </c>
      <c r="S2289" s="85">
        <f t="shared" si="3573"/>
        <v>-7.3965636306572314E-3</v>
      </c>
      <c r="T2289" s="10">
        <f t="shared" si="3602"/>
        <v>4.5450129999999831</v>
      </c>
      <c r="U2289" s="5">
        <f t="shared" si="3603"/>
        <v>4.5450129999999831</v>
      </c>
      <c r="V2289" s="5">
        <f t="shared" si="3604"/>
        <v>0</v>
      </c>
      <c r="W2289" s="5">
        <f t="shared" si="3605"/>
        <v>2.7991419285714301</v>
      </c>
      <c r="X2289" s="5">
        <f t="shared" si="3606"/>
        <v>0.59407035714285628</v>
      </c>
      <c r="Y2289" s="5">
        <f t="shared" si="3607"/>
        <v>4.7118020532681104</v>
      </c>
      <c r="Z2289" s="43">
        <f t="shared" si="3608"/>
        <v>82.492390480726968</v>
      </c>
      <c r="AA2289" s="69">
        <f t="shared" si="3587"/>
        <v>81.310168965816985</v>
      </c>
      <c r="AB2289" s="56">
        <f t="shared" si="3588"/>
        <v>445.40699799999999</v>
      </c>
      <c r="AC2289" s="56">
        <f t="shared" si="3589"/>
        <v>442.10766633333333</v>
      </c>
      <c r="AD2289" s="56">
        <f t="shared" si="3590"/>
        <v>436.46259780000003</v>
      </c>
      <c r="AE2289" s="61">
        <f t="shared" si="3591"/>
        <v>440.64420200000006</v>
      </c>
      <c r="AF2289" s="61">
        <f t="shared" si="3592"/>
        <v>438.01540133333339</v>
      </c>
      <c r="AG2289" s="61">
        <f t="shared" si="3593"/>
        <v>436.03859632000001</v>
      </c>
      <c r="AH2289" s="56">
        <f t="shared" si="3594"/>
        <v>446.56566400000003</v>
      </c>
      <c r="AI2289" s="56">
        <f t="shared" si="3595"/>
        <v>26260025932.121601</v>
      </c>
      <c r="AJ2289" s="56">
        <f t="shared" si="3596"/>
        <v>0</v>
      </c>
      <c r="AK2289" s="56">
        <f t="shared" si="3597"/>
        <v>26260025932.121601</v>
      </c>
      <c r="AL2289" s="56">
        <f t="shared" ref="AL2289:AM2289" si="3648">SUM(AJ2289:AJ2302)</f>
        <v>232095292952.2818</v>
      </c>
      <c r="AM2289" s="56">
        <f t="shared" si="3648"/>
        <v>117965683146.3878</v>
      </c>
      <c r="AN2289" s="56">
        <f t="shared" si="3599"/>
        <v>1.9674814468226876</v>
      </c>
      <c r="AO2289" s="56">
        <f t="shared" si="3600"/>
        <v>66.301389986087017</v>
      </c>
      <c r="AP2289" s="65">
        <f t="shared" si="3601"/>
        <v>66.206069245162126</v>
      </c>
    </row>
    <row r="2290" spans="1:42" x14ac:dyDescent="0.3">
      <c r="A2290" s="100">
        <f>INDEX(Date,COUNTA(Date)+ROW(Date)-ROW(),1)</f>
        <v>42475</v>
      </c>
      <c r="B2290" s="18">
        <f t="shared" si="3563"/>
        <v>424.42700200000002</v>
      </c>
      <c r="C2290" s="14">
        <f t="shared" si="3564"/>
        <v>429.92800899999997</v>
      </c>
      <c r="D2290" s="14">
        <f t="shared" si="3565"/>
        <v>424.42700200000002</v>
      </c>
      <c r="E2290" s="14">
        <f t="shared" si="3566"/>
        <v>429.71301299999999</v>
      </c>
      <c r="F2290" s="19">
        <f t="shared" si="3567"/>
        <v>54801500</v>
      </c>
      <c r="H2290" s="34">
        <f t="shared" si="3586"/>
        <v>1</v>
      </c>
      <c r="I2290" s="10">
        <f t="shared" si="3583"/>
        <v>449.42498799999998</v>
      </c>
      <c r="J2290" s="43">
        <f t="shared" si="3578"/>
        <v>441.38900799999999</v>
      </c>
      <c r="K2290" s="85">
        <f t="shared" si="3584"/>
        <v>1.3411122061095038E-2</v>
      </c>
      <c r="L2290" s="73">
        <f t="shared" si="3575"/>
        <v>435.50900300000001</v>
      </c>
      <c r="M2290" s="85">
        <f t="shared" si="3581"/>
        <v>1.6012377650185025E-2</v>
      </c>
      <c r="N2290" s="73">
        <f t="shared" si="3572"/>
        <v>428.591003</v>
      </c>
      <c r="O2290" s="85">
        <f t="shared" si="3579"/>
        <v>2.7851184814146356E-3</v>
      </c>
      <c r="P2290" s="73">
        <f t="shared" si="3570"/>
        <v>427.39898699999998</v>
      </c>
      <c r="Q2290" s="85">
        <f t="shared" si="3576"/>
        <v>-7.3965636306572314E-3</v>
      </c>
      <c r="R2290" s="73">
        <f t="shared" si="3568"/>
        <v>430.57199100000003</v>
      </c>
      <c r="S2290" s="85">
        <f t="shared" si="3573"/>
        <v>1.9969621264184409E-3</v>
      </c>
      <c r="T2290" s="10">
        <f t="shared" si="3602"/>
        <v>-3.6879879999999616</v>
      </c>
      <c r="U2290" s="5">
        <f t="shared" si="3603"/>
        <v>0</v>
      </c>
      <c r="V2290" s="5">
        <f t="shared" si="3604"/>
        <v>3.6879879999999616</v>
      </c>
      <c r="W2290" s="5">
        <f t="shared" si="3605"/>
        <v>2.4744981428571458</v>
      </c>
      <c r="X2290" s="5">
        <f t="shared" si="3606"/>
        <v>0.66106950000000053</v>
      </c>
      <c r="Y2290" s="5">
        <f t="shared" si="3607"/>
        <v>3.7431739671201649</v>
      </c>
      <c r="Z2290" s="43">
        <f t="shared" si="3608"/>
        <v>78.917070996509253</v>
      </c>
      <c r="AA2290" s="69">
        <f t="shared" si="3587"/>
        <v>75.506594107822281</v>
      </c>
      <c r="AB2290" s="56">
        <f t="shared" si="3588"/>
        <v>438.4490055</v>
      </c>
      <c r="AC2290" s="56">
        <f t="shared" si="3589"/>
        <v>435.16300466666667</v>
      </c>
      <c r="AD2290" s="56">
        <f t="shared" si="3590"/>
        <v>432.69199839999999</v>
      </c>
      <c r="AE2290" s="61">
        <f t="shared" si="3591"/>
        <v>433.91780400000005</v>
      </c>
      <c r="AF2290" s="61">
        <f t="shared" si="3592"/>
        <v>432.67753306666668</v>
      </c>
      <c r="AG2290" s="61">
        <f t="shared" si="3593"/>
        <v>432.56324112000004</v>
      </c>
      <c r="AH2290" s="56">
        <f t="shared" si="3594"/>
        <v>446.97499599999998</v>
      </c>
      <c r="AI2290" s="56">
        <f t="shared" si="3595"/>
        <v>30485797297.581181</v>
      </c>
      <c r="AJ2290" s="56">
        <f t="shared" si="3596"/>
        <v>30485797297.581181</v>
      </c>
      <c r="AK2290" s="56">
        <f t="shared" si="3597"/>
        <v>0</v>
      </c>
      <c r="AL2290" s="56">
        <f t="shared" ref="AL2290:AM2290" si="3649">SUM(AJ2290:AJ2303)</f>
        <v>232095292952.2818</v>
      </c>
      <c r="AM2290" s="56">
        <f t="shared" si="3649"/>
        <v>118469686359.2511</v>
      </c>
      <c r="AN2290" s="56">
        <f t="shared" si="3599"/>
        <v>1.9591112299265225</v>
      </c>
      <c r="AO2290" s="56">
        <f t="shared" si="3600"/>
        <v>66.206069245162126</v>
      </c>
      <c r="AP2290" s="65">
        <f t="shared" si="3601"/>
        <v>58.52009838926918</v>
      </c>
    </row>
    <row r="2291" spans="1:42" x14ac:dyDescent="0.3">
      <c r="A2291" s="100">
        <f>INDEX(Date,COUNTA(Date)+ROW(Date)-ROW(),1)</f>
        <v>42474</v>
      </c>
      <c r="B2291" s="18">
        <f t="shared" si="3563"/>
        <v>423.93499800000001</v>
      </c>
      <c r="C2291" s="14">
        <f t="shared" si="3564"/>
        <v>425.37100199999998</v>
      </c>
      <c r="D2291" s="14">
        <f t="shared" si="3565"/>
        <v>423.01299999999998</v>
      </c>
      <c r="E2291" s="14">
        <f t="shared" si="3566"/>
        <v>424.28201300000001</v>
      </c>
      <c r="F2291" s="19">
        <f t="shared" si="3567"/>
        <v>45281000</v>
      </c>
      <c r="H2291" s="34">
        <f t="shared" si="3586"/>
        <v>1</v>
      </c>
      <c r="I2291" s="10">
        <f t="shared" si="3583"/>
        <v>441.38900799999999</v>
      </c>
      <c r="J2291" s="43">
        <f t="shared" si="3578"/>
        <v>435.50900300000001</v>
      </c>
      <c r="K2291" s="85">
        <f t="shared" si="3584"/>
        <v>1.6012377650185025E-2</v>
      </c>
      <c r="L2291" s="73">
        <f t="shared" si="3575"/>
        <v>428.591003</v>
      </c>
      <c r="M2291" s="85">
        <f t="shared" si="3581"/>
        <v>2.7851184814146356E-3</v>
      </c>
      <c r="N2291" s="73">
        <f t="shared" si="3572"/>
        <v>427.39898699999998</v>
      </c>
      <c r="O2291" s="85">
        <f t="shared" si="3579"/>
        <v>-7.3965636306572314E-3</v>
      </c>
      <c r="P2291" s="73">
        <f t="shared" si="3570"/>
        <v>430.57199100000003</v>
      </c>
      <c r="Q2291" s="85">
        <f t="shared" si="3576"/>
        <v>1.9969621264184409E-3</v>
      </c>
      <c r="R2291" s="73">
        <f t="shared" si="3568"/>
        <v>429.71301299999999</v>
      </c>
      <c r="S2291" s="85">
        <f t="shared" si="3573"/>
        <v>1.2719215107056057E-2</v>
      </c>
      <c r="T2291" s="10">
        <f t="shared" si="3602"/>
        <v>8.035979999999995</v>
      </c>
      <c r="U2291" s="5">
        <f t="shared" si="3603"/>
        <v>8.035979999999995</v>
      </c>
      <c r="V2291" s="5">
        <f t="shared" si="3604"/>
        <v>0</v>
      </c>
      <c r="W2291" s="5">
        <f t="shared" si="3605"/>
        <v>2.4744981428571458</v>
      </c>
      <c r="X2291" s="5">
        <f t="shared" si="3606"/>
        <v>0.56878435714286213</v>
      </c>
      <c r="Y2291" s="5">
        <f t="shared" si="3607"/>
        <v>4.3505031595579267</v>
      </c>
      <c r="Z2291" s="43">
        <f t="shared" si="3608"/>
        <v>81.310168965816985</v>
      </c>
      <c r="AA2291" s="69">
        <f t="shared" si="3587"/>
        <v>69.147646299876683</v>
      </c>
      <c r="AB2291" s="56">
        <f t="shared" si="3588"/>
        <v>432.050003</v>
      </c>
      <c r="AC2291" s="56">
        <f t="shared" si="3589"/>
        <v>430.49966433333333</v>
      </c>
      <c r="AD2291" s="56">
        <f t="shared" si="3590"/>
        <v>430.3567994</v>
      </c>
      <c r="AE2291" s="61">
        <f t="shared" si="3591"/>
        <v>429.49779660000002</v>
      </c>
      <c r="AF2291" s="61">
        <f t="shared" si="3592"/>
        <v>430.18499553333334</v>
      </c>
      <c r="AG2291" s="61">
        <f t="shared" si="3593"/>
        <v>429.5909217200001</v>
      </c>
      <c r="AH2291" s="56">
        <f t="shared" si="3594"/>
        <v>439.61633333333339</v>
      </c>
      <c r="AI2291" s="56">
        <f t="shared" si="3595"/>
        <v>32043676739.834671</v>
      </c>
      <c r="AJ2291" s="56">
        <f t="shared" si="3596"/>
        <v>32043676739.834671</v>
      </c>
      <c r="AK2291" s="56">
        <f t="shared" si="3597"/>
        <v>0</v>
      </c>
      <c r="AL2291" s="56">
        <f t="shared" ref="AL2291:AM2291" si="3650">SUM(AJ2291:AJ2304)</f>
        <v>201609495654.70062</v>
      </c>
      <c r="AM2291" s="56">
        <f t="shared" si="3650"/>
        <v>142903759113.97171</v>
      </c>
      <c r="AN2291" s="56">
        <f t="shared" si="3599"/>
        <v>1.4108061040851181</v>
      </c>
      <c r="AO2291" s="56">
        <f t="shared" si="3600"/>
        <v>58.52009838926918</v>
      </c>
      <c r="AP2291" s="65">
        <f t="shared" si="3601"/>
        <v>57.657887686498917</v>
      </c>
    </row>
    <row r="2292" spans="1:42" x14ac:dyDescent="0.3">
      <c r="A2292" s="100">
        <f>INDEX(Date,COUNTA(Date)+ROW(Date)-ROW(),1)</f>
        <v>42473</v>
      </c>
      <c r="B2292" s="18">
        <f t="shared" si="3563"/>
        <v>425.63198899999998</v>
      </c>
      <c r="C2292" s="14">
        <f t="shared" si="3564"/>
        <v>426.65798999999998</v>
      </c>
      <c r="D2292" s="14">
        <f t="shared" si="3565"/>
        <v>422.91598499999998</v>
      </c>
      <c r="E2292" s="14">
        <f t="shared" si="3566"/>
        <v>423.73400900000001</v>
      </c>
      <c r="F2292" s="19">
        <f t="shared" si="3567"/>
        <v>69060400</v>
      </c>
      <c r="H2292" s="34">
        <f t="shared" si="3586"/>
        <v>1</v>
      </c>
      <c r="I2292" s="10">
        <f t="shared" si="3583"/>
        <v>435.50900300000001</v>
      </c>
      <c r="J2292" s="43">
        <f t="shared" si="3578"/>
        <v>428.591003</v>
      </c>
      <c r="K2292" s="85">
        <f t="shared" si="3584"/>
        <v>2.7851184814146356E-3</v>
      </c>
      <c r="L2292" s="73">
        <f t="shared" si="3575"/>
        <v>427.39898699999998</v>
      </c>
      <c r="M2292" s="85">
        <f t="shared" si="3581"/>
        <v>-7.3965636306572314E-3</v>
      </c>
      <c r="N2292" s="73">
        <f t="shared" si="3572"/>
        <v>430.57199100000003</v>
      </c>
      <c r="O2292" s="85">
        <f t="shared" si="3579"/>
        <v>1.9969621264184409E-3</v>
      </c>
      <c r="P2292" s="73">
        <f t="shared" si="3570"/>
        <v>429.71301299999999</v>
      </c>
      <c r="Q2292" s="85">
        <f t="shared" si="3576"/>
        <v>1.2719215107056057E-2</v>
      </c>
      <c r="R2292" s="73">
        <f t="shared" si="3568"/>
        <v>424.28201300000001</v>
      </c>
      <c r="S2292" s="85">
        <f t="shared" si="3573"/>
        <v>1.2924380249078331E-3</v>
      </c>
      <c r="T2292" s="10">
        <f t="shared" si="3602"/>
        <v>5.8800049999999828</v>
      </c>
      <c r="U2292" s="5">
        <f t="shared" si="3603"/>
        <v>5.8800049999999828</v>
      </c>
      <c r="V2292" s="5">
        <f t="shared" si="3604"/>
        <v>0</v>
      </c>
      <c r="W2292" s="5">
        <f t="shared" si="3605"/>
        <v>1.9004995714285744</v>
      </c>
      <c r="X2292" s="5">
        <f t="shared" si="3606"/>
        <v>0.61649857142857711</v>
      </c>
      <c r="Y2292" s="5">
        <f t="shared" si="3607"/>
        <v>3.0827315090522509</v>
      </c>
      <c r="Z2292" s="43">
        <f t="shared" si="3608"/>
        <v>75.506594107822281</v>
      </c>
      <c r="AA2292" s="69">
        <f t="shared" si="3587"/>
        <v>63.935597483177894</v>
      </c>
      <c r="AB2292" s="56">
        <f t="shared" si="3588"/>
        <v>427.99499500000002</v>
      </c>
      <c r="AC2292" s="56">
        <f t="shared" si="3589"/>
        <v>428.85399366666667</v>
      </c>
      <c r="AD2292" s="56">
        <f t="shared" si="3590"/>
        <v>428.11140140000009</v>
      </c>
      <c r="AE2292" s="61">
        <f t="shared" si="3591"/>
        <v>428.90659180000006</v>
      </c>
      <c r="AF2292" s="61">
        <f t="shared" si="3592"/>
        <v>429.10059820000004</v>
      </c>
      <c r="AG2292" s="61">
        <f t="shared" si="3593"/>
        <v>427.43020268000004</v>
      </c>
      <c r="AH2292" s="56">
        <f t="shared" si="3594"/>
        <v>433.21099866666663</v>
      </c>
      <c r="AI2292" s="56">
        <f t="shared" si="3595"/>
        <v>22878089445.085999</v>
      </c>
      <c r="AJ2292" s="56">
        <f t="shared" si="3596"/>
        <v>22878089445.085999</v>
      </c>
      <c r="AK2292" s="56">
        <f t="shared" si="3597"/>
        <v>0</v>
      </c>
      <c r="AL2292" s="56">
        <f t="shared" ref="AL2292:AM2292" si="3651">SUM(AJ2292:AJ2305)</f>
        <v>194594186326.04794</v>
      </c>
      <c r="AM2292" s="56">
        <f t="shared" si="3651"/>
        <v>142903759113.97171</v>
      </c>
      <c r="AN2292" s="56">
        <f t="shared" si="3599"/>
        <v>1.3617149579028986</v>
      </c>
      <c r="AO2292" s="56">
        <f t="shared" si="3600"/>
        <v>57.657887686498917</v>
      </c>
      <c r="AP2292" s="65">
        <f t="shared" si="3601"/>
        <v>58.006728957985018</v>
      </c>
    </row>
    <row r="2293" spans="1:42" x14ac:dyDescent="0.3">
      <c r="A2293" s="100">
        <f>INDEX(Date,COUNTA(Date)+ROW(Date)-ROW(),1)</f>
        <v>42472</v>
      </c>
      <c r="B2293" s="18">
        <f t="shared" si="3563"/>
        <v>422.84298699999999</v>
      </c>
      <c r="C2293" s="14">
        <f t="shared" si="3564"/>
        <v>427.27700800000002</v>
      </c>
      <c r="D2293" s="14">
        <f t="shared" si="3565"/>
        <v>422.84298699999999</v>
      </c>
      <c r="E2293" s="14">
        <f t="shared" si="3566"/>
        <v>425.19000199999999</v>
      </c>
      <c r="F2293" s="19">
        <f t="shared" si="3567"/>
        <v>70728800</v>
      </c>
      <c r="H2293" s="34">
        <f t="shared" si="3586"/>
        <v>1</v>
      </c>
      <c r="I2293" s="10">
        <f t="shared" si="3583"/>
        <v>428.591003</v>
      </c>
      <c r="J2293" s="43">
        <f t="shared" si="3578"/>
        <v>427.39898699999998</v>
      </c>
      <c r="K2293" s="85">
        <f t="shared" si="3584"/>
        <v>-7.3965636306572314E-3</v>
      </c>
      <c r="L2293" s="73">
        <f t="shared" si="3575"/>
        <v>430.57199100000003</v>
      </c>
      <c r="M2293" s="85">
        <f t="shared" si="3581"/>
        <v>1.9969621264184409E-3</v>
      </c>
      <c r="N2293" s="73">
        <f t="shared" si="3572"/>
        <v>429.71301299999999</v>
      </c>
      <c r="O2293" s="85">
        <f t="shared" si="3579"/>
        <v>1.2719215107056057E-2</v>
      </c>
      <c r="P2293" s="73">
        <f t="shared" si="3570"/>
        <v>424.28201300000001</v>
      </c>
      <c r="Q2293" s="85">
        <f t="shared" si="3576"/>
        <v>1.2924380249078331E-3</v>
      </c>
      <c r="R2293" s="73">
        <f t="shared" si="3568"/>
        <v>423.73400900000001</v>
      </c>
      <c r="S2293" s="85">
        <f t="shared" si="3573"/>
        <v>-3.4302114412532204E-3</v>
      </c>
      <c r="T2293" s="10">
        <f t="shared" si="3602"/>
        <v>6.9180000000000064</v>
      </c>
      <c r="U2293" s="5">
        <f t="shared" si="3603"/>
        <v>6.9180000000000064</v>
      </c>
      <c r="V2293" s="5">
        <f t="shared" si="3604"/>
        <v>0</v>
      </c>
      <c r="W2293" s="5">
        <f t="shared" si="3605"/>
        <v>1.4804992142857185</v>
      </c>
      <c r="X2293" s="5">
        <f t="shared" si="3606"/>
        <v>0.66057035714285917</v>
      </c>
      <c r="Y2293" s="5">
        <f t="shared" si="3607"/>
        <v>2.2412437952699964</v>
      </c>
      <c r="Z2293" s="43">
        <f t="shared" si="3608"/>
        <v>69.147646299876683</v>
      </c>
      <c r="AA2293" s="69">
        <f t="shared" si="3587"/>
        <v>62.994686279621369</v>
      </c>
      <c r="AB2293" s="56">
        <f t="shared" si="3588"/>
        <v>428.98548900000003</v>
      </c>
      <c r="AC2293" s="56">
        <f t="shared" si="3589"/>
        <v>429.22799700000002</v>
      </c>
      <c r="AD2293" s="56">
        <f t="shared" si="3590"/>
        <v>427.1400026</v>
      </c>
      <c r="AE2293" s="61">
        <f t="shared" si="3591"/>
        <v>429.59379900000005</v>
      </c>
      <c r="AF2293" s="61">
        <f t="shared" si="3592"/>
        <v>428.03100193333336</v>
      </c>
      <c r="AG2293" s="61">
        <f t="shared" si="3593"/>
        <v>426.83836188000004</v>
      </c>
      <c r="AH2293" s="56">
        <f t="shared" si="3594"/>
        <v>428.31699633333329</v>
      </c>
      <c r="AI2293" s="56">
        <f t="shared" si="3595"/>
        <v>23844792671.173363</v>
      </c>
      <c r="AJ2293" s="56">
        <f t="shared" si="3596"/>
        <v>23844792671.173363</v>
      </c>
      <c r="AK2293" s="56">
        <f t="shared" si="3597"/>
        <v>0</v>
      </c>
      <c r="AL2293" s="56">
        <f t="shared" ref="AL2293:AM2293" si="3652">SUM(AJ2293:AJ2306)</f>
        <v>197397807227.44061</v>
      </c>
      <c r="AM2293" s="56">
        <f t="shared" si="3652"/>
        <v>142903759113.97171</v>
      </c>
      <c r="AN2293" s="56">
        <f t="shared" si="3599"/>
        <v>1.3813339022803985</v>
      </c>
      <c r="AO2293" s="56">
        <f t="shared" si="3600"/>
        <v>58.006728957985018</v>
      </c>
      <c r="AP2293" s="65">
        <f t="shared" si="3601"/>
        <v>57.693289810249226</v>
      </c>
    </row>
    <row r="2294" spans="1:42" x14ac:dyDescent="0.3">
      <c r="A2294" s="100">
        <f>INDEX(Date,COUNTA(Date)+ROW(Date)-ROW(),1)</f>
        <v>42471</v>
      </c>
      <c r="B2294" s="18">
        <f t="shared" si="3563"/>
        <v>421.87200899999999</v>
      </c>
      <c r="C2294" s="14">
        <f t="shared" si="3564"/>
        <v>422.739014</v>
      </c>
      <c r="D2294" s="14">
        <f t="shared" si="3565"/>
        <v>420.53298999999998</v>
      </c>
      <c r="E2294" s="14">
        <f t="shared" si="3566"/>
        <v>422.483002</v>
      </c>
      <c r="F2294" s="19">
        <f t="shared" si="3567"/>
        <v>50747500</v>
      </c>
      <c r="H2294" s="34">
        <f t="shared" si="3586"/>
        <v>-1</v>
      </c>
      <c r="I2294" s="10">
        <f t="shared" si="3583"/>
        <v>427.39898699999998</v>
      </c>
      <c r="J2294" s="43">
        <f t="shared" si="3578"/>
        <v>430.57199100000003</v>
      </c>
      <c r="K2294" s="85">
        <f t="shared" si="3584"/>
        <v>1.9969621264184409E-3</v>
      </c>
      <c r="L2294" s="73">
        <f t="shared" si="3575"/>
        <v>429.71301299999999</v>
      </c>
      <c r="M2294" s="85">
        <f t="shared" si="3581"/>
        <v>1.2719215107056057E-2</v>
      </c>
      <c r="N2294" s="73">
        <f t="shared" si="3572"/>
        <v>424.28201300000001</v>
      </c>
      <c r="O2294" s="85">
        <f t="shared" si="3579"/>
        <v>1.2924380249078331E-3</v>
      </c>
      <c r="P2294" s="73">
        <f t="shared" si="3570"/>
        <v>423.73400900000001</v>
      </c>
      <c r="Q2294" s="85">
        <f t="shared" si="3576"/>
        <v>-3.4302114412532204E-3</v>
      </c>
      <c r="R2294" s="73">
        <f t="shared" si="3568"/>
        <v>425.19000199999999</v>
      </c>
      <c r="S2294" s="85">
        <f t="shared" si="3573"/>
        <v>6.3869185154639711E-3</v>
      </c>
      <c r="T2294" s="10">
        <f t="shared" si="3602"/>
        <v>1.1920160000000237</v>
      </c>
      <c r="U2294" s="5">
        <f t="shared" si="3603"/>
        <v>1.1920160000000237</v>
      </c>
      <c r="V2294" s="5">
        <f t="shared" si="3604"/>
        <v>0</v>
      </c>
      <c r="W2294" s="5">
        <f t="shared" si="3605"/>
        <v>1.1710705714285723</v>
      </c>
      <c r="X2294" s="5">
        <f t="shared" si="3606"/>
        <v>0.66057035714285917</v>
      </c>
      <c r="Y2294" s="5">
        <f t="shared" si="3607"/>
        <v>1.7728173218273993</v>
      </c>
      <c r="Z2294" s="43">
        <f t="shared" si="3608"/>
        <v>63.935597483177894</v>
      </c>
      <c r="AA2294" s="69">
        <f t="shared" si="3587"/>
        <v>72.195568788217813</v>
      </c>
      <c r="AB2294" s="56">
        <f t="shared" si="3588"/>
        <v>430.14250200000004</v>
      </c>
      <c r="AC2294" s="56">
        <f t="shared" si="3589"/>
        <v>428.18900566666667</v>
      </c>
      <c r="AD2294" s="56">
        <f t="shared" si="3590"/>
        <v>426.69820559999999</v>
      </c>
      <c r="AE2294" s="61">
        <f t="shared" si="3591"/>
        <v>427.7124086</v>
      </c>
      <c r="AF2294" s="61">
        <f t="shared" si="3592"/>
        <v>426.84214086666668</v>
      </c>
      <c r="AG2294" s="61">
        <f t="shared" si="3593"/>
        <v>426.17872444</v>
      </c>
      <c r="AH2294" s="56">
        <f t="shared" si="3594"/>
        <v>428.28299966666668</v>
      </c>
      <c r="AI2294" s="56">
        <f t="shared" si="3595"/>
        <v>22324636812.324699</v>
      </c>
      <c r="AJ2294" s="56">
        <f t="shared" si="3596"/>
        <v>0</v>
      </c>
      <c r="AK2294" s="56">
        <f t="shared" si="3597"/>
        <v>22324636812.324699</v>
      </c>
      <c r="AL2294" s="56">
        <f t="shared" ref="AL2294:AM2294" si="3653">SUM(AJ2294:AJ2307)</f>
        <v>194876603559.06726</v>
      </c>
      <c r="AM2294" s="56">
        <f t="shared" si="3653"/>
        <v>142903759113.97171</v>
      </c>
      <c r="AN2294" s="56">
        <f t="shared" si="3599"/>
        <v>1.3636912336479898</v>
      </c>
      <c r="AO2294" s="56">
        <f t="shared" si="3600"/>
        <v>57.693289810249226</v>
      </c>
      <c r="AP2294" s="65">
        <f t="shared" si="3601"/>
        <v>63.622470333647385</v>
      </c>
    </row>
    <row r="2295" spans="1:42" x14ac:dyDescent="0.3">
      <c r="A2295" s="100">
        <f>INDEX(Date,COUNTA(Date)+ROW(Date)-ROW(),1)</f>
        <v>42470</v>
      </c>
      <c r="B2295" s="18">
        <f t="shared" si="3563"/>
        <v>419.59201000000002</v>
      </c>
      <c r="C2295" s="14">
        <f t="shared" si="3564"/>
        <v>422.43499800000001</v>
      </c>
      <c r="D2295" s="14">
        <f t="shared" si="3565"/>
        <v>419.25698899999998</v>
      </c>
      <c r="E2295" s="14">
        <f t="shared" si="3566"/>
        <v>421.56399499999998</v>
      </c>
      <c r="F2295" s="19">
        <f t="shared" si="3567"/>
        <v>73478600</v>
      </c>
      <c r="H2295" s="34">
        <f t="shared" si="3586"/>
        <v>1</v>
      </c>
      <c r="I2295" s="10">
        <f t="shared" si="3583"/>
        <v>430.57199100000003</v>
      </c>
      <c r="J2295" s="43">
        <f t="shared" si="3578"/>
        <v>429.71301299999999</v>
      </c>
      <c r="K2295" s="85">
        <f t="shared" si="3584"/>
        <v>1.2719215107056057E-2</v>
      </c>
      <c r="L2295" s="73">
        <f t="shared" si="3575"/>
        <v>424.28201300000001</v>
      </c>
      <c r="M2295" s="85">
        <f t="shared" si="3581"/>
        <v>1.2924380249078331E-3</v>
      </c>
      <c r="N2295" s="73">
        <f t="shared" si="3572"/>
        <v>423.73400900000001</v>
      </c>
      <c r="O2295" s="85">
        <f t="shared" si="3579"/>
        <v>-3.4302114412532204E-3</v>
      </c>
      <c r="P2295" s="73">
        <f t="shared" si="3570"/>
        <v>425.19000199999999</v>
      </c>
      <c r="Q2295" s="85">
        <f t="shared" si="3576"/>
        <v>6.3869185154639711E-3</v>
      </c>
      <c r="R2295" s="73">
        <f t="shared" si="3568"/>
        <v>422.483002</v>
      </c>
      <c r="S2295" s="85">
        <f t="shared" si="3573"/>
        <v>2.1776213088370092E-3</v>
      </c>
      <c r="T2295" s="10">
        <f t="shared" si="3602"/>
        <v>-3.1730040000000486</v>
      </c>
      <c r="U2295" s="5">
        <f t="shared" si="3603"/>
        <v>0</v>
      </c>
      <c r="V2295" s="5">
        <f t="shared" si="3604"/>
        <v>3.1730040000000486</v>
      </c>
      <c r="W2295" s="5">
        <f t="shared" si="3605"/>
        <v>1.1244985714285707</v>
      </c>
      <c r="X2295" s="5">
        <f t="shared" si="3606"/>
        <v>0.66057035714285917</v>
      </c>
      <c r="Y2295" s="5">
        <f t="shared" si="3607"/>
        <v>1.7023146123182447</v>
      </c>
      <c r="Z2295" s="43">
        <f t="shared" si="3608"/>
        <v>62.994686279621369</v>
      </c>
      <c r="AA2295" s="69">
        <f t="shared" si="3587"/>
        <v>74.584842628853394</v>
      </c>
      <c r="AB2295" s="56">
        <f t="shared" si="3588"/>
        <v>426.99751300000003</v>
      </c>
      <c r="AC2295" s="56">
        <f t="shared" si="3589"/>
        <v>425.90967833333337</v>
      </c>
      <c r="AD2295" s="56">
        <f t="shared" si="3590"/>
        <v>425.08040779999999</v>
      </c>
      <c r="AE2295" s="61">
        <f t="shared" si="3591"/>
        <v>425.14901140000001</v>
      </c>
      <c r="AF2295" s="61">
        <f t="shared" si="3592"/>
        <v>425.46420900000004</v>
      </c>
      <c r="AG2295" s="61">
        <f t="shared" si="3593"/>
        <v>424.70308596000001</v>
      </c>
      <c r="AH2295" s="56">
        <f t="shared" si="3594"/>
        <v>430.72700000000003</v>
      </c>
      <c r="AI2295" s="56">
        <f t="shared" si="3595"/>
        <v>16967542565.6</v>
      </c>
      <c r="AJ2295" s="56">
        <f t="shared" si="3596"/>
        <v>16967542565.6</v>
      </c>
      <c r="AK2295" s="56">
        <f t="shared" si="3597"/>
        <v>0</v>
      </c>
      <c r="AL2295" s="56">
        <f t="shared" ref="AL2295:AM2295" si="3654">SUM(AJ2295:AJ2308)</f>
        <v>210886822218.43027</v>
      </c>
      <c r="AM2295" s="56">
        <f t="shared" si="3654"/>
        <v>120579122301.64699</v>
      </c>
      <c r="AN2295" s="56">
        <f t="shared" si="3599"/>
        <v>1.7489497202580797</v>
      </c>
      <c r="AO2295" s="56">
        <f t="shared" si="3600"/>
        <v>63.622470333647385</v>
      </c>
      <c r="AP2295" s="65">
        <f t="shared" si="3601"/>
        <v>63.866601701100358</v>
      </c>
    </row>
    <row r="2296" spans="1:42" x14ac:dyDescent="0.3">
      <c r="A2296" s="100">
        <f>INDEX(Date,COUNTA(Date)+ROW(Date)-ROW(),1)</f>
        <v>42469</v>
      </c>
      <c r="B2296" s="18">
        <f t="shared" si="3563"/>
        <v>420.81100500000002</v>
      </c>
      <c r="C2296" s="14">
        <f t="shared" si="3564"/>
        <v>420.89099099999999</v>
      </c>
      <c r="D2296" s="14">
        <f t="shared" si="3565"/>
        <v>416.51501500000001</v>
      </c>
      <c r="E2296" s="14">
        <f t="shared" si="3566"/>
        <v>419.41101099999997</v>
      </c>
      <c r="F2296" s="19">
        <f t="shared" si="3567"/>
        <v>49792700</v>
      </c>
      <c r="H2296" s="34">
        <f t="shared" si="3586"/>
        <v>1</v>
      </c>
      <c r="I2296" s="10">
        <f t="shared" si="3583"/>
        <v>429.71301299999999</v>
      </c>
      <c r="J2296" s="43">
        <f t="shared" si="3578"/>
        <v>424.28201300000001</v>
      </c>
      <c r="K2296" s="85">
        <f t="shared" si="3584"/>
        <v>1.2924380249078331E-3</v>
      </c>
      <c r="L2296" s="73">
        <f t="shared" si="3575"/>
        <v>423.73400900000001</v>
      </c>
      <c r="M2296" s="85">
        <f t="shared" si="3581"/>
        <v>-3.4302114412532204E-3</v>
      </c>
      <c r="N2296" s="73">
        <f t="shared" si="3572"/>
        <v>425.19000199999999</v>
      </c>
      <c r="O2296" s="85">
        <f t="shared" si="3579"/>
        <v>6.3869185154639711E-3</v>
      </c>
      <c r="P2296" s="73">
        <f t="shared" si="3570"/>
        <v>422.483002</v>
      </c>
      <c r="Q2296" s="85">
        <f t="shared" si="3576"/>
        <v>2.1776213088370092E-3</v>
      </c>
      <c r="R2296" s="73">
        <f t="shared" si="3568"/>
        <v>421.56399499999998</v>
      </c>
      <c r="S2296" s="85">
        <f t="shared" si="3573"/>
        <v>5.1202204305895961E-3</v>
      </c>
      <c r="T2296" s="10">
        <f t="shared" si="3602"/>
        <v>0.85897800000003599</v>
      </c>
      <c r="U2296" s="5">
        <f t="shared" si="3603"/>
        <v>0.85897800000003599</v>
      </c>
      <c r="V2296" s="5">
        <f t="shared" si="3604"/>
        <v>0</v>
      </c>
      <c r="W2296" s="5">
        <f t="shared" si="3605"/>
        <v>1.1267132857142843</v>
      </c>
      <c r="X2296" s="5">
        <f t="shared" si="3606"/>
        <v>0.43392721428571285</v>
      </c>
      <c r="Y2296" s="5">
        <f t="shared" si="3607"/>
        <v>2.5965490262438733</v>
      </c>
      <c r="Z2296" s="43">
        <f t="shared" si="3608"/>
        <v>72.195568788217813</v>
      </c>
      <c r="AA2296" s="69">
        <f t="shared" si="3587"/>
        <v>69.167182959361895</v>
      </c>
      <c r="AB2296" s="56">
        <f t="shared" si="3588"/>
        <v>424.00801100000001</v>
      </c>
      <c r="AC2296" s="56">
        <f t="shared" si="3589"/>
        <v>424.40200800000002</v>
      </c>
      <c r="AD2296" s="56">
        <f t="shared" si="3590"/>
        <v>423.45060419999999</v>
      </c>
      <c r="AE2296" s="61">
        <f t="shared" si="3591"/>
        <v>424.42600700000008</v>
      </c>
      <c r="AF2296" s="61">
        <f t="shared" si="3592"/>
        <v>423.89827273333339</v>
      </c>
      <c r="AG2296" s="61">
        <f t="shared" si="3593"/>
        <v>422.83752564000008</v>
      </c>
      <c r="AH2296" s="56">
        <f t="shared" si="3594"/>
        <v>428.02267466666666</v>
      </c>
      <c r="AI2296" s="56">
        <f t="shared" si="3595"/>
        <v>23456284605.745335</v>
      </c>
      <c r="AJ2296" s="56">
        <f t="shared" si="3596"/>
        <v>23456284605.745335</v>
      </c>
      <c r="AK2296" s="56">
        <f t="shared" si="3597"/>
        <v>0</v>
      </c>
      <c r="AL2296" s="56">
        <f t="shared" ref="AL2296:AM2296" si="3655">SUM(AJ2296:AJ2309)</f>
        <v>213126335746.34106</v>
      </c>
      <c r="AM2296" s="56">
        <f t="shared" si="3655"/>
        <v>120579122301.64699</v>
      </c>
      <c r="AN2296" s="56">
        <f t="shared" si="3599"/>
        <v>1.7675226994369155</v>
      </c>
      <c r="AO2296" s="56">
        <f t="shared" si="3600"/>
        <v>63.866601701100358</v>
      </c>
      <c r="AP2296" s="65">
        <f t="shared" si="3601"/>
        <v>63.640567385482846</v>
      </c>
    </row>
    <row r="2297" spans="1:42" x14ac:dyDescent="0.3">
      <c r="A2297" s="100">
        <f>INDEX(Date,COUNTA(Date)+ROW(Date)-ROW(),1)</f>
        <v>42468</v>
      </c>
      <c r="B2297" s="18">
        <f t="shared" si="3563"/>
        <v>422.90701300000001</v>
      </c>
      <c r="C2297" s="14">
        <f t="shared" si="3564"/>
        <v>425.36099200000001</v>
      </c>
      <c r="D2297" s="14">
        <f t="shared" si="3565"/>
        <v>419.63501000000002</v>
      </c>
      <c r="E2297" s="14">
        <f t="shared" si="3566"/>
        <v>420.34899899999999</v>
      </c>
      <c r="F2297" s="19">
        <f t="shared" si="3567"/>
        <v>63454700</v>
      </c>
      <c r="H2297" s="34">
        <f t="shared" si="3586"/>
        <v>1</v>
      </c>
      <c r="I2297" s="10">
        <f t="shared" si="3583"/>
        <v>424.28201300000001</v>
      </c>
      <c r="J2297" s="43">
        <f t="shared" si="3578"/>
        <v>423.73400900000001</v>
      </c>
      <c r="K2297" s="85">
        <f t="shared" si="3584"/>
        <v>-3.4302114412532204E-3</v>
      </c>
      <c r="L2297" s="73">
        <f t="shared" si="3575"/>
        <v>425.19000199999999</v>
      </c>
      <c r="M2297" s="85">
        <f t="shared" si="3581"/>
        <v>6.3869185154639711E-3</v>
      </c>
      <c r="N2297" s="73">
        <f t="shared" si="3572"/>
        <v>422.483002</v>
      </c>
      <c r="O2297" s="85">
        <f t="shared" si="3579"/>
        <v>2.1776213088370092E-3</v>
      </c>
      <c r="P2297" s="73">
        <f t="shared" si="3570"/>
        <v>421.56399499999998</v>
      </c>
      <c r="Q2297" s="85">
        <f t="shared" si="3576"/>
        <v>5.1202204305895961E-3</v>
      </c>
      <c r="R2297" s="73">
        <f t="shared" si="3568"/>
        <v>419.41101099999997</v>
      </c>
      <c r="S2297" s="85">
        <f t="shared" si="3573"/>
        <v>-2.2339439337821371E-3</v>
      </c>
      <c r="T2297" s="10">
        <f t="shared" si="3602"/>
        <v>5.4309999999999832</v>
      </c>
      <c r="U2297" s="5">
        <f t="shared" si="3603"/>
        <v>5.4309999999999832</v>
      </c>
      <c r="V2297" s="5">
        <f t="shared" si="3604"/>
        <v>0</v>
      </c>
      <c r="W2297" s="5">
        <f t="shared" si="3605"/>
        <v>1.2734287857142834</v>
      </c>
      <c r="X2297" s="5">
        <f t="shared" si="3606"/>
        <v>0.43392721428571285</v>
      </c>
      <c r="Y2297" s="5">
        <f t="shared" si="3607"/>
        <v>2.9346598779485937</v>
      </c>
      <c r="Z2297" s="43">
        <f t="shared" si="3608"/>
        <v>74.584842628853394</v>
      </c>
      <c r="AA2297" s="69">
        <f t="shared" si="3587"/>
        <v>71.164836502213063</v>
      </c>
      <c r="AB2297" s="56">
        <f t="shared" si="3588"/>
        <v>424.46200550000003</v>
      </c>
      <c r="AC2297" s="56">
        <f t="shared" si="3589"/>
        <v>423.80233766666669</v>
      </c>
      <c r="AD2297" s="56">
        <f t="shared" si="3590"/>
        <v>422.47640380000001</v>
      </c>
      <c r="AE2297" s="61">
        <f t="shared" si="3591"/>
        <v>423.81600340000006</v>
      </c>
      <c r="AF2297" s="61">
        <f t="shared" si="3592"/>
        <v>423.21000153333335</v>
      </c>
      <c r="AG2297" s="61">
        <f t="shared" si="3593"/>
        <v>422.18632323999998</v>
      </c>
      <c r="AH2297" s="56">
        <f t="shared" si="3594"/>
        <v>424.22200500000002</v>
      </c>
      <c r="AI2297" s="56">
        <f t="shared" si="3595"/>
        <v>19209196608.405003</v>
      </c>
      <c r="AJ2297" s="56">
        <f t="shared" si="3596"/>
        <v>0</v>
      </c>
      <c r="AK2297" s="56">
        <f t="shared" si="3597"/>
        <v>19209196608.405003</v>
      </c>
      <c r="AL2297" s="56">
        <f t="shared" ref="AL2297:AM2297" si="3656">SUM(AJ2297:AJ2310)</f>
        <v>211051801590.99817</v>
      </c>
      <c r="AM2297" s="56">
        <f t="shared" si="3656"/>
        <v>120579122301.64699</v>
      </c>
      <c r="AN2297" s="56">
        <f t="shared" si="3599"/>
        <v>1.7503179452826008</v>
      </c>
      <c r="AO2297" s="56">
        <f t="shared" si="3600"/>
        <v>63.640567385482846</v>
      </c>
      <c r="AP2297" s="65">
        <f t="shared" si="3601"/>
        <v>69.966114457036056</v>
      </c>
    </row>
    <row r="2298" spans="1:42" x14ac:dyDescent="0.3">
      <c r="A2298" s="100">
        <f>INDEX(Date,COUNTA(Date)+ROW(Date)-ROW(),1)</f>
        <v>42467</v>
      </c>
      <c r="B2298" s="18">
        <f t="shared" si="3563"/>
        <v>423.61999500000002</v>
      </c>
      <c r="C2298" s="14">
        <f t="shared" si="3564"/>
        <v>423.65701300000001</v>
      </c>
      <c r="D2298" s="14">
        <f t="shared" si="3565"/>
        <v>420.51800500000002</v>
      </c>
      <c r="E2298" s="14">
        <f t="shared" si="3566"/>
        <v>422.74499500000002</v>
      </c>
      <c r="F2298" s="19">
        <f t="shared" si="3567"/>
        <v>57858600</v>
      </c>
      <c r="H2298" s="34">
        <f t="shared" si="3586"/>
        <v>-1</v>
      </c>
      <c r="I2298" s="10">
        <f t="shared" si="3583"/>
        <v>423.73400900000001</v>
      </c>
      <c r="J2298" s="43">
        <f t="shared" si="3578"/>
        <v>425.19000199999999</v>
      </c>
      <c r="K2298" s="85">
        <f t="shared" si="3584"/>
        <v>6.3869185154639711E-3</v>
      </c>
      <c r="L2298" s="73">
        <f t="shared" si="3575"/>
        <v>422.483002</v>
      </c>
      <c r="M2298" s="85">
        <f t="shared" si="3581"/>
        <v>2.1776213088370092E-3</v>
      </c>
      <c r="N2298" s="73">
        <f t="shared" si="3572"/>
        <v>421.56399499999998</v>
      </c>
      <c r="O2298" s="85">
        <f t="shared" si="3579"/>
        <v>5.1202204305895961E-3</v>
      </c>
      <c r="P2298" s="73">
        <f t="shared" si="3570"/>
        <v>419.41101099999997</v>
      </c>
      <c r="Q2298" s="85">
        <f t="shared" si="3576"/>
        <v>-2.2339439337821371E-3</v>
      </c>
      <c r="R2298" s="73">
        <f t="shared" si="3568"/>
        <v>420.34899899999999</v>
      </c>
      <c r="S2298" s="85">
        <f t="shared" si="3573"/>
        <v>-5.6838323305791246E-3</v>
      </c>
      <c r="T2298" s="10">
        <f t="shared" si="3602"/>
        <v>0.54800399999999172</v>
      </c>
      <c r="U2298" s="5">
        <f t="shared" si="3603"/>
        <v>0.54800399999999172</v>
      </c>
      <c r="V2298" s="5">
        <f t="shared" si="3604"/>
        <v>0</v>
      </c>
      <c r="W2298" s="5">
        <f t="shared" si="3605"/>
        <v>0.97342785714285796</v>
      </c>
      <c r="X2298" s="5">
        <f t="shared" si="3606"/>
        <v>0.43392721428571285</v>
      </c>
      <c r="Y2298" s="5">
        <f t="shared" si="3607"/>
        <v>2.2432975510540785</v>
      </c>
      <c r="Z2298" s="43">
        <f t="shared" si="3608"/>
        <v>69.167182959361895</v>
      </c>
      <c r="AA2298" s="69">
        <f t="shared" si="3587"/>
        <v>70.350112042779429</v>
      </c>
      <c r="AB2298" s="56">
        <f t="shared" si="3588"/>
        <v>423.836502</v>
      </c>
      <c r="AC2298" s="56">
        <f t="shared" si="3589"/>
        <v>423.07899966666668</v>
      </c>
      <c r="AD2298" s="56">
        <f t="shared" si="3590"/>
        <v>421.79940179999994</v>
      </c>
      <c r="AE2298" s="61">
        <f t="shared" si="3591"/>
        <v>422.65679919999997</v>
      </c>
      <c r="AF2298" s="61">
        <f t="shared" si="3592"/>
        <v>421.96013586666663</v>
      </c>
      <c r="AG2298" s="61">
        <f t="shared" si="3593"/>
        <v>422.08632072</v>
      </c>
      <c r="AH2298" s="56">
        <f t="shared" si="3594"/>
        <v>424.43599466666666</v>
      </c>
      <c r="AI2298" s="56">
        <f t="shared" si="3595"/>
        <v>29311719566.077866</v>
      </c>
      <c r="AJ2298" s="56">
        <f t="shared" si="3596"/>
        <v>0</v>
      </c>
      <c r="AK2298" s="56">
        <f t="shared" si="3597"/>
        <v>29311719566.077866</v>
      </c>
      <c r="AL2298" s="56">
        <f t="shared" ref="AL2298:AM2298" si="3657">SUM(AJ2298:AJ2311)</f>
        <v>236148593341.63522</v>
      </c>
      <c r="AM2298" s="56">
        <f t="shared" si="3657"/>
        <v>101369925693.24199</v>
      </c>
      <c r="AN2298" s="56">
        <f t="shared" si="3599"/>
        <v>2.3295725209097049</v>
      </c>
      <c r="AO2298" s="56">
        <f t="shared" si="3600"/>
        <v>69.966114457036056</v>
      </c>
      <c r="AP2298" s="65">
        <f t="shared" si="3601"/>
        <v>70.367733759050822</v>
      </c>
    </row>
    <row r="2299" spans="1:42" x14ac:dyDescent="0.3">
      <c r="A2299" s="100">
        <f>INDEX(Date,COUNTA(Date)+ROW(Date)-ROW(),1)</f>
        <v>42466</v>
      </c>
      <c r="B2299" s="18">
        <f t="shared" si="3563"/>
        <v>424.283997</v>
      </c>
      <c r="C2299" s="14">
        <f t="shared" si="3564"/>
        <v>424.52700800000002</v>
      </c>
      <c r="D2299" s="14">
        <f t="shared" si="3565"/>
        <v>422.72900399999997</v>
      </c>
      <c r="E2299" s="14">
        <f t="shared" si="3566"/>
        <v>423.41299400000003</v>
      </c>
      <c r="F2299" s="19">
        <f t="shared" si="3567"/>
        <v>59091000</v>
      </c>
      <c r="H2299" s="34">
        <f t="shared" si="3586"/>
        <v>1</v>
      </c>
      <c r="I2299" s="10">
        <f t="shared" si="3583"/>
        <v>425.19000199999999</v>
      </c>
      <c r="J2299" s="43">
        <f t="shared" si="3578"/>
        <v>422.483002</v>
      </c>
      <c r="K2299" s="85">
        <f t="shared" si="3584"/>
        <v>2.1776213088370092E-3</v>
      </c>
      <c r="L2299" s="73">
        <f t="shared" si="3575"/>
        <v>421.56399499999998</v>
      </c>
      <c r="M2299" s="85">
        <f t="shared" si="3581"/>
        <v>5.1202204305895961E-3</v>
      </c>
      <c r="N2299" s="73">
        <f t="shared" si="3572"/>
        <v>419.41101099999997</v>
      </c>
      <c r="O2299" s="85">
        <f t="shared" si="3579"/>
        <v>-2.2339439337821371E-3</v>
      </c>
      <c r="P2299" s="73">
        <f t="shared" si="3570"/>
        <v>420.34899899999999</v>
      </c>
      <c r="Q2299" s="85">
        <f t="shared" si="3576"/>
        <v>-5.6838323305791246E-3</v>
      </c>
      <c r="R2299" s="73">
        <f t="shared" si="3568"/>
        <v>422.74499500000002</v>
      </c>
      <c r="S2299" s="85">
        <f t="shared" si="3573"/>
        <v>-1.5788993248459081E-3</v>
      </c>
      <c r="T2299" s="10">
        <f t="shared" si="3602"/>
        <v>-1.4559929999999781</v>
      </c>
      <c r="U2299" s="5">
        <f t="shared" si="3603"/>
        <v>0</v>
      </c>
      <c r="V2299" s="5">
        <f t="shared" si="3604"/>
        <v>1.4559929999999781</v>
      </c>
      <c r="W2299" s="5">
        <f t="shared" si="3605"/>
        <v>1.0709271428571421</v>
      </c>
      <c r="X2299" s="5">
        <f t="shared" si="3606"/>
        <v>0.43392721428571285</v>
      </c>
      <c r="Y2299" s="5">
        <f t="shared" si="3607"/>
        <v>2.4679879657236854</v>
      </c>
      <c r="Z2299" s="43">
        <f t="shared" si="3608"/>
        <v>71.164836502213063</v>
      </c>
      <c r="AA2299" s="69">
        <f t="shared" si="3587"/>
        <v>46.679351089854009</v>
      </c>
      <c r="AB2299" s="56">
        <f t="shared" si="3588"/>
        <v>422.02349849999996</v>
      </c>
      <c r="AC2299" s="56">
        <f t="shared" si="3589"/>
        <v>421.15266933333328</v>
      </c>
      <c r="AD2299" s="56">
        <f t="shared" si="3590"/>
        <v>421.31040039999999</v>
      </c>
      <c r="AE2299" s="61">
        <f t="shared" si="3591"/>
        <v>420.88660279999999</v>
      </c>
      <c r="AF2299" s="61">
        <f t="shared" si="3592"/>
        <v>420.84966840000004</v>
      </c>
      <c r="AG2299" s="61">
        <f t="shared" si="3593"/>
        <v>421.69371944</v>
      </c>
      <c r="AH2299" s="56">
        <f t="shared" si="3594"/>
        <v>425.10333233333336</v>
      </c>
      <c r="AI2299" s="56">
        <f t="shared" si="3595"/>
        <v>30067048571.93787</v>
      </c>
      <c r="AJ2299" s="56">
        <f t="shared" si="3596"/>
        <v>30067048571.93787</v>
      </c>
      <c r="AK2299" s="56">
        <f t="shared" si="3597"/>
        <v>0</v>
      </c>
      <c r="AL2299" s="56">
        <f t="shared" ref="AL2299:AM2299" si="3658">SUM(AJ2299:AJ2312)</f>
        <v>236148593341.63522</v>
      </c>
      <c r="AM2299" s="56">
        <f t="shared" si="3658"/>
        <v>99443560514.337692</v>
      </c>
      <c r="AN2299" s="56">
        <f t="shared" si="3599"/>
        <v>2.3746997002142489</v>
      </c>
      <c r="AO2299" s="56">
        <f t="shared" si="3600"/>
        <v>70.367733759050822</v>
      </c>
      <c r="AP2299" s="65">
        <f t="shared" si="3601"/>
        <v>61.136862184413928</v>
      </c>
    </row>
    <row r="2300" spans="1:42" x14ac:dyDescent="0.3">
      <c r="A2300" s="100">
        <f>INDEX(Date,COUNTA(Date)+ROW(Date)-ROW(),1)</f>
        <v>42465</v>
      </c>
      <c r="B2300" s="18">
        <f t="shared" si="3563"/>
        <v>421.016998</v>
      </c>
      <c r="C2300" s="14">
        <f t="shared" si="3564"/>
        <v>424.25698899999998</v>
      </c>
      <c r="D2300" s="14">
        <f t="shared" si="3565"/>
        <v>420.614014</v>
      </c>
      <c r="E2300" s="14">
        <f t="shared" si="3566"/>
        <v>424.02999899999998</v>
      </c>
      <c r="F2300" s="19">
        <f t="shared" si="3567"/>
        <v>60718000</v>
      </c>
      <c r="H2300" s="34">
        <f t="shared" si="3586"/>
        <v>1</v>
      </c>
      <c r="I2300" s="10">
        <f t="shared" si="3583"/>
        <v>422.483002</v>
      </c>
      <c r="J2300" s="43">
        <f t="shared" si="3578"/>
        <v>421.56399499999998</v>
      </c>
      <c r="K2300" s="85">
        <f t="shared" si="3584"/>
        <v>5.1202204305895961E-3</v>
      </c>
      <c r="L2300" s="73">
        <f t="shared" si="3575"/>
        <v>419.41101099999997</v>
      </c>
      <c r="M2300" s="85">
        <f t="shared" si="3581"/>
        <v>-2.2339439337821371E-3</v>
      </c>
      <c r="N2300" s="73">
        <f t="shared" si="3572"/>
        <v>420.34899899999999</v>
      </c>
      <c r="O2300" s="85">
        <f t="shared" si="3579"/>
        <v>-5.6838323305791246E-3</v>
      </c>
      <c r="P2300" s="73">
        <f t="shared" si="3570"/>
        <v>422.74499500000002</v>
      </c>
      <c r="Q2300" s="85">
        <f t="shared" si="3576"/>
        <v>-1.5788993248459081E-3</v>
      </c>
      <c r="R2300" s="73">
        <f t="shared" si="3568"/>
        <v>423.41299400000003</v>
      </c>
      <c r="S2300" s="85">
        <f t="shared" si="3573"/>
        <v>-1.4561572025988043E-3</v>
      </c>
      <c r="T2300" s="10">
        <f t="shared" si="3602"/>
        <v>2.7069999999999936</v>
      </c>
      <c r="U2300" s="5">
        <f t="shared" si="3603"/>
        <v>2.7069999999999936</v>
      </c>
      <c r="V2300" s="5">
        <f t="shared" si="3604"/>
        <v>0</v>
      </c>
      <c r="W2300" s="5">
        <f t="shared" si="3605"/>
        <v>1.0709271428571421</v>
      </c>
      <c r="X2300" s="5">
        <f t="shared" si="3606"/>
        <v>0.45135492857142723</v>
      </c>
      <c r="Y2300" s="5">
        <f t="shared" si="3607"/>
        <v>2.3726940265097096</v>
      </c>
      <c r="Z2300" s="43">
        <f t="shared" si="3608"/>
        <v>70.350112042779429</v>
      </c>
      <c r="AA2300" s="69">
        <f t="shared" si="3587"/>
        <v>40.690842437395425</v>
      </c>
      <c r="AB2300" s="56">
        <f t="shared" si="3588"/>
        <v>420.48750299999995</v>
      </c>
      <c r="AC2300" s="56">
        <f t="shared" si="3589"/>
        <v>420.44133499999998</v>
      </c>
      <c r="AD2300" s="56">
        <f t="shared" si="3590"/>
        <v>421.49639879999995</v>
      </c>
      <c r="AE2300" s="61">
        <f t="shared" si="3591"/>
        <v>420.21680299999997</v>
      </c>
      <c r="AF2300" s="61">
        <f t="shared" si="3592"/>
        <v>420.98080033333332</v>
      </c>
      <c r="AG2300" s="61">
        <f t="shared" si="3593"/>
        <v>421.90447868000001</v>
      </c>
      <c r="AH2300" s="56">
        <f t="shared" si="3594"/>
        <v>421.91833533333329</v>
      </c>
      <c r="AI2300" s="56">
        <f t="shared" si="3595"/>
        <v>21411300722.328331</v>
      </c>
      <c r="AJ2300" s="56">
        <f t="shared" si="3596"/>
        <v>21411300722.328331</v>
      </c>
      <c r="AK2300" s="56">
        <f t="shared" si="3597"/>
        <v>0</v>
      </c>
      <c r="AL2300" s="56">
        <f t="shared" ref="AL2300:AM2300" si="3659">SUM(AJ2300:AJ2313)</f>
        <v>206081544769.69736</v>
      </c>
      <c r="AM2300" s="56">
        <f t="shared" si="3659"/>
        <v>131000761070.71469</v>
      </c>
      <c r="AN2300" s="56">
        <f t="shared" si="3599"/>
        <v>1.5731324236998423</v>
      </c>
      <c r="AO2300" s="56">
        <f t="shared" si="3600"/>
        <v>61.136862184413928</v>
      </c>
      <c r="AP2300" s="65">
        <f t="shared" si="3601"/>
        <v>62.004431903073304</v>
      </c>
    </row>
    <row r="2301" spans="1:42" x14ac:dyDescent="0.3">
      <c r="A2301" s="100">
        <f>INDEX(Date,COUNTA(Date)+ROW(Date)-ROW(),1)</f>
        <v>42464</v>
      </c>
      <c r="B2301" s="18">
        <f t="shared" si="3563"/>
        <v>421.29901100000001</v>
      </c>
      <c r="C2301" s="14">
        <f t="shared" si="3564"/>
        <v>422.34298699999999</v>
      </c>
      <c r="D2301" s="14">
        <f t="shared" si="3565"/>
        <v>419.60101300000002</v>
      </c>
      <c r="E2301" s="14">
        <f t="shared" si="3566"/>
        <v>421.44400000000002</v>
      </c>
      <c r="F2301" s="19">
        <f t="shared" si="3567"/>
        <v>50634300</v>
      </c>
      <c r="H2301" s="34">
        <f t="shared" si="3586"/>
        <v>1</v>
      </c>
      <c r="I2301" s="10">
        <f t="shared" si="3583"/>
        <v>421.56399499999998</v>
      </c>
      <c r="J2301" s="43">
        <f t="shared" si="3578"/>
        <v>419.41101099999997</v>
      </c>
      <c r="K2301" s="85">
        <f t="shared" si="3584"/>
        <v>-2.2339439337821371E-3</v>
      </c>
      <c r="L2301" s="73">
        <f t="shared" si="3575"/>
        <v>420.34899899999999</v>
      </c>
      <c r="M2301" s="85">
        <f t="shared" si="3581"/>
        <v>-5.6838323305791246E-3</v>
      </c>
      <c r="N2301" s="73">
        <f t="shared" si="3572"/>
        <v>422.74499500000002</v>
      </c>
      <c r="O2301" s="85">
        <f t="shared" si="3579"/>
        <v>-1.5788993248459081E-3</v>
      </c>
      <c r="P2301" s="73">
        <f t="shared" si="3570"/>
        <v>423.41299400000003</v>
      </c>
      <c r="Q2301" s="85">
        <f t="shared" si="3576"/>
        <v>-1.4561572025988043E-3</v>
      </c>
      <c r="R2301" s="73">
        <f t="shared" si="3568"/>
        <v>424.02999899999998</v>
      </c>
      <c r="S2301" s="85">
        <f t="shared" si="3573"/>
        <v>6.11729530971028E-3</v>
      </c>
      <c r="T2301" s="10">
        <f t="shared" si="3602"/>
        <v>0.91900700000002189</v>
      </c>
      <c r="U2301" s="5">
        <f t="shared" si="3603"/>
        <v>0.91900700000002189</v>
      </c>
      <c r="V2301" s="5">
        <f t="shared" si="3604"/>
        <v>0</v>
      </c>
      <c r="W2301" s="5">
        <f t="shared" si="3605"/>
        <v>0.87756999999999963</v>
      </c>
      <c r="X2301" s="5">
        <f t="shared" si="3606"/>
        <v>1.0024261428571444</v>
      </c>
      <c r="Y2301" s="5">
        <f t="shared" si="3607"/>
        <v>0.87544604283635685</v>
      </c>
      <c r="Z2301" s="43">
        <f t="shared" si="3608"/>
        <v>46.679351089854009</v>
      </c>
      <c r="AA2301" s="69">
        <f t="shared" si="3587"/>
        <v>52.118381052650442</v>
      </c>
      <c r="AB2301" s="56">
        <f t="shared" si="3588"/>
        <v>419.88000499999998</v>
      </c>
      <c r="AC2301" s="56">
        <f t="shared" si="3589"/>
        <v>420.83500166666664</v>
      </c>
      <c r="AD2301" s="56">
        <f t="shared" si="3590"/>
        <v>421.98959960000002</v>
      </c>
      <c r="AE2301" s="61">
        <f t="shared" si="3591"/>
        <v>421.11979980000007</v>
      </c>
      <c r="AF2301" s="61">
        <f t="shared" si="3592"/>
        <v>421.61739900000003</v>
      </c>
      <c r="AG2301" s="61">
        <f t="shared" si="3593"/>
        <v>421.79916012000001</v>
      </c>
      <c r="AH2301" s="56">
        <f t="shared" si="3594"/>
        <v>421.08532733333328</v>
      </c>
      <c r="AI2301" s="56">
        <f t="shared" si="3595"/>
        <v>30940760332.995064</v>
      </c>
      <c r="AJ2301" s="56">
        <f t="shared" si="3596"/>
        <v>30940760332.995064</v>
      </c>
      <c r="AK2301" s="56">
        <f t="shared" si="3597"/>
        <v>0</v>
      </c>
      <c r="AL2301" s="56">
        <f t="shared" ref="AL2301:AM2301" si="3660">SUM(AJ2301:AJ2314)</f>
        <v>213778295098.4989</v>
      </c>
      <c r="AM2301" s="56">
        <f t="shared" si="3660"/>
        <v>131000761070.71469</v>
      </c>
      <c r="AN2301" s="56">
        <f t="shared" si="3599"/>
        <v>1.6318859016635834</v>
      </c>
      <c r="AO2301" s="56">
        <f t="shared" si="3600"/>
        <v>62.004431903073304</v>
      </c>
      <c r="AP2301" s="65">
        <f t="shared" si="3601"/>
        <v>61.926107396752094</v>
      </c>
    </row>
    <row r="2302" spans="1:42" x14ac:dyDescent="0.3">
      <c r="A2302" s="100">
        <f>INDEX(Date,COUNTA(Date)+ROW(Date)-ROW(),1)</f>
        <v>42463</v>
      </c>
      <c r="B2302" s="18">
        <f t="shared" si="3563"/>
        <v>421.17300399999999</v>
      </c>
      <c r="C2302" s="14">
        <f t="shared" si="3564"/>
        <v>421.57998700000002</v>
      </c>
      <c r="D2302" s="14">
        <f t="shared" si="3565"/>
        <v>419.69699100000003</v>
      </c>
      <c r="E2302" s="14">
        <f t="shared" si="3566"/>
        <v>420.90399200000002</v>
      </c>
      <c r="F2302" s="19">
        <f t="shared" si="3567"/>
        <v>38053700</v>
      </c>
      <c r="H2302" s="34">
        <f t="shared" si="3586"/>
        <v>-1</v>
      </c>
      <c r="I2302" s="10">
        <f t="shared" si="3583"/>
        <v>419.41101099999997</v>
      </c>
      <c r="J2302" s="43">
        <f t="shared" si="3578"/>
        <v>420.34899899999999</v>
      </c>
      <c r="K2302" s="85">
        <f t="shared" si="3584"/>
        <v>-5.6838323305791246E-3</v>
      </c>
      <c r="L2302" s="73">
        <f t="shared" si="3575"/>
        <v>422.74499500000002</v>
      </c>
      <c r="M2302" s="85">
        <f t="shared" si="3581"/>
        <v>-1.5788993248459081E-3</v>
      </c>
      <c r="N2302" s="73">
        <f t="shared" si="3572"/>
        <v>423.41299400000003</v>
      </c>
      <c r="O2302" s="85">
        <f t="shared" si="3579"/>
        <v>-1.4561572025988043E-3</v>
      </c>
      <c r="P2302" s="73">
        <f t="shared" si="3570"/>
        <v>424.02999899999998</v>
      </c>
      <c r="Q2302" s="85">
        <f t="shared" si="3576"/>
        <v>6.11729530971028E-3</v>
      </c>
      <c r="R2302" s="73">
        <f t="shared" si="3568"/>
        <v>421.44400000000002</v>
      </c>
      <c r="S2302" s="85">
        <f t="shared" si="3573"/>
        <v>1.282149608251088E-3</v>
      </c>
      <c r="T2302" s="10">
        <f t="shared" si="3602"/>
        <v>2.1529840000000036</v>
      </c>
      <c r="U2302" s="5">
        <f t="shared" si="3603"/>
        <v>2.1529840000000036</v>
      </c>
      <c r="V2302" s="5">
        <f t="shared" si="3604"/>
        <v>0</v>
      </c>
      <c r="W2302" s="5">
        <f t="shared" si="3605"/>
        <v>0.81192664285714089</v>
      </c>
      <c r="X2302" s="5">
        <f t="shared" si="3606"/>
        <v>1.1834280714285714</v>
      </c>
      <c r="Y2302" s="5">
        <f t="shared" si="3607"/>
        <v>0.68608026331251903</v>
      </c>
      <c r="Z2302" s="43">
        <f t="shared" si="3608"/>
        <v>40.690842437395425</v>
      </c>
      <c r="AA2302" s="69">
        <f t="shared" si="3587"/>
        <v>54.606175004553151</v>
      </c>
      <c r="AB2302" s="56">
        <f t="shared" si="3588"/>
        <v>421.54699700000003</v>
      </c>
      <c r="AC2302" s="56">
        <f t="shared" si="3589"/>
        <v>422.16899600000005</v>
      </c>
      <c r="AD2302" s="56">
        <f t="shared" si="3590"/>
        <v>422.39619740000001</v>
      </c>
      <c r="AE2302" s="61">
        <f t="shared" si="3591"/>
        <v>422.53299540000006</v>
      </c>
      <c r="AF2302" s="61">
        <f t="shared" si="3592"/>
        <v>422.78659660000005</v>
      </c>
      <c r="AG2302" s="61">
        <f t="shared" si="3593"/>
        <v>422.07555660000003</v>
      </c>
      <c r="AH2302" s="56">
        <f t="shared" si="3594"/>
        <v>418.93900566666662</v>
      </c>
      <c r="AI2302" s="56">
        <f t="shared" si="3595"/>
        <v>20860104227.45863</v>
      </c>
      <c r="AJ2302" s="56">
        <f t="shared" si="3596"/>
        <v>0</v>
      </c>
      <c r="AK2302" s="56">
        <f t="shared" si="3597"/>
        <v>20860104227.45863</v>
      </c>
      <c r="AL2302" s="56">
        <f t="shared" ref="AL2302:AM2302" si="3661">SUM(AJ2302:AJ2315)</f>
        <v>213069025635.41168</v>
      </c>
      <c r="AM2302" s="56">
        <f t="shared" si="3661"/>
        <v>131000761070.71469</v>
      </c>
      <c r="AN2302" s="56">
        <f t="shared" si="3599"/>
        <v>1.6264716624081004</v>
      </c>
      <c r="AO2302" s="56">
        <f t="shared" si="3600"/>
        <v>61.926107396752094</v>
      </c>
      <c r="AP2302" s="65">
        <f t="shared" si="3601"/>
        <v>67.782083121243815</v>
      </c>
    </row>
    <row r="2303" spans="1:42" x14ac:dyDescent="0.3">
      <c r="A2303" s="100">
        <f>INDEX(Date,COUNTA(Date)+ROW(Date)-ROW(),1)</f>
        <v>42462</v>
      </c>
      <c r="B2303" s="18">
        <f t="shared" si="3563"/>
        <v>418.42199699999998</v>
      </c>
      <c r="C2303" s="14">
        <f t="shared" si="3564"/>
        <v>422.08099399999998</v>
      </c>
      <c r="D2303" s="14">
        <f t="shared" si="3565"/>
        <v>418.42199699999998</v>
      </c>
      <c r="E2303" s="14">
        <f t="shared" si="3566"/>
        <v>420.87298600000003</v>
      </c>
      <c r="F2303" s="19">
        <f t="shared" si="3567"/>
        <v>45681200</v>
      </c>
      <c r="H2303" s="34">
        <f t="shared" si="3586"/>
        <v>-1</v>
      </c>
      <c r="I2303" s="10">
        <f t="shared" si="3583"/>
        <v>420.34899899999999</v>
      </c>
      <c r="J2303" s="43">
        <f t="shared" si="3578"/>
        <v>422.74499500000002</v>
      </c>
      <c r="K2303" s="85">
        <f t="shared" si="3584"/>
        <v>-1.5788993248459081E-3</v>
      </c>
      <c r="L2303" s="73">
        <f t="shared" si="3575"/>
        <v>423.41299400000003</v>
      </c>
      <c r="M2303" s="85">
        <f t="shared" si="3581"/>
        <v>-1.4561572025988043E-3</v>
      </c>
      <c r="N2303" s="73">
        <f t="shared" si="3572"/>
        <v>424.02999899999998</v>
      </c>
      <c r="O2303" s="85">
        <f t="shared" si="3579"/>
        <v>6.11729530971028E-3</v>
      </c>
      <c r="P2303" s="73">
        <f t="shared" si="3570"/>
        <v>421.44400000000002</v>
      </c>
      <c r="Q2303" s="85">
        <f t="shared" si="3576"/>
        <v>1.282149608251088E-3</v>
      </c>
      <c r="R2303" s="73">
        <f t="shared" si="3568"/>
        <v>420.90399200000002</v>
      </c>
      <c r="S2303" s="85">
        <f t="shared" si="3573"/>
        <v>7.366796865299348E-5</v>
      </c>
      <c r="T2303" s="10">
        <f t="shared" si="3602"/>
        <v>-0.93798800000001847</v>
      </c>
      <c r="U2303" s="5">
        <f t="shared" si="3603"/>
        <v>0</v>
      </c>
      <c r="V2303" s="5">
        <f t="shared" si="3604"/>
        <v>0.93798800000001847</v>
      </c>
      <c r="W2303" s="5">
        <f t="shared" si="3605"/>
        <v>1.2881426428571428</v>
      </c>
      <c r="X2303" s="5">
        <f t="shared" si="3606"/>
        <v>1.1834280714285714</v>
      </c>
      <c r="Y2303" s="5">
        <f t="shared" si="3607"/>
        <v>1.0884841030533994</v>
      </c>
      <c r="Z2303" s="43">
        <f t="shared" si="3608"/>
        <v>52.118381052650442</v>
      </c>
      <c r="AA2303" s="69">
        <f t="shared" si="3587"/>
        <v>59.675771361840127</v>
      </c>
      <c r="AB2303" s="56">
        <f t="shared" si="3588"/>
        <v>423.07899450000002</v>
      </c>
      <c r="AC2303" s="56">
        <f t="shared" si="3589"/>
        <v>423.39599600000003</v>
      </c>
      <c r="AD2303" s="56">
        <f t="shared" si="3590"/>
        <v>422.50719600000002</v>
      </c>
      <c r="AE2303" s="61">
        <f t="shared" si="3591"/>
        <v>423.52619620000007</v>
      </c>
      <c r="AF2303" s="61">
        <f t="shared" si="3592"/>
        <v>422.91886380000005</v>
      </c>
      <c r="AG2303" s="61">
        <f t="shared" si="3593"/>
        <v>422.25523436000003</v>
      </c>
      <c r="AH2303" s="56">
        <f t="shared" si="3594"/>
        <v>421.78166700000003</v>
      </c>
      <c r="AI2303" s="56">
        <f t="shared" si="3595"/>
        <v>26764029144.984901</v>
      </c>
      <c r="AJ2303" s="56">
        <f t="shared" si="3596"/>
        <v>0</v>
      </c>
      <c r="AK2303" s="56">
        <f t="shared" si="3597"/>
        <v>26764029144.984901</v>
      </c>
      <c r="AL2303" s="56">
        <f t="shared" ref="AL2303:AM2303" si="3662">SUM(AJ2303:AJ2316)</f>
        <v>231720852259.71301</v>
      </c>
      <c r="AM2303" s="56">
        <f t="shared" si="3662"/>
        <v>110140656843.25607</v>
      </c>
      <c r="AN2303" s="56">
        <f t="shared" si="3599"/>
        <v>2.1038629957462551</v>
      </c>
      <c r="AO2303" s="56">
        <f t="shared" si="3600"/>
        <v>67.782083121243815</v>
      </c>
      <c r="AP2303" s="65">
        <f t="shared" si="3601"/>
        <v>75.260024162794124</v>
      </c>
    </row>
    <row r="2304" spans="1:42" x14ac:dyDescent="0.3">
      <c r="A2304" s="100">
        <f>INDEX(Date,COUNTA(Date)+ROW(Date)-ROW(),1)</f>
        <v>42461</v>
      </c>
      <c r="B2304" s="18">
        <f t="shared" si="3563"/>
        <v>416.76001000000002</v>
      </c>
      <c r="C2304" s="14">
        <f t="shared" si="3564"/>
        <v>418.17300399999999</v>
      </c>
      <c r="D2304" s="14">
        <f t="shared" si="3565"/>
        <v>415.83099399999998</v>
      </c>
      <c r="E2304" s="14">
        <f t="shared" si="3566"/>
        <v>417.959991</v>
      </c>
      <c r="F2304" s="19">
        <f t="shared" si="3567"/>
        <v>51235700</v>
      </c>
      <c r="H2304" s="34">
        <f t="shared" si="3586"/>
        <v>-1</v>
      </c>
      <c r="I2304" s="10">
        <f t="shared" si="3583"/>
        <v>422.74499500000002</v>
      </c>
      <c r="J2304" s="43">
        <f t="shared" si="3578"/>
        <v>423.41299400000003</v>
      </c>
      <c r="K2304" s="85">
        <f t="shared" si="3584"/>
        <v>-1.4561572025988043E-3</v>
      </c>
      <c r="L2304" s="73">
        <f t="shared" si="3575"/>
        <v>424.02999899999998</v>
      </c>
      <c r="M2304" s="85">
        <f t="shared" si="3581"/>
        <v>6.11729530971028E-3</v>
      </c>
      <c r="N2304" s="73">
        <f t="shared" si="3572"/>
        <v>421.44400000000002</v>
      </c>
      <c r="O2304" s="85">
        <f t="shared" si="3579"/>
        <v>1.282149608251088E-3</v>
      </c>
      <c r="P2304" s="73">
        <f t="shared" si="3570"/>
        <v>420.90399200000002</v>
      </c>
      <c r="Q2304" s="85">
        <f t="shared" si="3576"/>
        <v>7.366796865299348E-5</v>
      </c>
      <c r="R2304" s="73">
        <f t="shared" si="3568"/>
        <v>420.87298600000003</v>
      </c>
      <c r="S2304" s="85">
        <f t="shared" si="3573"/>
        <v>6.9453795682550765E-3</v>
      </c>
      <c r="T2304" s="10">
        <f t="shared" si="3602"/>
        <v>-2.3959960000000251</v>
      </c>
      <c r="U2304" s="5">
        <f t="shared" si="3603"/>
        <v>0</v>
      </c>
      <c r="V2304" s="5">
        <f t="shared" si="3604"/>
        <v>2.3959960000000251</v>
      </c>
      <c r="W2304" s="5">
        <f t="shared" si="3605"/>
        <v>1.3430001428571399</v>
      </c>
      <c r="X2304" s="5">
        <f t="shared" si="3606"/>
        <v>1.1164289285714273</v>
      </c>
      <c r="Y2304" s="5">
        <f t="shared" si="3607"/>
        <v>1.2029428013618664</v>
      </c>
      <c r="Z2304" s="43">
        <f t="shared" si="3608"/>
        <v>54.606175004553151</v>
      </c>
      <c r="AA2304" s="69">
        <f t="shared" si="3587"/>
        <v>57.947235004464112</v>
      </c>
      <c r="AB2304" s="56">
        <f t="shared" si="3588"/>
        <v>423.7214965</v>
      </c>
      <c r="AC2304" s="56">
        <f t="shared" si="3589"/>
        <v>422.96233100000001</v>
      </c>
      <c r="AD2304" s="56">
        <f t="shared" si="3590"/>
        <v>422.13279419999998</v>
      </c>
      <c r="AE2304" s="61">
        <f t="shared" si="3591"/>
        <v>422.87219840000006</v>
      </c>
      <c r="AF2304" s="61">
        <f t="shared" si="3592"/>
        <v>422.38339640000004</v>
      </c>
      <c r="AG2304" s="61">
        <f t="shared" si="3593"/>
        <v>421.51635368000007</v>
      </c>
      <c r="AH2304" s="56">
        <f t="shared" si="3594"/>
        <v>422.30667099999999</v>
      </c>
      <c r="AI2304" s="56">
        <f t="shared" si="3595"/>
        <v>24434072754.7206</v>
      </c>
      <c r="AJ2304" s="56">
        <f t="shared" si="3596"/>
        <v>0</v>
      </c>
      <c r="AK2304" s="56">
        <f t="shared" si="3597"/>
        <v>24434072754.7206</v>
      </c>
      <c r="AL2304" s="56">
        <f t="shared" ref="AL2304:AM2304" si="3663">SUM(AJ2304:AJ2317)</f>
        <v>253635131112.27301</v>
      </c>
      <c r="AM2304" s="56">
        <f t="shared" si="3663"/>
        <v>83376627698.271149</v>
      </c>
      <c r="AN2304" s="56">
        <f t="shared" si="3599"/>
        <v>3.0420411344788922</v>
      </c>
      <c r="AO2304" s="56">
        <f t="shared" si="3600"/>
        <v>75.260024162794124</v>
      </c>
      <c r="AP2304" s="65">
        <f t="shared" si="3601"/>
        <v>74.364922710603878</v>
      </c>
    </row>
    <row r="2305" spans="1:42" x14ac:dyDescent="0.3">
      <c r="A2305" s="100">
        <f>INDEX(Date,COUNTA(Date)+ROW(Date)-ROW(),1)</f>
        <v>42460</v>
      </c>
      <c r="B2305" s="18">
        <f t="shared" si="3563"/>
        <v>415.25698899999998</v>
      </c>
      <c r="C2305" s="14">
        <f t="shared" si="3564"/>
        <v>418.368988</v>
      </c>
      <c r="D2305" s="14">
        <f t="shared" si="3565"/>
        <v>415.25698899999998</v>
      </c>
      <c r="E2305" s="14">
        <f t="shared" si="3566"/>
        <v>416.72900399999997</v>
      </c>
      <c r="F2305" s="19">
        <f t="shared" si="3567"/>
        <v>60215200</v>
      </c>
      <c r="H2305" s="34">
        <f t="shared" si="3586"/>
        <v>-1</v>
      </c>
      <c r="I2305" s="10">
        <f t="shared" si="3583"/>
        <v>423.41299400000003</v>
      </c>
      <c r="J2305" s="43">
        <f t="shared" si="3578"/>
        <v>424.02999899999998</v>
      </c>
      <c r="K2305" s="85">
        <f t="shared" si="3584"/>
        <v>6.11729530971028E-3</v>
      </c>
      <c r="L2305" s="73">
        <f t="shared" si="3575"/>
        <v>421.44400000000002</v>
      </c>
      <c r="M2305" s="85">
        <f t="shared" si="3581"/>
        <v>1.282149608251088E-3</v>
      </c>
      <c r="N2305" s="73">
        <f t="shared" si="3572"/>
        <v>420.90399200000002</v>
      </c>
      <c r="O2305" s="85">
        <f t="shared" si="3579"/>
        <v>7.366796865299348E-5</v>
      </c>
      <c r="P2305" s="73">
        <f t="shared" si="3570"/>
        <v>420.87298600000003</v>
      </c>
      <c r="Q2305" s="85">
        <f t="shared" si="3576"/>
        <v>6.9453795682550765E-3</v>
      </c>
      <c r="R2305" s="73">
        <f t="shared" si="3568"/>
        <v>417.959991</v>
      </c>
      <c r="S2305" s="85">
        <f t="shared" si="3573"/>
        <v>2.9495725949117745E-3</v>
      </c>
      <c r="T2305" s="10">
        <f t="shared" si="3602"/>
        <v>-0.66799900000000889</v>
      </c>
      <c r="U2305" s="5">
        <f t="shared" si="3603"/>
        <v>0</v>
      </c>
      <c r="V2305" s="5">
        <f t="shared" si="3604"/>
        <v>0.66799900000000889</v>
      </c>
      <c r="W2305" s="5">
        <f t="shared" si="3605"/>
        <v>1.3989279999999999</v>
      </c>
      <c r="X2305" s="5">
        <f t="shared" si="3606"/>
        <v>0.94528635714285414</v>
      </c>
      <c r="Y2305" s="5">
        <f t="shared" si="3607"/>
        <v>1.4798986459809769</v>
      </c>
      <c r="Z2305" s="43">
        <f t="shared" si="3608"/>
        <v>59.675771361840127</v>
      </c>
      <c r="AA2305" s="69">
        <f t="shared" si="3587"/>
        <v>58.939502616000027</v>
      </c>
      <c r="AB2305" s="56">
        <f t="shared" si="3588"/>
        <v>422.73699950000002</v>
      </c>
      <c r="AC2305" s="56">
        <f t="shared" si="3589"/>
        <v>422.12599700000004</v>
      </c>
      <c r="AD2305" s="56">
        <f t="shared" si="3590"/>
        <v>421.04219360000008</v>
      </c>
      <c r="AE2305" s="61">
        <f t="shared" si="3591"/>
        <v>421.74519659999999</v>
      </c>
      <c r="AF2305" s="61">
        <f t="shared" si="3592"/>
        <v>421.66492726666672</v>
      </c>
      <c r="AG2305" s="61">
        <f t="shared" si="3593"/>
        <v>420.47159548000002</v>
      </c>
      <c r="AH2305" s="56">
        <f t="shared" si="3594"/>
        <v>423.55633533333338</v>
      </c>
      <c r="AI2305" s="56">
        <f t="shared" si="3595"/>
        <v>25028367411.182003</v>
      </c>
      <c r="AJ2305" s="56">
        <f t="shared" si="3596"/>
        <v>25028367411.182003</v>
      </c>
      <c r="AK2305" s="56">
        <f t="shared" si="3597"/>
        <v>0</v>
      </c>
      <c r="AL2305" s="56">
        <f t="shared" ref="AL2305:AM2305" si="3664">SUM(AJ2305:AJ2318)</f>
        <v>253635131112.27301</v>
      </c>
      <c r="AM2305" s="56">
        <f t="shared" si="3664"/>
        <v>87433106259.950531</v>
      </c>
      <c r="AN2305" s="56">
        <f t="shared" si="3599"/>
        <v>2.9009049542193002</v>
      </c>
      <c r="AO2305" s="56">
        <f t="shared" si="3600"/>
        <v>74.364922710603878</v>
      </c>
      <c r="AP2305" s="65">
        <f t="shared" si="3601"/>
        <v>74.415113983640282</v>
      </c>
    </row>
    <row r="2306" spans="1:42" x14ac:dyDescent="0.3">
      <c r="A2306" s="100">
        <f>INDEX(Date,COUNTA(Date)+ROW(Date)-ROW(),1)</f>
        <v>42459</v>
      </c>
      <c r="B2306" s="18">
        <f t="shared" ref="B2306:B2369" si="3665">INDEX(Open,COUNTA(Open)+ROW(Open)-ROW(),1)</f>
        <v>416.83401500000002</v>
      </c>
      <c r="C2306" s="14">
        <f t="shared" ref="C2306:C2369" si="3666">INDEX(High,COUNTA(High)+ROW(High)-ROW(),1)</f>
        <v>416.83401500000002</v>
      </c>
      <c r="D2306" s="14">
        <f t="shared" ref="D2306:D2369" si="3667">INDEX(Low,COUNTA(Low)+ROW(Low)-ROW(),1)</f>
        <v>412.49600199999998</v>
      </c>
      <c r="E2306" s="14">
        <f t="shared" ref="E2306:E2369" si="3668">INDEX(Close,COUNTA(Close)+ROW(Close)-ROW(),1)</f>
        <v>414.81601000000001</v>
      </c>
      <c r="F2306" s="19">
        <f t="shared" ref="F2306:F2369" si="3669">INDEX(Volume,COUNTA(Volume)+ROW(Volume)-ROW(),1)</f>
        <v>66034100</v>
      </c>
      <c r="H2306" s="34">
        <f t="shared" si="3586"/>
        <v>1</v>
      </c>
      <c r="I2306" s="10">
        <f t="shared" si="3583"/>
        <v>424.02999899999998</v>
      </c>
      <c r="J2306" s="43">
        <f t="shared" si="3578"/>
        <v>421.44400000000002</v>
      </c>
      <c r="K2306" s="85">
        <f t="shared" si="3584"/>
        <v>1.282149608251088E-3</v>
      </c>
      <c r="L2306" s="73">
        <f t="shared" si="3575"/>
        <v>420.90399200000002</v>
      </c>
      <c r="M2306" s="85">
        <f t="shared" si="3581"/>
        <v>7.366796865299348E-5</v>
      </c>
      <c r="N2306" s="73">
        <f t="shared" si="3572"/>
        <v>420.87298600000003</v>
      </c>
      <c r="O2306" s="85">
        <f t="shared" si="3579"/>
        <v>6.9453795682550765E-3</v>
      </c>
      <c r="P2306" s="73">
        <f t="shared" si="3570"/>
        <v>417.959991</v>
      </c>
      <c r="Q2306" s="85">
        <f t="shared" si="3576"/>
        <v>2.9495725949117745E-3</v>
      </c>
      <c r="R2306" s="73">
        <f t="shared" ref="R2306:R2369" si="3670">P2307</f>
        <v>416.72900399999997</v>
      </c>
      <c r="S2306" s="85">
        <f t="shared" si="3573"/>
        <v>4.6010675131309565E-3</v>
      </c>
      <c r="T2306" s="10">
        <f t="shared" si="3602"/>
        <v>-0.61700499999994918</v>
      </c>
      <c r="U2306" s="5">
        <f t="shared" si="3603"/>
        <v>0</v>
      </c>
      <c r="V2306" s="5">
        <f t="shared" si="3604"/>
        <v>0.61700499999994918</v>
      </c>
      <c r="W2306" s="5">
        <f t="shared" si="3605"/>
        <v>1.3989279999999999</v>
      </c>
      <c r="X2306" s="5">
        <f t="shared" si="3606"/>
        <v>1.0152130714285679</v>
      </c>
      <c r="Y2306" s="5">
        <f t="shared" si="3607"/>
        <v>1.377964921227308</v>
      </c>
      <c r="Z2306" s="43">
        <f t="shared" si="3608"/>
        <v>57.947235004464112</v>
      </c>
      <c r="AA2306" s="69">
        <f t="shared" si="3587"/>
        <v>61.484831160133787</v>
      </c>
      <c r="AB2306" s="56">
        <f t="shared" si="3588"/>
        <v>421.17399599999999</v>
      </c>
      <c r="AC2306" s="56">
        <f t="shared" si="3589"/>
        <v>421.07365933333335</v>
      </c>
      <c r="AD2306" s="56">
        <f t="shared" si="3590"/>
        <v>419.58199459999997</v>
      </c>
      <c r="AE2306" s="61">
        <f t="shared" si="3591"/>
        <v>420.99959120000005</v>
      </c>
      <c r="AF2306" s="61">
        <f t="shared" si="3592"/>
        <v>420.21865840000009</v>
      </c>
      <c r="AG2306" s="61">
        <f t="shared" si="3593"/>
        <v>418.89391727999998</v>
      </c>
      <c r="AH2306" s="56">
        <f t="shared" si="3594"/>
        <v>422.96700066666671</v>
      </c>
      <c r="AI2306" s="56">
        <f t="shared" si="3595"/>
        <v>25681710346.478668</v>
      </c>
      <c r="AJ2306" s="56">
        <f t="shared" si="3596"/>
        <v>25681710346.478668</v>
      </c>
      <c r="AK2306" s="56">
        <f t="shared" si="3597"/>
        <v>0</v>
      </c>
      <c r="AL2306" s="56">
        <f t="shared" ref="AL2306:AM2306" si="3671">SUM(AJ2306:AJ2319)</f>
        <v>254304223365.21661</v>
      </c>
      <c r="AM2306" s="56">
        <f t="shared" si="3671"/>
        <v>87433106259.950531</v>
      </c>
      <c r="AN2306" s="56">
        <f t="shared" si="3599"/>
        <v>2.9085575732507492</v>
      </c>
      <c r="AO2306" s="56">
        <f t="shared" si="3600"/>
        <v>74.415113983640282</v>
      </c>
      <c r="AP2306" s="65">
        <f t="shared" si="3601"/>
        <v>74.573946742962391</v>
      </c>
    </row>
    <row r="2307" spans="1:42" x14ac:dyDescent="0.3">
      <c r="A2307" s="100">
        <f>INDEX(Date,COUNTA(Date)+ROW(Date)-ROW(),1)</f>
        <v>42458</v>
      </c>
      <c r="B2307" s="18">
        <f t="shared" si="3665"/>
        <v>424.30398600000001</v>
      </c>
      <c r="C2307" s="14">
        <f t="shared" si="3666"/>
        <v>426.20300300000002</v>
      </c>
      <c r="D2307" s="14">
        <f t="shared" si="3667"/>
        <v>412.68099999999998</v>
      </c>
      <c r="E2307" s="14">
        <f t="shared" si="3668"/>
        <v>416.51599099999999</v>
      </c>
      <c r="F2307" s="19">
        <f t="shared" si="3669"/>
        <v>75411504</v>
      </c>
      <c r="H2307" s="34">
        <f t="shared" si="3586"/>
        <v>1</v>
      </c>
      <c r="I2307" s="10">
        <f t="shared" si="3583"/>
        <v>421.44400000000002</v>
      </c>
      <c r="J2307" s="43">
        <f t="shared" si="3578"/>
        <v>420.90399200000002</v>
      </c>
      <c r="K2307" s="85">
        <f t="shared" si="3584"/>
        <v>7.366796865299348E-5</v>
      </c>
      <c r="L2307" s="73">
        <f t="shared" si="3575"/>
        <v>420.87298600000003</v>
      </c>
      <c r="M2307" s="85">
        <f t="shared" si="3581"/>
        <v>6.9453795682550765E-3</v>
      </c>
      <c r="N2307" s="73">
        <f t="shared" si="3572"/>
        <v>417.959991</v>
      </c>
      <c r="O2307" s="85">
        <f t="shared" si="3579"/>
        <v>2.9495725949117745E-3</v>
      </c>
      <c r="P2307" s="73">
        <f t="shared" ref="P2307:P2370" si="3672">N2308</f>
        <v>416.72900399999997</v>
      </c>
      <c r="Q2307" s="85">
        <f t="shared" si="3576"/>
        <v>4.6010675131309565E-3</v>
      </c>
      <c r="R2307" s="73">
        <f t="shared" si="3670"/>
        <v>414.81601000000001</v>
      </c>
      <c r="S2307" s="85">
        <f t="shared" si="3573"/>
        <v>-4.0897821026728409E-3</v>
      </c>
      <c r="T2307" s="10">
        <f t="shared" si="3602"/>
        <v>2.5859989999999584</v>
      </c>
      <c r="U2307" s="5">
        <f t="shared" si="3603"/>
        <v>2.5859989999999584</v>
      </c>
      <c r="V2307" s="5">
        <f t="shared" si="3604"/>
        <v>0</v>
      </c>
      <c r="W2307" s="5">
        <f t="shared" si="3605"/>
        <v>1.3989279999999999</v>
      </c>
      <c r="X2307" s="5">
        <f t="shared" si="3606"/>
        <v>0.97457014285714649</v>
      </c>
      <c r="Y2307" s="5">
        <f t="shared" si="3607"/>
        <v>1.4354308001872127</v>
      </c>
      <c r="Z2307" s="43">
        <f t="shared" si="3608"/>
        <v>58.939502616000027</v>
      </c>
      <c r="AA2307" s="69">
        <f t="shared" si="3587"/>
        <v>60.116601652276579</v>
      </c>
      <c r="AB2307" s="56">
        <f t="shared" si="3588"/>
        <v>420.88848900000005</v>
      </c>
      <c r="AC2307" s="56">
        <f t="shared" si="3589"/>
        <v>419.91232300000001</v>
      </c>
      <c r="AD2307" s="56">
        <f t="shared" si="3590"/>
        <v>418.25639659999996</v>
      </c>
      <c r="AE2307" s="61">
        <f t="shared" si="3591"/>
        <v>419.71398920000007</v>
      </c>
      <c r="AF2307" s="61">
        <f t="shared" si="3592"/>
        <v>418.99732666666671</v>
      </c>
      <c r="AG2307" s="61">
        <f t="shared" si="3593"/>
        <v>418.08383552000004</v>
      </c>
      <c r="AH2307" s="56">
        <f t="shared" si="3594"/>
        <v>421.12933333333331</v>
      </c>
      <c r="AI2307" s="56">
        <f t="shared" si="3595"/>
        <v>21323589002.799999</v>
      </c>
      <c r="AJ2307" s="56">
        <f t="shared" si="3596"/>
        <v>21323589002.799999</v>
      </c>
      <c r="AK2307" s="56">
        <f t="shared" si="3597"/>
        <v>0</v>
      </c>
      <c r="AL2307" s="56">
        <f t="shared" ref="AL2307:AM2307" si="3673">SUM(AJ2307:AJ2320)</f>
        <v>256439005451.88242</v>
      </c>
      <c r="AM2307" s="56">
        <f t="shared" si="3673"/>
        <v>87433106259.950531</v>
      </c>
      <c r="AN2307" s="56">
        <f t="shared" si="3599"/>
        <v>2.9329737489762095</v>
      </c>
      <c r="AO2307" s="56">
        <f t="shared" si="3600"/>
        <v>74.573946742962391</v>
      </c>
      <c r="AP2307" s="65">
        <f t="shared" si="3601"/>
        <v>67.567089543691026</v>
      </c>
    </row>
    <row r="2308" spans="1:42" x14ac:dyDescent="0.3">
      <c r="A2308" s="100">
        <f>INDEX(Date,COUNTA(Date)+ROW(Date)-ROW(),1)</f>
        <v>42457</v>
      </c>
      <c r="B2308" s="18">
        <f t="shared" si="3665"/>
        <v>426.54800399999999</v>
      </c>
      <c r="C2308" s="14">
        <f t="shared" si="3666"/>
        <v>426.85699499999998</v>
      </c>
      <c r="D2308" s="14">
        <f t="shared" si="3667"/>
        <v>423.29299900000001</v>
      </c>
      <c r="E2308" s="14">
        <f t="shared" si="3668"/>
        <v>424.23098800000002</v>
      </c>
      <c r="F2308" s="19">
        <f t="shared" si="3669"/>
        <v>68522800</v>
      </c>
      <c r="H2308" s="34">
        <f t="shared" si="3586"/>
        <v>1</v>
      </c>
      <c r="I2308" s="10">
        <f t="shared" si="3583"/>
        <v>420.90399200000002</v>
      </c>
      <c r="J2308" s="43">
        <f t="shared" si="3578"/>
        <v>420.87298600000003</v>
      </c>
      <c r="K2308" s="85">
        <f t="shared" si="3584"/>
        <v>6.9453795682550765E-3</v>
      </c>
      <c r="L2308" s="73">
        <f t="shared" si="3575"/>
        <v>417.959991</v>
      </c>
      <c r="M2308" s="85">
        <f t="shared" si="3581"/>
        <v>2.9495725949117745E-3</v>
      </c>
      <c r="N2308" s="73">
        <f t="shared" ref="N2308:N2371" si="3674">L2309</f>
        <v>416.72900399999997</v>
      </c>
      <c r="O2308" s="85">
        <f t="shared" si="3579"/>
        <v>4.6010675131309565E-3</v>
      </c>
      <c r="P2308" s="73">
        <f t="shared" si="3672"/>
        <v>414.81601000000001</v>
      </c>
      <c r="Q2308" s="85">
        <f t="shared" si="3576"/>
        <v>-4.0897821026728409E-3</v>
      </c>
      <c r="R2308" s="73">
        <f t="shared" si="3670"/>
        <v>416.51599099999999</v>
      </c>
      <c r="S2308" s="85">
        <f t="shared" ref="S2308:S2371" si="3675">LN(R2308/R2309)</f>
        <v>-1.8353235283051095E-2</v>
      </c>
      <c r="T2308" s="10">
        <f t="shared" si="3602"/>
        <v>0.54000800000000027</v>
      </c>
      <c r="U2308" s="5">
        <f t="shared" si="3603"/>
        <v>0.54000800000000027</v>
      </c>
      <c r="V2308" s="5">
        <f t="shared" si="3604"/>
        <v>0</v>
      </c>
      <c r="W2308" s="5">
        <f t="shared" si="3605"/>
        <v>1.5557839285714334</v>
      </c>
      <c r="X2308" s="5">
        <f t="shared" si="3606"/>
        <v>0.97457014285714649</v>
      </c>
      <c r="Y2308" s="5">
        <f t="shared" si="3607"/>
        <v>1.5963796346257264</v>
      </c>
      <c r="Z2308" s="43">
        <f t="shared" si="3608"/>
        <v>61.484831160133787</v>
      </c>
      <c r="AA2308" s="69">
        <f t="shared" si="3587"/>
        <v>63.504519960740616</v>
      </c>
      <c r="AB2308" s="56">
        <f t="shared" si="3588"/>
        <v>419.41648850000001</v>
      </c>
      <c r="AC2308" s="56">
        <f t="shared" si="3589"/>
        <v>418.52066033333335</v>
      </c>
      <c r="AD2308" s="56">
        <f t="shared" si="3590"/>
        <v>417.3787964</v>
      </c>
      <c r="AE2308" s="61">
        <f t="shared" si="3591"/>
        <v>418.05019520000002</v>
      </c>
      <c r="AF2308" s="61">
        <f t="shared" si="3592"/>
        <v>417.37593186666669</v>
      </c>
      <c r="AG2308" s="61">
        <f t="shared" si="3593"/>
        <v>418.61491463999999</v>
      </c>
      <c r="AH2308" s="56">
        <f t="shared" si="3594"/>
        <v>420.72699000000006</v>
      </c>
      <c r="AI2308" s="56">
        <f t="shared" si="3595"/>
        <v>16010218659.363003</v>
      </c>
      <c r="AJ2308" s="56">
        <f t="shared" si="3596"/>
        <v>16010218659.363003</v>
      </c>
      <c r="AK2308" s="56">
        <f t="shared" si="3597"/>
        <v>0</v>
      </c>
      <c r="AL2308" s="56">
        <f t="shared" ref="AL2308:AM2308" si="3676">SUM(AJ2308:AJ2321)</f>
        <v>235115416449.0824</v>
      </c>
      <c r="AM2308" s="56">
        <f t="shared" si="3676"/>
        <v>112857861720.68292</v>
      </c>
      <c r="AN2308" s="56">
        <f t="shared" si="3599"/>
        <v>2.0832878885387736</v>
      </c>
      <c r="AO2308" s="56">
        <f t="shared" si="3600"/>
        <v>67.567089543691026</v>
      </c>
      <c r="AP2308" s="65">
        <f t="shared" si="3601"/>
        <v>67.840916512513232</v>
      </c>
    </row>
    <row r="2309" spans="1:42" x14ac:dyDescent="0.3">
      <c r="A2309" s="100">
        <f>INDEX(Date,COUNTA(Date)+ROW(Date)-ROW(),1)</f>
        <v>42456</v>
      </c>
      <c r="B2309" s="18">
        <f t="shared" si="3665"/>
        <v>418.14001500000001</v>
      </c>
      <c r="C2309" s="14">
        <f t="shared" si="3666"/>
        <v>428.79699699999998</v>
      </c>
      <c r="D2309" s="14">
        <f t="shared" si="3667"/>
        <v>417.71099900000002</v>
      </c>
      <c r="E2309" s="14">
        <f t="shared" si="3668"/>
        <v>426.76501500000001</v>
      </c>
      <c r="F2309" s="19">
        <f t="shared" si="3669"/>
        <v>71229400</v>
      </c>
      <c r="H2309" s="34">
        <f t="shared" si="3586"/>
        <v>1</v>
      </c>
      <c r="I2309" s="10">
        <f t="shared" si="3583"/>
        <v>420.87298600000003</v>
      </c>
      <c r="J2309" s="43">
        <f t="shared" si="3578"/>
        <v>417.959991</v>
      </c>
      <c r="K2309" s="85">
        <f t="shared" si="3584"/>
        <v>2.9495725949117745E-3</v>
      </c>
      <c r="L2309" s="73">
        <f t="shared" ref="L2309:L2372" si="3677">J2310</f>
        <v>416.72900399999997</v>
      </c>
      <c r="M2309" s="85">
        <f t="shared" si="3581"/>
        <v>4.6010675131309565E-3</v>
      </c>
      <c r="N2309" s="73">
        <f t="shared" si="3674"/>
        <v>414.81601000000001</v>
      </c>
      <c r="O2309" s="85">
        <f t="shared" si="3579"/>
        <v>-4.0897821026728409E-3</v>
      </c>
      <c r="P2309" s="73">
        <f t="shared" si="3672"/>
        <v>416.51599099999999</v>
      </c>
      <c r="Q2309" s="85">
        <f t="shared" ref="Q2309:Q2372" si="3678">LN(P2309/R2309)</f>
        <v>-1.8353235283051095E-2</v>
      </c>
      <c r="R2309" s="73">
        <f t="shared" si="3670"/>
        <v>424.23098800000002</v>
      </c>
      <c r="S2309" s="85">
        <f t="shared" si="3675"/>
        <v>-5.9554556794293922E-3</v>
      </c>
      <c r="T2309" s="10">
        <f t="shared" si="3602"/>
        <v>3.1005999999990763E-2</v>
      </c>
      <c r="U2309" s="5">
        <f t="shared" si="3603"/>
        <v>3.1005999999990763E-2</v>
      </c>
      <c r="V2309" s="5">
        <f t="shared" si="3604"/>
        <v>0</v>
      </c>
      <c r="W2309" s="5">
        <f t="shared" si="3605"/>
        <v>1.5172119285714334</v>
      </c>
      <c r="X2309" s="5">
        <f t="shared" si="3606"/>
        <v>1.0065700000000024</v>
      </c>
      <c r="Y2309" s="5">
        <f t="shared" si="3607"/>
        <v>1.5073089090390432</v>
      </c>
      <c r="Z2309" s="43">
        <f t="shared" si="3608"/>
        <v>60.116601652276579</v>
      </c>
      <c r="AA2309" s="69">
        <f t="shared" si="3587"/>
        <v>61.493058234016999</v>
      </c>
      <c r="AB2309" s="56">
        <f t="shared" si="3588"/>
        <v>417.34449749999999</v>
      </c>
      <c r="AC2309" s="56">
        <f t="shared" si="3589"/>
        <v>416.50166833333333</v>
      </c>
      <c r="AD2309" s="56">
        <f t="shared" si="3590"/>
        <v>418.05039679999999</v>
      </c>
      <c r="AE2309" s="61">
        <f t="shared" si="3591"/>
        <v>416.21000380000009</v>
      </c>
      <c r="AF2309" s="61">
        <f t="shared" si="3592"/>
        <v>416.40826620000007</v>
      </c>
      <c r="AG2309" s="61">
        <f t="shared" si="3593"/>
        <v>419.44111948000011</v>
      </c>
      <c r="AH2309" s="56">
        <f t="shared" si="3594"/>
        <v>420.45865899999995</v>
      </c>
      <c r="AI2309" s="56">
        <f t="shared" si="3595"/>
        <v>19207056093.510799</v>
      </c>
      <c r="AJ2309" s="56">
        <f t="shared" si="3596"/>
        <v>19207056093.510799</v>
      </c>
      <c r="AK2309" s="56">
        <f t="shared" si="3597"/>
        <v>0</v>
      </c>
      <c r="AL2309" s="56">
        <f t="shared" ref="AL2309:AM2309" si="3679">SUM(AJ2309:AJ2322)</f>
        <v>238078326384.91519</v>
      </c>
      <c r="AM2309" s="56">
        <f t="shared" si="3679"/>
        <v>112857861720.68292</v>
      </c>
      <c r="AN2309" s="56">
        <f t="shared" si="3599"/>
        <v>2.1095413536555045</v>
      </c>
      <c r="AO2309" s="56">
        <f t="shared" si="3600"/>
        <v>67.840916512513232</v>
      </c>
      <c r="AP2309" s="65">
        <f t="shared" si="3601"/>
        <v>61.540085642998143</v>
      </c>
    </row>
    <row r="2310" spans="1:42" x14ac:dyDescent="0.3">
      <c r="A2310" s="100">
        <f>INDEX(Date,COUNTA(Date)+ROW(Date)-ROW(),1)</f>
        <v>42455</v>
      </c>
      <c r="B2310" s="18">
        <f t="shared" si="3665"/>
        <v>417.36498999999998</v>
      </c>
      <c r="C2310" s="14">
        <f t="shared" si="3666"/>
        <v>418.98700000000002</v>
      </c>
      <c r="D2310" s="14">
        <f t="shared" si="3667"/>
        <v>416.25900300000001</v>
      </c>
      <c r="E2310" s="14">
        <f t="shared" si="3668"/>
        <v>417.94500699999998</v>
      </c>
      <c r="F2310" s="19">
        <f t="shared" si="3669"/>
        <v>44650400</v>
      </c>
      <c r="H2310" s="34">
        <f t="shared" si="3586"/>
        <v>1</v>
      </c>
      <c r="I2310" s="10">
        <f t="shared" si="3583"/>
        <v>417.959991</v>
      </c>
      <c r="J2310" s="43">
        <f t="shared" ref="J2310:J2373" si="3680">I2311</f>
        <v>416.72900399999997</v>
      </c>
      <c r="K2310" s="85">
        <f t="shared" si="3584"/>
        <v>4.6010675131309565E-3</v>
      </c>
      <c r="L2310" s="73">
        <f t="shared" si="3677"/>
        <v>414.81601000000001</v>
      </c>
      <c r="M2310" s="85">
        <f t="shared" si="3581"/>
        <v>-4.0897821026728409E-3</v>
      </c>
      <c r="N2310" s="73">
        <f t="shared" si="3674"/>
        <v>416.51599099999999</v>
      </c>
      <c r="O2310" s="85">
        <f t="shared" ref="O2310:O2373" si="3681">LN(N2310/P2310)</f>
        <v>-1.8353235283051095E-2</v>
      </c>
      <c r="P2310" s="73">
        <f t="shared" si="3672"/>
        <v>424.23098800000002</v>
      </c>
      <c r="Q2310" s="85">
        <f t="shared" si="3678"/>
        <v>-5.9554556794293922E-3</v>
      </c>
      <c r="R2310" s="73">
        <f t="shared" si="3670"/>
        <v>426.76501500000001</v>
      </c>
      <c r="S2310" s="85">
        <f t="shared" si="3675"/>
        <v>2.0883683921125662E-2</v>
      </c>
      <c r="T2310" s="10">
        <f t="shared" si="3602"/>
        <v>2.9129950000000235</v>
      </c>
      <c r="U2310" s="5">
        <f t="shared" si="3603"/>
        <v>2.9129950000000235</v>
      </c>
      <c r="V2310" s="5">
        <f t="shared" si="3604"/>
        <v>0</v>
      </c>
      <c r="W2310" s="5">
        <f t="shared" si="3605"/>
        <v>1.7514975714285745</v>
      </c>
      <c r="X2310" s="5">
        <f t="shared" si="3606"/>
        <v>1.0065700000000024</v>
      </c>
      <c r="Y2310" s="5">
        <f t="shared" si="3607"/>
        <v>1.7400653421307712</v>
      </c>
      <c r="Z2310" s="43">
        <f t="shared" si="3608"/>
        <v>63.504519960740616</v>
      </c>
      <c r="AA2310" s="69">
        <f t="shared" si="3587"/>
        <v>45.809464748643776</v>
      </c>
      <c r="AB2310" s="56">
        <f t="shared" si="3588"/>
        <v>415.77250700000002</v>
      </c>
      <c r="AC2310" s="56">
        <f t="shared" si="3589"/>
        <v>416.02033499999999</v>
      </c>
      <c r="AD2310" s="56">
        <f t="shared" si="3590"/>
        <v>419.81140160000007</v>
      </c>
      <c r="AE2310" s="61">
        <f t="shared" si="3591"/>
        <v>415.87860120000005</v>
      </c>
      <c r="AF2310" s="61">
        <f t="shared" si="3592"/>
        <v>418.16259786666672</v>
      </c>
      <c r="AG2310" s="61">
        <f t="shared" si="3593"/>
        <v>419.38948256000003</v>
      </c>
      <c r="AH2310" s="56">
        <f t="shared" si="3594"/>
        <v>417.3213296666666</v>
      </c>
      <c r="AI2310" s="56">
        <f t="shared" si="3595"/>
        <v>21381750450.402431</v>
      </c>
      <c r="AJ2310" s="56">
        <f t="shared" si="3596"/>
        <v>21381750450.402431</v>
      </c>
      <c r="AK2310" s="56">
        <f t="shared" si="3597"/>
        <v>0</v>
      </c>
      <c r="AL2310" s="56">
        <f t="shared" ref="AL2310:AM2310" si="3682">SUM(AJ2310:AJ2323)</f>
        <v>218871270291.40442</v>
      </c>
      <c r="AM2310" s="56">
        <f t="shared" si="3682"/>
        <v>136785157554.83626</v>
      </c>
      <c r="AN2310" s="56">
        <f t="shared" si="3599"/>
        <v>1.6001097941029192</v>
      </c>
      <c r="AO2310" s="56">
        <f t="shared" si="3600"/>
        <v>61.540085642998143</v>
      </c>
      <c r="AP2310" s="65">
        <f t="shared" si="3601"/>
        <v>52.31260016484643</v>
      </c>
    </row>
    <row r="2311" spans="1:42" x14ac:dyDescent="0.3">
      <c r="A2311" s="100">
        <f>INDEX(Date,COUNTA(Date)+ROW(Date)-ROW(),1)</f>
        <v>42454</v>
      </c>
      <c r="B2311" s="18">
        <f t="shared" si="3665"/>
        <v>416.50799599999999</v>
      </c>
      <c r="C2311" s="14">
        <f t="shared" si="3666"/>
        <v>418.07998700000002</v>
      </c>
      <c r="D2311" s="14">
        <f t="shared" si="3667"/>
        <v>415.55801400000001</v>
      </c>
      <c r="E2311" s="14">
        <f t="shared" si="3668"/>
        <v>417.17700200000002</v>
      </c>
      <c r="F2311" s="19">
        <f t="shared" si="3669"/>
        <v>52560000</v>
      </c>
      <c r="H2311" s="34">
        <f t="shared" si="3586"/>
        <v>1</v>
      </c>
      <c r="I2311" s="10">
        <f t="shared" si="3583"/>
        <v>416.72900399999997</v>
      </c>
      <c r="J2311" s="43">
        <f t="shared" si="3680"/>
        <v>414.81601000000001</v>
      </c>
      <c r="K2311" s="85">
        <f t="shared" si="3584"/>
        <v>-4.0897821026728409E-3</v>
      </c>
      <c r="L2311" s="73">
        <f t="shared" si="3677"/>
        <v>416.51599099999999</v>
      </c>
      <c r="M2311" s="85">
        <f t="shared" ref="M2311:M2374" si="3683">LN(L2311/N2311)</f>
        <v>-1.8353235283051095E-2</v>
      </c>
      <c r="N2311" s="73">
        <f t="shared" si="3674"/>
        <v>424.23098800000002</v>
      </c>
      <c r="O2311" s="85">
        <f t="shared" si="3681"/>
        <v>-5.9554556794293922E-3</v>
      </c>
      <c r="P2311" s="73">
        <f t="shared" si="3672"/>
        <v>426.76501500000001</v>
      </c>
      <c r="Q2311" s="85">
        <f t="shared" si="3678"/>
        <v>2.0883683921125662E-2</v>
      </c>
      <c r="R2311" s="73">
        <f t="shared" si="3670"/>
        <v>417.94500699999998</v>
      </c>
      <c r="S2311" s="85">
        <f t="shared" si="3675"/>
        <v>1.8392647019955328E-3</v>
      </c>
      <c r="T2311" s="10">
        <f t="shared" si="3602"/>
        <v>1.2309870000000274</v>
      </c>
      <c r="U2311" s="5">
        <f t="shared" si="3603"/>
        <v>1.2309870000000274</v>
      </c>
      <c r="V2311" s="5">
        <f t="shared" si="3604"/>
        <v>0</v>
      </c>
      <c r="W2311" s="5">
        <f t="shared" si="3605"/>
        <v>1.6074262142857176</v>
      </c>
      <c r="X2311" s="5">
        <f t="shared" si="3606"/>
        <v>1.0065700000000024</v>
      </c>
      <c r="Y2311" s="5">
        <f t="shared" si="3607"/>
        <v>1.5969343555696214</v>
      </c>
      <c r="Z2311" s="43">
        <f t="shared" si="3608"/>
        <v>61.493058234016999</v>
      </c>
      <c r="AA2311" s="69">
        <f t="shared" si="3587"/>
        <v>47.719978277751444</v>
      </c>
      <c r="AB2311" s="56">
        <f t="shared" si="3588"/>
        <v>415.6660005</v>
      </c>
      <c r="AC2311" s="56">
        <f t="shared" si="3589"/>
        <v>418.52099633333336</v>
      </c>
      <c r="AD2311" s="56">
        <f t="shared" si="3590"/>
        <v>420.05460219999998</v>
      </c>
      <c r="AE2311" s="61">
        <f t="shared" si="3591"/>
        <v>419.26199360000004</v>
      </c>
      <c r="AF2311" s="61">
        <f t="shared" si="3592"/>
        <v>420.9664004</v>
      </c>
      <c r="AG2311" s="61">
        <f t="shared" si="3593"/>
        <v>419.38464248000002</v>
      </c>
      <c r="AH2311" s="56">
        <f t="shared" si="3594"/>
        <v>416.78499366666665</v>
      </c>
      <c r="AI2311" s="56">
        <f t="shared" si="3595"/>
        <v>25096791750.637066</v>
      </c>
      <c r="AJ2311" s="56">
        <f t="shared" si="3596"/>
        <v>25096791750.637066</v>
      </c>
      <c r="AK2311" s="56">
        <f t="shared" si="3597"/>
        <v>0</v>
      </c>
      <c r="AL2311" s="56">
        <f t="shared" ref="AL2311:AM2311" si="3684">SUM(AJ2311:AJ2324)</f>
        <v>197489519841.00198</v>
      </c>
      <c r="AM2311" s="56">
        <f t="shared" si="3684"/>
        <v>180028552704.95627</v>
      </c>
      <c r="AN2311" s="56">
        <f t="shared" si="3599"/>
        <v>1.0969899878307749</v>
      </c>
      <c r="AO2311" s="56">
        <f t="shared" si="3600"/>
        <v>52.31260016484643</v>
      </c>
      <c r="AP2311" s="65">
        <f t="shared" si="3601"/>
        <v>53.539767742436759</v>
      </c>
    </row>
    <row r="2312" spans="1:42" x14ac:dyDescent="0.3">
      <c r="A2312" s="100">
        <f>INDEX(Date,COUNTA(Date)+ROW(Date)-ROW(),1)</f>
        <v>42453</v>
      </c>
      <c r="B2312" s="18">
        <f t="shared" si="3665"/>
        <v>418.42401100000001</v>
      </c>
      <c r="C2312" s="14">
        <f t="shared" si="3666"/>
        <v>418.67999300000002</v>
      </c>
      <c r="D2312" s="14">
        <f t="shared" si="3667"/>
        <v>415.48599200000001</v>
      </c>
      <c r="E2312" s="14">
        <f t="shared" si="3668"/>
        <v>416.39401199999998</v>
      </c>
      <c r="F2312" s="19">
        <f t="shared" si="3669"/>
        <v>68346704</v>
      </c>
      <c r="H2312" s="34">
        <f t="shared" si="3586"/>
        <v>-1</v>
      </c>
      <c r="I2312" s="10">
        <f t="shared" ref="I2312:I2375" si="3685">E2306</f>
        <v>414.81601000000001</v>
      </c>
      <c r="J2312" s="43">
        <f t="shared" si="3680"/>
        <v>416.51599099999999</v>
      </c>
      <c r="K2312" s="85">
        <f t="shared" ref="K2312:K2375" si="3686">LN(J2312/L2312)</f>
        <v>-1.8353235283051095E-2</v>
      </c>
      <c r="L2312" s="73">
        <f t="shared" si="3677"/>
        <v>424.23098800000002</v>
      </c>
      <c r="M2312" s="85">
        <f t="shared" si="3683"/>
        <v>-5.9554556794293922E-3</v>
      </c>
      <c r="N2312" s="73">
        <f t="shared" si="3674"/>
        <v>426.76501500000001</v>
      </c>
      <c r="O2312" s="85">
        <f t="shared" si="3681"/>
        <v>2.0883683921125662E-2</v>
      </c>
      <c r="P2312" s="73">
        <f t="shared" si="3672"/>
        <v>417.94500699999998</v>
      </c>
      <c r="Q2312" s="85">
        <f t="shared" si="3678"/>
        <v>1.8392647019955328E-3</v>
      </c>
      <c r="R2312" s="73">
        <f t="shared" si="3670"/>
        <v>417.17700200000002</v>
      </c>
      <c r="S2312" s="85">
        <f t="shared" si="3675"/>
        <v>1.8786407327817554E-3</v>
      </c>
      <c r="T2312" s="10">
        <f t="shared" si="3602"/>
        <v>1.9129939999999692</v>
      </c>
      <c r="U2312" s="5">
        <f t="shared" si="3603"/>
        <v>1.9129939999999692</v>
      </c>
      <c r="V2312" s="5">
        <f t="shared" si="3604"/>
        <v>0</v>
      </c>
      <c r="W2312" s="5">
        <f t="shared" si="3605"/>
        <v>1.5194985714285727</v>
      </c>
      <c r="X2312" s="5">
        <f t="shared" si="3606"/>
        <v>1.7974984285714299</v>
      </c>
      <c r="Y2312" s="5">
        <f t="shared" si="3607"/>
        <v>0.84534069531076095</v>
      </c>
      <c r="Z2312" s="43">
        <f t="shared" si="3608"/>
        <v>45.809464748643776</v>
      </c>
      <c r="AA2312" s="69">
        <f t="shared" si="3587"/>
        <v>49.663210042183337</v>
      </c>
      <c r="AB2312" s="56">
        <f t="shared" si="3588"/>
        <v>420.37348950000001</v>
      </c>
      <c r="AC2312" s="56">
        <f t="shared" si="3589"/>
        <v>422.50399799999997</v>
      </c>
      <c r="AD2312" s="56">
        <f t="shared" si="3590"/>
        <v>420.5268006</v>
      </c>
      <c r="AE2312" s="61">
        <f t="shared" si="3591"/>
        <v>423.70159940000002</v>
      </c>
      <c r="AF2312" s="61">
        <f t="shared" si="3592"/>
        <v>421.68746753333335</v>
      </c>
      <c r="AG2312" s="61">
        <f t="shared" si="3593"/>
        <v>419.70512203999994</v>
      </c>
      <c r="AH2312" s="56">
        <f t="shared" si="3594"/>
        <v>414.71534233333335</v>
      </c>
      <c r="AI2312" s="56">
        <f t="shared" si="3595"/>
        <v>27385354387.173569</v>
      </c>
      <c r="AJ2312" s="56">
        <f t="shared" si="3596"/>
        <v>0</v>
      </c>
      <c r="AK2312" s="56">
        <f t="shared" si="3597"/>
        <v>27385354387.173569</v>
      </c>
      <c r="AL2312" s="56">
        <f t="shared" ref="AL2312:AM2312" si="3687">SUM(AJ2312:AJ2325)</f>
        <v>207461014086.1127</v>
      </c>
      <c r="AM2312" s="56">
        <f t="shared" si="3687"/>
        <v>180028552704.95627</v>
      </c>
      <c r="AN2312" s="56">
        <f t="shared" si="3599"/>
        <v>1.1523783920327055</v>
      </c>
      <c r="AO2312" s="56">
        <f t="shared" si="3600"/>
        <v>53.539767742436759</v>
      </c>
      <c r="AP2312" s="65">
        <f t="shared" si="3601"/>
        <v>60.58564607326084</v>
      </c>
    </row>
    <row r="2313" spans="1:42" x14ac:dyDescent="0.3">
      <c r="A2313" s="100">
        <f>INDEX(Date,COUNTA(Date)+ROW(Date)-ROW(),1)</f>
        <v>42452</v>
      </c>
      <c r="B2313" s="18">
        <f t="shared" si="3665"/>
        <v>418.16101099999997</v>
      </c>
      <c r="C2313" s="14">
        <f t="shared" si="3666"/>
        <v>419.26800500000002</v>
      </c>
      <c r="D2313" s="14">
        <f t="shared" si="3667"/>
        <v>417.364014</v>
      </c>
      <c r="E2313" s="14">
        <f t="shared" si="3668"/>
        <v>418.04098499999998</v>
      </c>
      <c r="F2313" s="19">
        <f t="shared" si="3669"/>
        <v>61444200</v>
      </c>
      <c r="H2313" s="34">
        <f t="shared" ref="H2313:H2376" si="3688">SIGN(I2313-J2313)</f>
        <v>-1</v>
      </c>
      <c r="I2313" s="10">
        <f t="shared" si="3685"/>
        <v>416.51599099999999</v>
      </c>
      <c r="J2313" s="43">
        <f t="shared" si="3680"/>
        <v>424.23098800000002</v>
      </c>
      <c r="K2313" s="85">
        <f t="shared" si="3686"/>
        <v>-5.9554556794293922E-3</v>
      </c>
      <c r="L2313" s="73">
        <f t="shared" si="3677"/>
        <v>426.76501500000001</v>
      </c>
      <c r="M2313" s="85">
        <f t="shared" si="3683"/>
        <v>2.0883683921125662E-2</v>
      </c>
      <c r="N2313" s="73">
        <f t="shared" si="3674"/>
        <v>417.94500699999998</v>
      </c>
      <c r="O2313" s="85">
        <f t="shared" si="3681"/>
        <v>1.8392647019955328E-3</v>
      </c>
      <c r="P2313" s="73">
        <f t="shared" si="3672"/>
        <v>417.17700200000002</v>
      </c>
      <c r="Q2313" s="85">
        <f t="shared" si="3678"/>
        <v>1.8786407327817554E-3</v>
      </c>
      <c r="R2313" s="73">
        <f t="shared" si="3670"/>
        <v>416.39401199999998</v>
      </c>
      <c r="S2313" s="85">
        <f t="shared" si="3675"/>
        <v>-3.9475217234236949E-3</v>
      </c>
      <c r="T2313" s="10">
        <f t="shared" si="3602"/>
        <v>-1.6999809999999798</v>
      </c>
      <c r="U2313" s="5">
        <f t="shared" si="3603"/>
        <v>0</v>
      </c>
      <c r="V2313" s="5">
        <f t="shared" si="3604"/>
        <v>1.6999809999999798</v>
      </c>
      <c r="W2313" s="5">
        <f t="shared" si="3605"/>
        <v>1.6407144285714301</v>
      </c>
      <c r="X2313" s="5">
        <f t="shared" si="3606"/>
        <v>1.7974984285714299</v>
      </c>
      <c r="Y2313" s="5">
        <f t="shared" si="3607"/>
        <v>0.91277655796082968</v>
      </c>
      <c r="Z2313" s="43">
        <f t="shared" si="3608"/>
        <v>47.719978277751444</v>
      </c>
      <c r="AA2313" s="69">
        <f t="shared" ref="AA2313:AA2376" si="3689">Z2315</f>
        <v>59.916524571806697</v>
      </c>
      <c r="AB2313" s="56">
        <f t="shared" ref="AB2313:AB2376" si="3690">SUM(I2314:I2315)/2</f>
        <v>425.49800149999999</v>
      </c>
      <c r="AC2313" s="56">
        <f t="shared" ref="AC2313:AC2376" si="3691">SUM(I2314:I2316)/3</f>
        <v>422.98033666666669</v>
      </c>
      <c r="AD2313" s="56">
        <f t="shared" ref="AD2313:AD2376" si="3692">SUM(I2314:I2318)/5</f>
        <v>420.50240479999991</v>
      </c>
      <c r="AE2313" s="61">
        <f t="shared" ref="AE2313:AE2376" si="3693">($AR$1*I2314)+((1-$AR$1)*AB2314)</f>
        <v>422.73020640000004</v>
      </c>
      <c r="AF2313" s="61">
        <f t="shared" ref="AF2313:AF2376" si="3694">($AR$1*I2314)+((1-$AR$1)*AC2314)</f>
        <v>421.34940400000005</v>
      </c>
      <c r="AG2313" s="61">
        <f t="shared" ref="AG2313:AG2376" si="3695">($AR$1*I2314)+((1-$AR$1)*AD2314)</f>
        <v>420.25772096000003</v>
      </c>
      <c r="AH2313" s="56">
        <f t="shared" ref="AH2313:AH2376" si="3696">(C2307+D2307+E2307)/3</f>
        <v>418.46666466666665</v>
      </c>
      <c r="AI2313" s="56">
        <f t="shared" ref="AI2313:AI2376" si="3697">AH2313*F2307</f>
        <v>31557200556.376991</v>
      </c>
      <c r="AJ2313" s="56">
        <f t="shared" ref="AJ2313:AJ2376" si="3698">IF(AH2313&gt;AH2314,AI2313,0)</f>
        <v>0</v>
      </c>
      <c r="AK2313" s="56">
        <f t="shared" ref="AK2313:AK2376" si="3699">IF(AH2313&lt;AH2314,AI2313,0)</f>
        <v>31557200556.376991</v>
      </c>
      <c r="AL2313" s="56">
        <f t="shared" ref="AL2313:AM2313" si="3700">SUM(AJ2313:AJ2326)</f>
        <v>234634996325.48349</v>
      </c>
      <c r="AM2313" s="56">
        <f t="shared" si="3700"/>
        <v>152643198317.78268</v>
      </c>
      <c r="AN2313" s="56">
        <f t="shared" ref="AN2313:AN2376" si="3701">AL2313/AM2313</f>
        <v>1.5371467507972734</v>
      </c>
      <c r="AO2313" s="56">
        <f t="shared" ref="AO2313:AO2376" si="3702">(100-(100)/(1+AN2313))</f>
        <v>60.58564607326084</v>
      </c>
      <c r="AP2313" s="65">
        <f t="shared" ref="AP2313:AP2376" si="3703">AO2314</f>
        <v>68.429821816845077</v>
      </c>
    </row>
    <row r="2314" spans="1:42" x14ac:dyDescent="0.3">
      <c r="A2314" s="100">
        <f>INDEX(Date,COUNTA(Date)+ROW(Date)-ROW(),1)</f>
        <v>42451</v>
      </c>
      <c r="B2314" s="18">
        <f t="shared" si="3665"/>
        <v>413.13198899999998</v>
      </c>
      <c r="C2314" s="14">
        <f t="shared" si="3666"/>
        <v>418.375</v>
      </c>
      <c r="D2314" s="14">
        <f t="shared" si="3667"/>
        <v>412.53100599999999</v>
      </c>
      <c r="E2314" s="14">
        <f t="shared" si="3668"/>
        <v>418.08898900000003</v>
      </c>
      <c r="F2314" s="19">
        <f t="shared" si="3669"/>
        <v>66813300</v>
      </c>
      <c r="H2314" s="34">
        <f t="shared" si="3688"/>
        <v>-1</v>
      </c>
      <c r="I2314" s="10">
        <f t="shared" si="3685"/>
        <v>424.23098800000002</v>
      </c>
      <c r="J2314" s="43">
        <f t="shared" si="3680"/>
        <v>426.76501500000001</v>
      </c>
      <c r="K2314" s="85">
        <f t="shared" si="3686"/>
        <v>2.0883683921125662E-2</v>
      </c>
      <c r="L2314" s="73">
        <f t="shared" si="3677"/>
        <v>417.94500699999998</v>
      </c>
      <c r="M2314" s="85">
        <f t="shared" si="3683"/>
        <v>1.8392647019955328E-3</v>
      </c>
      <c r="N2314" s="73">
        <f t="shared" si="3674"/>
        <v>417.17700200000002</v>
      </c>
      <c r="O2314" s="85">
        <f t="shared" si="3681"/>
        <v>1.8786407327817554E-3</v>
      </c>
      <c r="P2314" s="73">
        <f t="shared" si="3672"/>
        <v>416.39401199999998</v>
      </c>
      <c r="Q2314" s="85">
        <f t="shared" si="3678"/>
        <v>-3.9475217234236949E-3</v>
      </c>
      <c r="R2314" s="73">
        <f t="shared" si="3670"/>
        <v>418.04098499999998</v>
      </c>
      <c r="S2314" s="85">
        <f t="shared" si="3675"/>
        <v>-1.148242535144381E-4</v>
      </c>
      <c r="T2314" s="10">
        <f t="shared" ref="T2314:T2377" si="3704">I2313-I2314</f>
        <v>-7.7149970000000394</v>
      </c>
      <c r="U2314" s="5">
        <f t="shared" ref="U2314:U2377" si="3705">IF(T2314&gt;0,T2314,0)</f>
        <v>0</v>
      </c>
      <c r="V2314" s="5">
        <f t="shared" ref="V2314:V2377" si="3706">IF(T2314&lt;0,-T2314,0)</f>
        <v>7.7149970000000394</v>
      </c>
      <c r="W2314" s="5">
        <f t="shared" ref="W2314:W2377" si="3707">SUM(U2314:U2327)/14</f>
        <v>1.6536429285714291</v>
      </c>
      <c r="X2314" s="5">
        <f t="shared" ref="X2314:X2377" si="3708">SUM(V2314:V2327)/14</f>
        <v>1.676071214285717</v>
      </c>
      <c r="Y2314" s="5">
        <f t="shared" ref="Y2314:Y2377" si="3709">W2314/X2314</f>
        <v>0.98661853653763387</v>
      </c>
      <c r="Z2314" s="43">
        <f t="shared" ref="Z2314:Z2377" si="3710">(100-(100/(1+Y2314)))</f>
        <v>49.663210042183337</v>
      </c>
      <c r="AA2314" s="69">
        <f t="shared" si="3689"/>
        <v>66.227162304856748</v>
      </c>
      <c r="AB2314" s="56">
        <f t="shared" si="3690"/>
        <v>422.35501099999999</v>
      </c>
      <c r="AC2314" s="56">
        <f t="shared" si="3691"/>
        <v>420.62900800000006</v>
      </c>
      <c r="AD2314" s="56">
        <f t="shared" si="3692"/>
        <v>419.2644042</v>
      </c>
      <c r="AE2314" s="61">
        <f t="shared" si="3693"/>
        <v>419.40180659999999</v>
      </c>
      <c r="AF2314" s="61">
        <f t="shared" si="3694"/>
        <v>419.0906086</v>
      </c>
      <c r="AG2314" s="61">
        <f t="shared" si="3695"/>
        <v>419.37636219999996</v>
      </c>
      <c r="AH2314" s="56">
        <f t="shared" si="3696"/>
        <v>424.79366066666671</v>
      </c>
      <c r="AI2314" s="56">
        <f t="shared" si="3697"/>
        <v>29108051051.129871</v>
      </c>
      <c r="AJ2314" s="56">
        <f t="shared" si="3698"/>
        <v>29108051051.129871</v>
      </c>
      <c r="AK2314" s="56">
        <f t="shared" si="3699"/>
        <v>0</v>
      </c>
      <c r="AL2314" s="56">
        <f t="shared" ref="AL2314:AM2314" si="3711">SUM(AJ2314:AJ2327)</f>
        <v>262459502232.04776</v>
      </c>
      <c r="AM2314" s="56">
        <f t="shared" si="3711"/>
        <v>121085997761.4057</v>
      </c>
      <c r="AN2314" s="56">
        <f t="shared" si="3701"/>
        <v>2.1675462653345927</v>
      </c>
      <c r="AO2314" s="56">
        <f t="shared" si="3702"/>
        <v>68.429821816845077</v>
      </c>
      <c r="AP2314" s="65">
        <f t="shared" si="3703"/>
        <v>69.270934122899774</v>
      </c>
    </row>
    <row r="2315" spans="1:42" x14ac:dyDescent="0.3">
      <c r="A2315" s="100">
        <f>INDEX(Date,COUNTA(Date)+ROW(Date)-ROW(),1)</f>
        <v>42450</v>
      </c>
      <c r="B2315" s="18">
        <f t="shared" si="3665"/>
        <v>413.41799900000001</v>
      </c>
      <c r="C2315" s="14">
        <f t="shared" si="3666"/>
        <v>413.41799900000001</v>
      </c>
      <c r="D2315" s="14">
        <f t="shared" si="3667"/>
        <v>410.381012</v>
      </c>
      <c r="E2315" s="14">
        <f t="shared" si="3668"/>
        <v>413.307007</v>
      </c>
      <c r="F2315" s="19">
        <f t="shared" si="3669"/>
        <v>61655400</v>
      </c>
      <c r="H2315" s="34">
        <f t="shared" si="3688"/>
        <v>1</v>
      </c>
      <c r="I2315" s="10">
        <f t="shared" si="3685"/>
        <v>426.76501500000001</v>
      </c>
      <c r="J2315" s="43">
        <f t="shared" si="3680"/>
        <v>417.94500699999998</v>
      </c>
      <c r="K2315" s="85">
        <f t="shared" si="3686"/>
        <v>1.8392647019955328E-3</v>
      </c>
      <c r="L2315" s="73">
        <f t="shared" si="3677"/>
        <v>417.17700200000002</v>
      </c>
      <c r="M2315" s="85">
        <f t="shared" si="3683"/>
        <v>1.8786407327817554E-3</v>
      </c>
      <c r="N2315" s="73">
        <f t="shared" si="3674"/>
        <v>416.39401199999998</v>
      </c>
      <c r="O2315" s="85">
        <f t="shared" si="3681"/>
        <v>-3.9475217234236949E-3</v>
      </c>
      <c r="P2315" s="73">
        <f t="shared" si="3672"/>
        <v>418.04098499999998</v>
      </c>
      <c r="Q2315" s="85">
        <f t="shared" si="3678"/>
        <v>-1.148242535144381E-4</v>
      </c>
      <c r="R2315" s="73">
        <f t="shared" si="3670"/>
        <v>418.08898900000003</v>
      </c>
      <c r="S2315" s="85">
        <f t="shared" si="3675"/>
        <v>1.1503627050326067E-2</v>
      </c>
      <c r="T2315" s="10">
        <f t="shared" si="3704"/>
        <v>-2.5340269999999805</v>
      </c>
      <c r="U2315" s="5">
        <f t="shared" si="3705"/>
        <v>0</v>
      </c>
      <c r="V2315" s="5">
        <f t="shared" si="3706"/>
        <v>2.5340269999999805</v>
      </c>
      <c r="W2315" s="5">
        <f t="shared" si="3707"/>
        <v>1.6816428571428577</v>
      </c>
      <c r="X2315" s="5">
        <f t="shared" si="3708"/>
        <v>1.125</v>
      </c>
      <c r="Y2315" s="5">
        <f t="shared" si="3709"/>
        <v>1.4947936507936512</v>
      </c>
      <c r="Z2315" s="43">
        <f t="shared" si="3710"/>
        <v>59.916524571806697</v>
      </c>
      <c r="AA2315" s="69">
        <f t="shared" si="3689"/>
        <v>59.649530912625892</v>
      </c>
      <c r="AB2315" s="56">
        <f t="shared" si="3690"/>
        <v>417.56100449999997</v>
      </c>
      <c r="AC2315" s="56">
        <f t="shared" si="3691"/>
        <v>417.17200699999995</v>
      </c>
      <c r="AD2315" s="56">
        <f t="shared" si="3692"/>
        <v>417.52919899999995</v>
      </c>
      <c r="AE2315" s="61">
        <f t="shared" si="3693"/>
        <v>417.01740700000005</v>
      </c>
      <c r="AF2315" s="61">
        <f t="shared" si="3694"/>
        <v>417.35220113333332</v>
      </c>
      <c r="AG2315" s="61">
        <f t="shared" si="3695"/>
        <v>416.8702806</v>
      </c>
      <c r="AH2315" s="56">
        <f t="shared" si="3696"/>
        <v>424.42433699999998</v>
      </c>
      <c r="AI2315" s="56">
        <f t="shared" si="3697"/>
        <v>30231490869.907799</v>
      </c>
      <c r="AJ2315" s="56">
        <f t="shared" si="3698"/>
        <v>30231490869.907799</v>
      </c>
      <c r="AK2315" s="56">
        <f t="shared" si="3699"/>
        <v>0</v>
      </c>
      <c r="AL2315" s="56">
        <f t="shared" ref="AL2315:AM2315" si="3712">SUM(AJ2315:AJ2328)</f>
        <v>272957863661.79782</v>
      </c>
      <c r="AM2315" s="56">
        <f t="shared" si="3712"/>
        <v>121085997761.4057</v>
      </c>
      <c r="AN2315" s="56">
        <f t="shared" si="3701"/>
        <v>2.254247961846493</v>
      </c>
      <c r="AO2315" s="56">
        <f t="shared" si="3702"/>
        <v>69.270934122899774</v>
      </c>
      <c r="AP2315" s="65">
        <f t="shared" si="3703"/>
        <v>61.513608637164353</v>
      </c>
    </row>
    <row r="2316" spans="1:42" x14ac:dyDescent="0.3">
      <c r="A2316" s="100">
        <f>INDEX(Date,COUNTA(Date)+ROW(Date)-ROW(),1)</f>
        <v>42449</v>
      </c>
      <c r="B2316" s="18">
        <f t="shared" si="3665"/>
        <v>410.40100100000001</v>
      </c>
      <c r="C2316" s="14">
        <f t="shared" si="3666"/>
        <v>414.625</v>
      </c>
      <c r="D2316" s="14">
        <f t="shared" si="3667"/>
        <v>410.40100100000001</v>
      </c>
      <c r="E2316" s="14">
        <f t="shared" si="3668"/>
        <v>413.75500499999998</v>
      </c>
      <c r="F2316" s="19">
        <f t="shared" si="3669"/>
        <v>45947900</v>
      </c>
      <c r="H2316" s="34">
        <f t="shared" si="3688"/>
        <v>1</v>
      </c>
      <c r="I2316" s="10">
        <f t="shared" si="3685"/>
        <v>417.94500699999998</v>
      </c>
      <c r="J2316" s="43">
        <f t="shared" si="3680"/>
        <v>417.17700200000002</v>
      </c>
      <c r="K2316" s="85">
        <f t="shared" si="3686"/>
        <v>1.8786407327817554E-3</v>
      </c>
      <c r="L2316" s="73">
        <f t="shared" si="3677"/>
        <v>416.39401199999998</v>
      </c>
      <c r="M2316" s="85">
        <f t="shared" si="3683"/>
        <v>-3.9475217234236949E-3</v>
      </c>
      <c r="N2316" s="73">
        <f t="shared" si="3674"/>
        <v>418.04098499999998</v>
      </c>
      <c r="O2316" s="85">
        <f t="shared" si="3681"/>
        <v>-1.148242535144381E-4</v>
      </c>
      <c r="P2316" s="73">
        <f t="shared" si="3672"/>
        <v>418.08898900000003</v>
      </c>
      <c r="Q2316" s="85">
        <f t="shared" si="3678"/>
        <v>1.1503627050326067E-2</v>
      </c>
      <c r="R2316" s="73">
        <f t="shared" si="3670"/>
        <v>413.307007</v>
      </c>
      <c r="S2316" s="85">
        <f t="shared" si="3675"/>
        <v>-1.0833481342770533E-3</v>
      </c>
      <c r="T2316" s="10">
        <f t="shared" si="3704"/>
        <v>8.8200080000000298</v>
      </c>
      <c r="U2316" s="5">
        <f t="shared" si="3705"/>
        <v>8.8200080000000298</v>
      </c>
      <c r="V2316" s="5">
        <f t="shared" si="3706"/>
        <v>0</v>
      </c>
      <c r="W2316" s="5">
        <f t="shared" si="3707"/>
        <v>1.8511418571428595</v>
      </c>
      <c r="X2316" s="5">
        <f t="shared" si="3708"/>
        <v>0.94399807142857284</v>
      </c>
      <c r="Y2316" s="5">
        <f t="shared" si="3709"/>
        <v>1.9609593633401032</v>
      </c>
      <c r="Z2316" s="43">
        <f t="shared" si="3710"/>
        <v>66.227162304856748</v>
      </c>
      <c r="AA2316" s="69">
        <f t="shared" si="3689"/>
        <v>44.63389234073211</v>
      </c>
      <c r="AB2316" s="56">
        <f t="shared" si="3690"/>
        <v>416.785507</v>
      </c>
      <c r="AC2316" s="56">
        <f t="shared" si="3691"/>
        <v>417.20399966666668</v>
      </c>
      <c r="AD2316" s="56">
        <f t="shared" si="3692"/>
        <v>416.60159899999996</v>
      </c>
      <c r="AE2316" s="61">
        <f t="shared" si="3693"/>
        <v>417.20939920000001</v>
      </c>
      <c r="AF2316" s="61">
        <f t="shared" si="3694"/>
        <v>417.44179666666668</v>
      </c>
      <c r="AG2316" s="61">
        <f t="shared" si="3695"/>
        <v>416.16916008000004</v>
      </c>
      <c r="AH2316" s="56">
        <f t="shared" si="3696"/>
        <v>417.73033666666669</v>
      </c>
      <c r="AI2316" s="56">
        <f t="shared" si="3697"/>
        <v>18651826624.301334</v>
      </c>
      <c r="AJ2316" s="56">
        <f t="shared" si="3698"/>
        <v>18651826624.301334</v>
      </c>
      <c r="AK2316" s="56">
        <f t="shared" si="3699"/>
        <v>0</v>
      </c>
      <c r="AL2316" s="56">
        <f t="shared" ref="AL2316:AM2316" si="3713">SUM(AJ2316:AJ2329)</f>
        <v>242726372791.89005</v>
      </c>
      <c r="AM2316" s="56">
        <f t="shared" si="3713"/>
        <v>151863341857.4361</v>
      </c>
      <c r="AN2316" s="56">
        <f t="shared" si="3701"/>
        <v>1.5983210287822649</v>
      </c>
      <c r="AO2316" s="56">
        <f t="shared" si="3702"/>
        <v>61.513608637164353</v>
      </c>
      <c r="AP2316" s="65">
        <f t="shared" si="3703"/>
        <v>54.076246799467491</v>
      </c>
    </row>
    <row r="2317" spans="1:42" x14ac:dyDescent="0.3">
      <c r="A2317" s="100">
        <f>INDEX(Date,COUNTA(Date)+ROW(Date)-ROW(),1)</f>
        <v>42448</v>
      </c>
      <c r="B2317" s="18">
        <f t="shared" si="3665"/>
        <v>409.26501500000001</v>
      </c>
      <c r="C2317" s="14">
        <f t="shared" si="3666"/>
        <v>410.98400900000001</v>
      </c>
      <c r="D2317" s="14">
        <f t="shared" si="3667"/>
        <v>407.23001099999999</v>
      </c>
      <c r="E2317" s="14">
        <f t="shared" si="3668"/>
        <v>410.44400000000002</v>
      </c>
      <c r="F2317" s="19">
        <f t="shared" si="3669"/>
        <v>58423000</v>
      </c>
      <c r="H2317" s="34">
        <f t="shared" si="3688"/>
        <v>1</v>
      </c>
      <c r="I2317" s="10">
        <f t="shared" si="3685"/>
        <v>417.17700200000002</v>
      </c>
      <c r="J2317" s="43">
        <f t="shared" si="3680"/>
        <v>416.39401199999998</v>
      </c>
      <c r="K2317" s="85">
        <f t="shared" si="3686"/>
        <v>-3.9475217234236949E-3</v>
      </c>
      <c r="L2317" s="73">
        <f t="shared" si="3677"/>
        <v>418.04098499999998</v>
      </c>
      <c r="M2317" s="85">
        <f t="shared" si="3683"/>
        <v>-1.148242535144381E-4</v>
      </c>
      <c r="N2317" s="73">
        <f t="shared" si="3674"/>
        <v>418.08898900000003</v>
      </c>
      <c r="O2317" s="85">
        <f t="shared" si="3681"/>
        <v>1.1503627050326067E-2</v>
      </c>
      <c r="P2317" s="73">
        <f t="shared" si="3672"/>
        <v>413.307007</v>
      </c>
      <c r="Q2317" s="85">
        <f t="shared" si="3678"/>
        <v>-1.0833481342770533E-3</v>
      </c>
      <c r="R2317" s="73">
        <f t="shared" si="3670"/>
        <v>413.75500499999998</v>
      </c>
      <c r="S2317" s="85">
        <f t="shared" si="3675"/>
        <v>8.0345227094988821E-3</v>
      </c>
      <c r="T2317" s="10">
        <f t="shared" si="3704"/>
        <v>0.76800499999995964</v>
      </c>
      <c r="U2317" s="5">
        <f t="shared" si="3705"/>
        <v>0.76800499999995964</v>
      </c>
      <c r="V2317" s="5">
        <f t="shared" si="3706"/>
        <v>0</v>
      </c>
      <c r="W2317" s="5">
        <f t="shared" si="3707"/>
        <v>1.3954990714285722</v>
      </c>
      <c r="X2317" s="5">
        <f t="shared" si="3708"/>
        <v>0.94399807142857284</v>
      </c>
      <c r="Y2317" s="5">
        <f t="shared" si="3709"/>
        <v>1.4782859347548594</v>
      </c>
      <c r="Z2317" s="43">
        <f t="shared" si="3710"/>
        <v>59.649530912625892</v>
      </c>
      <c r="AA2317" s="69">
        <f t="shared" si="3689"/>
        <v>49.195888254783775</v>
      </c>
      <c r="AB2317" s="56">
        <f t="shared" si="3690"/>
        <v>417.21749849999998</v>
      </c>
      <c r="AC2317" s="56">
        <f t="shared" si="3691"/>
        <v>417.50799533333333</v>
      </c>
      <c r="AD2317" s="56">
        <f t="shared" si="3692"/>
        <v>415.9171996</v>
      </c>
      <c r="AE2317" s="61">
        <f t="shared" si="3693"/>
        <v>417.73079200000001</v>
      </c>
      <c r="AF2317" s="61">
        <f t="shared" si="3694"/>
        <v>416.46199733333333</v>
      </c>
      <c r="AG2317" s="61">
        <f t="shared" si="3695"/>
        <v>415.06056016000002</v>
      </c>
      <c r="AH2317" s="56">
        <f t="shared" si="3696"/>
        <v>416.93833433333339</v>
      </c>
      <c r="AI2317" s="56">
        <f t="shared" si="3697"/>
        <v>21914278852.560001</v>
      </c>
      <c r="AJ2317" s="56">
        <f t="shared" si="3698"/>
        <v>21914278852.560001</v>
      </c>
      <c r="AK2317" s="56">
        <f t="shared" si="3699"/>
        <v>0</v>
      </c>
      <c r="AL2317" s="56">
        <f t="shared" ref="AL2317:AM2317" si="3714">SUM(AJ2317:AJ2330)</f>
        <v>224074546167.58871</v>
      </c>
      <c r="AM2317" s="56">
        <f t="shared" si="3714"/>
        <v>190293239005.31876</v>
      </c>
      <c r="AN2317" s="56">
        <f t="shared" si="3701"/>
        <v>1.1775223719920274</v>
      </c>
      <c r="AO2317" s="56">
        <f t="shared" si="3702"/>
        <v>54.076246799467491</v>
      </c>
      <c r="AP2317" s="65">
        <f t="shared" si="3703"/>
        <v>55.075611942109738</v>
      </c>
    </row>
    <row r="2318" spans="1:42" x14ac:dyDescent="0.3">
      <c r="A2318" s="100">
        <f>INDEX(Date,COUNTA(Date)+ROW(Date)-ROW(),1)</f>
        <v>42447</v>
      </c>
      <c r="B2318" s="18">
        <f t="shared" si="3665"/>
        <v>420.54699699999998</v>
      </c>
      <c r="C2318" s="14">
        <f t="shared" si="3666"/>
        <v>420.54699699999998</v>
      </c>
      <c r="D2318" s="14">
        <f t="shared" si="3667"/>
        <v>406.13699300000002</v>
      </c>
      <c r="E2318" s="14">
        <f t="shared" si="3668"/>
        <v>409.54800399999999</v>
      </c>
      <c r="F2318" s="19">
        <f t="shared" si="3669"/>
        <v>104940000</v>
      </c>
      <c r="H2318" s="34">
        <f t="shared" si="3688"/>
        <v>-1</v>
      </c>
      <c r="I2318" s="10">
        <f t="shared" si="3685"/>
        <v>416.39401199999998</v>
      </c>
      <c r="J2318" s="43">
        <f t="shared" si="3680"/>
        <v>418.04098499999998</v>
      </c>
      <c r="K2318" s="85">
        <f t="shared" si="3686"/>
        <v>-1.148242535144381E-4</v>
      </c>
      <c r="L2318" s="73">
        <f t="shared" si="3677"/>
        <v>418.08898900000003</v>
      </c>
      <c r="M2318" s="85">
        <f t="shared" si="3683"/>
        <v>1.1503627050326067E-2</v>
      </c>
      <c r="N2318" s="73">
        <f t="shared" si="3674"/>
        <v>413.307007</v>
      </c>
      <c r="O2318" s="85">
        <f t="shared" si="3681"/>
        <v>-1.0833481342770533E-3</v>
      </c>
      <c r="P2318" s="73">
        <f t="shared" si="3672"/>
        <v>413.75500499999998</v>
      </c>
      <c r="Q2318" s="85">
        <f t="shared" si="3678"/>
        <v>8.0345227094988821E-3</v>
      </c>
      <c r="R2318" s="73">
        <f t="shared" si="3670"/>
        <v>410.44400000000002</v>
      </c>
      <c r="S2318" s="85">
        <f t="shared" si="3675"/>
        <v>2.1853782774138124E-3</v>
      </c>
      <c r="T2318" s="10">
        <f t="shared" si="3704"/>
        <v>0.78299000000004071</v>
      </c>
      <c r="U2318" s="5">
        <f t="shared" si="3705"/>
        <v>0.78299000000004071</v>
      </c>
      <c r="V2318" s="5">
        <f t="shared" si="3706"/>
        <v>0</v>
      </c>
      <c r="W2318" s="5">
        <f t="shared" si="3707"/>
        <v>1.3406415714285751</v>
      </c>
      <c r="X2318" s="5">
        <f t="shared" si="3708"/>
        <v>1.6629987142857163</v>
      </c>
      <c r="Y2318" s="5">
        <f t="shared" si="3709"/>
        <v>0.80615911480388691</v>
      </c>
      <c r="Z2318" s="43">
        <f t="shared" si="3710"/>
        <v>44.63389234073211</v>
      </c>
      <c r="AA2318" s="69">
        <f t="shared" si="3689"/>
        <v>53.42403690700597</v>
      </c>
      <c r="AB2318" s="56">
        <f t="shared" si="3690"/>
        <v>418.06498699999997</v>
      </c>
      <c r="AC2318" s="56">
        <f t="shared" si="3691"/>
        <v>416.47899366666661</v>
      </c>
      <c r="AD2318" s="56">
        <f t="shared" si="3692"/>
        <v>414.72719719999998</v>
      </c>
      <c r="AE2318" s="61">
        <f t="shared" si="3693"/>
        <v>416.16659540000001</v>
      </c>
      <c r="AF2318" s="61">
        <f t="shared" si="3694"/>
        <v>415.64846393333335</v>
      </c>
      <c r="AG2318" s="61">
        <f t="shared" si="3695"/>
        <v>414.03107780000005</v>
      </c>
      <c r="AH2318" s="56">
        <f t="shared" si="3696"/>
        <v>416.85333233333336</v>
      </c>
      <c r="AI2318" s="56">
        <f t="shared" si="3697"/>
        <v>28490551316.399963</v>
      </c>
      <c r="AJ2318" s="56">
        <f t="shared" si="3698"/>
        <v>0</v>
      </c>
      <c r="AK2318" s="56">
        <f t="shared" si="3699"/>
        <v>28490551316.399963</v>
      </c>
      <c r="AL2318" s="56">
        <f t="shared" ref="AL2318:AM2318" si="3715">SUM(AJ2318:AJ2331)</f>
        <v>233292361671.32034</v>
      </c>
      <c r="AM2318" s="56">
        <f t="shared" si="3715"/>
        <v>190293239005.31876</v>
      </c>
      <c r="AN2318" s="56">
        <f t="shared" si="3701"/>
        <v>1.2259624298307294</v>
      </c>
      <c r="AO2318" s="56">
        <f t="shared" si="3702"/>
        <v>55.075611942109738</v>
      </c>
      <c r="AP2318" s="65">
        <f t="shared" si="3703"/>
        <v>62.265962875385775</v>
      </c>
    </row>
    <row r="2319" spans="1:42" x14ac:dyDescent="0.3">
      <c r="A2319" s="100">
        <f>INDEX(Date,COUNTA(Date)+ROW(Date)-ROW(),1)</f>
        <v>42446</v>
      </c>
      <c r="B2319" s="18">
        <f t="shared" si="3665"/>
        <v>417.88900799999999</v>
      </c>
      <c r="C2319" s="14">
        <f t="shared" si="3666"/>
        <v>420.99700899999999</v>
      </c>
      <c r="D2319" s="14">
        <f t="shared" si="3667"/>
        <v>417.88900799999999</v>
      </c>
      <c r="E2319" s="14">
        <f t="shared" si="3668"/>
        <v>420.62100199999998</v>
      </c>
      <c r="F2319" s="19">
        <f t="shared" si="3669"/>
        <v>83528600</v>
      </c>
      <c r="H2319" s="34">
        <f t="shared" si="3688"/>
        <v>-1</v>
      </c>
      <c r="I2319" s="10">
        <f t="shared" si="3685"/>
        <v>418.04098499999998</v>
      </c>
      <c r="J2319" s="43">
        <f t="shared" si="3680"/>
        <v>418.08898900000003</v>
      </c>
      <c r="K2319" s="85">
        <f t="shared" si="3686"/>
        <v>1.1503627050326067E-2</v>
      </c>
      <c r="L2319" s="73">
        <f t="shared" si="3677"/>
        <v>413.307007</v>
      </c>
      <c r="M2319" s="85">
        <f t="shared" si="3683"/>
        <v>-1.0833481342770533E-3</v>
      </c>
      <c r="N2319" s="73">
        <f t="shared" si="3674"/>
        <v>413.75500499999998</v>
      </c>
      <c r="O2319" s="85">
        <f t="shared" si="3681"/>
        <v>8.0345227094988821E-3</v>
      </c>
      <c r="P2319" s="73">
        <f t="shared" si="3672"/>
        <v>410.44400000000002</v>
      </c>
      <c r="Q2319" s="85">
        <f t="shared" si="3678"/>
        <v>2.1853782774138124E-3</v>
      </c>
      <c r="R2319" s="73">
        <f t="shared" si="3670"/>
        <v>409.54800399999999</v>
      </c>
      <c r="S2319" s="85">
        <f t="shared" si="3675"/>
        <v>-2.6678073142469925E-2</v>
      </c>
      <c r="T2319" s="10">
        <f t="shared" si="3704"/>
        <v>-1.6469730000000027</v>
      </c>
      <c r="U2319" s="5">
        <f t="shared" si="3705"/>
        <v>0</v>
      </c>
      <c r="V2319" s="5">
        <f t="shared" si="3706"/>
        <v>1.6469730000000027</v>
      </c>
      <c r="W2319" s="5">
        <f t="shared" si="3707"/>
        <v>1.6103558571428576</v>
      </c>
      <c r="X2319" s="5">
        <f t="shared" si="3708"/>
        <v>1.6629987142857163</v>
      </c>
      <c r="Y2319" s="5">
        <f t="shared" si="3709"/>
        <v>0.96834461945722572</v>
      </c>
      <c r="Z2319" s="43">
        <f t="shared" si="3710"/>
        <v>49.195888254783775</v>
      </c>
      <c r="AA2319" s="69">
        <f t="shared" si="3689"/>
        <v>54.352839632493414</v>
      </c>
      <c r="AB2319" s="56">
        <f t="shared" si="3690"/>
        <v>415.69799799999998</v>
      </c>
      <c r="AC2319" s="56">
        <f t="shared" si="3691"/>
        <v>415.05033366666663</v>
      </c>
      <c r="AD2319" s="56">
        <f t="shared" si="3692"/>
        <v>413.02860099999998</v>
      </c>
      <c r="AE2319" s="61">
        <f t="shared" si="3693"/>
        <v>414.44260260000004</v>
      </c>
      <c r="AF2319" s="61">
        <f t="shared" si="3694"/>
        <v>413.61940100000004</v>
      </c>
      <c r="AG2319" s="61">
        <f t="shared" si="3695"/>
        <v>414.44580067999999</v>
      </c>
      <c r="AH2319" s="56">
        <f t="shared" si="3696"/>
        <v>418.22433466666666</v>
      </c>
      <c r="AI2319" s="56">
        <f t="shared" si="3697"/>
        <v>25697459664.125599</v>
      </c>
      <c r="AJ2319" s="56">
        <f t="shared" si="3698"/>
        <v>25697459664.125599</v>
      </c>
      <c r="AK2319" s="56">
        <f t="shared" si="3699"/>
        <v>0</v>
      </c>
      <c r="AL2319" s="56">
        <f t="shared" ref="AL2319:AM2319" si="3716">SUM(AJ2319:AJ2332)</f>
        <v>266995023922.41992</v>
      </c>
      <c r="AM2319" s="56">
        <f t="shared" si="3716"/>
        <v>161802687688.91879</v>
      </c>
      <c r="AN2319" s="56">
        <f t="shared" si="3701"/>
        <v>1.6501272490339809</v>
      </c>
      <c r="AO2319" s="56">
        <f t="shared" si="3702"/>
        <v>62.265962875385775</v>
      </c>
      <c r="AP2319" s="65">
        <f t="shared" si="3703"/>
        <v>62.554079326691493</v>
      </c>
    </row>
    <row r="2320" spans="1:42" x14ac:dyDescent="0.3">
      <c r="A2320" s="100">
        <f>INDEX(Date,COUNTA(Date)+ROW(Date)-ROW(),1)</f>
        <v>42445</v>
      </c>
      <c r="B2320" s="18">
        <f t="shared" si="3665"/>
        <v>416.88799999999998</v>
      </c>
      <c r="C2320" s="14">
        <f t="shared" si="3666"/>
        <v>417.68600500000002</v>
      </c>
      <c r="D2320" s="14">
        <f t="shared" si="3667"/>
        <v>415.91198700000001</v>
      </c>
      <c r="E2320" s="14">
        <f t="shared" si="3668"/>
        <v>417.010986</v>
      </c>
      <c r="F2320" s="19">
        <f t="shared" si="3669"/>
        <v>65185800</v>
      </c>
      <c r="H2320" s="34">
        <f t="shared" si="3688"/>
        <v>1</v>
      </c>
      <c r="I2320" s="10">
        <f t="shared" si="3685"/>
        <v>418.08898900000003</v>
      </c>
      <c r="J2320" s="43">
        <f t="shared" si="3680"/>
        <v>413.307007</v>
      </c>
      <c r="K2320" s="85">
        <f t="shared" si="3686"/>
        <v>-1.0833481342770533E-3</v>
      </c>
      <c r="L2320" s="73">
        <f t="shared" si="3677"/>
        <v>413.75500499999998</v>
      </c>
      <c r="M2320" s="85">
        <f t="shared" si="3683"/>
        <v>8.0345227094988821E-3</v>
      </c>
      <c r="N2320" s="73">
        <f t="shared" si="3674"/>
        <v>410.44400000000002</v>
      </c>
      <c r="O2320" s="85">
        <f t="shared" si="3681"/>
        <v>2.1853782774138124E-3</v>
      </c>
      <c r="P2320" s="73">
        <f t="shared" si="3672"/>
        <v>409.54800399999999</v>
      </c>
      <c r="Q2320" s="85">
        <f t="shared" si="3678"/>
        <v>-2.6678073142469925E-2</v>
      </c>
      <c r="R2320" s="73">
        <f t="shared" si="3670"/>
        <v>420.62100199999998</v>
      </c>
      <c r="S2320" s="85">
        <f t="shared" si="3675"/>
        <v>8.6196286748923424E-3</v>
      </c>
      <c r="T2320" s="10">
        <f t="shared" si="3704"/>
        <v>-4.8004000000048563E-2</v>
      </c>
      <c r="U2320" s="5">
        <f t="shared" si="3705"/>
        <v>0</v>
      </c>
      <c r="V2320" s="5">
        <f t="shared" si="3706"/>
        <v>4.8004000000048563E-2</v>
      </c>
      <c r="W2320" s="5">
        <f t="shared" si="3707"/>
        <v>1.772572071428572</v>
      </c>
      <c r="X2320" s="5">
        <f t="shared" si="3708"/>
        <v>1.5453577857142875</v>
      </c>
      <c r="Y2320" s="5">
        <f t="shared" si="3709"/>
        <v>1.1470302138538504</v>
      </c>
      <c r="Z2320" s="43">
        <f t="shared" si="3710"/>
        <v>53.42403690700597</v>
      </c>
      <c r="AA2320" s="69">
        <f t="shared" si="3689"/>
        <v>48.817017176768687</v>
      </c>
      <c r="AB2320" s="56">
        <f t="shared" si="3690"/>
        <v>413.53100599999999</v>
      </c>
      <c r="AC2320" s="56">
        <f t="shared" si="3691"/>
        <v>412.502004</v>
      </c>
      <c r="AD2320" s="56">
        <f t="shared" si="3692"/>
        <v>413.53500359999998</v>
      </c>
      <c r="AE2320" s="61">
        <f t="shared" si="3693"/>
        <v>412.34100339999998</v>
      </c>
      <c r="AF2320" s="61">
        <f t="shared" si="3694"/>
        <v>411.66060379999999</v>
      </c>
      <c r="AG2320" s="61">
        <f t="shared" si="3695"/>
        <v>414.08204092</v>
      </c>
      <c r="AH2320" s="56">
        <f t="shared" si="3696"/>
        <v>416.33166499999999</v>
      </c>
      <c r="AI2320" s="56">
        <f t="shared" si="3697"/>
        <v>27816492433.144501</v>
      </c>
      <c r="AJ2320" s="56">
        <f t="shared" si="3698"/>
        <v>27816492433.144501</v>
      </c>
      <c r="AK2320" s="56">
        <f t="shared" si="3699"/>
        <v>0</v>
      </c>
      <c r="AL2320" s="56">
        <f t="shared" ref="AL2320:AM2320" si="3717">SUM(AJ2320:AJ2333)</f>
        <v>270294279830.03424</v>
      </c>
      <c r="AM2320" s="56">
        <f t="shared" si="3717"/>
        <v>161802687688.91879</v>
      </c>
      <c r="AN2320" s="56">
        <f t="shared" si="3701"/>
        <v>1.6705178615431961</v>
      </c>
      <c r="AO2320" s="56">
        <f t="shared" si="3702"/>
        <v>62.554079326691493</v>
      </c>
      <c r="AP2320" s="65">
        <f t="shared" si="3703"/>
        <v>62.664363604237856</v>
      </c>
    </row>
    <row r="2321" spans="1:42" x14ac:dyDescent="0.3">
      <c r="A2321" s="100">
        <f>INDEX(Date,COUNTA(Date)+ROW(Date)-ROW(),1)</f>
        <v>42444</v>
      </c>
      <c r="B2321" s="18">
        <f t="shared" si="3665"/>
        <v>416.38799999999998</v>
      </c>
      <c r="C2321" s="14">
        <f t="shared" si="3666"/>
        <v>418.131012</v>
      </c>
      <c r="D2321" s="14">
        <f t="shared" si="3667"/>
        <v>414.98498499999999</v>
      </c>
      <c r="E2321" s="14">
        <f t="shared" si="3668"/>
        <v>416.82998700000002</v>
      </c>
      <c r="F2321" s="19">
        <f t="shared" si="3669"/>
        <v>66781700</v>
      </c>
      <c r="H2321" s="34">
        <f t="shared" si="3688"/>
        <v>-1</v>
      </c>
      <c r="I2321" s="10">
        <f t="shared" si="3685"/>
        <v>413.307007</v>
      </c>
      <c r="J2321" s="43">
        <f t="shared" si="3680"/>
        <v>413.75500499999998</v>
      </c>
      <c r="K2321" s="85">
        <f t="shared" si="3686"/>
        <v>8.0345227094988821E-3</v>
      </c>
      <c r="L2321" s="73">
        <f t="shared" si="3677"/>
        <v>410.44400000000002</v>
      </c>
      <c r="M2321" s="85">
        <f t="shared" si="3683"/>
        <v>2.1853782774138124E-3</v>
      </c>
      <c r="N2321" s="73">
        <f t="shared" si="3674"/>
        <v>409.54800399999999</v>
      </c>
      <c r="O2321" s="85">
        <f t="shared" si="3681"/>
        <v>-2.6678073142469925E-2</v>
      </c>
      <c r="P2321" s="73">
        <f t="shared" si="3672"/>
        <v>420.62100199999998</v>
      </c>
      <c r="Q2321" s="85">
        <f t="shared" si="3678"/>
        <v>8.6196286748923424E-3</v>
      </c>
      <c r="R2321" s="73">
        <f t="shared" si="3670"/>
        <v>417.010986</v>
      </c>
      <c r="S2321" s="85">
        <f t="shared" si="3675"/>
        <v>4.3413314697532309E-4</v>
      </c>
      <c r="T2321" s="10">
        <f t="shared" si="3704"/>
        <v>4.7819820000000277</v>
      </c>
      <c r="U2321" s="5">
        <f t="shared" si="3705"/>
        <v>4.7819820000000277</v>
      </c>
      <c r="V2321" s="5">
        <f t="shared" si="3706"/>
        <v>0</v>
      </c>
      <c r="W2321" s="5">
        <f t="shared" si="3707"/>
        <v>1.8360006428571418</v>
      </c>
      <c r="X2321" s="5">
        <f t="shared" si="3708"/>
        <v>1.5419289285714268</v>
      </c>
      <c r="Y2321" s="5">
        <f t="shared" si="3709"/>
        <v>1.1907167761345316</v>
      </c>
      <c r="Z2321" s="43">
        <f t="shared" si="3710"/>
        <v>54.352839632493414</v>
      </c>
      <c r="AA2321" s="69">
        <f t="shared" si="3689"/>
        <v>56.168401827706049</v>
      </c>
      <c r="AB2321" s="56">
        <f t="shared" si="3690"/>
        <v>412.09950249999997</v>
      </c>
      <c r="AC2321" s="56">
        <f t="shared" si="3691"/>
        <v>411.24900299999996</v>
      </c>
      <c r="AD2321" s="56">
        <f t="shared" si="3692"/>
        <v>414.27579939999998</v>
      </c>
      <c r="AE2321" s="61">
        <f t="shared" si="3693"/>
        <v>410.7478026</v>
      </c>
      <c r="AF2321" s="61">
        <f t="shared" si="3694"/>
        <v>413.58113593333337</v>
      </c>
      <c r="AG2321" s="61">
        <f t="shared" si="3695"/>
        <v>414.66363764000005</v>
      </c>
      <c r="AH2321" s="56">
        <f t="shared" si="3696"/>
        <v>412.36867266666667</v>
      </c>
      <c r="AI2321" s="56">
        <f t="shared" si="3697"/>
        <v>25424755460.732399</v>
      </c>
      <c r="AJ2321" s="56">
        <f t="shared" si="3698"/>
        <v>0</v>
      </c>
      <c r="AK2321" s="56">
        <f t="shared" si="3699"/>
        <v>25424755460.732399</v>
      </c>
      <c r="AL2321" s="56">
        <f t="shared" ref="AL2321:AM2321" si="3718">SUM(AJ2321:AJ2334)</f>
        <v>271570634179.20538</v>
      </c>
      <c r="AM2321" s="56">
        <f t="shared" si="3718"/>
        <v>161802687688.91879</v>
      </c>
      <c r="AN2321" s="56">
        <f t="shared" si="3701"/>
        <v>1.6784061999101401</v>
      </c>
      <c r="AO2321" s="56">
        <f t="shared" si="3702"/>
        <v>62.664363604237856</v>
      </c>
      <c r="AP2321" s="65">
        <f t="shared" si="3703"/>
        <v>69.235630183574628</v>
      </c>
    </row>
    <row r="2322" spans="1:42" x14ac:dyDescent="0.3">
      <c r="A2322" s="100">
        <f>INDEX(Date,COUNTA(Date)+ROW(Date)-ROW(),1)</f>
        <v>42443</v>
      </c>
      <c r="B2322" s="18">
        <f t="shared" si="3665"/>
        <v>414.20098899999999</v>
      </c>
      <c r="C2322" s="14">
        <f t="shared" si="3666"/>
        <v>416.68398999999999</v>
      </c>
      <c r="D2322" s="14">
        <f t="shared" si="3667"/>
        <v>414.20098899999999</v>
      </c>
      <c r="E2322" s="14">
        <f t="shared" si="3668"/>
        <v>416.43798800000002</v>
      </c>
      <c r="F2322" s="19">
        <f t="shared" si="3669"/>
        <v>95259400</v>
      </c>
      <c r="H2322" s="34">
        <f t="shared" si="3688"/>
        <v>1</v>
      </c>
      <c r="I2322" s="10">
        <f t="shared" si="3685"/>
        <v>413.75500499999998</v>
      </c>
      <c r="J2322" s="43">
        <f t="shared" si="3680"/>
        <v>410.44400000000002</v>
      </c>
      <c r="K2322" s="85">
        <f t="shared" si="3686"/>
        <v>2.1853782774138124E-3</v>
      </c>
      <c r="L2322" s="73">
        <f t="shared" si="3677"/>
        <v>409.54800399999999</v>
      </c>
      <c r="M2322" s="85">
        <f t="shared" si="3683"/>
        <v>-2.6678073142469925E-2</v>
      </c>
      <c r="N2322" s="73">
        <f t="shared" si="3674"/>
        <v>420.62100199999998</v>
      </c>
      <c r="O2322" s="85">
        <f t="shared" si="3681"/>
        <v>8.6196286748923424E-3</v>
      </c>
      <c r="P2322" s="73">
        <f t="shared" si="3672"/>
        <v>417.010986</v>
      </c>
      <c r="Q2322" s="85">
        <f t="shared" si="3678"/>
        <v>4.3413314697532309E-4</v>
      </c>
      <c r="R2322" s="73">
        <f t="shared" si="3670"/>
        <v>416.82998700000002</v>
      </c>
      <c r="S2322" s="85">
        <f t="shared" si="3675"/>
        <v>9.4087146195138819E-4</v>
      </c>
      <c r="T2322" s="10">
        <f t="shared" si="3704"/>
        <v>-0.44799799999998413</v>
      </c>
      <c r="U2322" s="5">
        <f t="shared" si="3705"/>
        <v>0</v>
      </c>
      <c r="V2322" s="5">
        <f t="shared" si="3706"/>
        <v>0.44799799999998413</v>
      </c>
      <c r="W2322" s="5">
        <f t="shared" si="3707"/>
        <v>1.4944304999999969</v>
      </c>
      <c r="X2322" s="5">
        <f t="shared" si="3708"/>
        <v>1.5668595714285678</v>
      </c>
      <c r="Y2322" s="5">
        <f t="shared" si="3709"/>
        <v>0.95377436960573658</v>
      </c>
      <c r="Z2322" s="43">
        <f t="shared" si="3710"/>
        <v>48.817017176768687</v>
      </c>
      <c r="AA2322" s="69">
        <f t="shared" si="3689"/>
        <v>59.341514527938656</v>
      </c>
      <c r="AB2322" s="56">
        <f t="shared" si="3690"/>
        <v>409.99600199999998</v>
      </c>
      <c r="AC2322" s="56">
        <f t="shared" si="3691"/>
        <v>413.53766866666666</v>
      </c>
      <c r="AD2322" s="56">
        <f t="shared" si="3692"/>
        <v>414.89079579999998</v>
      </c>
      <c r="AE2322" s="61">
        <f t="shared" si="3693"/>
        <v>414.15640239999999</v>
      </c>
      <c r="AF2322" s="61">
        <f t="shared" si="3694"/>
        <v>414.67013120000001</v>
      </c>
      <c r="AG2322" s="61">
        <f t="shared" si="3695"/>
        <v>414.96047472000004</v>
      </c>
      <c r="AH2322" s="56">
        <f t="shared" si="3696"/>
        <v>412.92700199999996</v>
      </c>
      <c r="AI2322" s="56">
        <f t="shared" si="3697"/>
        <v>18973128595.195797</v>
      </c>
      <c r="AJ2322" s="56">
        <f t="shared" si="3698"/>
        <v>18973128595.195797</v>
      </c>
      <c r="AK2322" s="56">
        <f t="shared" si="3699"/>
        <v>0</v>
      </c>
      <c r="AL2322" s="56">
        <f t="shared" ref="AL2322:AM2322" si="3719">SUM(AJ2322:AJ2335)</f>
        <v>306920380209.12219</v>
      </c>
      <c r="AM2322" s="56">
        <f t="shared" si="3719"/>
        <v>136377932228.1864</v>
      </c>
      <c r="AN2322" s="56">
        <f t="shared" si="3701"/>
        <v>2.2505135192663399</v>
      </c>
      <c r="AO2322" s="56">
        <f t="shared" si="3702"/>
        <v>69.235630183574628</v>
      </c>
      <c r="AP2322" s="65">
        <f t="shared" si="3703"/>
        <v>70.434773882478339</v>
      </c>
    </row>
    <row r="2323" spans="1:42" x14ac:dyDescent="0.3">
      <c r="A2323" s="100">
        <f>INDEX(Date,COUNTA(Date)+ROW(Date)-ROW(),1)</f>
        <v>42442</v>
      </c>
      <c r="B2323" s="18">
        <f t="shared" si="3665"/>
        <v>411.64801</v>
      </c>
      <c r="C2323" s="14">
        <f t="shared" si="3666"/>
        <v>416.60400399999997</v>
      </c>
      <c r="D2323" s="14">
        <f t="shared" si="3667"/>
        <v>411.641998</v>
      </c>
      <c r="E2323" s="14">
        <f t="shared" si="3668"/>
        <v>414.06500199999999</v>
      </c>
      <c r="F2323" s="19">
        <f t="shared" si="3669"/>
        <v>74322800</v>
      </c>
      <c r="H2323" s="34">
        <f t="shared" si="3688"/>
        <v>1</v>
      </c>
      <c r="I2323" s="10">
        <f t="shared" si="3685"/>
        <v>410.44400000000002</v>
      </c>
      <c r="J2323" s="43">
        <f t="shared" si="3680"/>
        <v>409.54800399999999</v>
      </c>
      <c r="K2323" s="85">
        <f t="shared" si="3686"/>
        <v>-2.6678073142469925E-2</v>
      </c>
      <c r="L2323" s="73">
        <f t="shared" si="3677"/>
        <v>420.62100199999998</v>
      </c>
      <c r="M2323" s="85">
        <f t="shared" si="3683"/>
        <v>8.6196286748923424E-3</v>
      </c>
      <c r="N2323" s="73">
        <f t="shared" si="3674"/>
        <v>417.010986</v>
      </c>
      <c r="O2323" s="85">
        <f t="shared" si="3681"/>
        <v>4.3413314697532309E-4</v>
      </c>
      <c r="P2323" s="73">
        <f t="shared" si="3672"/>
        <v>416.82998700000002</v>
      </c>
      <c r="Q2323" s="85">
        <f t="shared" si="3678"/>
        <v>9.4087146195138819E-4</v>
      </c>
      <c r="R2323" s="73">
        <f t="shared" si="3670"/>
        <v>416.43798800000002</v>
      </c>
      <c r="S2323" s="85">
        <f t="shared" si="3675"/>
        <v>5.7145910041605536E-3</v>
      </c>
      <c r="T2323" s="10">
        <f t="shared" si="3704"/>
        <v>3.311004999999966</v>
      </c>
      <c r="U2323" s="5">
        <f t="shared" si="3705"/>
        <v>3.311004999999966</v>
      </c>
      <c r="V2323" s="5">
        <f t="shared" si="3706"/>
        <v>0</v>
      </c>
      <c r="W2323" s="5">
        <f t="shared" si="3707"/>
        <v>1.9668599999999969</v>
      </c>
      <c r="X2323" s="5">
        <f t="shared" si="3708"/>
        <v>1.5348597142857119</v>
      </c>
      <c r="Y2323" s="5">
        <f t="shared" si="3709"/>
        <v>1.2814591338175345</v>
      </c>
      <c r="Z2323" s="43">
        <f t="shared" si="3710"/>
        <v>56.168401827706049</v>
      </c>
      <c r="AA2323" s="69">
        <f t="shared" si="3689"/>
        <v>48.884047841234761</v>
      </c>
      <c r="AB2323" s="56">
        <f t="shared" si="3690"/>
        <v>415.08450299999998</v>
      </c>
      <c r="AC2323" s="56">
        <f t="shared" si="3691"/>
        <v>415.72666399999997</v>
      </c>
      <c r="AD2323" s="56">
        <f t="shared" si="3692"/>
        <v>416.08959340000001</v>
      </c>
      <c r="AE2323" s="61">
        <f t="shared" si="3693"/>
        <v>416.96239600000001</v>
      </c>
      <c r="AF2323" s="61">
        <f t="shared" si="3694"/>
        <v>416.43279413333335</v>
      </c>
      <c r="AG2323" s="61">
        <f t="shared" si="3695"/>
        <v>415.50399520000002</v>
      </c>
      <c r="AH2323" s="56">
        <f t="shared" si="3696"/>
        <v>409.55267333333336</v>
      </c>
      <c r="AI2323" s="56">
        <f t="shared" si="3697"/>
        <v>23927295834.153336</v>
      </c>
      <c r="AJ2323" s="56">
        <f t="shared" si="3698"/>
        <v>0</v>
      </c>
      <c r="AK2323" s="56">
        <f t="shared" si="3699"/>
        <v>23927295834.153336</v>
      </c>
      <c r="AL2323" s="56">
        <f t="shared" ref="AL2323:AM2323" si="3720">SUM(AJ2323:AJ2336)</f>
        <v>324900231808.45789</v>
      </c>
      <c r="AM2323" s="56">
        <f t="shared" si="3720"/>
        <v>136377932228.1864</v>
      </c>
      <c r="AN2323" s="56">
        <f t="shared" si="3701"/>
        <v>2.3823519428703288</v>
      </c>
      <c r="AO2323" s="56">
        <f t="shared" si="3702"/>
        <v>70.434773882478339</v>
      </c>
      <c r="AP2323" s="65">
        <f t="shared" si="3703"/>
        <v>66.067597333386743</v>
      </c>
    </row>
    <row r="2324" spans="1:42" x14ac:dyDescent="0.3">
      <c r="A2324" s="100">
        <f>INDEX(Date,COUNTA(Date)+ROW(Date)-ROW(),1)</f>
        <v>42441</v>
      </c>
      <c r="B2324" s="18">
        <f t="shared" si="3665"/>
        <v>421.60501099999999</v>
      </c>
      <c r="C2324" s="14">
        <f t="shared" si="3666"/>
        <v>421.79501299999998</v>
      </c>
      <c r="D2324" s="14">
        <f t="shared" si="3667"/>
        <v>410.09399400000001</v>
      </c>
      <c r="E2324" s="14">
        <f t="shared" si="3668"/>
        <v>411.62399299999998</v>
      </c>
      <c r="F2324" s="19">
        <f t="shared" si="3669"/>
        <v>92712896</v>
      </c>
      <c r="H2324" s="34">
        <f t="shared" si="3688"/>
        <v>-1</v>
      </c>
      <c r="I2324" s="10">
        <f t="shared" si="3685"/>
        <v>409.54800399999999</v>
      </c>
      <c r="J2324" s="43">
        <f t="shared" si="3680"/>
        <v>420.62100199999998</v>
      </c>
      <c r="K2324" s="85">
        <f t="shared" si="3686"/>
        <v>8.6196286748923424E-3</v>
      </c>
      <c r="L2324" s="73">
        <f t="shared" si="3677"/>
        <v>417.010986</v>
      </c>
      <c r="M2324" s="85">
        <f t="shared" si="3683"/>
        <v>4.3413314697532309E-4</v>
      </c>
      <c r="N2324" s="73">
        <f t="shared" si="3674"/>
        <v>416.82998700000002</v>
      </c>
      <c r="O2324" s="85">
        <f t="shared" si="3681"/>
        <v>9.4087146195138819E-4</v>
      </c>
      <c r="P2324" s="73">
        <f t="shared" si="3672"/>
        <v>416.43798800000002</v>
      </c>
      <c r="Q2324" s="85">
        <f t="shared" si="3678"/>
        <v>5.7145910041605536E-3</v>
      </c>
      <c r="R2324" s="73">
        <f t="shared" si="3670"/>
        <v>414.06500199999999</v>
      </c>
      <c r="S2324" s="85">
        <f t="shared" si="3675"/>
        <v>5.9126768703450525E-3</v>
      </c>
      <c r="T2324" s="10">
        <f t="shared" si="3704"/>
        <v>0.89599600000002511</v>
      </c>
      <c r="U2324" s="5">
        <f t="shared" si="3705"/>
        <v>0.89599600000002511</v>
      </c>
      <c r="V2324" s="5">
        <f t="shared" si="3706"/>
        <v>0</v>
      </c>
      <c r="W2324" s="5">
        <f t="shared" si="3707"/>
        <v>2.240144928571429</v>
      </c>
      <c r="X2324" s="5">
        <f t="shared" si="3708"/>
        <v>1.5348597142857119</v>
      </c>
      <c r="Y2324" s="5">
        <f t="shared" si="3709"/>
        <v>1.4595111903200486</v>
      </c>
      <c r="Z2324" s="43">
        <f t="shared" si="3710"/>
        <v>59.341514527938656</v>
      </c>
      <c r="AA2324" s="69">
        <f t="shared" si="3689"/>
        <v>49.168847100237848</v>
      </c>
      <c r="AB2324" s="56">
        <f t="shared" si="3690"/>
        <v>418.81599399999999</v>
      </c>
      <c r="AC2324" s="56">
        <f t="shared" si="3691"/>
        <v>418.15399166666663</v>
      </c>
      <c r="AD2324" s="56">
        <f t="shared" si="3692"/>
        <v>416.99299299999996</v>
      </c>
      <c r="AE2324" s="61">
        <f t="shared" si="3693"/>
        <v>417.66058960000004</v>
      </c>
      <c r="AF2324" s="61">
        <f t="shared" si="3694"/>
        <v>417.5319233333334</v>
      </c>
      <c r="AG2324" s="61">
        <f t="shared" si="3695"/>
        <v>416.27907336000004</v>
      </c>
      <c r="AH2324" s="56">
        <f t="shared" si="3696"/>
        <v>412.07733133333335</v>
      </c>
      <c r="AI2324" s="56">
        <f t="shared" si="3697"/>
        <v>43243395150.120003</v>
      </c>
      <c r="AJ2324" s="56">
        <f t="shared" si="3698"/>
        <v>0</v>
      </c>
      <c r="AK2324" s="56">
        <f t="shared" si="3699"/>
        <v>43243395150.120003</v>
      </c>
      <c r="AL2324" s="56">
        <f t="shared" ref="AL2324:AM2324" si="3721">SUM(AJ2324:AJ2337)</f>
        <v>324900231808.45789</v>
      </c>
      <c r="AM2324" s="56">
        <f t="shared" si="3721"/>
        <v>166869175468.40109</v>
      </c>
      <c r="AN2324" s="56">
        <f t="shared" si="3701"/>
        <v>1.9470356397247381</v>
      </c>
      <c r="AO2324" s="56">
        <f t="shared" si="3702"/>
        <v>66.067597333386743</v>
      </c>
      <c r="AP2324" s="65">
        <f t="shared" si="3703"/>
        <v>66.81154336323749</v>
      </c>
    </row>
    <row r="2325" spans="1:42" x14ac:dyDescent="0.3">
      <c r="A2325" s="100">
        <f>INDEX(Date,COUNTA(Date)+ROW(Date)-ROW(),1)</f>
        <v>42440</v>
      </c>
      <c r="B2325" s="18">
        <f t="shared" si="3665"/>
        <v>417.23800699999998</v>
      </c>
      <c r="C2325" s="14">
        <f t="shared" si="3666"/>
        <v>423.925995</v>
      </c>
      <c r="D2325" s="14">
        <f t="shared" si="3667"/>
        <v>417.01299999999998</v>
      </c>
      <c r="E2325" s="14">
        <f t="shared" si="3668"/>
        <v>421.69000199999999</v>
      </c>
      <c r="F2325" s="19">
        <f t="shared" si="3669"/>
        <v>73969696</v>
      </c>
      <c r="H2325" s="34">
        <f t="shared" si="3688"/>
        <v>1</v>
      </c>
      <c r="I2325" s="10">
        <f t="shared" si="3685"/>
        <v>420.62100199999998</v>
      </c>
      <c r="J2325" s="43">
        <f t="shared" si="3680"/>
        <v>417.010986</v>
      </c>
      <c r="K2325" s="85">
        <f t="shared" si="3686"/>
        <v>4.3413314697532309E-4</v>
      </c>
      <c r="L2325" s="73">
        <f t="shared" si="3677"/>
        <v>416.82998700000002</v>
      </c>
      <c r="M2325" s="85">
        <f t="shared" si="3683"/>
        <v>9.4087146195138819E-4</v>
      </c>
      <c r="N2325" s="73">
        <f t="shared" si="3674"/>
        <v>416.43798800000002</v>
      </c>
      <c r="O2325" s="85">
        <f t="shared" si="3681"/>
        <v>5.7145910041605536E-3</v>
      </c>
      <c r="P2325" s="73">
        <f t="shared" si="3672"/>
        <v>414.06500199999999</v>
      </c>
      <c r="Q2325" s="85">
        <f t="shared" si="3678"/>
        <v>5.9126768703450525E-3</v>
      </c>
      <c r="R2325" s="73">
        <f t="shared" si="3670"/>
        <v>411.62399299999998</v>
      </c>
      <c r="S2325" s="85">
        <f t="shared" si="3675"/>
        <v>-2.4160157381654425E-2</v>
      </c>
      <c r="T2325" s="10">
        <f t="shared" si="3704"/>
        <v>-11.072997999999984</v>
      </c>
      <c r="U2325" s="5">
        <f t="shared" si="3705"/>
        <v>0</v>
      </c>
      <c r="V2325" s="5">
        <f t="shared" si="3706"/>
        <v>11.072997999999984</v>
      </c>
      <c r="W2325" s="5">
        <f t="shared" si="3707"/>
        <v>2.1761452142857132</v>
      </c>
      <c r="X2325" s="5">
        <f t="shared" si="3708"/>
        <v>2.2755017142857121</v>
      </c>
      <c r="Y2325" s="5">
        <f t="shared" si="3709"/>
        <v>0.95633644247497862</v>
      </c>
      <c r="Z2325" s="43">
        <f t="shared" si="3710"/>
        <v>48.884047841234761</v>
      </c>
      <c r="AA2325" s="69">
        <f t="shared" si="3689"/>
        <v>44.251095014534677</v>
      </c>
      <c r="AB2325" s="56">
        <f t="shared" si="3690"/>
        <v>416.92048650000004</v>
      </c>
      <c r="AC2325" s="56">
        <f t="shared" si="3691"/>
        <v>416.75965366666668</v>
      </c>
      <c r="AD2325" s="56">
        <f t="shared" si="3692"/>
        <v>415.19359120000001</v>
      </c>
      <c r="AE2325" s="61">
        <f t="shared" si="3693"/>
        <v>416.70938719999998</v>
      </c>
      <c r="AF2325" s="61">
        <f t="shared" si="3694"/>
        <v>416.02432440000001</v>
      </c>
      <c r="AG2325" s="61">
        <f t="shared" si="3695"/>
        <v>416.30571272000003</v>
      </c>
      <c r="AH2325" s="56">
        <f t="shared" si="3696"/>
        <v>419.83567300000004</v>
      </c>
      <c r="AI2325" s="56">
        <f t="shared" si="3697"/>
        <v>35068285995.747803</v>
      </c>
      <c r="AJ2325" s="56">
        <f t="shared" si="3698"/>
        <v>35068285995.747803</v>
      </c>
      <c r="AK2325" s="56">
        <f t="shared" si="3699"/>
        <v>0</v>
      </c>
      <c r="AL2325" s="56">
        <f t="shared" ref="AL2325:AM2325" si="3722">SUM(AJ2325:AJ2338)</f>
        <v>324900231808.45789</v>
      </c>
      <c r="AM2325" s="56">
        <f t="shared" si="3722"/>
        <v>161393326839.12103</v>
      </c>
      <c r="AN2325" s="56">
        <f t="shared" si="3701"/>
        <v>2.0130958210702397</v>
      </c>
      <c r="AO2325" s="56">
        <f t="shared" si="3702"/>
        <v>66.81154336323749</v>
      </c>
      <c r="AP2325" s="65">
        <f t="shared" si="3703"/>
        <v>58.712734789076592</v>
      </c>
    </row>
    <row r="2326" spans="1:42" x14ac:dyDescent="0.3">
      <c r="A2326" s="100">
        <f>INDEX(Date,COUNTA(Date)+ROW(Date)-ROW(),1)</f>
        <v>42439</v>
      </c>
      <c r="B2326" s="18">
        <f t="shared" si="3665"/>
        <v>414.743988</v>
      </c>
      <c r="C2326" s="14">
        <f t="shared" si="3666"/>
        <v>417.51199300000002</v>
      </c>
      <c r="D2326" s="14">
        <f t="shared" si="3667"/>
        <v>413.25100700000002</v>
      </c>
      <c r="E2326" s="14">
        <f t="shared" si="3668"/>
        <v>417.131012</v>
      </c>
      <c r="F2326" s="19">
        <f t="shared" si="3669"/>
        <v>81022896</v>
      </c>
      <c r="H2326" s="34">
        <f t="shared" si="3688"/>
        <v>1</v>
      </c>
      <c r="I2326" s="10">
        <f t="shared" si="3685"/>
        <v>417.010986</v>
      </c>
      <c r="J2326" s="43">
        <f t="shared" si="3680"/>
        <v>416.82998700000002</v>
      </c>
      <c r="K2326" s="85">
        <f t="shared" si="3686"/>
        <v>9.4087146195138819E-4</v>
      </c>
      <c r="L2326" s="73">
        <f t="shared" si="3677"/>
        <v>416.43798800000002</v>
      </c>
      <c r="M2326" s="85">
        <f t="shared" si="3683"/>
        <v>5.7145910041605536E-3</v>
      </c>
      <c r="N2326" s="73">
        <f t="shared" si="3674"/>
        <v>414.06500199999999</v>
      </c>
      <c r="O2326" s="85">
        <f t="shared" si="3681"/>
        <v>5.9126768703450525E-3</v>
      </c>
      <c r="P2326" s="73">
        <f t="shared" si="3672"/>
        <v>411.62399299999998</v>
      </c>
      <c r="Q2326" s="85">
        <f t="shared" si="3678"/>
        <v>-2.4160157381654425E-2</v>
      </c>
      <c r="R2326" s="73">
        <f t="shared" si="3670"/>
        <v>421.69000199999999</v>
      </c>
      <c r="S2326" s="85">
        <f t="shared" si="3675"/>
        <v>1.0870101760300522E-2</v>
      </c>
      <c r="T2326" s="10">
        <f t="shared" si="3704"/>
        <v>3.6100159999999732</v>
      </c>
      <c r="U2326" s="5">
        <f t="shared" si="3705"/>
        <v>3.6100159999999732</v>
      </c>
      <c r="V2326" s="5">
        <f t="shared" si="3706"/>
        <v>0</v>
      </c>
      <c r="W2326" s="5">
        <f t="shared" si="3707"/>
        <v>2.1761452142857132</v>
      </c>
      <c r="X2326" s="5">
        <f t="shared" si="3708"/>
        <v>2.2497165714285723</v>
      </c>
      <c r="Y2326" s="5">
        <f t="shared" si="3709"/>
        <v>0.96729749957073874</v>
      </c>
      <c r="Z2326" s="43">
        <f t="shared" si="3710"/>
        <v>49.168847100237848</v>
      </c>
      <c r="AA2326" s="69">
        <f t="shared" si="3689"/>
        <v>37.233232790877722</v>
      </c>
      <c r="AB2326" s="56">
        <f t="shared" si="3690"/>
        <v>416.63398749999999</v>
      </c>
      <c r="AC2326" s="56">
        <f t="shared" si="3691"/>
        <v>415.77765900000003</v>
      </c>
      <c r="AD2326" s="56">
        <f t="shared" si="3692"/>
        <v>416.12939440000002</v>
      </c>
      <c r="AE2326" s="61">
        <f t="shared" si="3693"/>
        <v>415.56719340000001</v>
      </c>
      <c r="AF2326" s="61">
        <f t="shared" si="3694"/>
        <v>414.59985953333336</v>
      </c>
      <c r="AG2326" s="61">
        <f t="shared" si="3695"/>
        <v>416.31767692</v>
      </c>
      <c r="AH2326" s="56">
        <f t="shared" si="3696"/>
        <v>416.86965933333335</v>
      </c>
      <c r="AI2326" s="56">
        <f t="shared" si="3697"/>
        <v>27173982239.3708</v>
      </c>
      <c r="AJ2326" s="56">
        <f t="shared" si="3698"/>
        <v>27173982239.3708</v>
      </c>
      <c r="AK2326" s="56">
        <f t="shared" si="3699"/>
        <v>0</v>
      </c>
      <c r="AL2326" s="56">
        <f t="shared" ref="AL2326:AM2326" si="3723">SUM(AJ2326:AJ2339)</f>
        <v>289831945812.71008</v>
      </c>
      <c r="AM2326" s="56">
        <f t="shared" si="3723"/>
        <v>203812144952.13171</v>
      </c>
      <c r="AN2326" s="56">
        <f t="shared" si="3701"/>
        <v>1.4220543426437193</v>
      </c>
      <c r="AO2326" s="56">
        <f t="shared" si="3702"/>
        <v>58.712734789076592</v>
      </c>
      <c r="AP2326" s="65">
        <f t="shared" si="3703"/>
        <v>52.684551533122864</v>
      </c>
    </row>
    <row r="2327" spans="1:42" x14ac:dyDescent="0.3">
      <c r="A2327" s="100">
        <f>INDEX(Date,COUNTA(Date)+ROW(Date)-ROW(),1)</f>
        <v>42438</v>
      </c>
      <c r="B2327" s="18">
        <f t="shared" si="3665"/>
        <v>413.89401199999998</v>
      </c>
      <c r="C2327" s="14">
        <f t="shared" si="3666"/>
        <v>416.03201300000001</v>
      </c>
      <c r="D2327" s="14">
        <f t="shared" si="3667"/>
        <v>411.60598800000002</v>
      </c>
      <c r="E2327" s="14">
        <f t="shared" si="3668"/>
        <v>414.85998499999999</v>
      </c>
      <c r="F2327" s="19">
        <f t="shared" si="3669"/>
        <v>70012304</v>
      </c>
      <c r="H2327" s="34">
        <f t="shared" si="3688"/>
        <v>1</v>
      </c>
      <c r="I2327" s="10">
        <f t="shared" si="3685"/>
        <v>416.82998700000002</v>
      </c>
      <c r="J2327" s="43">
        <f t="shared" si="3680"/>
        <v>416.43798800000002</v>
      </c>
      <c r="K2327" s="85">
        <f t="shared" si="3686"/>
        <v>5.7145910041605536E-3</v>
      </c>
      <c r="L2327" s="73">
        <f t="shared" si="3677"/>
        <v>414.06500199999999</v>
      </c>
      <c r="M2327" s="85">
        <f t="shared" si="3683"/>
        <v>5.9126768703450525E-3</v>
      </c>
      <c r="N2327" s="73">
        <f t="shared" si="3674"/>
        <v>411.62399299999998</v>
      </c>
      <c r="O2327" s="85">
        <f t="shared" si="3681"/>
        <v>-2.4160157381654425E-2</v>
      </c>
      <c r="P2327" s="73">
        <f t="shared" si="3672"/>
        <v>421.69000199999999</v>
      </c>
      <c r="Q2327" s="85">
        <f t="shared" si="3678"/>
        <v>1.0870101760300522E-2</v>
      </c>
      <c r="R2327" s="73">
        <f t="shared" si="3670"/>
        <v>417.131012</v>
      </c>
      <c r="S2327" s="85">
        <f t="shared" si="3675"/>
        <v>5.4592721522093313E-3</v>
      </c>
      <c r="T2327" s="10">
        <f t="shared" si="3704"/>
        <v>0.1809989999999857</v>
      </c>
      <c r="U2327" s="5">
        <f t="shared" si="3705"/>
        <v>0.1809989999999857</v>
      </c>
      <c r="V2327" s="5">
        <f t="shared" si="3706"/>
        <v>0</v>
      </c>
      <c r="W2327" s="5">
        <f t="shared" si="3707"/>
        <v>1.9182869285714292</v>
      </c>
      <c r="X2327" s="5">
        <f t="shared" si="3708"/>
        <v>2.4167175000000003</v>
      </c>
      <c r="Y2327" s="5">
        <f t="shared" si="3709"/>
        <v>0.79375720520558524</v>
      </c>
      <c r="Z2327" s="43">
        <f t="shared" si="3710"/>
        <v>44.251095014534677</v>
      </c>
      <c r="AA2327" s="69">
        <f t="shared" si="3689"/>
        <v>35.601766885574776</v>
      </c>
      <c r="AB2327" s="56">
        <f t="shared" si="3690"/>
        <v>415.25149499999998</v>
      </c>
      <c r="AC2327" s="56">
        <f t="shared" si="3691"/>
        <v>414.04232766666661</v>
      </c>
      <c r="AD2327" s="56">
        <f t="shared" si="3692"/>
        <v>416.18959939999996</v>
      </c>
      <c r="AE2327" s="61">
        <f t="shared" si="3693"/>
        <v>413.56319560000003</v>
      </c>
      <c r="AF2327" s="61">
        <f t="shared" si="3694"/>
        <v>415.92199680000004</v>
      </c>
      <c r="AG2327" s="61">
        <f t="shared" si="3695"/>
        <v>415.98679664000008</v>
      </c>
      <c r="AH2327" s="56">
        <f t="shared" si="3696"/>
        <v>416.64866133333334</v>
      </c>
      <c r="AI2327" s="56">
        <f t="shared" si="3697"/>
        <v>27824505906.564266</v>
      </c>
      <c r="AJ2327" s="56">
        <f t="shared" si="3698"/>
        <v>27824505906.564266</v>
      </c>
      <c r="AK2327" s="56">
        <f t="shared" si="3699"/>
        <v>0</v>
      </c>
      <c r="AL2327" s="56">
        <f t="shared" ref="AL2327:AM2327" si="3724">SUM(AJ2327:AJ2340)</f>
        <v>262657963573.33926</v>
      </c>
      <c r="AM2327" s="56">
        <f t="shared" si="3724"/>
        <v>235890388704.47369</v>
      </c>
      <c r="AN2327" s="56">
        <f t="shared" si="3701"/>
        <v>1.1134746312296782</v>
      </c>
      <c r="AO2327" s="56">
        <f t="shared" si="3702"/>
        <v>52.684551533122864</v>
      </c>
      <c r="AP2327" s="65">
        <f t="shared" si="3703"/>
        <v>46.653569418622702</v>
      </c>
    </row>
    <row r="2328" spans="1:42" x14ac:dyDescent="0.3">
      <c r="A2328" s="100">
        <f>INDEX(Date,COUNTA(Date)+ROW(Date)-ROW(),1)</f>
        <v>42437</v>
      </c>
      <c r="B2328" s="18">
        <f t="shared" si="3665"/>
        <v>414.46499599999999</v>
      </c>
      <c r="C2328" s="14">
        <f t="shared" si="3666"/>
        <v>416.24301100000002</v>
      </c>
      <c r="D2328" s="14">
        <f t="shared" si="3667"/>
        <v>411.09399400000001</v>
      </c>
      <c r="E2328" s="14">
        <f t="shared" si="3668"/>
        <v>413.97198500000002</v>
      </c>
      <c r="F2328" s="19">
        <f t="shared" si="3669"/>
        <v>70311696</v>
      </c>
      <c r="H2328" s="34">
        <f t="shared" si="3688"/>
        <v>1</v>
      </c>
      <c r="I2328" s="10">
        <f t="shared" si="3685"/>
        <v>416.43798800000002</v>
      </c>
      <c r="J2328" s="43">
        <f t="shared" si="3680"/>
        <v>414.06500199999999</v>
      </c>
      <c r="K2328" s="85">
        <f t="shared" si="3686"/>
        <v>5.9126768703450525E-3</v>
      </c>
      <c r="L2328" s="73">
        <f t="shared" si="3677"/>
        <v>411.62399299999998</v>
      </c>
      <c r="M2328" s="85">
        <f t="shared" si="3683"/>
        <v>-2.4160157381654425E-2</v>
      </c>
      <c r="N2328" s="73">
        <f t="shared" si="3674"/>
        <v>421.69000199999999</v>
      </c>
      <c r="O2328" s="85">
        <f t="shared" si="3681"/>
        <v>1.0870101760300522E-2</v>
      </c>
      <c r="P2328" s="73">
        <f t="shared" si="3672"/>
        <v>417.131012</v>
      </c>
      <c r="Q2328" s="85">
        <f t="shared" si="3678"/>
        <v>5.4592721522093313E-3</v>
      </c>
      <c r="R2328" s="73">
        <f t="shared" si="3670"/>
        <v>414.85998499999999</v>
      </c>
      <c r="S2328" s="85">
        <f t="shared" si="3675"/>
        <v>2.1427753076896901E-3</v>
      </c>
      <c r="T2328" s="10">
        <f t="shared" si="3704"/>
        <v>0.39199899999999843</v>
      </c>
      <c r="U2328" s="5">
        <f t="shared" si="3705"/>
        <v>0.39199899999999843</v>
      </c>
      <c r="V2328" s="5">
        <f t="shared" si="3706"/>
        <v>0</v>
      </c>
      <c r="W2328" s="5">
        <f t="shared" si="3707"/>
        <v>1.9053584285714302</v>
      </c>
      <c r="X2328" s="5">
        <f t="shared" si="3708"/>
        <v>3.2120012142857166</v>
      </c>
      <c r="Y2328" s="5">
        <f t="shared" si="3709"/>
        <v>0.59319978463804623</v>
      </c>
      <c r="Z2328" s="43">
        <f t="shared" si="3710"/>
        <v>37.233232790877722</v>
      </c>
      <c r="AA2328" s="69">
        <f t="shared" si="3689"/>
        <v>37.151177430675943</v>
      </c>
      <c r="AB2328" s="56">
        <f t="shared" si="3690"/>
        <v>412.84449749999999</v>
      </c>
      <c r="AC2328" s="56">
        <f t="shared" si="3691"/>
        <v>415.79299900000001</v>
      </c>
      <c r="AD2328" s="56">
        <f t="shared" si="3692"/>
        <v>415.87399880000004</v>
      </c>
      <c r="AE2328" s="61">
        <f t="shared" si="3693"/>
        <v>416.13859840000003</v>
      </c>
      <c r="AF2328" s="61">
        <f t="shared" si="3694"/>
        <v>416.26500226666673</v>
      </c>
      <c r="AG2328" s="61">
        <f t="shared" si="3695"/>
        <v>415.49731672000007</v>
      </c>
      <c r="AH2328" s="56">
        <f t="shared" si="3696"/>
        <v>415.77432233333337</v>
      </c>
      <c r="AI2328" s="56">
        <f t="shared" si="3697"/>
        <v>39606412480.879936</v>
      </c>
      <c r="AJ2328" s="56">
        <f t="shared" si="3698"/>
        <v>39606412480.879936</v>
      </c>
      <c r="AK2328" s="56">
        <f t="shared" si="3699"/>
        <v>0</v>
      </c>
      <c r="AL2328" s="56">
        <f t="shared" ref="AL2328:AM2328" si="3725">SUM(AJ2328:AJ2341)</f>
        <v>234833457666.77502</v>
      </c>
      <c r="AM2328" s="56">
        <f t="shared" si="3725"/>
        <v>268522363963.10562</v>
      </c>
      <c r="AN2328" s="56">
        <f t="shared" si="3701"/>
        <v>0.87453966291999652</v>
      </c>
      <c r="AO2328" s="56">
        <f t="shared" si="3702"/>
        <v>46.653569418622702</v>
      </c>
      <c r="AP2328" s="65">
        <f t="shared" si="3703"/>
        <v>45.229798622613252</v>
      </c>
    </row>
    <row r="2329" spans="1:42" x14ac:dyDescent="0.3">
      <c r="A2329" s="100">
        <f>INDEX(Date,COUNTA(Date)+ROW(Date)-ROW(),1)</f>
        <v>42436</v>
      </c>
      <c r="B2329" s="18">
        <f t="shared" si="3665"/>
        <v>407.75698899999998</v>
      </c>
      <c r="C2329" s="14">
        <f t="shared" si="3666"/>
        <v>415.91699199999999</v>
      </c>
      <c r="D2329" s="14">
        <f t="shared" si="3667"/>
        <v>406.30898999999999</v>
      </c>
      <c r="E2329" s="14">
        <f t="shared" si="3668"/>
        <v>414.32101399999999</v>
      </c>
      <c r="F2329" s="19">
        <f t="shared" si="3669"/>
        <v>85762400</v>
      </c>
      <c r="H2329" s="34">
        <f t="shared" si="3688"/>
        <v>1</v>
      </c>
      <c r="I2329" s="10">
        <f t="shared" si="3685"/>
        <v>414.06500199999999</v>
      </c>
      <c r="J2329" s="43">
        <f t="shared" si="3680"/>
        <v>411.62399299999998</v>
      </c>
      <c r="K2329" s="85">
        <f t="shared" si="3686"/>
        <v>-2.4160157381654425E-2</v>
      </c>
      <c r="L2329" s="73">
        <f t="shared" si="3677"/>
        <v>421.69000199999999</v>
      </c>
      <c r="M2329" s="85">
        <f t="shared" si="3683"/>
        <v>1.0870101760300522E-2</v>
      </c>
      <c r="N2329" s="73">
        <f t="shared" si="3674"/>
        <v>417.131012</v>
      </c>
      <c r="O2329" s="85">
        <f t="shared" si="3681"/>
        <v>5.4592721522093313E-3</v>
      </c>
      <c r="P2329" s="73">
        <f t="shared" si="3672"/>
        <v>414.85998499999999</v>
      </c>
      <c r="Q2329" s="85">
        <f t="shared" si="3678"/>
        <v>2.1427753076896901E-3</v>
      </c>
      <c r="R2329" s="73">
        <f t="shared" si="3670"/>
        <v>413.97198500000002</v>
      </c>
      <c r="S2329" s="85">
        <f t="shared" si="3675"/>
        <v>-8.4276704277273925E-4</v>
      </c>
      <c r="T2329" s="10">
        <f t="shared" si="3704"/>
        <v>2.3729860000000258</v>
      </c>
      <c r="U2329" s="5">
        <f t="shared" si="3705"/>
        <v>2.3729860000000258</v>
      </c>
      <c r="V2329" s="5">
        <f t="shared" si="3706"/>
        <v>0</v>
      </c>
      <c r="W2329" s="5">
        <f t="shared" si="3707"/>
        <v>1.8773585000000017</v>
      </c>
      <c r="X2329" s="5">
        <f t="shared" si="3708"/>
        <v>3.3958587142857164</v>
      </c>
      <c r="Y2329" s="5">
        <f t="shared" si="3709"/>
        <v>0.55283763488225235</v>
      </c>
      <c r="Z2329" s="43">
        <f t="shared" si="3710"/>
        <v>35.601766885574776</v>
      </c>
      <c r="AA2329" s="69">
        <f t="shared" si="3689"/>
        <v>35.917715592029978</v>
      </c>
      <c r="AB2329" s="56">
        <f t="shared" si="3690"/>
        <v>416.65699749999999</v>
      </c>
      <c r="AC2329" s="56">
        <f t="shared" si="3691"/>
        <v>416.81500233333333</v>
      </c>
      <c r="AD2329" s="56">
        <f t="shared" si="3692"/>
        <v>415.85539540000002</v>
      </c>
      <c r="AE2329" s="61">
        <f t="shared" si="3693"/>
        <v>417.85320420000005</v>
      </c>
      <c r="AF2329" s="61">
        <f t="shared" si="3694"/>
        <v>416.63973166666671</v>
      </c>
      <c r="AG2329" s="61">
        <f t="shared" si="3695"/>
        <v>415.44063828000003</v>
      </c>
      <c r="AH2329" s="56">
        <f t="shared" si="3696"/>
        <v>414.10366799999997</v>
      </c>
      <c r="AI2329" s="56">
        <f t="shared" si="3697"/>
        <v>30777344096.030399</v>
      </c>
      <c r="AJ2329" s="56">
        <f t="shared" si="3698"/>
        <v>0</v>
      </c>
      <c r="AK2329" s="56">
        <f t="shared" si="3699"/>
        <v>30777344096.030399</v>
      </c>
      <c r="AL2329" s="56">
        <f t="shared" ref="AL2329:AM2329" si="3726">SUM(AJ2329:AJ2342)</f>
        <v>221748544688.27612</v>
      </c>
      <c r="AM2329" s="56">
        <f t="shared" si="3726"/>
        <v>268522363963.10562</v>
      </c>
      <c r="AN2329" s="56">
        <f t="shared" si="3701"/>
        <v>0.82581034002346221</v>
      </c>
      <c r="AO2329" s="56">
        <f t="shared" si="3702"/>
        <v>45.229798622613252</v>
      </c>
      <c r="AP2329" s="65">
        <f t="shared" si="3703"/>
        <v>45.972436266320159</v>
      </c>
    </row>
    <row r="2330" spans="1:42" x14ac:dyDescent="0.3">
      <c r="A2330" s="100">
        <f>INDEX(Date,COUNTA(Date)+ROW(Date)-ROW(),1)</f>
        <v>42435</v>
      </c>
      <c r="B2330" s="18">
        <f t="shared" si="3665"/>
        <v>400.52499399999999</v>
      </c>
      <c r="C2330" s="14">
        <f t="shared" si="3666"/>
        <v>411.90701300000001</v>
      </c>
      <c r="D2330" s="14">
        <f t="shared" si="3667"/>
        <v>395.77801499999998</v>
      </c>
      <c r="E2330" s="14">
        <f t="shared" si="3668"/>
        <v>407.70700099999999</v>
      </c>
      <c r="F2330" s="19">
        <f t="shared" si="3669"/>
        <v>91212496</v>
      </c>
      <c r="H2330" s="34">
        <f t="shared" si="3688"/>
        <v>-1</v>
      </c>
      <c r="I2330" s="10">
        <f t="shared" si="3685"/>
        <v>411.62399299999998</v>
      </c>
      <c r="J2330" s="43">
        <f t="shared" si="3680"/>
        <v>421.69000199999999</v>
      </c>
      <c r="K2330" s="85">
        <f t="shared" si="3686"/>
        <v>1.0870101760300522E-2</v>
      </c>
      <c r="L2330" s="73">
        <f t="shared" si="3677"/>
        <v>417.131012</v>
      </c>
      <c r="M2330" s="85">
        <f t="shared" si="3683"/>
        <v>5.4592721522093313E-3</v>
      </c>
      <c r="N2330" s="73">
        <f t="shared" si="3674"/>
        <v>414.85998499999999</v>
      </c>
      <c r="O2330" s="85">
        <f t="shared" si="3681"/>
        <v>2.1427753076896901E-3</v>
      </c>
      <c r="P2330" s="73">
        <f t="shared" si="3672"/>
        <v>413.97198500000002</v>
      </c>
      <c r="Q2330" s="85">
        <f t="shared" si="3678"/>
        <v>-8.4276704277273925E-4</v>
      </c>
      <c r="R2330" s="73">
        <f t="shared" si="3670"/>
        <v>414.32101399999999</v>
      </c>
      <c r="S2330" s="85">
        <f t="shared" si="3675"/>
        <v>1.6092287878382197E-2</v>
      </c>
      <c r="T2330" s="10">
        <f t="shared" si="3704"/>
        <v>2.4410090000000082</v>
      </c>
      <c r="U2330" s="5">
        <f t="shared" si="3705"/>
        <v>2.4410090000000082</v>
      </c>
      <c r="V2330" s="5">
        <f t="shared" si="3706"/>
        <v>0</v>
      </c>
      <c r="W2330" s="5">
        <f t="shared" si="3707"/>
        <v>2.0073590000000001</v>
      </c>
      <c r="X2330" s="5">
        <f t="shared" si="3708"/>
        <v>3.3958587142857164</v>
      </c>
      <c r="Y2330" s="5">
        <f t="shared" si="3709"/>
        <v>0.59111970458471419</v>
      </c>
      <c r="Z2330" s="43">
        <f t="shared" si="3710"/>
        <v>37.151177430675943</v>
      </c>
      <c r="AA2330" s="69">
        <f t="shared" si="3689"/>
        <v>41.888662772937565</v>
      </c>
      <c r="AB2330" s="56">
        <f t="shared" si="3690"/>
        <v>419.410507</v>
      </c>
      <c r="AC2330" s="56">
        <f t="shared" si="3691"/>
        <v>417.89366633333333</v>
      </c>
      <c r="AD2330" s="56">
        <f t="shared" si="3692"/>
        <v>416.3947996</v>
      </c>
      <c r="AE2330" s="61">
        <f t="shared" si="3693"/>
        <v>417.13439920000002</v>
      </c>
      <c r="AF2330" s="61">
        <f t="shared" si="3694"/>
        <v>416.5947956</v>
      </c>
      <c r="AG2330" s="61">
        <f t="shared" si="3695"/>
        <v>415.21655992000001</v>
      </c>
      <c r="AH2330" s="56">
        <f t="shared" si="3696"/>
        <v>414.50433333333331</v>
      </c>
      <c r="AI2330" s="56">
        <f t="shared" si="3697"/>
        <v>38429897147.882668</v>
      </c>
      <c r="AJ2330" s="56">
        <f t="shared" si="3698"/>
        <v>0</v>
      </c>
      <c r="AK2330" s="56">
        <f t="shared" si="3699"/>
        <v>38429897147.882668</v>
      </c>
      <c r="AL2330" s="56">
        <f t="shared" ref="AL2330:AM2330" si="3727">SUM(AJ2330:AJ2343)</f>
        <v>221748544688.27612</v>
      </c>
      <c r="AM2330" s="56">
        <f t="shared" si="3727"/>
        <v>260602539347.55344</v>
      </c>
      <c r="AN2330" s="56">
        <f t="shared" si="3701"/>
        <v>0.85090707574625912</v>
      </c>
      <c r="AO2330" s="56">
        <f t="shared" si="3702"/>
        <v>45.972436266320159</v>
      </c>
      <c r="AP2330" s="65">
        <f t="shared" si="3703"/>
        <v>51.911017082385676</v>
      </c>
    </row>
    <row r="2331" spans="1:42" x14ac:dyDescent="0.3">
      <c r="A2331" s="100">
        <f>INDEX(Date,COUNTA(Date)+ROW(Date)-ROW(),1)</f>
        <v>42434</v>
      </c>
      <c r="B2331" s="18">
        <f t="shared" si="3665"/>
        <v>410.78100599999999</v>
      </c>
      <c r="C2331" s="14">
        <f t="shared" si="3666"/>
        <v>411.25698899999998</v>
      </c>
      <c r="D2331" s="14">
        <f t="shared" si="3667"/>
        <v>394.03500400000001</v>
      </c>
      <c r="E2331" s="14">
        <f t="shared" si="3668"/>
        <v>400.57000699999998</v>
      </c>
      <c r="F2331" s="19">
        <f t="shared" si="3669"/>
        <v>135384992</v>
      </c>
      <c r="H2331" s="34">
        <f t="shared" si="3688"/>
        <v>1</v>
      </c>
      <c r="I2331" s="10">
        <f t="shared" si="3685"/>
        <v>421.69000199999999</v>
      </c>
      <c r="J2331" s="43">
        <f t="shared" si="3680"/>
        <v>417.131012</v>
      </c>
      <c r="K2331" s="85">
        <f t="shared" si="3686"/>
        <v>5.4592721522093313E-3</v>
      </c>
      <c r="L2331" s="73">
        <f t="shared" si="3677"/>
        <v>414.85998499999999</v>
      </c>
      <c r="M2331" s="85">
        <f t="shared" si="3683"/>
        <v>2.1427753076896901E-3</v>
      </c>
      <c r="N2331" s="73">
        <f t="shared" si="3674"/>
        <v>413.97198500000002</v>
      </c>
      <c r="O2331" s="85">
        <f t="shared" si="3681"/>
        <v>-8.4276704277273925E-4</v>
      </c>
      <c r="P2331" s="73">
        <f t="shared" si="3672"/>
        <v>414.32101399999999</v>
      </c>
      <c r="Q2331" s="85">
        <f t="shared" si="3678"/>
        <v>1.6092287878382197E-2</v>
      </c>
      <c r="R2331" s="73">
        <f t="shared" si="3670"/>
        <v>407.70700099999999</v>
      </c>
      <c r="S2331" s="85">
        <f t="shared" si="3675"/>
        <v>1.7660231383826674E-2</v>
      </c>
      <c r="T2331" s="10">
        <f t="shared" si="3704"/>
        <v>-10.066009000000008</v>
      </c>
      <c r="U2331" s="5">
        <f t="shared" si="3705"/>
        <v>0</v>
      </c>
      <c r="V2331" s="5">
        <f t="shared" si="3706"/>
        <v>10.066009000000008</v>
      </c>
      <c r="W2331" s="5">
        <f t="shared" si="3707"/>
        <v>1.9033573571428601</v>
      </c>
      <c r="X2331" s="5">
        <f t="shared" si="3708"/>
        <v>3.3958587142857164</v>
      </c>
      <c r="Y2331" s="5">
        <f t="shared" si="3709"/>
        <v>0.56049368283073919</v>
      </c>
      <c r="Z2331" s="43">
        <f t="shared" si="3710"/>
        <v>35.917715592029978</v>
      </c>
      <c r="AA2331" s="69">
        <f t="shared" si="3689"/>
        <v>44.512066740903229</v>
      </c>
      <c r="AB2331" s="56">
        <f t="shared" si="3690"/>
        <v>415.9954985</v>
      </c>
      <c r="AC2331" s="56">
        <f t="shared" si="3691"/>
        <v>415.32099399999998</v>
      </c>
      <c r="AD2331" s="56">
        <f t="shared" si="3692"/>
        <v>413.5981994</v>
      </c>
      <c r="AE2331" s="61">
        <f t="shared" si="3693"/>
        <v>414.9589904</v>
      </c>
      <c r="AF2331" s="61">
        <f t="shared" si="3694"/>
        <v>414.93366479999997</v>
      </c>
      <c r="AG2331" s="61">
        <f t="shared" si="3695"/>
        <v>411.65500112000001</v>
      </c>
      <c r="AH2331" s="56">
        <f t="shared" si="3696"/>
        <v>420.87633233333332</v>
      </c>
      <c r="AI2331" s="56">
        <f t="shared" si="3697"/>
        <v>31132094356.291637</v>
      </c>
      <c r="AJ2331" s="56">
        <f t="shared" si="3698"/>
        <v>31132094356.291637</v>
      </c>
      <c r="AK2331" s="56">
        <f t="shared" si="3699"/>
        <v>0</v>
      </c>
      <c r="AL2331" s="56">
        <f t="shared" ref="AL2331:AM2331" si="3728">SUM(AJ2331:AJ2344)</f>
        <v>239830562526.6492</v>
      </c>
      <c r="AM2331" s="56">
        <f t="shared" si="3728"/>
        <v>222172642199.67075</v>
      </c>
      <c r="AN2331" s="56">
        <f t="shared" si="3701"/>
        <v>1.0794783738994693</v>
      </c>
      <c r="AO2331" s="56">
        <f t="shared" si="3702"/>
        <v>51.911017082385676</v>
      </c>
      <c r="AP2331" s="65">
        <f t="shared" si="3703"/>
        <v>51.408630707459906</v>
      </c>
    </row>
    <row r="2332" spans="1:42" x14ac:dyDescent="0.3">
      <c r="A2332" s="100">
        <f>INDEX(Date,COUNTA(Date)+ROW(Date)-ROW(),1)</f>
        <v>42433</v>
      </c>
      <c r="B2332" s="18">
        <f t="shared" si="3665"/>
        <v>421.83599900000002</v>
      </c>
      <c r="C2332" s="14">
        <f t="shared" si="3666"/>
        <v>425.17800899999997</v>
      </c>
      <c r="D2332" s="14">
        <f t="shared" si="3667"/>
        <v>410.93899499999998</v>
      </c>
      <c r="E2332" s="14">
        <f t="shared" si="3668"/>
        <v>410.93899499999998</v>
      </c>
      <c r="F2332" s="19">
        <f t="shared" si="3669"/>
        <v>90856096</v>
      </c>
      <c r="H2332" s="34">
        <f t="shared" si="3688"/>
        <v>1</v>
      </c>
      <c r="I2332" s="10">
        <f t="shared" si="3685"/>
        <v>417.131012</v>
      </c>
      <c r="J2332" s="43">
        <f t="shared" si="3680"/>
        <v>414.85998499999999</v>
      </c>
      <c r="K2332" s="85">
        <f t="shared" si="3686"/>
        <v>2.1427753076896901E-3</v>
      </c>
      <c r="L2332" s="73">
        <f t="shared" si="3677"/>
        <v>413.97198500000002</v>
      </c>
      <c r="M2332" s="85">
        <f t="shared" si="3683"/>
        <v>-8.4276704277273925E-4</v>
      </c>
      <c r="N2332" s="73">
        <f t="shared" si="3674"/>
        <v>414.32101399999999</v>
      </c>
      <c r="O2332" s="85">
        <f t="shared" si="3681"/>
        <v>1.6092287878382197E-2</v>
      </c>
      <c r="P2332" s="73">
        <f t="shared" si="3672"/>
        <v>407.70700099999999</v>
      </c>
      <c r="Q2332" s="85">
        <f t="shared" si="3678"/>
        <v>1.7660231383826674E-2</v>
      </c>
      <c r="R2332" s="73">
        <f t="shared" si="3670"/>
        <v>400.57000699999998</v>
      </c>
      <c r="S2332" s="85">
        <f t="shared" si="3675"/>
        <v>-2.5556222588283214E-2</v>
      </c>
      <c r="T2332" s="10">
        <f t="shared" si="3704"/>
        <v>4.5589899999999943</v>
      </c>
      <c r="U2332" s="5">
        <f t="shared" si="3705"/>
        <v>4.5589899999999943</v>
      </c>
      <c r="V2332" s="5">
        <f t="shared" si="3706"/>
        <v>0</v>
      </c>
      <c r="W2332" s="5">
        <f t="shared" si="3707"/>
        <v>1.9295719285714281</v>
      </c>
      <c r="X2332" s="5">
        <f t="shared" si="3708"/>
        <v>2.676858071428573</v>
      </c>
      <c r="Y2332" s="5">
        <f t="shared" si="3709"/>
        <v>0.72083460425739465</v>
      </c>
      <c r="Z2332" s="43">
        <f t="shared" si="3710"/>
        <v>41.888662772937565</v>
      </c>
      <c r="AA2332" s="69">
        <f t="shared" si="3689"/>
        <v>42.314892011274331</v>
      </c>
      <c r="AB2332" s="56">
        <f t="shared" si="3690"/>
        <v>414.41598499999998</v>
      </c>
      <c r="AC2332" s="56">
        <f t="shared" si="3691"/>
        <v>414.38432799999993</v>
      </c>
      <c r="AD2332" s="56">
        <f t="shared" si="3692"/>
        <v>410.28599839999998</v>
      </c>
      <c r="AE2332" s="61">
        <f t="shared" si="3693"/>
        <v>414.28919660000003</v>
      </c>
      <c r="AF2332" s="61">
        <f t="shared" si="3694"/>
        <v>412.57199700000001</v>
      </c>
      <c r="AG2332" s="61">
        <f t="shared" si="3695"/>
        <v>410.57343731999998</v>
      </c>
      <c r="AH2332" s="56">
        <f t="shared" si="3696"/>
        <v>415.96467066666668</v>
      </c>
      <c r="AI2332" s="56">
        <f t="shared" si="3697"/>
        <v>33702662251.099586</v>
      </c>
      <c r="AJ2332" s="56">
        <f t="shared" si="3698"/>
        <v>33702662251.099586</v>
      </c>
      <c r="AK2332" s="56">
        <f t="shared" si="3699"/>
        <v>0</v>
      </c>
      <c r="AL2332" s="56">
        <f t="shared" ref="AL2332:AM2332" si="3729">SUM(AJ2332:AJ2345)</f>
        <v>235053909417.13959</v>
      </c>
      <c r="AM2332" s="56">
        <f t="shared" si="3729"/>
        <v>222172642199.67075</v>
      </c>
      <c r="AN2332" s="56">
        <f t="shared" si="3701"/>
        <v>1.0579786380984397</v>
      </c>
      <c r="AO2332" s="56">
        <f t="shared" si="3702"/>
        <v>51.408630707459906</v>
      </c>
      <c r="AP2332" s="65">
        <f t="shared" si="3703"/>
        <v>51.015631144485333</v>
      </c>
    </row>
    <row r="2333" spans="1:42" x14ac:dyDescent="0.3">
      <c r="A2333" s="100">
        <f>INDEX(Date,COUNTA(Date)+ROW(Date)-ROW(),1)</f>
        <v>42432</v>
      </c>
      <c r="B2333" s="18">
        <f t="shared" si="3665"/>
        <v>423.91198700000001</v>
      </c>
      <c r="C2333" s="14">
        <f t="shared" si="3666"/>
        <v>425.37298600000003</v>
      </c>
      <c r="D2333" s="14">
        <f t="shared" si="3667"/>
        <v>419.41101099999997</v>
      </c>
      <c r="E2333" s="14">
        <f t="shared" si="3668"/>
        <v>421.65100100000001</v>
      </c>
      <c r="F2333" s="19">
        <f t="shared" si="3669"/>
        <v>100484000</v>
      </c>
      <c r="H2333" s="34">
        <f t="shared" si="3688"/>
        <v>1</v>
      </c>
      <c r="I2333" s="10">
        <f t="shared" si="3685"/>
        <v>414.85998499999999</v>
      </c>
      <c r="J2333" s="43">
        <f t="shared" si="3680"/>
        <v>413.97198500000002</v>
      </c>
      <c r="K2333" s="85">
        <f t="shared" si="3686"/>
        <v>-8.4276704277273925E-4</v>
      </c>
      <c r="L2333" s="73">
        <f t="shared" si="3677"/>
        <v>414.32101399999999</v>
      </c>
      <c r="M2333" s="85">
        <f t="shared" si="3683"/>
        <v>1.6092287878382197E-2</v>
      </c>
      <c r="N2333" s="73">
        <f t="shared" si="3674"/>
        <v>407.70700099999999</v>
      </c>
      <c r="O2333" s="85">
        <f t="shared" si="3681"/>
        <v>1.7660231383826674E-2</v>
      </c>
      <c r="P2333" s="73">
        <f t="shared" si="3672"/>
        <v>400.57000699999998</v>
      </c>
      <c r="Q2333" s="85">
        <f t="shared" si="3678"/>
        <v>-2.5556222588283214E-2</v>
      </c>
      <c r="R2333" s="73">
        <f t="shared" si="3670"/>
        <v>410.93899499999998</v>
      </c>
      <c r="S2333" s="85">
        <f t="shared" si="3675"/>
        <v>-2.5733187202330293E-2</v>
      </c>
      <c r="T2333" s="10">
        <f t="shared" si="3704"/>
        <v>2.2710270000000037</v>
      </c>
      <c r="U2333" s="5">
        <f t="shared" si="3705"/>
        <v>2.2710270000000037</v>
      </c>
      <c r="V2333" s="5">
        <f t="shared" si="3706"/>
        <v>0</v>
      </c>
      <c r="W2333" s="5">
        <f t="shared" si="3707"/>
        <v>2.1473584999999997</v>
      </c>
      <c r="X2333" s="5">
        <f t="shared" si="3708"/>
        <v>2.676858071428573</v>
      </c>
      <c r="Y2333" s="5">
        <f t="shared" si="3709"/>
        <v>0.80219363249767195</v>
      </c>
      <c r="Z2333" s="43">
        <f t="shared" si="3710"/>
        <v>44.512066740903229</v>
      </c>
      <c r="AA2333" s="69">
        <f t="shared" si="3689"/>
        <v>45.099254555656238</v>
      </c>
      <c r="AB2333" s="56">
        <f t="shared" si="3690"/>
        <v>414.1464995</v>
      </c>
      <c r="AC2333" s="56">
        <f t="shared" si="3691"/>
        <v>412</v>
      </c>
      <c r="AD2333" s="56">
        <f t="shared" si="3692"/>
        <v>409.50180039999998</v>
      </c>
      <c r="AE2333" s="61">
        <f t="shared" si="3693"/>
        <v>411.60560300000003</v>
      </c>
      <c r="AF2333" s="61">
        <f t="shared" si="3694"/>
        <v>408.82053619999999</v>
      </c>
      <c r="AG2333" s="61">
        <f t="shared" si="3695"/>
        <v>411.62447987999997</v>
      </c>
      <c r="AH2333" s="56">
        <f t="shared" si="3696"/>
        <v>414.16599533333334</v>
      </c>
      <c r="AI2333" s="56">
        <f t="shared" si="3697"/>
        <v>28996715571.739914</v>
      </c>
      <c r="AJ2333" s="56">
        <f t="shared" si="3698"/>
        <v>28996715571.739914</v>
      </c>
      <c r="AK2333" s="56">
        <f t="shared" si="3699"/>
        <v>0</v>
      </c>
      <c r="AL2333" s="56">
        <f t="shared" ref="AL2333:AM2333" si="3730">SUM(AJ2333:AJ2346)</f>
        <v>231385599726.43399</v>
      </c>
      <c r="AM2333" s="56">
        <f t="shared" si="3730"/>
        <v>222172642199.67075</v>
      </c>
      <c r="AN2333" s="56">
        <f t="shared" si="3701"/>
        <v>1.0414675607021111</v>
      </c>
      <c r="AO2333" s="56">
        <f t="shared" si="3702"/>
        <v>51.015631144485333</v>
      </c>
      <c r="AP2333" s="65">
        <f t="shared" si="3703"/>
        <v>44.666265983654476</v>
      </c>
    </row>
    <row r="2334" spans="1:42" x14ac:dyDescent="0.3">
      <c r="A2334" s="100">
        <f>INDEX(Date,COUNTA(Date)+ROW(Date)-ROW(),1)</f>
        <v>42431</v>
      </c>
      <c r="B2334" s="18">
        <f t="shared" si="3665"/>
        <v>435.131012</v>
      </c>
      <c r="C2334" s="14">
        <f t="shared" si="3666"/>
        <v>435.91699199999999</v>
      </c>
      <c r="D2334" s="14">
        <f t="shared" si="3667"/>
        <v>423.989014</v>
      </c>
      <c r="E2334" s="14">
        <f t="shared" si="3668"/>
        <v>423.989014</v>
      </c>
      <c r="F2334" s="19">
        <f t="shared" si="3669"/>
        <v>74955296</v>
      </c>
      <c r="H2334" s="34">
        <f t="shared" si="3688"/>
        <v>-1</v>
      </c>
      <c r="I2334" s="10">
        <f t="shared" si="3685"/>
        <v>413.97198500000002</v>
      </c>
      <c r="J2334" s="43">
        <f t="shared" si="3680"/>
        <v>414.32101399999999</v>
      </c>
      <c r="K2334" s="85">
        <f t="shared" si="3686"/>
        <v>1.6092287878382197E-2</v>
      </c>
      <c r="L2334" s="73">
        <f t="shared" si="3677"/>
        <v>407.70700099999999</v>
      </c>
      <c r="M2334" s="85">
        <f t="shared" si="3683"/>
        <v>1.7660231383826674E-2</v>
      </c>
      <c r="N2334" s="73">
        <f t="shared" si="3674"/>
        <v>400.57000699999998</v>
      </c>
      <c r="O2334" s="85">
        <f t="shared" si="3681"/>
        <v>-2.5556222588283214E-2</v>
      </c>
      <c r="P2334" s="73">
        <f t="shared" si="3672"/>
        <v>410.93899499999998</v>
      </c>
      <c r="Q2334" s="85">
        <f t="shared" si="3678"/>
        <v>-2.5733187202330293E-2</v>
      </c>
      <c r="R2334" s="73">
        <f t="shared" si="3670"/>
        <v>421.65100100000001</v>
      </c>
      <c r="S2334" s="85">
        <f t="shared" si="3675"/>
        <v>-5.5295844942092167E-3</v>
      </c>
      <c r="T2334" s="10">
        <f t="shared" si="3704"/>
        <v>0.88799999999997681</v>
      </c>
      <c r="U2334" s="5">
        <f t="shared" si="3705"/>
        <v>0.88799999999997681</v>
      </c>
      <c r="V2334" s="5">
        <f t="shared" si="3706"/>
        <v>0</v>
      </c>
      <c r="W2334" s="5">
        <f t="shared" si="3707"/>
        <v>1.9851422857142853</v>
      </c>
      <c r="X2334" s="5">
        <f t="shared" si="3708"/>
        <v>2.7062138571428584</v>
      </c>
      <c r="Y2334" s="5">
        <f t="shared" si="3709"/>
        <v>0.73354967142550243</v>
      </c>
      <c r="Z2334" s="43">
        <f t="shared" si="3710"/>
        <v>42.314892011274331</v>
      </c>
      <c r="AA2334" s="69">
        <f t="shared" si="3689"/>
        <v>36.327672215217156</v>
      </c>
      <c r="AB2334" s="56">
        <f t="shared" si="3690"/>
        <v>411.01400749999999</v>
      </c>
      <c r="AC2334" s="56">
        <f t="shared" si="3691"/>
        <v>407.53267399999999</v>
      </c>
      <c r="AD2334" s="56">
        <f t="shared" si="3692"/>
        <v>411.03760359999995</v>
      </c>
      <c r="AE2334" s="61">
        <f t="shared" si="3693"/>
        <v>406.175006</v>
      </c>
      <c r="AF2334" s="61">
        <f t="shared" si="3694"/>
        <v>407.98847026666664</v>
      </c>
      <c r="AG2334" s="61">
        <f t="shared" si="3695"/>
        <v>413.24116567999999</v>
      </c>
      <c r="AH2334" s="56">
        <f t="shared" si="3696"/>
        <v>413.76966333333331</v>
      </c>
      <c r="AI2334" s="56">
        <f t="shared" si="3697"/>
        <v>29092846782.315678</v>
      </c>
      <c r="AJ2334" s="56">
        <f t="shared" si="3698"/>
        <v>29092846782.315678</v>
      </c>
      <c r="AK2334" s="56">
        <f t="shared" si="3699"/>
        <v>0</v>
      </c>
      <c r="AL2334" s="56">
        <f t="shared" ref="AL2334:AM2334" si="3731">SUM(AJ2334:AJ2347)</f>
        <v>202388884154.69406</v>
      </c>
      <c r="AM2334" s="56">
        <f t="shared" si="3731"/>
        <v>250724622644.27997</v>
      </c>
      <c r="AN2334" s="56">
        <f t="shared" si="3701"/>
        <v>0.80721582914429946</v>
      </c>
      <c r="AO2334" s="56">
        <f t="shared" si="3702"/>
        <v>44.666265983654476</v>
      </c>
      <c r="AP2334" s="65">
        <f t="shared" si="3703"/>
        <v>37.644672581088152</v>
      </c>
    </row>
    <row r="2335" spans="1:42" x14ac:dyDescent="0.3">
      <c r="A2335" s="100">
        <f>INDEX(Date,COUNTA(Date)+ROW(Date)-ROW(),1)</f>
        <v>42430</v>
      </c>
      <c r="B2335" s="18">
        <f t="shared" si="3665"/>
        <v>437.91699199999999</v>
      </c>
      <c r="C2335" s="14">
        <f t="shared" si="3666"/>
        <v>439.65301499999998</v>
      </c>
      <c r="D2335" s="14">
        <f t="shared" si="3667"/>
        <v>432.31900000000002</v>
      </c>
      <c r="E2335" s="14">
        <f t="shared" si="3668"/>
        <v>435.12298600000003</v>
      </c>
      <c r="F2335" s="19">
        <f t="shared" si="3669"/>
        <v>74895800</v>
      </c>
      <c r="H2335" s="34">
        <f t="shared" si="3688"/>
        <v>1</v>
      </c>
      <c r="I2335" s="10">
        <f t="shared" si="3685"/>
        <v>414.32101399999999</v>
      </c>
      <c r="J2335" s="43">
        <f t="shared" si="3680"/>
        <v>407.70700099999999</v>
      </c>
      <c r="K2335" s="85">
        <f t="shared" si="3686"/>
        <v>1.7660231383826674E-2</v>
      </c>
      <c r="L2335" s="73">
        <f t="shared" si="3677"/>
        <v>400.57000699999998</v>
      </c>
      <c r="M2335" s="85">
        <f t="shared" si="3683"/>
        <v>-2.5556222588283214E-2</v>
      </c>
      <c r="N2335" s="73">
        <f t="shared" si="3674"/>
        <v>410.93899499999998</v>
      </c>
      <c r="O2335" s="85">
        <f t="shared" si="3681"/>
        <v>-2.5733187202330293E-2</v>
      </c>
      <c r="P2335" s="73">
        <f t="shared" si="3672"/>
        <v>421.65100100000001</v>
      </c>
      <c r="Q2335" s="85">
        <f t="shared" si="3678"/>
        <v>-5.5295844942092167E-3</v>
      </c>
      <c r="R2335" s="73">
        <f t="shared" si="3670"/>
        <v>423.989014</v>
      </c>
      <c r="S2335" s="85">
        <f t="shared" si="3675"/>
        <v>-2.5921173046958713E-2</v>
      </c>
      <c r="T2335" s="10">
        <f t="shared" si="3704"/>
        <v>-0.34902899999997317</v>
      </c>
      <c r="U2335" s="5">
        <f t="shared" si="3705"/>
        <v>0</v>
      </c>
      <c r="V2335" s="5">
        <f t="shared" si="3706"/>
        <v>0.34902899999997317</v>
      </c>
      <c r="W2335" s="5">
        <f t="shared" si="3707"/>
        <v>2.2230705000000017</v>
      </c>
      <c r="X2335" s="5">
        <f t="shared" si="3708"/>
        <v>2.7062138571428584</v>
      </c>
      <c r="Y2335" s="5">
        <f t="shared" si="3709"/>
        <v>0.82146889246478649</v>
      </c>
      <c r="Z2335" s="43">
        <f t="shared" si="3710"/>
        <v>45.099254555656238</v>
      </c>
      <c r="AA2335" s="69">
        <f t="shared" si="3689"/>
        <v>30.594551163202738</v>
      </c>
      <c r="AB2335" s="56">
        <f t="shared" si="3690"/>
        <v>404.13850400000001</v>
      </c>
      <c r="AC2335" s="56">
        <f t="shared" si="3691"/>
        <v>406.40533433333331</v>
      </c>
      <c r="AD2335" s="56">
        <f t="shared" si="3692"/>
        <v>412.97120359999997</v>
      </c>
      <c r="AE2335" s="61">
        <f t="shared" si="3693"/>
        <v>406.14500100000004</v>
      </c>
      <c r="AF2335" s="61">
        <f t="shared" si="3694"/>
        <v>410.38406766666668</v>
      </c>
      <c r="AG2335" s="61">
        <f t="shared" si="3695"/>
        <v>416.30492068000001</v>
      </c>
      <c r="AH2335" s="56">
        <f t="shared" si="3696"/>
        <v>412.18233200000003</v>
      </c>
      <c r="AI2335" s="56">
        <f t="shared" si="3697"/>
        <v>35349746029.916801</v>
      </c>
      <c r="AJ2335" s="56">
        <f t="shared" si="3698"/>
        <v>35349746029.916801</v>
      </c>
      <c r="AK2335" s="56">
        <f t="shared" si="3699"/>
        <v>0</v>
      </c>
      <c r="AL2335" s="56">
        <f t="shared" ref="AL2335:AM2335" si="3732">SUM(AJ2335:AJ2348)</f>
        <v>173296037372.37839</v>
      </c>
      <c r="AM2335" s="56">
        <f t="shared" si="3732"/>
        <v>287050740778.21301</v>
      </c>
      <c r="AN2335" s="56">
        <f t="shared" si="3701"/>
        <v>0.60371221095811034</v>
      </c>
      <c r="AO2335" s="56">
        <f t="shared" si="3702"/>
        <v>37.644672581088152</v>
      </c>
      <c r="AP2335" s="65">
        <f t="shared" si="3703"/>
        <v>29.840829506878194</v>
      </c>
    </row>
    <row r="2336" spans="1:42" x14ac:dyDescent="0.3">
      <c r="A2336" s="100">
        <f>INDEX(Date,COUNTA(Date)+ROW(Date)-ROW(),1)</f>
        <v>42429</v>
      </c>
      <c r="B2336" s="18">
        <f t="shared" si="3665"/>
        <v>433.43798800000002</v>
      </c>
      <c r="C2336" s="14">
        <f t="shared" si="3666"/>
        <v>441.50698899999998</v>
      </c>
      <c r="D2336" s="14">
        <f t="shared" si="3667"/>
        <v>431.692993</v>
      </c>
      <c r="E2336" s="14">
        <f t="shared" si="3668"/>
        <v>437.69699100000003</v>
      </c>
      <c r="F2336" s="19">
        <f t="shared" si="3669"/>
        <v>60694700</v>
      </c>
      <c r="H2336" s="34">
        <f t="shared" si="3688"/>
        <v>1</v>
      </c>
      <c r="I2336" s="10">
        <f t="shared" si="3685"/>
        <v>407.70700099999999</v>
      </c>
      <c r="J2336" s="43">
        <f t="shared" si="3680"/>
        <v>400.57000699999998</v>
      </c>
      <c r="K2336" s="85">
        <f t="shared" si="3686"/>
        <v>-2.5556222588283214E-2</v>
      </c>
      <c r="L2336" s="73">
        <f t="shared" si="3677"/>
        <v>410.93899499999998</v>
      </c>
      <c r="M2336" s="85">
        <f t="shared" si="3683"/>
        <v>-2.5733187202330293E-2</v>
      </c>
      <c r="N2336" s="73">
        <f t="shared" si="3674"/>
        <v>421.65100100000001</v>
      </c>
      <c r="O2336" s="85">
        <f t="shared" si="3681"/>
        <v>-5.5295844942092167E-3</v>
      </c>
      <c r="P2336" s="73">
        <f t="shared" si="3672"/>
        <v>423.989014</v>
      </c>
      <c r="Q2336" s="85">
        <f t="shared" si="3678"/>
        <v>-2.5921173046958713E-2</v>
      </c>
      <c r="R2336" s="73">
        <f t="shared" si="3670"/>
        <v>435.12298600000003</v>
      </c>
      <c r="S2336" s="85">
        <f t="shared" si="3675"/>
        <v>-5.8981520357170069E-3</v>
      </c>
      <c r="T2336" s="10">
        <f t="shared" si="3704"/>
        <v>6.6140129999999999</v>
      </c>
      <c r="U2336" s="5">
        <f t="shared" si="3705"/>
        <v>6.6140129999999999</v>
      </c>
      <c r="V2336" s="5">
        <f t="shared" si="3706"/>
        <v>0</v>
      </c>
      <c r="W2336" s="5">
        <f t="shared" si="3707"/>
        <v>2.2230705000000017</v>
      </c>
      <c r="X2336" s="5">
        <f t="shared" si="3708"/>
        <v>3.8964256428571469</v>
      </c>
      <c r="Y2336" s="5">
        <f t="shared" si="3709"/>
        <v>0.57054097877507093</v>
      </c>
      <c r="Z2336" s="43">
        <f t="shared" si="3710"/>
        <v>36.327672215217156</v>
      </c>
      <c r="AA2336" s="69">
        <f t="shared" si="3689"/>
        <v>25.475153727664662</v>
      </c>
      <c r="AB2336" s="56">
        <f t="shared" si="3690"/>
        <v>405.754501</v>
      </c>
      <c r="AC2336" s="56">
        <f t="shared" si="3691"/>
        <v>411.05333433333334</v>
      </c>
      <c r="AD2336" s="56">
        <f t="shared" si="3692"/>
        <v>418.45440059999999</v>
      </c>
      <c r="AE2336" s="61">
        <f t="shared" si="3693"/>
        <v>413.14999979999999</v>
      </c>
      <c r="AF2336" s="61">
        <f t="shared" si="3694"/>
        <v>415.20173740000001</v>
      </c>
      <c r="AG2336" s="61">
        <f t="shared" si="3695"/>
        <v>420.81783932000008</v>
      </c>
      <c r="AH2336" s="56">
        <f t="shared" si="3696"/>
        <v>405.13067633333338</v>
      </c>
      <c r="AI2336" s="56">
        <f t="shared" si="3697"/>
        <v>36952980194.531464</v>
      </c>
      <c r="AJ2336" s="56">
        <f t="shared" si="3698"/>
        <v>36952980194.531464</v>
      </c>
      <c r="AK2336" s="56">
        <f t="shared" si="3699"/>
        <v>0</v>
      </c>
      <c r="AL2336" s="56">
        <f t="shared" ref="AL2336:AM2336" si="3733">SUM(AJ2336:AJ2349)</f>
        <v>137946291342.46155</v>
      </c>
      <c r="AM2336" s="56">
        <f t="shared" si="3733"/>
        <v>324327357286.05743</v>
      </c>
      <c r="AN2336" s="56">
        <f t="shared" si="3701"/>
        <v>0.42533042077234523</v>
      </c>
      <c r="AO2336" s="56">
        <f t="shared" si="3702"/>
        <v>29.840829506878194</v>
      </c>
      <c r="AP2336" s="65">
        <f t="shared" si="3703"/>
        <v>30.210104927687951</v>
      </c>
    </row>
    <row r="2337" spans="1:42" x14ac:dyDescent="0.3">
      <c r="A2337" s="100">
        <f>INDEX(Date,COUNTA(Date)+ROW(Date)-ROW(),1)</f>
        <v>42428</v>
      </c>
      <c r="B2337" s="18">
        <f t="shared" si="3665"/>
        <v>432.57101399999999</v>
      </c>
      <c r="C2337" s="14">
        <f t="shared" si="3666"/>
        <v>435.68301400000001</v>
      </c>
      <c r="D2337" s="14">
        <f t="shared" si="3667"/>
        <v>423.82000699999998</v>
      </c>
      <c r="E2337" s="14">
        <f t="shared" si="3668"/>
        <v>433.50399800000002</v>
      </c>
      <c r="F2337" s="19">
        <f t="shared" si="3669"/>
        <v>53033400</v>
      </c>
      <c r="H2337" s="34">
        <f t="shared" si="3688"/>
        <v>-1</v>
      </c>
      <c r="I2337" s="10">
        <f t="shared" si="3685"/>
        <v>400.57000699999998</v>
      </c>
      <c r="J2337" s="43">
        <f t="shared" si="3680"/>
        <v>410.93899499999998</v>
      </c>
      <c r="K2337" s="85">
        <f t="shared" si="3686"/>
        <v>-2.5733187202330293E-2</v>
      </c>
      <c r="L2337" s="73">
        <f t="shared" si="3677"/>
        <v>421.65100100000001</v>
      </c>
      <c r="M2337" s="85">
        <f t="shared" si="3683"/>
        <v>-5.5295844942092167E-3</v>
      </c>
      <c r="N2337" s="73">
        <f t="shared" si="3674"/>
        <v>423.989014</v>
      </c>
      <c r="O2337" s="85">
        <f t="shared" si="3681"/>
        <v>-2.5921173046958713E-2</v>
      </c>
      <c r="P2337" s="73">
        <f t="shared" si="3672"/>
        <v>435.12298600000003</v>
      </c>
      <c r="Q2337" s="85">
        <f t="shared" si="3678"/>
        <v>-5.8981520357170069E-3</v>
      </c>
      <c r="R2337" s="73">
        <f t="shared" si="3670"/>
        <v>437.69699100000003</v>
      </c>
      <c r="S2337" s="85">
        <f t="shared" si="3675"/>
        <v>9.6258508168368812E-3</v>
      </c>
      <c r="T2337" s="10">
        <f t="shared" si="3704"/>
        <v>7.1369940000000156</v>
      </c>
      <c r="U2337" s="5">
        <f t="shared" si="3705"/>
        <v>7.1369940000000156</v>
      </c>
      <c r="V2337" s="5">
        <f t="shared" si="3706"/>
        <v>0</v>
      </c>
      <c r="W2337" s="5">
        <f t="shared" si="3707"/>
        <v>1.7506410000000017</v>
      </c>
      <c r="X2337" s="5">
        <f t="shared" si="3708"/>
        <v>3.9714269285714301</v>
      </c>
      <c r="Y2337" s="5">
        <f t="shared" si="3709"/>
        <v>0.44080906724116115</v>
      </c>
      <c r="Z2337" s="43">
        <f t="shared" si="3710"/>
        <v>30.594551163202738</v>
      </c>
      <c r="AA2337" s="69">
        <f t="shared" si="3689"/>
        <v>43.89326387678846</v>
      </c>
      <c r="AB2337" s="56">
        <f t="shared" si="3690"/>
        <v>416.29499799999996</v>
      </c>
      <c r="AC2337" s="56">
        <f t="shared" si="3691"/>
        <v>418.85966999999999</v>
      </c>
      <c r="AD2337" s="56">
        <f t="shared" si="3692"/>
        <v>425.87979740000003</v>
      </c>
      <c r="AE2337" s="61">
        <f t="shared" si="3693"/>
        <v>420.443805</v>
      </c>
      <c r="AF2337" s="61">
        <f t="shared" si="3694"/>
        <v>423.72459926666664</v>
      </c>
      <c r="AG2337" s="61">
        <f t="shared" si="3695"/>
        <v>426.50203740000001</v>
      </c>
      <c r="AH2337" s="56">
        <f t="shared" si="3696"/>
        <v>401.95400000000001</v>
      </c>
      <c r="AI2337" s="56">
        <f t="shared" si="3697"/>
        <v>54418539074.368004</v>
      </c>
      <c r="AJ2337" s="56">
        <f t="shared" si="3698"/>
        <v>0</v>
      </c>
      <c r="AK2337" s="56">
        <f t="shared" si="3699"/>
        <v>54418539074.368004</v>
      </c>
      <c r="AL2337" s="56">
        <f t="shared" ref="AL2337:AM2337" si="3734">SUM(AJ2337:AJ2350)</f>
        <v>140392294391.32242</v>
      </c>
      <c r="AM2337" s="56">
        <f t="shared" si="3734"/>
        <v>324327357286.05743</v>
      </c>
      <c r="AN2337" s="56">
        <f t="shared" si="3701"/>
        <v>0.43287219297845453</v>
      </c>
      <c r="AO2337" s="56">
        <f t="shared" si="3702"/>
        <v>30.210104927687951</v>
      </c>
      <c r="AP2337" s="65">
        <f t="shared" si="3703"/>
        <v>40.160484991783747</v>
      </c>
    </row>
    <row r="2338" spans="1:42" x14ac:dyDescent="0.3">
      <c r="A2338" s="100">
        <f>INDEX(Date,COUNTA(Date)+ROW(Date)-ROW(),1)</f>
        <v>42427</v>
      </c>
      <c r="B2338" s="18">
        <f t="shared" si="3665"/>
        <v>432.83898900000003</v>
      </c>
      <c r="C2338" s="14">
        <f t="shared" si="3666"/>
        <v>434.23098800000002</v>
      </c>
      <c r="D2338" s="14">
        <f t="shared" si="3667"/>
        <v>428.10299700000002</v>
      </c>
      <c r="E2338" s="14">
        <f t="shared" si="3668"/>
        <v>432.51901199999998</v>
      </c>
      <c r="F2338" s="19">
        <f t="shared" si="3669"/>
        <v>41893600</v>
      </c>
      <c r="H2338" s="34">
        <f t="shared" si="3688"/>
        <v>-1</v>
      </c>
      <c r="I2338" s="10">
        <f t="shared" si="3685"/>
        <v>410.93899499999998</v>
      </c>
      <c r="J2338" s="43">
        <f t="shared" si="3680"/>
        <v>421.65100100000001</v>
      </c>
      <c r="K2338" s="85">
        <f t="shared" si="3686"/>
        <v>-5.5295844942092167E-3</v>
      </c>
      <c r="L2338" s="73">
        <f t="shared" si="3677"/>
        <v>423.989014</v>
      </c>
      <c r="M2338" s="85">
        <f t="shared" si="3683"/>
        <v>-2.5921173046958713E-2</v>
      </c>
      <c r="N2338" s="73">
        <f t="shared" si="3674"/>
        <v>435.12298600000003</v>
      </c>
      <c r="O2338" s="85">
        <f t="shared" si="3681"/>
        <v>-5.8981520357170069E-3</v>
      </c>
      <c r="P2338" s="73">
        <f t="shared" si="3672"/>
        <v>437.69699100000003</v>
      </c>
      <c r="Q2338" s="85">
        <f t="shared" si="3678"/>
        <v>9.6258508168368812E-3</v>
      </c>
      <c r="R2338" s="73">
        <f t="shared" si="3670"/>
        <v>433.50399800000002</v>
      </c>
      <c r="S2338" s="85">
        <f t="shared" si="3675"/>
        <v>2.2747349974628216E-3</v>
      </c>
      <c r="T2338" s="10">
        <f t="shared" si="3704"/>
        <v>-10.368988000000002</v>
      </c>
      <c r="U2338" s="5">
        <f t="shared" si="3705"/>
        <v>0</v>
      </c>
      <c r="V2338" s="5">
        <f t="shared" si="3706"/>
        <v>10.368988000000002</v>
      </c>
      <c r="W2338" s="5">
        <f t="shared" si="3707"/>
        <v>1.3575702142857153</v>
      </c>
      <c r="X2338" s="5">
        <f t="shared" si="3708"/>
        <v>3.9714269285714301</v>
      </c>
      <c r="Y2338" s="5">
        <f t="shared" si="3709"/>
        <v>0.34183436802500849</v>
      </c>
      <c r="Z2338" s="43">
        <f t="shared" si="3710"/>
        <v>25.475153727664662</v>
      </c>
      <c r="AA2338" s="69">
        <f t="shared" si="3689"/>
        <v>49.495058499247698</v>
      </c>
      <c r="AB2338" s="56">
        <f t="shared" si="3690"/>
        <v>422.82000749999997</v>
      </c>
      <c r="AC2338" s="56">
        <f t="shared" si="3691"/>
        <v>426.92100033333332</v>
      </c>
      <c r="AD2338" s="56">
        <f t="shared" si="3692"/>
        <v>430.39279800000003</v>
      </c>
      <c r="AE2338" s="61">
        <f t="shared" si="3693"/>
        <v>427.97500020000007</v>
      </c>
      <c r="AF2338" s="61">
        <f t="shared" si="3694"/>
        <v>430.14593113333342</v>
      </c>
      <c r="AG2338" s="61">
        <f t="shared" si="3695"/>
        <v>430.38332035999997</v>
      </c>
      <c r="AH2338" s="56">
        <f t="shared" si="3696"/>
        <v>415.68533299999996</v>
      </c>
      <c r="AI2338" s="56">
        <f t="shared" si="3697"/>
        <v>37767546520.839966</v>
      </c>
      <c r="AJ2338" s="56">
        <f t="shared" si="3698"/>
        <v>0</v>
      </c>
      <c r="AK2338" s="56">
        <f t="shared" si="3699"/>
        <v>37767546520.839966</v>
      </c>
      <c r="AL2338" s="56">
        <f t="shared" ref="AL2338:AM2338" si="3735">SUM(AJ2338:AJ2351)</f>
        <v>181145670071.89648</v>
      </c>
      <c r="AM2338" s="56">
        <f t="shared" si="3735"/>
        <v>269908818211.68939</v>
      </c>
      <c r="AN2338" s="56">
        <f t="shared" si="3701"/>
        <v>0.67113653889523539</v>
      </c>
      <c r="AO2338" s="56">
        <f t="shared" si="3702"/>
        <v>40.160484991783747</v>
      </c>
      <c r="AP2338" s="65">
        <f t="shared" si="3703"/>
        <v>41.479300706838607</v>
      </c>
    </row>
    <row r="2339" spans="1:42" x14ac:dyDescent="0.3">
      <c r="A2339" s="100">
        <f>INDEX(Date,COUNTA(Date)+ROW(Date)-ROW(),1)</f>
        <v>42426</v>
      </c>
      <c r="B2339" s="18">
        <f t="shared" si="3665"/>
        <v>424.62899800000002</v>
      </c>
      <c r="C2339" s="14">
        <f t="shared" si="3666"/>
        <v>432.15200800000002</v>
      </c>
      <c r="D2339" s="14">
        <f t="shared" si="3667"/>
        <v>421.61999500000002</v>
      </c>
      <c r="E2339" s="14">
        <f t="shared" si="3668"/>
        <v>432.15200800000002</v>
      </c>
      <c r="F2339" s="19">
        <f t="shared" si="3669"/>
        <v>61486000</v>
      </c>
      <c r="H2339" s="34">
        <f t="shared" si="3688"/>
        <v>-1</v>
      </c>
      <c r="I2339" s="10">
        <f t="shared" si="3685"/>
        <v>421.65100100000001</v>
      </c>
      <c r="J2339" s="43">
        <f t="shared" si="3680"/>
        <v>423.989014</v>
      </c>
      <c r="K2339" s="85">
        <f t="shared" si="3686"/>
        <v>-2.5921173046958713E-2</v>
      </c>
      <c r="L2339" s="73">
        <f t="shared" si="3677"/>
        <v>435.12298600000003</v>
      </c>
      <c r="M2339" s="85">
        <f t="shared" si="3683"/>
        <v>-5.8981520357170069E-3</v>
      </c>
      <c r="N2339" s="73">
        <f t="shared" si="3674"/>
        <v>437.69699100000003</v>
      </c>
      <c r="O2339" s="85">
        <f t="shared" si="3681"/>
        <v>9.6258508168368812E-3</v>
      </c>
      <c r="P2339" s="73">
        <f t="shared" si="3672"/>
        <v>433.50399800000002</v>
      </c>
      <c r="Q2339" s="85">
        <f t="shared" si="3678"/>
        <v>2.2747349974628216E-3</v>
      </c>
      <c r="R2339" s="73">
        <f t="shared" si="3670"/>
        <v>432.51901199999998</v>
      </c>
      <c r="S2339" s="85">
        <f t="shared" si="3675"/>
        <v>8.4888706467544533E-4</v>
      </c>
      <c r="T2339" s="10">
        <f t="shared" si="3704"/>
        <v>-10.712006000000031</v>
      </c>
      <c r="U2339" s="5">
        <f t="shared" si="3705"/>
        <v>0</v>
      </c>
      <c r="V2339" s="5">
        <f t="shared" si="3706"/>
        <v>10.712006000000031</v>
      </c>
      <c r="W2339" s="5">
        <f t="shared" si="3707"/>
        <v>2.5274985714285703</v>
      </c>
      <c r="X2339" s="5">
        <f t="shared" si="3708"/>
        <v>3.2307849285714303</v>
      </c>
      <c r="Y2339" s="5">
        <f t="shared" si="3709"/>
        <v>0.7823171852377574</v>
      </c>
      <c r="Z2339" s="43">
        <f t="shared" si="3710"/>
        <v>43.89326387678846</v>
      </c>
      <c r="AA2339" s="69">
        <f t="shared" si="3689"/>
        <v>55.097420678302079</v>
      </c>
      <c r="AB2339" s="56">
        <f t="shared" si="3690"/>
        <v>429.55600000000004</v>
      </c>
      <c r="AC2339" s="56">
        <f t="shared" si="3691"/>
        <v>432.2696636666667</v>
      </c>
      <c r="AD2339" s="56">
        <f t="shared" si="3692"/>
        <v>432.56640019999998</v>
      </c>
      <c r="AE2339" s="61">
        <f t="shared" si="3693"/>
        <v>433.92579360000008</v>
      </c>
      <c r="AF2339" s="61">
        <f t="shared" si="3694"/>
        <v>433.15086280000008</v>
      </c>
      <c r="AG2339" s="61">
        <f t="shared" si="3695"/>
        <v>432.15700200000003</v>
      </c>
      <c r="AH2339" s="56">
        <f t="shared" si="3696"/>
        <v>422.14499933333332</v>
      </c>
      <c r="AI2339" s="56">
        <f t="shared" si="3697"/>
        <v>42418818113.010666</v>
      </c>
      <c r="AJ2339" s="56">
        <f t="shared" si="3698"/>
        <v>0</v>
      </c>
      <c r="AK2339" s="56">
        <f t="shared" si="3699"/>
        <v>42418818113.010666</v>
      </c>
      <c r="AL2339" s="56">
        <f t="shared" ref="AL2339:AM2339" si="3736">SUM(AJ2339:AJ2352)</f>
        <v>181145670071.89648</v>
      </c>
      <c r="AM2339" s="56">
        <f t="shared" si="3736"/>
        <v>255567743570.66129</v>
      </c>
      <c r="AN2339" s="56">
        <f t="shared" si="3701"/>
        <v>0.7087970787745832</v>
      </c>
      <c r="AO2339" s="56">
        <f t="shared" si="3702"/>
        <v>41.479300706838607</v>
      </c>
      <c r="AP2339" s="65">
        <f t="shared" si="3703"/>
        <v>50.039302168020363</v>
      </c>
    </row>
    <row r="2340" spans="1:42" x14ac:dyDescent="0.3">
      <c r="A2340" s="100">
        <f>INDEX(Date,COUNTA(Date)+ROW(Date)-ROW(),1)</f>
        <v>42425</v>
      </c>
      <c r="B2340" s="18">
        <f t="shared" si="3665"/>
        <v>425.03698700000001</v>
      </c>
      <c r="C2340" s="14">
        <f t="shared" si="3666"/>
        <v>427.71899400000001</v>
      </c>
      <c r="D2340" s="14">
        <f t="shared" si="3667"/>
        <v>420.415009</v>
      </c>
      <c r="E2340" s="14">
        <f t="shared" si="3668"/>
        <v>424.54400600000002</v>
      </c>
      <c r="F2340" s="19">
        <f t="shared" si="3669"/>
        <v>70798000</v>
      </c>
      <c r="H2340" s="34">
        <f t="shared" si="3688"/>
        <v>-1</v>
      </c>
      <c r="I2340" s="10">
        <f t="shared" si="3685"/>
        <v>423.989014</v>
      </c>
      <c r="J2340" s="43">
        <f t="shared" si="3680"/>
        <v>435.12298600000003</v>
      </c>
      <c r="K2340" s="85">
        <f t="shared" si="3686"/>
        <v>-5.8981520357170069E-3</v>
      </c>
      <c r="L2340" s="73">
        <f t="shared" si="3677"/>
        <v>437.69699100000003</v>
      </c>
      <c r="M2340" s="85">
        <f t="shared" si="3683"/>
        <v>9.6258508168368812E-3</v>
      </c>
      <c r="N2340" s="73">
        <f t="shared" si="3674"/>
        <v>433.50399800000002</v>
      </c>
      <c r="O2340" s="85">
        <f t="shared" si="3681"/>
        <v>2.2747349974628216E-3</v>
      </c>
      <c r="P2340" s="73">
        <f t="shared" si="3672"/>
        <v>432.51901199999998</v>
      </c>
      <c r="Q2340" s="85">
        <f t="shared" si="3678"/>
        <v>8.4888706467544533E-4</v>
      </c>
      <c r="R2340" s="73">
        <f t="shared" si="3670"/>
        <v>432.15200800000002</v>
      </c>
      <c r="S2340" s="85">
        <f t="shared" si="3675"/>
        <v>1.776173085530329E-2</v>
      </c>
      <c r="T2340" s="10">
        <f t="shared" si="3704"/>
        <v>-2.3380129999999895</v>
      </c>
      <c r="U2340" s="5">
        <f t="shared" si="3705"/>
        <v>0</v>
      </c>
      <c r="V2340" s="5">
        <f t="shared" si="3706"/>
        <v>2.3380129999999895</v>
      </c>
      <c r="W2340" s="5">
        <f t="shared" si="3707"/>
        <v>2.5274985714285703</v>
      </c>
      <c r="X2340" s="5">
        <f t="shared" si="3708"/>
        <v>2.5790689285714286</v>
      </c>
      <c r="Y2340" s="5">
        <f t="shared" si="3709"/>
        <v>0.98000427341373009</v>
      </c>
      <c r="Z2340" s="43">
        <f t="shared" si="3710"/>
        <v>49.495058499247698</v>
      </c>
      <c r="AA2340" s="69">
        <f t="shared" si="3689"/>
        <v>68.952748180750859</v>
      </c>
      <c r="AB2340" s="56">
        <f t="shared" si="3690"/>
        <v>436.40998850000005</v>
      </c>
      <c r="AC2340" s="56">
        <f t="shared" si="3691"/>
        <v>435.44132500000006</v>
      </c>
      <c r="AD2340" s="56">
        <f t="shared" si="3692"/>
        <v>434.19899900000001</v>
      </c>
      <c r="AE2340" s="61">
        <f t="shared" si="3693"/>
        <v>435.50499280000008</v>
      </c>
      <c r="AF2340" s="61">
        <f t="shared" si="3694"/>
        <v>434.68326413333341</v>
      </c>
      <c r="AG2340" s="61">
        <f t="shared" si="3695"/>
        <v>432.69115960000005</v>
      </c>
      <c r="AH2340" s="56">
        <f t="shared" si="3696"/>
        <v>427.96500666666662</v>
      </c>
      <c r="AI2340" s="56">
        <f t="shared" si="3697"/>
        <v>32078243752.341969</v>
      </c>
      <c r="AJ2340" s="56">
        <f t="shared" si="3698"/>
        <v>0</v>
      </c>
      <c r="AK2340" s="56">
        <f t="shared" si="3699"/>
        <v>32078243752.341969</v>
      </c>
      <c r="AL2340" s="56">
        <f t="shared" ref="AL2340:AM2340" si="3737">SUM(AJ2340:AJ2353)</f>
        <v>213484277654.28607</v>
      </c>
      <c r="AM2340" s="56">
        <f t="shared" si="3737"/>
        <v>213148925457.65063</v>
      </c>
      <c r="AN2340" s="56">
        <f t="shared" si="3701"/>
        <v>1.0015733234212436</v>
      </c>
      <c r="AO2340" s="56">
        <f t="shared" si="3702"/>
        <v>50.039302168020363</v>
      </c>
      <c r="AP2340" s="65">
        <f t="shared" si="3703"/>
        <v>57.798298213545081</v>
      </c>
    </row>
    <row r="2341" spans="1:42" x14ac:dyDescent="0.3">
      <c r="A2341" s="100">
        <f>INDEX(Date,COUNTA(Date)+ROW(Date)-ROW(),1)</f>
        <v>42424</v>
      </c>
      <c r="B2341" s="18">
        <f t="shared" si="3665"/>
        <v>420.95599399999998</v>
      </c>
      <c r="C2341" s="14">
        <f t="shared" si="3666"/>
        <v>425.54998799999998</v>
      </c>
      <c r="D2341" s="14">
        <f t="shared" si="3667"/>
        <v>413.90701300000001</v>
      </c>
      <c r="E2341" s="14">
        <f t="shared" si="3668"/>
        <v>424.95498700000002</v>
      </c>
      <c r="F2341" s="19">
        <f t="shared" si="3669"/>
        <v>67743696</v>
      </c>
      <c r="H2341" s="34">
        <f t="shared" si="3688"/>
        <v>-1</v>
      </c>
      <c r="I2341" s="10">
        <f t="shared" si="3685"/>
        <v>435.12298600000003</v>
      </c>
      <c r="J2341" s="43">
        <f t="shared" si="3680"/>
        <v>437.69699100000003</v>
      </c>
      <c r="K2341" s="85">
        <f t="shared" si="3686"/>
        <v>9.6258508168368812E-3</v>
      </c>
      <c r="L2341" s="73">
        <f t="shared" si="3677"/>
        <v>433.50399800000002</v>
      </c>
      <c r="M2341" s="85">
        <f t="shared" si="3683"/>
        <v>2.2747349974628216E-3</v>
      </c>
      <c r="N2341" s="73">
        <f t="shared" si="3674"/>
        <v>432.51901199999998</v>
      </c>
      <c r="O2341" s="85">
        <f t="shared" si="3681"/>
        <v>8.4888706467544533E-4</v>
      </c>
      <c r="P2341" s="73">
        <f t="shared" si="3672"/>
        <v>432.15200800000002</v>
      </c>
      <c r="Q2341" s="85">
        <f t="shared" si="3678"/>
        <v>1.776173085530329E-2</v>
      </c>
      <c r="R2341" s="73">
        <f t="shared" si="3670"/>
        <v>424.54400600000002</v>
      </c>
      <c r="S2341" s="85">
        <f t="shared" si="3675"/>
        <v>-9.6758450675186655E-4</v>
      </c>
      <c r="T2341" s="10">
        <f t="shared" si="3704"/>
        <v>-11.133972000000028</v>
      </c>
      <c r="U2341" s="5">
        <f t="shared" si="3705"/>
        <v>0</v>
      </c>
      <c r="V2341" s="5">
        <f t="shared" si="3706"/>
        <v>11.133972000000028</v>
      </c>
      <c r="W2341" s="5">
        <f t="shared" si="3707"/>
        <v>2.9597124999999989</v>
      </c>
      <c r="X2341" s="5">
        <f t="shared" si="3708"/>
        <v>2.412068000000001</v>
      </c>
      <c r="Y2341" s="5">
        <f t="shared" si="3709"/>
        <v>1.2270435576443108</v>
      </c>
      <c r="Z2341" s="43">
        <f t="shared" si="3710"/>
        <v>55.097420678302079</v>
      </c>
      <c r="AA2341" s="69">
        <f t="shared" si="3689"/>
        <v>74.1595309670153</v>
      </c>
      <c r="AB2341" s="56">
        <f t="shared" si="3690"/>
        <v>435.60049450000002</v>
      </c>
      <c r="AC2341" s="56">
        <f t="shared" si="3691"/>
        <v>434.57333366666671</v>
      </c>
      <c r="AD2341" s="56">
        <f t="shared" si="3692"/>
        <v>432.08320300000003</v>
      </c>
      <c r="AE2341" s="61">
        <f t="shared" si="3693"/>
        <v>433.94860220000004</v>
      </c>
      <c r="AF2341" s="61">
        <f t="shared" si="3694"/>
        <v>433.719403</v>
      </c>
      <c r="AG2341" s="61">
        <f t="shared" si="3695"/>
        <v>431.16723996000002</v>
      </c>
      <c r="AH2341" s="56">
        <f t="shared" si="3696"/>
        <v>435.69833366666671</v>
      </c>
      <c r="AI2341" s="56">
        <f t="shared" si="3697"/>
        <v>32631975258.631935</v>
      </c>
      <c r="AJ2341" s="56">
        <f t="shared" si="3698"/>
        <v>0</v>
      </c>
      <c r="AK2341" s="56">
        <f t="shared" si="3699"/>
        <v>32631975258.631935</v>
      </c>
      <c r="AL2341" s="56">
        <f t="shared" ref="AL2341:AM2341" si="3738">SUM(AJ2341:AJ2354)</f>
        <v>247989460517.26208</v>
      </c>
      <c r="AM2341" s="56">
        <f t="shared" si="3738"/>
        <v>181070681705.30865</v>
      </c>
      <c r="AN2341" s="56">
        <f t="shared" si="3701"/>
        <v>1.369572689414531</v>
      </c>
      <c r="AO2341" s="56">
        <f t="shared" si="3702"/>
        <v>57.798298213545081</v>
      </c>
      <c r="AP2341" s="65">
        <f t="shared" si="3703"/>
        <v>65.163466304308116</v>
      </c>
    </row>
    <row r="2342" spans="1:42" x14ac:dyDescent="0.3">
      <c r="A2342" s="100">
        <f>INDEX(Date,COUNTA(Date)+ROW(Date)-ROW(),1)</f>
        <v>42423</v>
      </c>
      <c r="B2342" s="18">
        <f t="shared" si="3665"/>
        <v>438.25500499999998</v>
      </c>
      <c r="C2342" s="14">
        <f t="shared" si="3666"/>
        <v>439.858002</v>
      </c>
      <c r="D2342" s="14">
        <f t="shared" si="3667"/>
        <v>417.82101399999999</v>
      </c>
      <c r="E2342" s="14">
        <f t="shared" si="3668"/>
        <v>420.73599200000001</v>
      </c>
      <c r="F2342" s="19">
        <f t="shared" si="3669"/>
        <v>85244896</v>
      </c>
      <c r="H2342" s="34">
        <f t="shared" si="3688"/>
        <v>1</v>
      </c>
      <c r="I2342" s="10">
        <f t="shared" si="3685"/>
        <v>437.69699100000003</v>
      </c>
      <c r="J2342" s="43">
        <f t="shared" si="3680"/>
        <v>433.50399800000002</v>
      </c>
      <c r="K2342" s="85">
        <f t="shared" si="3686"/>
        <v>2.2747349974628216E-3</v>
      </c>
      <c r="L2342" s="73">
        <f t="shared" si="3677"/>
        <v>432.51901199999998</v>
      </c>
      <c r="M2342" s="85">
        <f t="shared" si="3683"/>
        <v>8.4888706467544533E-4</v>
      </c>
      <c r="N2342" s="73">
        <f t="shared" si="3674"/>
        <v>432.15200800000002</v>
      </c>
      <c r="O2342" s="85">
        <f t="shared" si="3681"/>
        <v>1.776173085530329E-2</v>
      </c>
      <c r="P2342" s="73">
        <f t="shared" si="3672"/>
        <v>424.54400600000002</v>
      </c>
      <c r="Q2342" s="85">
        <f t="shared" si="3678"/>
        <v>-9.6758450675186655E-4</v>
      </c>
      <c r="R2342" s="73">
        <f t="shared" si="3670"/>
        <v>424.95498700000002</v>
      </c>
      <c r="S2342" s="85">
        <f t="shared" si="3675"/>
        <v>9.9777107866682053E-3</v>
      </c>
      <c r="T2342" s="10">
        <f t="shared" si="3704"/>
        <v>-2.5740049999999997</v>
      </c>
      <c r="U2342" s="5">
        <f t="shared" si="3705"/>
        <v>0</v>
      </c>
      <c r="V2342" s="5">
        <f t="shared" si="3706"/>
        <v>2.5740049999999997</v>
      </c>
      <c r="W2342" s="5">
        <f t="shared" si="3707"/>
        <v>3.5907113571428591</v>
      </c>
      <c r="X2342" s="5">
        <f t="shared" si="3708"/>
        <v>1.6167842857142847</v>
      </c>
      <c r="Y2342" s="5">
        <f t="shared" si="3709"/>
        <v>2.2208969921775967</v>
      </c>
      <c r="Z2342" s="43">
        <f t="shared" si="3710"/>
        <v>68.952748180750859</v>
      </c>
      <c r="AA2342" s="69">
        <f t="shared" si="3689"/>
        <v>66.322092710750098</v>
      </c>
      <c r="AB2342" s="56">
        <f t="shared" si="3690"/>
        <v>433.011505</v>
      </c>
      <c r="AC2342" s="56">
        <f t="shared" si="3691"/>
        <v>432.72500599999995</v>
      </c>
      <c r="AD2342" s="56">
        <f t="shared" si="3692"/>
        <v>429.5348022</v>
      </c>
      <c r="AE2342" s="61">
        <f t="shared" si="3693"/>
        <v>432.56920760000003</v>
      </c>
      <c r="AF2342" s="61">
        <f t="shared" si="3694"/>
        <v>430.49147320000009</v>
      </c>
      <c r="AG2342" s="61">
        <f t="shared" si="3695"/>
        <v>428.28576040000007</v>
      </c>
      <c r="AH2342" s="56">
        <f t="shared" si="3696"/>
        <v>436.96565766666663</v>
      </c>
      <c r="AI2342" s="56">
        <f t="shared" si="3697"/>
        <v>26521499502.381031</v>
      </c>
      <c r="AJ2342" s="56">
        <f t="shared" si="3698"/>
        <v>26521499502.381031</v>
      </c>
      <c r="AK2342" s="56">
        <f t="shared" si="3699"/>
        <v>0</v>
      </c>
      <c r="AL2342" s="56">
        <f t="shared" ref="AL2342:AM2342" si="3739">SUM(AJ2342:AJ2355)</f>
        <v>277661972063.23383</v>
      </c>
      <c r="AM2342" s="56">
        <f t="shared" si="3739"/>
        <v>148438706446.67673</v>
      </c>
      <c r="AN2342" s="56">
        <f t="shared" si="3701"/>
        <v>1.8705496612703079</v>
      </c>
      <c r="AO2342" s="56">
        <f t="shared" si="3702"/>
        <v>65.163466304308116</v>
      </c>
      <c r="AP2342" s="65">
        <f t="shared" si="3703"/>
        <v>65.432155436569573</v>
      </c>
    </row>
    <row r="2343" spans="1:42" x14ac:dyDescent="0.3">
      <c r="A2343" s="100">
        <f>INDEX(Date,COUNTA(Date)+ROW(Date)-ROW(),1)</f>
        <v>42422</v>
      </c>
      <c r="B2343" s="18">
        <f t="shared" si="3665"/>
        <v>438.989014</v>
      </c>
      <c r="C2343" s="14">
        <f t="shared" si="3666"/>
        <v>439.04501299999998</v>
      </c>
      <c r="D2343" s="14">
        <f t="shared" si="3667"/>
        <v>432.91699199999999</v>
      </c>
      <c r="E2343" s="14">
        <f t="shared" si="3668"/>
        <v>437.74798600000003</v>
      </c>
      <c r="F2343" s="19">
        <f t="shared" si="3669"/>
        <v>85385200</v>
      </c>
      <c r="H2343" s="34">
        <f t="shared" si="3688"/>
        <v>1</v>
      </c>
      <c r="I2343" s="10">
        <f t="shared" si="3685"/>
        <v>433.50399800000002</v>
      </c>
      <c r="J2343" s="43">
        <f t="shared" si="3680"/>
        <v>432.51901199999998</v>
      </c>
      <c r="K2343" s="85">
        <f t="shared" si="3686"/>
        <v>8.4888706467544533E-4</v>
      </c>
      <c r="L2343" s="73">
        <f t="shared" si="3677"/>
        <v>432.15200800000002</v>
      </c>
      <c r="M2343" s="85">
        <f t="shared" si="3683"/>
        <v>1.776173085530329E-2</v>
      </c>
      <c r="N2343" s="73">
        <f t="shared" si="3674"/>
        <v>424.54400600000002</v>
      </c>
      <c r="O2343" s="85">
        <f t="shared" si="3681"/>
        <v>-9.6758450675186655E-4</v>
      </c>
      <c r="P2343" s="73">
        <f t="shared" si="3672"/>
        <v>424.95498700000002</v>
      </c>
      <c r="Q2343" s="85">
        <f t="shared" si="3678"/>
        <v>9.9777107866682053E-3</v>
      </c>
      <c r="R2343" s="73">
        <f t="shared" si="3670"/>
        <v>420.73599200000001</v>
      </c>
      <c r="S2343" s="85">
        <f t="shared" si="3675"/>
        <v>-3.9637830768433795E-2</v>
      </c>
      <c r="T2343" s="10">
        <f t="shared" si="3704"/>
        <v>4.1929930000000013</v>
      </c>
      <c r="U2343" s="5">
        <f t="shared" si="3705"/>
        <v>4.1929930000000013</v>
      </c>
      <c r="V2343" s="5">
        <f t="shared" si="3706"/>
        <v>0</v>
      </c>
      <c r="W2343" s="5">
        <f t="shared" si="3707"/>
        <v>4.112354857142857</v>
      </c>
      <c r="X2343" s="5">
        <f t="shared" si="3708"/>
        <v>1.4329267857142847</v>
      </c>
      <c r="Y2343" s="5">
        <f t="shared" si="3709"/>
        <v>2.869898796045558</v>
      </c>
      <c r="Z2343" s="43">
        <f t="shared" si="3710"/>
        <v>74.1595309670153</v>
      </c>
      <c r="AA2343" s="69">
        <f t="shared" si="3689"/>
        <v>71.428584980808097</v>
      </c>
      <c r="AB2343" s="56">
        <f t="shared" si="3690"/>
        <v>432.33551</v>
      </c>
      <c r="AC2343" s="56">
        <f t="shared" si="3691"/>
        <v>429.73834200000005</v>
      </c>
      <c r="AD2343" s="56">
        <f t="shared" si="3692"/>
        <v>426.98120100000006</v>
      </c>
      <c r="AE2343" s="61">
        <f t="shared" si="3693"/>
        <v>429.18220800000006</v>
      </c>
      <c r="AF2343" s="61">
        <f t="shared" si="3694"/>
        <v>428.27740266666672</v>
      </c>
      <c r="AG2343" s="61">
        <f t="shared" si="3695"/>
        <v>428.92539904</v>
      </c>
      <c r="AH2343" s="56">
        <f t="shared" si="3696"/>
        <v>431.00233966666673</v>
      </c>
      <c r="AI2343" s="56">
        <f t="shared" si="3697"/>
        <v>22857519480.478203</v>
      </c>
      <c r="AJ2343" s="56">
        <f t="shared" si="3698"/>
        <v>0</v>
      </c>
      <c r="AK2343" s="56">
        <f t="shared" si="3699"/>
        <v>22857519480.478203</v>
      </c>
      <c r="AL2343" s="56">
        <f t="shared" ref="AL2343:AM2343" si="3740">SUM(AJ2343:AJ2356)</f>
        <v>280973969759.66992</v>
      </c>
      <c r="AM2343" s="56">
        <f t="shared" si="3740"/>
        <v>148438706446.67673</v>
      </c>
      <c r="AN2343" s="56">
        <f t="shared" si="3701"/>
        <v>1.8928618854584502</v>
      </c>
      <c r="AO2343" s="56">
        <f t="shared" si="3702"/>
        <v>65.432155436569573</v>
      </c>
      <c r="AP2343" s="65">
        <f t="shared" si="3703"/>
        <v>71.231719831157463</v>
      </c>
    </row>
    <row r="2344" spans="1:42" x14ac:dyDescent="0.3">
      <c r="A2344" s="100">
        <f>INDEX(Date,COUNTA(Date)+ROW(Date)-ROW(),1)</f>
        <v>42421</v>
      </c>
      <c r="B2344" s="18">
        <f t="shared" si="3665"/>
        <v>437.77301</v>
      </c>
      <c r="C2344" s="14">
        <f t="shared" si="3666"/>
        <v>448.04599000000002</v>
      </c>
      <c r="D2344" s="14">
        <f t="shared" si="3667"/>
        <v>429.07699600000001</v>
      </c>
      <c r="E2344" s="14">
        <f t="shared" si="3668"/>
        <v>438.79800399999999</v>
      </c>
      <c r="F2344" s="19">
        <f t="shared" si="3669"/>
        <v>89820704</v>
      </c>
      <c r="H2344" s="34">
        <f t="shared" si="3688"/>
        <v>1</v>
      </c>
      <c r="I2344" s="10">
        <f t="shared" si="3685"/>
        <v>432.51901199999998</v>
      </c>
      <c r="J2344" s="43">
        <f t="shared" si="3680"/>
        <v>432.15200800000002</v>
      </c>
      <c r="K2344" s="85">
        <f t="shared" si="3686"/>
        <v>1.776173085530329E-2</v>
      </c>
      <c r="L2344" s="73">
        <f t="shared" si="3677"/>
        <v>424.54400600000002</v>
      </c>
      <c r="M2344" s="85">
        <f t="shared" si="3683"/>
        <v>-9.6758450675186655E-4</v>
      </c>
      <c r="N2344" s="73">
        <f t="shared" si="3674"/>
        <v>424.95498700000002</v>
      </c>
      <c r="O2344" s="85">
        <f t="shared" si="3681"/>
        <v>9.9777107866682053E-3</v>
      </c>
      <c r="P2344" s="73">
        <f t="shared" si="3672"/>
        <v>420.73599200000001</v>
      </c>
      <c r="Q2344" s="85">
        <f t="shared" si="3678"/>
        <v>-3.9637830768433795E-2</v>
      </c>
      <c r="R2344" s="73">
        <f t="shared" si="3670"/>
        <v>437.74798600000003</v>
      </c>
      <c r="S2344" s="85">
        <f t="shared" si="3675"/>
        <v>-2.3958092655240477E-3</v>
      </c>
      <c r="T2344" s="10">
        <f t="shared" si="3704"/>
        <v>0.98498600000004899</v>
      </c>
      <c r="U2344" s="5">
        <f t="shared" si="3705"/>
        <v>0.98498600000004899</v>
      </c>
      <c r="V2344" s="5">
        <f t="shared" si="3706"/>
        <v>0</v>
      </c>
      <c r="W2344" s="5">
        <f t="shared" si="3707"/>
        <v>3.8128553571428574</v>
      </c>
      <c r="X2344" s="5">
        <f t="shared" si="3708"/>
        <v>1.9361419999999978</v>
      </c>
      <c r="Y2344" s="5">
        <f t="shared" si="3709"/>
        <v>1.969305638296603</v>
      </c>
      <c r="Z2344" s="43">
        <f t="shared" si="3710"/>
        <v>66.322092710750098</v>
      </c>
      <c r="AA2344" s="69">
        <f t="shared" si="3689"/>
        <v>73.451785734014109</v>
      </c>
      <c r="AB2344" s="56">
        <f t="shared" si="3690"/>
        <v>428.34800700000005</v>
      </c>
      <c r="AC2344" s="56">
        <f t="shared" si="3691"/>
        <v>427.21700033333337</v>
      </c>
      <c r="AD2344" s="56">
        <f t="shared" si="3692"/>
        <v>428.02699580000001</v>
      </c>
      <c r="AE2344" s="61">
        <f t="shared" si="3693"/>
        <v>426.22999880000009</v>
      </c>
      <c r="AF2344" s="61">
        <f t="shared" si="3694"/>
        <v>425.15973093333344</v>
      </c>
      <c r="AG2344" s="61">
        <f t="shared" si="3695"/>
        <v>429.91535759999999</v>
      </c>
      <c r="AH2344" s="56">
        <f t="shared" si="3696"/>
        <v>431.61766566666665</v>
      </c>
      <c r="AI2344" s="56">
        <f t="shared" si="3697"/>
        <v>18082017838.373066</v>
      </c>
      <c r="AJ2344" s="56">
        <f t="shared" si="3698"/>
        <v>18082017838.373066</v>
      </c>
      <c r="AK2344" s="56">
        <f t="shared" si="3699"/>
        <v>0</v>
      </c>
      <c r="AL2344" s="56">
        <f t="shared" ref="AL2344:AM2344" si="3741">SUM(AJ2344:AJ2357)</f>
        <v>310945384066.74463</v>
      </c>
      <c r="AM2344" s="56">
        <f t="shared" si="3741"/>
        <v>125581186966.19852</v>
      </c>
      <c r="AN2344" s="56">
        <f t="shared" si="3701"/>
        <v>2.4760506854457334</v>
      </c>
      <c r="AO2344" s="56">
        <f t="shared" si="3702"/>
        <v>71.231719831157463</v>
      </c>
      <c r="AP2344" s="65">
        <f t="shared" si="3703"/>
        <v>71.623680528284893</v>
      </c>
    </row>
    <row r="2345" spans="1:42" x14ac:dyDescent="0.3">
      <c r="A2345" s="100">
        <f>INDEX(Date,COUNTA(Date)+ROW(Date)-ROW(),1)</f>
        <v>42420</v>
      </c>
      <c r="B2345" s="18">
        <f t="shared" si="3665"/>
        <v>421.60101300000002</v>
      </c>
      <c r="C2345" s="14">
        <f t="shared" si="3666"/>
        <v>441.98400900000001</v>
      </c>
      <c r="D2345" s="14">
        <f t="shared" si="3667"/>
        <v>421.60101300000002</v>
      </c>
      <c r="E2345" s="14">
        <f t="shared" si="3668"/>
        <v>437.16400099999998</v>
      </c>
      <c r="F2345" s="19">
        <f t="shared" si="3669"/>
        <v>93992096</v>
      </c>
      <c r="H2345" s="34">
        <f t="shared" si="3688"/>
        <v>1</v>
      </c>
      <c r="I2345" s="10">
        <f t="shared" si="3685"/>
        <v>432.15200800000002</v>
      </c>
      <c r="J2345" s="43">
        <f t="shared" si="3680"/>
        <v>424.54400600000002</v>
      </c>
      <c r="K2345" s="85">
        <f t="shared" si="3686"/>
        <v>-9.6758450675186655E-4</v>
      </c>
      <c r="L2345" s="73">
        <f t="shared" si="3677"/>
        <v>424.95498700000002</v>
      </c>
      <c r="M2345" s="85">
        <f t="shared" si="3683"/>
        <v>9.9777107866682053E-3</v>
      </c>
      <c r="N2345" s="73">
        <f t="shared" si="3674"/>
        <v>420.73599200000001</v>
      </c>
      <c r="O2345" s="85">
        <f t="shared" si="3681"/>
        <v>-3.9637830768433795E-2</v>
      </c>
      <c r="P2345" s="73">
        <f t="shared" si="3672"/>
        <v>437.74798600000003</v>
      </c>
      <c r="Q2345" s="85">
        <f t="shared" si="3678"/>
        <v>-2.3958092655240477E-3</v>
      </c>
      <c r="R2345" s="73">
        <f t="shared" si="3670"/>
        <v>438.79800399999999</v>
      </c>
      <c r="S2345" s="85">
        <f t="shared" si="3675"/>
        <v>3.7307665993003176E-3</v>
      </c>
      <c r="T2345" s="10">
        <f t="shared" si="3704"/>
        <v>0.3670039999999517</v>
      </c>
      <c r="U2345" s="5">
        <f t="shared" si="3705"/>
        <v>0.3670039999999517</v>
      </c>
      <c r="V2345" s="5">
        <f t="shared" si="3706"/>
        <v>0</v>
      </c>
      <c r="W2345" s="5">
        <f t="shared" si="3707"/>
        <v>4.8403582142857102</v>
      </c>
      <c r="X2345" s="5">
        <f t="shared" si="3708"/>
        <v>1.9361419999999978</v>
      </c>
      <c r="Y2345" s="5">
        <f t="shared" si="3709"/>
        <v>2.5000016601497803</v>
      </c>
      <c r="Z2345" s="43">
        <f t="shared" si="3710"/>
        <v>71.428584980808097</v>
      </c>
      <c r="AA2345" s="69">
        <f t="shared" si="3689"/>
        <v>72.648391823413448</v>
      </c>
      <c r="AB2345" s="56">
        <f t="shared" si="3690"/>
        <v>424.74949650000002</v>
      </c>
      <c r="AC2345" s="56">
        <f t="shared" si="3691"/>
        <v>423.4116616666667</v>
      </c>
      <c r="AD2345" s="56">
        <f t="shared" si="3692"/>
        <v>429.35619500000001</v>
      </c>
      <c r="AE2345" s="61">
        <f t="shared" si="3693"/>
        <v>423.18519280000004</v>
      </c>
      <c r="AF2345" s="61">
        <f t="shared" si="3694"/>
        <v>427.15919186666673</v>
      </c>
      <c r="AG2345" s="61">
        <f t="shared" si="3695"/>
        <v>430.41295640000004</v>
      </c>
      <c r="AH2345" s="56">
        <f t="shared" si="3696"/>
        <v>428.64133700000002</v>
      </c>
      <c r="AI2345" s="56">
        <f t="shared" si="3697"/>
        <v>26355441246.782001</v>
      </c>
      <c r="AJ2345" s="56">
        <f t="shared" si="3698"/>
        <v>26355441246.782001</v>
      </c>
      <c r="AK2345" s="56">
        <f t="shared" si="3699"/>
        <v>0</v>
      </c>
      <c r="AL2345" s="56">
        <f t="shared" ref="AL2345:AM2345" si="3742">SUM(AJ2345:AJ2358)</f>
        <v>316975103998.08618</v>
      </c>
      <c r="AM2345" s="56">
        <f t="shared" si="3742"/>
        <v>125581186966.19852</v>
      </c>
      <c r="AN2345" s="56">
        <f t="shared" si="3701"/>
        <v>2.5240652016086083</v>
      </c>
      <c r="AO2345" s="56">
        <f t="shared" si="3702"/>
        <v>71.623680528284893</v>
      </c>
      <c r="AP2345" s="65">
        <f t="shared" si="3703"/>
        <v>71.579874914119543</v>
      </c>
    </row>
    <row r="2346" spans="1:42" x14ac:dyDescent="0.3">
      <c r="A2346" s="100">
        <f>INDEX(Date,COUNTA(Date)+ROW(Date)-ROW(),1)</f>
        <v>42419</v>
      </c>
      <c r="B2346" s="18">
        <f t="shared" si="3665"/>
        <v>422.73001099999999</v>
      </c>
      <c r="C2346" s="14">
        <f t="shared" si="3666"/>
        <v>423.10400399999997</v>
      </c>
      <c r="D2346" s="14">
        <f t="shared" si="3667"/>
        <v>417.60400399999997</v>
      </c>
      <c r="E2346" s="14">
        <f t="shared" si="3668"/>
        <v>420.78500400000001</v>
      </c>
      <c r="F2346" s="19">
        <f t="shared" si="3669"/>
        <v>55711300</v>
      </c>
      <c r="H2346" s="34">
        <f t="shared" si="3688"/>
        <v>-1</v>
      </c>
      <c r="I2346" s="10">
        <f t="shared" si="3685"/>
        <v>424.54400600000002</v>
      </c>
      <c r="J2346" s="43">
        <f t="shared" si="3680"/>
        <v>424.95498700000002</v>
      </c>
      <c r="K2346" s="85">
        <f t="shared" si="3686"/>
        <v>9.9777107866682053E-3</v>
      </c>
      <c r="L2346" s="73">
        <f t="shared" si="3677"/>
        <v>420.73599200000001</v>
      </c>
      <c r="M2346" s="85">
        <f t="shared" si="3683"/>
        <v>-3.9637830768433795E-2</v>
      </c>
      <c r="N2346" s="73">
        <f t="shared" si="3674"/>
        <v>437.74798600000003</v>
      </c>
      <c r="O2346" s="85">
        <f t="shared" si="3681"/>
        <v>-2.3958092655240477E-3</v>
      </c>
      <c r="P2346" s="73">
        <f t="shared" si="3672"/>
        <v>438.79800399999999</v>
      </c>
      <c r="Q2346" s="85">
        <f t="shared" si="3678"/>
        <v>3.7307665993003176E-3</v>
      </c>
      <c r="R2346" s="73">
        <f t="shared" si="3670"/>
        <v>437.16400099999998</v>
      </c>
      <c r="S2346" s="85">
        <f t="shared" si="3675"/>
        <v>3.8186389115696114E-2</v>
      </c>
      <c r="T2346" s="10">
        <f t="shared" si="3704"/>
        <v>7.608001999999999</v>
      </c>
      <c r="U2346" s="5">
        <f t="shared" si="3705"/>
        <v>7.608001999999999</v>
      </c>
      <c r="V2346" s="5">
        <f t="shared" si="3706"/>
        <v>0</v>
      </c>
      <c r="W2346" s="5">
        <f t="shared" si="3707"/>
        <v>5.3567854285714294</v>
      </c>
      <c r="X2346" s="5">
        <f t="shared" si="3708"/>
        <v>1.9361419999999978</v>
      </c>
      <c r="Y2346" s="5">
        <f t="shared" si="3709"/>
        <v>2.7667316904294394</v>
      </c>
      <c r="Z2346" s="43">
        <f t="shared" si="3710"/>
        <v>73.451785734014109</v>
      </c>
      <c r="AA2346" s="69">
        <f t="shared" si="3689"/>
        <v>71.505471604573799</v>
      </c>
      <c r="AB2346" s="56">
        <f t="shared" si="3690"/>
        <v>422.84548949999999</v>
      </c>
      <c r="AC2346" s="56">
        <f t="shared" si="3691"/>
        <v>427.81298833333335</v>
      </c>
      <c r="AD2346" s="56">
        <f t="shared" si="3692"/>
        <v>431.88019400000002</v>
      </c>
      <c r="AE2346" s="61">
        <f t="shared" si="3693"/>
        <v>428.38458860000003</v>
      </c>
      <c r="AF2346" s="61">
        <f t="shared" si="3694"/>
        <v>430.9328592666667</v>
      </c>
      <c r="AG2346" s="61">
        <f t="shared" si="3695"/>
        <v>429.82795532000006</v>
      </c>
      <c r="AH2346" s="56">
        <f t="shared" si="3696"/>
        <v>424.22600299999999</v>
      </c>
      <c r="AI2346" s="56">
        <f t="shared" si="3697"/>
        <v>30034352560.394001</v>
      </c>
      <c r="AJ2346" s="56">
        <f t="shared" si="3698"/>
        <v>30034352560.394001</v>
      </c>
      <c r="AK2346" s="56">
        <f t="shared" si="3699"/>
        <v>0</v>
      </c>
      <c r="AL2346" s="56">
        <f t="shared" ref="AL2346:AM2346" si="3743">SUM(AJ2346:AJ2359)</f>
        <v>316292965898.0658</v>
      </c>
      <c r="AM2346" s="56">
        <f t="shared" si="3743"/>
        <v>125581186966.19852</v>
      </c>
      <c r="AN2346" s="56">
        <f t="shared" si="3701"/>
        <v>2.5186333521692172</v>
      </c>
      <c r="AO2346" s="56">
        <f t="shared" si="3702"/>
        <v>71.579874914119543</v>
      </c>
      <c r="AP2346" s="65">
        <f t="shared" si="3703"/>
        <v>65.046613083823786</v>
      </c>
    </row>
    <row r="2347" spans="1:42" x14ac:dyDescent="0.3">
      <c r="A2347" s="100">
        <f>INDEX(Date,COUNTA(Date)+ROW(Date)-ROW(),1)</f>
        <v>42418</v>
      </c>
      <c r="B2347" s="18">
        <f t="shared" si="3665"/>
        <v>416.57199100000003</v>
      </c>
      <c r="C2347" s="14">
        <f t="shared" si="3666"/>
        <v>425.99600199999998</v>
      </c>
      <c r="D2347" s="14">
        <f t="shared" si="3667"/>
        <v>415.63799999999998</v>
      </c>
      <c r="E2347" s="14">
        <f t="shared" si="3668"/>
        <v>422.37298600000003</v>
      </c>
      <c r="F2347" s="19">
        <f t="shared" si="3669"/>
        <v>76752600</v>
      </c>
      <c r="H2347" s="34">
        <f t="shared" si="3688"/>
        <v>1</v>
      </c>
      <c r="I2347" s="10">
        <f t="shared" si="3685"/>
        <v>424.95498700000002</v>
      </c>
      <c r="J2347" s="43">
        <f t="shared" si="3680"/>
        <v>420.73599200000001</v>
      </c>
      <c r="K2347" s="85">
        <f t="shared" si="3686"/>
        <v>-3.9637830768433795E-2</v>
      </c>
      <c r="L2347" s="73">
        <f t="shared" si="3677"/>
        <v>437.74798600000003</v>
      </c>
      <c r="M2347" s="85">
        <f t="shared" si="3683"/>
        <v>-2.3958092655240477E-3</v>
      </c>
      <c r="N2347" s="73">
        <f t="shared" si="3674"/>
        <v>438.79800399999999</v>
      </c>
      <c r="O2347" s="85">
        <f t="shared" si="3681"/>
        <v>3.7307665993003176E-3</v>
      </c>
      <c r="P2347" s="73">
        <f t="shared" si="3672"/>
        <v>437.16400099999998</v>
      </c>
      <c r="Q2347" s="85">
        <f t="shared" si="3678"/>
        <v>3.8186389115696114E-2</v>
      </c>
      <c r="R2347" s="73">
        <f t="shared" si="3670"/>
        <v>420.78500400000001</v>
      </c>
      <c r="S2347" s="85">
        <f t="shared" si="3675"/>
        <v>-3.7667528420862254E-3</v>
      </c>
      <c r="T2347" s="10">
        <f t="shared" si="3704"/>
        <v>-0.41098099999999249</v>
      </c>
      <c r="U2347" s="5">
        <f t="shared" si="3705"/>
        <v>0</v>
      </c>
      <c r="V2347" s="5">
        <f t="shared" si="3706"/>
        <v>0.41098099999999249</v>
      </c>
      <c r="W2347" s="5">
        <f t="shared" si="3707"/>
        <v>5.1425715714285696</v>
      </c>
      <c r="X2347" s="5">
        <f t="shared" si="3708"/>
        <v>1.9361419999999978</v>
      </c>
      <c r="Y2347" s="5">
        <f t="shared" si="3709"/>
        <v>2.6560921520366665</v>
      </c>
      <c r="Z2347" s="43">
        <f t="shared" si="3710"/>
        <v>72.648391823413448</v>
      </c>
      <c r="AA2347" s="69">
        <f t="shared" si="3689"/>
        <v>71.89651877725791</v>
      </c>
      <c r="AB2347" s="56">
        <f t="shared" si="3690"/>
        <v>429.24198899999999</v>
      </c>
      <c r="AC2347" s="56">
        <f t="shared" si="3691"/>
        <v>432.42732733333332</v>
      </c>
      <c r="AD2347" s="56">
        <f t="shared" si="3692"/>
        <v>431.04619739999998</v>
      </c>
      <c r="AE2347" s="61">
        <f t="shared" si="3693"/>
        <v>434.76559440000005</v>
      </c>
      <c r="AF2347" s="61">
        <f t="shared" si="3694"/>
        <v>434.4698626666667</v>
      </c>
      <c r="AG2347" s="61">
        <f t="shared" si="3695"/>
        <v>429.24607536000008</v>
      </c>
      <c r="AH2347" s="56">
        <f t="shared" si="3696"/>
        <v>421.47066266666667</v>
      </c>
      <c r="AI2347" s="56">
        <f t="shared" si="3697"/>
        <v>28551980444.609215</v>
      </c>
      <c r="AJ2347" s="56">
        <f t="shared" si="3698"/>
        <v>0</v>
      </c>
      <c r="AK2347" s="56">
        <f t="shared" si="3699"/>
        <v>28551980444.609215</v>
      </c>
      <c r="AL2347" s="56">
        <f t="shared" ref="AL2347:AM2347" si="3744">SUM(AJ2347:AJ2360)</f>
        <v>286258613337.67181</v>
      </c>
      <c r="AM2347" s="56">
        <f t="shared" si="3744"/>
        <v>153823659614.46198</v>
      </c>
      <c r="AN2347" s="56">
        <f t="shared" si="3701"/>
        <v>1.8609530813084281</v>
      </c>
      <c r="AO2347" s="56">
        <f t="shared" si="3702"/>
        <v>65.046613083823786</v>
      </c>
      <c r="AP2347" s="65">
        <f t="shared" si="3703"/>
        <v>71.783290643551027</v>
      </c>
    </row>
    <row r="2348" spans="1:42" x14ac:dyDescent="0.3">
      <c r="A2348" s="100">
        <f>INDEX(Date,COUNTA(Date)+ROW(Date)-ROW(),1)</f>
        <v>42417</v>
      </c>
      <c r="B2348" s="18">
        <f t="shared" si="3665"/>
        <v>407.65600599999999</v>
      </c>
      <c r="C2348" s="14">
        <f t="shared" si="3666"/>
        <v>421.16699199999999</v>
      </c>
      <c r="D2348" s="14">
        <f t="shared" si="3667"/>
        <v>406.783997</v>
      </c>
      <c r="E2348" s="14">
        <f t="shared" si="3668"/>
        <v>416.32199100000003</v>
      </c>
      <c r="F2348" s="19">
        <f t="shared" si="3669"/>
        <v>83193600</v>
      </c>
      <c r="H2348" s="34">
        <f t="shared" si="3688"/>
        <v>-1</v>
      </c>
      <c r="I2348" s="10">
        <f t="shared" si="3685"/>
        <v>420.73599200000001</v>
      </c>
      <c r="J2348" s="43">
        <f t="shared" si="3680"/>
        <v>437.74798600000003</v>
      </c>
      <c r="K2348" s="85">
        <f t="shared" si="3686"/>
        <v>-2.3958092655240477E-3</v>
      </c>
      <c r="L2348" s="73">
        <f t="shared" si="3677"/>
        <v>438.79800399999999</v>
      </c>
      <c r="M2348" s="85">
        <f t="shared" si="3683"/>
        <v>3.7307665993003176E-3</v>
      </c>
      <c r="N2348" s="73">
        <f t="shared" si="3674"/>
        <v>437.16400099999998</v>
      </c>
      <c r="O2348" s="85">
        <f t="shared" si="3681"/>
        <v>3.8186389115696114E-2</v>
      </c>
      <c r="P2348" s="73">
        <f t="shared" si="3672"/>
        <v>420.78500400000001</v>
      </c>
      <c r="Q2348" s="85">
        <f t="shared" si="3678"/>
        <v>-3.7667528420862254E-3</v>
      </c>
      <c r="R2348" s="73">
        <f t="shared" si="3670"/>
        <v>422.37298600000003</v>
      </c>
      <c r="S2348" s="85">
        <f t="shared" si="3675"/>
        <v>1.442979905680399E-2</v>
      </c>
      <c r="T2348" s="10">
        <f t="shared" si="3704"/>
        <v>4.2189950000000067</v>
      </c>
      <c r="U2348" s="5">
        <f t="shared" si="3705"/>
        <v>4.2189950000000067</v>
      </c>
      <c r="V2348" s="5">
        <f t="shared" si="3706"/>
        <v>0</v>
      </c>
      <c r="W2348" s="5">
        <f t="shared" si="3707"/>
        <v>5.1425715714285696</v>
      </c>
      <c r="X2348" s="5">
        <f t="shared" si="3708"/>
        <v>2.0492858571428525</v>
      </c>
      <c r="Y2348" s="5">
        <f t="shared" si="3709"/>
        <v>2.5094456947057773</v>
      </c>
      <c r="Z2348" s="43">
        <f t="shared" si="3710"/>
        <v>71.505471604573799</v>
      </c>
      <c r="AA2348" s="69">
        <f t="shared" si="3689"/>
        <v>86.677610989952711</v>
      </c>
      <c r="AB2348" s="56">
        <f t="shared" si="3690"/>
        <v>438.27299500000004</v>
      </c>
      <c r="AC2348" s="56">
        <f t="shared" si="3691"/>
        <v>437.90333033333337</v>
      </c>
      <c r="AD2348" s="56">
        <f t="shared" si="3692"/>
        <v>431.37359620000007</v>
      </c>
      <c r="AE2348" s="61">
        <f t="shared" si="3693"/>
        <v>437.93439920000003</v>
      </c>
      <c r="AF2348" s="61">
        <f t="shared" si="3694"/>
        <v>433.34879960000001</v>
      </c>
      <c r="AG2348" s="61">
        <f t="shared" si="3695"/>
        <v>429.22031496</v>
      </c>
      <c r="AH2348" s="56">
        <f t="shared" si="3696"/>
        <v>426.13833599999998</v>
      </c>
      <c r="AI2348" s="56">
        <f t="shared" si="3697"/>
        <v>36326118133.933052</v>
      </c>
      <c r="AJ2348" s="56">
        <f t="shared" si="3698"/>
        <v>0</v>
      </c>
      <c r="AK2348" s="56">
        <f t="shared" si="3699"/>
        <v>36326118133.933052</v>
      </c>
      <c r="AL2348" s="56">
        <f t="shared" ref="AL2348:AM2348" si="3745">SUM(AJ2348:AJ2361)</f>
        <v>318691072075.70221</v>
      </c>
      <c r="AM2348" s="56">
        <f t="shared" si="3745"/>
        <v>125271679169.85278</v>
      </c>
      <c r="AN2348" s="56">
        <f t="shared" si="3701"/>
        <v>2.5439993635241116</v>
      </c>
      <c r="AO2348" s="56">
        <f t="shared" si="3702"/>
        <v>71.783290643551027</v>
      </c>
      <c r="AP2348" s="65">
        <f t="shared" si="3703"/>
        <v>74.390537667684228</v>
      </c>
    </row>
    <row r="2349" spans="1:42" x14ac:dyDescent="0.3">
      <c r="A2349" s="100">
        <f>INDEX(Date,COUNTA(Date)+ROW(Date)-ROW(),1)</f>
        <v>42416</v>
      </c>
      <c r="B2349" s="18">
        <f t="shared" si="3665"/>
        <v>401.432007</v>
      </c>
      <c r="C2349" s="14">
        <f t="shared" si="3666"/>
        <v>408.94500699999998</v>
      </c>
      <c r="D2349" s="14">
        <f t="shared" si="3667"/>
        <v>401.432007</v>
      </c>
      <c r="E2349" s="14">
        <f t="shared" si="3668"/>
        <v>407.48800699999998</v>
      </c>
      <c r="F2349" s="19">
        <f t="shared" si="3669"/>
        <v>73093104</v>
      </c>
      <c r="H2349" s="34">
        <f t="shared" si="3688"/>
        <v>-1</v>
      </c>
      <c r="I2349" s="10">
        <f t="shared" si="3685"/>
        <v>437.74798600000003</v>
      </c>
      <c r="J2349" s="43">
        <f t="shared" si="3680"/>
        <v>438.79800399999999</v>
      </c>
      <c r="K2349" s="85">
        <f t="shared" si="3686"/>
        <v>3.7307665993003176E-3</v>
      </c>
      <c r="L2349" s="73">
        <f t="shared" si="3677"/>
        <v>437.16400099999998</v>
      </c>
      <c r="M2349" s="85">
        <f t="shared" si="3683"/>
        <v>3.8186389115696114E-2</v>
      </c>
      <c r="N2349" s="73">
        <f t="shared" si="3674"/>
        <v>420.78500400000001</v>
      </c>
      <c r="O2349" s="85">
        <f t="shared" si="3681"/>
        <v>-3.7667528420862254E-3</v>
      </c>
      <c r="P2349" s="73">
        <f t="shared" si="3672"/>
        <v>422.37298600000003</v>
      </c>
      <c r="Q2349" s="85">
        <f t="shared" si="3678"/>
        <v>1.442979905680399E-2</v>
      </c>
      <c r="R2349" s="73">
        <f t="shared" si="3670"/>
        <v>416.32199100000003</v>
      </c>
      <c r="S2349" s="85">
        <f t="shared" si="3675"/>
        <v>2.1447476118664325E-2</v>
      </c>
      <c r="T2349" s="10">
        <f t="shared" si="3704"/>
        <v>-17.011994000000016</v>
      </c>
      <c r="U2349" s="5">
        <f t="shared" si="3705"/>
        <v>0</v>
      </c>
      <c r="V2349" s="5">
        <f t="shared" si="3706"/>
        <v>17.011994000000016</v>
      </c>
      <c r="W2349" s="5">
        <f t="shared" si="3707"/>
        <v>5.2426429999999948</v>
      </c>
      <c r="X2349" s="5">
        <f t="shared" si="3708"/>
        <v>2.0492858571428525</v>
      </c>
      <c r="Y2349" s="5">
        <f t="shared" si="3709"/>
        <v>2.5582780370667138</v>
      </c>
      <c r="Z2349" s="43">
        <f t="shared" si="3710"/>
        <v>71.89651877725791</v>
      </c>
      <c r="AA2349" s="69">
        <f t="shared" si="3689"/>
        <v>84.627985674804634</v>
      </c>
      <c r="AB2349" s="56">
        <f t="shared" si="3690"/>
        <v>437.98100249999999</v>
      </c>
      <c r="AC2349" s="56">
        <f t="shared" si="3691"/>
        <v>432.24900299999996</v>
      </c>
      <c r="AD2349" s="56">
        <f t="shared" si="3692"/>
        <v>427.08839719999997</v>
      </c>
      <c r="AE2349" s="61">
        <f t="shared" si="3693"/>
        <v>430.93920279999998</v>
      </c>
      <c r="AF2349" s="61">
        <f t="shared" si="3694"/>
        <v>429.17879840000001</v>
      </c>
      <c r="AG2349" s="61">
        <f t="shared" si="3695"/>
        <v>424.42071903999999</v>
      </c>
      <c r="AH2349" s="56">
        <f t="shared" si="3696"/>
        <v>436.569997</v>
      </c>
      <c r="AI2349" s="56">
        <f t="shared" si="3697"/>
        <v>37276616507.844398</v>
      </c>
      <c r="AJ2349" s="56">
        <f t="shared" si="3698"/>
        <v>0</v>
      </c>
      <c r="AK2349" s="56">
        <f t="shared" si="3699"/>
        <v>37276616507.844398</v>
      </c>
      <c r="AL2349" s="56">
        <f t="shared" ref="AL2349:AM2349" si="3746">SUM(AJ2349:AJ2362)</f>
        <v>318691072075.70221</v>
      </c>
      <c r="AM2349" s="56">
        <f t="shared" si="3746"/>
        <v>109711628143.17773</v>
      </c>
      <c r="AN2349" s="56">
        <f t="shared" si="3701"/>
        <v>2.904806696148913</v>
      </c>
      <c r="AO2349" s="56">
        <f t="shared" si="3702"/>
        <v>74.390537667684228</v>
      </c>
      <c r="AP2349" s="65">
        <f t="shared" si="3703"/>
        <v>77.914029382171833</v>
      </c>
    </row>
    <row r="2350" spans="1:42" x14ac:dyDescent="0.3">
      <c r="A2350" s="100">
        <f>INDEX(Date,COUNTA(Date)+ROW(Date)-ROW(),1)</f>
        <v>42415</v>
      </c>
      <c r="B2350" s="18">
        <f t="shared" si="3665"/>
        <v>407.567993</v>
      </c>
      <c r="C2350" s="14">
        <f t="shared" si="3666"/>
        <v>410.381012</v>
      </c>
      <c r="D2350" s="14">
        <f t="shared" si="3667"/>
        <v>397.74899299999998</v>
      </c>
      <c r="E2350" s="14">
        <f t="shared" si="3668"/>
        <v>400.18499800000001</v>
      </c>
      <c r="F2350" s="19">
        <f t="shared" si="3669"/>
        <v>74070496</v>
      </c>
      <c r="H2350" s="34">
        <f t="shared" si="3688"/>
        <v>1</v>
      </c>
      <c r="I2350" s="10">
        <f t="shared" si="3685"/>
        <v>438.79800399999999</v>
      </c>
      <c r="J2350" s="43">
        <f t="shared" si="3680"/>
        <v>437.16400099999998</v>
      </c>
      <c r="K2350" s="85">
        <f t="shared" si="3686"/>
        <v>3.8186389115696114E-2</v>
      </c>
      <c r="L2350" s="73">
        <f t="shared" si="3677"/>
        <v>420.78500400000001</v>
      </c>
      <c r="M2350" s="85">
        <f t="shared" si="3683"/>
        <v>-3.7667528420862254E-3</v>
      </c>
      <c r="N2350" s="73">
        <f t="shared" si="3674"/>
        <v>422.37298600000003</v>
      </c>
      <c r="O2350" s="85">
        <f t="shared" si="3681"/>
        <v>1.442979905680399E-2</v>
      </c>
      <c r="P2350" s="73">
        <f t="shared" si="3672"/>
        <v>416.32199100000003</v>
      </c>
      <c r="Q2350" s="85">
        <f t="shared" si="3678"/>
        <v>2.1447476118664325E-2</v>
      </c>
      <c r="R2350" s="73">
        <f t="shared" si="3670"/>
        <v>407.48800699999998</v>
      </c>
      <c r="S2350" s="85">
        <f t="shared" si="3675"/>
        <v>1.8084566382845647E-2</v>
      </c>
      <c r="T2350" s="10">
        <f t="shared" si="3704"/>
        <v>-1.0500179999999659</v>
      </c>
      <c r="U2350" s="5">
        <f t="shared" si="3705"/>
        <v>0</v>
      </c>
      <c r="V2350" s="5">
        <f t="shared" si="3706"/>
        <v>1.0500179999999659</v>
      </c>
      <c r="W2350" s="5">
        <f t="shared" si="3707"/>
        <v>5.4270716428571371</v>
      </c>
      <c r="X2350" s="5">
        <f t="shared" si="3708"/>
        <v>0.83414342857142287</v>
      </c>
      <c r="Y2350" s="5">
        <f t="shared" si="3709"/>
        <v>6.5061612391428776</v>
      </c>
      <c r="Z2350" s="43">
        <f t="shared" si="3710"/>
        <v>86.677610989952711</v>
      </c>
      <c r="AA2350" s="69">
        <f t="shared" si="3689"/>
        <v>84.360414090995434</v>
      </c>
      <c r="AB2350" s="56">
        <f t="shared" si="3690"/>
        <v>428.97450249999997</v>
      </c>
      <c r="AC2350" s="56">
        <f t="shared" si="3691"/>
        <v>426.77399700000001</v>
      </c>
      <c r="AD2350" s="56">
        <f t="shared" si="3692"/>
        <v>420.8263978</v>
      </c>
      <c r="AE2350" s="61">
        <f t="shared" si="3693"/>
        <v>424.69599620000008</v>
      </c>
      <c r="AF2350" s="61">
        <f t="shared" si="3694"/>
        <v>423.29412846666673</v>
      </c>
      <c r="AG2350" s="61">
        <f t="shared" si="3695"/>
        <v>418.17727796000008</v>
      </c>
      <c r="AH2350" s="56">
        <f t="shared" si="3696"/>
        <v>438.64033000000001</v>
      </c>
      <c r="AI2350" s="56">
        <f t="shared" si="3697"/>
        <v>39398983243.392319</v>
      </c>
      <c r="AJ2350" s="56">
        <f t="shared" si="3698"/>
        <v>39398983243.392319</v>
      </c>
      <c r="AK2350" s="56">
        <f t="shared" si="3699"/>
        <v>0</v>
      </c>
      <c r="AL2350" s="56">
        <f t="shared" ref="AL2350:AM2350" si="3747">SUM(AJ2350:AJ2363)</f>
        <v>318691072075.70221</v>
      </c>
      <c r="AM2350" s="56">
        <f t="shared" si="3747"/>
        <v>90338052207.561462</v>
      </c>
      <c r="AN2350" s="56">
        <f t="shared" si="3701"/>
        <v>3.5277611625218013</v>
      </c>
      <c r="AO2350" s="56">
        <f t="shared" si="3702"/>
        <v>77.914029382171833</v>
      </c>
      <c r="AP2350" s="65">
        <f t="shared" si="3703"/>
        <v>72.803386374212295</v>
      </c>
    </row>
    <row r="2351" spans="1:42" x14ac:dyDescent="0.3">
      <c r="A2351" s="100">
        <f>INDEX(Date,COUNTA(Date)+ROW(Date)-ROW(),1)</f>
        <v>42414</v>
      </c>
      <c r="B2351" s="18">
        <f t="shared" si="3665"/>
        <v>392.932007</v>
      </c>
      <c r="C2351" s="14">
        <f t="shared" si="3666"/>
        <v>407.23001099999999</v>
      </c>
      <c r="D2351" s="14">
        <f t="shared" si="3667"/>
        <v>392.932007</v>
      </c>
      <c r="E2351" s="14">
        <f t="shared" si="3668"/>
        <v>407.23001099999999</v>
      </c>
      <c r="F2351" s="19">
        <f t="shared" si="3669"/>
        <v>74469800</v>
      </c>
      <c r="H2351" s="34">
        <f t="shared" si="3688"/>
        <v>1</v>
      </c>
      <c r="I2351" s="10">
        <f t="shared" si="3685"/>
        <v>437.16400099999998</v>
      </c>
      <c r="J2351" s="43">
        <f t="shared" si="3680"/>
        <v>420.78500400000001</v>
      </c>
      <c r="K2351" s="85">
        <f t="shared" si="3686"/>
        <v>-3.7667528420862254E-3</v>
      </c>
      <c r="L2351" s="73">
        <f t="shared" si="3677"/>
        <v>422.37298600000003</v>
      </c>
      <c r="M2351" s="85">
        <f t="shared" si="3683"/>
        <v>1.442979905680399E-2</v>
      </c>
      <c r="N2351" s="73">
        <f t="shared" si="3674"/>
        <v>416.32199100000003</v>
      </c>
      <c r="O2351" s="85">
        <f t="shared" si="3681"/>
        <v>2.1447476118664325E-2</v>
      </c>
      <c r="P2351" s="73">
        <f t="shared" si="3672"/>
        <v>407.48800699999998</v>
      </c>
      <c r="Q2351" s="85">
        <f t="shared" si="3678"/>
        <v>1.8084566382845647E-2</v>
      </c>
      <c r="R2351" s="73">
        <f t="shared" si="3670"/>
        <v>400.18499800000001</v>
      </c>
      <c r="S2351" s="85">
        <f t="shared" si="3675"/>
        <v>-1.7451228214488482E-2</v>
      </c>
      <c r="T2351" s="10">
        <f t="shared" si="3704"/>
        <v>1.634003000000007</v>
      </c>
      <c r="U2351" s="5">
        <f t="shared" si="3705"/>
        <v>1.634003000000007</v>
      </c>
      <c r="V2351" s="5">
        <f t="shared" si="3706"/>
        <v>0</v>
      </c>
      <c r="W2351" s="5">
        <f t="shared" si="3707"/>
        <v>5.4270716428571371</v>
      </c>
      <c r="X2351" s="5">
        <f t="shared" si="3708"/>
        <v>0.98578528571428181</v>
      </c>
      <c r="Y2351" s="5">
        <f t="shared" si="3709"/>
        <v>5.5053283118592917</v>
      </c>
      <c r="Z2351" s="43">
        <f t="shared" si="3710"/>
        <v>84.627985674804634</v>
      </c>
      <c r="AA2351" s="69">
        <f t="shared" si="3689"/>
        <v>70.903137213762193</v>
      </c>
      <c r="AB2351" s="56">
        <f t="shared" si="3690"/>
        <v>421.57899500000002</v>
      </c>
      <c r="AC2351" s="56">
        <f t="shared" si="3691"/>
        <v>419.82666033333334</v>
      </c>
      <c r="AD2351" s="56">
        <f t="shared" si="3692"/>
        <v>413.43059720000002</v>
      </c>
      <c r="AE2351" s="61">
        <f t="shared" si="3693"/>
        <v>419.63499160000003</v>
      </c>
      <c r="AF2351" s="61">
        <f t="shared" si="3694"/>
        <v>416.47246320000005</v>
      </c>
      <c r="AG2351" s="61">
        <f t="shared" si="3695"/>
        <v>412.73267967999999</v>
      </c>
      <c r="AH2351" s="56">
        <f t="shared" si="3696"/>
        <v>433.58300766666662</v>
      </c>
      <c r="AI2351" s="56">
        <f t="shared" si="3697"/>
        <v>40753375680.574066</v>
      </c>
      <c r="AJ2351" s="56">
        <f t="shared" si="3698"/>
        <v>40753375680.574066</v>
      </c>
      <c r="AK2351" s="56">
        <f t="shared" si="3699"/>
        <v>0</v>
      </c>
      <c r="AL2351" s="56">
        <f t="shared" ref="AL2351:AM2351" si="3748">SUM(AJ2351:AJ2364)</f>
        <v>279292088832.30981</v>
      </c>
      <c r="AM2351" s="56">
        <f t="shared" si="3748"/>
        <v>104333045576.59999</v>
      </c>
      <c r="AN2351" s="56">
        <f t="shared" si="3701"/>
        <v>2.6769283623303908</v>
      </c>
      <c r="AO2351" s="56">
        <f t="shared" si="3702"/>
        <v>72.803386374212295</v>
      </c>
      <c r="AP2351" s="65">
        <f t="shared" si="3703"/>
        <v>65.983389621753048</v>
      </c>
    </row>
    <row r="2352" spans="1:42" x14ac:dyDescent="0.3">
      <c r="A2352" s="100">
        <f>INDEX(Date,COUNTA(Date)+ROW(Date)-ROW(),1)</f>
        <v>42413</v>
      </c>
      <c r="B2352" s="18">
        <f t="shared" si="3665"/>
        <v>384.64099099999999</v>
      </c>
      <c r="C2352" s="14">
        <f t="shared" si="3666"/>
        <v>391.85998499999999</v>
      </c>
      <c r="D2352" s="14">
        <f t="shared" si="3667"/>
        <v>384.64099099999999</v>
      </c>
      <c r="E2352" s="14">
        <f t="shared" si="3668"/>
        <v>391.85998499999999</v>
      </c>
      <c r="F2352" s="19">
        <f t="shared" si="3669"/>
        <v>61911700</v>
      </c>
      <c r="H2352" s="34">
        <f t="shared" si="3688"/>
        <v>-1</v>
      </c>
      <c r="I2352" s="10">
        <f t="shared" si="3685"/>
        <v>420.78500400000001</v>
      </c>
      <c r="J2352" s="43">
        <f t="shared" si="3680"/>
        <v>422.37298600000003</v>
      </c>
      <c r="K2352" s="85">
        <f t="shared" si="3686"/>
        <v>1.442979905680399E-2</v>
      </c>
      <c r="L2352" s="73">
        <f t="shared" si="3677"/>
        <v>416.32199100000003</v>
      </c>
      <c r="M2352" s="85">
        <f t="shared" si="3683"/>
        <v>2.1447476118664325E-2</v>
      </c>
      <c r="N2352" s="73">
        <f t="shared" si="3674"/>
        <v>407.48800699999998</v>
      </c>
      <c r="O2352" s="85">
        <f t="shared" si="3681"/>
        <v>1.8084566382845647E-2</v>
      </c>
      <c r="P2352" s="73">
        <f t="shared" si="3672"/>
        <v>400.18499800000001</v>
      </c>
      <c r="Q2352" s="85">
        <f t="shared" si="3678"/>
        <v>-1.7451228214488482E-2</v>
      </c>
      <c r="R2352" s="73">
        <f t="shared" si="3670"/>
        <v>407.23001099999999</v>
      </c>
      <c r="S2352" s="85">
        <f t="shared" si="3675"/>
        <v>3.8473568540979809E-2</v>
      </c>
      <c r="T2352" s="10">
        <f t="shared" si="3704"/>
        <v>16.37899699999997</v>
      </c>
      <c r="U2352" s="5">
        <f t="shared" si="3705"/>
        <v>16.37899699999997</v>
      </c>
      <c r="V2352" s="5">
        <f t="shared" si="3706"/>
        <v>0</v>
      </c>
      <c r="W2352" s="5">
        <f t="shared" si="3707"/>
        <v>5.3173565714285678</v>
      </c>
      <c r="X2352" s="5">
        <f t="shared" si="3708"/>
        <v>0.98578528571428181</v>
      </c>
      <c r="Y2352" s="5">
        <f t="shared" si="3709"/>
        <v>5.3940311835509993</v>
      </c>
      <c r="Z2352" s="43">
        <f t="shared" si="3710"/>
        <v>84.360414090995434</v>
      </c>
      <c r="AA2352" s="69">
        <f t="shared" si="3689"/>
        <v>69.663698896536246</v>
      </c>
      <c r="AB2352" s="56">
        <f t="shared" si="3690"/>
        <v>419.34748850000005</v>
      </c>
      <c r="AC2352" s="56">
        <f t="shared" si="3691"/>
        <v>415.39432800000003</v>
      </c>
      <c r="AD2352" s="56">
        <f t="shared" si="3692"/>
        <v>410.71959859999998</v>
      </c>
      <c r="AE2352" s="61">
        <f t="shared" si="3693"/>
        <v>413.9985964</v>
      </c>
      <c r="AF2352" s="61">
        <f t="shared" si="3694"/>
        <v>410.87326279999996</v>
      </c>
      <c r="AG2352" s="61">
        <f t="shared" si="3695"/>
        <v>408.16819592000002</v>
      </c>
      <c r="AH2352" s="56">
        <f t="shared" si="3696"/>
        <v>420.49767066666664</v>
      </c>
      <c r="AI2352" s="56">
        <f t="shared" si="3697"/>
        <v>23426471879.811867</v>
      </c>
      <c r="AJ2352" s="56">
        <f t="shared" si="3698"/>
        <v>0</v>
      </c>
      <c r="AK2352" s="56">
        <f t="shared" si="3699"/>
        <v>23426471879.811867</v>
      </c>
      <c r="AL2352" s="56">
        <f t="shared" ref="AL2352:AM2352" si="3749">SUM(AJ2352:AJ2365)</f>
        <v>238538713151.73578</v>
      </c>
      <c r="AM2352" s="56">
        <f t="shared" si="3749"/>
        <v>122974562415.26479</v>
      </c>
      <c r="AN2352" s="56">
        <f t="shared" si="3701"/>
        <v>1.9397402882901096</v>
      </c>
      <c r="AO2352" s="56">
        <f t="shared" si="3702"/>
        <v>65.983389621753048</v>
      </c>
      <c r="AP2352" s="65">
        <f t="shared" si="3703"/>
        <v>71.964557668431908</v>
      </c>
    </row>
    <row r="2353" spans="1:42" x14ac:dyDescent="0.3">
      <c r="A2353" s="100">
        <f>INDEX(Date,COUNTA(Date)+ROW(Date)-ROW(),1)</f>
        <v>42412</v>
      </c>
      <c r="B2353" s="18">
        <f t="shared" si="3665"/>
        <v>379.68600500000002</v>
      </c>
      <c r="C2353" s="14">
        <f t="shared" si="3666"/>
        <v>384.95400999999998</v>
      </c>
      <c r="D2353" s="14">
        <f t="shared" si="3667"/>
        <v>379.60000600000001</v>
      </c>
      <c r="E2353" s="14">
        <f t="shared" si="3668"/>
        <v>384.26299999999998</v>
      </c>
      <c r="F2353" s="19">
        <f t="shared" si="3669"/>
        <v>67042800</v>
      </c>
      <c r="H2353" s="34">
        <f t="shared" si="3688"/>
        <v>1</v>
      </c>
      <c r="I2353" s="10">
        <f t="shared" si="3685"/>
        <v>422.37298600000003</v>
      </c>
      <c r="J2353" s="43">
        <f t="shared" si="3680"/>
        <v>416.32199100000003</v>
      </c>
      <c r="K2353" s="85">
        <f t="shared" si="3686"/>
        <v>2.1447476118664325E-2</v>
      </c>
      <c r="L2353" s="73">
        <f t="shared" si="3677"/>
        <v>407.48800699999998</v>
      </c>
      <c r="M2353" s="85">
        <f t="shared" si="3683"/>
        <v>1.8084566382845647E-2</v>
      </c>
      <c r="N2353" s="73">
        <f t="shared" si="3674"/>
        <v>400.18499800000001</v>
      </c>
      <c r="O2353" s="85">
        <f t="shared" si="3681"/>
        <v>-1.7451228214488482E-2</v>
      </c>
      <c r="P2353" s="73">
        <f t="shared" si="3672"/>
        <v>407.23001099999999</v>
      </c>
      <c r="Q2353" s="85">
        <f t="shared" si="3678"/>
        <v>3.8473568540979809E-2</v>
      </c>
      <c r="R2353" s="73">
        <f t="shared" si="3670"/>
        <v>391.85998499999999</v>
      </c>
      <c r="S2353" s="85">
        <f t="shared" si="3675"/>
        <v>1.9577380876698153E-2</v>
      </c>
      <c r="T2353" s="10">
        <f t="shared" si="3704"/>
        <v>-1.5879820000000109</v>
      </c>
      <c r="U2353" s="5">
        <f t="shared" si="3705"/>
        <v>0</v>
      </c>
      <c r="V2353" s="5">
        <f t="shared" si="3706"/>
        <v>1.5879820000000109</v>
      </c>
      <c r="W2353" s="5">
        <f t="shared" si="3707"/>
        <v>4.1474282142857124</v>
      </c>
      <c r="X2353" s="5">
        <f t="shared" si="3708"/>
        <v>1.7020001428571407</v>
      </c>
      <c r="Y2353" s="5">
        <f t="shared" si="3709"/>
        <v>2.4367966311233333</v>
      </c>
      <c r="Z2353" s="43">
        <f t="shared" si="3710"/>
        <v>70.903137213762193</v>
      </c>
      <c r="AA2353" s="69">
        <f t="shared" si="3689"/>
        <v>73.917657709594963</v>
      </c>
      <c r="AB2353" s="56">
        <f t="shared" si="3690"/>
        <v>411.90499899999998</v>
      </c>
      <c r="AC2353" s="56">
        <f t="shared" si="3691"/>
        <v>407.99833199999995</v>
      </c>
      <c r="AD2353" s="56">
        <f t="shared" si="3692"/>
        <v>404.6169984</v>
      </c>
      <c r="AE2353" s="61">
        <f t="shared" si="3693"/>
        <v>406.33360020000003</v>
      </c>
      <c r="AF2353" s="61">
        <f t="shared" si="3694"/>
        <v>407.23853580000002</v>
      </c>
      <c r="AG2353" s="61">
        <f t="shared" si="3695"/>
        <v>401.82855836000005</v>
      </c>
      <c r="AH2353" s="56">
        <f t="shared" si="3696"/>
        <v>421.33566266666668</v>
      </c>
      <c r="AI2353" s="56">
        <f t="shared" si="3697"/>
        <v>32338607582.389603</v>
      </c>
      <c r="AJ2353" s="56">
        <f t="shared" si="3698"/>
        <v>32338607582.389603</v>
      </c>
      <c r="AK2353" s="56">
        <f t="shared" si="3699"/>
        <v>0</v>
      </c>
      <c r="AL2353" s="56">
        <f t="shared" ref="AL2353:AM2353" si="3750">SUM(AJ2353:AJ2366)</f>
        <v>255531345551.63577</v>
      </c>
      <c r="AM2353" s="56">
        <f t="shared" si="3750"/>
        <v>99548090535.452927</v>
      </c>
      <c r="AN2353" s="56">
        <f t="shared" si="3701"/>
        <v>2.5669135809353487</v>
      </c>
      <c r="AO2353" s="56">
        <f t="shared" si="3702"/>
        <v>71.964557668431908</v>
      </c>
      <c r="AP2353" s="65">
        <f t="shared" si="3703"/>
        <v>71.502963572097826</v>
      </c>
    </row>
    <row r="2354" spans="1:42" x14ac:dyDescent="0.3">
      <c r="A2354" s="100">
        <f>INDEX(Date,COUNTA(Date)+ROW(Date)-ROW(),1)</f>
        <v>42411</v>
      </c>
      <c r="B2354" s="18">
        <f t="shared" si="3665"/>
        <v>382.114014</v>
      </c>
      <c r="C2354" s="14">
        <f t="shared" si="3666"/>
        <v>383.13000499999998</v>
      </c>
      <c r="D2354" s="14">
        <f t="shared" si="3667"/>
        <v>376.39898699999998</v>
      </c>
      <c r="E2354" s="14">
        <f t="shared" si="3668"/>
        <v>379.65399200000002</v>
      </c>
      <c r="F2354" s="19">
        <f t="shared" si="3669"/>
        <v>74375600</v>
      </c>
      <c r="H2354" s="34">
        <f t="shared" si="3688"/>
        <v>1</v>
      </c>
      <c r="I2354" s="10">
        <f t="shared" si="3685"/>
        <v>416.32199100000003</v>
      </c>
      <c r="J2354" s="43">
        <f t="shared" si="3680"/>
        <v>407.48800699999998</v>
      </c>
      <c r="K2354" s="85">
        <f t="shared" si="3686"/>
        <v>1.8084566382845647E-2</v>
      </c>
      <c r="L2354" s="73">
        <f t="shared" si="3677"/>
        <v>400.18499800000001</v>
      </c>
      <c r="M2354" s="85">
        <f t="shared" si="3683"/>
        <v>-1.7451228214488482E-2</v>
      </c>
      <c r="N2354" s="73">
        <f t="shared" si="3674"/>
        <v>407.23001099999999</v>
      </c>
      <c r="O2354" s="85">
        <f t="shared" si="3681"/>
        <v>3.8473568540979809E-2</v>
      </c>
      <c r="P2354" s="73">
        <f t="shared" si="3672"/>
        <v>391.85998499999999</v>
      </c>
      <c r="Q2354" s="85">
        <f t="shared" si="3678"/>
        <v>1.9577380876698153E-2</v>
      </c>
      <c r="R2354" s="73">
        <f t="shared" si="3670"/>
        <v>384.26299999999998</v>
      </c>
      <c r="S2354" s="85">
        <f t="shared" si="3675"/>
        <v>1.2066923435005152E-2</v>
      </c>
      <c r="T2354" s="10">
        <f t="shared" si="3704"/>
        <v>6.0509950000000003</v>
      </c>
      <c r="U2354" s="5">
        <f t="shared" si="3705"/>
        <v>6.0509950000000003</v>
      </c>
      <c r="V2354" s="5">
        <f t="shared" si="3706"/>
        <v>0</v>
      </c>
      <c r="W2354" s="5">
        <f t="shared" si="3707"/>
        <v>4.1474282142857124</v>
      </c>
      <c r="X2354" s="5">
        <f t="shared" si="3708"/>
        <v>1.8060716428571399</v>
      </c>
      <c r="Y2354" s="5">
        <f t="shared" si="3709"/>
        <v>2.2963807835023817</v>
      </c>
      <c r="Z2354" s="43">
        <f t="shared" si="3710"/>
        <v>69.663698896536246</v>
      </c>
      <c r="AA2354" s="69">
        <f t="shared" si="3689"/>
        <v>67.83863631825939</v>
      </c>
      <c r="AB2354" s="56">
        <f t="shared" si="3690"/>
        <v>403.83650249999999</v>
      </c>
      <c r="AC2354" s="56">
        <f t="shared" si="3691"/>
        <v>404.96767199999999</v>
      </c>
      <c r="AD2354" s="56">
        <f t="shared" si="3692"/>
        <v>398.20520019999998</v>
      </c>
      <c r="AE2354" s="61">
        <f t="shared" si="3693"/>
        <v>404.46360500000003</v>
      </c>
      <c r="AF2354" s="61">
        <f t="shared" si="3694"/>
        <v>401.30426646666672</v>
      </c>
      <c r="AG2354" s="61">
        <f t="shared" si="3695"/>
        <v>395.60831916000001</v>
      </c>
      <c r="AH2354" s="56">
        <f t="shared" si="3696"/>
        <v>414.75765999999999</v>
      </c>
      <c r="AI2354" s="56">
        <f t="shared" si="3697"/>
        <v>34505182862.975998</v>
      </c>
      <c r="AJ2354" s="56">
        <f t="shared" si="3698"/>
        <v>34505182862.975998</v>
      </c>
      <c r="AK2354" s="56">
        <f t="shared" si="3699"/>
        <v>0</v>
      </c>
      <c r="AL2354" s="56">
        <f t="shared" ref="AL2354:AM2354" si="3751">SUM(AJ2354:AJ2367)</f>
        <v>249779780056.67236</v>
      </c>
      <c r="AM2354" s="56">
        <f t="shared" si="3751"/>
        <v>99548090535.452927</v>
      </c>
      <c r="AN2354" s="56">
        <f t="shared" si="3701"/>
        <v>2.5091368273680361</v>
      </c>
      <c r="AO2354" s="56">
        <f t="shared" si="3702"/>
        <v>71.502963572097826</v>
      </c>
      <c r="AP2354" s="65">
        <f t="shared" si="3703"/>
        <v>64.86849029481877</v>
      </c>
    </row>
    <row r="2355" spans="1:42" x14ac:dyDescent="0.3">
      <c r="A2355" s="100">
        <f>INDEX(Date,COUNTA(Date)+ROW(Date)-ROW(),1)</f>
        <v>42410</v>
      </c>
      <c r="B2355" s="18">
        <f t="shared" si="3665"/>
        <v>376.14599600000003</v>
      </c>
      <c r="C2355" s="14">
        <f t="shared" si="3666"/>
        <v>385.483002</v>
      </c>
      <c r="D2355" s="14">
        <f t="shared" si="3667"/>
        <v>375.78298999999998</v>
      </c>
      <c r="E2355" s="14">
        <f t="shared" si="3668"/>
        <v>381.64898699999998</v>
      </c>
      <c r="F2355" s="19">
        <f t="shared" si="3669"/>
        <v>85130896</v>
      </c>
      <c r="H2355" s="34">
        <f t="shared" si="3688"/>
        <v>1</v>
      </c>
      <c r="I2355" s="10">
        <f t="shared" si="3685"/>
        <v>407.48800699999998</v>
      </c>
      <c r="J2355" s="43">
        <f t="shared" si="3680"/>
        <v>400.18499800000001</v>
      </c>
      <c r="K2355" s="85">
        <f t="shared" si="3686"/>
        <v>-1.7451228214488482E-2</v>
      </c>
      <c r="L2355" s="73">
        <f t="shared" si="3677"/>
        <v>407.23001099999999</v>
      </c>
      <c r="M2355" s="85">
        <f t="shared" si="3683"/>
        <v>3.8473568540979809E-2</v>
      </c>
      <c r="N2355" s="73">
        <f t="shared" si="3674"/>
        <v>391.85998499999999</v>
      </c>
      <c r="O2355" s="85">
        <f t="shared" si="3681"/>
        <v>1.9577380876698153E-2</v>
      </c>
      <c r="P2355" s="73">
        <f t="shared" si="3672"/>
        <v>384.26299999999998</v>
      </c>
      <c r="Q2355" s="85">
        <f t="shared" si="3678"/>
        <v>1.2066923435005152E-2</v>
      </c>
      <c r="R2355" s="73">
        <f t="shared" si="3670"/>
        <v>379.65399200000002</v>
      </c>
      <c r="S2355" s="85">
        <f t="shared" si="3675"/>
        <v>-5.2410134246388884E-3</v>
      </c>
      <c r="T2355" s="10">
        <f t="shared" si="3704"/>
        <v>8.8339840000000436</v>
      </c>
      <c r="U2355" s="5">
        <f t="shared" si="3705"/>
        <v>8.8339840000000436</v>
      </c>
      <c r="V2355" s="5">
        <f t="shared" si="3706"/>
        <v>0</v>
      </c>
      <c r="W2355" s="5">
        <f t="shared" si="3707"/>
        <v>5.1184277857142844</v>
      </c>
      <c r="X2355" s="5">
        <f t="shared" si="3708"/>
        <v>1.8060716428571399</v>
      </c>
      <c r="Y2355" s="5">
        <f t="shared" si="3709"/>
        <v>2.8340114889446562</v>
      </c>
      <c r="Z2355" s="43">
        <f t="shared" si="3710"/>
        <v>73.917657709594963</v>
      </c>
      <c r="AA2355" s="69">
        <f t="shared" si="3689"/>
        <v>65.645870750530122</v>
      </c>
      <c r="AB2355" s="56">
        <f t="shared" si="3690"/>
        <v>403.70750450000003</v>
      </c>
      <c r="AC2355" s="56">
        <f t="shared" si="3691"/>
        <v>399.75833133333339</v>
      </c>
      <c r="AD2355" s="56">
        <f t="shared" si="3692"/>
        <v>392.63839719999999</v>
      </c>
      <c r="AE2355" s="61">
        <f t="shared" si="3693"/>
        <v>399.67299800000001</v>
      </c>
      <c r="AF2355" s="61">
        <f t="shared" si="3694"/>
        <v>395.59779853333333</v>
      </c>
      <c r="AG2355" s="61">
        <f t="shared" si="3695"/>
        <v>391.18195560000004</v>
      </c>
      <c r="AH2355" s="56">
        <f t="shared" si="3696"/>
        <v>405.95500699999997</v>
      </c>
      <c r="AI2355" s="56">
        <f t="shared" si="3697"/>
        <v>29672511545.971725</v>
      </c>
      <c r="AJ2355" s="56">
        <f t="shared" si="3698"/>
        <v>29672511545.971725</v>
      </c>
      <c r="AK2355" s="56">
        <f t="shared" si="3699"/>
        <v>0</v>
      </c>
      <c r="AL2355" s="56">
        <f t="shared" ref="AL2355:AM2355" si="3752">SUM(AJ2355:AJ2368)</f>
        <v>215274597193.69635</v>
      </c>
      <c r="AM2355" s="56">
        <f t="shared" si="3752"/>
        <v>116588524971.32025</v>
      </c>
      <c r="AN2355" s="56">
        <f t="shared" si="3701"/>
        <v>1.8464475577390829</v>
      </c>
      <c r="AO2355" s="56">
        <f t="shared" si="3702"/>
        <v>64.86849029481877</v>
      </c>
      <c r="AP2355" s="65">
        <f t="shared" si="3703"/>
        <v>63.257110676429072</v>
      </c>
    </row>
    <row r="2356" spans="1:42" x14ac:dyDescent="0.3">
      <c r="A2356" s="100">
        <f>INDEX(Date,COUNTA(Date)+ROW(Date)-ROW(),1)</f>
        <v>42409</v>
      </c>
      <c r="B2356" s="18">
        <f t="shared" si="3665"/>
        <v>373.42300399999999</v>
      </c>
      <c r="C2356" s="14">
        <f t="shared" si="3666"/>
        <v>377.24600199999998</v>
      </c>
      <c r="D2356" s="14">
        <f t="shared" si="3667"/>
        <v>372.89801</v>
      </c>
      <c r="E2356" s="14">
        <f t="shared" si="3668"/>
        <v>376.02899200000002</v>
      </c>
      <c r="F2356" s="19">
        <f t="shared" si="3669"/>
        <v>55318500</v>
      </c>
      <c r="H2356" s="34">
        <f t="shared" si="3688"/>
        <v>-1</v>
      </c>
      <c r="I2356" s="10">
        <f t="shared" si="3685"/>
        <v>400.18499800000001</v>
      </c>
      <c r="J2356" s="43">
        <f t="shared" si="3680"/>
        <v>407.23001099999999</v>
      </c>
      <c r="K2356" s="85">
        <f t="shared" si="3686"/>
        <v>3.8473568540979809E-2</v>
      </c>
      <c r="L2356" s="73">
        <f t="shared" si="3677"/>
        <v>391.85998499999999</v>
      </c>
      <c r="M2356" s="85">
        <f t="shared" si="3683"/>
        <v>1.9577380876698153E-2</v>
      </c>
      <c r="N2356" s="73">
        <f t="shared" si="3674"/>
        <v>384.26299999999998</v>
      </c>
      <c r="O2356" s="85">
        <f t="shared" si="3681"/>
        <v>1.2066923435005152E-2</v>
      </c>
      <c r="P2356" s="73">
        <f t="shared" si="3672"/>
        <v>379.65399200000002</v>
      </c>
      <c r="Q2356" s="85">
        <f t="shared" si="3678"/>
        <v>-5.2410134246388884E-3</v>
      </c>
      <c r="R2356" s="73">
        <f t="shared" si="3670"/>
        <v>381.64898699999998</v>
      </c>
      <c r="S2356" s="85">
        <f t="shared" si="3675"/>
        <v>1.4835057176249529E-2</v>
      </c>
      <c r="T2356" s="10">
        <f t="shared" si="3704"/>
        <v>7.3030089999999745</v>
      </c>
      <c r="U2356" s="5">
        <f t="shared" si="3705"/>
        <v>7.3030089999999745</v>
      </c>
      <c r="V2356" s="5">
        <f t="shared" si="3706"/>
        <v>0</v>
      </c>
      <c r="W2356" s="5">
        <f t="shared" si="3707"/>
        <v>4.4874289285714246</v>
      </c>
      <c r="X2356" s="5">
        <f t="shared" si="3708"/>
        <v>2.1274282857142817</v>
      </c>
      <c r="Y2356" s="5">
        <f t="shared" si="3709"/>
        <v>2.1093208916627595</v>
      </c>
      <c r="Z2356" s="43">
        <f t="shared" si="3710"/>
        <v>67.83863631825939</v>
      </c>
      <c r="AA2356" s="69">
        <f t="shared" si="3689"/>
        <v>72.910748396203502</v>
      </c>
      <c r="AB2356" s="56">
        <f t="shared" si="3690"/>
        <v>399.54499799999996</v>
      </c>
      <c r="AC2356" s="56">
        <f t="shared" si="3691"/>
        <v>394.45099866666664</v>
      </c>
      <c r="AD2356" s="56">
        <f t="shared" si="3692"/>
        <v>388.931195</v>
      </c>
      <c r="AE2356" s="61">
        <f t="shared" si="3693"/>
        <v>391.89519620000004</v>
      </c>
      <c r="AF2356" s="61">
        <f t="shared" si="3694"/>
        <v>389.65319606666668</v>
      </c>
      <c r="AG2356" s="61">
        <f t="shared" si="3695"/>
        <v>387.59879516000001</v>
      </c>
      <c r="AH2356" s="56">
        <f t="shared" si="3696"/>
        <v>402.77166766666664</v>
      </c>
      <c r="AI2356" s="56">
        <f t="shared" si="3697"/>
        <v>29833497198.817162</v>
      </c>
      <c r="AJ2356" s="56">
        <f t="shared" si="3698"/>
        <v>29833497198.817162</v>
      </c>
      <c r="AK2356" s="56">
        <f t="shared" si="3699"/>
        <v>0</v>
      </c>
      <c r="AL2356" s="56">
        <f t="shared" ref="AL2356:AM2356" si="3753">SUM(AJ2356:AJ2369)</f>
        <v>200720557459.84161</v>
      </c>
      <c r="AM2356" s="56">
        <f t="shared" si="3753"/>
        <v>116588524971.32025</v>
      </c>
      <c r="AN2356" s="56">
        <f t="shared" si="3701"/>
        <v>1.7216150346632921</v>
      </c>
      <c r="AO2356" s="56">
        <f t="shared" si="3702"/>
        <v>63.257110676429072</v>
      </c>
      <c r="AP2356" s="65">
        <f t="shared" si="3703"/>
        <v>61.991711093225</v>
      </c>
    </row>
    <row r="2357" spans="1:42" x14ac:dyDescent="0.3">
      <c r="A2357" s="100">
        <f>INDEX(Date,COUNTA(Date)+ROW(Date)-ROW(),1)</f>
        <v>42408</v>
      </c>
      <c r="B2357" s="18">
        <f t="shared" si="3665"/>
        <v>376.75698899999998</v>
      </c>
      <c r="C2357" s="14">
        <f t="shared" si="3666"/>
        <v>379.87899800000002</v>
      </c>
      <c r="D2357" s="14">
        <f t="shared" si="3667"/>
        <v>373.33401500000002</v>
      </c>
      <c r="E2357" s="14">
        <f t="shared" si="3668"/>
        <v>373.44699100000003</v>
      </c>
      <c r="F2357" s="19">
        <f t="shared" si="3669"/>
        <v>47671100</v>
      </c>
      <c r="H2357" s="34">
        <f t="shared" si="3688"/>
        <v>1</v>
      </c>
      <c r="I2357" s="10">
        <f t="shared" si="3685"/>
        <v>407.23001099999999</v>
      </c>
      <c r="J2357" s="43">
        <f t="shared" si="3680"/>
        <v>391.85998499999999</v>
      </c>
      <c r="K2357" s="85">
        <f t="shared" si="3686"/>
        <v>1.9577380876698153E-2</v>
      </c>
      <c r="L2357" s="73">
        <f t="shared" si="3677"/>
        <v>384.26299999999998</v>
      </c>
      <c r="M2357" s="85">
        <f t="shared" si="3683"/>
        <v>1.2066923435005152E-2</v>
      </c>
      <c r="N2357" s="73">
        <f t="shared" si="3674"/>
        <v>379.65399200000002</v>
      </c>
      <c r="O2357" s="85">
        <f t="shared" si="3681"/>
        <v>-5.2410134246388884E-3</v>
      </c>
      <c r="P2357" s="73">
        <f t="shared" si="3672"/>
        <v>381.64898699999998</v>
      </c>
      <c r="Q2357" s="85">
        <f t="shared" si="3678"/>
        <v>1.4835057176249529E-2</v>
      </c>
      <c r="R2357" s="73">
        <f t="shared" si="3670"/>
        <v>376.02899200000002</v>
      </c>
      <c r="S2357" s="85">
        <f t="shared" si="3675"/>
        <v>6.89017733323476E-3</v>
      </c>
      <c r="T2357" s="10">
        <f t="shared" si="3704"/>
        <v>-7.0450129999999831</v>
      </c>
      <c r="U2357" s="5">
        <f t="shared" si="3705"/>
        <v>0</v>
      </c>
      <c r="V2357" s="5">
        <f t="shared" si="3706"/>
        <v>7.0450129999999831</v>
      </c>
      <c r="W2357" s="5">
        <f t="shared" si="3707"/>
        <v>4.0652138571428553</v>
      </c>
      <c r="X2357" s="5">
        <f t="shared" si="3708"/>
        <v>2.1274282857142817</v>
      </c>
      <c r="Y2357" s="5">
        <f t="shared" si="3709"/>
        <v>1.9108582340663787</v>
      </c>
      <c r="Z2357" s="43">
        <f t="shared" si="3710"/>
        <v>65.645870750530122</v>
      </c>
      <c r="AA2357" s="69">
        <f t="shared" si="3689"/>
        <v>58.714553716831496</v>
      </c>
      <c r="AB2357" s="56">
        <f t="shared" si="3690"/>
        <v>388.06149249999999</v>
      </c>
      <c r="AC2357" s="56">
        <f t="shared" si="3691"/>
        <v>385.25899233333331</v>
      </c>
      <c r="AD2357" s="56">
        <f t="shared" si="3692"/>
        <v>382.69099119999998</v>
      </c>
      <c r="AE2357" s="61">
        <f t="shared" si="3693"/>
        <v>383.93879379999998</v>
      </c>
      <c r="AF2357" s="61">
        <f t="shared" si="3694"/>
        <v>383.85625806666667</v>
      </c>
      <c r="AG2357" s="61">
        <f t="shared" si="3695"/>
        <v>381.57871092000005</v>
      </c>
      <c r="AH2357" s="56">
        <f t="shared" si="3696"/>
        <v>402.4640096666667</v>
      </c>
      <c r="AI2357" s="56">
        <f t="shared" si="3697"/>
        <v>29971414307.074738</v>
      </c>
      <c r="AJ2357" s="56">
        <f t="shared" si="3698"/>
        <v>29971414307.074738</v>
      </c>
      <c r="AK2357" s="56">
        <f t="shared" si="3699"/>
        <v>0</v>
      </c>
      <c r="AL2357" s="56">
        <f t="shared" ref="AL2357:AM2357" si="3754">SUM(AJ2357:AJ2370)</f>
        <v>190156472829.77325</v>
      </c>
      <c r="AM2357" s="56">
        <f t="shared" si="3754"/>
        <v>116588524971.32025</v>
      </c>
      <c r="AN2357" s="56">
        <f t="shared" si="3701"/>
        <v>1.6310050485375818</v>
      </c>
      <c r="AO2357" s="56">
        <f t="shared" si="3702"/>
        <v>61.991711093225</v>
      </c>
      <c r="AP2357" s="65">
        <f t="shared" si="3703"/>
        <v>55.068694815511165</v>
      </c>
    </row>
    <row r="2358" spans="1:42" x14ac:dyDescent="0.3">
      <c r="A2358" s="100">
        <f>INDEX(Date,COUNTA(Date)+ROW(Date)-ROW(),1)</f>
        <v>42407</v>
      </c>
      <c r="B2358" s="18">
        <f t="shared" si="3665"/>
        <v>376.51400799999999</v>
      </c>
      <c r="C2358" s="14">
        <f t="shared" si="3666"/>
        <v>380.87100199999998</v>
      </c>
      <c r="D2358" s="14">
        <f t="shared" si="3667"/>
        <v>374.90301499999998</v>
      </c>
      <c r="E2358" s="14">
        <f t="shared" si="3668"/>
        <v>376.61999500000002</v>
      </c>
      <c r="F2358" s="19">
        <f t="shared" si="3669"/>
        <v>37076300</v>
      </c>
      <c r="H2358" s="34">
        <f t="shared" si="3688"/>
        <v>1</v>
      </c>
      <c r="I2358" s="10">
        <f t="shared" si="3685"/>
        <v>391.85998499999999</v>
      </c>
      <c r="J2358" s="43">
        <f t="shared" si="3680"/>
        <v>384.26299999999998</v>
      </c>
      <c r="K2358" s="85">
        <f t="shared" si="3686"/>
        <v>1.2066923435005152E-2</v>
      </c>
      <c r="L2358" s="73">
        <f t="shared" si="3677"/>
        <v>379.65399200000002</v>
      </c>
      <c r="M2358" s="85">
        <f t="shared" si="3683"/>
        <v>-5.2410134246388884E-3</v>
      </c>
      <c r="N2358" s="73">
        <f t="shared" si="3674"/>
        <v>381.64898699999998</v>
      </c>
      <c r="O2358" s="85">
        <f t="shared" si="3681"/>
        <v>1.4835057176249529E-2</v>
      </c>
      <c r="P2358" s="73">
        <f t="shared" si="3672"/>
        <v>376.02899200000002</v>
      </c>
      <c r="Q2358" s="85">
        <f t="shared" si="3678"/>
        <v>6.89017733323476E-3</v>
      </c>
      <c r="R2358" s="73">
        <f t="shared" si="3670"/>
        <v>373.44699100000003</v>
      </c>
      <c r="S2358" s="85">
        <f t="shared" si="3675"/>
        <v>-8.4606388144199893E-3</v>
      </c>
      <c r="T2358" s="10">
        <f t="shared" si="3704"/>
        <v>15.370025999999996</v>
      </c>
      <c r="U2358" s="5">
        <f t="shared" si="3705"/>
        <v>15.370025999999996</v>
      </c>
      <c r="V2358" s="5">
        <f t="shared" si="3706"/>
        <v>0</v>
      </c>
      <c r="W2358" s="5">
        <f t="shared" si="3707"/>
        <v>4.3715711428571398</v>
      </c>
      <c r="X2358" s="5">
        <f t="shared" si="3708"/>
        <v>1.6242130714285687</v>
      </c>
      <c r="Y2358" s="5">
        <f t="shared" si="3709"/>
        <v>2.6915010227150464</v>
      </c>
      <c r="Z2358" s="43">
        <f t="shared" si="3710"/>
        <v>72.910748396203502</v>
      </c>
      <c r="AA2358" s="69">
        <f t="shared" si="3689"/>
        <v>53.340496833964394</v>
      </c>
      <c r="AB2358" s="56">
        <f t="shared" si="3690"/>
        <v>381.95849599999997</v>
      </c>
      <c r="AC2358" s="56">
        <f t="shared" si="3691"/>
        <v>381.85532633333332</v>
      </c>
      <c r="AD2358" s="56">
        <f t="shared" si="3692"/>
        <v>379.00839239999999</v>
      </c>
      <c r="AE2358" s="61">
        <f t="shared" si="3693"/>
        <v>381.3737916</v>
      </c>
      <c r="AF2358" s="61">
        <f t="shared" si="3694"/>
        <v>380.14112560000001</v>
      </c>
      <c r="AG2358" s="61">
        <f t="shared" si="3695"/>
        <v>378.83643312000004</v>
      </c>
      <c r="AH2358" s="56">
        <f t="shared" si="3696"/>
        <v>389.4536536666667</v>
      </c>
      <c r="AI2358" s="56">
        <f t="shared" si="3697"/>
        <v>24111737769.714569</v>
      </c>
      <c r="AJ2358" s="56">
        <f t="shared" si="3698"/>
        <v>24111737769.714569</v>
      </c>
      <c r="AK2358" s="56">
        <f t="shared" si="3699"/>
        <v>0</v>
      </c>
      <c r="AL2358" s="56">
        <f t="shared" ref="AL2358:AM2358" si="3755">SUM(AJ2358:AJ2371)</f>
        <v>160185058522.69852</v>
      </c>
      <c r="AM2358" s="56">
        <f t="shared" si="3755"/>
        <v>130697191473.13632</v>
      </c>
      <c r="AN2358" s="56">
        <f t="shared" si="3701"/>
        <v>1.2256197452844515</v>
      </c>
      <c r="AO2358" s="56">
        <f t="shared" si="3702"/>
        <v>55.068694815511165</v>
      </c>
      <c r="AP2358" s="65">
        <f t="shared" si="3703"/>
        <v>53.026296474958293</v>
      </c>
    </row>
    <row r="2359" spans="1:42" x14ac:dyDescent="0.3">
      <c r="A2359" s="100">
        <f>INDEX(Date,COUNTA(Date)+ROW(Date)-ROW(),1)</f>
        <v>42406</v>
      </c>
      <c r="B2359" s="18">
        <f t="shared" si="3665"/>
        <v>386.58898900000003</v>
      </c>
      <c r="C2359" s="14">
        <f t="shared" si="3666"/>
        <v>386.631012</v>
      </c>
      <c r="D2359" s="14">
        <f t="shared" si="3667"/>
        <v>372.38699300000002</v>
      </c>
      <c r="E2359" s="14">
        <f t="shared" si="3668"/>
        <v>376.52200299999998</v>
      </c>
      <c r="F2359" s="19">
        <f t="shared" si="3669"/>
        <v>49249300</v>
      </c>
      <c r="H2359" s="34">
        <f t="shared" si="3688"/>
        <v>1</v>
      </c>
      <c r="I2359" s="10">
        <f t="shared" si="3685"/>
        <v>384.26299999999998</v>
      </c>
      <c r="J2359" s="43">
        <f t="shared" si="3680"/>
        <v>379.65399200000002</v>
      </c>
      <c r="K2359" s="85">
        <f t="shared" si="3686"/>
        <v>-5.2410134246388884E-3</v>
      </c>
      <c r="L2359" s="73">
        <f t="shared" si="3677"/>
        <v>381.64898699999998</v>
      </c>
      <c r="M2359" s="85">
        <f t="shared" si="3683"/>
        <v>1.4835057176249529E-2</v>
      </c>
      <c r="N2359" s="73">
        <f t="shared" si="3674"/>
        <v>376.02899200000002</v>
      </c>
      <c r="O2359" s="85">
        <f t="shared" si="3681"/>
        <v>6.89017733323476E-3</v>
      </c>
      <c r="P2359" s="73">
        <f t="shared" si="3672"/>
        <v>373.44699100000003</v>
      </c>
      <c r="Q2359" s="85">
        <f t="shared" si="3678"/>
        <v>-8.4606388144199893E-3</v>
      </c>
      <c r="R2359" s="73">
        <f t="shared" si="3670"/>
        <v>376.61999500000002</v>
      </c>
      <c r="S2359" s="85">
        <f t="shared" si="3675"/>
        <v>2.6022184611451378E-4</v>
      </c>
      <c r="T2359" s="10">
        <f t="shared" si="3704"/>
        <v>7.5969850000000179</v>
      </c>
      <c r="U2359" s="5">
        <f t="shared" si="3705"/>
        <v>7.5969850000000179</v>
      </c>
      <c r="V2359" s="5">
        <f t="shared" si="3706"/>
        <v>0</v>
      </c>
      <c r="W2359" s="5">
        <f t="shared" si="3707"/>
        <v>3.2737121428571396</v>
      </c>
      <c r="X2359" s="5">
        <f t="shared" si="3708"/>
        <v>2.3019278571428532</v>
      </c>
      <c r="Y2359" s="5">
        <f t="shared" si="3709"/>
        <v>1.4221610519629675</v>
      </c>
      <c r="Z2359" s="43">
        <f t="shared" si="3710"/>
        <v>58.714553716831496</v>
      </c>
      <c r="AA2359" s="69">
        <f t="shared" si="3689"/>
        <v>49.532304162730064</v>
      </c>
      <c r="AB2359" s="56">
        <f t="shared" si="3690"/>
        <v>380.65148950000003</v>
      </c>
      <c r="AC2359" s="56">
        <f t="shared" si="3691"/>
        <v>379.110657</v>
      </c>
      <c r="AD2359" s="56">
        <f t="shared" si="3692"/>
        <v>377.47979140000001</v>
      </c>
      <c r="AE2359" s="61">
        <f t="shared" si="3693"/>
        <v>379.00199000000003</v>
      </c>
      <c r="AF2359" s="61">
        <f t="shared" si="3694"/>
        <v>377.56412373333342</v>
      </c>
      <c r="AG2359" s="61">
        <f t="shared" si="3695"/>
        <v>377.41351328000002</v>
      </c>
      <c r="AH2359" s="56">
        <f t="shared" si="3696"/>
        <v>382.93900533333334</v>
      </c>
      <c r="AI2359" s="56">
        <f t="shared" si="3697"/>
        <v>25673303146.7616</v>
      </c>
      <c r="AJ2359" s="56">
        <f t="shared" si="3698"/>
        <v>25673303146.7616</v>
      </c>
      <c r="AK2359" s="56">
        <f t="shared" si="3699"/>
        <v>0</v>
      </c>
      <c r="AL2359" s="56">
        <f t="shared" ref="AL2359:AM2359" si="3756">SUM(AJ2359:AJ2372)</f>
        <v>147537611544.81516</v>
      </c>
      <c r="AM2359" s="56">
        <f t="shared" si="3756"/>
        <v>130697191473.13632</v>
      </c>
      <c r="AN2359" s="56">
        <f t="shared" si="3701"/>
        <v>1.1288506652810535</v>
      </c>
      <c r="AO2359" s="56">
        <f t="shared" si="3702"/>
        <v>53.026296474958293</v>
      </c>
      <c r="AP2359" s="65">
        <f t="shared" si="3703"/>
        <v>42.762095895706992</v>
      </c>
    </row>
    <row r="2360" spans="1:42" x14ac:dyDescent="0.3">
      <c r="A2360" s="100">
        <f>INDEX(Date,COUNTA(Date)+ROW(Date)-ROW(),1)</f>
        <v>42405</v>
      </c>
      <c r="B2360" s="18">
        <f t="shared" si="3665"/>
        <v>388.89801</v>
      </c>
      <c r="C2360" s="14">
        <f t="shared" si="3666"/>
        <v>391.09399400000001</v>
      </c>
      <c r="D2360" s="14">
        <f t="shared" si="3667"/>
        <v>385.57199100000003</v>
      </c>
      <c r="E2360" s="14">
        <f t="shared" si="3668"/>
        <v>386.54901100000001</v>
      </c>
      <c r="F2360" s="19">
        <f t="shared" si="3669"/>
        <v>43825000</v>
      </c>
      <c r="H2360" s="34">
        <f t="shared" si="3688"/>
        <v>-1</v>
      </c>
      <c r="I2360" s="10">
        <f t="shared" si="3685"/>
        <v>379.65399200000002</v>
      </c>
      <c r="J2360" s="43">
        <f t="shared" si="3680"/>
        <v>381.64898699999998</v>
      </c>
      <c r="K2360" s="85">
        <f t="shared" si="3686"/>
        <v>1.4835057176249529E-2</v>
      </c>
      <c r="L2360" s="73">
        <f t="shared" si="3677"/>
        <v>376.02899200000002</v>
      </c>
      <c r="M2360" s="85">
        <f t="shared" si="3683"/>
        <v>6.89017733323476E-3</v>
      </c>
      <c r="N2360" s="73">
        <f t="shared" si="3674"/>
        <v>373.44699100000003</v>
      </c>
      <c r="O2360" s="85">
        <f t="shared" si="3681"/>
        <v>-8.4606388144199893E-3</v>
      </c>
      <c r="P2360" s="73">
        <f t="shared" si="3672"/>
        <v>376.61999500000002</v>
      </c>
      <c r="Q2360" s="85">
        <f t="shared" si="3678"/>
        <v>2.6022184611451378E-4</v>
      </c>
      <c r="R2360" s="73">
        <f t="shared" si="3670"/>
        <v>376.52200299999998</v>
      </c>
      <c r="S2360" s="85">
        <f t="shared" si="3675"/>
        <v>-2.6282180797220018E-2</v>
      </c>
      <c r="T2360" s="10">
        <f t="shared" si="3704"/>
        <v>4.6090079999999602</v>
      </c>
      <c r="U2360" s="5">
        <f t="shared" si="3705"/>
        <v>4.6090079999999602</v>
      </c>
      <c r="V2360" s="5">
        <f t="shared" si="3706"/>
        <v>0</v>
      </c>
      <c r="W2360" s="5">
        <f t="shared" si="3707"/>
        <v>2.7310703571428525</v>
      </c>
      <c r="X2360" s="5">
        <f t="shared" si="3708"/>
        <v>2.388998857142854</v>
      </c>
      <c r="Y2360" s="5">
        <f t="shared" si="3709"/>
        <v>1.1431861296112558</v>
      </c>
      <c r="Z2360" s="43">
        <f t="shared" si="3710"/>
        <v>53.340496833964394</v>
      </c>
      <c r="AA2360" s="69">
        <f t="shared" si="3689"/>
        <v>41.732543632169936</v>
      </c>
      <c r="AB2360" s="56">
        <f t="shared" si="3690"/>
        <v>378.83898950000003</v>
      </c>
      <c r="AC2360" s="56">
        <f t="shared" si="3691"/>
        <v>377.04165666666671</v>
      </c>
      <c r="AD2360" s="56">
        <f t="shared" si="3692"/>
        <v>376.8533936</v>
      </c>
      <c r="AE2360" s="61">
        <f t="shared" si="3693"/>
        <v>376.12019060000006</v>
      </c>
      <c r="AF2360" s="61">
        <f t="shared" si="3694"/>
        <v>376.62205820000008</v>
      </c>
      <c r="AG2360" s="61">
        <f t="shared" si="3695"/>
        <v>378.59651612000005</v>
      </c>
      <c r="AH2360" s="56">
        <f t="shared" si="3696"/>
        <v>379.72766133333334</v>
      </c>
      <c r="AI2360" s="56">
        <f t="shared" si="3697"/>
        <v>28242472648.263466</v>
      </c>
      <c r="AJ2360" s="56">
        <f t="shared" si="3698"/>
        <v>0</v>
      </c>
      <c r="AK2360" s="56">
        <f t="shared" si="3699"/>
        <v>28242472648.263466</v>
      </c>
      <c r="AL2360" s="56">
        <f t="shared" ref="AL2360:AM2360" si="3757">SUM(AJ2360:AJ2373)</f>
        <v>121864308398.05356</v>
      </c>
      <c r="AM2360" s="56">
        <f t="shared" si="3757"/>
        <v>163117767071.93729</v>
      </c>
      <c r="AN2360" s="56">
        <f t="shared" si="3701"/>
        <v>0.74709402038534312</v>
      </c>
      <c r="AO2360" s="56">
        <f t="shared" si="3702"/>
        <v>42.762095895706992</v>
      </c>
      <c r="AP2360" s="65">
        <f t="shared" si="3703"/>
        <v>43.59140073168674</v>
      </c>
    </row>
    <row r="2361" spans="1:42" x14ac:dyDescent="0.3">
      <c r="A2361" s="100">
        <f>INDEX(Date,COUNTA(Date)+ROW(Date)-ROW(),1)</f>
        <v>42404</v>
      </c>
      <c r="B2361" s="18">
        <f t="shared" si="3665"/>
        <v>370.17401100000001</v>
      </c>
      <c r="C2361" s="14">
        <f t="shared" si="3666"/>
        <v>391.608002</v>
      </c>
      <c r="D2361" s="14">
        <f t="shared" si="3667"/>
        <v>369.99301100000002</v>
      </c>
      <c r="E2361" s="14">
        <f t="shared" si="3668"/>
        <v>389.59399400000001</v>
      </c>
      <c r="F2361" s="19">
        <f t="shared" si="3669"/>
        <v>69285504</v>
      </c>
      <c r="H2361" s="34">
        <f t="shared" si="3688"/>
        <v>1</v>
      </c>
      <c r="I2361" s="10">
        <f t="shared" si="3685"/>
        <v>381.64898699999998</v>
      </c>
      <c r="J2361" s="43">
        <f t="shared" si="3680"/>
        <v>376.02899200000002</v>
      </c>
      <c r="K2361" s="85">
        <f t="shared" si="3686"/>
        <v>6.89017733323476E-3</v>
      </c>
      <c r="L2361" s="73">
        <f t="shared" si="3677"/>
        <v>373.44699100000003</v>
      </c>
      <c r="M2361" s="85">
        <f t="shared" si="3683"/>
        <v>-8.4606388144199893E-3</v>
      </c>
      <c r="N2361" s="73">
        <f t="shared" si="3674"/>
        <v>376.61999500000002</v>
      </c>
      <c r="O2361" s="85">
        <f t="shared" si="3681"/>
        <v>2.6022184611451378E-4</v>
      </c>
      <c r="P2361" s="73">
        <f t="shared" si="3672"/>
        <v>376.52200299999998</v>
      </c>
      <c r="Q2361" s="85">
        <f t="shared" si="3678"/>
        <v>-2.6282180797220018E-2</v>
      </c>
      <c r="R2361" s="73">
        <f t="shared" si="3670"/>
        <v>386.54901100000001</v>
      </c>
      <c r="S2361" s="85">
        <f t="shared" si="3675"/>
        <v>-7.8464886058473415E-3</v>
      </c>
      <c r="T2361" s="10">
        <f t="shared" si="3704"/>
        <v>-1.9949949999999603</v>
      </c>
      <c r="U2361" s="5">
        <f t="shared" si="3705"/>
        <v>0</v>
      </c>
      <c r="V2361" s="5">
        <f t="shared" si="3706"/>
        <v>1.9949949999999603</v>
      </c>
      <c r="W2361" s="5">
        <f t="shared" si="3707"/>
        <v>2.4018554999999986</v>
      </c>
      <c r="X2361" s="5">
        <f t="shared" si="3708"/>
        <v>2.4472132857142816</v>
      </c>
      <c r="Y2361" s="5">
        <f t="shared" si="3709"/>
        <v>0.98146553633920619</v>
      </c>
      <c r="Z2361" s="43">
        <f t="shared" si="3710"/>
        <v>49.532304162730064</v>
      </c>
      <c r="AA2361" s="69">
        <f t="shared" si="3689"/>
        <v>39.634043424347119</v>
      </c>
      <c r="AB2361" s="56">
        <f t="shared" si="3690"/>
        <v>374.73799150000002</v>
      </c>
      <c r="AC2361" s="56">
        <f t="shared" si="3691"/>
        <v>375.36532600000004</v>
      </c>
      <c r="AD2361" s="56">
        <f t="shared" si="3692"/>
        <v>377.83339840000002</v>
      </c>
      <c r="AE2361" s="61">
        <f t="shared" si="3693"/>
        <v>375.23259280000002</v>
      </c>
      <c r="AF2361" s="61">
        <f t="shared" si="3694"/>
        <v>375.6295288</v>
      </c>
      <c r="AG2361" s="61">
        <f t="shared" si="3695"/>
        <v>379.64291744000002</v>
      </c>
      <c r="AH2361" s="56">
        <f t="shared" si="3696"/>
        <v>380.97165966666665</v>
      </c>
      <c r="AI2361" s="56">
        <f t="shared" si="3697"/>
        <v>32432458738.030392</v>
      </c>
      <c r="AJ2361" s="56">
        <f t="shared" si="3698"/>
        <v>32432458738.030392</v>
      </c>
      <c r="AK2361" s="56">
        <f t="shared" si="3699"/>
        <v>0</v>
      </c>
      <c r="AL2361" s="56">
        <f t="shared" ref="AL2361:AM2361" si="3758">SUM(AJ2361:AJ2374)</f>
        <v>121864308398.05356</v>
      </c>
      <c r="AM2361" s="56">
        <f t="shared" si="3758"/>
        <v>157696124055.47385</v>
      </c>
      <c r="AN2361" s="56">
        <f t="shared" si="3701"/>
        <v>0.77277935096987238</v>
      </c>
      <c r="AO2361" s="56">
        <f t="shared" si="3702"/>
        <v>43.59140073168674</v>
      </c>
      <c r="AP2361" s="65">
        <f t="shared" si="3703"/>
        <v>40.679711931334062</v>
      </c>
    </row>
    <row r="2362" spans="1:42" x14ac:dyDescent="0.3">
      <c r="A2362" s="100">
        <f>INDEX(Date,COUNTA(Date)+ROW(Date)-ROW(),1)</f>
        <v>42403</v>
      </c>
      <c r="B2362" s="18">
        <f t="shared" si="3665"/>
        <v>374.64599600000003</v>
      </c>
      <c r="C2362" s="14">
        <f t="shared" si="3666"/>
        <v>374.95001200000002</v>
      </c>
      <c r="D2362" s="14">
        <f t="shared" si="3667"/>
        <v>368.04501299999998</v>
      </c>
      <c r="E2362" s="14">
        <f t="shared" si="3668"/>
        <v>369.949005</v>
      </c>
      <c r="F2362" s="19">
        <f t="shared" si="3669"/>
        <v>45933400</v>
      </c>
      <c r="H2362" s="34">
        <f t="shared" si="3688"/>
        <v>1</v>
      </c>
      <c r="I2362" s="10">
        <f t="shared" si="3685"/>
        <v>376.02899200000002</v>
      </c>
      <c r="J2362" s="43">
        <f t="shared" si="3680"/>
        <v>373.44699100000003</v>
      </c>
      <c r="K2362" s="85">
        <f t="shared" si="3686"/>
        <v>-8.4606388144199893E-3</v>
      </c>
      <c r="L2362" s="73">
        <f t="shared" si="3677"/>
        <v>376.61999500000002</v>
      </c>
      <c r="M2362" s="85">
        <f t="shared" si="3683"/>
        <v>2.6022184611451378E-4</v>
      </c>
      <c r="N2362" s="73">
        <f t="shared" si="3674"/>
        <v>376.52200299999998</v>
      </c>
      <c r="O2362" s="85">
        <f t="shared" si="3681"/>
        <v>-2.6282180797220018E-2</v>
      </c>
      <c r="P2362" s="73">
        <f t="shared" si="3672"/>
        <v>386.54901100000001</v>
      </c>
      <c r="Q2362" s="85">
        <f t="shared" si="3678"/>
        <v>-7.8464886058473415E-3</v>
      </c>
      <c r="R2362" s="73">
        <f t="shared" si="3670"/>
        <v>389.59399400000001</v>
      </c>
      <c r="S2362" s="85">
        <f t="shared" si="3675"/>
        <v>5.1739984023166125E-2</v>
      </c>
      <c r="T2362" s="10">
        <f t="shared" si="3704"/>
        <v>5.6199949999999603</v>
      </c>
      <c r="U2362" s="5">
        <f t="shared" si="3705"/>
        <v>5.6199949999999603</v>
      </c>
      <c r="V2362" s="5">
        <f t="shared" si="3706"/>
        <v>0</v>
      </c>
      <c r="W2362" s="5">
        <f t="shared" si="3707"/>
        <v>2.4018554999999986</v>
      </c>
      <c r="X2362" s="5">
        <f t="shared" si="3708"/>
        <v>3.3534982142857155</v>
      </c>
      <c r="Y2362" s="5">
        <f t="shared" si="3709"/>
        <v>0.71622387922206965</v>
      </c>
      <c r="Z2362" s="43">
        <f t="shared" si="3710"/>
        <v>41.732543632169936</v>
      </c>
      <c r="AA2362" s="69">
        <f t="shared" si="3689"/>
        <v>37.913725780402508</v>
      </c>
      <c r="AB2362" s="56">
        <f t="shared" si="3690"/>
        <v>375.03349300000002</v>
      </c>
      <c r="AC2362" s="56">
        <f t="shared" si="3691"/>
        <v>375.52966300000003</v>
      </c>
      <c r="AD2362" s="56">
        <f t="shared" si="3692"/>
        <v>380.54639880000002</v>
      </c>
      <c r="AE2362" s="61">
        <f t="shared" si="3693"/>
        <v>375.94619740000007</v>
      </c>
      <c r="AF2362" s="61">
        <f t="shared" si="3694"/>
        <v>378.60700060000005</v>
      </c>
      <c r="AG2362" s="61">
        <f t="shared" si="3695"/>
        <v>378.56683948000006</v>
      </c>
      <c r="AH2362" s="56">
        <f t="shared" si="3696"/>
        <v>375.39100133333335</v>
      </c>
      <c r="AI2362" s="56">
        <f t="shared" si="3697"/>
        <v>20766067107.257999</v>
      </c>
      <c r="AJ2362" s="56">
        <f t="shared" si="3698"/>
        <v>0</v>
      </c>
      <c r="AK2362" s="56">
        <f t="shared" si="3699"/>
        <v>20766067107.257999</v>
      </c>
      <c r="AL2362" s="56">
        <f t="shared" ref="AL2362:AM2362" si="3759">SUM(AJ2362:AJ2375)</f>
        <v>108142308611.8345</v>
      </c>
      <c r="AM2362" s="56">
        <f t="shared" si="3759"/>
        <v>157696124055.47385</v>
      </c>
      <c r="AN2362" s="56">
        <f t="shared" si="3701"/>
        <v>0.68576389723943088</v>
      </c>
      <c r="AO2362" s="56">
        <f t="shared" si="3702"/>
        <v>40.679711931334062</v>
      </c>
      <c r="AP2362" s="65">
        <f t="shared" si="3703"/>
        <v>40.358671344712789</v>
      </c>
    </row>
    <row r="2363" spans="1:42" x14ac:dyDescent="0.3">
      <c r="A2363" s="100">
        <f>INDEX(Date,COUNTA(Date)+ROW(Date)-ROW(),1)</f>
        <v>42402</v>
      </c>
      <c r="B2363" s="18">
        <f t="shared" si="3665"/>
        <v>372.92001299999998</v>
      </c>
      <c r="C2363" s="14">
        <f t="shared" si="3666"/>
        <v>375.88299599999999</v>
      </c>
      <c r="D2363" s="14">
        <f t="shared" si="3667"/>
        <v>372.92001299999998</v>
      </c>
      <c r="E2363" s="14">
        <f t="shared" si="3668"/>
        <v>374.44799799999998</v>
      </c>
      <c r="F2363" s="19">
        <f t="shared" si="3669"/>
        <v>40378700</v>
      </c>
      <c r="H2363" s="34">
        <f t="shared" si="3688"/>
        <v>-1</v>
      </c>
      <c r="I2363" s="10">
        <f t="shared" si="3685"/>
        <v>373.44699100000003</v>
      </c>
      <c r="J2363" s="43">
        <f t="shared" si="3680"/>
        <v>376.61999500000002</v>
      </c>
      <c r="K2363" s="85">
        <f t="shared" si="3686"/>
        <v>2.6022184611451378E-4</v>
      </c>
      <c r="L2363" s="73">
        <f t="shared" si="3677"/>
        <v>376.52200299999998</v>
      </c>
      <c r="M2363" s="85">
        <f t="shared" si="3683"/>
        <v>-2.6282180797220018E-2</v>
      </c>
      <c r="N2363" s="73">
        <f t="shared" si="3674"/>
        <v>386.54901100000001</v>
      </c>
      <c r="O2363" s="85">
        <f t="shared" si="3681"/>
        <v>-7.8464886058473415E-3</v>
      </c>
      <c r="P2363" s="73">
        <f t="shared" si="3672"/>
        <v>389.59399400000001</v>
      </c>
      <c r="Q2363" s="85">
        <f t="shared" si="3678"/>
        <v>5.1739984023166125E-2</v>
      </c>
      <c r="R2363" s="73">
        <f t="shared" si="3670"/>
        <v>369.949005</v>
      </c>
      <c r="S2363" s="85">
        <f t="shared" si="3675"/>
        <v>-1.2087764357570575E-2</v>
      </c>
      <c r="T2363" s="10">
        <f t="shared" si="3704"/>
        <v>2.5820009999999911</v>
      </c>
      <c r="U2363" s="5">
        <f t="shared" si="3705"/>
        <v>2.5820009999999911</v>
      </c>
      <c r="V2363" s="5">
        <f t="shared" si="3706"/>
        <v>0</v>
      </c>
      <c r="W2363" s="5">
        <f t="shared" si="3707"/>
        <v>2.2017822857142897</v>
      </c>
      <c r="X2363" s="5">
        <f t="shared" si="3708"/>
        <v>3.3534982142857155</v>
      </c>
      <c r="Y2363" s="5">
        <f t="shared" si="3709"/>
        <v>0.65656283230890655</v>
      </c>
      <c r="Z2363" s="43">
        <f t="shared" si="3710"/>
        <v>39.634043424347119</v>
      </c>
      <c r="AA2363" s="69">
        <f t="shared" si="3689"/>
        <v>34.256946085154127</v>
      </c>
      <c r="AB2363" s="56">
        <f t="shared" si="3690"/>
        <v>376.57099900000003</v>
      </c>
      <c r="AC2363" s="56">
        <f t="shared" si="3691"/>
        <v>379.89700300000004</v>
      </c>
      <c r="AD2363" s="56">
        <f t="shared" si="3692"/>
        <v>379.84680160000005</v>
      </c>
      <c r="AE2363" s="61">
        <f t="shared" si="3693"/>
        <v>380.55240460000005</v>
      </c>
      <c r="AF2363" s="61">
        <f t="shared" si="3694"/>
        <v>382.70133446666665</v>
      </c>
      <c r="AG2363" s="61">
        <f t="shared" si="3695"/>
        <v>378.85392075999999</v>
      </c>
      <c r="AH2363" s="56">
        <f t="shared" si="3696"/>
        <v>375.55333466666667</v>
      </c>
      <c r="AI2363" s="56">
        <f t="shared" si="3697"/>
        <v>17903040572.228134</v>
      </c>
      <c r="AJ2363" s="56">
        <f t="shared" si="3698"/>
        <v>0</v>
      </c>
      <c r="AK2363" s="56">
        <f t="shared" si="3699"/>
        <v>17903040572.228134</v>
      </c>
      <c r="AL2363" s="56">
        <f t="shared" ref="AL2363:AM2363" si="3760">SUM(AJ2363:AJ2376)</f>
        <v>108142308611.8345</v>
      </c>
      <c r="AM2363" s="56">
        <f t="shared" si="3760"/>
        <v>159810785503.09784</v>
      </c>
      <c r="AN2363" s="56">
        <f t="shared" si="3701"/>
        <v>0.67668967567735427</v>
      </c>
      <c r="AO2363" s="56">
        <f t="shared" si="3702"/>
        <v>40.358671344712789</v>
      </c>
      <c r="AP2363" s="65">
        <f t="shared" si="3703"/>
        <v>39.56439546579314</v>
      </c>
    </row>
    <row r="2364" spans="1:42" x14ac:dyDescent="0.3">
      <c r="A2364" s="100">
        <f>INDEX(Date,COUNTA(Date)+ROW(Date)-ROW(),1)</f>
        <v>42401</v>
      </c>
      <c r="B2364" s="18">
        <f t="shared" si="3665"/>
        <v>369.35000600000001</v>
      </c>
      <c r="C2364" s="14">
        <f t="shared" si="3666"/>
        <v>378.07199100000003</v>
      </c>
      <c r="D2364" s="14">
        <f t="shared" si="3667"/>
        <v>367.95700099999999</v>
      </c>
      <c r="E2364" s="14">
        <f t="shared" si="3668"/>
        <v>373.05599999999998</v>
      </c>
      <c r="F2364" s="19">
        <f t="shared" si="3669"/>
        <v>51656700</v>
      </c>
      <c r="H2364" s="34">
        <f t="shared" si="3688"/>
        <v>1</v>
      </c>
      <c r="I2364" s="10">
        <f t="shared" si="3685"/>
        <v>376.61999500000002</v>
      </c>
      <c r="J2364" s="43">
        <f t="shared" si="3680"/>
        <v>376.52200299999998</v>
      </c>
      <c r="K2364" s="85">
        <f t="shared" si="3686"/>
        <v>-2.6282180797220018E-2</v>
      </c>
      <c r="L2364" s="73">
        <f t="shared" si="3677"/>
        <v>386.54901100000001</v>
      </c>
      <c r="M2364" s="85">
        <f t="shared" si="3683"/>
        <v>-7.8464886058473415E-3</v>
      </c>
      <c r="N2364" s="73">
        <f t="shared" si="3674"/>
        <v>389.59399400000001</v>
      </c>
      <c r="O2364" s="85">
        <f t="shared" si="3681"/>
        <v>5.1739984023166125E-2</v>
      </c>
      <c r="P2364" s="73">
        <f t="shared" si="3672"/>
        <v>369.949005</v>
      </c>
      <c r="Q2364" s="85">
        <f t="shared" si="3678"/>
        <v>-1.2087764357570575E-2</v>
      </c>
      <c r="R2364" s="73">
        <f t="shared" si="3670"/>
        <v>374.44799799999998</v>
      </c>
      <c r="S2364" s="85">
        <f t="shared" si="3675"/>
        <v>3.7243937497867708E-3</v>
      </c>
      <c r="T2364" s="10">
        <f t="shared" si="3704"/>
        <v>-3.1730039999999917</v>
      </c>
      <c r="U2364" s="5">
        <f t="shared" si="3705"/>
        <v>0</v>
      </c>
      <c r="V2364" s="5">
        <f t="shared" si="3706"/>
        <v>3.1730039999999917</v>
      </c>
      <c r="W2364" s="5">
        <f t="shared" si="3707"/>
        <v>2.0478537857142873</v>
      </c>
      <c r="X2364" s="5">
        <f t="shared" si="3708"/>
        <v>3.3534982142857155</v>
      </c>
      <c r="Y2364" s="5">
        <f t="shared" si="3709"/>
        <v>0.61066195800866818</v>
      </c>
      <c r="Z2364" s="43">
        <f t="shared" si="3710"/>
        <v>37.913725780402508</v>
      </c>
      <c r="AA2364" s="69">
        <f t="shared" si="3689"/>
        <v>44.464182539938399</v>
      </c>
      <c r="AB2364" s="56">
        <f t="shared" si="3690"/>
        <v>381.535507</v>
      </c>
      <c r="AC2364" s="56">
        <f t="shared" si="3691"/>
        <v>384.2216693333333</v>
      </c>
      <c r="AD2364" s="56">
        <f t="shared" si="3692"/>
        <v>379.41240219999997</v>
      </c>
      <c r="AE2364" s="61">
        <f t="shared" si="3693"/>
        <v>385.76160260000006</v>
      </c>
      <c r="AF2364" s="61">
        <f t="shared" si="3694"/>
        <v>380.92893660000004</v>
      </c>
      <c r="AG2364" s="61">
        <f t="shared" si="3695"/>
        <v>378.27976188000002</v>
      </c>
      <c r="AH2364" s="56">
        <f t="shared" si="3696"/>
        <v>377.46467066666668</v>
      </c>
      <c r="AI2364" s="56">
        <f t="shared" si="3697"/>
        <v>13994993369.038534</v>
      </c>
      <c r="AJ2364" s="56">
        <f t="shared" si="3698"/>
        <v>0</v>
      </c>
      <c r="AK2364" s="56">
        <f t="shared" si="3699"/>
        <v>13994993369.038534</v>
      </c>
      <c r="AL2364" s="56">
        <f t="shared" ref="AL2364:AM2364" si="3761">SUM(AJ2364:AJ2377)</f>
        <v>108142308611.8345</v>
      </c>
      <c r="AM2364" s="56">
        <f t="shared" si="3761"/>
        <v>165190083653.15771</v>
      </c>
      <c r="AN2364" s="56">
        <f t="shared" si="3701"/>
        <v>0.65465375536037684</v>
      </c>
      <c r="AO2364" s="56">
        <f t="shared" si="3702"/>
        <v>39.56439546579314</v>
      </c>
      <c r="AP2364" s="65">
        <f t="shared" si="3703"/>
        <v>46.230962785228883</v>
      </c>
    </row>
    <row r="2365" spans="1:42" x14ac:dyDescent="0.3">
      <c r="A2365" s="100">
        <f>INDEX(Date,COUNTA(Date)+ROW(Date)-ROW(),1)</f>
        <v>42400</v>
      </c>
      <c r="B2365" s="18">
        <f t="shared" si="3665"/>
        <v>378.29299900000001</v>
      </c>
      <c r="C2365" s="14">
        <f t="shared" si="3666"/>
        <v>380.34698500000002</v>
      </c>
      <c r="D2365" s="14">
        <f t="shared" si="3667"/>
        <v>367.834991</v>
      </c>
      <c r="E2365" s="14">
        <f t="shared" si="3668"/>
        <v>368.766998</v>
      </c>
      <c r="F2365" s="19">
        <f t="shared" si="3669"/>
        <v>37894300</v>
      </c>
      <c r="H2365" s="34">
        <f t="shared" si="3688"/>
        <v>-1</v>
      </c>
      <c r="I2365" s="10">
        <f t="shared" si="3685"/>
        <v>376.52200299999998</v>
      </c>
      <c r="J2365" s="43">
        <f t="shared" si="3680"/>
        <v>386.54901100000001</v>
      </c>
      <c r="K2365" s="85">
        <f t="shared" si="3686"/>
        <v>-7.8464886058473415E-3</v>
      </c>
      <c r="L2365" s="73">
        <f t="shared" si="3677"/>
        <v>389.59399400000001</v>
      </c>
      <c r="M2365" s="85">
        <f t="shared" si="3683"/>
        <v>5.1739984023166125E-2</v>
      </c>
      <c r="N2365" s="73">
        <f t="shared" si="3674"/>
        <v>369.949005</v>
      </c>
      <c r="O2365" s="85">
        <f t="shared" si="3681"/>
        <v>-1.2087764357570575E-2</v>
      </c>
      <c r="P2365" s="73">
        <f t="shared" si="3672"/>
        <v>374.44799799999998</v>
      </c>
      <c r="Q2365" s="85">
        <f t="shared" si="3678"/>
        <v>3.7243937497867708E-3</v>
      </c>
      <c r="R2365" s="73">
        <f t="shared" si="3670"/>
        <v>373.05599999999998</v>
      </c>
      <c r="S2365" s="85">
        <f t="shared" si="3675"/>
        <v>1.1563539560269082E-2</v>
      </c>
      <c r="T2365" s="10">
        <f t="shared" si="3704"/>
        <v>9.7992000000033386E-2</v>
      </c>
      <c r="U2365" s="5">
        <f t="shared" si="3705"/>
        <v>9.7992000000033386E-2</v>
      </c>
      <c r="V2365" s="5">
        <f t="shared" si="3706"/>
        <v>0</v>
      </c>
      <c r="W2365" s="5">
        <f t="shared" si="3707"/>
        <v>2.0478537857142873</v>
      </c>
      <c r="X2365" s="5">
        <f t="shared" si="3708"/>
        <v>3.9300689999999991</v>
      </c>
      <c r="Y2365" s="5">
        <f t="shared" si="3709"/>
        <v>0.52107323960833452</v>
      </c>
      <c r="Z2365" s="43">
        <f t="shared" si="3710"/>
        <v>34.256946085154127</v>
      </c>
      <c r="AA2365" s="69">
        <f t="shared" si="3689"/>
        <v>52.156951630445803</v>
      </c>
      <c r="AB2365" s="56">
        <f t="shared" si="3690"/>
        <v>388.07150250000001</v>
      </c>
      <c r="AC2365" s="56">
        <f t="shared" si="3691"/>
        <v>382.03067000000004</v>
      </c>
      <c r="AD2365" s="56">
        <f t="shared" si="3692"/>
        <v>378.71920160000002</v>
      </c>
      <c r="AE2365" s="61">
        <f t="shared" si="3693"/>
        <v>381.12700180000002</v>
      </c>
      <c r="AF2365" s="61">
        <f t="shared" si="3694"/>
        <v>379.70740139999998</v>
      </c>
      <c r="AG2365" s="61">
        <f t="shared" si="3695"/>
        <v>377.44004140000004</v>
      </c>
      <c r="AH2365" s="56">
        <f t="shared" si="3696"/>
        <v>378.51333599999998</v>
      </c>
      <c r="AI2365" s="56">
        <f t="shared" si="3697"/>
        <v>18641516838.664799</v>
      </c>
      <c r="AJ2365" s="56">
        <f t="shared" si="3698"/>
        <v>0</v>
      </c>
      <c r="AK2365" s="56">
        <f t="shared" si="3699"/>
        <v>18641516838.664799</v>
      </c>
      <c r="AL2365" s="56">
        <f t="shared" ref="AL2365:AM2365" si="3762">SUM(AJ2365:AJ2378)</f>
        <v>129998507585.59264</v>
      </c>
      <c r="AM2365" s="56">
        <f t="shared" si="3762"/>
        <v>151195090284.1192</v>
      </c>
      <c r="AN2365" s="56">
        <f t="shared" si="3701"/>
        <v>0.85980640866912494</v>
      </c>
      <c r="AO2365" s="56">
        <f t="shared" si="3702"/>
        <v>46.230962785228883</v>
      </c>
      <c r="AP2365" s="65">
        <f t="shared" si="3703"/>
        <v>45.713543386206254</v>
      </c>
    </row>
    <row r="2366" spans="1:42" x14ac:dyDescent="0.3">
      <c r="A2366" s="100">
        <f>INDEX(Date,COUNTA(Date)+ROW(Date)-ROW(),1)</f>
        <v>42399</v>
      </c>
      <c r="B2366" s="18">
        <f t="shared" si="3665"/>
        <v>378.86498999999998</v>
      </c>
      <c r="C2366" s="14">
        <f t="shared" si="3666"/>
        <v>380.91699199999999</v>
      </c>
      <c r="D2366" s="14">
        <f t="shared" si="3667"/>
        <v>376.49099699999999</v>
      </c>
      <c r="E2366" s="14">
        <f t="shared" si="3668"/>
        <v>378.25500499999998</v>
      </c>
      <c r="F2366" s="19">
        <f t="shared" si="3669"/>
        <v>30284400</v>
      </c>
      <c r="H2366" s="34">
        <f t="shared" si="3688"/>
        <v>-1</v>
      </c>
      <c r="I2366" s="10">
        <f t="shared" si="3685"/>
        <v>386.54901100000001</v>
      </c>
      <c r="J2366" s="43">
        <f t="shared" si="3680"/>
        <v>389.59399400000001</v>
      </c>
      <c r="K2366" s="85">
        <f t="shared" si="3686"/>
        <v>5.1739984023166125E-2</v>
      </c>
      <c r="L2366" s="73">
        <f t="shared" si="3677"/>
        <v>369.949005</v>
      </c>
      <c r="M2366" s="85">
        <f t="shared" si="3683"/>
        <v>-1.2087764357570575E-2</v>
      </c>
      <c r="N2366" s="73">
        <f t="shared" si="3674"/>
        <v>374.44799799999998</v>
      </c>
      <c r="O2366" s="85">
        <f t="shared" si="3681"/>
        <v>3.7243937497867708E-3</v>
      </c>
      <c r="P2366" s="73">
        <f t="shared" si="3672"/>
        <v>373.05599999999998</v>
      </c>
      <c r="Q2366" s="85">
        <f t="shared" si="3678"/>
        <v>1.1563539560269082E-2</v>
      </c>
      <c r="R2366" s="73">
        <f t="shared" si="3670"/>
        <v>368.766998</v>
      </c>
      <c r="S2366" s="85">
        <f t="shared" si="3675"/>
        <v>-2.540358170753269E-2</v>
      </c>
      <c r="T2366" s="10">
        <f t="shared" si="3704"/>
        <v>-10.027008000000023</v>
      </c>
      <c r="U2366" s="5">
        <f t="shared" si="3705"/>
        <v>0</v>
      </c>
      <c r="V2366" s="5">
        <f t="shared" si="3706"/>
        <v>10.027008000000023</v>
      </c>
      <c r="W2366" s="5">
        <f t="shared" si="3707"/>
        <v>3.1465694285714272</v>
      </c>
      <c r="X2366" s="5">
        <f t="shared" si="3708"/>
        <v>3.9300689999999991</v>
      </c>
      <c r="Y2366" s="5">
        <f t="shared" si="3709"/>
        <v>0.80063974158505302</v>
      </c>
      <c r="Z2366" s="43">
        <f t="shared" si="3710"/>
        <v>44.464182539938399</v>
      </c>
      <c r="AA2366" s="69">
        <f t="shared" si="3689"/>
        <v>41.29914483656885</v>
      </c>
      <c r="AB2366" s="56">
        <f t="shared" si="3690"/>
        <v>379.7714995</v>
      </c>
      <c r="AC2366" s="56">
        <f t="shared" si="3691"/>
        <v>377.99699899999996</v>
      </c>
      <c r="AD2366" s="56">
        <f t="shared" si="3692"/>
        <v>375.16279900000001</v>
      </c>
      <c r="AE2366" s="61">
        <f t="shared" si="3693"/>
        <v>375.67760000000004</v>
      </c>
      <c r="AF2366" s="61">
        <f t="shared" si="3694"/>
        <v>375.90626626666671</v>
      </c>
      <c r="AG2366" s="61">
        <f t="shared" si="3695"/>
        <v>376.23479976000004</v>
      </c>
      <c r="AH2366" s="56">
        <f t="shared" si="3696"/>
        <v>387.73833200000007</v>
      </c>
      <c r="AI2366" s="56">
        <f t="shared" si="3697"/>
        <v>16992632399.900003</v>
      </c>
      <c r="AJ2366" s="56">
        <f t="shared" si="3698"/>
        <v>16992632399.900003</v>
      </c>
      <c r="AK2366" s="56">
        <f t="shared" si="3699"/>
        <v>0</v>
      </c>
      <c r="AL2366" s="56">
        <f t="shared" ref="AL2366:AM2366" si="3763">SUM(AJ2366:AJ2379)</f>
        <v>129998507585.59264</v>
      </c>
      <c r="AM2366" s="56">
        <f t="shared" si="3763"/>
        <v>154377845582.46823</v>
      </c>
      <c r="AN2366" s="56">
        <f t="shared" si="3701"/>
        <v>0.84208007369909676</v>
      </c>
      <c r="AO2366" s="56">
        <f t="shared" si="3702"/>
        <v>45.713543386206254</v>
      </c>
      <c r="AP2366" s="65">
        <f t="shared" si="3703"/>
        <v>37.291794068344899</v>
      </c>
    </row>
    <row r="2367" spans="1:42" x14ac:dyDescent="0.3">
      <c r="A2367" s="100">
        <f>INDEX(Date,COUNTA(Date)+ROW(Date)-ROW(),1)</f>
        <v>42398</v>
      </c>
      <c r="B2367" s="18">
        <f t="shared" si="3665"/>
        <v>380.108002</v>
      </c>
      <c r="C2367" s="14">
        <f t="shared" si="3666"/>
        <v>384.37899800000002</v>
      </c>
      <c r="D2367" s="14">
        <f t="shared" si="3667"/>
        <v>365.45199600000001</v>
      </c>
      <c r="E2367" s="14">
        <f t="shared" si="3668"/>
        <v>379.47399899999999</v>
      </c>
      <c r="F2367" s="19">
        <f t="shared" si="3669"/>
        <v>86125296</v>
      </c>
      <c r="H2367" s="34">
        <f t="shared" si="3688"/>
        <v>1</v>
      </c>
      <c r="I2367" s="10">
        <f t="shared" si="3685"/>
        <v>389.59399400000001</v>
      </c>
      <c r="J2367" s="43">
        <f t="shared" si="3680"/>
        <v>369.949005</v>
      </c>
      <c r="K2367" s="85">
        <f t="shared" si="3686"/>
        <v>-1.2087764357570575E-2</v>
      </c>
      <c r="L2367" s="73">
        <f t="shared" si="3677"/>
        <v>374.44799799999998</v>
      </c>
      <c r="M2367" s="85">
        <f t="shared" si="3683"/>
        <v>3.7243937497867708E-3</v>
      </c>
      <c r="N2367" s="73">
        <f t="shared" si="3674"/>
        <v>373.05599999999998</v>
      </c>
      <c r="O2367" s="85">
        <f t="shared" si="3681"/>
        <v>1.1563539560269082E-2</v>
      </c>
      <c r="P2367" s="73">
        <f t="shared" si="3672"/>
        <v>368.766998</v>
      </c>
      <c r="Q2367" s="85">
        <f t="shared" si="3678"/>
        <v>-2.540358170753269E-2</v>
      </c>
      <c r="R2367" s="73">
        <f t="shared" si="3670"/>
        <v>378.25500499999998</v>
      </c>
      <c r="S2367" s="85">
        <f t="shared" si="3675"/>
        <v>-3.2174960841643077E-3</v>
      </c>
      <c r="T2367" s="10">
        <f t="shared" si="3704"/>
        <v>-3.044983000000002</v>
      </c>
      <c r="U2367" s="5">
        <f t="shared" si="3705"/>
        <v>0</v>
      </c>
      <c r="V2367" s="5">
        <f t="shared" si="3706"/>
        <v>3.044983000000002</v>
      </c>
      <c r="W2367" s="5">
        <f t="shared" si="3707"/>
        <v>3.5036403571428543</v>
      </c>
      <c r="X2367" s="5">
        <f t="shared" si="3708"/>
        <v>3.2138541428571403</v>
      </c>
      <c r="Y2367" s="5">
        <f t="shared" si="3709"/>
        <v>1.0901678176434266</v>
      </c>
      <c r="Z2367" s="43">
        <f t="shared" si="3710"/>
        <v>52.156951630445803</v>
      </c>
      <c r="AA2367" s="69">
        <f t="shared" si="3689"/>
        <v>26.954971740705744</v>
      </c>
      <c r="AB2367" s="56">
        <f t="shared" si="3690"/>
        <v>372.19850150000002</v>
      </c>
      <c r="AC2367" s="56">
        <f t="shared" si="3691"/>
        <v>372.48433433333338</v>
      </c>
      <c r="AD2367" s="56">
        <f t="shared" si="3692"/>
        <v>372.89500120000002</v>
      </c>
      <c r="AE2367" s="61">
        <f t="shared" si="3693"/>
        <v>372.99140019999999</v>
      </c>
      <c r="AF2367" s="61">
        <f t="shared" si="3694"/>
        <v>371.6620666</v>
      </c>
      <c r="AG2367" s="61">
        <f t="shared" si="3695"/>
        <v>373.82980100000003</v>
      </c>
      <c r="AH2367" s="56">
        <f t="shared" si="3696"/>
        <v>383.73166900000001</v>
      </c>
      <c r="AI2367" s="56">
        <f t="shared" si="3697"/>
        <v>26587042087.426178</v>
      </c>
      <c r="AJ2367" s="56">
        <f t="shared" si="3698"/>
        <v>26587042087.426178</v>
      </c>
      <c r="AK2367" s="56">
        <f t="shared" si="3699"/>
        <v>0</v>
      </c>
      <c r="AL2367" s="56">
        <f t="shared" ref="AL2367:AM2367" si="3764">SUM(AJ2367:AJ2380)</f>
        <v>113005875185.69261</v>
      </c>
      <c r="AM2367" s="56">
        <f t="shared" si="3764"/>
        <v>190025604014.76111</v>
      </c>
      <c r="AN2367" s="56">
        <f t="shared" si="3701"/>
        <v>0.59468762523662</v>
      </c>
      <c r="AO2367" s="56">
        <f t="shared" si="3702"/>
        <v>37.291794068344899</v>
      </c>
      <c r="AP2367" s="65">
        <f t="shared" si="3703"/>
        <v>37.630684000355039</v>
      </c>
    </row>
    <row r="2368" spans="1:42" x14ac:dyDescent="0.3">
      <c r="A2368" s="100">
        <f>INDEX(Date,COUNTA(Date)+ROW(Date)-ROW(),1)</f>
        <v>42397</v>
      </c>
      <c r="B2368" s="18">
        <f t="shared" si="3665"/>
        <v>395.14599600000003</v>
      </c>
      <c r="C2368" s="14">
        <f t="shared" si="3666"/>
        <v>395.50201399999997</v>
      </c>
      <c r="D2368" s="14">
        <f t="shared" si="3667"/>
        <v>379.73498499999999</v>
      </c>
      <c r="E2368" s="14">
        <f t="shared" si="3668"/>
        <v>380.28900099999998</v>
      </c>
      <c r="F2368" s="19">
        <f t="shared" si="3669"/>
        <v>59247900</v>
      </c>
      <c r="H2368" s="34">
        <f t="shared" si="3688"/>
        <v>-1</v>
      </c>
      <c r="I2368" s="10">
        <f t="shared" si="3685"/>
        <v>369.949005</v>
      </c>
      <c r="J2368" s="43">
        <f t="shared" si="3680"/>
        <v>374.44799799999998</v>
      </c>
      <c r="K2368" s="85">
        <f t="shared" si="3686"/>
        <v>3.7243937497867708E-3</v>
      </c>
      <c r="L2368" s="73">
        <f t="shared" si="3677"/>
        <v>373.05599999999998</v>
      </c>
      <c r="M2368" s="85">
        <f t="shared" si="3683"/>
        <v>1.1563539560269082E-2</v>
      </c>
      <c r="N2368" s="73">
        <f t="shared" si="3674"/>
        <v>368.766998</v>
      </c>
      <c r="O2368" s="85">
        <f t="shared" si="3681"/>
        <v>-2.540358170753269E-2</v>
      </c>
      <c r="P2368" s="73">
        <f t="shared" si="3672"/>
        <v>378.25500499999998</v>
      </c>
      <c r="Q2368" s="85">
        <f t="shared" si="3678"/>
        <v>-3.2174960841643077E-3</v>
      </c>
      <c r="R2368" s="73">
        <f t="shared" si="3670"/>
        <v>379.47399899999999</v>
      </c>
      <c r="S2368" s="85">
        <f t="shared" si="3675"/>
        <v>-2.1454119576948742E-3</v>
      </c>
      <c r="T2368" s="10">
        <f t="shared" si="3704"/>
        <v>19.64498900000001</v>
      </c>
      <c r="U2368" s="5">
        <f t="shared" si="3705"/>
        <v>19.64498900000001</v>
      </c>
      <c r="V2368" s="5">
        <f t="shared" si="3706"/>
        <v>0</v>
      </c>
      <c r="W2368" s="5">
        <f t="shared" si="3707"/>
        <v>3.5036403571428543</v>
      </c>
      <c r="X2368" s="5">
        <f t="shared" si="3708"/>
        <v>4.9799259999999981</v>
      </c>
      <c r="Y2368" s="5">
        <f t="shared" si="3709"/>
        <v>0.7035526947876044</v>
      </c>
      <c r="Z2368" s="43">
        <f t="shared" si="3710"/>
        <v>41.29914483656885</v>
      </c>
      <c r="AA2368" s="69">
        <f t="shared" si="3689"/>
        <v>48.029725442038917</v>
      </c>
      <c r="AB2368" s="56">
        <f t="shared" si="3690"/>
        <v>373.75199899999996</v>
      </c>
      <c r="AC2368" s="56">
        <f t="shared" si="3691"/>
        <v>372.09033199999999</v>
      </c>
      <c r="AD2368" s="56">
        <f t="shared" si="3692"/>
        <v>374.8</v>
      </c>
      <c r="AE2368" s="61">
        <f t="shared" si="3693"/>
        <v>371.61879879999998</v>
      </c>
      <c r="AF2368" s="61">
        <f t="shared" si="3694"/>
        <v>373.5770670666667</v>
      </c>
      <c r="AG2368" s="61">
        <f t="shared" si="3695"/>
        <v>375.66416007999999</v>
      </c>
      <c r="AH2368" s="56">
        <f t="shared" si="3696"/>
        <v>370.98134333333331</v>
      </c>
      <c r="AI2368" s="56">
        <f t="shared" si="3697"/>
        <v>17040434435.867332</v>
      </c>
      <c r="AJ2368" s="56">
        <f t="shared" si="3698"/>
        <v>0</v>
      </c>
      <c r="AK2368" s="56">
        <f t="shared" si="3699"/>
        <v>17040434435.867332</v>
      </c>
      <c r="AL2368" s="56">
        <f t="shared" ref="AL2368:AM2368" si="3765">SUM(AJ2368:AJ2381)</f>
        <v>114652427111.70309</v>
      </c>
      <c r="AM2368" s="56">
        <f t="shared" si="3765"/>
        <v>190025604014.76111</v>
      </c>
      <c r="AN2368" s="56">
        <f t="shared" si="3701"/>
        <v>0.60335252034140063</v>
      </c>
      <c r="AO2368" s="56">
        <f t="shared" si="3702"/>
        <v>37.630684000355039</v>
      </c>
      <c r="AP2368" s="65">
        <f t="shared" si="3703"/>
        <v>48.702897344290086</v>
      </c>
    </row>
    <row r="2369" spans="1:42" x14ac:dyDescent="0.3">
      <c r="A2369" s="100">
        <f>INDEX(Date,COUNTA(Date)+ROW(Date)-ROW(),1)</f>
        <v>42396</v>
      </c>
      <c r="B2369" s="18">
        <f t="shared" si="3665"/>
        <v>392.44400000000002</v>
      </c>
      <c r="C2369" s="14">
        <f t="shared" si="3666"/>
        <v>396.84298699999999</v>
      </c>
      <c r="D2369" s="14">
        <f t="shared" si="3667"/>
        <v>391.78201300000001</v>
      </c>
      <c r="E2369" s="14">
        <f t="shared" si="3668"/>
        <v>394.97198500000002</v>
      </c>
      <c r="F2369" s="19">
        <f t="shared" si="3669"/>
        <v>47424400</v>
      </c>
      <c r="H2369" s="34">
        <f t="shared" si="3688"/>
        <v>1</v>
      </c>
      <c r="I2369" s="10">
        <f t="shared" si="3685"/>
        <v>374.44799799999998</v>
      </c>
      <c r="J2369" s="43">
        <f t="shared" si="3680"/>
        <v>373.05599999999998</v>
      </c>
      <c r="K2369" s="85">
        <f t="shared" si="3686"/>
        <v>1.1563539560269082E-2</v>
      </c>
      <c r="L2369" s="73">
        <f t="shared" si="3677"/>
        <v>368.766998</v>
      </c>
      <c r="M2369" s="85">
        <f t="shared" si="3683"/>
        <v>-2.540358170753269E-2</v>
      </c>
      <c r="N2369" s="73">
        <f t="shared" si="3674"/>
        <v>378.25500499999998</v>
      </c>
      <c r="O2369" s="85">
        <f t="shared" si="3681"/>
        <v>-3.2174960841643077E-3</v>
      </c>
      <c r="P2369" s="73">
        <f t="shared" si="3672"/>
        <v>379.47399899999999</v>
      </c>
      <c r="Q2369" s="85">
        <f t="shared" si="3678"/>
        <v>-2.1454119576948742E-3</v>
      </c>
      <c r="R2369" s="73">
        <f t="shared" si="3670"/>
        <v>380.28900099999998</v>
      </c>
      <c r="S2369" s="85">
        <f t="shared" si="3675"/>
        <v>-3.7883345723052173E-2</v>
      </c>
      <c r="T2369" s="10">
        <f t="shared" si="3704"/>
        <v>-4.4989929999999845</v>
      </c>
      <c r="U2369" s="5">
        <f t="shared" si="3705"/>
        <v>0</v>
      </c>
      <c r="V2369" s="5">
        <f t="shared" si="3706"/>
        <v>4.4989929999999845</v>
      </c>
      <c r="W2369" s="5">
        <f t="shared" si="3707"/>
        <v>2.1004268571428537</v>
      </c>
      <c r="X2369" s="5">
        <f t="shared" si="3708"/>
        <v>5.6919272857142813</v>
      </c>
      <c r="Y2369" s="5">
        <f t="shared" si="3709"/>
        <v>0.36901856817717071</v>
      </c>
      <c r="Z2369" s="43">
        <f t="shared" si="3710"/>
        <v>26.954971740705744</v>
      </c>
      <c r="AA2369" s="69">
        <f t="shared" si="3689"/>
        <v>45.30545211696213</v>
      </c>
      <c r="AB2369" s="56">
        <f t="shared" si="3690"/>
        <v>370.91149899999999</v>
      </c>
      <c r="AC2369" s="56">
        <f t="shared" si="3691"/>
        <v>373.35933433333338</v>
      </c>
      <c r="AD2369" s="56">
        <f t="shared" si="3692"/>
        <v>375.96820059999999</v>
      </c>
      <c r="AE2369" s="61">
        <f t="shared" si="3693"/>
        <v>373.4200012</v>
      </c>
      <c r="AF2369" s="61">
        <f t="shared" si="3694"/>
        <v>375.01013386666671</v>
      </c>
      <c r="AG2369" s="61">
        <f t="shared" si="3695"/>
        <v>378.89231808000005</v>
      </c>
      <c r="AH2369" s="56">
        <f t="shared" si="3696"/>
        <v>374.4170023333333</v>
      </c>
      <c r="AI2369" s="56">
        <f t="shared" si="3697"/>
        <v>15118471812.116966</v>
      </c>
      <c r="AJ2369" s="56">
        <f t="shared" si="3698"/>
        <v>15118471812.116966</v>
      </c>
      <c r="AK2369" s="56">
        <f t="shared" si="3699"/>
        <v>0</v>
      </c>
      <c r="AL2369" s="56">
        <f t="shared" ref="AL2369:AM2369" si="3766">SUM(AJ2369:AJ2382)</f>
        <v>164236935809.62311</v>
      </c>
      <c r="AM2369" s="56">
        <f t="shared" si="3766"/>
        <v>172985169578.89377</v>
      </c>
      <c r="AN2369" s="56">
        <f t="shared" si="3701"/>
        <v>0.949427839446775</v>
      </c>
      <c r="AO2369" s="56">
        <f t="shared" si="3702"/>
        <v>48.702897344290086</v>
      </c>
      <c r="AP2369" s="65">
        <f t="shared" si="3703"/>
        <v>43.858103697091153</v>
      </c>
    </row>
    <row r="2370" spans="1:42" x14ac:dyDescent="0.3">
      <c r="A2370" s="100">
        <f>INDEX(Date,COUNTA(Date)+ROW(Date)-ROW(),1)</f>
        <v>42395</v>
      </c>
      <c r="B2370" s="18">
        <f t="shared" ref="B2370:B2433" si="3767">INDEX(Open,COUNTA(Open)+ROW(Open)-ROW(),1)</f>
        <v>392.00201399999997</v>
      </c>
      <c r="C2370" s="14">
        <f t="shared" ref="C2370:C2433" si="3768">INDEX(High,COUNTA(High)+ROW(High)-ROW(),1)</f>
        <v>397.76599099999999</v>
      </c>
      <c r="D2370" s="14">
        <f t="shared" ref="D2370:D2433" si="3769">INDEX(Low,COUNTA(Low)+ROW(Low)-ROW(),1)</f>
        <v>390.57501200000002</v>
      </c>
      <c r="E2370" s="14">
        <f t="shared" ref="E2370:E2433" si="3770">INDEX(Close,COUNTA(Close)+ROW(Close)-ROW(),1)</f>
        <v>392.15301499999998</v>
      </c>
      <c r="F2370" s="19">
        <f t="shared" ref="F2370:F2433" si="3771">INDEX(Volume,COUNTA(Volume)+ROW(Volume)-ROW(),1)</f>
        <v>58147000</v>
      </c>
      <c r="H2370" s="34">
        <f t="shared" si="3688"/>
        <v>1</v>
      </c>
      <c r="I2370" s="10">
        <f t="shared" si="3685"/>
        <v>373.05599999999998</v>
      </c>
      <c r="J2370" s="43">
        <f t="shared" si="3680"/>
        <v>368.766998</v>
      </c>
      <c r="K2370" s="85">
        <f t="shared" si="3686"/>
        <v>-2.540358170753269E-2</v>
      </c>
      <c r="L2370" s="73">
        <f t="shared" si="3677"/>
        <v>378.25500499999998</v>
      </c>
      <c r="M2370" s="85">
        <f t="shared" si="3683"/>
        <v>-3.2174960841643077E-3</v>
      </c>
      <c r="N2370" s="73">
        <f t="shared" si="3674"/>
        <v>379.47399899999999</v>
      </c>
      <c r="O2370" s="85">
        <f t="shared" si="3681"/>
        <v>-2.1454119576948742E-3</v>
      </c>
      <c r="P2370" s="73">
        <f t="shared" si="3672"/>
        <v>380.28900099999998</v>
      </c>
      <c r="Q2370" s="85">
        <f t="shared" si="3678"/>
        <v>-3.7883345723052173E-2</v>
      </c>
      <c r="R2370" s="73">
        <f t="shared" ref="R2370:R2433" si="3772">P2371</f>
        <v>394.97198500000002</v>
      </c>
      <c r="S2370" s="85">
        <f t="shared" si="3675"/>
        <v>7.1627303215928556E-3</v>
      </c>
      <c r="T2370" s="10">
        <f t="shared" si="3704"/>
        <v>1.391998000000001</v>
      </c>
      <c r="U2370" s="5">
        <f t="shared" si="3705"/>
        <v>1.391998000000001</v>
      </c>
      <c r="V2370" s="5">
        <f t="shared" si="3706"/>
        <v>0</v>
      </c>
      <c r="W2370" s="5">
        <f t="shared" si="3707"/>
        <v>4.9633571428571406</v>
      </c>
      <c r="X2370" s="5">
        <f t="shared" si="3708"/>
        <v>5.3705706428571398</v>
      </c>
      <c r="Y2370" s="5">
        <f t="shared" si="3709"/>
        <v>0.92417686553632927</v>
      </c>
      <c r="Z2370" s="43">
        <f t="shared" si="3710"/>
        <v>48.029725442038917</v>
      </c>
      <c r="AA2370" s="69">
        <f t="shared" si="3689"/>
        <v>45.515696376457498</v>
      </c>
      <c r="AB2370" s="56">
        <f t="shared" si="3690"/>
        <v>373.51100150000002</v>
      </c>
      <c r="AC2370" s="56">
        <f t="shared" si="3691"/>
        <v>375.49866733333334</v>
      </c>
      <c r="AD2370" s="56">
        <f t="shared" si="3692"/>
        <v>380.35139760000004</v>
      </c>
      <c r="AE2370" s="61">
        <f t="shared" si="3693"/>
        <v>376.84500120000007</v>
      </c>
      <c r="AF2370" s="61">
        <f t="shared" si="3694"/>
        <v>377.22486759999998</v>
      </c>
      <c r="AG2370" s="61">
        <f t="shared" si="3695"/>
        <v>381.77628040000002</v>
      </c>
      <c r="AH2370" s="56">
        <f t="shared" si="3696"/>
        <v>373.0283306666667</v>
      </c>
      <c r="AI2370" s="56">
        <f t="shared" si="3697"/>
        <v>19269412568.748802</v>
      </c>
      <c r="AJ2370" s="56">
        <f t="shared" si="3698"/>
        <v>19269412568.748802</v>
      </c>
      <c r="AK2370" s="56">
        <f t="shared" si="3699"/>
        <v>0</v>
      </c>
      <c r="AL2370" s="56">
        <f t="shared" ref="AL2370:AM2370" si="3773">SUM(AJ2370:AJ2383)</f>
        <v>149118463997.50613</v>
      </c>
      <c r="AM2370" s="56">
        <f t="shared" si="3773"/>
        <v>190883614130.18158</v>
      </c>
      <c r="AN2370" s="56">
        <f t="shared" si="3701"/>
        <v>0.78120096728579413</v>
      </c>
      <c r="AO2370" s="56">
        <f t="shared" si="3702"/>
        <v>43.858103697091153</v>
      </c>
      <c r="AP2370" s="65">
        <f t="shared" si="3703"/>
        <v>38.009500392188208</v>
      </c>
    </row>
    <row r="2371" spans="1:42" x14ac:dyDescent="0.3">
      <c r="A2371" s="100">
        <f>INDEX(Date,COUNTA(Date)+ROW(Date)-ROW(),1)</f>
        <v>42394</v>
      </c>
      <c r="B2371" s="18">
        <f t="shared" si="3767"/>
        <v>402.31698599999999</v>
      </c>
      <c r="C2371" s="14">
        <f t="shared" si="3768"/>
        <v>402.31698599999999</v>
      </c>
      <c r="D2371" s="14">
        <f t="shared" si="3769"/>
        <v>388.55398600000001</v>
      </c>
      <c r="E2371" s="14">
        <f t="shared" si="3770"/>
        <v>391.72601300000002</v>
      </c>
      <c r="F2371" s="19">
        <f t="shared" si="3771"/>
        <v>59062400</v>
      </c>
      <c r="H2371" s="34">
        <f t="shared" si="3688"/>
        <v>-1</v>
      </c>
      <c r="I2371" s="10">
        <f t="shared" si="3685"/>
        <v>368.766998</v>
      </c>
      <c r="J2371" s="43">
        <f t="shared" si="3680"/>
        <v>378.25500499999998</v>
      </c>
      <c r="K2371" s="85">
        <f t="shared" si="3686"/>
        <v>-3.2174960841643077E-3</v>
      </c>
      <c r="L2371" s="73">
        <f t="shared" si="3677"/>
        <v>379.47399899999999</v>
      </c>
      <c r="M2371" s="85">
        <f t="shared" si="3683"/>
        <v>-2.1454119576948742E-3</v>
      </c>
      <c r="N2371" s="73">
        <f t="shared" si="3674"/>
        <v>380.28900099999998</v>
      </c>
      <c r="O2371" s="85">
        <f t="shared" si="3681"/>
        <v>-3.7883345723052173E-2</v>
      </c>
      <c r="P2371" s="73">
        <f t="shared" ref="P2371:P2434" si="3774">N2372</f>
        <v>394.97198500000002</v>
      </c>
      <c r="Q2371" s="85">
        <f t="shared" si="3678"/>
        <v>7.1627303215928556E-3</v>
      </c>
      <c r="R2371" s="73">
        <f t="shared" si="3772"/>
        <v>392.15301499999998</v>
      </c>
      <c r="S2371" s="85">
        <f t="shared" si="3675"/>
        <v>1.0894590287081805E-3</v>
      </c>
      <c r="T2371" s="10">
        <f t="shared" si="3704"/>
        <v>4.2890019999999822</v>
      </c>
      <c r="U2371" s="5">
        <f t="shared" si="3705"/>
        <v>4.2890019999999822</v>
      </c>
      <c r="V2371" s="5">
        <f t="shared" si="3706"/>
        <v>0</v>
      </c>
      <c r="W2371" s="5">
        <f t="shared" si="3707"/>
        <v>4.8639287142857119</v>
      </c>
      <c r="X2371" s="5">
        <f t="shared" si="3708"/>
        <v>5.8719286428571422</v>
      </c>
      <c r="Y2371" s="5">
        <f t="shared" si="3709"/>
        <v>0.82833580074280988</v>
      </c>
      <c r="Z2371" s="43">
        <f t="shared" si="3710"/>
        <v>45.30545211696213</v>
      </c>
      <c r="AA2371" s="69">
        <f t="shared" si="3689"/>
        <v>46.835250683924357</v>
      </c>
      <c r="AB2371" s="56">
        <f t="shared" si="3690"/>
        <v>378.86450200000002</v>
      </c>
      <c r="AC2371" s="56">
        <f t="shared" si="3691"/>
        <v>379.33933499999995</v>
      </c>
      <c r="AD2371" s="56">
        <f t="shared" si="3692"/>
        <v>385.02860099999998</v>
      </c>
      <c r="AE2371" s="61">
        <f t="shared" si="3693"/>
        <v>379.55620099999999</v>
      </c>
      <c r="AF2371" s="61">
        <f t="shared" si="3694"/>
        <v>383.58033033333339</v>
      </c>
      <c r="AG2371" s="61">
        <f t="shared" si="3695"/>
        <v>385.82924308000003</v>
      </c>
      <c r="AH2371" s="56">
        <f t="shared" si="3696"/>
        <v>372.31632466666673</v>
      </c>
      <c r="AI2371" s="56">
        <f t="shared" si="3697"/>
        <v>14108666501.816069</v>
      </c>
      <c r="AJ2371" s="56">
        <f t="shared" si="3698"/>
        <v>0</v>
      </c>
      <c r="AK2371" s="56">
        <f t="shared" si="3699"/>
        <v>14108666501.816069</v>
      </c>
      <c r="AL2371" s="56">
        <f t="shared" ref="AL2371:AM2371" si="3775">SUM(AJ2371:AJ2384)</f>
        <v>129849051428.75732</v>
      </c>
      <c r="AM2371" s="56">
        <f t="shared" si="3775"/>
        <v>211773569465.89719</v>
      </c>
      <c r="AN2371" s="56">
        <f t="shared" si="3701"/>
        <v>0.61315041228347189</v>
      </c>
      <c r="AO2371" s="56">
        <f t="shared" si="3702"/>
        <v>38.009500392188208</v>
      </c>
      <c r="AP2371" s="65">
        <f t="shared" si="3703"/>
        <v>42.695388398496611</v>
      </c>
    </row>
    <row r="2372" spans="1:42" x14ac:dyDescent="0.3">
      <c r="A2372" s="100">
        <f>INDEX(Date,COUNTA(Date)+ROW(Date)-ROW(),1)</f>
        <v>42393</v>
      </c>
      <c r="B2372" s="18">
        <f t="shared" si="3767"/>
        <v>388.10199</v>
      </c>
      <c r="C2372" s="14">
        <f t="shared" si="3768"/>
        <v>405.48498499999999</v>
      </c>
      <c r="D2372" s="14">
        <f t="shared" si="3769"/>
        <v>387.51001000000002</v>
      </c>
      <c r="E2372" s="14">
        <f t="shared" si="3770"/>
        <v>402.97100799999998</v>
      </c>
      <c r="F2372" s="19">
        <f t="shared" si="3771"/>
        <v>54824800</v>
      </c>
      <c r="H2372" s="34">
        <f t="shared" si="3688"/>
        <v>-1</v>
      </c>
      <c r="I2372" s="10">
        <f t="shared" si="3685"/>
        <v>378.25500499999998</v>
      </c>
      <c r="J2372" s="43">
        <f t="shared" si="3680"/>
        <v>379.47399899999999</v>
      </c>
      <c r="K2372" s="85">
        <f t="shared" si="3686"/>
        <v>-2.1454119576948742E-3</v>
      </c>
      <c r="L2372" s="73">
        <f t="shared" si="3677"/>
        <v>380.28900099999998</v>
      </c>
      <c r="M2372" s="85">
        <f t="shared" si="3683"/>
        <v>-3.7883345723052173E-2</v>
      </c>
      <c r="N2372" s="73">
        <f t="shared" ref="N2372:N2435" si="3776">L2373</f>
        <v>394.97198500000002</v>
      </c>
      <c r="O2372" s="85">
        <f t="shared" si="3681"/>
        <v>7.1627303215928556E-3</v>
      </c>
      <c r="P2372" s="73">
        <f t="shared" si="3774"/>
        <v>392.15301499999998</v>
      </c>
      <c r="Q2372" s="85">
        <f t="shared" si="3678"/>
        <v>1.0894590287081805E-3</v>
      </c>
      <c r="R2372" s="73">
        <f t="shared" si="3772"/>
        <v>391.72601300000002</v>
      </c>
      <c r="S2372" s="85">
        <f t="shared" ref="S2372:S2435" si="3777">LN(R2372/R2373)</f>
        <v>-2.8301969927236222E-2</v>
      </c>
      <c r="T2372" s="10">
        <f t="shared" si="3704"/>
        <v>-9.4880069999999819</v>
      </c>
      <c r="U2372" s="5">
        <f t="shared" si="3705"/>
        <v>0</v>
      </c>
      <c r="V2372" s="5">
        <f t="shared" si="3706"/>
        <v>9.4880069999999819</v>
      </c>
      <c r="W2372" s="5">
        <f t="shared" si="3707"/>
        <v>4.9053562857142845</v>
      </c>
      <c r="X2372" s="5">
        <f t="shared" si="3708"/>
        <v>5.8719286428571422</v>
      </c>
      <c r="Y2372" s="5">
        <f t="shared" si="3709"/>
        <v>0.83539099060431599</v>
      </c>
      <c r="Z2372" s="43">
        <f t="shared" si="3710"/>
        <v>45.515696376457498</v>
      </c>
      <c r="AA2372" s="69">
        <f t="shared" si="3689"/>
        <v>54.490355228406543</v>
      </c>
      <c r="AB2372" s="56">
        <f t="shared" si="3690"/>
        <v>379.88149999999996</v>
      </c>
      <c r="AC2372" s="56">
        <f t="shared" si="3691"/>
        <v>384.9116616666667</v>
      </c>
      <c r="AD2372" s="56">
        <f t="shared" si="3692"/>
        <v>387.72280259999997</v>
      </c>
      <c r="AE2372" s="61">
        <f t="shared" si="3693"/>
        <v>385.99919420000003</v>
      </c>
      <c r="AF2372" s="61">
        <f t="shared" si="3694"/>
        <v>387.20520006666669</v>
      </c>
      <c r="AG2372" s="61">
        <f t="shared" si="3695"/>
        <v>389.83256332000002</v>
      </c>
      <c r="AH2372" s="56">
        <f t="shared" si="3696"/>
        <v>378.55433133333332</v>
      </c>
      <c r="AI2372" s="56">
        <f t="shared" si="3697"/>
        <v>11464290791.8312</v>
      </c>
      <c r="AJ2372" s="56">
        <f t="shared" si="3698"/>
        <v>11464290791.8312</v>
      </c>
      <c r="AK2372" s="56">
        <f t="shared" si="3699"/>
        <v>0</v>
      </c>
      <c r="AL2372" s="56">
        <f t="shared" ref="AL2372:AM2372" si="3778">SUM(AJ2372:AJ2385)</f>
        <v>147272262544.7684</v>
      </c>
      <c r="AM2372" s="56">
        <f t="shared" si="3778"/>
        <v>197664902964.08112</v>
      </c>
      <c r="AN2372" s="56">
        <f t="shared" si="3701"/>
        <v>0.74506025266169851</v>
      </c>
      <c r="AO2372" s="56">
        <f t="shared" si="3702"/>
        <v>42.695388398496611</v>
      </c>
      <c r="AP2372" s="65">
        <f t="shared" si="3703"/>
        <v>35.840226776853598</v>
      </c>
    </row>
    <row r="2373" spans="1:42" x14ac:dyDescent="0.3">
      <c r="A2373" s="100">
        <f>INDEX(Date,COUNTA(Date)+ROW(Date)-ROW(),1)</f>
        <v>42392</v>
      </c>
      <c r="B2373" s="18">
        <f t="shared" si="3767"/>
        <v>382.43398999999999</v>
      </c>
      <c r="C2373" s="14">
        <f t="shared" si="3768"/>
        <v>394.54299900000001</v>
      </c>
      <c r="D2373" s="14">
        <f t="shared" si="3769"/>
        <v>381.98098800000002</v>
      </c>
      <c r="E2373" s="14">
        <f t="shared" si="3770"/>
        <v>387.49099699999999</v>
      </c>
      <c r="F2373" s="19">
        <f t="shared" si="3771"/>
        <v>56247400</v>
      </c>
      <c r="H2373" s="34">
        <f t="shared" si="3688"/>
        <v>-1</v>
      </c>
      <c r="I2373" s="10">
        <f t="shared" si="3685"/>
        <v>379.47399899999999</v>
      </c>
      <c r="J2373" s="43">
        <f t="shared" si="3680"/>
        <v>380.28900099999998</v>
      </c>
      <c r="K2373" s="85">
        <f t="shared" si="3686"/>
        <v>-3.7883345723052173E-2</v>
      </c>
      <c r="L2373" s="73">
        <f t="shared" ref="L2373:L2436" si="3779">J2374</f>
        <v>394.97198500000002</v>
      </c>
      <c r="M2373" s="85">
        <f t="shared" si="3683"/>
        <v>7.1627303215928556E-3</v>
      </c>
      <c r="N2373" s="73">
        <f t="shared" si="3776"/>
        <v>392.15301499999998</v>
      </c>
      <c r="O2373" s="85">
        <f t="shared" si="3681"/>
        <v>1.0894590287081805E-3</v>
      </c>
      <c r="P2373" s="73">
        <f t="shared" si="3774"/>
        <v>391.72601300000002</v>
      </c>
      <c r="Q2373" s="85">
        <f t="shared" ref="Q2373:Q2436" si="3780">LN(P2373/R2373)</f>
        <v>-2.8301969927236222E-2</v>
      </c>
      <c r="R2373" s="73">
        <f t="shared" si="3772"/>
        <v>402.97100799999998</v>
      </c>
      <c r="S2373" s="85">
        <f t="shared" si="3777"/>
        <v>3.9172003937083213E-2</v>
      </c>
      <c r="T2373" s="10">
        <f t="shared" si="3704"/>
        <v>-1.2189940000000092</v>
      </c>
      <c r="U2373" s="5">
        <f t="shared" si="3705"/>
        <v>0</v>
      </c>
      <c r="V2373" s="5">
        <f t="shared" si="3706"/>
        <v>1.2189940000000092</v>
      </c>
      <c r="W2373" s="5">
        <f t="shared" si="3707"/>
        <v>4.9053562857142845</v>
      </c>
      <c r="X2373" s="5">
        <f t="shared" si="3708"/>
        <v>5.5682852857142837</v>
      </c>
      <c r="Y2373" s="5">
        <f t="shared" si="3709"/>
        <v>0.88094557552559727</v>
      </c>
      <c r="Z2373" s="43">
        <f t="shared" si="3710"/>
        <v>46.835250683924357</v>
      </c>
      <c r="AA2373" s="69">
        <f t="shared" si="3689"/>
        <v>39.30241275351419</v>
      </c>
      <c r="AB2373" s="56">
        <f t="shared" si="3690"/>
        <v>387.630493</v>
      </c>
      <c r="AC2373" s="56">
        <f t="shared" si="3691"/>
        <v>389.13800033333337</v>
      </c>
      <c r="AD2373" s="56">
        <f t="shared" si="3692"/>
        <v>392.4222044</v>
      </c>
      <c r="AE2373" s="61">
        <f t="shared" si="3693"/>
        <v>390.9078002</v>
      </c>
      <c r="AF2373" s="61">
        <f t="shared" si="3694"/>
        <v>390.41807033333339</v>
      </c>
      <c r="AG2373" s="61">
        <f t="shared" si="3695"/>
        <v>391.14788307999993</v>
      </c>
      <c r="AH2373" s="56">
        <f t="shared" si="3696"/>
        <v>376.43499766666667</v>
      </c>
      <c r="AI2373" s="56">
        <f t="shared" si="3697"/>
        <v>32420575598.800976</v>
      </c>
      <c r="AJ2373" s="56">
        <f t="shared" si="3698"/>
        <v>0</v>
      </c>
      <c r="AK2373" s="56">
        <f t="shared" si="3699"/>
        <v>32420575598.800976</v>
      </c>
      <c r="AL2373" s="56">
        <f t="shared" ref="AL2373:AM2373" si="3781">SUM(AJ2373:AJ2386)</f>
        <v>135807971752.93719</v>
      </c>
      <c r="AM2373" s="56">
        <f t="shared" si="3781"/>
        <v>243118123214.31046</v>
      </c>
      <c r="AN2373" s="56">
        <f t="shared" si="3701"/>
        <v>0.55860900025631344</v>
      </c>
      <c r="AO2373" s="56">
        <f t="shared" si="3702"/>
        <v>35.840226776853598</v>
      </c>
      <c r="AP2373" s="65">
        <f t="shared" si="3703"/>
        <v>33.471189147490875</v>
      </c>
    </row>
    <row r="2374" spans="1:42" x14ac:dyDescent="0.3">
      <c r="A2374" s="100">
        <f>INDEX(Date,COUNTA(Date)+ROW(Date)-ROW(),1)</f>
        <v>42391</v>
      </c>
      <c r="B2374" s="18">
        <f t="shared" si="3767"/>
        <v>409.75100700000002</v>
      </c>
      <c r="C2374" s="14">
        <f t="shared" si="3768"/>
        <v>410.41000400000001</v>
      </c>
      <c r="D2374" s="14">
        <f t="shared" si="3769"/>
        <v>375.28201300000001</v>
      </c>
      <c r="E2374" s="14">
        <f t="shared" si="3770"/>
        <v>382.49200400000001</v>
      </c>
      <c r="F2374" s="19">
        <f t="shared" si="3771"/>
        <v>91546600</v>
      </c>
      <c r="H2374" s="34">
        <f t="shared" si="3688"/>
        <v>-1</v>
      </c>
      <c r="I2374" s="10">
        <f t="shared" si="3685"/>
        <v>380.28900099999998</v>
      </c>
      <c r="J2374" s="43">
        <f t="shared" ref="J2374:J2437" si="3782">I2375</f>
        <v>394.97198500000002</v>
      </c>
      <c r="K2374" s="85">
        <f t="shared" si="3686"/>
        <v>7.1627303215928556E-3</v>
      </c>
      <c r="L2374" s="73">
        <f t="shared" si="3779"/>
        <v>392.15301499999998</v>
      </c>
      <c r="M2374" s="85">
        <f t="shared" si="3683"/>
        <v>1.0894590287081805E-3</v>
      </c>
      <c r="N2374" s="73">
        <f t="shared" si="3776"/>
        <v>391.72601300000002</v>
      </c>
      <c r="O2374" s="85">
        <f t="shared" ref="O2374:O2437" si="3783">LN(N2374/P2374)</f>
        <v>-2.8301969927236222E-2</v>
      </c>
      <c r="P2374" s="73">
        <f t="shared" si="3774"/>
        <v>402.97100799999998</v>
      </c>
      <c r="Q2374" s="85">
        <f t="shared" si="3780"/>
        <v>3.9172003937083213E-2</v>
      </c>
      <c r="R2374" s="73">
        <f t="shared" si="3772"/>
        <v>387.49099699999999</v>
      </c>
      <c r="S2374" s="85">
        <f t="shared" si="3777"/>
        <v>1.2984866502187956E-2</v>
      </c>
      <c r="T2374" s="10">
        <f t="shared" si="3704"/>
        <v>-0.81500199999999268</v>
      </c>
      <c r="U2374" s="5">
        <f t="shared" si="3705"/>
        <v>0</v>
      </c>
      <c r="V2374" s="5">
        <f t="shared" si="3706"/>
        <v>0.81500199999999268</v>
      </c>
      <c r="W2374" s="5">
        <f t="shared" si="3707"/>
        <v>6.5628574999999989</v>
      </c>
      <c r="X2374" s="5">
        <f t="shared" si="3708"/>
        <v>5.4812142857142829</v>
      </c>
      <c r="Y2374" s="5">
        <f t="shared" si="3709"/>
        <v>1.1973364218043452</v>
      </c>
      <c r="Z2374" s="43">
        <f t="shared" si="3710"/>
        <v>54.490355228406543</v>
      </c>
      <c r="AA2374" s="69">
        <f t="shared" si="3689"/>
        <v>41.544768145502829</v>
      </c>
      <c r="AB2374" s="56">
        <f t="shared" si="3690"/>
        <v>393.5625</v>
      </c>
      <c r="AC2374" s="56">
        <f t="shared" si="3691"/>
        <v>392.95033766666666</v>
      </c>
      <c r="AD2374" s="56">
        <f t="shared" si="3692"/>
        <v>393.86260359999994</v>
      </c>
      <c r="AE2374" s="61">
        <f t="shared" si="3693"/>
        <v>392.54600820000002</v>
      </c>
      <c r="AF2374" s="61">
        <f t="shared" si="3694"/>
        <v>395.48773993333339</v>
      </c>
      <c r="AG2374" s="61">
        <f t="shared" si="3695"/>
        <v>392.08768292000002</v>
      </c>
      <c r="AH2374" s="56">
        <f t="shared" si="3696"/>
        <v>385.1753333333333</v>
      </c>
      <c r="AI2374" s="56">
        <f t="shared" si="3697"/>
        <v>22820829631.799999</v>
      </c>
      <c r="AJ2374" s="56">
        <f t="shared" si="3698"/>
        <v>0</v>
      </c>
      <c r="AK2374" s="56">
        <f t="shared" si="3699"/>
        <v>22820829631.799999</v>
      </c>
      <c r="AL2374" s="56">
        <f t="shared" ref="AL2374:AM2374" si="3784">SUM(AJ2374:AJ2387)</f>
        <v>135807971752.93719</v>
      </c>
      <c r="AM2374" s="56">
        <f t="shared" si="3784"/>
        <v>269937910637.1358</v>
      </c>
      <c r="AN2374" s="56">
        <f t="shared" si="3701"/>
        <v>0.50310818303508742</v>
      </c>
      <c r="AO2374" s="56">
        <f t="shared" si="3702"/>
        <v>33.471189147490875</v>
      </c>
      <c r="AP2374" s="65">
        <f t="shared" si="3703"/>
        <v>33.796257722457739</v>
      </c>
    </row>
    <row r="2375" spans="1:42" x14ac:dyDescent="0.3">
      <c r="A2375" s="100">
        <f>INDEX(Date,COUNTA(Date)+ROW(Date)-ROW(),1)</f>
        <v>42390</v>
      </c>
      <c r="B2375" s="18">
        <f t="shared" si="3767"/>
        <v>419.63198899999998</v>
      </c>
      <c r="C2375" s="14">
        <f t="shared" si="3768"/>
        <v>422.87701399999997</v>
      </c>
      <c r="D2375" s="14">
        <f t="shared" si="3769"/>
        <v>406.29998799999998</v>
      </c>
      <c r="E2375" s="14">
        <f t="shared" si="3770"/>
        <v>410.26199300000002</v>
      </c>
      <c r="F2375" s="19">
        <f t="shared" si="3771"/>
        <v>68338000</v>
      </c>
      <c r="H2375" s="34">
        <f t="shared" si="3688"/>
        <v>1</v>
      </c>
      <c r="I2375" s="10">
        <f t="shared" si="3685"/>
        <v>394.97198500000002</v>
      </c>
      <c r="J2375" s="43">
        <f t="shared" si="3782"/>
        <v>392.15301499999998</v>
      </c>
      <c r="K2375" s="85">
        <f t="shared" si="3686"/>
        <v>1.0894590287081805E-3</v>
      </c>
      <c r="L2375" s="73">
        <f t="shared" si="3779"/>
        <v>391.72601300000002</v>
      </c>
      <c r="M2375" s="85">
        <f t="shared" ref="M2375:M2438" si="3785">LN(L2375/N2375)</f>
        <v>-2.8301969927236222E-2</v>
      </c>
      <c r="N2375" s="73">
        <f t="shared" si="3776"/>
        <v>402.97100799999998</v>
      </c>
      <c r="O2375" s="85">
        <f t="shared" si="3783"/>
        <v>3.9172003937083213E-2</v>
      </c>
      <c r="P2375" s="73">
        <f t="shared" si="3774"/>
        <v>387.49099699999999</v>
      </c>
      <c r="Q2375" s="85">
        <f t="shared" si="3780"/>
        <v>1.2984866502187956E-2</v>
      </c>
      <c r="R2375" s="73">
        <f t="shared" si="3772"/>
        <v>382.49200400000001</v>
      </c>
      <c r="S2375" s="85">
        <f t="shared" si="3777"/>
        <v>-7.0088214464261236E-2</v>
      </c>
      <c r="T2375" s="10">
        <f t="shared" si="3704"/>
        <v>-14.682984000000033</v>
      </c>
      <c r="U2375" s="5">
        <f t="shared" si="3705"/>
        <v>0</v>
      </c>
      <c r="V2375" s="5">
        <f t="shared" si="3706"/>
        <v>14.682984000000033</v>
      </c>
      <c r="W2375" s="5">
        <f t="shared" si="3707"/>
        <v>6.5628574999999989</v>
      </c>
      <c r="X2375" s="5">
        <f t="shared" si="3708"/>
        <v>10.135500285714285</v>
      </c>
      <c r="Y2375" s="5">
        <f t="shared" si="3709"/>
        <v>0.64751194464965589</v>
      </c>
      <c r="Z2375" s="43">
        <f t="shared" si="3710"/>
        <v>39.30241275351419</v>
      </c>
      <c r="AA2375" s="69">
        <f t="shared" si="3689"/>
        <v>40.179289854147484</v>
      </c>
      <c r="AB2375" s="56">
        <f t="shared" si="3690"/>
        <v>391.93951400000003</v>
      </c>
      <c r="AC2375" s="56">
        <f t="shared" si="3691"/>
        <v>395.6166786666667</v>
      </c>
      <c r="AD2375" s="56">
        <f t="shared" si="3692"/>
        <v>391.36660740000002</v>
      </c>
      <c r="AE2375" s="61">
        <f t="shared" si="3693"/>
        <v>396.30941140000004</v>
      </c>
      <c r="AF2375" s="61">
        <f t="shared" si="3694"/>
        <v>393.68074113333336</v>
      </c>
      <c r="AG2375" s="61">
        <f t="shared" si="3695"/>
        <v>394.4213254</v>
      </c>
      <c r="AH2375" s="56">
        <f t="shared" si="3696"/>
        <v>394.5323283333334</v>
      </c>
      <c r="AI2375" s="56">
        <f t="shared" si="3697"/>
        <v>18710458951.811337</v>
      </c>
      <c r="AJ2375" s="56">
        <f t="shared" si="3698"/>
        <v>18710458951.811337</v>
      </c>
      <c r="AK2375" s="56">
        <f t="shared" si="3699"/>
        <v>0</v>
      </c>
      <c r="AL2375" s="56">
        <f t="shared" ref="AL2375:AM2375" si="3786">SUM(AJ2375:AJ2388)</f>
        <v>135807971752.93719</v>
      </c>
      <c r="AM2375" s="56">
        <f t="shared" si="3786"/>
        <v>266035252630.72678</v>
      </c>
      <c r="AN2375" s="56">
        <f t="shared" si="3701"/>
        <v>0.5104886303975924</v>
      </c>
      <c r="AO2375" s="56">
        <f t="shared" si="3702"/>
        <v>33.796257722457739</v>
      </c>
      <c r="AP2375" s="65">
        <f t="shared" si="3703"/>
        <v>25.565996486117868</v>
      </c>
    </row>
    <row r="2376" spans="1:42" x14ac:dyDescent="0.3">
      <c r="A2376" s="100">
        <f>INDEX(Date,COUNTA(Date)+ROW(Date)-ROW(),1)</f>
        <v>42389</v>
      </c>
      <c r="B2376" s="18">
        <f t="shared" si="3767"/>
        <v>379.73998999999998</v>
      </c>
      <c r="C2376" s="14">
        <f t="shared" si="3768"/>
        <v>425.266998</v>
      </c>
      <c r="D2376" s="14">
        <f t="shared" si="3769"/>
        <v>376.59899899999999</v>
      </c>
      <c r="E2376" s="14">
        <f t="shared" si="3770"/>
        <v>420.23001099999999</v>
      </c>
      <c r="F2376" s="19">
        <f t="shared" si="3771"/>
        <v>121720000</v>
      </c>
      <c r="H2376" s="34">
        <f t="shared" si="3688"/>
        <v>1</v>
      </c>
      <c r="I2376" s="10">
        <f t="shared" ref="I2376:I2439" si="3787">E2370</f>
        <v>392.15301499999998</v>
      </c>
      <c r="J2376" s="43">
        <f t="shared" si="3782"/>
        <v>391.72601300000002</v>
      </c>
      <c r="K2376" s="85">
        <f t="shared" ref="K2376:K2439" si="3788">LN(J2376/L2376)</f>
        <v>-2.8301969927236222E-2</v>
      </c>
      <c r="L2376" s="73">
        <f t="shared" si="3779"/>
        <v>402.97100799999998</v>
      </c>
      <c r="M2376" s="85">
        <f t="shared" si="3785"/>
        <v>3.9172003937083213E-2</v>
      </c>
      <c r="N2376" s="73">
        <f t="shared" si="3776"/>
        <v>387.49099699999999</v>
      </c>
      <c r="O2376" s="85">
        <f t="shared" si="3783"/>
        <v>1.2984866502187956E-2</v>
      </c>
      <c r="P2376" s="73">
        <f t="shared" si="3774"/>
        <v>382.49200400000001</v>
      </c>
      <c r="Q2376" s="85">
        <f t="shared" si="3780"/>
        <v>-7.0088214464261236E-2</v>
      </c>
      <c r="R2376" s="73">
        <f t="shared" si="3772"/>
        <v>410.26199300000002</v>
      </c>
      <c r="S2376" s="85">
        <f t="shared" si="3777"/>
        <v>-2.4006243675397616E-2</v>
      </c>
      <c r="T2376" s="10">
        <f t="shared" si="3704"/>
        <v>2.8189700000000357</v>
      </c>
      <c r="U2376" s="5">
        <f t="shared" si="3705"/>
        <v>2.8189700000000357</v>
      </c>
      <c r="V2376" s="5">
        <f t="shared" si="3706"/>
        <v>0</v>
      </c>
      <c r="W2376" s="5">
        <f t="shared" si="3707"/>
        <v>6.5628574999999989</v>
      </c>
      <c r="X2376" s="5">
        <f t="shared" si="3708"/>
        <v>9.2342158571428534</v>
      </c>
      <c r="Y2376" s="5">
        <f t="shared" si="3709"/>
        <v>0.71071086073036682</v>
      </c>
      <c r="Z2376" s="43">
        <f t="shared" si="3710"/>
        <v>41.544768145502829</v>
      </c>
      <c r="AA2376" s="69">
        <f t="shared" si="3689"/>
        <v>37.882638591598955</v>
      </c>
      <c r="AB2376" s="56">
        <f t="shared" si="3690"/>
        <v>397.34851049999997</v>
      </c>
      <c r="AC2376" s="56">
        <f t="shared" si="3691"/>
        <v>394.06267266666663</v>
      </c>
      <c r="AD2376" s="56">
        <f t="shared" si="3692"/>
        <v>394.98840299999995</v>
      </c>
      <c r="AE2376" s="61">
        <f t="shared" si="3693"/>
        <v>394.53000459999998</v>
      </c>
      <c r="AF2376" s="61">
        <f t="shared" si="3694"/>
        <v>391.13293833333336</v>
      </c>
      <c r="AG2376" s="61">
        <f t="shared" si="3695"/>
        <v>398.89656468000004</v>
      </c>
      <c r="AH2376" s="56">
        <f t="shared" si="3696"/>
        <v>393.49800599999998</v>
      </c>
      <c r="AI2376" s="56">
        <f t="shared" si="3697"/>
        <v>22880728554.882</v>
      </c>
      <c r="AJ2376" s="56">
        <f t="shared" si="3698"/>
        <v>0</v>
      </c>
      <c r="AK2376" s="56">
        <f t="shared" si="3699"/>
        <v>22880728554.882</v>
      </c>
      <c r="AL2376" s="56">
        <f t="shared" ref="AL2376:AM2376" si="3789">SUM(AJ2376:AJ2389)</f>
        <v>117097512801.12585</v>
      </c>
      <c r="AM2376" s="56">
        <f t="shared" si="3789"/>
        <v>340923017964.06012</v>
      </c>
      <c r="AN2376" s="56">
        <f t="shared" si="3701"/>
        <v>0.34347200579302101</v>
      </c>
      <c r="AO2376" s="56">
        <f t="shared" si="3702"/>
        <v>25.565996486117868</v>
      </c>
      <c r="AP2376" s="65">
        <f t="shared" si="3703"/>
        <v>24.094634011893618</v>
      </c>
    </row>
    <row r="2377" spans="1:42" x14ac:dyDescent="0.3">
      <c r="A2377" s="100">
        <f>INDEX(Date,COUNTA(Date)+ROW(Date)-ROW(),1)</f>
        <v>42388</v>
      </c>
      <c r="B2377" s="18">
        <f t="shared" si="3767"/>
        <v>387.02600100000001</v>
      </c>
      <c r="C2377" s="14">
        <f t="shared" si="3768"/>
        <v>387.73001099999999</v>
      </c>
      <c r="D2377" s="14">
        <f t="shared" si="3769"/>
        <v>378.97198500000002</v>
      </c>
      <c r="E2377" s="14">
        <f t="shared" si="3770"/>
        <v>380.14898699999998</v>
      </c>
      <c r="F2377" s="19">
        <f t="shared" si="3771"/>
        <v>46819800</v>
      </c>
      <c r="H2377" s="34">
        <f t="shared" ref="H2377:H2440" si="3790">SIGN(I2377-J2377)</f>
        <v>-1</v>
      </c>
      <c r="I2377" s="10">
        <f t="shared" si="3787"/>
        <v>391.72601300000002</v>
      </c>
      <c r="J2377" s="43">
        <f t="shared" si="3782"/>
        <v>402.97100799999998</v>
      </c>
      <c r="K2377" s="85">
        <f t="shared" si="3788"/>
        <v>3.9172003937083213E-2</v>
      </c>
      <c r="L2377" s="73">
        <f t="shared" si="3779"/>
        <v>387.49099699999999</v>
      </c>
      <c r="M2377" s="85">
        <f t="shared" si="3785"/>
        <v>1.2984866502187956E-2</v>
      </c>
      <c r="N2377" s="73">
        <f t="shared" si="3776"/>
        <v>382.49200400000001</v>
      </c>
      <c r="O2377" s="85">
        <f t="shared" si="3783"/>
        <v>-7.0088214464261236E-2</v>
      </c>
      <c r="P2377" s="73">
        <f t="shared" si="3774"/>
        <v>410.26199300000002</v>
      </c>
      <c r="Q2377" s="85">
        <f t="shared" si="3780"/>
        <v>-2.4006243675397616E-2</v>
      </c>
      <c r="R2377" s="73">
        <f t="shared" si="3772"/>
        <v>420.23001099999999</v>
      </c>
      <c r="S2377" s="85">
        <f t="shared" si="3777"/>
        <v>0.10023895967929081</v>
      </c>
      <c r="T2377" s="10">
        <f t="shared" si="3704"/>
        <v>0.42700199999995903</v>
      </c>
      <c r="U2377" s="5">
        <f t="shared" si="3705"/>
        <v>0.42700199999995903</v>
      </c>
      <c r="V2377" s="5">
        <f t="shared" si="3706"/>
        <v>0</v>
      </c>
      <c r="W2377" s="5">
        <f t="shared" si="3707"/>
        <v>6.3615024999999958</v>
      </c>
      <c r="X2377" s="5">
        <f t="shared" si="3708"/>
        <v>9.4712872857142827</v>
      </c>
      <c r="Y2377" s="5">
        <f t="shared" si="3709"/>
        <v>0.67166186687158858</v>
      </c>
      <c r="Z2377" s="43">
        <f t="shared" si="3710"/>
        <v>40.179289854147484</v>
      </c>
      <c r="AA2377" s="69">
        <f t="shared" ref="AA2377:AA2440" si="3791">Z2379</f>
        <v>39.913163293303064</v>
      </c>
      <c r="AB2377" s="56">
        <f t="shared" ref="AB2377:AB2440" si="3792">SUM(I2378:I2379)/2</f>
        <v>395.23100249999999</v>
      </c>
      <c r="AC2377" s="56">
        <f t="shared" ref="AC2377:AC2440" si="3793">SUM(I2378:I2380)/3</f>
        <v>390.98466966666666</v>
      </c>
      <c r="AD2377" s="56">
        <f t="shared" ref="AD2377:AD2440" si="3794">SUM(I2378:I2382)/5</f>
        <v>400.68920260000004</v>
      </c>
      <c r="AE2377" s="61">
        <f t="shared" ref="AE2377:AE2440" si="3795">($AR$1*I2378)+((1-$AR$1)*AB2378)</f>
        <v>388.58740200000005</v>
      </c>
      <c r="AF2377" s="61">
        <f t="shared" ref="AF2377:AF2440" si="3796">($AR$1*I2378)+((1-$AR$1)*AC2378)</f>
        <v>395.32620000000009</v>
      </c>
      <c r="AG2377" s="61">
        <f t="shared" ref="AG2377:AG2440" si="3797">($AR$1*I2378)+((1-$AR$1)*AD2378)</f>
        <v>397.49404032000007</v>
      </c>
      <c r="AH2377" s="56">
        <f t="shared" ref="AH2377:AH2440" si="3798">(C2371+D2371+E2371)/3</f>
        <v>394.19899499999997</v>
      </c>
      <c r="AI2377" s="56">
        <f t="shared" ref="AI2377:AI2440" si="3799">AH2377*F2371</f>
        <v>23282338722.287998</v>
      </c>
      <c r="AJ2377" s="56">
        <f t="shared" ref="AJ2377:AJ2440" si="3800">IF(AH2377&gt;AH2378,AI2377,0)</f>
        <v>0</v>
      </c>
      <c r="AK2377" s="56">
        <f t="shared" ref="AK2377:AK2440" si="3801">IF(AH2377&lt;AH2378,AI2377,0)</f>
        <v>23282338722.287998</v>
      </c>
      <c r="AL2377" s="56">
        <f t="shared" ref="AL2377:AM2377" si="3802">SUM(AJ2377:AJ2390)</f>
        <v>117097512801.12585</v>
      </c>
      <c r="AM2377" s="56">
        <f t="shared" si="3802"/>
        <v>368892491211.07043</v>
      </c>
      <c r="AN2377" s="56">
        <f t="shared" ref="AN2377:AN2440" si="3803">AL2377/AM2377</f>
        <v>0.31742991682128274</v>
      </c>
      <c r="AO2377" s="56">
        <f t="shared" ref="AO2377:AO2440" si="3804">(100-(100)/(1+AN2377))</f>
        <v>24.094634011893618</v>
      </c>
      <c r="AP2377" s="65">
        <f t="shared" ref="AP2377:AP2440" si="3805">AO2378</f>
        <v>28.119937314636957</v>
      </c>
    </row>
    <row r="2378" spans="1:42" x14ac:dyDescent="0.3">
      <c r="A2378" s="100">
        <f>INDEX(Date,COUNTA(Date)+ROW(Date)-ROW(),1)</f>
        <v>42387</v>
      </c>
      <c r="B2378" s="18">
        <f t="shared" si="3767"/>
        <v>381.733002</v>
      </c>
      <c r="C2378" s="14">
        <f t="shared" si="3768"/>
        <v>388.10400399999997</v>
      </c>
      <c r="D2378" s="14">
        <f t="shared" si="3769"/>
        <v>376.665009</v>
      </c>
      <c r="E2378" s="14">
        <f t="shared" si="3770"/>
        <v>387.16799900000001</v>
      </c>
      <c r="F2378" s="19">
        <f t="shared" si="3771"/>
        <v>54403900</v>
      </c>
      <c r="H2378" s="34">
        <f t="shared" si="3790"/>
        <v>1</v>
      </c>
      <c r="I2378" s="10">
        <f t="shared" si="3787"/>
        <v>402.97100799999998</v>
      </c>
      <c r="J2378" s="43">
        <f t="shared" si="3782"/>
        <v>387.49099699999999</v>
      </c>
      <c r="K2378" s="85">
        <f t="shared" si="3788"/>
        <v>1.2984866502187956E-2</v>
      </c>
      <c r="L2378" s="73">
        <f t="shared" si="3779"/>
        <v>382.49200400000001</v>
      </c>
      <c r="M2378" s="85">
        <f t="shared" si="3785"/>
        <v>-7.0088214464261236E-2</v>
      </c>
      <c r="N2378" s="73">
        <f t="shared" si="3776"/>
        <v>410.26199300000002</v>
      </c>
      <c r="O2378" s="85">
        <f t="shared" si="3783"/>
        <v>-2.4006243675397616E-2</v>
      </c>
      <c r="P2378" s="73">
        <f t="shared" si="3774"/>
        <v>420.23001099999999</v>
      </c>
      <c r="Q2378" s="85">
        <f t="shared" si="3780"/>
        <v>0.10023895967929081</v>
      </c>
      <c r="R2378" s="73">
        <f t="shared" si="3772"/>
        <v>380.14898699999998</v>
      </c>
      <c r="S2378" s="85">
        <f t="shared" si="3777"/>
        <v>-1.8295457842917709E-2</v>
      </c>
      <c r="T2378" s="10">
        <f t="shared" ref="T2378:T2441" si="3806">I2377-I2378</f>
        <v>-11.24499499999996</v>
      </c>
      <c r="U2378" s="5">
        <f t="shared" ref="U2378:U2441" si="3807">IF(T2378&gt;0,T2378,0)</f>
        <v>0</v>
      </c>
      <c r="V2378" s="5">
        <f t="shared" ref="V2378:V2441" si="3808">IF(T2378&lt;0,-T2378,0)</f>
        <v>11.24499499999996</v>
      </c>
      <c r="W2378" s="5">
        <f t="shared" ref="W2378:W2441" si="3809">SUM(U2378:U2391)/14</f>
        <v>6.3310023571428564</v>
      </c>
      <c r="X2378" s="5">
        <f t="shared" ref="X2378:X2441" si="3810">SUM(V2378:V2391)/14</f>
        <v>10.381144928571425</v>
      </c>
      <c r="Y2378" s="5">
        <f t="shared" ref="Y2378:Y2441" si="3811">W2378/X2378</f>
        <v>0.60985588783356681</v>
      </c>
      <c r="Z2378" s="43">
        <f t="shared" ref="Z2378:Z2441" si="3812">(100-(100/(1+Y2378)))</f>
        <v>37.882638591598955</v>
      </c>
      <c r="AA2378" s="69">
        <f t="shared" si="3791"/>
        <v>35.552389694781127</v>
      </c>
      <c r="AB2378" s="56">
        <f t="shared" si="3792"/>
        <v>384.99150050000003</v>
      </c>
      <c r="AC2378" s="56">
        <f t="shared" si="3793"/>
        <v>393.41499800000003</v>
      </c>
      <c r="AD2378" s="56">
        <f t="shared" si="3794"/>
        <v>396.12479840000003</v>
      </c>
      <c r="AE2378" s="61">
        <f t="shared" si="3795"/>
        <v>394.59979820000001</v>
      </c>
      <c r="AF2378" s="61">
        <f t="shared" si="3796"/>
        <v>400.96060153333337</v>
      </c>
      <c r="AG2378" s="61">
        <f t="shared" si="3797"/>
        <v>394.34635844000002</v>
      </c>
      <c r="AH2378" s="56">
        <f t="shared" si="3798"/>
        <v>398.65533433333331</v>
      </c>
      <c r="AI2378" s="56">
        <f t="shared" si="3799"/>
        <v>21856198973.758133</v>
      </c>
      <c r="AJ2378" s="56">
        <f t="shared" si="3800"/>
        <v>21856198973.758133</v>
      </c>
      <c r="AK2378" s="56">
        <f t="shared" si="3801"/>
        <v>0</v>
      </c>
      <c r="AL2378" s="56">
        <f t="shared" ref="AL2378:AM2378" si="3813">SUM(AJ2378:AJ2391)</f>
        <v>135204887978.84253</v>
      </c>
      <c r="AM2378" s="56">
        <f t="shared" si="3813"/>
        <v>345610152488.78247</v>
      </c>
      <c r="AN2378" s="56">
        <f t="shared" si="3803"/>
        <v>0.39120635492104328</v>
      </c>
      <c r="AO2378" s="56">
        <f t="shared" si="3804"/>
        <v>28.119937314636957</v>
      </c>
      <c r="AP2378" s="65">
        <f t="shared" si="3805"/>
        <v>23.863041314110689</v>
      </c>
    </row>
    <row r="2379" spans="1:42" x14ac:dyDescent="0.3">
      <c r="A2379" s="100">
        <f>INDEX(Date,COUNTA(Date)+ROW(Date)-ROW(),1)</f>
        <v>42386</v>
      </c>
      <c r="B2379" s="18">
        <f t="shared" si="3767"/>
        <v>387.15200800000002</v>
      </c>
      <c r="C2379" s="14">
        <f t="shared" si="3768"/>
        <v>390.96499599999999</v>
      </c>
      <c r="D2379" s="14">
        <f t="shared" si="3769"/>
        <v>380.09201000000002</v>
      </c>
      <c r="E2379" s="14">
        <f t="shared" si="3770"/>
        <v>382.29901100000001</v>
      </c>
      <c r="F2379" s="19">
        <f t="shared" si="3771"/>
        <v>45319600</v>
      </c>
      <c r="H2379" s="34">
        <f t="shared" si="3790"/>
        <v>1</v>
      </c>
      <c r="I2379" s="10">
        <f t="shared" si="3787"/>
        <v>387.49099699999999</v>
      </c>
      <c r="J2379" s="43">
        <f t="shared" si="3782"/>
        <v>382.49200400000001</v>
      </c>
      <c r="K2379" s="85">
        <f t="shared" si="3788"/>
        <v>-7.0088214464261236E-2</v>
      </c>
      <c r="L2379" s="73">
        <f t="shared" si="3779"/>
        <v>410.26199300000002</v>
      </c>
      <c r="M2379" s="85">
        <f t="shared" si="3785"/>
        <v>-2.4006243675397616E-2</v>
      </c>
      <c r="N2379" s="73">
        <f t="shared" si="3776"/>
        <v>420.23001099999999</v>
      </c>
      <c r="O2379" s="85">
        <f t="shared" si="3783"/>
        <v>0.10023895967929081</v>
      </c>
      <c r="P2379" s="73">
        <f t="shared" si="3774"/>
        <v>380.14898699999998</v>
      </c>
      <c r="Q2379" s="85">
        <f t="shared" si="3780"/>
        <v>-1.8295457842917709E-2</v>
      </c>
      <c r="R2379" s="73">
        <f t="shared" si="3772"/>
        <v>387.16799900000001</v>
      </c>
      <c r="S2379" s="85">
        <f t="shared" si="3777"/>
        <v>1.2655651050769377E-2</v>
      </c>
      <c r="T2379" s="10">
        <f t="shared" si="3806"/>
        <v>15.48001099999999</v>
      </c>
      <c r="U2379" s="5">
        <f t="shared" si="3807"/>
        <v>15.48001099999999</v>
      </c>
      <c r="V2379" s="5">
        <f t="shared" si="3808"/>
        <v>0</v>
      </c>
      <c r="W2379" s="5">
        <f t="shared" si="3809"/>
        <v>6.3622174999999981</v>
      </c>
      <c r="X2379" s="5">
        <f t="shared" si="3810"/>
        <v>9.5779309999999978</v>
      </c>
      <c r="Y2379" s="5">
        <f t="shared" si="3811"/>
        <v>0.66425802190473071</v>
      </c>
      <c r="Z2379" s="43">
        <f t="shared" si="3812"/>
        <v>39.913163293303064</v>
      </c>
      <c r="AA2379" s="69">
        <f t="shared" si="3791"/>
        <v>33.051251799034276</v>
      </c>
      <c r="AB2379" s="56">
        <f t="shared" si="3792"/>
        <v>396.37699850000001</v>
      </c>
      <c r="AC2379" s="56">
        <f t="shared" si="3793"/>
        <v>404.32800266666663</v>
      </c>
      <c r="AD2379" s="56">
        <f t="shared" si="3794"/>
        <v>396.06019879999997</v>
      </c>
      <c r="AE2379" s="61">
        <f t="shared" si="3795"/>
        <v>408.69520240000003</v>
      </c>
      <c r="AF2379" s="61">
        <f t="shared" si="3796"/>
        <v>399.33599839999999</v>
      </c>
      <c r="AG2379" s="61">
        <f t="shared" si="3797"/>
        <v>393.31568096000007</v>
      </c>
      <c r="AH2379" s="56">
        <f t="shared" si="3798"/>
        <v>388.00499466666662</v>
      </c>
      <c r="AI2379" s="56">
        <f t="shared" si="3799"/>
        <v>21824272137.013863</v>
      </c>
      <c r="AJ2379" s="56">
        <f t="shared" si="3800"/>
        <v>0</v>
      </c>
      <c r="AK2379" s="56">
        <f t="shared" si="3801"/>
        <v>21824272137.013863</v>
      </c>
      <c r="AL2379" s="56">
        <f t="shared" ref="AL2379:AM2379" si="3814">SUM(AJ2379:AJ2392)</f>
        <v>113348689005.08441</v>
      </c>
      <c r="AM2379" s="56">
        <f t="shared" si="3814"/>
        <v>361648137732.41577</v>
      </c>
      <c r="AN2379" s="56">
        <f t="shared" si="3803"/>
        <v>0.31342257066715867</v>
      </c>
      <c r="AO2379" s="56">
        <f t="shared" si="3804"/>
        <v>23.863041314110689</v>
      </c>
      <c r="AP2379" s="65">
        <f t="shared" si="3805"/>
        <v>24.235941833182096</v>
      </c>
    </row>
    <row r="2380" spans="1:42" x14ac:dyDescent="0.3">
      <c r="A2380" s="100">
        <f>INDEX(Date,COUNTA(Date)+ROW(Date)-ROW(),1)</f>
        <v>42385</v>
      </c>
      <c r="B2380" s="18">
        <f t="shared" si="3767"/>
        <v>365.07299799999998</v>
      </c>
      <c r="C2380" s="14">
        <f t="shared" si="3768"/>
        <v>390.557007</v>
      </c>
      <c r="D2380" s="14">
        <f t="shared" si="3769"/>
        <v>354.91400099999998</v>
      </c>
      <c r="E2380" s="14">
        <f t="shared" si="3770"/>
        <v>387.53601099999997</v>
      </c>
      <c r="F2380" s="19">
        <f t="shared" si="3771"/>
        <v>120352000</v>
      </c>
      <c r="H2380" s="34">
        <f t="shared" si="3790"/>
        <v>-1</v>
      </c>
      <c r="I2380" s="10">
        <f t="shared" si="3787"/>
        <v>382.49200400000001</v>
      </c>
      <c r="J2380" s="43">
        <f t="shared" si="3782"/>
        <v>410.26199300000002</v>
      </c>
      <c r="K2380" s="85">
        <f t="shared" si="3788"/>
        <v>-2.4006243675397616E-2</v>
      </c>
      <c r="L2380" s="73">
        <f t="shared" si="3779"/>
        <v>420.23001099999999</v>
      </c>
      <c r="M2380" s="85">
        <f t="shared" si="3785"/>
        <v>0.10023895967929081</v>
      </c>
      <c r="N2380" s="73">
        <f t="shared" si="3776"/>
        <v>380.14898699999998</v>
      </c>
      <c r="O2380" s="85">
        <f t="shared" si="3783"/>
        <v>-1.8295457842917709E-2</v>
      </c>
      <c r="P2380" s="73">
        <f t="shared" si="3774"/>
        <v>387.16799900000001</v>
      </c>
      <c r="Q2380" s="85">
        <f t="shared" si="3780"/>
        <v>1.2655651050769377E-2</v>
      </c>
      <c r="R2380" s="73">
        <f t="shared" si="3772"/>
        <v>382.29901100000001</v>
      </c>
      <c r="S2380" s="85">
        <f t="shared" si="3777"/>
        <v>-1.3605722362990097E-2</v>
      </c>
      <c r="T2380" s="10">
        <f t="shared" si="3806"/>
        <v>4.9989929999999845</v>
      </c>
      <c r="U2380" s="5">
        <f t="shared" si="3807"/>
        <v>4.9989929999999845</v>
      </c>
      <c r="V2380" s="5">
        <f t="shared" si="3808"/>
        <v>0</v>
      </c>
      <c r="W2380" s="5">
        <f t="shared" si="3809"/>
        <v>5.2836456428571399</v>
      </c>
      <c r="X2380" s="5">
        <f t="shared" si="3810"/>
        <v>9.5779309999999978</v>
      </c>
      <c r="Y2380" s="5">
        <f t="shared" si="3811"/>
        <v>0.55164791256662227</v>
      </c>
      <c r="Z2380" s="43">
        <f t="shared" si="3812"/>
        <v>35.552389694781127</v>
      </c>
      <c r="AA2380" s="69">
        <f t="shared" si="3791"/>
        <v>37.135631158294252</v>
      </c>
      <c r="AB2380" s="56">
        <f t="shared" si="3792"/>
        <v>415.24600199999998</v>
      </c>
      <c r="AC2380" s="56">
        <f t="shared" si="3793"/>
        <v>403.54699699999998</v>
      </c>
      <c r="AD2380" s="56">
        <f t="shared" si="3794"/>
        <v>396.02160020000002</v>
      </c>
      <c r="AE2380" s="61">
        <f t="shared" si="3795"/>
        <v>402.20399779999997</v>
      </c>
      <c r="AF2380" s="61">
        <f t="shared" si="3796"/>
        <v>398.73159780000003</v>
      </c>
      <c r="AG2380" s="61">
        <f t="shared" si="3797"/>
        <v>395.23352163999999</v>
      </c>
      <c r="AH2380" s="56">
        <f t="shared" si="3798"/>
        <v>389.39467366666668</v>
      </c>
      <c r="AI2380" s="56">
        <f t="shared" si="3799"/>
        <v>35647758432.29287</v>
      </c>
      <c r="AJ2380" s="56">
        <f t="shared" si="3800"/>
        <v>0</v>
      </c>
      <c r="AK2380" s="56">
        <f t="shared" si="3801"/>
        <v>35647758432.29287</v>
      </c>
      <c r="AL2380" s="56">
        <f t="shared" ref="AL2380:AM2380" si="3815">SUM(AJ2380:AJ2393)</f>
        <v>113348689005.08441</v>
      </c>
      <c r="AM2380" s="56">
        <f t="shared" si="3815"/>
        <v>354339712730.12518</v>
      </c>
      <c r="AN2380" s="56">
        <f t="shared" si="3803"/>
        <v>0.31988706016537827</v>
      </c>
      <c r="AO2380" s="56">
        <f t="shared" si="3804"/>
        <v>24.235941833182096</v>
      </c>
      <c r="AP2380" s="65">
        <f t="shared" si="3805"/>
        <v>30.409826904995882</v>
      </c>
    </row>
    <row r="2381" spans="1:42" x14ac:dyDescent="0.3">
      <c r="A2381" s="100">
        <f>INDEX(Date,COUNTA(Date)+ROW(Date)-ROW(),1)</f>
        <v>42384</v>
      </c>
      <c r="B2381" s="18">
        <f t="shared" si="3767"/>
        <v>430.25500499999998</v>
      </c>
      <c r="C2381" s="14">
        <f t="shared" si="3768"/>
        <v>430.25500499999998</v>
      </c>
      <c r="D2381" s="14">
        <f t="shared" si="3769"/>
        <v>364.33099399999998</v>
      </c>
      <c r="E2381" s="14">
        <f t="shared" si="3770"/>
        <v>364.33099399999998</v>
      </c>
      <c r="F2381" s="19">
        <f t="shared" si="3771"/>
        <v>153351008</v>
      </c>
      <c r="H2381" s="34">
        <f t="shared" si="3790"/>
        <v>-1</v>
      </c>
      <c r="I2381" s="10">
        <f t="shared" si="3787"/>
        <v>410.26199300000002</v>
      </c>
      <c r="J2381" s="43">
        <f t="shared" si="3782"/>
        <v>420.23001099999999</v>
      </c>
      <c r="K2381" s="85">
        <f t="shared" si="3788"/>
        <v>0.10023895967929081</v>
      </c>
      <c r="L2381" s="73">
        <f t="shared" si="3779"/>
        <v>380.14898699999998</v>
      </c>
      <c r="M2381" s="85">
        <f t="shared" si="3785"/>
        <v>-1.8295457842917709E-2</v>
      </c>
      <c r="N2381" s="73">
        <f t="shared" si="3776"/>
        <v>387.16799900000001</v>
      </c>
      <c r="O2381" s="85">
        <f t="shared" si="3783"/>
        <v>1.2655651050769377E-2</v>
      </c>
      <c r="P2381" s="73">
        <f t="shared" si="3774"/>
        <v>382.29901100000001</v>
      </c>
      <c r="Q2381" s="85">
        <f t="shared" si="3780"/>
        <v>-1.3605722362990097E-2</v>
      </c>
      <c r="R2381" s="73">
        <f t="shared" si="3772"/>
        <v>387.53601099999997</v>
      </c>
      <c r="S2381" s="85">
        <f t="shared" si="3777"/>
        <v>6.1745997460633223E-2</v>
      </c>
      <c r="T2381" s="10">
        <f t="shared" si="3806"/>
        <v>-27.76998900000001</v>
      </c>
      <c r="U2381" s="5">
        <f t="shared" si="3807"/>
        <v>0</v>
      </c>
      <c r="V2381" s="5">
        <f t="shared" si="3808"/>
        <v>27.76998900000001</v>
      </c>
      <c r="W2381" s="5">
        <f t="shared" si="3809"/>
        <v>4.9265747142857128</v>
      </c>
      <c r="X2381" s="5">
        <f t="shared" si="3810"/>
        <v>9.9792894999999966</v>
      </c>
      <c r="Y2381" s="5">
        <f t="shared" si="3811"/>
        <v>0.4936799072003788</v>
      </c>
      <c r="Z2381" s="43">
        <f t="shared" si="3812"/>
        <v>33.051251799034276</v>
      </c>
      <c r="AA2381" s="69">
        <f t="shared" si="3791"/>
        <v>47.832247229353044</v>
      </c>
      <c r="AB2381" s="56">
        <f t="shared" si="3792"/>
        <v>400.18949899999996</v>
      </c>
      <c r="AC2381" s="56">
        <f t="shared" si="3793"/>
        <v>395.84899899999999</v>
      </c>
      <c r="AD2381" s="56">
        <f t="shared" si="3794"/>
        <v>391.47640379999996</v>
      </c>
      <c r="AE2381" s="61">
        <f t="shared" si="3795"/>
        <v>390.97279660000004</v>
      </c>
      <c r="AF2381" s="61">
        <f t="shared" si="3796"/>
        <v>390.61026806666678</v>
      </c>
      <c r="AG2381" s="61">
        <f t="shared" si="3797"/>
        <v>388.28328252000006</v>
      </c>
      <c r="AH2381" s="56">
        <f t="shared" si="3798"/>
        <v>413.14633166666664</v>
      </c>
      <c r="AI2381" s="56">
        <f t="shared" si="3799"/>
        <v>28233594013.436665</v>
      </c>
      <c r="AJ2381" s="56">
        <f t="shared" si="3800"/>
        <v>28233594013.436665</v>
      </c>
      <c r="AK2381" s="56">
        <f t="shared" si="3801"/>
        <v>0</v>
      </c>
      <c r="AL2381" s="56">
        <f t="shared" ref="AL2381:AM2381" si="3816">SUM(AJ2381:AJ2394)</f>
        <v>139263443891.44342</v>
      </c>
      <c r="AM2381" s="56">
        <f t="shared" si="3816"/>
        <v>318691954297.83234</v>
      </c>
      <c r="AN2381" s="56">
        <f t="shared" si="3803"/>
        <v>0.43698449870904271</v>
      </c>
      <c r="AO2381" s="56">
        <f t="shared" si="3804"/>
        <v>30.409826904995882</v>
      </c>
      <c r="AP2381" s="65">
        <f t="shared" si="3805"/>
        <v>32.049328372332738</v>
      </c>
    </row>
    <row r="2382" spans="1:42" x14ac:dyDescent="0.3">
      <c r="A2382" s="100">
        <f>INDEX(Date,COUNTA(Date)+ROW(Date)-ROW(),1)</f>
        <v>42383</v>
      </c>
      <c r="B2382" s="18">
        <f t="shared" si="3767"/>
        <v>432.28799400000003</v>
      </c>
      <c r="C2382" s="14">
        <f t="shared" si="3768"/>
        <v>433.324005</v>
      </c>
      <c r="D2382" s="14">
        <f t="shared" si="3769"/>
        <v>427.84500100000002</v>
      </c>
      <c r="E2382" s="14">
        <f t="shared" si="3770"/>
        <v>430.30599999999998</v>
      </c>
      <c r="F2382" s="19">
        <f t="shared" si="3771"/>
        <v>43945500</v>
      </c>
      <c r="H2382" s="34">
        <f t="shared" si="3790"/>
        <v>1</v>
      </c>
      <c r="I2382" s="10">
        <f t="shared" si="3787"/>
        <v>420.23001099999999</v>
      </c>
      <c r="J2382" s="43">
        <f t="shared" si="3782"/>
        <v>380.14898699999998</v>
      </c>
      <c r="K2382" s="85">
        <f t="shared" si="3788"/>
        <v>-1.8295457842917709E-2</v>
      </c>
      <c r="L2382" s="73">
        <f t="shared" si="3779"/>
        <v>387.16799900000001</v>
      </c>
      <c r="M2382" s="85">
        <f t="shared" si="3785"/>
        <v>1.2655651050769377E-2</v>
      </c>
      <c r="N2382" s="73">
        <f t="shared" si="3776"/>
        <v>382.29901100000001</v>
      </c>
      <c r="O2382" s="85">
        <f t="shared" si="3783"/>
        <v>-1.3605722362990097E-2</v>
      </c>
      <c r="P2382" s="73">
        <f t="shared" si="3774"/>
        <v>387.53601099999997</v>
      </c>
      <c r="Q2382" s="85">
        <f t="shared" si="3780"/>
        <v>6.1745997460633223E-2</v>
      </c>
      <c r="R2382" s="73">
        <f t="shared" si="3772"/>
        <v>364.33099399999998</v>
      </c>
      <c r="S2382" s="85">
        <f t="shared" si="3777"/>
        <v>-0.16643380487971129</v>
      </c>
      <c r="T2382" s="10">
        <f t="shared" si="3806"/>
        <v>-9.9680179999999723</v>
      </c>
      <c r="U2382" s="5">
        <f t="shared" si="3807"/>
        <v>0</v>
      </c>
      <c r="V2382" s="5">
        <f t="shared" si="3808"/>
        <v>9.9680179999999723</v>
      </c>
      <c r="W2382" s="5">
        <f t="shared" si="3809"/>
        <v>4.9265747142857128</v>
      </c>
      <c r="X2382" s="5">
        <f t="shared" si="3810"/>
        <v>8.33986121428571</v>
      </c>
      <c r="Y2382" s="5">
        <f t="shared" si="3811"/>
        <v>0.59072622285929277</v>
      </c>
      <c r="Z2382" s="43">
        <f t="shared" si="3812"/>
        <v>37.135631158294252</v>
      </c>
      <c r="AA2382" s="69">
        <f t="shared" si="3791"/>
        <v>34.532092536430554</v>
      </c>
      <c r="AB2382" s="56">
        <f t="shared" si="3792"/>
        <v>383.65849300000002</v>
      </c>
      <c r="AC2382" s="56">
        <f t="shared" si="3793"/>
        <v>383.20533233333339</v>
      </c>
      <c r="AD2382" s="56">
        <f t="shared" si="3794"/>
        <v>380.29660039999999</v>
      </c>
      <c r="AE2382" s="61">
        <f t="shared" si="3795"/>
        <v>383.81660140000008</v>
      </c>
      <c r="AF2382" s="61">
        <f t="shared" si="3796"/>
        <v>384.56393633333334</v>
      </c>
      <c r="AG2382" s="61">
        <f t="shared" si="3797"/>
        <v>388.29219979999999</v>
      </c>
      <c r="AH2382" s="56">
        <f t="shared" si="3798"/>
        <v>407.36533600000001</v>
      </c>
      <c r="AI2382" s="56">
        <f t="shared" si="3799"/>
        <v>49584508697.919998</v>
      </c>
      <c r="AJ2382" s="56">
        <f t="shared" si="3800"/>
        <v>49584508697.919998</v>
      </c>
      <c r="AK2382" s="56">
        <f t="shared" si="3801"/>
        <v>0</v>
      </c>
      <c r="AL2382" s="56">
        <f t="shared" ref="AL2382:AM2382" si="3817">SUM(AJ2382:AJ2395)</f>
        <v>150312908588.72015</v>
      </c>
      <c r="AM2382" s="56">
        <f t="shared" si="3817"/>
        <v>318691954297.83234</v>
      </c>
      <c r="AN2382" s="56">
        <f t="shared" si="3803"/>
        <v>0.47165579978290195</v>
      </c>
      <c r="AO2382" s="56">
        <f t="shared" si="3804"/>
        <v>32.049328372332738</v>
      </c>
      <c r="AP2382" s="65">
        <f t="shared" si="3805"/>
        <v>23.207810722226554</v>
      </c>
    </row>
    <row r="2383" spans="1:42" x14ac:dyDescent="0.3">
      <c r="A2383" s="100">
        <f>INDEX(Date,COUNTA(Date)+ROW(Date)-ROW(),1)</f>
        <v>42382</v>
      </c>
      <c r="B2383" s="18">
        <f t="shared" si="3767"/>
        <v>434.665009</v>
      </c>
      <c r="C2383" s="14">
        <f t="shared" si="3768"/>
        <v>435.18600500000002</v>
      </c>
      <c r="D2383" s="14">
        <f t="shared" si="3769"/>
        <v>424.442993</v>
      </c>
      <c r="E2383" s="14">
        <f t="shared" si="3770"/>
        <v>432.37100199999998</v>
      </c>
      <c r="F2383" s="19">
        <f t="shared" si="3771"/>
        <v>173888000</v>
      </c>
      <c r="H2383" s="34">
        <f t="shared" si="3790"/>
        <v>-1</v>
      </c>
      <c r="I2383" s="10">
        <f t="shared" si="3787"/>
        <v>380.14898699999998</v>
      </c>
      <c r="J2383" s="43">
        <f t="shared" si="3782"/>
        <v>387.16799900000001</v>
      </c>
      <c r="K2383" s="85">
        <f t="shared" si="3788"/>
        <v>1.2655651050769377E-2</v>
      </c>
      <c r="L2383" s="73">
        <f t="shared" si="3779"/>
        <v>382.29901100000001</v>
      </c>
      <c r="M2383" s="85">
        <f t="shared" si="3785"/>
        <v>-1.3605722362990097E-2</v>
      </c>
      <c r="N2383" s="73">
        <f t="shared" si="3776"/>
        <v>387.53601099999997</v>
      </c>
      <c r="O2383" s="85">
        <f t="shared" si="3783"/>
        <v>6.1745997460633223E-2</v>
      </c>
      <c r="P2383" s="73">
        <f t="shared" si="3774"/>
        <v>364.33099399999998</v>
      </c>
      <c r="Q2383" s="85">
        <f t="shared" si="3780"/>
        <v>-0.16643380487971129</v>
      </c>
      <c r="R2383" s="73">
        <f t="shared" si="3772"/>
        <v>430.30599999999998</v>
      </c>
      <c r="S2383" s="85">
        <f t="shared" si="3777"/>
        <v>-4.7874371040101974E-3</v>
      </c>
      <c r="T2383" s="10">
        <f t="shared" si="3806"/>
        <v>40.081024000000014</v>
      </c>
      <c r="U2383" s="5">
        <f t="shared" si="3807"/>
        <v>40.081024000000014</v>
      </c>
      <c r="V2383" s="5">
        <f t="shared" si="3808"/>
        <v>0</v>
      </c>
      <c r="W2383" s="5">
        <f t="shared" si="3809"/>
        <v>6.9939313571428556</v>
      </c>
      <c r="X2383" s="5">
        <f t="shared" si="3810"/>
        <v>7.6278599285714268</v>
      </c>
      <c r="Y2383" s="5">
        <f t="shared" si="3811"/>
        <v>0.91689299785722522</v>
      </c>
      <c r="Z2383" s="43">
        <f t="shared" si="3812"/>
        <v>47.832247229353044</v>
      </c>
      <c r="AA2383" s="69">
        <f t="shared" si="3791"/>
        <v>35.790361363737546</v>
      </c>
      <c r="AB2383" s="56">
        <f t="shared" si="3792"/>
        <v>384.73350500000004</v>
      </c>
      <c r="AC2383" s="56">
        <f t="shared" si="3793"/>
        <v>385.66767366666664</v>
      </c>
      <c r="AD2383" s="56">
        <f t="shared" si="3794"/>
        <v>390.32800299999997</v>
      </c>
      <c r="AE2383" s="61">
        <f t="shared" si="3795"/>
        <v>385.36760860000004</v>
      </c>
      <c r="AF2383" s="61">
        <f t="shared" si="3796"/>
        <v>379.87787073333334</v>
      </c>
      <c r="AG2383" s="61">
        <f t="shared" si="3797"/>
        <v>396.92848268000006</v>
      </c>
      <c r="AH2383" s="56">
        <f t="shared" si="3798"/>
        <v>382.283661</v>
      </c>
      <c r="AI2383" s="56">
        <f t="shared" si="3799"/>
        <v>17898444551.2878</v>
      </c>
      <c r="AJ2383" s="56">
        <f t="shared" si="3800"/>
        <v>0</v>
      </c>
      <c r="AK2383" s="56">
        <f t="shared" si="3801"/>
        <v>17898444551.2878</v>
      </c>
      <c r="AL2383" s="56">
        <f t="shared" ref="AL2383:AM2383" si="3818">SUM(AJ2383:AJ2396)</f>
        <v>100728399890.80014</v>
      </c>
      <c r="AM2383" s="56">
        <f t="shared" si="3818"/>
        <v>333299613765.52734</v>
      </c>
      <c r="AN2383" s="56">
        <f t="shared" si="3803"/>
        <v>0.30221577142799055</v>
      </c>
      <c r="AO2383" s="56">
        <f t="shared" si="3804"/>
        <v>23.207810722226554</v>
      </c>
      <c r="AP2383" s="65">
        <f t="shared" si="3805"/>
        <v>23.368622545820955</v>
      </c>
    </row>
    <row r="2384" spans="1:42" x14ac:dyDescent="0.3">
      <c r="A2384" s="100">
        <f>INDEX(Date,COUNTA(Date)+ROW(Date)-ROW(),1)</f>
        <v>42381</v>
      </c>
      <c r="B2384" s="18">
        <f t="shared" si="3767"/>
        <v>448.182007</v>
      </c>
      <c r="C2384" s="14">
        <f t="shared" si="3768"/>
        <v>448.182007</v>
      </c>
      <c r="D2384" s="14">
        <f t="shared" si="3769"/>
        <v>435.69000199999999</v>
      </c>
      <c r="E2384" s="14">
        <f t="shared" si="3770"/>
        <v>435.69000199999999</v>
      </c>
      <c r="F2384" s="19">
        <f t="shared" si="3771"/>
        <v>115607000</v>
      </c>
      <c r="H2384" s="34">
        <f t="shared" si="3790"/>
        <v>1</v>
      </c>
      <c r="I2384" s="10">
        <f t="shared" si="3787"/>
        <v>387.16799900000001</v>
      </c>
      <c r="J2384" s="43">
        <f t="shared" si="3782"/>
        <v>382.29901100000001</v>
      </c>
      <c r="K2384" s="85">
        <f t="shared" si="3788"/>
        <v>-1.3605722362990097E-2</v>
      </c>
      <c r="L2384" s="73">
        <f t="shared" si="3779"/>
        <v>387.53601099999997</v>
      </c>
      <c r="M2384" s="85">
        <f t="shared" si="3785"/>
        <v>6.1745997460633223E-2</v>
      </c>
      <c r="N2384" s="73">
        <f t="shared" si="3776"/>
        <v>364.33099399999998</v>
      </c>
      <c r="O2384" s="85">
        <f t="shared" si="3783"/>
        <v>-0.16643380487971129</v>
      </c>
      <c r="P2384" s="73">
        <f t="shared" si="3774"/>
        <v>430.30599999999998</v>
      </c>
      <c r="Q2384" s="85">
        <f t="shared" si="3780"/>
        <v>-4.7874371040101974E-3</v>
      </c>
      <c r="R2384" s="73">
        <f t="shared" si="3772"/>
        <v>432.37100199999998</v>
      </c>
      <c r="S2384" s="85">
        <f t="shared" si="3777"/>
        <v>-7.6469652667239948E-3</v>
      </c>
      <c r="T2384" s="10">
        <f t="shared" si="3806"/>
        <v>-7.019012000000032</v>
      </c>
      <c r="U2384" s="5">
        <f t="shared" si="3807"/>
        <v>0</v>
      </c>
      <c r="V2384" s="5">
        <f t="shared" si="3808"/>
        <v>7.019012000000032</v>
      </c>
      <c r="W2384" s="5">
        <f t="shared" si="3809"/>
        <v>4.1310010714285692</v>
      </c>
      <c r="X2384" s="5">
        <f t="shared" si="3810"/>
        <v>7.8317870714285709</v>
      </c>
      <c r="Y2384" s="5">
        <f t="shared" si="3811"/>
        <v>0.52746595812072383</v>
      </c>
      <c r="Z2384" s="43">
        <f t="shared" si="3812"/>
        <v>34.532092536430554</v>
      </c>
      <c r="AA2384" s="69">
        <f t="shared" si="3791"/>
        <v>35.071539720985953</v>
      </c>
      <c r="AB2384" s="56">
        <f t="shared" si="3792"/>
        <v>384.91751099999999</v>
      </c>
      <c r="AC2384" s="56">
        <f t="shared" si="3793"/>
        <v>378.05533866666661</v>
      </c>
      <c r="AD2384" s="56">
        <f t="shared" si="3794"/>
        <v>399.36860360000003</v>
      </c>
      <c r="AE2384" s="61">
        <f t="shared" si="3795"/>
        <v>377.20660420000002</v>
      </c>
      <c r="AF2384" s="61">
        <f t="shared" si="3796"/>
        <v>391.70593686666666</v>
      </c>
      <c r="AG2384" s="61">
        <f t="shared" si="3797"/>
        <v>404.49724364000002</v>
      </c>
      <c r="AH2384" s="56">
        <f t="shared" si="3798"/>
        <v>383.97900399999997</v>
      </c>
      <c r="AI2384" s="56">
        <f t="shared" si="3799"/>
        <v>20889955335.715599</v>
      </c>
      <c r="AJ2384" s="56">
        <f t="shared" si="3800"/>
        <v>0</v>
      </c>
      <c r="AK2384" s="56">
        <f t="shared" si="3801"/>
        <v>20889955335.715599</v>
      </c>
      <c r="AL2384" s="56">
        <f t="shared" ref="AL2384:AM2384" si="3819">SUM(AJ2384:AJ2397)</f>
        <v>100728399890.80014</v>
      </c>
      <c r="AM2384" s="56">
        <f t="shared" si="3819"/>
        <v>330312837962.62018</v>
      </c>
      <c r="AN2384" s="56">
        <f t="shared" si="3803"/>
        <v>0.30494848614451692</v>
      </c>
      <c r="AO2384" s="56">
        <f t="shared" si="3804"/>
        <v>23.368622545820955</v>
      </c>
      <c r="AP2384" s="65">
        <f t="shared" si="3805"/>
        <v>27.498684357250184</v>
      </c>
    </row>
    <row r="2385" spans="1:42" x14ac:dyDescent="0.3">
      <c r="A2385" s="100">
        <f>INDEX(Date,COUNTA(Date)+ROW(Date)-ROW(),1)</f>
        <v>42380</v>
      </c>
      <c r="B2385" s="18">
        <f t="shared" si="3767"/>
        <v>448.69799799999998</v>
      </c>
      <c r="C2385" s="14">
        <f t="shared" si="3768"/>
        <v>450.66198700000001</v>
      </c>
      <c r="D2385" s="14">
        <f t="shared" si="3769"/>
        <v>443.85501099999999</v>
      </c>
      <c r="E2385" s="14">
        <f t="shared" si="3770"/>
        <v>448.42800899999997</v>
      </c>
      <c r="F2385" s="19">
        <f t="shared" si="3771"/>
        <v>40450000</v>
      </c>
      <c r="H2385" s="34">
        <f t="shared" si="3790"/>
        <v>-1</v>
      </c>
      <c r="I2385" s="10">
        <f t="shared" si="3787"/>
        <v>382.29901100000001</v>
      </c>
      <c r="J2385" s="43">
        <f t="shared" si="3782"/>
        <v>387.53601099999997</v>
      </c>
      <c r="K2385" s="85">
        <f t="shared" si="3788"/>
        <v>6.1745997460633223E-2</v>
      </c>
      <c r="L2385" s="73">
        <f t="shared" si="3779"/>
        <v>364.33099399999998</v>
      </c>
      <c r="M2385" s="85">
        <f t="shared" si="3785"/>
        <v>-0.16643380487971129</v>
      </c>
      <c r="N2385" s="73">
        <f t="shared" si="3776"/>
        <v>430.30599999999998</v>
      </c>
      <c r="O2385" s="85">
        <f t="shared" si="3783"/>
        <v>-4.7874371040101974E-3</v>
      </c>
      <c r="P2385" s="73">
        <f t="shared" si="3774"/>
        <v>432.37100199999998</v>
      </c>
      <c r="Q2385" s="85">
        <f t="shared" si="3780"/>
        <v>-7.6469652667239948E-3</v>
      </c>
      <c r="R2385" s="73">
        <f t="shared" si="3772"/>
        <v>435.69000199999999</v>
      </c>
      <c r="S2385" s="85">
        <f t="shared" si="3777"/>
        <v>-2.8817167686521979E-2</v>
      </c>
      <c r="T2385" s="10">
        <f t="shared" si="3806"/>
        <v>4.8689880000000016</v>
      </c>
      <c r="U2385" s="5">
        <f t="shared" si="3807"/>
        <v>4.8689880000000016</v>
      </c>
      <c r="V2385" s="5">
        <f t="shared" si="3808"/>
        <v>0</v>
      </c>
      <c r="W2385" s="5">
        <f t="shared" si="3809"/>
        <v>4.1310010714285692</v>
      </c>
      <c r="X2385" s="5">
        <f t="shared" si="3810"/>
        <v>7.4112156428571394</v>
      </c>
      <c r="Y2385" s="5">
        <f t="shared" si="3811"/>
        <v>0.55739857946381433</v>
      </c>
      <c r="Z2385" s="43">
        <f t="shared" si="3812"/>
        <v>35.790361363737546</v>
      </c>
      <c r="AA2385" s="69">
        <f t="shared" si="3791"/>
        <v>35.473328359876788</v>
      </c>
      <c r="AB2385" s="56">
        <f t="shared" si="3792"/>
        <v>375.93350249999997</v>
      </c>
      <c r="AC2385" s="56">
        <f t="shared" si="3793"/>
        <v>394.05766833333331</v>
      </c>
      <c r="AD2385" s="56">
        <f t="shared" si="3794"/>
        <v>410.04680179999997</v>
      </c>
      <c r="AE2385" s="61">
        <f t="shared" si="3795"/>
        <v>395.36199979999998</v>
      </c>
      <c r="AF2385" s="61">
        <f t="shared" si="3796"/>
        <v>404.70933446666663</v>
      </c>
      <c r="AG2385" s="61">
        <f t="shared" si="3797"/>
        <v>415.28736332</v>
      </c>
      <c r="AH2385" s="56">
        <f t="shared" si="3798"/>
        <v>384.45200566666671</v>
      </c>
      <c r="AI2385" s="56">
        <f t="shared" si="3799"/>
        <v>17423211116.01107</v>
      </c>
      <c r="AJ2385" s="56">
        <f t="shared" si="3800"/>
        <v>17423211116.01107</v>
      </c>
      <c r="AK2385" s="56">
        <f t="shared" si="3801"/>
        <v>0</v>
      </c>
      <c r="AL2385" s="56">
        <f t="shared" ref="AL2385:AM2385" si="3820">SUM(AJ2385:AJ2398)</f>
        <v>117359555572.68015</v>
      </c>
      <c r="AM2385" s="56">
        <f t="shared" si="3820"/>
        <v>309422882626.9046</v>
      </c>
      <c r="AN2385" s="56">
        <f t="shared" si="3803"/>
        <v>0.37928531521758768</v>
      </c>
      <c r="AO2385" s="56">
        <f t="shared" si="3804"/>
        <v>27.498684357250184</v>
      </c>
      <c r="AP2385" s="65">
        <f t="shared" si="3805"/>
        <v>23.438250542124791</v>
      </c>
    </row>
    <row r="2386" spans="1:42" x14ac:dyDescent="0.3">
      <c r="A2386" s="100">
        <f>INDEX(Date,COUNTA(Date)+ROW(Date)-ROW(),1)</f>
        <v>42379</v>
      </c>
      <c r="B2386" s="18">
        <f t="shared" si="3767"/>
        <v>448.23800699999998</v>
      </c>
      <c r="C2386" s="14">
        <f t="shared" si="3768"/>
        <v>448.30898999999999</v>
      </c>
      <c r="D2386" s="14">
        <f t="shared" si="3769"/>
        <v>440.35101300000002</v>
      </c>
      <c r="E2386" s="14">
        <f t="shared" si="3770"/>
        <v>447.99099699999999</v>
      </c>
      <c r="F2386" s="19">
        <f t="shared" si="3771"/>
        <v>35995900</v>
      </c>
      <c r="H2386" s="34">
        <f t="shared" si="3790"/>
        <v>1</v>
      </c>
      <c r="I2386" s="10">
        <f t="shared" si="3787"/>
        <v>387.53601099999997</v>
      </c>
      <c r="J2386" s="43">
        <f t="shared" si="3782"/>
        <v>364.33099399999998</v>
      </c>
      <c r="K2386" s="85">
        <f t="shared" si="3788"/>
        <v>-0.16643380487971129</v>
      </c>
      <c r="L2386" s="73">
        <f t="shared" si="3779"/>
        <v>430.30599999999998</v>
      </c>
      <c r="M2386" s="85">
        <f t="shared" si="3785"/>
        <v>-4.7874371040101974E-3</v>
      </c>
      <c r="N2386" s="73">
        <f t="shared" si="3776"/>
        <v>432.37100199999998</v>
      </c>
      <c r="O2386" s="85">
        <f t="shared" si="3783"/>
        <v>-7.6469652667239948E-3</v>
      </c>
      <c r="P2386" s="73">
        <f t="shared" si="3774"/>
        <v>435.69000199999999</v>
      </c>
      <c r="Q2386" s="85">
        <f t="shared" si="3780"/>
        <v>-2.8817167686521979E-2</v>
      </c>
      <c r="R2386" s="73">
        <f t="shared" si="3772"/>
        <v>448.42800899999997</v>
      </c>
      <c r="S2386" s="85">
        <f t="shared" si="3777"/>
        <v>9.7501733384875442E-4</v>
      </c>
      <c r="T2386" s="10">
        <f t="shared" si="3806"/>
        <v>-5.2369999999999663</v>
      </c>
      <c r="U2386" s="5">
        <f t="shared" si="3807"/>
        <v>0</v>
      </c>
      <c r="V2386" s="5">
        <f t="shared" si="3808"/>
        <v>5.2369999999999663</v>
      </c>
      <c r="W2386" s="5">
        <f t="shared" si="3809"/>
        <v>4.0032174285714257</v>
      </c>
      <c r="X2386" s="5">
        <f t="shared" si="3810"/>
        <v>7.4112156428571394</v>
      </c>
      <c r="Y2386" s="5">
        <f t="shared" si="3811"/>
        <v>0.54015665195624007</v>
      </c>
      <c r="Z2386" s="43">
        <f t="shared" si="3812"/>
        <v>35.071539720985953</v>
      </c>
      <c r="AA2386" s="69">
        <f t="shared" si="3791"/>
        <v>24.203480795228117</v>
      </c>
      <c r="AB2386" s="56">
        <f t="shared" si="3792"/>
        <v>397.31849699999998</v>
      </c>
      <c r="AC2386" s="56">
        <f t="shared" si="3793"/>
        <v>409.00266533333325</v>
      </c>
      <c r="AD2386" s="56">
        <f t="shared" si="3794"/>
        <v>422.22520139999995</v>
      </c>
      <c r="AE2386" s="61">
        <f t="shared" si="3795"/>
        <v>417.93699959999998</v>
      </c>
      <c r="AF2386" s="61">
        <f t="shared" si="3796"/>
        <v>419.09739986666671</v>
      </c>
      <c r="AG2386" s="61">
        <f t="shared" si="3797"/>
        <v>424.0319604</v>
      </c>
      <c r="AH2386" s="56">
        <f t="shared" si="3798"/>
        <v>377.6690063333333</v>
      </c>
      <c r="AI2386" s="56">
        <f t="shared" si="3799"/>
        <v>45453220250.229332</v>
      </c>
      <c r="AJ2386" s="56">
        <f t="shared" si="3800"/>
        <v>0</v>
      </c>
      <c r="AK2386" s="56">
        <f t="shared" si="3801"/>
        <v>45453220250.229332</v>
      </c>
      <c r="AL2386" s="56">
        <f t="shared" ref="AL2386:AM2386" si="3821">SUM(AJ2386:AJ2399)</f>
        <v>99936344456.669067</v>
      </c>
      <c r="AM2386" s="56">
        <f t="shared" si="3821"/>
        <v>326445071157.33655</v>
      </c>
      <c r="AN2386" s="56">
        <f t="shared" si="3803"/>
        <v>0.30613525302240757</v>
      </c>
      <c r="AO2386" s="56">
        <f t="shared" si="3804"/>
        <v>23.438250542124791</v>
      </c>
      <c r="AP2386" s="65">
        <f t="shared" si="3805"/>
        <v>28.679338765874192</v>
      </c>
    </row>
    <row r="2387" spans="1:42" x14ac:dyDescent="0.3">
      <c r="A2387" s="100">
        <f>INDEX(Date,COUNTA(Date)+ROW(Date)-ROW(),1)</f>
        <v>42378</v>
      </c>
      <c r="B2387" s="18">
        <f t="shared" si="3767"/>
        <v>453.38299599999999</v>
      </c>
      <c r="C2387" s="14">
        <f t="shared" si="3768"/>
        <v>454.64001500000001</v>
      </c>
      <c r="D2387" s="14">
        <f t="shared" si="3769"/>
        <v>446.88900799999999</v>
      </c>
      <c r="E2387" s="14">
        <f t="shared" si="3770"/>
        <v>447.61099200000001</v>
      </c>
      <c r="F2387" s="19">
        <f t="shared" si="3771"/>
        <v>32278000</v>
      </c>
      <c r="H2387" s="34">
        <f t="shared" si="3790"/>
        <v>-1</v>
      </c>
      <c r="I2387" s="10">
        <f t="shared" si="3787"/>
        <v>364.33099399999998</v>
      </c>
      <c r="J2387" s="43">
        <f t="shared" si="3782"/>
        <v>430.30599999999998</v>
      </c>
      <c r="K2387" s="85">
        <f t="shared" si="3788"/>
        <v>-4.7874371040101974E-3</v>
      </c>
      <c r="L2387" s="73">
        <f t="shared" si="3779"/>
        <v>432.37100199999998</v>
      </c>
      <c r="M2387" s="85">
        <f t="shared" si="3785"/>
        <v>-7.6469652667239948E-3</v>
      </c>
      <c r="N2387" s="73">
        <f t="shared" si="3776"/>
        <v>435.69000199999999</v>
      </c>
      <c r="O2387" s="85">
        <f t="shared" si="3783"/>
        <v>-2.8817167686521979E-2</v>
      </c>
      <c r="P2387" s="73">
        <f t="shared" si="3774"/>
        <v>448.42800899999997</v>
      </c>
      <c r="Q2387" s="85">
        <f t="shared" si="3780"/>
        <v>9.7501733384875442E-4</v>
      </c>
      <c r="R2387" s="73">
        <f t="shared" si="3772"/>
        <v>447.99099699999999</v>
      </c>
      <c r="S2387" s="85">
        <f t="shared" si="3777"/>
        <v>8.4860245392843028E-4</v>
      </c>
      <c r="T2387" s="10">
        <f t="shared" si="3806"/>
        <v>23.205016999999998</v>
      </c>
      <c r="U2387" s="5">
        <f t="shared" si="3807"/>
        <v>23.205016999999998</v>
      </c>
      <c r="V2387" s="5">
        <f t="shared" si="3808"/>
        <v>0</v>
      </c>
      <c r="W2387" s="5">
        <f t="shared" si="3809"/>
        <v>4.0032174285714257</v>
      </c>
      <c r="X2387" s="5">
        <f t="shared" si="3810"/>
        <v>7.2819300714285715</v>
      </c>
      <c r="Y2387" s="5">
        <f t="shared" si="3811"/>
        <v>0.54974675522887484</v>
      </c>
      <c r="Z2387" s="43">
        <f t="shared" si="3812"/>
        <v>35.473328359876788</v>
      </c>
      <c r="AA2387" s="69">
        <f t="shared" si="3791"/>
        <v>49.822398331472797</v>
      </c>
      <c r="AB2387" s="56">
        <f t="shared" si="3792"/>
        <v>431.33850099999995</v>
      </c>
      <c r="AC2387" s="56">
        <f t="shared" si="3793"/>
        <v>432.78900133333332</v>
      </c>
      <c r="AD2387" s="56">
        <f t="shared" si="3794"/>
        <v>438.95720199999994</v>
      </c>
      <c r="AE2387" s="61">
        <f t="shared" si="3795"/>
        <v>433.28560159999995</v>
      </c>
      <c r="AF2387" s="61">
        <f t="shared" si="3796"/>
        <v>437.1249368</v>
      </c>
      <c r="AG2387" s="61">
        <f t="shared" si="3797"/>
        <v>439.99576031999993</v>
      </c>
      <c r="AH2387" s="56">
        <f t="shared" si="3798"/>
        <v>386.30566433333325</v>
      </c>
      <c r="AI2387" s="56">
        <f t="shared" si="3799"/>
        <v>59240363021.626305</v>
      </c>
      <c r="AJ2387" s="56">
        <f t="shared" si="3800"/>
        <v>0</v>
      </c>
      <c r="AK2387" s="56">
        <f t="shared" si="3801"/>
        <v>59240363021.626305</v>
      </c>
      <c r="AL2387" s="56">
        <f t="shared" ref="AL2387:AM2387" si="3822">SUM(AJ2387:AJ2400)</f>
        <v>112991948520.50807</v>
      </c>
      <c r="AM2387" s="56">
        <f t="shared" si="3822"/>
        <v>280991850907.10718</v>
      </c>
      <c r="AN2387" s="56">
        <f t="shared" si="3803"/>
        <v>0.40211823992668733</v>
      </c>
      <c r="AO2387" s="56">
        <f t="shared" si="3804"/>
        <v>28.679338765874192</v>
      </c>
      <c r="AP2387" s="65">
        <f t="shared" si="3805"/>
        <v>36.722208398070634</v>
      </c>
    </row>
    <row r="2388" spans="1:42" x14ac:dyDescent="0.3">
      <c r="A2388" s="100">
        <f>INDEX(Date,COUNTA(Date)+ROW(Date)-ROW(),1)</f>
        <v>42377</v>
      </c>
      <c r="B2388" s="18">
        <f t="shared" si="3767"/>
        <v>457.53799400000003</v>
      </c>
      <c r="C2388" s="14">
        <f t="shared" si="3768"/>
        <v>462.93398999999999</v>
      </c>
      <c r="D2388" s="14">
        <f t="shared" si="3769"/>
        <v>447.93798800000002</v>
      </c>
      <c r="E2388" s="14">
        <f t="shared" si="3770"/>
        <v>453.23001099999999</v>
      </c>
      <c r="F2388" s="19">
        <f t="shared" si="3771"/>
        <v>56993000</v>
      </c>
      <c r="H2388" s="34">
        <f t="shared" si="3790"/>
        <v>-1</v>
      </c>
      <c r="I2388" s="10">
        <f t="shared" si="3787"/>
        <v>430.30599999999998</v>
      </c>
      <c r="J2388" s="43">
        <f t="shared" si="3782"/>
        <v>432.37100199999998</v>
      </c>
      <c r="K2388" s="85">
        <f t="shared" si="3788"/>
        <v>-7.6469652667239948E-3</v>
      </c>
      <c r="L2388" s="73">
        <f t="shared" si="3779"/>
        <v>435.69000199999999</v>
      </c>
      <c r="M2388" s="85">
        <f t="shared" si="3785"/>
        <v>-2.8817167686521979E-2</v>
      </c>
      <c r="N2388" s="73">
        <f t="shared" si="3776"/>
        <v>448.42800899999997</v>
      </c>
      <c r="O2388" s="85">
        <f t="shared" si="3783"/>
        <v>9.7501733384875442E-4</v>
      </c>
      <c r="P2388" s="73">
        <f t="shared" si="3774"/>
        <v>447.99099699999999</v>
      </c>
      <c r="Q2388" s="85">
        <f t="shared" si="3780"/>
        <v>8.4860245392843028E-4</v>
      </c>
      <c r="R2388" s="73">
        <f t="shared" si="3772"/>
        <v>447.61099200000001</v>
      </c>
      <c r="S2388" s="85">
        <f t="shared" si="3777"/>
        <v>-1.2475213396229902E-2</v>
      </c>
      <c r="T2388" s="10">
        <f t="shared" si="3806"/>
        <v>-65.975006000000008</v>
      </c>
      <c r="U2388" s="5">
        <f t="shared" si="3807"/>
        <v>0</v>
      </c>
      <c r="V2388" s="5">
        <f t="shared" si="3808"/>
        <v>65.975006000000008</v>
      </c>
      <c r="W2388" s="5">
        <f t="shared" si="3809"/>
        <v>2.3457162142857118</v>
      </c>
      <c r="X2388" s="5">
        <f t="shared" si="3810"/>
        <v>7.3459320000000004</v>
      </c>
      <c r="Y2388" s="5">
        <f t="shared" si="3811"/>
        <v>0.31932179800816446</v>
      </c>
      <c r="Z2388" s="43">
        <f t="shared" si="3812"/>
        <v>24.203480795228117</v>
      </c>
      <c r="AA2388" s="69">
        <f t="shared" si="3791"/>
        <v>53.815836856857246</v>
      </c>
      <c r="AB2388" s="56">
        <f t="shared" si="3792"/>
        <v>434.03050199999996</v>
      </c>
      <c r="AC2388" s="56">
        <f t="shared" si="3793"/>
        <v>438.82967099999996</v>
      </c>
      <c r="AD2388" s="56">
        <f t="shared" si="3794"/>
        <v>442.41820039999993</v>
      </c>
      <c r="AE2388" s="61">
        <f t="shared" si="3795"/>
        <v>440.12140480000005</v>
      </c>
      <c r="AF2388" s="61">
        <f t="shared" si="3796"/>
        <v>441.70326920000002</v>
      </c>
      <c r="AG2388" s="61">
        <f t="shared" si="3797"/>
        <v>443.74620215999994</v>
      </c>
      <c r="AH2388" s="56">
        <f t="shared" si="3798"/>
        <v>430.49166866666673</v>
      </c>
      <c r="AI2388" s="56">
        <f t="shared" si="3799"/>
        <v>18918171625.391003</v>
      </c>
      <c r="AJ2388" s="56">
        <f t="shared" si="3800"/>
        <v>0</v>
      </c>
      <c r="AK2388" s="56">
        <f t="shared" si="3801"/>
        <v>18918171625.391003</v>
      </c>
      <c r="AL2388" s="56">
        <f t="shared" ref="AL2388:AM2388" si="3823">SUM(AJ2388:AJ2401)</f>
        <v>128689768472.64967</v>
      </c>
      <c r="AM2388" s="56">
        <f t="shared" si="3823"/>
        <v>221751487885.4809</v>
      </c>
      <c r="AN2388" s="56">
        <f t="shared" si="3803"/>
        <v>0.58033328073590618</v>
      </c>
      <c r="AO2388" s="56">
        <f t="shared" si="3804"/>
        <v>36.722208398070634</v>
      </c>
      <c r="AP2388" s="65">
        <f t="shared" si="3805"/>
        <v>36.64471069072507</v>
      </c>
    </row>
    <row r="2389" spans="1:42" x14ac:dyDescent="0.3">
      <c r="A2389" s="100">
        <f>INDEX(Date,COUNTA(Date)+ROW(Date)-ROW(),1)</f>
        <v>42376</v>
      </c>
      <c r="B2389" s="18">
        <f t="shared" si="3767"/>
        <v>430.010986</v>
      </c>
      <c r="C2389" s="14">
        <f t="shared" si="3768"/>
        <v>458.76599099999999</v>
      </c>
      <c r="D2389" s="14">
        <f t="shared" si="3769"/>
        <v>429.07699600000001</v>
      </c>
      <c r="E2389" s="14">
        <f t="shared" si="3770"/>
        <v>458.04800399999999</v>
      </c>
      <c r="F2389" s="19">
        <f t="shared" si="3771"/>
        <v>87562200</v>
      </c>
      <c r="H2389" s="34">
        <f t="shared" si="3790"/>
        <v>-1</v>
      </c>
      <c r="I2389" s="10">
        <f t="shared" si="3787"/>
        <v>432.37100199999998</v>
      </c>
      <c r="J2389" s="43">
        <f t="shared" si="3782"/>
        <v>435.69000199999999</v>
      </c>
      <c r="K2389" s="85">
        <f t="shared" si="3788"/>
        <v>-2.8817167686521979E-2</v>
      </c>
      <c r="L2389" s="73">
        <f t="shared" si="3779"/>
        <v>448.42800899999997</v>
      </c>
      <c r="M2389" s="85">
        <f t="shared" si="3785"/>
        <v>9.7501733384875442E-4</v>
      </c>
      <c r="N2389" s="73">
        <f t="shared" si="3776"/>
        <v>447.99099699999999</v>
      </c>
      <c r="O2389" s="85">
        <f t="shared" si="3783"/>
        <v>8.4860245392843028E-4</v>
      </c>
      <c r="P2389" s="73">
        <f t="shared" si="3774"/>
        <v>447.61099200000001</v>
      </c>
      <c r="Q2389" s="85">
        <f t="shared" si="3780"/>
        <v>-1.2475213396229902E-2</v>
      </c>
      <c r="R2389" s="73">
        <f t="shared" si="3772"/>
        <v>453.23001099999999</v>
      </c>
      <c r="S2389" s="85">
        <f t="shared" si="3777"/>
        <v>-1.0574243675624709E-2</v>
      </c>
      <c r="T2389" s="10">
        <f t="shared" si="3806"/>
        <v>-2.0650019999999927</v>
      </c>
      <c r="U2389" s="5">
        <f t="shared" si="3807"/>
        <v>0</v>
      </c>
      <c r="V2389" s="5">
        <f t="shared" si="3808"/>
        <v>2.0650019999999927</v>
      </c>
      <c r="W2389" s="5">
        <f t="shared" si="3809"/>
        <v>2.6147897142857142</v>
      </c>
      <c r="X2389" s="5">
        <f t="shared" si="3810"/>
        <v>2.6334315714285714</v>
      </c>
      <c r="Y2389" s="5">
        <f t="shared" si="3811"/>
        <v>0.99292107782669881</v>
      </c>
      <c r="Z2389" s="43">
        <f t="shared" si="3812"/>
        <v>49.822398331472797</v>
      </c>
      <c r="AA2389" s="69">
        <f t="shared" si="3791"/>
        <v>51.726378971191387</v>
      </c>
      <c r="AB2389" s="56">
        <f t="shared" si="3792"/>
        <v>442.05900550000001</v>
      </c>
      <c r="AC2389" s="56">
        <f t="shared" si="3793"/>
        <v>444.03633599999995</v>
      </c>
      <c r="AD2389" s="56">
        <f t="shared" si="3794"/>
        <v>446.59000219999996</v>
      </c>
      <c r="AE2389" s="61">
        <f t="shared" si="3795"/>
        <v>445.70560280000001</v>
      </c>
      <c r="AF2389" s="61">
        <f t="shared" si="3796"/>
        <v>445.5459998666667</v>
      </c>
      <c r="AG2389" s="61">
        <f t="shared" si="3797"/>
        <v>447.98728247999998</v>
      </c>
      <c r="AH2389" s="56">
        <f t="shared" si="3798"/>
        <v>430.66666666666669</v>
      </c>
      <c r="AI2389" s="56">
        <f t="shared" si="3799"/>
        <v>74887765333.333344</v>
      </c>
      <c r="AJ2389" s="56">
        <f t="shared" si="3800"/>
        <v>0</v>
      </c>
      <c r="AK2389" s="56">
        <f t="shared" si="3801"/>
        <v>74887765333.333344</v>
      </c>
      <c r="AL2389" s="56">
        <f t="shared" ref="AL2389:AM2389" si="3824">SUM(AJ2389:AJ2402)</f>
        <v>128689768472.64967</v>
      </c>
      <c r="AM2389" s="56">
        <f t="shared" si="3824"/>
        <v>222492615142.7341</v>
      </c>
      <c r="AN2389" s="56">
        <f t="shared" si="3803"/>
        <v>0.5784001792153517</v>
      </c>
      <c r="AO2389" s="56">
        <f t="shared" si="3804"/>
        <v>36.64471069072507</v>
      </c>
      <c r="AP2389" s="65">
        <f t="shared" si="3805"/>
        <v>43.425061775275999</v>
      </c>
    </row>
    <row r="2390" spans="1:42" x14ac:dyDescent="0.3">
      <c r="A2390" s="100">
        <f>INDEX(Date,COUNTA(Date)+ROW(Date)-ROW(),1)</f>
        <v>42375</v>
      </c>
      <c r="B2390" s="18">
        <f t="shared" si="3767"/>
        <v>431.85598800000002</v>
      </c>
      <c r="C2390" s="14">
        <f t="shared" si="3768"/>
        <v>431.85598800000002</v>
      </c>
      <c r="D2390" s="14">
        <f t="shared" si="3769"/>
        <v>426.341003</v>
      </c>
      <c r="E2390" s="14">
        <f t="shared" si="3770"/>
        <v>429.10501099999999</v>
      </c>
      <c r="F2390" s="19">
        <f t="shared" si="3771"/>
        <v>34042500</v>
      </c>
      <c r="H2390" s="34">
        <f t="shared" si="3790"/>
        <v>-1</v>
      </c>
      <c r="I2390" s="10">
        <f t="shared" si="3787"/>
        <v>435.69000199999999</v>
      </c>
      <c r="J2390" s="43">
        <f t="shared" si="3782"/>
        <v>448.42800899999997</v>
      </c>
      <c r="K2390" s="85">
        <f t="shared" si="3788"/>
        <v>9.7501733384875442E-4</v>
      </c>
      <c r="L2390" s="73">
        <f t="shared" si="3779"/>
        <v>447.99099699999999</v>
      </c>
      <c r="M2390" s="85">
        <f t="shared" si="3785"/>
        <v>8.4860245392843028E-4</v>
      </c>
      <c r="N2390" s="73">
        <f t="shared" si="3776"/>
        <v>447.61099200000001</v>
      </c>
      <c r="O2390" s="85">
        <f t="shared" si="3783"/>
        <v>-1.2475213396229902E-2</v>
      </c>
      <c r="P2390" s="73">
        <f t="shared" si="3774"/>
        <v>453.23001099999999</v>
      </c>
      <c r="Q2390" s="85">
        <f t="shared" si="3780"/>
        <v>-1.0574243675624709E-2</v>
      </c>
      <c r="R2390" s="73">
        <f t="shared" si="3772"/>
        <v>458.04800399999999</v>
      </c>
      <c r="S2390" s="85">
        <f t="shared" si="3777"/>
        <v>6.5272320988996615E-2</v>
      </c>
      <c r="T2390" s="10">
        <f t="shared" si="3806"/>
        <v>-3.3190000000000168</v>
      </c>
      <c r="U2390" s="5">
        <f t="shared" si="3807"/>
        <v>0</v>
      </c>
      <c r="V2390" s="5">
        <f t="shared" si="3808"/>
        <v>3.3190000000000168</v>
      </c>
      <c r="W2390" s="5">
        <f t="shared" si="3809"/>
        <v>2.8967176428571406</v>
      </c>
      <c r="X2390" s="5">
        <f t="shared" si="3810"/>
        <v>2.4859314285714293</v>
      </c>
      <c r="Y2390" s="5">
        <f t="shared" si="3811"/>
        <v>1.1652443866972528</v>
      </c>
      <c r="Z2390" s="43">
        <f t="shared" si="3812"/>
        <v>53.815836856857246</v>
      </c>
      <c r="AA2390" s="69">
        <f t="shared" si="3791"/>
        <v>67.120604309471105</v>
      </c>
      <c r="AB2390" s="56">
        <f t="shared" si="3792"/>
        <v>448.20950299999998</v>
      </c>
      <c r="AC2390" s="56">
        <f t="shared" si="3793"/>
        <v>448.00999933333333</v>
      </c>
      <c r="AD2390" s="56">
        <f t="shared" si="3794"/>
        <v>451.06160259999996</v>
      </c>
      <c r="AE2390" s="61">
        <f t="shared" si="3795"/>
        <v>447.92639740000004</v>
      </c>
      <c r="AF2390" s="61">
        <f t="shared" si="3796"/>
        <v>449.37413513333331</v>
      </c>
      <c r="AG2390" s="61">
        <f t="shared" si="3797"/>
        <v>447.44320419999997</v>
      </c>
      <c r="AH2390" s="56">
        <f t="shared" si="3798"/>
        <v>439.85400366666664</v>
      </c>
      <c r="AI2390" s="56">
        <f t="shared" si="3799"/>
        <v>50850201801.892334</v>
      </c>
      <c r="AJ2390" s="56">
        <f t="shared" si="3800"/>
        <v>0</v>
      </c>
      <c r="AK2390" s="56">
        <f t="shared" si="3801"/>
        <v>50850201801.892334</v>
      </c>
      <c r="AL2390" s="56">
        <f t="shared" ref="AL2390:AM2390" si="3825">SUM(AJ2390:AJ2403)</f>
        <v>128689768472.64967</v>
      </c>
      <c r="AM2390" s="56">
        <f t="shared" si="3825"/>
        <v>167659305568.09012</v>
      </c>
      <c r="AN2390" s="56">
        <f t="shared" si="3803"/>
        <v>0.7675671090047903</v>
      </c>
      <c r="AO2390" s="56">
        <f t="shared" si="3804"/>
        <v>43.425061775275999</v>
      </c>
      <c r="AP2390" s="65">
        <f t="shared" si="3805"/>
        <v>56.353729757327045</v>
      </c>
    </row>
    <row r="2391" spans="1:42" x14ac:dyDescent="0.3">
      <c r="A2391" s="100">
        <f>INDEX(Date,COUNTA(Date)+ROW(Date)-ROW(),1)</f>
        <v>42374</v>
      </c>
      <c r="B2391" s="18">
        <f t="shared" si="3767"/>
        <v>433.06900000000002</v>
      </c>
      <c r="C2391" s="14">
        <f t="shared" si="3768"/>
        <v>434.182007</v>
      </c>
      <c r="D2391" s="14">
        <f t="shared" si="3769"/>
        <v>429.675995</v>
      </c>
      <c r="E2391" s="14">
        <f t="shared" si="3770"/>
        <v>431.959991</v>
      </c>
      <c r="F2391" s="19">
        <f t="shared" si="3771"/>
        <v>34522600</v>
      </c>
      <c r="H2391" s="34">
        <f t="shared" si="3790"/>
        <v>1</v>
      </c>
      <c r="I2391" s="10">
        <f t="shared" si="3787"/>
        <v>448.42800899999997</v>
      </c>
      <c r="J2391" s="43">
        <f t="shared" si="3782"/>
        <v>447.99099699999999</v>
      </c>
      <c r="K2391" s="85">
        <f t="shared" si="3788"/>
        <v>8.4860245392843028E-4</v>
      </c>
      <c r="L2391" s="73">
        <f t="shared" si="3779"/>
        <v>447.61099200000001</v>
      </c>
      <c r="M2391" s="85">
        <f t="shared" si="3785"/>
        <v>-1.2475213396229902E-2</v>
      </c>
      <c r="N2391" s="73">
        <f t="shared" si="3776"/>
        <v>453.23001099999999</v>
      </c>
      <c r="O2391" s="85">
        <f t="shared" si="3783"/>
        <v>-1.0574243675624709E-2</v>
      </c>
      <c r="P2391" s="73">
        <f t="shared" si="3774"/>
        <v>458.04800399999999</v>
      </c>
      <c r="Q2391" s="85">
        <f t="shared" si="3780"/>
        <v>6.5272320988996615E-2</v>
      </c>
      <c r="R2391" s="73">
        <f t="shared" si="3772"/>
        <v>429.10501099999999</v>
      </c>
      <c r="S2391" s="85">
        <f t="shared" si="3777"/>
        <v>-6.6313006694514514E-3</v>
      </c>
      <c r="T2391" s="10">
        <f t="shared" si="3806"/>
        <v>-12.738006999999982</v>
      </c>
      <c r="U2391" s="5">
        <f t="shared" si="3807"/>
        <v>0</v>
      </c>
      <c r="V2391" s="5">
        <f t="shared" si="3808"/>
        <v>12.738006999999982</v>
      </c>
      <c r="W2391" s="5">
        <f t="shared" si="3809"/>
        <v>2.8967176428571406</v>
      </c>
      <c r="X2391" s="5">
        <f t="shared" si="3810"/>
        <v>2.7033604999999983</v>
      </c>
      <c r="Y2391" s="5">
        <f t="shared" si="3811"/>
        <v>1.0715247348095611</v>
      </c>
      <c r="Z2391" s="43">
        <f t="shared" si="3812"/>
        <v>51.726378971191387</v>
      </c>
      <c r="AA2391" s="69">
        <f t="shared" si="3791"/>
        <v>66.455245607299887</v>
      </c>
      <c r="AB2391" s="56">
        <f t="shared" si="3792"/>
        <v>447.8009945</v>
      </c>
      <c r="AC2391" s="56">
        <f t="shared" si="3793"/>
        <v>449.61066666666665</v>
      </c>
      <c r="AD2391" s="56">
        <f t="shared" si="3794"/>
        <v>447.19700299999994</v>
      </c>
      <c r="AE2391" s="61">
        <f t="shared" si="3795"/>
        <v>449.93460060000001</v>
      </c>
      <c r="AF2391" s="61">
        <f t="shared" si="3796"/>
        <v>451.96860126666672</v>
      </c>
      <c r="AG2391" s="61">
        <f t="shared" si="3797"/>
        <v>444.79084083999999</v>
      </c>
      <c r="AH2391" s="56">
        <f t="shared" si="3798"/>
        <v>447.6483356666667</v>
      </c>
      <c r="AI2391" s="56">
        <f t="shared" si="3799"/>
        <v>18107375177.716667</v>
      </c>
      <c r="AJ2391" s="56">
        <f t="shared" si="3800"/>
        <v>18107375177.716667</v>
      </c>
      <c r="AK2391" s="56">
        <f t="shared" si="3801"/>
        <v>0</v>
      </c>
      <c r="AL2391" s="56">
        <f t="shared" ref="AL2391:AM2391" si="3826">SUM(AJ2391:AJ2404)</f>
        <v>150817667357.06201</v>
      </c>
      <c r="AM2391" s="56">
        <f t="shared" si="3826"/>
        <v>116809103766.19778</v>
      </c>
      <c r="AN2391" s="56">
        <f t="shared" si="3803"/>
        <v>1.2911465159336803</v>
      </c>
      <c r="AO2391" s="56">
        <f t="shared" si="3804"/>
        <v>56.353729757327045</v>
      </c>
      <c r="AP2391" s="65">
        <f t="shared" si="3805"/>
        <v>56.82401242899369</v>
      </c>
    </row>
    <row r="2392" spans="1:42" x14ac:dyDescent="0.3">
      <c r="A2392" s="100">
        <f>INDEX(Date,COUNTA(Date)+ROW(Date)-ROW(),1)</f>
        <v>42373</v>
      </c>
      <c r="B2392" s="18">
        <f t="shared" si="3767"/>
        <v>430.06100500000002</v>
      </c>
      <c r="C2392" s="14">
        <f t="shared" si="3768"/>
        <v>434.516998</v>
      </c>
      <c r="D2392" s="14">
        <f t="shared" si="3769"/>
        <v>429.08401500000002</v>
      </c>
      <c r="E2392" s="14">
        <f t="shared" si="3770"/>
        <v>433.091003</v>
      </c>
      <c r="F2392" s="19">
        <f t="shared" si="3771"/>
        <v>38477500</v>
      </c>
      <c r="H2392" s="34">
        <f t="shared" si="3790"/>
        <v>1</v>
      </c>
      <c r="I2392" s="10">
        <f t="shared" si="3787"/>
        <v>447.99099699999999</v>
      </c>
      <c r="J2392" s="43">
        <f t="shared" si="3782"/>
        <v>447.61099200000001</v>
      </c>
      <c r="K2392" s="85">
        <f t="shared" si="3788"/>
        <v>-1.2475213396229902E-2</v>
      </c>
      <c r="L2392" s="73">
        <f t="shared" si="3779"/>
        <v>453.23001099999999</v>
      </c>
      <c r="M2392" s="85">
        <f t="shared" si="3785"/>
        <v>-1.0574243675624709E-2</v>
      </c>
      <c r="N2392" s="73">
        <f t="shared" si="3776"/>
        <v>458.04800399999999</v>
      </c>
      <c r="O2392" s="85">
        <f t="shared" si="3783"/>
        <v>6.5272320988996615E-2</v>
      </c>
      <c r="P2392" s="73">
        <f t="shared" si="3774"/>
        <v>429.10501099999999</v>
      </c>
      <c r="Q2392" s="85">
        <f t="shared" si="3780"/>
        <v>-6.6313006694514514E-3</v>
      </c>
      <c r="R2392" s="73">
        <f t="shared" si="3772"/>
        <v>431.959991</v>
      </c>
      <c r="S2392" s="85">
        <f t="shared" si="3777"/>
        <v>-2.6149039820932219E-3</v>
      </c>
      <c r="T2392" s="10">
        <f t="shared" si="3806"/>
        <v>0.43701199999998153</v>
      </c>
      <c r="U2392" s="5">
        <f t="shared" si="3807"/>
        <v>0.43701199999998153</v>
      </c>
      <c r="V2392" s="5">
        <f t="shared" si="3808"/>
        <v>0</v>
      </c>
      <c r="W2392" s="5">
        <f t="shared" si="3809"/>
        <v>3.6612897857142821</v>
      </c>
      <c r="X2392" s="5">
        <f t="shared" si="3810"/>
        <v>1.7935028571428566</v>
      </c>
      <c r="Y2392" s="5">
        <f t="shared" si="3811"/>
        <v>2.0414184293784214</v>
      </c>
      <c r="Z2392" s="43">
        <f t="shared" si="3812"/>
        <v>67.120604309471105</v>
      </c>
      <c r="AA2392" s="69">
        <f t="shared" si="3791"/>
        <v>68.579038592815778</v>
      </c>
      <c r="AB2392" s="56">
        <f t="shared" si="3792"/>
        <v>450.4205015</v>
      </c>
      <c r="AC2392" s="56">
        <f t="shared" si="3793"/>
        <v>452.96300233333335</v>
      </c>
      <c r="AD2392" s="56">
        <f t="shared" si="3794"/>
        <v>443.99080179999999</v>
      </c>
      <c r="AE2392" s="61">
        <f t="shared" si="3795"/>
        <v>454.03340439999999</v>
      </c>
      <c r="AF2392" s="61">
        <f t="shared" si="3796"/>
        <v>446.957672</v>
      </c>
      <c r="AG2392" s="61">
        <f t="shared" si="3797"/>
        <v>442.39164159999996</v>
      </c>
      <c r="AH2392" s="56">
        <f t="shared" si="3798"/>
        <v>445.5503333333333</v>
      </c>
      <c r="AI2392" s="56">
        <f t="shared" si="3799"/>
        <v>16037985243.633331</v>
      </c>
      <c r="AJ2392" s="56">
        <f t="shared" si="3800"/>
        <v>0</v>
      </c>
      <c r="AK2392" s="56">
        <f t="shared" si="3801"/>
        <v>16037985243.633331</v>
      </c>
      <c r="AL2392" s="56">
        <f t="shared" ref="AL2392:AM2392" si="3827">SUM(AJ2392:AJ2405)</f>
        <v>153732718986.77576</v>
      </c>
      <c r="AM2392" s="56">
        <f t="shared" si="3827"/>
        <v>116809103766.19778</v>
      </c>
      <c r="AN2392" s="56">
        <f t="shared" si="3803"/>
        <v>1.3161022046233946</v>
      </c>
      <c r="AO2392" s="56">
        <f t="shared" si="3804"/>
        <v>56.82401242899369</v>
      </c>
      <c r="AP2392" s="65">
        <f t="shared" si="3805"/>
        <v>55.512090729870557</v>
      </c>
    </row>
    <row r="2393" spans="1:42" x14ac:dyDescent="0.3">
      <c r="A2393" s="100">
        <f>INDEX(Date,COUNTA(Date)+ROW(Date)-ROW(),1)</f>
        <v>42372</v>
      </c>
      <c r="B2393" s="18">
        <f t="shared" si="3767"/>
        <v>433.57800300000002</v>
      </c>
      <c r="C2393" s="14">
        <f t="shared" si="3768"/>
        <v>433.74301100000002</v>
      </c>
      <c r="D2393" s="14">
        <f t="shared" si="3769"/>
        <v>424.70599399999998</v>
      </c>
      <c r="E2393" s="14">
        <f t="shared" si="3770"/>
        <v>430.010986</v>
      </c>
      <c r="F2393" s="19">
        <f t="shared" si="3771"/>
        <v>39633800</v>
      </c>
      <c r="H2393" s="34">
        <f t="shared" si="3790"/>
        <v>-1</v>
      </c>
      <c r="I2393" s="10">
        <f t="shared" si="3787"/>
        <v>447.61099200000001</v>
      </c>
      <c r="J2393" s="43">
        <f t="shared" si="3782"/>
        <v>453.23001099999999</v>
      </c>
      <c r="K2393" s="85">
        <f t="shared" si="3788"/>
        <v>-1.0574243675624709E-2</v>
      </c>
      <c r="L2393" s="73">
        <f t="shared" si="3779"/>
        <v>458.04800399999999</v>
      </c>
      <c r="M2393" s="85">
        <f t="shared" si="3785"/>
        <v>6.5272320988996615E-2</v>
      </c>
      <c r="N2393" s="73">
        <f t="shared" si="3776"/>
        <v>429.10501099999999</v>
      </c>
      <c r="O2393" s="85">
        <f t="shared" si="3783"/>
        <v>-6.6313006694514514E-3</v>
      </c>
      <c r="P2393" s="73">
        <f t="shared" si="3774"/>
        <v>431.959991</v>
      </c>
      <c r="Q2393" s="85">
        <f t="shared" si="3780"/>
        <v>-2.6149039820932219E-3</v>
      </c>
      <c r="R2393" s="73">
        <f t="shared" si="3772"/>
        <v>433.091003</v>
      </c>
      <c r="S2393" s="85">
        <f t="shared" si="3777"/>
        <v>7.1371173129380367E-3</v>
      </c>
      <c r="T2393" s="10">
        <f t="shared" si="3806"/>
        <v>0.38000499999998283</v>
      </c>
      <c r="U2393" s="5">
        <f t="shared" si="3807"/>
        <v>0.38000499999998283</v>
      </c>
      <c r="V2393" s="5">
        <f t="shared" si="3808"/>
        <v>0</v>
      </c>
      <c r="W2393" s="5">
        <f t="shared" si="3809"/>
        <v>3.6300746428571409</v>
      </c>
      <c r="X2393" s="5">
        <f t="shared" si="3810"/>
        <v>1.8323604285714257</v>
      </c>
      <c r="Y2393" s="5">
        <f t="shared" si="3811"/>
        <v>1.9810920309424485</v>
      </c>
      <c r="Z2393" s="43">
        <f t="shared" si="3812"/>
        <v>66.455245607299887</v>
      </c>
      <c r="AA2393" s="69">
        <f t="shared" si="3791"/>
        <v>48.941023506826824</v>
      </c>
      <c r="AB2393" s="56">
        <f t="shared" si="3792"/>
        <v>455.63900749999999</v>
      </c>
      <c r="AC2393" s="56">
        <f t="shared" si="3793"/>
        <v>446.79434199999997</v>
      </c>
      <c r="AD2393" s="56">
        <f t="shared" si="3794"/>
        <v>441.08680399999992</v>
      </c>
      <c r="AE2393" s="61">
        <f t="shared" si="3795"/>
        <v>445.50720820000004</v>
      </c>
      <c r="AF2393" s="61">
        <f t="shared" si="3796"/>
        <v>442.40947046666668</v>
      </c>
      <c r="AG2393" s="61">
        <f t="shared" si="3797"/>
        <v>439.80040140000006</v>
      </c>
      <c r="AH2393" s="56">
        <f t="shared" si="3798"/>
        <v>449.7133383333333</v>
      </c>
      <c r="AI2393" s="56">
        <f t="shared" si="3799"/>
        <v>14515847134.723331</v>
      </c>
      <c r="AJ2393" s="56">
        <f t="shared" si="3800"/>
        <v>0</v>
      </c>
      <c r="AK2393" s="56">
        <f t="shared" si="3801"/>
        <v>14515847134.723331</v>
      </c>
      <c r="AL2393" s="56">
        <f t="shared" ref="AL2393:AM2393" si="3828">SUM(AJ2393:AJ2406)</f>
        <v>153732718986.77576</v>
      </c>
      <c r="AM2393" s="56">
        <f t="shared" si="3828"/>
        <v>123202840394.08099</v>
      </c>
      <c r="AN2393" s="56">
        <f t="shared" si="3803"/>
        <v>1.2478017430039827</v>
      </c>
      <c r="AO2393" s="56">
        <f t="shared" si="3804"/>
        <v>55.512090729870557</v>
      </c>
      <c r="AP2393" s="65">
        <f t="shared" si="3805"/>
        <v>49.272656040200481</v>
      </c>
    </row>
    <row r="2394" spans="1:42" x14ac:dyDescent="0.3">
      <c r="A2394" s="100">
        <f>INDEX(Date,COUNTA(Date)+ROW(Date)-ROW(),1)</f>
        <v>42371</v>
      </c>
      <c r="B2394" s="18">
        <f t="shared" si="3767"/>
        <v>434.62200899999999</v>
      </c>
      <c r="C2394" s="14">
        <f t="shared" si="3768"/>
        <v>436.06201199999998</v>
      </c>
      <c r="D2394" s="14">
        <f t="shared" si="3769"/>
        <v>431.86999500000002</v>
      </c>
      <c r="E2394" s="14">
        <f t="shared" si="3770"/>
        <v>433.43798800000002</v>
      </c>
      <c r="F2394" s="19">
        <f t="shared" si="3771"/>
        <v>30096600</v>
      </c>
      <c r="H2394" s="34">
        <f t="shared" si="3790"/>
        <v>-1</v>
      </c>
      <c r="I2394" s="10">
        <f t="shared" si="3787"/>
        <v>453.23001099999999</v>
      </c>
      <c r="J2394" s="43">
        <f t="shared" si="3782"/>
        <v>458.04800399999999</v>
      </c>
      <c r="K2394" s="85">
        <f t="shared" si="3788"/>
        <v>6.5272320988996615E-2</v>
      </c>
      <c r="L2394" s="73">
        <f t="shared" si="3779"/>
        <v>429.10501099999999</v>
      </c>
      <c r="M2394" s="85">
        <f t="shared" si="3785"/>
        <v>-6.6313006694514514E-3</v>
      </c>
      <c r="N2394" s="73">
        <f t="shared" si="3776"/>
        <v>431.959991</v>
      </c>
      <c r="O2394" s="85">
        <f t="shared" si="3783"/>
        <v>-2.6149039820932219E-3</v>
      </c>
      <c r="P2394" s="73">
        <f t="shared" si="3774"/>
        <v>433.091003</v>
      </c>
      <c r="Q2394" s="85">
        <f t="shared" si="3780"/>
        <v>7.1371173129380367E-3</v>
      </c>
      <c r="R2394" s="73">
        <f t="shared" si="3772"/>
        <v>430.010986</v>
      </c>
      <c r="S2394" s="85">
        <f t="shared" si="3777"/>
        <v>-7.9379791932667337E-3</v>
      </c>
      <c r="T2394" s="10">
        <f t="shared" si="3806"/>
        <v>-5.6190189999999802</v>
      </c>
      <c r="U2394" s="5">
        <f t="shared" si="3807"/>
        <v>0</v>
      </c>
      <c r="V2394" s="5">
        <f t="shared" si="3808"/>
        <v>5.6190189999999802</v>
      </c>
      <c r="W2394" s="5">
        <f t="shared" si="3809"/>
        <v>3.9992893571428567</v>
      </c>
      <c r="X2394" s="5">
        <f t="shared" si="3810"/>
        <v>1.8323604285714257</v>
      </c>
      <c r="Y2394" s="5">
        <f t="shared" si="3811"/>
        <v>2.1825888044640034</v>
      </c>
      <c r="Z2394" s="43">
        <f t="shared" si="3812"/>
        <v>68.579038592815778</v>
      </c>
      <c r="AA2394" s="69">
        <f t="shared" si="3791"/>
        <v>51.389084663101166</v>
      </c>
      <c r="AB2394" s="56">
        <f t="shared" si="3792"/>
        <v>443.57650749999999</v>
      </c>
      <c r="AC2394" s="56">
        <f t="shared" si="3793"/>
        <v>439.70433533333335</v>
      </c>
      <c r="AD2394" s="56">
        <f t="shared" si="3794"/>
        <v>436.44299900000004</v>
      </c>
      <c r="AE2394" s="61">
        <f t="shared" si="3795"/>
        <v>436.03560160000006</v>
      </c>
      <c r="AF2394" s="61">
        <f t="shared" si="3796"/>
        <v>436.71786880000002</v>
      </c>
      <c r="AG2394" s="61">
        <f t="shared" si="3797"/>
        <v>436.82639744000005</v>
      </c>
      <c r="AH2394" s="56">
        <f t="shared" si="3798"/>
        <v>454.70066300000002</v>
      </c>
      <c r="AI2394" s="56">
        <f t="shared" si="3799"/>
        <v>25914754886.359001</v>
      </c>
      <c r="AJ2394" s="56">
        <f t="shared" si="3800"/>
        <v>25914754886.359001</v>
      </c>
      <c r="AK2394" s="56">
        <f t="shared" si="3801"/>
        <v>0</v>
      </c>
      <c r="AL2394" s="56">
        <f t="shared" ref="AL2394:AM2394" si="3829">SUM(AJ2394:AJ2407)</f>
        <v>153732718986.77576</v>
      </c>
      <c r="AM2394" s="56">
        <f t="shared" si="3829"/>
        <v>158271405291.29968</v>
      </c>
      <c r="AN2394" s="56">
        <f t="shared" si="3803"/>
        <v>0.97132339669209078</v>
      </c>
      <c r="AO2394" s="56">
        <f t="shared" si="3804"/>
        <v>49.272656040200481</v>
      </c>
      <c r="AP2394" s="65">
        <f t="shared" si="3805"/>
        <v>47.917085725074259</v>
      </c>
    </row>
    <row r="2395" spans="1:42" x14ac:dyDescent="0.3">
      <c r="A2395" s="100">
        <f>INDEX(Date,COUNTA(Date)+ROW(Date)-ROW(),1)</f>
        <v>42370</v>
      </c>
      <c r="B2395" s="18">
        <f t="shared" si="3767"/>
        <v>430.72100799999998</v>
      </c>
      <c r="C2395" s="14">
        <f t="shared" si="3768"/>
        <v>436.24600199999998</v>
      </c>
      <c r="D2395" s="14">
        <f t="shared" si="3769"/>
        <v>427.51501500000001</v>
      </c>
      <c r="E2395" s="14">
        <f t="shared" si="3770"/>
        <v>434.33401500000002</v>
      </c>
      <c r="F2395" s="19">
        <f t="shared" si="3771"/>
        <v>36278900</v>
      </c>
      <c r="H2395" s="34">
        <f t="shared" si="3790"/>
        <v>1</v>
      </c>
      <c r="I2395" s="10">
        <f t="shared" si="3787"/>
        <v>458.04800399999999</v>
      </c>
      <c r="J2395" s="43">
        <f t="shared" si="3782"/>
        <v>429.10501099999999</v>
      </c>
      <c r="K2395" s="85">
        <f t="shared" si="3788"/>
        <v>-6.6313006694514514E-3</v>
      </c>
      <c r="L2395" s="73">
        <f t="shared" si="3779"/>
        <v>431.959991</v>
      </c>
      <c r="M2395" s="85">
        <f t="shared" si="3785"/>
        <v>-2.6149039820932219E-3</v>
      </c>
      <c r="N2395" s="73">
        <f t="shared" si="3776"/>
        <v>433.091003</v>
      </c>
      <c r="O2395" s="85">
        <f t="shared" si="3783"/>
        <v>7.1371173129380367E-3</v>
      </c>
      <c r="P2395" s="73">
        <f t="shared" si="3774"/>
        <v>430.010986</v>
      </c>
      <c r="Q2395" s="85">
        <f t="shared" si="3780"/>
        <v>-7.9379791932667337E-3</v>
      </c>
      <c r="R2395" s="73">
        <f t="shared" si="3772"/>
        <v>433.43798800000002</v>
      </c>
      <c r="S2395" s="85">
        <f t="shared" si="3777"/>
        <v>-2.0651215188894146E-3</v>
      </c>
      <c r="T2395" s="10">
        <f t="shared" si="3806"/>
        <v>-4.8179930000000013</v>
      </c>
      <c r="U2395" s="5">
        <f t="shared" si="3807"/>
        <v>0</v>
      </c>
      <c r="V2395" s="5">
        <f t="shared" si="3808"/>
        <v>4.8179930000000013</v>
      </c>
      <c r="W2395" s="5">
        <f t="shared" si="3809"/>
        <v>3.9992893571428567</v>
      </c>
      <c r="X2395" s="5">
        <f t="shared" si="3810"/>
        <v>4.1723610714285702</v>
      </c>
      <c r="Y2395" s="5">
        <f t="shared" si="3811"/>
        <v>0.95851947822280503</v>
      </c>
      <c r="Z2395" s="43">
        <f t="shared" si="3812"/>
        <v>48.941023506826824</v>
      </c>
      <c r="AA2395" s="69">
        <f t="shared" si="3791"/>
        <v>42.919690808373602</v>
      </c>
      <c r="AB2395" s="56">
        <f t="shared" si="3792"/>
        <v>430.53250100000002</v>
      </c>
      <c r="AC2395" s="56">
        <f t="shared" si="3793"/>
        <v>431.385335</v>
      </c>
      <c r="AD2395" s="56">
        <f t="shared" si="3794"/>
        <v>431.52099580000004</v>
      </c>
      <c r="AE2395" s="61">
        <f t="shared" si="3795"/>
        <v>431.84139980000003</v>
      </c>
      <c r="AF2395" s="61">
        <f t="shared" si="3796"/>
        <v>431.17086353333337</v>
      </c>
      <c r="AG2395" s="61">
        <f t="shared" si="3797"/>
        <v>431.87443948000004</v>
      </c>
      <c r="AH2395" s="56">
        <f t="shared" si="3798"/>
        <v>448.63033033333335</v>
      </c>
      <c r="AI2395" s="56">
        <f t="shared" si="3799"/>
        <v>39283058710.713402</v>
      </c>
      <c r="AJ2395" s="56">
        <f t="shared" si="3800"/>
        <v>39283058710.713402</v>
      </c>
      <c r="AK2395" s="56">
        <f t="shared" si="3801"/>
        <v>0</v>
      </c>
      <c r="AL2395" s="56">
        <f t="shared" ref="AL2395:AM2395" si="3830">SUM(AJ2395:AJ2408)</f>
        <v>145612137891.10675</v>
      </c>
      <c r="AM2395" s="56">
        <f t="shared" si="3830"/>
        <v>158271405291.29968</v>
      </c>
      <c r="AN2395" s="56">
        <f t="shared" si="3803"/>
        <v>0.92001544829343329</v>
      </c>
      <c r="AO2395" s="56">
        <f t="shared" si="3804"/>
        <v>47.917085725074259</v>
      </c>
      <c r="AP2395" s="65">
        <f t="shared" si="3805"/>
        <v>45.507347961673389</v>
      </c>
    </row>
    <row r="2396" spans="1:42" x14ac:dyDescent="0.3">
      <c r="A2396" s="100">
        <f>INDEX(Date,COUNTA(Date)+ROW(Date)-ROW(),1)</f>
        <v>42369</v>
      </c>
      <c r="B2396" s="18">
        <f t="shared" si="3767"/>
        <v>425.875</v>
      </c>
      <c r="C2396" s="14">
        <f t="shared" si="3768"/>
        <v>432.92099000000002</v>
      </c>
      <c r="D2396" s="14">
        <f t="shared" si="3769"/>
        <v>418.73498499999999</v>
      </c>
      <c r="E2396" s="14">
        <f t="shared" si="3770"/>
        <v>430.56698599999999</v>
      </c>
      <c r="F2396" s="19">
        <f t="shared" si="3771"/>
        <v>45996600</v>
      </c>
      <c r="H2396" s="34">
        <f t="shared" si="3790"/>
        <v>-1</v>
      </c>
      <c r="I2396" s="10">
        <f t="shared" si="3787"/>
        <v>429.10501099999999</v>
      </c>
      <c r="J2396" s="43">
        <f t="shared" si="3782"/>
        <v>431.959991</v>
      </c>
      <c r="K2396" s="85">
        <f t="shared" si="3788"/>
        <v>-2.6149039820932219E-3</v>
      </c>
      <c r="L2396" s="73">
        <f t="shared" si="3779"/>
        <v>433.091003</v>
      </c>
      <c r="M2396" s="85">
        <f t="shared" si="3785"/>
        <v>7.1371173129380367E-3</v>
      </c>
      <c r="N2396" s="73">
        <f t="shared" si="3776"/>
        <v>430.010986</v>
      </c>
      <c r="O2396" s="85">
        <f t="shared" si="3783"/>
        <v>-7.9379791932667337E-3</v>
      </c>
      <c r="P2396" s="73">
        <f t="shared" si="3774"/>
        <v>433.43798800000002</v>
      </c>
      <c r="Q2396" s="85">
        <f t="shared" si="3780"/>
        <v>-2.0651215188894146E-3</v>
      </c>
      <c r="R2396" s="73">
        <f t="shared" si="3772"/>
        <v>434.33401500000002</v>
      </c>
      <c r="S2396" s="85">
        <f t="shared" si="3777"/>
        <v>8.710945682742539E-3</v>
      </c>
      <c r="T2396" s="10">
        <f t="shared" si="3806"/>
        <v>28.942993000000001</v>
      </c>
      <c r="U2396" s="5">
        <f t="shared" si="3807"/>
        <v>28.942993000000001</v>
      </c>
      <c r="V2396" s="5">
        <f t="shared" si="3808"/>
        <v>0</v>
      </c>
      <c r="W2396" s="5">
        <f t="shared" si="3809"/>
        <v>4.0470057857142843</v>
      </c>
      <c r="X2396" s="5">
        <f t="shared" si="3810"/>
        <v>3.8282187142857134</v>
      </c>
      <c r="Y2396" s="5">
        <f t="shared" si="3811"/>
        <v>1.0571511420212556</v>
      </c>
      <c r="Z2396" s="43">
        <f t="shared" si="3812"/>
        <v>51.389084663101166</v>
      </c>
      <c r="AA2396" s="69">
        <f t="shared" si="3791"/>
        <v>47.61944491897254</v>
      </c>
      <c r="AB2396" s="56">
        <f t="shared" si="3792"/>
        <v>432.52549699999997</v>
      </c>
      <c r="AC2396" s="56">
        <f t="shared" si="3793"/>
        <v>431.68732666666665</v>
      </c>
      <c r="AD2396" s="56">
        <f t="shared" si="3794"/>
        <v>432.56679659999998</v>
      </c>
      <c r="AE2396" s="61">
        <f t="shared" si="3795"/>
        <v>431.6327938</v>
      </c>
      <c r="AF2396" s="61">
        <f t="shared" si="3796"/>
        <v>432.13599206666663</v>
      </c>
      <c r="AG2396" s="61">
        <f t="shared" si="3797"/>
        <v>432.22255467999997</v>
      </c>
      <c r="AH2396" s="56">
        <f t="shared" si="3798"/>
        <v>429.10066733333332</v>
      </c>
      <c r="AI2396" s="56">
        <f t="shared" si="3799"/>
        <v>14607659467.695</v>
      </c>
      <c r="AJ2396" s="56">
        <f t="shared" si="3800"/>
        <v>0</v>
      </c>
      <c r="AK2396" s="56">
        <f t="shared" si="3801"/>
        <v>14607659467.695</v>
      </c>
      <c r="AL2396" s="56">
        <f t="shared" ref="AL2396:AM2396" si="3831">SUM(AJ2396:AJ2409)</f>
        <v>132174002247.28334</v>
      </c>
      <c r="AM2396" s="56">
        <f t="shared" si="3831"/>
        <v>158271405291.29968</v>
      </c>
      <c r="AN2396" s="56">
        <f t="shared" si="3803"/>
        <v>0.83510980397258827</v>
      </c>
      <c r="AO2396" s="56">
        <f t="shared" si="3804"/>
        <v>45.507347961673389</v>
      </c>
      <c r="AP2396" s="65">
        <f t="shared" si="3805"/>
        <v>51.570408740342508</v>
      </c>
    </row>
    <row r="2397" spans="1:42" x14ac:dyDescent="0.3">
      <c r="A2397" s="100">
        <f>INDEX(Date,COUNTA(Date)+ROW(Date)-ROW(),1)</f>
        <v>42368</v>
      </c>
      <c r="B2397" s="18">
        <f t="shared" si="3767"/>
        <v>433.29998799999998</v>
      </c>
      <c r="C2397" s="14">
        <f t="shared" si="3768"/>
        <v>434.38699300000002</v>
      </c>
      <c r="D2397" s="14">
        <f t="shared" si="3769"/>
        <v>422.08401500000002</v>
      </c>
      <c r="E2397" s="14">
        <f t="shared" si="3770"/>
        <v>426.61999500000002</v>
      </c>
      <c r="F2397" s="19">
        <f t="shared" si="3771"/>
        <v>46889400</v>
      </c>
      <c r="H2397" s="34">
        <f t="shared" si="3790"/>
        <v>-1</v>
      </c>
      <c r="I2397" s="10">
        <f t="shared" si="3787"/>
        <v>431.959991</v>
      </c>
      <c r="J2397" s="43">
        <f t="shared" si="3782"/>
        <v>433.091003</v>
      </c>
      <c r="K2397" s="85">
        <f t="shared" si="3788"/>
        <v>7.1371173129380367E-3</v>
      </c>
      <c r="L2397" s="73">
        <f t="shared" si="3779"/>
        <v>430.010986</v>
      </c>
      <c r="M2397" s="85">
        <f t="shared" si="3785"/>
        <v>-7.9379791932667337E-3</v>
      </c>
      <c r="N2397" s="73">
        <f t="shared" si="3776"/>
        <v>433.43798800000002</v>
      </c>
      <c r="O2397" s="85">
        <f t="shared" si="3783"/>
        <v>-2.0651215188894146E-3</v>
      </c>
      <c r="P2397" s="73">
        <f t="shared" si="3774"/>
        <v>434.33401500000002</v>
      </c>
      <c r="Q2397" s="85">
        <f t="shared" si="3780"/>
        <v>8.710945682742539E-3</v>
      </c>
      <c r="R2397" s="73">
        <f t="shared" si="3772"/>
        <v>430.56698599999999</v>
      </c>
      <c r="S2397" s="85">
        <f t="shared" si="3777"/>
        <v>9.2092366842250247E-3</v>
      </c>
      <c r="T2397" s="10">
        <f t="shared" si="3806"/>
        <v>-2.8549800000000118</v>
      </c>
      <c r="U2397" s="5">
        <f t="shared" si="3807"/>
        <v>0</v>
      </c>
      <c r="V2397" s="5">
        <f t="shared" si="3808"/>
        <v>2.8549800000000118</v>
      </c>
      <c r="W2397" s="5">
        <f t="shared" si="3809"/>
        <v>2.8785051428571404</v>
      </c>
      <c r="X2397" s="5">
        <f t="shared" si="3810"/>
        <v>3.8282187142857134</v>
      </c>
      <c r="Y2397" s="5">
        <f t="shared" si="3811"/>
        <v>0.75191763002345213</v>
      </c>
      <c r="Z2397" s="43">
        <f t="shared" si="3812"/>
        <v>42.919690808373602</v>
      </c>
      <c r="AA2397" s="69">
        <f t="shared" si="3791"/>
        <v>47.163717530282376</v>
      </c>
      <c r="AB2397" s="56">
        <f t="shared" si="3792"/>
        <v>431.5509945</v>
      </c>
      <c r="AC2397" s="56">
        <f t="shared" si="3793"/>
        <v>432.1799923333333</v>
      </c>
      <c r="AD2397" s="56">
        <f t="shared" si="3794"/>
        <v>432.28819559999994</v>
      </c>
      <c r="AE2397" s="61">
        <f t="shared" si="3795"/>
        <v>431.99779020000005</v>
      </c>
      <c r="AF2397" s="61">
        <f t="shared" si="3796"/>
        <v>432.6936643333334</v>
      </c>
      <c r="AG2397" s="61">
        <f t="shared" si="3797"/>
        <v>431.4133958000001</v>
      </c>
      <c r="AH2397" s="56">
        <f t="shared" si="3798"/>
        <v>431.93933099999998</v>
      </c>
      <c r="AI2397" s="56">
        <f t="shared" si="3799"/>
        <v>14911668748.3806</v>
      </c>
      <c r="AJ2397" s="56">
        <f t="shared" si="3800"/>
        <v>0</v>
      </c>
      <c r="AK2397" s="56">
        <f t="shared" si="3801"/>
        <v>14911668748.3806</v>
      </c>
      <c r="AL2397" s="56">
        <f t="shared" ref="AL2397:AM2397" si="3832">SUM(AJ2397:AJ2410)</f>
        <v>152980809884.79446</v>
      </c>
      <c r="AM2397" s="56">
        <f t="shared" si="3832"/>
        <v>143663745823.60468</v>
      </c>
      <c r="AN2397" s="56">
        <f t="shared" si="3803"/>
        <v>1.0648532725342523</v>
      </c>
      <c r="AO2397" s="56">
        <f t="shared" si="3804"/>
        <v>51.570408740342508</v>
      </c>
      <c r="AP2397" s="65">
        <f t="shared" si="3805"/>
        <v>57.651672510788494</v>
      </c>
    </row>
    <row r="2398" spans="1:42" x14ac:dyDescent="0.3">
      <c r="A2398" s="100">
        <f>INDEX(Date,COUNTA(Date)+ROW(Date)-ROW(),1)</f>
        <v>42367</v>
      </c>
      <c r="B2398" s="18">
        <f t="shared" si="3767"/>
        <v>422.09799199999998</v>
      </c>
      <c r="C2398" s="14">
        <f t="shared" si="3768"/>
        <v>432.983002</v>
      </c>
      <c r="D2398" s="14">
        <f t="shared" si="3769"/>
        <v>420.62701399999997</v>
      </c>
      <c r="E2398" s="14">
        <f t="shared" si="3770"/>
        <v>432.983002</v>
      </c>
      <c r="F2398" s="19">
        <f t="shared" si="3771"/>
        <v>51596500</v>
      </c>
      <c r="H2398" s="34">
        <f t="shared" si="3790"/>
        <v>1</v>
      </c>
      <c r="I2398" s="10">
        <f t="shared" si="3787"/>
        <v>433.091003</v>
      </c>
      <c r="J2398" s="43">
        <f t="shared" si="3782"/>
        <v>430.010986</v>
      </c>
      <c r="K2398" s="85">
        <f t="shared" si="3788"/>
        <v>-7.9379791932667337E-3</v>
      </c>
      <c r="L2398" s="73">
        <f t="shared" si="3779"/>
        <v>433.43798800000002</v>
      </c>
      <c r="M2398" s="85">
        <f t="shared" si="3785"/>
        <v>-2.0651215188894146E-3</v>
      </c>
      <c r="N2398" s="73">
        <f t="shared" si="3776"/>
        <v>434.33401500000002</v>
      </c>
      <c r="O2398" s="85">
        <f t="shared" si="3783"/>
        <v>8.710945682742539E-3</v>
      </c>
      <c r="P2398" s="73">
        <f t="shared" si="3774"/>
        <v>430.56698599999999</v>
      </c>
      <c r="Q2398" s="85">
        <f t="shared" si="3780"/>
        <v>9.2092366842250247E-3</v>
      </c>
      <c r="R2398" s="73">
        <f t="shared" si="3772"/>
        <v>426.61999500000002</v>
      </c>
      <c r="S2398" s="85">
        <f t="shared" si="3777"/>
        <v>-1.4804795337260153E-2</v>
      </c>
      <c r="T2398" s="10">
        <f t="shared" si="3806"/>
        <v>-1.1310119999999984</v>
      </c>
      <c r="U2398" s="5">
        <f t="shared" si="3807"/>
        <v>0</v>
      </c>
      <c r="V2398" s="5">
        <f t="shared" si="3808"/>
        <v>1.1310119999999984</v>
      </c>
      <c r="W2398" s="5">
        <f t="shared" si="3809"/>
        <v>3.2948629999999963</v>
      </c>
      <c r="X2398" s="5">
        <f t="shared" si="3810"/>
        <v>3.6242915714285693</v>
      </c>
      <c r="Y2398" s="5">
        <f t="shared" si="3811"/>
        <v>0.90910538930544049</v>
      </c>
      <c r="Z2398" s="43">
        <f t="shared" si="3812"/>
        <v>47.61944491897254</v>
      </c>
      <c r="AA2398" s="69">
        <f t="shared" si="3791"/>
        <v>43.584087385436774</v>
      </c>
      <c r="AB2398" s="56">
        <f t="shared" si="3792"/>
        <v>431.72448700000001</v>
      </c>
      <c r="AC2398" s="56">
        <f t="shared" si="3793"/>
        <v>432.59432966666668</v>
      </c>
      <c r="AD2398" s="56">
        <f t="shared" si="3794"/>
        <v>430.99399400000004</v>
      </c>
      <c r="AE2398" s="61">
        <f t="shared" si="3795"/>
        <v>433.11099840000003</v>
      </c>
      <c r="AF2398" s="61">
        <f t="shared" si="3796"/>
        <v>432.22592760000003</v>
      </c>
      <c r="AG2398" s="61">
        <f t="shared" si="3797"/>
        <v>431.27291496000004</v>
      </c>
      <c r="AH2398" s="56">
        <f t="shared" si="3798"/>
        <v>432.23067199999997</v>
      </c>
      <c r="AI2398" s="56">
        <f t="shared" si="3799"/>
        <v>16631155681.879999</v>
      </c>
      <c r="AJ2398" s="56">
        <f t="shared" si="3800"/>
        <v>16631155681.879999</v>
      </c>
      <c r="AK2398" s="56">
        <f t="shared" si="3801"/>
        <v>0</v>
      </c>
      <c r="AL2398" s="56">
        <f t="shared" ref="AL2398:AM2398" si="3833">SUM(AJ2398:AJ2411)</f>
        <v>175279002093.19046</v>
      </c>
      <c r="AM2398" s="56">
        <f t="shared" si="3833"/>
        <v>128752077075.22408</v>
      </c>
      <c r="AN2398" s="56">
        <f t="shared" si="3803"/>
        <v>1.3613683450775149</v>
      </c>
      <c r="AO2398" s="56">
        <f t="shared" si="3804"/>
        <v>57.651672510788494</v>
      </c>
      <c r="AP2398" s="65">
        <f t="shared" si="3805"/>
        <v>49.373755991910357</v>
      </c>
    </row>
    <row r="2399" spans="1:42" x14ac:dyDescent="0.3">
      <c r="A2399" s="100">
        <f>INDEX(Date,COUNTA(Date)+ROW(Date)-ROW(),1)</f>
        <v>42366</v>
      </c>
      <c r="B2399" s="18">
        <f t="shared" si="3767"/>
        <v>423.34298699999999</v>
      </c>
      <c r="C2399" s="14">
        <f t="shared" si="3768"/>
        <v>429.76901199999998</v>
      </c>
      <c r="D2399" s="14">
        <f t="shared" si="3769"/>
        <v>418.48098800000002</v>
      </c>
      <c r="E2399" s="14">
        <f t="shared" si="3770"/>
        <v>422.27899200000002</v>
      </c>
      <c r="F2399" s="19">
        <f t="shared" si="3771"/>
        <v>49638600</v>
      </c>
      <c r="H2399" s="34">
        <f t="shared" si="3790"/>
        <v>-1</v>
      </c>
      <c r="I2399" s="10">
        <f t="shared" si="3787"/>
        <v>430.010986</v>
      </c>
      <c r="J2399" s="43">
        <f t="shared" si="3782"/>
        <v>433.43798800000002</v>
      </c>
      <c r="K2399" s="85">
        <f t="shared" si="3788"/>
        <v>-2.0651215188894146E-3</v>
      </c>
      <c r="L2399" s="73">
        <f t="shared" si="3779"/>
        <v>434.33401500000002</v>
      </c>
      <c r="M2399" s="85">
        <f t="shared" si="3785"/>
        <v>8.710945682742539E-3</v>
      </c>
      <c r="N2399" s="73">
        <f t="shared" si="3776"/>
        <v>430.56698599999999</v>
      </c>
      <c r="O2399" s="85">
        <f t="shared" si="3783"/>
        <v>9.2092366842250247E-3</v>
      </c>
      <c r="P2399" s="73">
        <f t="shared" si="3774"/>
        <v>426.61999500000002</v>
      </c>
      <c r="Q2399" s="85">
        <f t="shared" si="3780"/>
        <v>-1.4804795337260153E-2</v>
      </c>
      <c r="R2399" s="73">
        <f t="shared" si="3772"/>
        <v>432.983002</v>
      </c>
      <c r="S2399" s="85">
        <f t="shared" si="3777"/>
        <v>2.5032256804027871E-2</v>
      </c>
      <c r="T2399" s="10">
        <f t="shared" si="3806"/>
        <v>3.080016999999998</v>
      </c>
      <c r="U2399" s="5">
        <f t="shared" si="3807"/>
        <v>3.080016999999998</v>
      </c>
      <c r="V2399" s="5">
        <f t="shared" si="3808"/>
        <v>0</v>
      </c>
      <c r="W2399" s="5">
        <f t="shared" si="3809"/>
        <v>3.2948629999999963</v>
      </c>
      <c r="X2399" s="5">
        <f t="shared" si="3810"/>
        <v>3.6911490714285669</v>
      </c>
      <c r="Y2399" s="5">
        <f t="shared" si="3811"/>
        <v>0.89263883312217518</v>
      </c>
      <c r="Z2399" s="43">
        <f t="shared" si="3812"/>
        <v>47.163717530282376</v>
      </c>
      <c r="AA2399" s="69">
        <f t="shared" si="3791"/>
        <v>37.439567929530909</v>
      </c>
      <c r="AB2399" s="56">
        <f t="shared" si="3792"/>
        <v>433.88600150000002</v>
      </c>
      <c r="AC2399" s="56">
        <f t="shared" si="3793"/>
        <v>432.77966300000003</v>
      </c>
      <c r="AD2399" s="56">
        <f t="shared" si="3794"/>
        <v>431.58839720000003</v>
      </c>
      <c r="AE2399" s="61">
        <f t="shared" si="3795"/>
        <v>432.64799800000003</v>
      </c>
      <c r="AF2399" s="61">
        <f t="shared" si="3796"/>
        <v>431.09319653333336</v>
      </c>
      <c r="AG2399" s="61">
        <f t="shared" si="3797"/>
        <v>430.17287599999997</v>
      </c>
      <c r="AH2399" s="56">
        <f t="shared" si="3798"/>
        <v>429.48666366666663</v>
      </c>
      <c r="AI2399" s="56">
        <f t="shared" si="3799"/>
        <v>17022188530.431932</v>
      </c>
      <c r="AJ2399" s="56">
        <f t="shared" si="3800"/>
        <v>0</v>
      </c>
      <c r="AK2399" s="56">
        <f t="shared" si="3801"/>
        <v>17022188530.431932</v>
      </c>
      <c r="AL2399" s="56">
        <f t="shared" ref="AL2399:AM2399" si="3834">SUM(AJ2399:AJ2412)</f>
        <v>158647846411.31049</v>
      </c>
      <c r="AM2399" s="56">
        <f t="shared" si="3834"/>
        <v>162672343280.76831</v>
      </c>
      <c r="AN2399" s="56">
        <f t="shared" si="3803"/>
        <v>0.97526010391015483</v>
      </c>
      <c r="AO2399" s="56">
        <f t="shared" si="3804"/>
        <v>49.373755991910357</v>
      </c>
      <c r="AP2399" s="65">
        <f t="shared" si="3805"/>
        <v>46.94104889167582</v>
      </c>
    </row>
    <row r="2400" spans="1:42" x14ac:dyDescent="0.3">
      <c r="A2400" s="100">
        <f>INDEX(Date,COUNTA(Date)+ROW(Date)-ROW(),1)</f>
        <v>42365</v>
      </c>
      <c r="B2400" s="18">
        <f t="shared" si="3767"/>
        <v>416.51400799999999</v>
      </c>
      <c r="C2400" s="14">
        <f t="shared" si="3768"/>
        <v>424.00698899999998</v>
      </c>
      <c r="D2400" s="14">
        <f t="shared" si="3769"/>
        <v>408.88299599999999</v>
      </c>
      <c r="E2400" s="14">
        <f t="shared" si="3770"/>
        <v>422.82299799999998</v>
      </c>
      <c r="F2400" s="19">
        <f t="shared" si="3771"/>
        <v>53591200</v>
      </c>
      <c r="H2400" s="34">
        <f t="shared" si="3790"/>
        <v>-1</v>
      </c>
      <c r="I2400" s="10">
        <f t="shared" si="3787"/>
        <v>433.43798800000002</v>
      </c>
      <c r="J2400" s="43">
        <f t="shared" si="3782"/>
        <v>434.33401500000002</v>
      </c>
      <c r="K2400" s="85">
        <f t="shared" si="3788"/>
        <v>8.710945682742539E-3</v>
      </c>
      <c r="L2400" s="73">
        <f t="shared" si="3779"/>
        <v>430.56698599999999</v>
      </c>
      <c r="M2400" s="85">
        <f t="shared" si="3785"/>
        <v>9.2092366842250247E-3</v>
      </c>
      <c r="N2400" s="73">
        <f t="shared" si="3776"/>
        <v>426.61999500000002</v>
      </c>
      <c r="O2400" s="85">
        <f t="shared" si="3783"/>
        <v>-1.4804795337260153E-2</v>
      </c>
      <c r="P2400" s="73">
        <f t="shared" si="3774"/>
        <v>432.983002</v>
      </c>
      <c r="Q2400" s="85">
        <f t="shared" si="3780"/>
        <v>2.5032256804027871E-2</v>
      </c>
      <c r="R2400" s="73">
        <f t="shared" si="3772"/>
        <v>422.27899200000002</v>
      </c>
      <c r="S2400" s="85">
        <f t="shared" si="3777"/>
        <v>-1.287432952654801E-3</v>
      </c>
      <c r="T2400" s="10">
        <f t="shared" si="3806"/>
        <v>-3.4270020000000159</v>
      </c>
      <c r="U2400" s="5">
        <f t="shared" si="3807"/>
        <v>0</v>
      </c>
      <c r="V2400" s="5">
        <f t="shared" si="3808"/>
        <v>3.4270020000000159</v>
      </c>
      <c r="W2400" s="5">
        <f t="shared" si="3809"/>
        <v>3.0748617857142824</v>
      </c>
      <c r="X2400" s="5">
        <f t="shared" si="3810"/>
        <v>3.9801483571428542</v>
      </c>
      <c r="Y2400" s="5">
        <f t="shared" si="3811"/>
        <v>0.77254954082203331</v>
      </c>
      <c r="Z2400" s="43">
        <f t="shared" si="3812"/>
        <v>43.584087385436774</v>
      </c>
      <c r="AA2400" s="69">
        <f t="shared" si="3791"/>
        <v>37.310425915099046</v>
      </c>
      <c r="AB2400" s="56">
        <f t="shared" si="3792"/>
        <v>432.45050049999998</v>
      </c>
      <c r="AC2400" s="56">
        <f t="shared" si="3793"/>
        <v>430.50699866666668</v>
      </c>
      <c r="AD2400" s="56">
        <f t="shared" si="3794"/>
        <v>429.35659799999996</v>
      </c>
      <c r="AE2400" s="61">
        <f t="shared" si="3795"/>
        <v>429.74159540000005</v>
      </c>
      <c r="AF2400" s="61">
        <f t="shared" si="3796"/>
        <v>430.91213180000005</v>
      </c>
      <c r="AG2400" s="61">
        <f t="shared" si="3797"/>
        <v>428.51031868000001</v>
      </c>
      <c r="AH2400" s="56">
        <f t="shared" si="3798"/>
        <v>433.78999833333336</v>
      </c>
      <c r="AI2400" s="56">
        <f t="shared" si="3799"/>
        <v>13055604063.839001</v>
      </c>
      <c r="AJ2400" s="56">
        <f t="shared" si="3800"/>
        <v>13055604063.839001</v>
      </c>
      <c r="AK2400" s="56">
        <f t="shared" si="3801"/>
        <v>0</v>
      </c>
      <c r="AL2400" s="56">
        <f t="shared" ref="AL2400:AM2400" si="3835">SUM(AJ2400:AJ2413)</f>
        <v>158647846411.31049</v>
      </c>
      <c r="AM2400" s="56">
        <f t="shared" si="3835"/>
        <v>179324674776.73636</v>
      </c>
      <c r="AN2400" s="56">
        <f t="shared" si="3803"/>
        <v>0.88469613347315956</v>
      </c>
      <c r="AO2400" s="56">
        <f t="shared" si="3804"/>
        <v>46.94104889167582</v>
      </c>
      <c r="AP2400" s="65">
        <f t="shared" si="3805"/>
        <v>48.324707554268201</v>
      </c>
    </row>
    <row r="2401" spans="1:42" x14ac:dyDescent="0.3">
      <c r="A2401" s="100">
        <f>INDEX(Date,COUNTA(Date)+ROW(Date)-ROW(),1)</f>
        <v>42364</v>
      </c>
      <c r="B2401" s="18">
        <f t="shared" si="3767"/>
        <v>455.756012</v>
      </c>
      <c r="C2401" s="14">
        <f t="shared" si="3768"/>
        <v>457.489014</v>
      </c>
      <c r="D2401" s="14">
        <f t="shared" si="3769"/>
        <v>405.76001000000002</v>
      </c>
      <c r="E2401" s="14">
        <f t="shared" si="3770"/>
        <v>417.27398699999998</v>
      </c>
      <c r="F2401" s="19">
        <f t="shared" si="3771"/>
        <v>116166000</v>
      </c>
      <c r="H2401" s="34">
        <f t="shared" si="3790"/>
        <v>1</v>
      </c>
      <c r="I2401" s="10">
        <f t="shared" si="3787"/>
        <v>434.33401500000002</v>
      </c>
      <c r="J2401" s="43">
        <f t="shared" si="3782"/>
        <v>430.56698599999999</v>
      </c>
      <c r="K2401" s="85">
        <f t="shared" si="3788"/>
        <v>9.2092366842250247E-3</v>
      </c>
      <c r="L2401" s="73">
        <f t="shared" si="3779"/>
        <v>426.61999500000002</v>
      </c>
      <c r="M2401" s="85">
        <f t="shared" si="3785"/>
        <v>-1.4804795337260153E-2</v>
      </c>
      <c r="N2401" s="73">
        <f t="shared" si="3776"/>
        <v>432.983002</v>
      </c>
      <c r="O2401" s="85">
        <f t="shared" si="3783"/>
        <v>2.5032256804027871E-2</v>
      </c>
      <c r="P2401" s="73">
        <f t="shared" si="3774"/>
        <v>422.27899200000002</v>
      </c>
      <c r="Q2401" s="85">
        <f t="shared" si="3780"/>
        <v>-1.287432952654801E-3</v>
      </c>
      <c r="R2401" s="73">
        <f t="shared" si="3772"/>
        <v>422.82299799999998</v>
      </c>
      <c r="S2401" s="85">
        <f t="shared" si="3777"/>
        <v>1.3210597823615165E-2</v>
      </c>
      <c r="T2401" s="10">
        <f t="shared" si="3806"/>
        <v>-0.89602700000000368</v>
      </c>
      <c r="U2401" s="5">
        <f t="shared" si="3807"/>
        <v>0</v>
      </c>
      <c r="V2401" s="5">
        <f t="shared" si="3808"/>
        <v>0.89602700000000368</v>
      </c>
      <c r="W2401" s="5">
        <f t="shared" si="3809"/>
        <v>3.0748617857142824</v>
      </c>
      <c r="X2401" s="5">
        <f t="shared" si="3810"/>
        <v>5.138004857142854</v>
      </c>
      <c r="Y2401" s="5">
        <f t="shared" si="3811"/>
        <v>0.59845443342460247</v>
      </c>
      <c r="Z2401" s="43">
        <f t="shared" si="3812"/>
        <v>37.439567929530909</v>
      </c>
      <c r="AA2401" s="69">
        <f t="shared" si="3791"/>
        <v>39.294496591022657</v>
      </c>
      <c r="AB2401" s="56">
        <f t="shared" si="3792"/>
        <v>428.59349050000003</v>
      </c>
      <c r="AC2401" s="56">
        <f t="shared" si="3793"/>
        <v>430.05666100000002</v>
      </c>
      <c r="AD2401" s="56">
        <f t="shared" si="3794"/>
        <v>427.05439459999997</v>
      </c>
      <c r="AE2401" s="61">
        <f t="shared" si="3795"/>
        <v>429.95459600000004</v>
      </c>
      <c r="AF2401" s="61">
        <f t="shared" si="3796"/>
        <v>427.9485942666667</v>
      </c>
      <c r="AG2401" s="61">
        <f t="shared" si="3797"/>
        <v>425.63003304000006</v>
      </c>
      <c r="AH2401" s="56">
        <f t="shared" si="3798"/>
        <v>432.69834400000008</v>
      </c>
      <c r="AI2401" s="56">
        <f t="shared" si="3799"/>
        <v>15697819952.141603</v>
      </c>
      <c r="AJ2401" s="56">
        <f t="shared" si="3800"/>
        <v>15697819952.141603</v>
      </c>
      <c r="AK2401" s="56">
        <f t="shared" si="3801"/>
        <v>0</v>
      </c>
      <c r="AL2401" s="56">
        <f t="shared" ref="AL2401:AM2401" si="3836">SUM(AJ2401:AJ2414)</f>
        <v>167697405388.67148</v>
      </c>
      <c r="AM2401" s="56">
        <f t="shared" si="3836"/>
        <v>179324674776.73636</v>
      </c>
      <c r="AN2401" s="56">
        <f t="shared" si="3803"/>
        <v>0.93516079478442593</v>
      </c>
      <c r="AO2401" s="56">
        <f t="shared" si="3804"/>
        <v>48.324707554268201</v>
      </c>
      <c r="AP2401" s="65">
        <f t="shared" si="3805"/>
        <v>50.06280841057923</v>
      </c>
    </row>
    <row r="2402" spans="1:42" x14ac:dyDescent="0.3">
      <c r="A2402" s="100">
        <f>INDEX(Date,COUNTA(Date)+ROW(Date)-ROW(),1)</f>
        <v>42363</v>
      </c>
      <c r="B2402" s="18">
        <f t="shared" si="3767"/>
        <v>454.85501099999999</v>
      </c>
      <c r="C2402" s="14">
        <f t="shared" si="3768"/>
        <v>458.30499300000002</v>
      </c>
      <c r="D2402" s="14">
        <f t="shared" si="3769"/>
        <v>452.07501200000002</v>
      </c>
      <c r="E2402" s="14">
        <f t="shared" si="3770"/>
        <v>455.65301499999998</v>
      </c>
      <c r="F2402" s="19">
        <f t="shared" si="3771"/>
        <v>39078500</v>
      </c>
      <c r="H2402" s="34">
        <f t="shared" si="3790"/>
        <v>1</v>
      </c>
      <c r="I2402" s="10">
        <f t="shared" si="3787"/>
        <v>430.56698599999999</v>
      </c>
      <c r="J2402" s="43">
        <f t="shared" si="3782"/>
        <v>426.61999500000002</v>
      </c>
      <c r="K2402" s="85">
        <f t="shared" si="3788"/>
        <v>-1.4804795337260153E-2</v>
      </c>
      <c r="L2402" s="73">
        <f t="shared" si="3779"/>
        <v>432.983002</v>
      </c>
      <c r="M2402" s="85">
        <f t="shared" si="3785"/>
        <v>2.5032256804027871E-2</v>
      </c>
      <c r="N2402" s="73">
        <f t="shared" si="3776"/>
        <v>422.27899200000002</v>
      </c>
      <c r="O2402" s="85">
        <f t="shared" si="3783"/>
        <v>-1.287432952654801E-3</v>
      </c>
      <c r="P2402" s="73">
        <f t="shared" si="3774"/>
        <v>422.82299799999998</v>
      </c>
      <c r="Q2402" s="85">
        <f t="shared" si="3780"/>
        <v>1.3210597823615165E-2</v>
      </c>
      <c r="R2402" s="73">
        <f t="shared" si="3772"/>
        <v>417.27398699999998</v>
      </c>
      <c r="S2402" s="85">
        <f t="shared" si="3777"/>
        <v>-8.7988538635214789E-2</v>
      </c>
      <c r="T2402" s="10">
        <f t="shared" si="3806"/>
        <v>3.7670290000000364</v>
      </c>
      <c r="U2402" s="5">
        <f t="shared" si="3807"/>
        <v>3.7670290000000364</v>
      </c>
      <c r="V2402" s="5">
        <f t="shared" si="3808"/>
        <v>0</v>
      </c>
      <c r="W2402" s="5">
        <f t="shared" si="3809"/>
        <v>3.0748617857142824</v>
      </c>
      <c r="X2402" s="5">
        <f t="shared" si="3810"/>
        <v>5.1664319285714226</v>
      </c>
      <c r="Y2402" s="5">
        <f t="shared" si="3811"/>
        <v>0.59516157925350166</v>
      </c>
      <c r="Z2402" s="43">
        <f t="shared" si="3812"/>
        <v>37.310425915099046</v>
      </c>
      <c r="AA2402" s="69">
        <f t="shared" si="3791"/>
        <v>37.831996412703091</v>
      </c>
      <c r="AB2402" s="56">
        <f t="shared" si="3792"/>
        <v>429.80149849999998</v>
      </c>
      <c r="AC2402" s="56">
        <f t="shared" si="3793"/>
        <v>427.29399633333333</v>
      </c>
      <c r="AD2402" s="56">
        <f t="shared" si="3794"/>
        <v>424.39579480000003</v>
      </c>
      <c r="AE2402" s="61">
        <f t="shared" si="3795"/>
        <v>427.4287966</v>
      </c>
      <c r="AF2402" s="61">
        <f t="shared" si="3796"/>
        <v>426.14666353333342</v>
      </c>
      <c r="AG2402" s="61">
        <f t="shared" si="3797"/>
        <v>429.48591804</v>
      </c>
      <c r="AH2402" s="56">
        <f t="shared" si="3798"/>
        <v>427.40765366666665</v>
      </c>
      <c r="AI2402" s="56">
        <f t="shared" si="3799"/>
        <v>19659298882.644199</v>
      </c>
      <c r="AJ2402" s="56">
        <f t="shared" si="3800"/>
        <v>0</v>
      </c>
      <c r="AK2402" s="56">
        <f t="shared" si="3801"/>
        <v>19659298882.644199</v>
      </c>
      <c r="AL2402" s="56">
        <f t="shared" ref="AL2402:AM2402" si="3837">SUM(AJ2402:AJ2415)</f>
        <v>179775765334.3699</v>
      </c>
      <c r="AM2402" s="56">
        <f t="shared" si="3837"/>
        <v>179324674776.73636</v>
      </c>
      <c r="AN2402" s="56">
        <f t="shared" si="3803"/>
        <v>1.0025154963096694</v>
      </c>
      <c r="AO2402" s="56">
        <f t="shared" si="3804"/>
        <v>50.06280841057923</v>
      </c>
      <c r="AP2402" s="65">
        <f t="shared" si="3805"/>
        <v>49.766837473870929</v>
      </c>
    </row>
    <row r="2403" spans="1:42" x14ac:dyDescent="0.3">
      <c r="A2403" s="100">
        <f>INDEX(Date,COUNTA(Date)+ROW(Date)-ROW(),1)</f>
        <v>42362</v>
      </c>
      <c r="B2403" s="18">
        <f t="shared" si="3767"/>
        <v>443.091003</v>
      </c>
      <c r="C2403" s="14">
        <f t="shared" si="3768"/>
        <v>458.45599399999998</v>
      </c>
      <c r="D2403" s="14">
        <f t="shared" si="3769"/>
        <v>443.07699600000001</v>
      </c>
      <c r="E2403" s="14">
        <f t="shared" si="3770"/>
        <v>454.98498499999999</v>
      </c>
      <c r="F2403" s="19">
        <f t="shared" si="3771"/>
        <v>57157200</v>
      </c>
      <c r="H2403" s="34">
        <f t="shared" si="3790"/>
        <v>-1</v>
      </c>
      <c r="I2403" s="10">
        <f t="shared" si="3787"/>
        <v>426.61999500000002</v>
      </c>
      <c r="J2403" s="43">
        <f t="shared" si="3782"/>
        <v>432.983002</v>
      </c>
      <c r="K2403" s="85">
        <f t="shared" si="3788"/>
        <v>2.5032256804027871E-2</v>
      </c>
      <c r="L2403" s="73">
        <f t="shared" si="3779"/>
        <v>422.27899200000002</v>
      </c>
      <c r="M2403" s="85">
        <f t="shared" si="3785"/>
        <v>-1.287432952654801E-3</v>
      </c>
      <c r="N2403" s="73">
        <f t="shared" si="3776"/>
        <v>422.82299799999998</v>
      </c>
      <c r="O2403" s="85">
        <f t="shared" si="3783"/>
        <v>1.3210597823615165E-2</v>
      </c>
      <c r="P2403" s="73">
        <f t="shared" si="3774"/>
        <v>417.27398699999998</v>
      </c>
      <c r="Q2403" s="85">
        <f t="shared" si="3780"/>
        <v>-8.7988538635214789E-2</v>
      </c>
      <c r="R2403" s="73">
        <f t="shared" si="3772"/>
        <v>455.65301499999998</v>
      </c>
      <c r="S2403" s="85">
        <f t="shared" si="3777"/>
        <v>1.4671694346878018E-3</v>
      </c>
      <c r="T2403" s="10">
        <f t="shared" si="3806"/>
        <v>3.9469909999999686</v>
      </c>
      <c r="U2403" s="5">
        <f t="shared" si="3807"/>
        <v>3.9469909999999686</v>
      </c>
      <c r="V2403" s="5">
        <f t="shared" si="3808"/>
        <v>0</v>
      </c>
      <c r="W2403" s="5">
        <f t="shared" si="3809"/>
        <v>3.3442164285714204</v>
      </c>
      <c r="X2403" s="5">
        <f t="shared" si="3810"/>
        <v>5.1664319285714226</v>
      </c>
      <c r="Y2403" s="5">
        <f t="shared" si="3811"/>
        <v>0.64729710461822232</v>
      </c>
      <c r="Z2403" s="43">
        <f t="shared" si="3812"/>
        <v>39.294496591022657</v>
      </c>
      <c r="AA2403" s="69">
        <f t="shared" si="3791"/>
        <v>36.567258936595181</v>
      </c>
      <c r="AB2403" s="56">
        <f t="shared" si="3792"/>
        <v>427.63099699999998</v>
      </c>
      <c r="AC2403" s="56">
        <f t="shared" si="3793"/>
        <v>426.0283306666667</v>
      </c>
      <c r="AD2403" s="56">
        <f t="shared" si="3794"/>
        <v>430.20239879999997</v>
      </c>
      <c r="AE2403" s="61">
        <f t="shared" si="3795"/>
        <v>424.6373964</v>
      </c>
      <c r="AF2403" s="61">
        <f t="shared" si="3796"/>
        <v>423.23019426666667</v>
      </c>
      <c r="AG2403" s="61">
        <f t="shared" si="3797"/>
        <v>434.27883672000002</v>
      </c>
      <c r="AH2403" s="56">
        <f t="shared" si="3798"/>
        <v>427.697001</v>
      </c>
      <c r="AI2403" s="56">
        <f t="shared" si="3799"/>
        <v>20054455758.6894</v>
      </c>
      <c r="AJ2403" s="56">
        <f t="shared" si="3800"/>
        <v>0</v>
      </c>
      <c r="AK2403" s="56">
        <f t="shared" si="3801"/>
        <v>20054455758.6894</v>
      </c>
      <c r="AL2403" s="56">
        <f t="shared" ref="AL2403:AM2403" si="3838">SUM(AJ2403:AJ2416)</f>
        <v>179775765334.3699</v>
      </c>
      <c r="AM2403" s="56">
        <f t="shared" si="3838"/>
        <v>181460299602.96417</v>
      </c>
      <c r="AN2403" s="56">
        <f t="shared" si="3803"/>
        <v>0.99071678889387904</v>
      </c>
      <c r="AO2403" s="56">
        <f t="shared" si="3804"/>
        <v>49.766837473870929</v>
      </c>
      <c r="AP2403" s="65">
        <f t="shared" si="3805"/>
        <v>46.065651891402752</v>
      </c>
    </row>
    <row r="2404" spans="1:42" x14ac:dyDescent="0.3">
      <c r="A2404" s="100">
        <f>INDEX(Date,COUNTA(Date)+ROW(Date)-ROW(),1)</f>
        <v>42361</v>
      </c>
      <c r="B2404" s="18">
        <f t="shared" si="3767"/>
        <v>436.72000100000002</v>
      </c>
      <c r="C2404" s="14">
        <f t="shared" si="3768"/>
        <v>444.52899200000002</v>
      </c>
      <c r="D2404" s="14">
        <f t="shared" si="3769"/>
        <v>436.618988</v>
      </c>
      <c r="E2404" s="14">
        <f t="shared" si="3770"/>
        <v>442.40100100000001</v>
      </c>
      <c r="F2404" s="19">
        <f t="shared" si="3771"/>
        <v>47161400</v>
      </c>
      <c r="H2404" s="34">
        <f t="shared" si="3790"/>
        <v>1</v>
      </c>
      <c r="I2404" s="10">
        <f t="shared" si="3787"/>
        <v>432.983002</v>
      </c>
      <c r="J2404" s="43">
        <f t="shared" si="3782"/>
        <v>422.27899200000002</v>
      </c>
      <c r="K2404" s="85">
        <f t="shared" si="3788"/>
        <v>-1.287432952654801E-3</v>
      </c>
      <c r="L2404" s="73">
        <f t="shared" si="3779"/>
        <v>422.82299799999998</v>
      </c>
      <c r="M2404" s="85">
        <f t="shared" si="3785"/>
        <v>1.3210597823615165E-2</v>
      </c>
      <c r="N2404" s="73">
        <f t="shared" si="3776"/>
        <v>417.27398699999998</v>
      </c>
      <c r="O2404" s="85">
        <f t="shared" si="3783"/>
        <v>-8.7988538635214789E-2</v>
      </c>
      <c r="P2404" s="73">
        <f t="shared" si="3774"/>
        <v>455.65301499999998</v>
      </c>
      <c r="Q2404" s="85">
        <f t="shared" si="3780"/>
        <v>1.4671694346878018E-3</v>
      </c>
      <c r="R2404" s="73">
        <f t="shared" si="3772"/>
        <v>454.98498499999999</v>
      </c>
      <c r="S2404" s="85">
        <f t="shared" si="3777"/>
        <v>2.8047705542645227E-2</v>
      </c>
      <c r="T2404" s="10">
        <f t="shared" si="3806"/>
        <v>-6.3630069999999819</v>
      </c>
      <c r="U2404" s="5">
        <f t="shared" si="3807"/>
        <v>0</v>
      </c>
      <c r="V2404" s="5">
        <f t="shared" si="3808"/>
        <v>6.3630069999999819</v>
      </c>
      <c r="W2404" s="5">
        <f t="shared" si="3809"/>
        <v>3.1440037142857102</v>
      </c>
      <c r="X2404" s="5">
        <f t="shared" si="3810"/>
        <v>5.1664319285714226</v>
      </c>
      <c r="Y2404" s="5">
        <f t="shared" si="3811"/>
        <v>0.60854449603772542</v>
      </c>
      <c r="Z2404" s="43">
        <f t="shared" si="3812"/>
        <v>37.831996412703091</v>
      </c>
      <c r="AA2404" s="69">
        <f t="shared" si="3791"/>
        <v>41.627615122353816</v>
      </c>
      <c r="AB2404" s="56">
        <f t="shared" si="3792"/>
        <v>422.550995</v>
      </c>
      <c r="AC2404" s="56">
        <f t="shared" si="3793"/>
        <v>420.79199233333333</v>
      </c>
      <c r="AD2404" s="56">
        <f t="shared" si="3794"/>
        <v>434.60279539999999</v>
      </c>
      <c r="AE2404" s="61">
        <f t="shared" si="3795"/>
        <v>420.49459239999999</v>
      </c>
      <c r="AF2404" s="61">
        <f t="shared" si="3796"/>
        <v>429.98913173333335</v>
      </c>
      <c r="AG2404" s="61">
        <f t="shared" si="3797"/>
        <v>435.35755616000006</v>
      </c>
      <c r="AH2404" s="56">
        <f t="shared" si="3798"/>
        <v>428.86433933333336</v>
      </c>
      <c r="AI2404" s="56">
        <f t="shared" si="3799"/>
        <v>22127898884.412334</v>
      </c>
      <c r="AJ2404" s="56">
        <f t="shared" si="3800"/>
        <v>22127898884.412334</v>
      </c>
      <c r="AK2404" s="56">
        <f t="shared" si="3801"/>
        <v>0</v>
      </c>
      <c r="AL2404" s="56">
        <f t="shared" ref="AL2404:AM2404" si="3839">SUM(AJ2404:AJ2417)</f>
        <v>179775765334.3699</v>
      </c>
      <c r="AM2404" s="56">
        <f t="shared" si="3839"/>
        <v>210484131037.40274</v>
      </c>
      <c r="AN2404" s="56">
        <f t="shared" si="3803"/>
        <v>0.85410602903087263</v>
      </c>
      <c r="AO2404" s="56">
        <f t="shared" si="3804"/>
        <v>46.065651891402752</v>
      </c>
      <c r="AP2404" s="65">
        <f t="shared" si="3805"/>
        <v>48.184168589519352</v>
      </c>
    </row>
    <row r="2405" spans="1:42" x14ac:dyDescent="0.3">
      <c r="A2405" s="100">
        <f>INDEX(Date,COUNTA(Date)+ROW(Date)-ROW(),1)</f>
        <v>42360</v>
      </c>
      <c r="B2405" s="18">
        <f t="shared" si="3767"/>
        <v>437.43600500000002</v>
      </c>
      <c r="C2405" s="14">
        <f t="shared" si="3768"/>
        <v>443.68798800000002</v>
      </c>
      <c r="D2405" s="14">
        <f t="shared" si="3769"/>
        <v>435.51599099999999</v>
      </c>
      <c r="E2405" s="14">
        <f t="shared" si="3770"/>
        <v>436.57199100000003</v>
      </c>
      <c r="F2405" s="19">
        <f t="shared" si="3771"/>
        <v>50840400</v>
      </c>
      <c r="H2405" s="34">
        <f t="shared" si="3790"/>
        <v>-1</v>
      </c>
      <c r="I2405" s="10">
        <f t="shared" si="3787"/>
        <v>422.27899200000002</v>
      </c>
      <c r="J2405" s="43">
        <f t="shared" si="3782"/>
        <v>422.82299799999998</v>
      </c>
      <c r="K2405" s="85">
        <f t="shared" si="3788"/>
        <v>1.3210597823615165E-2</v>
      </c>
      <c r="L2405" s="73">
        <f t="shared" si="3779"/>
        <v>417.27398699999998</v>
      </c>
      <c r="M2405" s="85">
        <f t="shared" si="3785"/>
        <v>-8.7988538635214789E-2</v>
      </c>
      <c r="N2405" s="73">
        <f t="shared" si="3776"/>
        <v>455.65301499999998</v>
      </c>
      <c r="O2405" s="85">
        <f t="shared" si="3783"/>
        <v>1.4671694346878018E-3</v>
      </c>
      <c r="P2405" s="73">
        <f t="shared" si="3774"/>
        <v>454.98498499999999</v>
      </c>
      <c r="Q2405" s="85">
        <f t="shared" si="3780"/>
        <v>2.8047705542645227E-2</v>
      </c>
      <c r="R2405" s="73">
        <f t="shared" si="3772"/>
        <v>442.40100100000001</v>
      </c>
      <c r="S2405" s="85">
        <f t="shared" si="3777"/>
        <v>1.3263423348184871E-2</v>
      </c>
      <c r="T2405" s="10">
        <f t="shared" si="3806"/>
        <v>10.704009999999982</v>
      </c>
      <c r="U2405" s="5">
        <f t="shared" si="3807"/>
        <v>10.704009999999982</v>
      </c>
      <c r="V2405" s="5">
        <f t="shared" si="3808"/>
        <v>0</v>
      </c>
      <c r="W2405" s="5">
        <f t="shared" si="3809"/>
        <v>3.1440037142857102</v>
      </c>
      <c r="X2405" s="5">
        <f t="shared" si="3810"/>
        <v>5.4538617142857095</v>
      </c>
      <c r="Y2405" s="5">
        <f t="shared" si="3811"/>
        <v>0.57647294320836651</v>
      </c>
      <c r="Z2405" s="43">
        <f t="shared" si="3812"/>
        <v>36.567258936595181</v>
      </c>
      <c r="AA2405" s="69">
        <f t="shared" si="3791"/>
        <v>46.114807755359053</v>
      </c>
      <c r="AB2405" s="56">
        <f t="shared" si="3792"/>
        <v>420.04849249999995</v>
      </c>
      <c r="AC2405" s="56">
        <f t="shared" si="3793"/>
        <v>431.91666666666669</v>
      </c>
      <c r="AD2405" s="56">
        <f t="shared" si="3794"/>
        <v>438.62719720000007</v>
      </c>
      <c r="AE2405" s="61">
        <f t="shared" si="3795"/>
        <v>433.7354004</v>
      </c>
      <c r="AF2405" s="61">
        <f t="shared" si="3796"/>
        <v>438.67446280000001</v>
      </c>
      <c r="AG2405" s="61">
        <f t="shared" si="3797"/>
        <v>437.66619624000003</v>
      </c>
      <c r="AH2405" s="56">
        <f t="shared" si="3798"/>
        <v>423.50966399999999</v>
      </c>
      <c r="AI2405" s="56">
        <f t="shared" si="3799"/>
        <v>21022426807.430401</v>
      </c>
      <c r="AJ2405" s="56">
        <f t="shared" si="3800"/>
        <v>21022426807.430401</v>
      </c>
      <c r="AK2405" s="56">
        <f t="shared" si="3801"/>
        <v>0</v>
      </c>
      <c r="AL2405" s="56">
        <f t="shared" ref="AL2405:AM2405" si="3840">SUM(AJ2405:AJ2418)</f>
        <v>195731740266.41791</v>
      </c>
      <c r="AM2405" s="56">
        <f t="shared" si="3840"/>
        <v>210484131037.40274</v>
      </c>
      <c r="AN2405" s="56">
        <f t="shared" si="3803"/>
        <v>0.92991209979452871</v>
      </c>
      <c r="AO2405" s="56">
        <f t="shared" si="3804"/>
        <v>48.184168589519352</v>
      </c>
      <c r="AP2405" s="65">
        <f t="shared" si="3805"/>
        <v>52.453284868778205</v>
      </c>
    </row>
    <row r="2406" spans="1:42" x14ac:dyDescent="0.3">
      <c r="A2406" s="100">
        <f>INDEX(Date,COUNTA(Date)+ROW(Date)-ROW(),1)</f>
        <v>42359</v>
      </c>
      <c r="B2406" s="18">
        <f t="shared" si="3767"/>
        <v>442.83801299999999</v>
      </c>
      <c r="C2406" s="14">
        <f t="shared" si="3768"/>
        <v>444.72900399999997</v>
      </c>
      <c r="D2406" s="14">
        <f t="shared" si="3769"/>
        <v>427.31201199999998</v>
      </c>
      <c r="E2406" s="14">
        <f t="shared" si="3770"/>
        <v>438.63900799999999</v>
      </c>
      <c r="F2406" s="19">
        <f t="shared" si="3771"/>
        <v>77639696</v>
      </c>
      <c r="H2406" s="34">
        <f t="shared" si="3790"/>
        <v>1</v>
      </c>
      <c r="I2406" s="10">
        <f t="shared" si="3787"/>
        <v>422.82299799999998</v>
      </c>
      <c r="J2406" s="43">
        <f t="shared" si="3782"/>
        <v>417.27398699999998</v>
      </c>
      <c r="K2406" s="85">
        <f t="shared" si="3788"/>
        <v>-8.7988538635214789E-2</v>
      </c>
      <c r="L2406" s="73">
        <f t="shared" si="3779"/>
        <v>455.65301499999998</v>
      </c>
      <c r="M2406" s="85">
        <f t="shared" si="3785"/>
        <v>1.4671694346878018E-3</v>
      </c>
      <c r="N2406" s="73">
        <f t="shared" si="3776"/>
        <v>454.98498499999999</v>
      </c>
      <c r="O2406" s="85">
        <f t="shared" si="3783"/>
        <v>2.8047705542645227E-2</v>
      </c>
      <c r="P2406" s="73">
        <f t="shared" si="3774"/>
        <v>442.40100100000001</v>
      </c>
      <c r="Q2406" s="85">
        <f t="shared" si="3780"/>
        <v>1.3263423348184871E-2</v>
      </c>
      <c r="R2406" s="73">
        <f t="shared" si="3772"/>
        <v>436.57199100000003</v>
      </c>
      <c r="S2406" s="85">
        <f t="shared" si="3777"/>
        <v>-4.7234800419716956E-3</v>
      </c>
      <c r="T2406" s="10">
        <f t="shared" si="3806"/>
        <v>-0.54400599999996757</v>
      </c>
      <c r="U2406" s="5">
        <f t="shared" si="3807"/>
        <v>0</v>
      </c>
      <c r="V2406" s="5">
        <f t="shared" si="3808"/>
        <v>0.54400599999996757</v>
      </c>
      <c r="W2406" s="5">
        <f t="shared" si="3809"/>
        <v>3.8893606428571394</v>
      </c>
      <c r="X2406" s="5">
        <f t="shared" si="3810"/>
        <v>5.4538617142857095</v>
      </c>
      <c r="Y2406" s="5">
        <f t="shared" si="3811"/>
        <v>0.7131388448426268</v>
      </c>
      <c r="Z2406" s="43">
        <f t="shared" si="3812"/>
        <v>41.627615122353816</v>
      </c>
      <c r="AA2406" s="69">
        <f t="shared" si="3791"/>
        <v>43.502390822446934</v>
      </c>
      <c r="AB2406" s="56">
        <f t="shared" si="3792"/>
        <v>436.46350099999995</v>
      </c>
      <c r="AC2406" s="56">
        <f t="shared" si="3793"/>
        <v>442.63732899999997</v>
      </c>
      <c r="AD2406" s="56">
        <f t="shared" si="3794"/>
        <v>441.37699579999997</v>
      </c>
      <c r="AE2406" s="61">
        <f t="shared" si="3795"/>
        <v>447.70999740000002</v>
      </c>
      <c r="AF2406" s="61">
        <f t="shared" si="3796"/>
        <v>444.26519766666667</v>
      </c>
      <c r="AG2406" s="61">
        <f t="shared" si="3797"/>
        <v>439.9747974</v>
      </c>
      <c r="AH2406" s="56">
        <f t="shared" si="3798"/>
        <v>418.57099433333332</v>
      </c>
      <c r="AI2406" s="56">
        <f t="shared" si="3799"/>
        <v>22431721871.516533</v>
      </c>
      <c r="AJ2406" s="56">
        <f t="shared" si="3800"/>
        <v>0</v>
      </c>
      <c r="AK2406" s="56">
        <f t="shared" si="3801"/>
        <v>22431721871.516533</v>
      </c>
      <c r="AL2406" s="56">
        <f t="shared" ref="AL2406:AM2406" si="3841">SUM(AJ2406:AJ2419)</f>
        <v>232204981042.15549</v>
      </c>
      <c r="AM2406" s="56">
        <f t="shared" si="3841"/>
        <v>210484131037.40274</v>
      </c>
      <c r="AN2406" s="56">
        <f t="shared" si="3803"/>
        <v>1.1031947154291313</v>
      </c>
      <c r="AO2406" s="56">
        <f t="shared" si="3804"/>
        <v>52.453284868778205</v>
      </c>
      <c r="AP2406" s="65">
        <f t="shared" si="3805"/>
        <v>52.281474697816513</v>
      </c>
    </row>
    <row r="2407" spans="1:42" x14ac:dyDescent="0.3">
      <c r="A2407" s="100">
        <f>INDEX(Date,COUNTA(Date)+ROW(Date)-ROW(),1)</f>
        <v>42358</v>
      </c>
      <c r="B2407" s="18">
        <f t="shared" si="3767"/>
        <v>462.23400900000001</v>
      </c>
      <c r="C2407" s="14">
        <f t="shared" si="3768"/>
        <v>462.64498900000001</v>
      </c>
      <c r="D2407" s="14">
        <f t="shared" si="3769"/>
        <v>434.33801299999999</v>
      </c>
      <c r="E2407" s="14">
        <f t="shared" si="3770"/>
        <v>442.68499800000001</v>
      </c>
      <c r="F2407" s="19">
        <f t="shared" si="3771"/>
        <v>75409400</v>
      </c>
      <c r="H2407" s="34">
        <f t="shared" si="3790"/>
        <v>-1</v>
      </c>
      <c r="I2407" s="10">
        <f t="shared" si="3787"/>
        <v>417.27398699999998</v>
      </c>
      <c r="J2407" s="43">
        <f t="shared" si="3782"/>
        <v>455.65301499999998</v>
      </c>
      <c r="K2407" s="85">
        <f t="shared" si="3788"/>
        <v>1.4671694346878018E-3</v>
      </c>
      <c r="L2407" s="73">
        <f t="shared" si="3779"/>
        <v>454.98498499999999</v>
      </c>
      <c r="M2407" s="85">
        <f t="shared" si="3785"/>
        <v>2.8047705542645227E-2</v>
      </c>
      <c r="N2407" s="73">
        <f t="shared" si="3776"/>
        <v>442.40100100000001</v>
      </c>
      <c r="O2407" s="85">
        <f t="shared" si="3783"/>
        <v>1.3263423348184871E-2</v>
      </c>
      <c r="P2407" s="73">
        <f t="shared" si="3774"/>
        <v>436.57199100000003</v>
      </c>
      <c r="Q2407" s="85">
        <f t="shared" si="3780"/>
        <v>-4.7234800419716956E-3</v>
      </c>
      <c r="R2407" s="73">
        <f t="shared" si="3772"/>
        <v>438.63900799999999</v>
      </c>
      <c r="S2407" s="85">
        <f t="shared" si="3777"/>
        <v>-9.1816820978499972E-3</v>
      </c>
      <c r="T2407" s="10">
        <f t="shared" si="3806"/>
        <v>5.5490110000000072</v>
      </c>
      <c r="U2407" s="5">
        <f t="shared" si="3807"/>
        <v>5.5490110000000072</v>
      </c>
      <c r="V2407" s="5">
        <f t="shared" si="3808"/>
        <v>0</v>
      </c>
      <c r="W2407" s="5">
        <f t="shared" si="3809"/>
        <v>4.6341464999999982</v>
      </c>
      <c r="X2407" s="5">
        <f t="shared" si="3810"/>
        <v>5.4150041428571409</v>
      </c>
      <c r="Y2407" s="5">
        <f t="shared" si="3811"/>
        <v>0.85579740619641786</v>
      </c>
      <c r="Z2407" s="43">
        <f t="shared" si="3812"/>
        <v>46.114807755359053</v>
      </c>
      <c r="AA2407" s="69">
        <f t="shared" si="3791"/>
        <v>51.616029374128402</v>
      </c>
      <c r="AB2407" s="56">
        <f t="shared" si="3792"/>
        <v>455.31899999999996</v>
      </c>
      <c r="AC2407" s="56">
        <f t="shared" si="3793"/>
        <v>451.01300033333331</v>
      </c>
      <c r="AD2407" s="56">
        <f t="shared" si="3794"/>
        <v>445.65</v>
      </c>
      <c r="AE2407" s="61">
        <f t="shared" si="3795"/>
        <v>450.08499740000002</v>
      </c>
      <c r="AF2407" s="61">
        <f t="shared" si="3796"/>
        <v>446.85273020000005</v>
      </c>
      <c r="AG2407" s="61">
        <f t="shared" si="3797"/>
        <v>445.5757202800001</v>
      </c>
      <c r="AH2407" s="56">
        <f t="shared" si="3798"/>
        <v>426.84100366666667</v>
      </c>
      <c r="AI2407" s="56">
        <f t="shared" si="3799"/>
        <v>49584412031.942001</v>
      </c>
      <c r="AJ2407" s="56">
        <f t="shared" si="3800"/>
        <v>0</v>
      </c>
      <c r="AK2407" s="56">
        <f t="shared" si="3801"/>
        <v>49584412031.942001</v>
      </c>
      <c r="AL2407" s="56">
        <f t="shared" ref="AL2407:AM2407" si="3842">SUM(AJ2407:AJ2420)</f>
        <v>232204981042.15549</v>
      </c>
      <c r="AM2407" s="56">
        <f t="shared" si="3842"/>
        <v>211938919611.53683</v>
      </c>
      <c r="AN2407" s="56">
        <f t="shared" si="3803"/>
        <v>1.095622179577797</v>
      </c>
      <c r="AO2407" s="56">
        <f t="shared" si="3804"/>
        <v>52.281474697816513</v>
      </c>
      <c r="AP2407" s="65">
        <f t="shared" si="3805"/>
        <v>51.327485086717054</v>
      </c>
    </row>
    <row r="2408" spans="1:42" x14ac:dyDescent="0.3">
      <c r="A2408" s="100">
        <f>INDEX(Date,COUNTA(Date)+ROW(Date)-ROW(),1)</f>
        <v>42357</v>
      </c>
      <c r="B2408" s="18">
        <f t="shared" si="3767"/>
        <v>463.55200200000002</v>
      </c>
      <c r="C2408" s="14">
        <f t="shared" si="3768"/>
        <v>465.58099399999998</v>
      </c>
      <c r="D2408" s="14">
        <f t="shared" si="3769"/>
        <v>456.76501500000001</v>
      </c>
      <c r="E2408" s="14">
        <f t="shared" si="3770"/>
        <v>462.32199100000003</v>
      </c>
      <c r="F2408" s="19">
        <f t="shared" si="3771"/>
        <v>47892700</v>
      </c>
      <c r="H2408" s="34">
        <f t="shared" si="3790"/>
        <v>1</v>
      </c>
      <c r="I2408" s="10">
        <f t="shared" si="3787"/>
        <v>455.65301499999998</v>
      </c>
      <c r="J2408" s="43">
        <f t="shared" si="3782"/>
        <v>454.98498499999999</v>
      </c>
      <c r="K2408" s="85">
        <f t="shared" si="3788"/>
        <v>2.8047705542645227E-2</v>
      </c>
      <c r="L2408" s="73">
        <f t="shared" si="3779"/>
        <v>442.40100100000001</v>
      </c>
      <c r="M2408" s="85">
        <f t="shared" si="3785"/>
        <v>1.3263423348184871E-2</v>
      </c>
      <c r="N2408" s="73">
        <f t="shared" si="3776"/>
        <v>436.57199100000003</v>
      </c>
      <c r="O2408" s="85">
        <f t="shared" si="3783"/>
        <v>-4.7234800419716956E-3</v>
      </c>
      <c r="P2408" s="73">
        <f t="shared" si="3774"/>
        <v>438.63900799999999</v>
      </c>
      <c r="Q2408" s="85">
        <f t="shared" si="3780"/>
        <v>-9.1816820978499972E-3</v>
      </c>
      <c r="R2408" s="73">
        <f t="shared" si="3772"/>
        <v>442.68499800000001</v>
      </c>
      <c r="S2408" s="85">
        <f t="shared" si="3777"/>
        <v>-4.3403146885743496E-2</v>
      </c>
      <c r="T2408" s="10">
        <f t="shared" si="3806"/>
        <v>-38.379028000000005</v>
      </c>
      <c r="U2408" s="5">
        <f t="shared" si="3807"/>
        <v>0</v>
      </c>
      <c r="V2408" s="5">
        <f t="shared" si="3808"/>
        <v>38.379028000000005</v>
      </c>
      <c r="W2408" s="5">
        <f t="shared" si="3809"/>
        <v>4.2377885714285686</v>
      </c>
      <c r="X2408" s="5">
        <f t="shared" si="3810"/>
        <v>5.5037187142857125</v>
      </c>
      <c r="Y2408" s="5">
        <f t="shared" si="3811"/>
        <v>0.76998640218090442</v>
      </c>
      <c r="Z2408" s="43">
        <f t="shared" si="3812"/>
        <v>43.502390822446934</v>
      </c>
      <c r="AA2408" s="69">
        <f t="shared" si="3791"/>
        <v>63.104534864518001</v>
      </c>
      <c r="AB2408" s="56">
        <f t="shared" si="3792"/>
        <v>448.692993</v>
      </c>
      <c r="AC2408" s="56">
        <f t="shared" si="3793"/>
        <v>444.65265900000003</v>
      </c>
      <c r="AD2408" s="56">
        <f t="shared" si="3794"/>
        <v>443.05639660000008</v>
      </c>
      <c r="AE2408" s="61">
        <f t="shared" si="3795"/>
        <v>442.58619380000005</v>
      </c>
      <c r="AF2408" s="61">
        <f t="shared" si="3796"/>
        <v>442.36019700000003</v>
      </c>
      <c r="AG2408" s="61">
        <f t="shared" si="3797"/>
        <v>446.61603524000003</v>
      </c>
      <c r="AH2408" s="56">
        <f t="shared" si="3798"/>
        <v>455.34433999999993</v>
      </c>
      <c r="AI2408" s="56">
        <f t="shared" si="3799"/>
        <v>17794173790.689999</v>
      </c>
      <c r="AJ2408" s="56">
        <f t="shared" si="3800"/>
        <v>17794173790.689999</v>
      </c>
      <c r="AK2408" s="56">
        <f t="shared" si="3801"/>
        <v>0</v>
      </c>
      <c r="AL2408" s="56">
        <f t="shared" ref="AL2408:AM2408" si="3843">SUM(AJ2408:AJ2421)</f>
        <v>232204981042.15549</v>
      </c>
      <c r="AM2408" s="56">
        <f t="shared" si="3843"/>
        <v>220193925021.23047</v>
      </c>
      <c r="AN2408" s="56">
        <f t="shared" si="3803"/>
        <v>1.0545476266875526</v>
      </c>
      <c r="AO2408" s="56">
        <f t="shared" si="3804"/>
        <v>51.327485086717054</v>
      </c>
      <c r="AP2408" s="65">
        <f t="shared" si="3805"/>
        <v>54.44787466641619</v>
      </c>
    </row>
    <row r="2409" spans="1:42" x14ac:dyDescent="0.3">
      <c r="A2409" s="100">
        <f>INDEX(Date,COUNTA(Date)+ROW(Date)-ROW(),1)</f>
        <v>42356</v>
      </c>
      <c r="B2409" s="18">
        <f t="shared" si="3767"/>
        <v>455.84698500000002</v>
      </c>
      <c r="C2409" s="14">
        <f t="shared" si="3768"/>
        <v>465.17700200000002</v>
      </c>
      <c r="D2409" s="14">
        <f t="shared" si="3769"/>
        <v>454.94000199999999</v>
      </c>
      <c r="E2409" s="14">
        <f t="shared" si="3770"/>
        <v>463.61599699999999</v>
      </c>
      <c r="F2409" s="19">
        <f t="shared" si="3771"/>
        <v>60220100</v>
      </c>
      <c r="H2409" s="34">
        <f t="shared" si="3790"/>
        <v>1</v>
      </c>
      <c r="I2409" s="10">
        <f t="shared" si="3787"/>
        <v>454.98498499999999</v>
      </c>
      <c r="J2409" s="43">
        <f t="shared" si="3782"/>
        <v>442.40100100000001</v>
      </c>
      <c r="K2409" s="85">
        <f t="shared" si="3788"/>
        <v>1.3263423348184871E-2</v>
      </c>
      <c r="L2409" s="73">
        <f t="shared" si="3779"/>
        <v>436.57199100000003</v>
      </c>
      <c r="M2409" s="85">
        <f t="shared" si="3785"/>
        <v>-4.7234800419716956E-3</v>
      </c>
      <c r="N2409" s="73">
        <f t="shared" si="3776"/>
        <v>438.63900799999999</v>
      </c>
      <c r="O2409" s="85">
        <f t="shared" si="3783"/>
        <v>-9.1816820978499972E-3</v>
      </c>
      <c r="P2409" s="73">
        <f t="shared" si="3774"/>
        <v>442.68499800000001</v>
      </c>
      <c r="Q2409" s="85">
        <f t="shared" si="3780"/>
        <v>-4.3403146885743496E-2</v>
      </c>
      <c r="R2409" s="73">
        <f t="shared" si="3772"/>
        <v>462.32199100000003</v>
      </c>
      <c r="S2409" s="85">
        <f t="shared" si="3777"/>
        <v>-2.7950183687927839E-3</v>
      </c>
      <c r="T2409" s="10">
        <f t="shared" si="3806"/>
        <v>0.66802999999998747</v>
      </c>
      <c r="U2409" s="5">
        <f t="shared" si="3807"/>
        <v>0.66802999999998747</v>
      </c>
      <c r="V2409" s="5">
        <f t="shared" si="3808"/>
        <v>0</v>
      </c>
      <c r="W2409" s="5">
        <f t="shared" si="3809"/>
        <v>4.2377885714285686</v>
      </c>
      <c r="X2409" s="5">
        <f t="shared" si="3810"/>
        <v>3.9724295000000001</v>
      </c>
      <c r="Y2409" s="5">
        <f t="shared" si="3811"/>
        <v>1.06680019656197</v>
      </c>
      <c r="Z2409" s="43">
        <f t="shared" si="3812"/>
        <v>51.616029374128402</v>
      </c>
      <c r="AA2409" s="69">
        <f t="shared" si="3791"/>
        <v>58.855916453988208</v>
      </c>
      <c r="AB2409" s="56">
        <f t="shared" si="3792"/>
        <v>439.48649599999999</v>
      </c>
      <c r="AC2409" s="56">
        <f t="shared" si="3793"/>
        <v>439.20400000000001</v>
      </c>
      <c r="AD2409" s="56">
        <f t="shared" si="3794"/>
        <v>444.52379780000001</v>
      </c>
      <c r="AE2409" s="61">
        <f t="shared" si="3795"/>
        <v>438.56459980000005</v>
      </c>
      <c r="AF2409" s="61">
        <f t="shared" si="3796"/>
        <v>439.91913273333341</v>
      </c>
      <c r="AG2409" s="61">
        <f t="shared" si="3797"/>
        <v>447.4936378000001</v>
      </c>
      <c r="AH2409" s="56">
        <f t="shared" si="3798"/>
        <v>452.17265833333335</v>
      </c>
      <c r="AI2409" s="56">
        <f t="shared" si="3799"/>
        <v>25844923066.889999</v>
      </c>
      <c r="AJ2409" s="56">
        <f t="shared" si="3800"/>
        <v>25844923066.889999</v>
      </c>
      <c r="AK2409" s="56">
        <f t="shared" si="3801"/>
        <v>0</v>
      </c>
      <c r="AL2409" s="56">
        <f t="shared" ref="AL2409:AM2409" si="3844">SUM(AJ2409:AJ2422)</f>
        <v>263194991321.80148</v>
      </c>
      <c r="AM2409" s="56">
        <f t="shared" si="3844"/>
        <v>220193925021.23047</v>
      </c>
      <c r="AN2409" s="56">
        <f t="shared" si="3803"/>
        <v>1.1952872509830821</v>
      </c>
      <c r="AO2409" s="56">
        <f t="shared" si="3804"/>
        <v>54.44787466641619</v>
      </c>
      <c r="AP2409" s="65">
        <f t="shared" si="3805"/>
        <v>49.529620493586954</v>
      </c>
    </row>
    <row r="2410" spans="1:42" x14ac:dyDescent="0.3">
      <c r="A2410" s="100">
        <f>INDEX(Date,COUNTA(Date)+ROW(Date)-ROW(),1)</f>
        <v>42355</v>
      </c>
      <c r="B2410" s="18">
        <f t="shared" si="3767"/>
        <v>454.77700800000002</v>
      </c>
      <c r="C2410" s="14">
        <f t="shared" si="3768"/>
        <v>457.85998499999999</v>
      </c>
      <c r="D2410" s="14">
        <f t="shared" si="3769"/>
        <v>448.858002</v>
      </c>
      <c r="E2410" s="14">
        <f t="shared" si="3770"/>
        <v>456.07800300000002</v>
      </c>
      <c r="F2410" s="19">
        <f t="shared" si="3771"/>
        <v>47978400</v>
      </c>
      <c r="H2410" s="34">
        <f t="shared" si="3790"/>
        <v>1</v>
      </c>
      <c r="I2410" s="10">
        <f t="shared" si="3787"/>
        <v>442.40100100000001</v>
      </c>
      <c r="J2410" s="43">
        <f t="shared" si="3782"/>
        <v>436.57199100000003</v>
      </c>
      <c r="K2410" s="85">
        <f t="shared" si="3788"/>
        <v>-4.7234800419716956E-3</v>
      </c>
      <c r="L2410" s="73">
        <f t="shared" si="3779"/>
        <v>438.63900799999999</v>
      </c>
      <c r="M2410" s="85">
        <f t="shared" si="3785"/>
        <v>-9.1816820978499972E-3</v>
      </c>
      <c r="N2410" s="73">
        <f t="shared" si="3776"/>
        <v>442.68499800000001</v>
      </c>
      <c r="O2410" s="85">
        <f t="shared" si="3783"/>
        <v>-4.3403146885743496E-2</v>
      </c>
      <c r="P2410" s="73">
        <f t="shared" si="3774"/>
        <v>462.32199100000003</v>
      </c>
      <c r="Q2410" s="85">
        <f t="shared" si="3780"/>
        <v>-2.7950183687927839E-3</v>
      </c>
      <c r="R2410" s="73">
        <f t="shared" si="3772"/>
        <v>463.61599699999999</v>
      </c>
      <c r="S2410" s="85">
        <f t="shared" si="3777"/>
        <v>1.6392762814012467E-2</v>
      </c>
      <c r="T2410" s="10">
        <f t="shared" si="3806"/>
        <v>12.583983999999987</v>
      </c>
      <c r="U2410" s="5">
        <f t="shared" si="3807"/>
        <v>12.583983999999987</v>
      </c>
      <c r="V2410" s="5">
        <f t="shared" si="3808"/>
        <v>0</v>
      </c>
      <c r="W2410" s="5">
        <f t="shared" si="3809"/>
        <v>6.7942852857142872</v>
      </c>
      <c r="X2410" s="5">
        <f t="shared" si="3810"/>
        <v>3.9724295000000001</v>
      </c>
      <c r="Y2410" s="5">
        <f t="shared" si="3811"/>
        <v>1.710360192852834</v>
      </c>
      <c r="Z2410" s="43">
        <f t="shared" si="3812"/>
        <v>63.104534864518001</v>
      </c>
      <c r="AA2410" s="69">
        <f t="shared" si="3791"/>
        <v>57.700965309943882</v>
      </c>
      <c r="AB2410" s="56">
        <f t="shared" si="3792"/>
        <v>437.60549950000001</v>
      </c>
      <c r="AC2410" s="56">
        <f t="shared" si="3793"/>
        <v>439.29866566666669</v>
      </c>
      <c r="AD2410" s="56">
        <f t="shared" si="3794"/>
        <v>448.76679700000005</v>
      </c>
      <c r="AE2410" s="61">
        <f t="shared" si="3795"/>
        <v>439.84400060000007</v>
      </c>
      <c r="AF2410" s="61">
        <f t="shared" si="3796"/>
        <v>445.61999740000005</v>
      </c>
      <c r="AG2410" s="61">
        <f t="shared" si="3797"/>
        <v>449.44879772000002</v>
      </c>
      <c r="AH2410" s="56">
        <f t="shared" si="3798"/>
        <v>441.18299366666662</v>
      </c>
      <c r="AI2410" s="56">
        <f t="shared" si="3799"/>
        <v>20806807637.511131</v>
      </c>
      <c r="AJ2410" s="56">
        <f t="shared" si="3800"/>
        <v>20806807637.511131</v>
      </c>
      <c r="AK2410" s="56">
        <f t="shared" si="3801"/>
        <v>0</v>
      </c>
      <c r="AL2410" s="56">
        <f t="shared" ref="AL2410:AM2410" si="3845">SUM(AJ2410:AJ2423)</f>
        <v>237350068254.9115</v>
      </c>
      <c r="AM2410" s="56">
        <f t="shared" si="3845"/>
        <v>241858263829.20642</v>
      </c>
      <c r="AN2410" s="56">
        <f t="shared" si="3803"/>
        <v>0.98136017557176181</v>
      </c>
      <c r="AO2410" s="56">
        <f t="shared" si="3804"/>
        <v>49.529620493586954</v>
      </c>
      <c r="AP2410" s="65">
        <f t="shared" si="3805"/>
        <v>51.257119997227555</v>
      </c>
    </row>
    <row r="2411" spans="1:42" x14ac:dyDescent="0.3">
      <c r="A2411" s="100">
        <f>INDEX(Date,COUNTA(Date)+ROW(Date)-ROW(),1)</f>
        <v>42354</v>
      </c>
      <c r="B2411" s="18">
        <f t="shared" si="3767"/>
        <v>465.20800800000001</v>
      </c>
      <c r="C2411" s="14">
        <f t="shared" si="3768"/>
        <v>465.20800800000001</v>
      </c>
      <c r="D2411" s="14">
        <f t="shared" si="3769"/>
        <v>443.85101300000002</v>
      </c>
      <c r="E2411" s="14">
        <f t="shared" si="3770"/>
        <v>454.93398999999999</v>
      </c>
      <c r="F2411" s="19">
        <f t="shared" si="3771"/>
        <v>107944000</v>
      </c>
      <c r="H2411" s="34">
        <f t="shared" si="3790"/>
        <v>-1</v>
      </c>
      <c r="I2411" s="10">
        <f t="shared" si="3787"/>
        <v>436.57199100000003</v>
      </c>
      <c r="J2411" s="43">
        <f t="shared" si="3782"/>
        <v>438.63900799999999</v>
      </c>
      <c r="K2411" s="85">
        <f t="shared" si="3788"/>
        <v>-9.1816820978499972E-3</v>
      </c>
      <c r="L2411" s="73">
        <f t="shared" si="3779"/>
        <v>442.68499800000001</v>
      </c>
      <c r="M2411" s="85">
        <f t="shared" si="3785"/>
        <v>-4.3403146885743496E-2</v>
      </c>
      <c r="N2411" s="73">
        <f t="shared" si="3776"/>
        <v>462.32199100000003</v>
      </c>
      <c r="O2411" s="85">
        <f t="shared" si="3783"/>
        <v>-2.7950183687927839E-3</v>
      </c>
      <c r="P2411" s="73">
        <f t="shared" si="3774"/>
        <v>463.61599699999999</v>
      </c>
      <c r="Q2411" s="85">
        <f t="shared" si="3780"/>
        <v>1.6392762814012467E-2</v>
      </c>
      <c r="R2411" s="73">
        <f t="shared" si="3772"/>
        <v>456.07800300000002</v>
      </c>
      <c r="S2411" s="85">
        <f t="shared" si="3777"/>
        <v>2.5115225927552212E-3</v>
      </c>
      <c r="T2411" s="10">
        <f t="shared" si="3806"/>
        <v>5.8290099999999825</v>
      </c>
      <c r="U2411" s="5">
        <f t="shared" si="3807"/>
        <v>5.8290099999999825</v>
      </c>
      <c r="V2411" s="5">
        <f t="shared" si="3808"/>
        <v>0</v>
      </c>
      <c r="W2411" s="5">
        <f t="shared" si="3809"/>
        <v>5.8954292857142878</v>
      </c>
      <c r="X2411" s="5">
        <f t="shared" si="3810"/>
        <v>4.1212855000000035</v>
      </c>
      <c r="Y2411" s="5">
        <f t="shared" si="3811"/>
        <v>1.4304831067185912</v>
      </c>
      <c r="Z2411" s="43">
        <f t="shared" si="3812"/>
        <v>58.855916453988208</v>
      </c>
      <c r="AA2411" s="69">
        <f t="shared" si="3791"/>
        <v>63.961393128882214</v>
      </c>
      <c r="AB2411" s="56">
        <f t="shared" si="3792"/>
        <v>440.66200300000003</v>
      </c>
      <c r="AC2411" s="56">
        <f t="shared" si="3793"/>
        <v>447.88199900000001</v>
      </c>
      <c r="AD2411" s="56">
        <f t="shared" si="3794"/>
        <v>452.66799939999999</v>
      </c>
      <c r="AE2411" s="61">
        <f t="shared" si="3795"/>
        <v>449.73059720000003</v>
      </c>
      <c r="AF2411" s="61">
        <f t="shared" si="3796"/>
        <v>452.69393120000001</v>
      </c>
      <c r="AG2411" s="61">
        <f t="shared" si="3797"/>
        <v>452.46939824000003</v>
      </c>
      <c r="AH2411" s="56">
        <f t="shared" si="3798"/>
        <v>438.59199000000007</v>
      </c>
      <c r="AI2411" s="56">
        <f t="shared" si="3799"/>
        <v>22298192208.396004</v>
      </c>
      <c r="AJ2411" s="56">
        <f t="shared" si="3800"/>
        <v>22298192208.396004</v>
      </c>
      <c r="AK2411" s="56">
        <f t="shared" si="3801"/>
        <v>0</v>
      </c>
      <c r="AL2411" s="56">
        <f t="shared" ref="AL2411:AM2411" si="3846">SUM(AJ2411:AJ2424)</f>
        <v>254333721165.21689</v>
      </c>
      <c r="AM2411" s="56">
        <f t="shared" si="3846"/>
        <v>241858263829.20642</v>
      </c>
      <c r="AN2411" s="56">
        <f t="shared" si="3803"/>
        <v>1.0515816873010395</v>
      </c>
      <c r="AO2411" s="56">
        <f t="shared" si="3804"/>
        <v>51.257119997227555</v>
      </c>
      <c r="AP2411" s="65">
        <f t="shared" si="3805"/>
        <v>51.377496606908849</v>
      </c>
    </row>
    <row r="2412" spans="1:42" x14ac:dyDescent="0.3">
      <c r="A2412" s="100">
        <f>INDEX(Date,COUNTA(Date)+ROW(Date)-ROW(),1)</f>
        <v>42353</v>
      </c>
      <c r="B2412" s="18">
        <f t="shared" si="3767"/>
        <v>443.87799100000001</v>
      </c>
      <c r="C2412" s="14">
        <f t="shared" si="3768"/>
        <v>465.32101399999999</v>
      </c>
      <c r="D2412" s="14">
        <f t="shared" si="3769"/>
        <v>443.87799100000001</v>
      </c>
      <c r="E2412" s="14">
        <f t="shared" si="3770"/>
        <v>465.32101399999999</v>
      </c>
      <c r="F2412" s="19">
        <f t="shared" si="3771"/>
        <v>83121104</v>
      </c>
      <c r="H2412" s="34">
        <f t="shared" si="3790"/>
        <v>-1</v>
      </c>
      <c r="I2412" s="10">
        <f t="shared" si="3787"/>
        <v>438.63900799999999</v>
      </c>
      <c r="J2412" s="43">
        <f t="shared" si="3782"/>
        <v>442.68499800000001</v>
      </c>
      <c r="K2412" s="85">
        <f t="shared" si="3788"/>
        <v>-4.3403146885743496E-2</v>
      </c>
      <c r="L2412" s="73">
        <f t="shared" si="3779"/>
        <v>462.32199100000003</v>
      </c>
      <c r="M2412" s="85">
        <f t="shared" si="3785"/>
        <v>-2.7950183687927839E-3</v>
      </c>
      <c r="N2412" s="73">
        <f t="shared" si="3776"/>
        <v>463.61599699999999</v>
      </c>
      <c r="O2412" s="85">
        <f t="shared" si="3783"/>
        <v>1.6392762814012467E-2</v>
      </c>
      <c r="P2412" s="73">
        <f t="shared" si="3774"/>
        <v>456.07800300000002</v>
      </c>
      <c r="Q2412" s="85">
        <f t="shared" si="3780"/>
        <v>2.5115225927552212E-3</v>
      </c>
      <c r="R2412" s="73">
        <f t="shared" si="3772"/>
        <v>454.93398999999999</v>
      </c>
      <c r="S2412" s="85">
        <f t="shared" si="3777"/>
        <v>-2.2575188588526803E-2</v>
      </c>
      <c r="T2412" s="10">
        <f t="shared" si="3806"/>
        <v>-2.0670169999999644</v>
      </c>
      <c r="U2412" s="5">
        <f t="shared" si="3807"/>
        <v>0</v>
      </c>
      <c r="V2412" s="5">
        <f t="shared" si="3808"/>
        <v>2.0670169999999644</v>
      </c>
      <c r="W2412" s="5">
        <f t="shared" si="3809"/>
        <v>5.6219285714285752</v>
      </c>
      <c r="X2412" s="5">
        <f t="shared" si="3810"/>
        <v>4.1212855000000035</v>
      </c>
      <c r="Y2412" s="5">
        <f t="shared" si="3811"/>
        <v>1.3641201444133317</v>
      </c>
      <c r="Z2412" s="43">
        <f t="shared" si="3812"/>
        <v>57.700965309943882</v>
      </c>
      <c r="AA2412" s="69">
        <f t="shared" si="3791"/>
        <v>67.158377087581016</v>
      </c>
      <c r="AB2412" s="56">
        <f t="shared" si="3792"/>
        <v>452.50349449999999</v>
      </c>
      <c r="AC2412" s="56">
        <f t="shared" si="3793"/>
        <v>456.20766199999997</v>
      </c>
      <c r="AD2412" s="56">
        <f t="shared" si="3794"/>
        <v>455.92699579999999</v>
      </c>
      <c r="AE2412" s="61">
        <f t="shared" si="3795"/>
        <v>458.91219480000001</v>
      </c>
      <c r="AF2412" s="61">
        <f t="shared" si="3796"/>
        <v>457.07459720000003</v>
      </c>
      <c r="AG2412" s="61">
        <f t="shared" si="3797"/>
        <v>456.90035879999999</v>
      </c>
      <c r="AH2412" s="56">
        <f t="shared" si="3798"/>
        <v>436.89334133333324</v>
      </c>
      <c r="AI2412" s="56">
        <f t="shared" si="3799"/>
        <v>33920266205.544228</v>
      </c>
      <c r="AJ2412" s="56">
        <f t="shared" si="3800"/>
        <v>0</v>
      </c>
      <c r="AK2412" s="56">
        <f t="shared" si="3801"/>
        <v>33920266205.544228</v>
      </c>
      <c r="AL2412" s="56">
        <f t="shared" ref="AL2412:AM2412" si="3847">SUM(AJ2412:AJ2425)</f>
        <v>255562162827.74863</v>
      </c>
      <c r="AM2412" s="56">
        <f t="shared" si="3847"/>
        <v>241858263829.20642</v>
      </c>
      <c r="AN2412" s="56">
        <f t="shared" si="3803"/>
        <v>1.0566608673260778</v>
      </c>
      <c r="AO2412" s="56">
        <f t="shared" si="3804"/>
        <v>51.377496606908849</v>
      </c>
      <c r="AP2412" s="65">
        <f t="shared" si="3805"/>
        <v>57.431522051351365</v>
      </c>
    </row>
    <row r="2413" spans="1:42" x14ac:dyDescent="0.3">
      <c r="A2413" s="100">
        <f>INDEX(Date,COUNTA(Date)+ROW(Date)-ROW(),1)</f>
        <v>42352</v>
      </c>
      <c r="B2413" s="18">
        <f t="shared" si="3767"/>
        <v>433.27200299999998</v>
      </c>
      <c r="C2413" s="14">
        <f t="shared" si="3768"/>
        <v>447.141998</v>
      </c>
      <c r="D2413" s="14">
        <f t="shared" si="3769"/>
        <v>430.45599399999998</v>
      </c>
      <c r="E2413" s="14">
        <f t="shared" si="3770"/>
        <v>444.182007</v>
      </c>
      <c r="F2413" s="19">
        <f t="shared" si="3771"/>
        <v>130496000</v>
      </c>
      <c r="H2413" s="34">
        <f t="shared" si="3790"/>
        <v>-1</v>
      </c>
      <c r="I2413" s="10">
        <f t="shared" si="3787"/>
        <v>442.68499800000001</v>
      </c>
      <c r="J2413" s="43">
        <f t="shared" si="3782"/>
        <v>462.32199100000003</v>
      </c>
      <c r="K2413" s="85">
        <f t="shared" si="3788"/>
        <v>-2.7950183687927839E-3</v>
      </c>
      <c r="L2413" s="73">
        <f t="shared" si="3779"/>
        <v>463.61599699999999</v>
      </c>
      <c r="M2413" s="85">
        <f t="shared" si="3785"/>
        <v>1.6392762814012467E-2</v>
      </c>
      <c r="N2413" s="73">
        <f t="shared" si="3776"/>
        <v>456.07800300000002</v>
      </c>
      <c r="O2413" s="85">
        <f t="shared" si="3783"/>
        <v>2.5115225927552212E-3</v>
      </c>
      <c r="P2413" s="73">
        <f t="shared" si="3774"/>
        <v>454.93398999999999</v>
      </c>
      <c r="Q2413" s="85">
        <f t="shared" si="3780"/>
        <v>-2.2575188588526803E-2</v>
      </c>
      <c r="R2413" s="73">
        <f t="shared" si="3772"/>
        <v>465.32101399999999</v>
      </c>
      <c r="S2413" s="85">
        <f t="shared" si="3777"/>
        <v>4.6493115980400714E-2</v>
      </c>
      <c r="T2413" s="10">
        <f t="shared" si="3806"/>
        <v>-4.0459900000000175</v>
      </c>
      <c r="U2413" s="5">
        <f t="shared" si="3807"/>
        <v>0</v>
      </c>
      <c r="V2413" s="5">
        <f t="shared" si="3808"/>
        <v>4.0459900000000175</v>
      </c>
      <c r="W2413" s="5">
        <f t="shared" si="3809"/>
        <v>7.0524269285714354</v>
      </c>
      <c r="X2413" s="5">
        <f t="shared" si="3810"/>
        <v>3.9736414285714341</v>
      </c>
      <c r="Y2413" s="5">
        <f t="shared" si="3811"/>
        <v>1.7748020437533181</v>
      </c>
      <c r="Z2413" s="43">
        <f t="shared" si="3812"/>
        <v>63.961393128882214</v>
      </c>
      <c r="AA2413" s="69">
        <f t="shared" si="3791"/>
        <v>76.661499795677358</v>
      </c>
      <c r="AB2413" s="56">
        <f t="shared" si="3792"/>
        <v>462.96899400000001</v>
      </c>
      <c r="AC2413" s="56">
        <f t="shared" si="3793"/>
        <v>460.67199699999998</v>
      </c>
      <c r="AD2413" s="56">
        <f t="shared" si="3794"/>
        <v>460.45419899999996</v>
      </c>
      <c r="AE2413" s="61">
        <f t="shared" si="3795"/>
        <v>460.34199820000003</v>
      </c>
      <c r="AF2413" s="61">
        <f t="shared" si="3796"/>
        <v>459.03186219999998</v>
      </c>
      <c r="AG2413" s="61">
        <f t="shared" si="3797"/>
        <v>457.92535996000004</v>
      </c>
      <c r="AH2413" s="56">
        <f t="shared" si="3798"/>
        <v>446.55599999999998</v>
      </c>
      <c r="AI2413" s="56">
        <f t="shared" si="3799"/>
        <v>33674520026.399998</v>
      </c>
      <c r="AJ2413" s="56">
        <f t="shared" si="3800"/>
        <v>0</v>
      </c>
      <c r="AK2413" s="56">
        <f t="shared" si="3801"/>
        <v>33674520026.399998</v>
      </c>
      <c r="AL2413" s="56">
        <f t="shared" ref="AL2413:AM2413" si="3848">SUM(AJ2413:AJ2426)</f>
        <v>280540819670.44623</v>
      </c>
      <c r="AM2413" s="56">
        <f t="shared" si="3848"/>
        <v>207937997623.66223</v>
      </c>
      <c r="AN2413" s="56">
        <f t="shared" si="3803"/>
        <v>1.3491561084385579</v>
      </c>
      <c r="AO2413" s="56">
        <f t="shared" si="3804"/>
        <v>57.431522051351365</v>
      </c>
      <c r="AP2413" s="65">
        <f t="shared" si="3805"/>
        <v>64.095777055925623</v>
      </c>
    </row>
    <row r="2414" spans="1:42" x14ac:dyDescent="0.3">
      <c r="A2414" s="100">
        <f>INDEX(Date,COUNTA(Date)+ROW(Date)-ROW(),1)</f>
        <v>42351</v>
      </c>
      <c r="B2414" s="18">
        <f t="shared" si="3767"/>
        <v>431.66000400000001</v>
      </c>
      <c r="C2414" s="14">
        <f t="shared" si="3768"/>
        <v>441.67999300000002</v>
      </c>
      <c r="D2414" s="14">
        <f t="shared" si="3769"/>
        <v>426.26800500000002</v>
      </c>
      <c r="E2414" s="14">
        <f t="shared" si="3770"/>
        <v>433.75500499999998</v>
      </c>
      <c r="F2414" s="19">
        <f t="shared" si="3771"/>
        <v>55050600</v>
      </c>
      <c r="H2414" s="34">
        <f t="shared" si="3790"/>
        <v>-1</v>
      </c>
      <c r="I2414" s="10">
        <f t="shared" si="3787"/>
        <v>462.32199100000003</v>
      </c>
      <c r="J2414" s="43">
        <f t="shared" si="3782"/>
        <v>463.61599699999999</v>
      </c>
      <c r="K2414" s="85">
        <f t="shared" si="3788"/>
        <v>1.6392762814012467E-2</v>
      </c>
      <c r="L2414" s="73">
        <f t="shared" si="3779"/>
        <v>456.07800300000002</v>
      </c>
      <c r="M2414" s="85">
        <f t="shared" si="3785"/>
        <v>2.5115225927552212E-3</v>
      </c>
      <c r="N2414" s="73">
        <f t="shared" si="3776"/>
        <v>454.93398999999999</v>
      </c>
      <c r="O2414" s="85">
        <f t="shared" si="3783"/>
        <v>-2.2575188588526803E-2</v>
      </c>
      <c r="P2414" s="73">
        <f t="shared" si="3774"/>
        <v>465.32101399999999</v>
      </c>
      <c r="Q2414" s="85">
        <f t="shared" si="3780"/>
        <v>4.6493115980400714E-2</v>
      </c>
      <c r="R2414" s="73">
        <f t="shared" si="3772"/>
        <v>444.182007</v>
      </c>
      <c r="S2414" s="85">
        <f t="shared" si="3777"/>
        <v>2.3754534011929472E-2</v>
      </c>
      <c r="T2414" s="10">
        <f t="shared" si="3806"/>
        <v>-19.636993000000018</v>
      </c>
      <c r="U2414" s="5">
        <f t="shared" si="3807"/>
        <v>0</v>
      </c>
      <c r="V2414" s="5">
        <f t="shared" si="3808"/>
        <v>19.636993000000018</v>
      </c>
      <c r="W2414" s="5">
        <f t="shared" si="3809"/>
        <v>7.5347855714285776</v>
      </c>
      <c r="X2414" s="5">
        <f t="shared" si="3810"/>
        <v>3.6846421428571472</v>
      </c>
      <c r="Y2414" s="5">
        <f t="shared" si="3811"/>
        <v>2.0449165154437359</v>
      </c>
      <c r="Z2414" s="43">
        <f t="shared" si="3812"/>
        <v>67.158377087581016</v>
      </c>
      <c r="AA2414" s="69">
        <f t="shared" si="3791"/>
        <v>80.983873346697848</v>
      </c>
      <c r="AB2414" s="56">
        <f t="shared" si="3792"/>
        <v>459.84699999999998</v>
      </c>
      <c r="AC2414" s="56">
        <f t="shared" si="3793"/>
        <v>458.20932999999997</v>
      </c>
      <c r="AD2414" s="56">
        <f t="shared" si="3794"/>
        <v>456.82620220000001</v>
      </c>
      <c r="AE2414" s="61">
        <f t="shared" si="3795"/>
        <v>457.12799660000007</v>
      </c>
      <c r="AF2414" s="61">
        <f t="shared" si="3796"/>
        <v>459.74533460000009</v>
      </c>
      <c r="AG2414" s="61">
        <f t="shared" si="3797"/>
        <v>453.40640244000002</v>
      </c>
      <c r="AH2414" s="56">
        <f t="shared" si="3798"/>
        <v>461.55600000000004</v>
      </c>
      <c r="AI2414" s="56">
        <f t="shared" si="3799"/>
        <v>22105163041.200001</v>
      </c>
      <c r="AJ2414" s="56">
        <f t="shared" si="3800"/>
        <v>22105163041.200001</v>
      </c>
      <c r="AK2414" s="56">
        <f t="shared" si="3801"/>
        <v>0</v>
      </c>
      <c r="AL2414" s="56">
        <f t="shared" ref="AL2414:AM2414" si="3849">SUM(AJ2414:AJ2427)</f>
        <v>311093016174.23889</v>
      </c>
      <c r="AM2414" s="56">
        <f t="shared" si="3849"/>
        <v>174263477597.26221</v>
      </c>
      <c r="AN2414" s="56">
        <f t="shared" si="3803"/>
        <v>1.7851876966050306</v>
      </c>
      <c r="AO2414" s="56">
        <f t="shared" si="3804"/>
        <v>64.095777055925623</v>
      </c>
      <c r="AP2414" s="65">
        <f t="shared" si="3805"/>
        <v>64.325502304478505</v>
      </c>
    </row>
    <row r="2415" spans="1:42" x14ac:dyDescent="0.3">
      <c r="A2415" s="100">
        <f>INDEX(Date,COUNTA(Date)+ROW(Date)-ROW(),1)</f>
        <v>42350</v>
      </c>
      <c r="B2415" s="18">
        <f t="shared" si="3767"/>
        <v>452.334991</v>
      </c>
      <c r="C2415" s="14">
        <f t="shared" si="3768"/>
        <v>469.10299700000002</v>
      </c>
      <c r="D2415" s="14">
        <f t="shared" si="3769"/>
        <v>410.74099699999999</v>
      </c>
      <c r="E2415" s="14">
        <f t="shared" si="3770"/>
        <v>434.99700899999999</v>
      </c>
      <c r="F2415" s="19">
        <f t="shared" si="3771"/>
        <v>131969000</v>
      </c>
      <c r="H2415" s="34">
        <f t="shared" si="3790"/>
        <v>1</v>
      </c>
      <c r="I2415" s="10">
        <f t="shared" si="3787"/>
        <v>463.61599699999999</v>
      </c>
      <c r="J2415" s="43">
        <f t="shared" si="3782"/>
        <v>456.07800300000002</v>
      </c>
      <c r="K2415" s="85">
        <f t="shared" si="3788"/>
        <v>2.5115225927552212E-3</v>
      </c>
      <c r="L2415" s="73">
        <f t="shared" si="3779"/>
        <v>454.93398999999999</v>
      </c>
      <c r="M2415" s="85">
        <f t="shared" si="3785"/>
        <v>-2.2575188588526803E-2</v>
      </c>
      <c r="N2415" s="73">
        <f t="shared" si="3776"/>
        <v>465.32101399999999</v>
      </c>
      <c r="O2415" s="85">
        <f t="shared" si="3783"/>
        <v>4.6493115980400714E-2</v>
      </c>
      <c r="P2415" s="73">
        <f t="shared" si="3774"/>
        <v>444.182007</v>
      </c>
      <c r="Q2415" s="85">
        <f t="shared" si="3780"/>
        <v>2.3754534011929472E-2</v>
      </c>
      <c r="R2415" s="73">
        <f t="shared" si="3772"/>
        <v>433.75500499999998</v>
      </c>
      <c r="S2415" s="85">
        <f t="shared" si="3777"/>
        <v>-2.8592851035808709E-3</v>
      </c>
      <c r="T2415" s="10">
        <f t="shared" si="3806"/>
        <v>-1.2940059999999676</v>
      </c>
      <c r="U2415" s="5">
        <f t="shared" si="3807"/>
        <v>0</v>
      </c>
      <c r="V2415" s="5">
        <f t="shared" si="3808"/>
        <v>1.2940059999999676</v>
      </c>
      <c r="W2415" s="5">
        <f t="shared" si="3809"/>
        <v>7.5347855714285776</v>
      </c>
      <c r="X2415" s="5">
        <f t="shared" si="3810"/>
        <v>2.2938580000000042</v>
      </c>
      <c r="Y2415" s="5">
        <f t="shared" si="3811"/>
        <v>3.2847654786950908</v>
      </c>
      <c r="Z2415" s="43">
        <f t="shared" si="3812"/>
        <v>76.661499795677358</v>
      </c>
      <c r="AA2415" s="69">
        <f t="shared" si="3791"/>
        <v>80.328328557698768</v>
      </c>
      <c r="AB2415" s="56">
        <f t="shared" si="3792"/>
        <v>455.50599650000004</v>
      </c>
      <c r="AC2415" s="56">
        <f t="shared" si="3793"/>
        <v>458.77766900000006</v>
      </c>
      <c r="AD2415" s="56">
        <f t="shared" si="3794"/>
        <v>450.85400379999999</v>
      </c>
      <c r="AE2415" s="61">
        <f t="shared" si="3795"/>
        <v>459.31760220000001</v>
      </c>
      <c r="AF2415" s="61">
        <f t="shared" si="3796"/>
        <v>455.06547020000005</v>
      </c>
      <c r="AG2415" s="61">
        <f t="shared" si="3797"/>
        <v>448.52584460000003</v>
      </c>
      <c r="AH2415" s="56">
        <f t="shared" si="3798"/>
        <v>461.24433366666671</v>
      </c>
      <c r="AI2415" s="56">
        <f t="shared" si="3799"/>
        <v>27776179897.840034</v>
      </c>
      <c r="AJ2415" s="56">
        <f t="shared" si="3800"/>
        <v>27776179897.840034</v>
      </c>
      <c r="AK2415" s="56">
        <f t="shared" si="3801"/>
        <v>0</v>
      </c>
      <c r="AL2415" s="56">
        <f t="shared" ref="AL2415:AM2415" si="3850">SUM(AJ2415:AJ2428)</f>
        <v>314218460073.12842</v>
      </c>
      <c r="AM2415" s="56">
        <f t="shared" si="3850"/>
        <v>174263477597.26221</v>
      </c>
      <c r="AN2415" s="56">
        <f t="shared" si="3803"/>
        <v>1.8031228597383677</v>
      </c>
      <c r="AO2415" s="56">
        <f t="shared" si="3804"/>
        <v>64.325502304478505</v>
      </c>
      <c r="AP2415" s="65">
        <f t="shared" si="3805"/>
        <v>60.479687432428115</v>
      </c>
    </row>
    <row r="2416" spans="1:42" x14ac:dyDescent="0.3">
      <c r="A2416" s="100">
        <f>INDEX(Date,COUNTA(Date)+ROW(Date)-ROW(),1)</f>
        <v>42349</v>
      </c>
      <c r="B2416" s="18">
        <f t="shared" si="3767"/>
        <v>415.28100599999999</v>
      </c>
      <c r="C2416" s="14">
        <f t="shared" si="3768"/>
        <v>451.93798800000002</v>
      </c>
      <c r="D2416" s="14">
        <f t="shared" si="3769"/>
        <v>415.28100599999999</v>
      </c>
      <c r="E2416" s="14">
        <f t="shared" si="3770"/>
        <v>451.93798800000002</v>
      </c>
      <c r="F2416" s="19">
        <f t="shared" si="3771"/>
        <v>110944000</v>
      </c>
      <c r="H2416" s="34">
        <f t="shared" si="3790"/>
        <v>1</v>
      </c>
      <c r="I2416" s="10">
        <f t="shared" si="3787"/>
        <v>456.07800300000002</v>
      </c>
      <c r="J2416" s="43">
        <f t="shared" si="3782"/>
        <v>454.93398999999999</v>
      </c>
      <c r="K2416" s="85">
        <f t="shared" si="3788"/>
        <v>-2.2575188588526803E-2</v>
      </c>
      <c r="L2416" s="73">
        <f t="shared" si="3779"/>
        <v>465.32101399999999</v>
      </c>
      <c r="M2416" s="85">
        <f t="shared" si="3785"/>
        <v>4.6493115980400714E-2</v>
      </c>
      <c r="N2416" s="73">
        <f t="shared" si="3776"/>
        <v>444.182007</v>
      </c>
      <c r="O2416" s="85">
        <f t="shared" si="3783"/>
        <v>2.3754534011929472E-2</v>
      </c>
      <c r="P2416" s="73">
        <f t="shared" si="3774"/>
        <v>433.75500499999998</v>
      </c>
      <c r="Q2416" s="85">
        <f t="shared" si="3780"/>
        <v>-2.8592851035808709E-3</v>
      </c>
      <c r="R2416" s="73">
        <f t="shared" si="3772"/>
        <v>434.99700899999999</v>
      </c>
      <c r="S2416" s="85">
        <f t="shared" si="3777"/>
        <v>-3.8205820526937107E-2</v>
      </c>
      <c r="T2416" s="10">
        <f t="shared" si="3806"/>
        <v>7.5379939999999692</v>
      </c>
      <c r="U2416" s="5">
        <f t="shared" si="3807"/>
        <v>7.5379939999999692</v>
      </c>
      <c r="V2416" s="5">
        <f t="shared" si="3808"/>
        <v>0</v>
      </c>
      <c r="W2416" s="5">
        <f t="shared" si="3809"/>
        <v>9.3752135000000045</v>
      </c>
      <c r="X2416" s="5">
        <f t="shared" si="3810"/>
        <v>2.2014290000000067</v>
      </c>
      <c r="Y2416" s="5">
        <f t="shared" si="3811"/>
        <v>4.2586944661853625</v>
      </c>
      <c r="Z2416" s="43">
        <f t="shared" si="3812"/>
        <v>80.983873346697848</v>
      </c>
      <c r="AA2416" s="69">
        <f t="shared" si="3791"/>
        <v>80.417691449591828</v>
      </c>
      <c r="AB2416" s="56">
        <f t="shared" si="3792"/>
        <v>460.12750199999999</v>
      </c>
      <c r="AC2416" s="56">
        <f t="shared" si="3793"/>
        <v>454.81233700000001</v>
      </c>
      <c r="AD2416" s="56">
        <f t="shared" si="3794"/>
        <v>446.63780500000001</v>
      </c>
      <c r="AE2416" s="61">
        <f t="shared" si="3795"/>
        <v>454.78800640000003</v>
      </c>
      <c r="AF2416" s="61">
        <f t="shared" si="3796"/>
        <v>449.1889382666667</v>
      </c>
      <c r="AG2416" s="61">
        <f t="shared" si="3797"/>
        <v>447.81768168000002</v>
      </c>
      <c r="AH2416" s="56">
        <f t="shared" si="3798"/>
        <v>454.26533000000001</v>
      </c>
      <c r="AI2416" s="56">
        <f t="shared" si="3799"/>
        <v>21794923708.872002</v>
      </c>
      <c r="AJ2416" s="56">
        <f t="shared" si="3800"/>
        <v>0</v>
      </c>
      <c r="AK2416" s="56">
        <f t="shared" si="3801"/>
        <v>21794923708.872002</v>
      </c>
      <c r="AL2416" s="56">
        <f t="shared" ref="AL2416:AM2416" si="3851">SUM(AJ2416:AJ2429)</f>
        <v>286442280175.28839</v>
      </c>
      <c r="AM2416" s="56">
        <f t="shared" si="3851"/>
        <v>187175048775.56067</v>
      </c>
      <c r="AN2416" s="56">
        <f t="shared" si="3803"/>
        <v>1.5303443597269093</v>
      </c>
      <c r="AO2416" s="56">
        <f t="shared" si="3804"/>
        <v>60.479687432428115</v>
      </c>
      <c r="AP2416" s="65">
        <f t="shared" si="3805"/>
        <v>64.829755746259366</v>
      </c>
    </row>
    <row r="2417" spans="1:42" x14ac:dyDescent="0.3">
      <c r="A2417" s="100">
        <f>INDEX(Date,COUNTA(Date)+ROW(Date)-ROW(),1)</f>
        <v>42348</v>
      </c>
      <c r="B2417" s="18">
        <f t="shared" si="3767"/>
        <v>417.98800699999998</v>
      </c>
      <c r="C2417" s="14">
        <f t="shared" si="3768"/>
        <v>419.50900300000001</v>
      </c>
      <c r="D2417" s="14">
        <f t="shared" si="3769"/>
        <v>411.54800399999999</v>
      </c>
      <c r="E2417" s="14">
        <f t="shared" si="3770"/>
        <v>415.47900399999997</v>
      </c>
      <c r="F2417" s="19">
        <f t="shared" si="3771"/>
        <v>52138900</v>
      </c>
      <c r="H2417" s="34">
        <f t="shared" si="3790"/>
        <v>-1</v>
      </c>
      <c r="I2417" s="10">
        <f t="shared" si="3787"/>
        <v>454.93398999999999</v>
      </c>
      <c r="J2417" s="43">
        <f t="shared" si="3782"/>
        <v>465.32101399999999</v>
      </c>
      <c r="K2417" s="85">
        <f t="shared" si="3788"/>
        <v>4.6493115980400714E-2</v>
      </c>
      <c r="L2417" s="73">
        <f t="shared" si="3779"/>
        <v>444.182007</v>
      </c>
      <c r="M2417" s="85">
        <f t="shared" si="3785"/>
        <v>2.3754534011929472E-2</v>
      </c>
      <c r="N2417" s="73">
        <f t="shared" si="3776"/>
        <v>433.75500499999998</v>
      </c>
      <c r="O2417" s="85">
        <f t="shared" si="3783"/>
        <v>-2.8592851035808709E-3</v>
      </c>
      <c r="P2417" s="73">
        <f t="shared" si="3774"/>
        <v>434.99700899999999</v>
      </c>
      <c r="Q2417" s="85">
        <f t="shared" si="3780"/>
        <v>-3.8205820526937107E-2</v>
      </c>
      <c r="R2417" s="73">
        <f t="shared" si="3772"/>
        <v>451.93798800000002</v>
      </c>
      <c r="S2417" s="85">
        <f t="shared" si="3777"/>
        <v>8.4112894600479479E-2</v>
      </c>
      <c r="T2417" s="10">
        <f t="shared" si="3806"/>
        <v>1.1440130000000295</v>
      </c>
      <c r="U2417" s="5">
        <f t="shared" si="3807"/>
        <v>1.1440130000000295</v>
      </c>
      <c r="V2417" s="5">
        <f t="shared" si="3808"/>
        <v>0</v>
      </c>
      <c r="W2417" s="5">
        <f t="shared" si="3809"/>
        <v>8.9894299285714361</v>
      </c>
      <c r="X2417" s="5">
        <f t="shared" si="3810"/>
        <v>2.2014290000000067</v>
      </c>
      <c r="Y2417" s="5">
        <f t="shared" si="3811"/>
        <v>4.0834521252202132</v>
      </c>
      <c r="Z2417" s="43">
        <f t="shared" si="3812"/>
        <v>80.328328557698768</v>
      </c>
      <c r="AA2417" s="69">
        <f t="shared" si="3791"/>
        <v>84.209031770595232</v>
      </c>
      <c r="AB2417" s="56">
        <f t="shared" si="3792"/>
        <v>454.75151049999999</v>
      </c>
      <c r="AC2417" s="56">
        <f t="shared" si="3793"/>
        <v>447.75267533333334</v>
      </c>
      <c r="AD2417" s="56">
        <f t="shared" si="3794"/>
        <v>446.03860459999999</v>
      </c>
      <c r="AE2417" s="61">
        <f t="shared" si="3795"/>
        <v>444.23900760000004</v>
      </c>
      <c r="AF2417" s="61">
        <f t="shared" si="3796"/>
        <v>443.17994173333341</v>
      </c>
      <c r="AG2417" s="61">
        <f t="shared" si="3797"/>
        <v>441.92036488000008</v>
      </c>
      <c r="AH2417" s="56">
        <f t="shared" si="3798"/>
        <v>454.66433699999999</v>
      </c>
      <c r="AI2417" s="56">
        <f t="shared" si="3799"/>
        <v>49078287193.127998</v>
      </c>
      <c r="AJ2417" s="56">
        <f t="shared" si="3800"/>
        <v>0</v>
      </c>
      <c r="AK2417" s="56">
        <f t="shared" si="3801"/>
        <v>49078287193.127998</v>
      </c>
      <c r="AL2417" s="56">
        <f t="shared" ref="AL2417:AM2417" si="3852">SUM(AJ2417:AJ2430)</f>
        <v>304847274758.94434</v>
      </c>
      <c r="AM2417" s="56">
        <f t="shared" si="3852"/>
        <v>165380125066.68869</v>
      </c>
      <c r="AN2417" s="56">
        <f t="shared" si="3803"/>
        <v>1.8433126389039567</v>
      </c>
      <c r="AO2417" s="56">
        <f t="shared" si="3804"/>
        <v>64.829755746259366</v>
      </c>
      <c r="AP2417" s="65">
        <f t="shared" si="3805"/>
        <v>69.20760788958647</v>
      </c>
    </row>
    <row r="2418" spans="1:42" x14ac:dyDescent="0.3">
      <c r="A2418" s="100">
        <f>INDEX(Date,COUNTA(Date)+ROW(Date)-ROW(),1)</f>
        <v>42347</v>
      </c>
      <c r="B2418" s="18">
        <f t="shared" si="3767"/>
        <v>414.44101000000001</v>
      </c>
      <c r="C2418" s="14">
        <f t="shared" si="3768"/>
        <v>423.11999500000002</v>
      </c>
      <c r="D2418" s="14">
        <f t="shared" si="3769"/>
        <v>406.29098499999998</v>
      </c>
      <c r="E2418" s="14">
        <f t="shared" si="3770"/>
        <v>417.56298800000002</v>
      </c>
      <c r="F2418" s="19">
        <f t="shared" si="3771"/>
        <v>90917200</v>
      </c>
      <c r="H2418" s="34">
        <f t="shared" si="3790"/>
        <v>1</v>
      </c>
      <c r="I2418" s="10">
        <f t="shared" si="3787"/>
        <v>465.32101399999999</v>
      </c>
      <c r="J2418" s="43">
        <f t="shared" si="3782"/>
        <v>444.182007</v>
      </c>
      <c r="K2418" s="85">
        <f t="shared" si="3788"/>
        <v>2.3754534011929472E-2</v>
      </c>
      <c r="L2418" s="73">
        <f t="shared" si="3779"/>
        <v>433.75500499999998</v>
      </c>
      <c r="M2418" s="85">
        <f t="shared" si="3785"/>
        <v>-2.8592851035808709E-3</v>
      </c>
      <c r="N2418" s="73">
        <f t="shared" si="3776"/>
        <v>434.99700899999999</v>
      </c>
      <c r="O2418" s="85">
        <f t="shared" si="3783"/>
        <v>-3.8205820526937107E-2</v>
      </c>
      <c r="P2418" s="73">
        <f t="shared" si="3774"/>
        <v>451.93798800000002</v>
      </c>
      <c r="Q2418" s="85">
        <f t="shared" si="3780"/>
        <v>8.4112894600479479E-2</v>
      </c>
      <c r="R2418" s="73">
        <f t="shared" si="3772"/>
        <v>415.47900399999997</v>
      </c>
      <c r="S2418" s="85">
        <f t="shared" si="3777"/>
        <v>-5.0033212429016396E-3</v>
      </c>
      <c r="T2418" s="10">
        <f t="shared" si="3806"/>
        <v>-10.387023999999997</v>
      </c>
      <c r="U2418" s="5">
        <f t="shared" si="3807"/>
        <v>0</v>
      </c>
      <c r="V2418" s="5">
        <f t="shared" si="3808"/>
        <v>10.387023999999997</v>
      </c>
      <c r="W2418" s="5">
        <f t="shared" si="3809"/>
        <v>9.0404988571428646</v>
      </c>
      <c r="X2418" s="5">
        <f t="shared" si="3810"/>
        <v>2.2014290000000067</v>
      </c>
      <c r="Y2418" s="5">
        <f t="shared" si="3811"/>
        <v>4.1066502063627022</v>
      </c>
      <c r="Z2418" s="43">
        <f t="shared" si="3812"/>
        <v>80.417691449591828</v>
      </c>
      <c r="AA2418" s="69">
        <f t="shared" si="3791"/>
        <v>73.216434983443591</v>
      </c>
      <c r="AB2418" s="56">
        <f t="shared" si="3792"/>
        <v>438.96850599999999</v>
      </c>
      <c r="AC2418" s="56">
        <f t="shared" si="3793"/>
        <v>437.64467366666668</v>
      </c>
      <c r="AD2418" s="56">
        <f t="shared" si="3794"/>
        <v>436.07020260000002</v>
      </c>
      <c r="AE2418" s="61">
        <f t="shared" si="3795"/>
        <v>436.33720699999998</v>
      </c>
      <c r="AF2418" s="61">
        <f t="shared" si="3796"/>
        <v>441.02040193333335</v>
      </c>
      <c r="AG2418" s="61">
        <f t="shared" si="3797"/>
        <v>433.43352044</v>
      </c>
      <c r="AH2418" s="56">
        <f t="shared" si="3798"/>
        <v>458.17333966666666</v>
      </c>
      <c r="AI2418" s="56">
        <f t="shared" si="3799"/>
        <v>38083873816.460327</v>
      </c>
      <c r="AJ2418" s="56">
        <f t="shared" si="3800"/>
        <v>38083873816.460327</v>
      </c>
      <c r="AK2418" s="56">
        <f t="shared" si="3801"/>
        <v>0</v>
      </c>
      <c r="AL2418" s="56">
        <f t="shared" ref="AL2418:AM2418" si="3853">SUM(AJ2418:AJ2431)</f>
        <v>304847274758.94434</v>
      </c>
      <c r="AM2418" s="56">
        <f t="shared" si="3853"/>
        <v>135635042221.72119</v>
      </c>
      <c r="AN2418" s="56">
        <f t="shared" si="3803"/>
        <v>2.2475554234768746</v>
      </c>
      <c r="AO2418" s="56">
        <f t="shared" si="3804"/>
        <v>69.20760788958647</v>
      </c>
      <c r="AP2418" s="65">
        <f t="shared" si="3805"/>
        <v>62.838299218809084</v>
      </c>
    </row>
    <row r="2419" spans="1:42" x14ac:dyDescent="0.3">
      <c r="A2419" s="100">
        <f>INDEX(Date,COUNTA(Date)+ROW(Date)-ROW(),1)</f>
        <v>42346</v>
      </c>
      <c r="B2419" s="18">
        <f t="shared" si="3767"/>
        <v>395.75399800000002</v>
      </c>
      <c r="C2419" s="14">
        <f t="shared" si="3768"/>
        <v>415.56298800000002</v>
      </c>
      <c r="D2419" s="14">
        <f t="shared" si="3769"/>
        <v>389.95001200000002</v>
      </c>
      <c r="E2419" s="14">
        <f t="shared" si="3770"/>
        <v>415.56298800000002</v>
      </c>
      <c r="F2419" s="19">
        <f t="shared" si="3771"/>
        <v>57801400</v>
      </c>
      <c r="H2419" s="34">
        <f t="shared" si="3790"/>
        <v>1</v>
      </c>
      <c r="I2419" s="10">
        <f t="shared" si="3787"/>
        <v>444.182007</v>
      </c>
      <c r="J2419" s="43">
        <f t="shared" si="3782"/>
        <v>433.75500499999998</v>
      </c>
      <c r="K2419" s="85">
        <f t="shared" si="3788"/>
        <v>-2.8592851035808709E-3</v>
      </c>
      <c r="L2419" s="73">
        <f t="shared" si="3779"/>
        <v>434.99700899999999</v>
      </c>
      <c r="M2419" s="85">
        <f t="shared" si="3785"/>
        <v>-3.8205820526937107E-2</v>
      </c>
      <c r="N2419" s="73">
        <f t="shared" si="3776"/>
        <v>451.93798800000002</v>
      </c>
      <c r="O2419" s="85">
        <f t="shared" si="3783"/>
        <v>8.4112894600479479E-2</v>
      </c>
      <c r="P2419" s="73">
        <f t="shared" si="3774"/>
        <v>415.47900399999997</v>
      </c>
      <c r="Q2419" s="85">
        <f t="shared" si="3780"/>
        <v>-5.0033212429016396E-3</v>
      </c>
      <c r="R2419" s="73">
        <f t="shared" si="3772"/>
        <v>417.56298800000002</v>
      </c>
      <c r="S2419" s="85">
        <f t="shared" si="3777"/>
        <v>4.8012038984245513E-3</v>
      </c>
      <c r="T2419" s="10">
        <f t="shared" si="3806"/>
        <v>21.139006999999992</v>
      </c>
      <c r="U2419" s="5">
        <f t="shared" si="3807"/>
        <v>21.139006999999992</v>
      </c>
      <c r="V2419" s="5">
        <f t="shared" si="3808"/>
        <v>0</v>
      </c>
      <c r="W2419" s="5">
        <f t="shared" si="3809"/>
        <v>9.0404988571428646</v>
      </c>
      <c r="X2419" s="5">
        <f t="shared" si="3810"/>
        <v>1.6952840714285782</v>
      </c>
      <c r="Y2419" s="5">
        <f t="shared" si="3811"/>
        <v>5.332733911387864</v>
      </c>
      <c r="Z2419" s="43">
        <f t="shared" si="3812"/>
        <v>84.209031770595232</v>
      </c>
      <c r="AA2419" s="69">
        <f t="shared" si="3791"/>
        <v>72.372224565947235</v>
      </c>
      <c r="AB2419" s="56">
        <f t="shared" si="3792"/>
        <v>434.37600699999996</v>
      </c>
      <c r="AC2419" s="56">
        <f t="shared" si="3793"/>
        <v>440.23000066666663</v>
      </c>
      <c r="AD2419" s="56">
        <f t="shared" si="3794"/>
        <v>430.74639879999995</v>
      </c>
      <c r="AE2419" s="61">
        <f t="shared" si="3795"/>
        <v>441.52499980000005</v>
      </c>
      <c r="AF2419" s="61">
        <f t="shared" si="3796"/>
        <v>434.06140126666673</v>
      </c>
      <c r="AG2419" s="61">
        <f t="shared" si="3797"/>
        <v>428.43739732000006</v>
      </c>
      <c r="AH2419" s="56">
        <f t="shared" si="3798"/>
        <v>440.59333299999997</v>
      </c>
      <c r="AI2419" s="56">
        <f t="shared" si="3799"/>
        <v>57495667583.167999</v>
      </c>
      <c r="AJ2419" s="56">
        <f t="shared" si="3800"/>
        <v>57495667583.167999</v>
      </c>
      <c r="AK2419" s="56">
        <f t="shared" si="3801"/>
        <v>0</v>
      </c>
      <c r="AL2419" s="56">
        <f t="shared" ref="AL2419:AM2419" si="3854">SUM(AJ2419:AJ2432)</f>
        <v>266763400942.48404</v>
      </c>
      <c r="AM2419" s="56">
        <f t="shared" si="3854"/>
        <v>157760184607.76752</v>
      </c>
      <c r="AN2419" s="56">
        <f t="shared" si="3803"/>
        <v>1.6909424998818721</v>
      </c>
      <c r="AO2419" s="56">
        <f t="shared" si="3804"/>
        <v>62.838299218809084</v>
      </c>
      <c r="AP2419" s="65">
        <f t="shared" si="3805"/>
        <v>59.963116252455052</v>
      </c>
    </row>
    <row r="2420" spans="1:42" x14ac:dyDescent="0.3">
      <c r="A2420" s="100">
        <f>INDEX(Date,COUNTA(Date)+ROW(Date)-ROW(),1)</f>
        <v>42345</v>
      </c>
      <c r="B2420" s="18">
        <f t="shared" si="3767"/>
        <v>389.97799700000002</v>
      </c>
      <c r="C2420" s="14">
        <f t="shared" si="3768"/>
        <v>399.96899400000001</v>
      </c>
      <c r="D2420" s="14">
        <f t="shared" si="3769"/>
        <v>385.41101099999997</v>
      </c>
      <c r="E2420" s="14">
        <f t="shared" si="3770"/>
        <v>395.53601099999997</v>
      </c>
      <c r="F2420" s="19">
        <f t="shared" si="3771"/>
        <v>63455800</v>
      </c>
      <c r="H2420" s="34">
        <f t="shared" si="3790"/>
        <v>-1</v>
      </c>
      <c r="I2420" s="10">
        <f t="shared" si="3787"/>
        <v>433.75500499999998</v>
      </c>
      <c r="J2420" s="43">
        <f t="shared" si="3782"/>
        <v>434.99700899999999</v>
      </c>
      <c r="K2420" s="85">
        <f t="shared" si="3788"/>
        <v>-3.8205820526937107E-2</v>
      </c>
      <c r="L2420" s="73">
        <f t="shared" si="3779"/>
        <v>451.93798800000002</v>
      </c>
      <c r="M2420" s="85">
        <f t="shared" si="3785"/>
        <v>8.4112894600479479E-2</v>
      </c>
      <c r="N2420" s="73">
        <f t="shared" si="3776"/>
        <v>415.47900399999997</v>
      </c>
      <c r="O2420" s="85">
        <f t="shared" si="3783"/>
        <v>-5.0033212429016396E-3</v>
      </c>
      <c r="P2420" s="73">
        <f t="shared" si="3774"/>
        <v>417.56298800000002</v>
      </c>
      <c r="Q2420" s="85">
        <f t="shared" si="3780"/>
        <v>4.8012038984245513E-3</v>
      </c>
      <c r="R2420" s="73">
        <f t="shared" si="3772"/>
        <v>415.56298800000002</v>
      </c>
      <c r="S2420" s="85">
        <f t="shared" si="3777"/>
        <v>4.9392363578046307E-2</v>
      </c>
      <c r="T2420" s="10">
        <f t="shared" si="3806"/>
        <v>10.427002000000016</v>
      </c>
      <c r="U2420" s="5">
        <f t="shared" si="3807"/>
        <v>10.427002000000016</v>
      </c>
      <c r="V2420" s="5">
        <f t="shared" si="3808"/>
        <v>0</v>
      </c>
      <c r="W2420" s="5">
        <f t="shared" si="3809"/>
        <v>7.5305697857142935</v>
      </c>
      <c r="X2420" s="5">
        <f t="shared" si="3810"/>
        <v>2.754784571428579</v>
      </c>
      <c r="Y2420" s="5">
        <f t="shared" si="3811"/>
        <v>2.7336329177308709</v>
      </c>
      <c r="Z2420" s="43">
        <f t="shared" si="3812"/>
        <v>73.216434983443591</v>
      </c>
      <c r="AA2420" s="69">
        <f t="shared" si="3791"/>
        <v>75.486982950496255</v>
      </c>
      <c r="AB2420" s="56">
        <f t="shared" si="3792"/>
        <v>443.46749850000003</v>
      </c>
      <c r="AC2420" s="56">
        <f t="shared" si="3793"/>
        <v>434.13800033333337</v>
      </c>
      <c r="AD2420" s="56">
        <f t="shared" si="3794"/>
        <v>427.10799540000005</v>
      </c>
      <c r="AE2420" s="61">
        <f t="shared" si="3795"/>
        <v>433.96619859999998</v>
      </c>
      <c r="AF2420" s="61">
        <f t="shared" si="3796"/>
        <v>429.66072980000001</v>
      </c>
      <c r="AG2420" s="61">
        <f t="shared" si="3797"/>
        <v>422.3720384400001</v>
      </c>
      <c r="AH2420" s="56">
        <f t="shared" si="3798"/>
        <v>433.90100100000001</v>
      </c>
      <c r="AI2420" s="56">
        <f t="shared" si="3799"/>
        <v>23886510445.6506</v>
      </c>
      <c r="AJ2420" s="56">
        <f t="shared" si="3800"/>
        <v>0</v>
      </c>
      <c r="AK2420" s="56">
        <f t="shared" si="3801"/>
        <v>23886510445.6506</v>
      </c>
      <c r="AL2420" s="56">
        <f t="shared" ref="AL2420:AM2420" si="3855">SUM(AJ2420:AJ2433)</f>
        <v>236276937768.02512</v>
      </c>
      <c r="AM2420" s="56">
        <f t="shared" si="3855"/>
        <v>157760184607.76752</v>
      </c>
      <c r="AN2420" s="56">
        <f t="shared" si="3803"/>
        <v>1.4976968894621319</v>
      </c>
      <c r="AO2420" s="56">
        <f t="shared" si="3804"/>
        <v>59.963116252455052</v>
      </c>
      <c r="AP2420" s="65">
        <f t="shared" si="3805"/>
        <v>65.22332871821564</v>
      </c>
    </row>
    <row r="2421" spans="1:42" x14ac:dyDescent="0.3">
      <c r="A2421" s="100">
        <f>INDEX(Date,COUNTA(Date)+ROW(Date)-ROW(),1)</f>
        <v>42344</v>
      </c>
      <c r="B2421" s="18">
        <f t="shared" si="3767"/>
        <v>389.55499300000002</v>
      </c>
      <c r="C2421" s="14">
        <f t="shared" si="3768"/>
        <v>402.80898999999999</v>
      </c>
      <c r="D2421" s="14">
        <f t="shared" si="3769"/>
        <v>387.08898900000003</v>
      </c>
      <c r="E2421" s="14">
        <f t="shared" si="3770"/>
        <v>388.78298999999998</v>
      </c>
      <c r="F2421" s="19">
        <f t="shared" si="3771"/>
        <v>77762000</v>
      </c>
      <c r="H2421" s="34">
        <f t="shared" si="3790"/>
        <v>-1</v>
      </c>
      <c r="I2421" s="10">
        <f t="shared" si="3787"/>
        <v>434.99700899999999</v>
      </c>
      <c r="J2421" s="43">
        <f t="shared" si="3782"/>
        <v>451.93798800000002</v>
      </c>
      <c r="K2421" s="85">
        <f t="shared" si="3788"/>
        <v>8.4112894600479479E-2</v>
      </c>
      <c r="L2421" s="73">
        <f t="shared" si="3779"/>
        <v>415.47900399999997</v>
      </c>
      <c r="M2421" s="85">
        <f t="shared" si="3785"/>
        <v>-5.0033212429016396E-3</v>
      </c>
      <c r="N2421" s="73">
        <f t="shared" si="3776"/>
        <v>417.56298800000002</v>
      </c>
      <c r="O2421" s="85">
        <f t="shared" si="3783"/>
        <v>4.8012038984245513E-3</v>
      </c>
      <c r="P2421" s="73">
        <f t="shared" si="3774"/>
        <v>415.56298800000002</v>
      </c>
      <c r="Q2421" s="85">
        <f t="shared" si="3780"/>
        <v>4.9392363578046307E-2</v>
      </c>
      <c r="R2421" s="73">
        <f t="shared" si="3772"/>
        <v>395.53601099999997</v>
      </c>
      <c r="S2421" s="85">
        <f t="shared" si="3777"/>
        <v>1.7220513266639741E-2</v>
      </c>
      <c r="T2421" s="10">
        <f t="shared" si="3806"/>
        <v>-1.2420040000000085</v>
      </c>
      <c r="U2421" s="5">
        <f t="shared" si="3807"/>
        <v>0</v>
      </c>
      <c r="V2421" s="5">
        <f t="shared" si="3808"/>
        <v>1.2420040000000085</v>
      </c>
      <c r="W2421" s="5">
        <f t="shared" si="3809"/>
        <v>7.2162845000000049</v>
      </c>
      <c r="X2421" s="5">
        <f t="shared" si="3810"/>
        <v>2.754784571428579</v>
      </c>
      <c r="Y2421" s="5">
        <f t="shared" si="3811"/>
        <v>2.6195458530021374</v>
      </c>
      <c r="Z2421" s="43">
        <f t="shared" si="3812"/>
        <v>72.372224565947235</v>
      </c>
      <c r="AA2421" s="69">
        <f t="shared" si="3791"/>
        <v>84.524151383336189</v>
      </c>
      <c r="AB2421" s="56">
        <f t="shared" si="3792"/>
        <v>433.70849599999997</v>
      </c>
      <c r="AC2421" s="56">
        <f t="shared" si="3793"/>
        <v>428.32666</v>
      </c>
      <c r="AD2421" s="56">
        <f t="shared" si="3794"/>
        <v>419.21579580000008</v>
      </c>
      <c r="AE2421" s="61">
        <f t="shared" si="3795"/>
        <v>423.60439439999999</v>
      </c>
      <c r="AF2421" s="61">
        <f t="shared" si="3796"/>
        <v>423.34892560000003</v>
      </c>
      <c r="AG2421" s="61">
        <f t="shared" si="3797"/>
        <v>415.65543456</v>
      </c>
      <c r="AH2421" s="56">
        <f t="shared" si="3798"/>
        <v>438.28033433333331</v>
      </c>
      <c r="AI2421" s="56">
        <f t="shared" si="3799"/>
        <v>57839417441.635666</v>
      </c>
      <c r="AJ2421" s="56">
        <f t="shared" si="3800"/>
        <v>0</v>
      </c>
      <c r="AK2421" s="56">
        <f t="shared" si="3801"/>
        <v>57839417441.635666</v>
      </c>
      <c r="AL2421" s="56">
        <f t="shared" ref="AL2421:AM2421" si="3856">SUM(AJ2421:AJ2434)</f>
        <v>251078850699.6817</v>
      </c>
      <c r="AM2421" s="56">
        <f t="shared" si="3856"/>
        <v>133873674162.11691</v>
      </c>
      <c r="AN2421" s="56">
        <f t="shared" si="3803"/>
        <v>1.8754908481531098</v>
      </c>
      <c r="AO2421" s="56">
        <f t="shared" si="3804"/>
        <v>65.22332871821564</v>
      </c>
      <c r="AP2421" s="65">
        <f t="shared" si="3805"/>
        <v>73.796109318758738</v>
      </c>
    </row>
    <row r="2422" spans="1:42" x14ac:dyDescent="0.3">
      <c r="A2422" s="100">
        <f>INDEX(Date,COUNTA(Date)+ROW(Date)-ROW(),1)</f>
        <v>42343</v>
      </c>
      <c r="B2422" s="18">
        <f t="shared" si="3767"/>
        <v>363.72100799999998</v>
      </c>
      <c r="C2422" s="14">
        <f t="shared" si="3768"/>
        <v>389.78500400000001</v>
      </c>
      <c r="D2422" s="14">
        <f t="shared" si="3769"/>
        <v>363.22900399999997</v>
      </c>
      <c r="E2422" s="14">
        <f t="shared" si="3770"/>
        <v>388.949005</v>
      </c>
      <c r="F2422" s="19">
        <f t="shared" si="3771"/>
        <v>66282200</v>
      </c>
      <c r="H2422" s="34">
        <f t="shared" si="3790"/>
        <v>1</v>
      </c>
      <c r="I2422" s="10">
        <f t="shared" si="3787"/>
        <v>451.93798800000002</v>
      </c>
      <c r="J2422" s="43">
        <f t="shared" si="3782"/>
        <v>415.47900399999997</v>
      </c>
      <c r="K2422" s="85">
        <f t="shared" si="3788"/>
        <v>-5.0033212429016396E-3</v>
      </c>
      <c r="L2422" s="73">
        <f t="shared" si="3779"/>
        <v>417.56298800000002</v>
      </c>
      <c r="M2422" s="85">
        <f t="shared" si="3785"/>
        <v>4.8012038984245513E-3</v>
      </c>
      <c r="N2422" s="73">
        <f t="shared" si="3776"/>
        <v>415.56298800000002</v>
      </c>
      <c r="O2422" s="85">
        <f t="shared" si="3783"/>
        <v>4.9392363578046307E-2</v>
      </c>
      <c r="P2422" s="73">
        <f t="shared" si="3774"/>
        <v>395.53601099999997</v>
      </c>
      <c r="Q2422" s="85">
        <f t="shared" si="3780"/>
        <v>1.7220513266639741E-2</v>
      </c>
      <c r="R2422" s="73">
        <f t="shared" si="3772"/>
        <v>388.78298999999998</v>
      </c>
      <c r="S2422" s="85">
        <f t="shared" si="3777"/>
        <v>-4.269208508556616E-4</v>
      </c>
      <c r="T2422" s="10">
        <f t="shared" si="3806"/>
        <v>-16.940979000000027</v>
      </c>
      <c r="U2422" s="5">
        <f t="shared" si="3807"/>
        <v>0</v>
      </c>
      <c r="V2422" s="5">
        <f t="shared" si="3808"/>
        <v>16.940979000000027</v>
      </c>
      <c r="W2422" s="5">
        <f t="shared" si="3809"/>
        <v>8.2100697857142926</v>
      </c>
      <c r="X2422" s="5">
        <f t="shared" si="3810"/>
        <v>2.666070000000007</v>
      </c>
      <c r="Y2422" s="5">
        <f t="shared" si="3811"/>
        <v>3.0794651999813474</v>
      </c>
      <c r="Z2422" s="43">
        <f t="shared" si="3812"/>
        <v>75.486982950496255</v>
      </c>
      <c r="AA2422" s="69">
        <f t="shared" si="3791"/>
        <v>79.9351806115682</v>
      </c>
      <c r="AB2422" s="56">
        <f t="shared" si="3792"/>
        <v>416.52099599999997</v>
      </c>
      <c r="AC2422" s="56">
        <f t="shared" si="3793"/>
        <v>416.20166</v>
      </c>
      <c r="AD2422" s="56">
        <f t="shared" si="3794"/>
        <v>406.58479619999997</v>
      </c>
      <c r="AE2422" s="61">
        <f t="shared" si="3795"/>
        <v>416.34619120000002</v>
      </c>
      <c r="AF2422" s="61">
        <f t="shared" si="3796"/>
        <v>410.73899733333337</v>
      </c>
      <c r="AG2422" s="61">
        <f t="shared" si="3797"/>
        <v>404.11883792000003</v>
      </c>
      <c r="AH2422" s="56">
        <f t="shared" si="3798"/>
        <v>439.71899400000001</v>
      </c>
      <c r="AI2422" s="56">
        <f t="shared" si="3799"/>
        <v>48784184070.335999</v>
      </c>
      <c r="AJ2422" s="56">
        <f t="shared" si="3800"/>
        <v>48784184070.335999</v>
      </c>
      <c r="AK2422" s="56">
        <f t="shared" si="3801"/>
        <v>0</v>
      </c>
      <c r="AL2422" s="56">
        <f t="shared" ref="AL2422:AM2422" si="3857">SUM(AJ2422:AJ2435)</f>
        <v>251078850699.6817</v>
      </c>
      <c r="AM2422" s="56">
        <f t="shared" si="3857"/>
        <v>89154330991.725266</v>
      </c>
      <c r="AN2422" s="56">
        <f t="shared" si="3803"/>
        <v>2.8162271861249817</v>
      </c>
      <c r="AO2422" s="56">
        <f t="shared" si="3804"/>
        <v>73.796109318758738</v>
      </c>
      <c r="AP2422" s="65">
        <f t="shared" si="3805"/>
        <v>71.344103086534943</v>
      </c>
    </row>
    <row r="2423" spans="1:42" x14ac:dyDescent="0.3">
      <c r="A2423" s="100">
        <f>INDEX(Date,COUNTA(Date)+ROW(Date)-ROW(),1)</f>
        <v>42342</v>
      </c>
      <c r="B2423" s="18">
        <f t="shared" si="3767"/>
        <v>361.26199300000002</v>
      </c>
      <c r="C2423" s="14">
        <f t="shared" si="3768"/>
        <v>363.51599099999999</v>
      </c>
      <c r="D2423" s="14">
        <f t="shared" si="3769"/>
        <v>355.75698899999998</v>
      </c>
      <c r="E2423" s="14">
        <f t="shared" si="3770"/>
        <v>363.18301400000001</v>
      </c>
      <c r="F2423" s="19">
        <f t="shared" si="3771"/>
        <v>35784100</v>
      </c>
      <c r="H2423" s="34">
        <f t="shared" si="3790"/>
        <v>-1</v>
      </c>
      <c r="I2423" s="10">
        <f t="shared" si="3787"/>
        <v>415.47900399999997</v>
      </c>
      <c r="J2423" s="43">
        <f t="shared" si="3782"/>
        <v>417.56298800000002</v>
      </c>
      <c r="K2423" s="85">
        <f t="shared" si="3788"/>
        <v>4.8012038984245513E-3</v>
      </c>
      <c r="L2423" s="73">
        <f t="shared" si="3779"/>
        <v>415.56298800000002</v>
      </c>
      <c r="M2423" s="85">
        <f t="shared" si="3785"/>
        <v>4.9392363578046307E-2</v>
      </c>
      <c r="N2423" s="73">
        <f t="shared" si="3776"/>
        <v>395.53601099999997</v>
      </c>
      <c r="O2423" s="85">
        <f t="shared" si="3783"/>
        <v>1.7220513266639741E-2</v>
      </c>
      <c r="P2423" s="73">
        <f t="shared" si="3774"/>
        <v>388.78298999999998</v>
      </c>
      <c r="Q2423" s="85">
        <f t="shared" si="3780"/>
        <v>-4.269208508556616E-4</v>
      </c>
      <c r="R2423" s="73">
        <f t="shared" si="3772"/>
        <v>388.949005</v>
      </c>
      <c r="S2423" s="85">
        <f t="shared" si="3777"/>
        <v>6.8541364467726767E-2</v>
      </c>
      <c r="T2423" s="10">
        <f t="shared" si="3806"/>
        <v>36.458984000000044</v>
      </c>
      <c r="U2423" s="5">
        <f t="shared" si="3807"/>
        <v>36.458984000000044</v>
      </c>
      <c r="V2423" s="5">
        <f t="shared" si="3808"/>
        <v>0</v>
      </c>
      <c r="W2423" s="5">
        <f t="shared" si="3809"/>
        <v>8.2100697857142926</v>
      </c>
      <c r="X2423" s="5">
        <f t="shared" si="3810"/>
        <v>1.5032129285714331</v>
      </c>
      <c r="Y2423" s="5">
        <f t="shared" si="3811"/>
        <v>5.4616811961008542</v>
      </c>
      <c r="Z2423" s="43">
        <f t="shared" si="3812"/>
        <v>84.524151383336189</v>
      </c>
      <c r="AA2423" s="69">
        <f t="shared" si="3791"/>
        <v>85.102806599939328</v>
      </c>
      <c r="AB2423" s="56">
        <f t="shared" si="3792"/>
        <v>416.56298800000002</v>
      </c>
      <c r="AC2423" s="56">
        <f t="shared" si="3793"/>
        <v>409.55399566666665</v>
      </c>
      <c r="AD2423" s="56">
        <f t="shared" si="3794"/>
        <v>401.27879639999998</v>
      </c>
      <c r="AE2423" s="61">
        <f t="shared" si="3795"/>
        <v>407.95219720000006</v>
      </c>
      <c r="AF2423" s="61">
        <f t="shared" si="3796"/>
        <v>403.48112800000001</v>
      </c>
      <c r="AG2423" s="61">
        <f t="shared" si="3797"/>
        <v>395.83483888000001</v>
      </c>
      <c r="AH2423" s="56">
        <f t="shared" si="3798"/>
        <v>415.51200366666666</v>
      </c>
      <c r="AI2423" s="56">
        <f t="shared" si="3799"/>
        <v>21664338807.975967</v>
      </c>
      <c r="AJ2423" s="56">
        <f t="shared" si="3800"/>
        <v>0</v>
      </c>
      <c r="AK2423" s="56">
        <f t="shared" si="3801"/>
        <v>21664338807.975967</v>
      </c>
      <c r="AL2423" s="56">
        <f t="shared" ref="AL2423:AM2423" si="3858">SUM(AJ2423:AJ2436)</f>
        <v>221966033730.94623</v>
      </c>
      <c r="AM2423" s="56">
        <f t="shared" si="3858"/>
        <v>89154330991.725266</v>
      </c>
      <c r="AN2423" s="56">
        <f t="shared" si="3803"/>
        <v>2.4896831288156678</v>
      </c>
      <c r="AO2423" s="56">
        <f t="shared" si="3804"/>
        <v>71.344103086534943</v>
      </c>
      <c r="AP2423" s="65">
        <f t="shared" si="3805"/>
        <v>79.329908332206969</v>
      </c>
    </row>
    <row r="2424" spans="1:42" x14ac:dyDescent="0.3">
      <c r="A2424" s="100">
        <f>INDEX(Date,COUNTA(Date)+ROW(Date)-ROW(),1)</f>
        <v>42341</v>
      </c>
      <c r="B2424" s="18">
        <f t="shared" si="3767"/>
        <v>359.33099399999998</v>
      </c>
      <c r="C2424" s="14">
        <f t="shared" si="3768"/>
        <v>370.27499399999999</v>
      </c>
      <c r="D2424" s="14">
        <f t="shared" si="3769"/>
        <v>357.41198700000001</v>
      </c>
      <c r="E2424" s="14">
        <f t="shared" si="3770"/>
        <v>361.04599000000002</v>
      </c>
      <c r="F2424" s="19">
        <f t="shared" si="3771"/>
        <v>50714900</v>
      </c>
      <c r="H2424" s="34">
        <f t="shared" si="3790"/>
        <v>1</v>
      </c>
      <c r="I2424" s="10">
        <f t="shared" si="3787"/>
        <v>417.56298800000002</v>
      </c>
      <c r="J2424" s="43">
        <f t="shared" si="3782"/>
        <v>415.56298800000002</v>
      </c>
      <c r="K2424" s="85">
        <f t="shared" si="3788"/>
        <v>4.9392363578046307E-2</v>
      </c>
      <c r="L2424" s="73">
        <f t="shared" si="3779"/>
        <v>395.53601099999997</v>
      </c>
      <c r="M2424" s="85">
        <f t="shared" si="3785"/>
        <v>1.7220513266639741E-2</v>
      </c>
      <c r="N2424" s="73">
        <f t="shared" si="3776"/>
        <v>388.78298999999998</v>
      </c>
      <c r="O2424" s="85">
        <f t="shared" si="3783"/>
        <v>-4.269208508556616E-4</v>
      </c>
      <c r="P2424" s="73">
        <f t="shared" si="3774"/>
        <v>388.949005</v>
      </c>
      <c r="Q2424" s="85">
        <f t="shared" si="3780"/>
        <v>6.8541364467726767E-2</v>
      </c>
      <c r="R2424" s="73">
        <f t="shared" si="3772"/>
        <v>363.18301400000001</v>
      </c>
      <c r="S2424" s="85">
        <f t="shared" si="3777"/>
        <v>5.9015316717858776E-3</v>
      </c>
      <c r="T2424" s="10">
        <f t="shared" si="3806"/>
        <v>-2.0839840000000436</v>
      </c>
      <c r="U2424" s="5">
        <f t="shared" si="3807"/>
        <v>0</v>
      </c>
      <c r="V2424" s="5">
        <f t="shared" si="3808"/>
        <v>2.0839840000000436</v>
      </c>
      <c r="W2424" s="5">
        <f t="shared" si="3809"/>
        <v>5.9885710714285745</v>
      </c>
      <c r="X2424" s="5">
        <f t="shared" si="3810"/>
        <v>1.5032129285714331</v>
      </c>
      <c r="Y2424" s="5">
        <f t="shared" si="3811"/>
        <v>3.9838475026420688</v>
      </c>
      <c r="Z2424" s="43">
        <f t="shared" si="3812"/>
        <v>79.9351806115682</v>
      </c>
      <c r="AA2424" s="69">
        <f t="shared" si="3791"/>
        <v>85.790512416340789</v>
      </c>
      <c r="AB2424" s="56">
        <f t="shared" si="3792"/>
        <v>405.54949950000002</v>
      </c>
      <c r="AC2424" s="56">
        <f t="shared" si="3793"/>
        <v>399.96066300000001</v>
      </c>
      <c r="AD2424" s="56">
        <f t="shared" si="3794"/>
        <v>390.40280159999998</v>
      </c>
      <c r="AE2424" s="61">
        <f t="shared" si="3795"/>
        <v>396.84019800000004</v>
      </c>
      <c r="AF2424" s="61">
        <f t="shared" si="3796"/>
        <v>395.9840658666667</v>
      </c>
      <c r="AG2424" s="61">
        <f t="shared" si="3797"/>
        <v>386.71211920000007</v>
      </c>
      <c r="AH2424" s="56">
        <f t="shared" si="3798"/>
        <v>415.65798933333332</v>
      </c>
      <c r="AI2424" s="56">
        <f t="shared" si="3799"/>
        <v>37790460547.816528</v>
      </c>
      <c r="AJ2424" s="56">
        <f t="shared" si="3800"/>
        <v>37790460547.816528</v>
      </c>
      <c r="AK2424" s="56">
        <f t="shared" si="3801"/>
        <v>0</v>
      </c>
      <c r="AL2424" s="56">
        <f t="shared" ref="AL2424:AM2424" si="3859">SUM(AJ2424:AJ2437)</f>
        <v>259020374913.01788</v>
      </c>
      <c r="AM2424" s="56">
        <f t="shared" si="3859"/>
        <v>67489992183.749298</v>
      </c>
      <c r="AN2424" s="56">
        <f t="shared" si="3803"/>
        <v>3.8379079109655994</v>
      </c>
      <c r="AO2424" s="56">
        <f t="shared" si="3804"/>
        <v>79.329908332206969</v>
      </c>
      <c r="AP2424" s="65">
        <f t="shared" si="3805"/>
        <v>77.670752277668129</v>
      </c>
    </row>
    <row r="2425" spans="1:42" x14ac:dyDescent="0.3">
      <c r="A2425" s="100">
        <f>INDEX(Date,COUNTA(Date)+ROW(Date)-ROW(),1)</f>
        <v>42340</v>
      </c>
      <c r="B2425" s="18">
        <f t="shared" si="3767"/>
        <v>361.84500100000002</v>
      </c>
      <c r="C2425" s="14">
        <f t="shared" si="3768"/>
        <v>362.23199499999998</v>
      </c>
      <c r="D2425" s="14">
        <f t="shared" si="3769"/>
        <v>349.46499599999999</v>
      </c>
      <c r="E2425" s="14">
        <f t="shared" si="3770"/>
        <v>359.18701199999998</v>
      </c>
      <c r="F2425" s="19">
        <f t="shared" si="3771"/>
        <v>54160500</v>
      </c>
      <c r="H2425" s="34">
        <f t="shared" si="3790"/>
        <v>1</v>
      </c>
      <c r="I2425" s="10">
        <f t="shared" si="3787"/>
        <v>415.56298800000002</v>
      </c>
      <c r="J2425" s="43">
        <f t="shared" si="3782"/>
        <v>395.53601099999997</v>
      </c>
      <c r="K2425" s="85">
        <f t="shared" si="3788"/>
        <v>1.7220513266639741E-2</v>
      </c>
      <c r="L2425" s="73">
        <f t="shared" si="3779"/>
        <v>388.78298999999998</v>
      </c>
      <c r="M2425" s="85">
        <f t="shared" si="3785"/>
        <v>-4.269208508556616E-4</v>
      </c>
      <c r="N2425" s="73">
        <f t="shared" si="3776"/>
        <v>388.949005</v>
      </c>
      <c r="O2425" s="85">
        <f t="shared" si="3783"/>
        <v>6.8541364467726767E-2</v>
      </c>
      <c r="P2425" s="73">
        <f t="shared" si="3774"/>
        <v>363.18301400000001</v>
      </c>
      <c r="Q2425" s="85">
        <f t="shared" si="3780"/>
        <v>5.9015316717858776E-3</v>
      </c>
      <c r="R2425" s="73">
        <f t="shared" si="3772"/>
        <v>361.04599000000002</v>
      </c>
      <c r="S2425" s="85">
        <f t="shared" si="3777"/>
        <v>5.1621686954201398E-3</v>
      </c>
      <c r="T2425" s="10">
        <f t="shared" si="3806"/>
        <v>2</v>
      </c>
      <c r="U2425" s="5">
        <f t="shared" si="3807"/>
        <v>2</v>
      </c>
      <c r="V2425" s="5">
        <f t="shared" si="3808"/>
        <v>0</v>
      </c>
      <c r="W2425" s="5">
        <f t="shared" si="3809"/>
        <v>7.7369993571428619</v>
      </c>
      <c r="X2425" s="5">
        <f t="shared" si="3810"/>
        <v>1.3543569285714301</v>
      </c>
      <c r="Y2425" s="5">
        <f t="shared" si="3811"/>
        <v>5.7126738114034801</v>
      </c>
      <c r="Z2425" s="43">
        <f t="shared" si="3812"/>
        <v>85.102806599939328</v>
      </c>
      <c r="AA2425" s="69">
        <f t="shared" si="3791"/>
        <v>81.135111354270407</v>
      </c>
      <c r="AB2425" s="56">
        <f t="shared" si="3792"/>
        <v>392.15950049999998</v>
      </c>
      <c r="AC2425" s="56">
        <f t="shared" si="3793"/>
        <v>391.08933533333334</v>
      </c>
      <c r="AD2425" s="56">
        <f t="shared" si="3794"/>
        <v>379.49940200000003</v>
      </c>
      <c r="AE2425" s="61">
        <f t="shared" si="3795"/>
        <v>390.20000020000003</v>
      </c>
      <c r="AF2425" s="61">
        <f t="shared" si="3796"/>
        <v>383.35120460000002</v>
      </c>
      <c r="AG2425" s="61">
        <f t="shared" si="3797"/>
        <v>376.89088396000005</v>
      </c>
      <c r="AH2425" s="56">
        <f t="shared" si="3798"/>
        <v>407.02532933333333</v>
      </c>
      <c r="AI2425" s="56">
        <f t="shared" si="3799"/>
        <v>23526633870.927734</v>
      </c>
      <c r="AJ2425" s="56">
        <f t="shared" si="3800"/>
        <v>23526633870.927734</v>
      </c>
      <c r="AK2425" s="56">
        <f t="shared" si="3801"/>
        <v>0</v>
      </c>
      <c r="AL2425" s="56">
        <f t="shared" ref="AL2425:AM2425" si="3860">SUM(AJ2425:AJ2438)</f>
        <v>234759295490.42249</v>
      </c>
      <c r="AM2425" s="56">
        <f t="shared" si="3860"/>
        <v>67489992183.749298</v>
      </c>
      <c r="AN2425" s="56">
        <f t="shared" si="3803"/>
        <v>3.4784312146794032</v>
      </c>
      <c r="AO2425" s="56">
        <f t="shared" si="3804"/>
        <v>77.670752277668129</v>
      </c>
      <c r="AP2425" s="65">
        <f t="shared" si="3805"/>
        <v>73.311417692092476</v>
      </c>
    </row>
    <row r="2426" spans="1:42" x14ac:dyDescent="0.3">
      <c r="A2426" s="100">
        <f>INDEX(Date,COUNTA(Date)+ROW(Date)-ROW(),1)</f>
        <v>42339</v>
      </c>
      <c r="B2426" s="18">
        <f t="shared" si="3767"/>
        <v>377.41400099999998</v>
      </c>
      <c r="C2426" s="14">
        <f t="shared" si="3768"/>
        <v>378.93099999999998</v>
      </c>
      <c r="D2426" s="14">
        <f t="shared" si="3769"/>
        <v>356.56298800000002</v>
      </c>
      <c r="E2426" s="14">
        <f t="shared" si="3770"/>
        <v>362.48800699999998</v>
      </c>
      <c r="F2426" s="19">
        <f t="shared" si="3771"/>
        <v>60452200</v>
      </c>
      <c r="H2426" s="34">
        <f t="shared" si="3790"/>
        <v>1</v>
      </c>
      <c r="I2426" s="10">
        <f t="shared" si="3787"/>
        <v>395.53601099999997</v>
      </c>
      <c r="J2426" s="43">
        <f t="shared" si="3782"/>
        <v>388.78298999999998</v>
      </c>
      <c r="K2426" s="85">
        <f t="shared" si="3788"/>
        <v>-4.269208508556616E-4</v>
      </c>
      <c r="L2426" s="73">
        <f t="shared" si="3779"/>
        <v>388.949005</v>
      </c>
      <c r="M2426" s="85">
        <f t="shared" si="3785"/>
        <v>6.8541364467726767E-2</v>
      </c>
      <c r="N2426" s="73">
        <f t="shared" si="3776"/>
        <v>363.18301400000001</v>
      </c>
      <c r="O2426" s="85">
        <f t="shared" si="3783"/>
        <v>5.9015316717858776E-3</v>
      </c>
      <c r="P2426" s="73">
        <f t="shared" si="3774"/>
        <v>361.04599000000002</v>
      </c>
      <c r="Q2426" s="85">
        <f t="shared" si="3780"/>
        <v>5.1621686954201398E-3</v>
      </c>
      <c r="R2426" s="73">
        <f t="shared" si="3772"/>
        <v>359.18701199999998</v>
      </c>
      <c r="S2426" s="85">
        <f t="shared" si="3777"/>
        <v>-9.148211964358539E-3</v>
      </c>
      <c r="T2426" s="10">
        <f t="shared" si="3806"/>
        <v>20.026977000000045</v>
      </c>
      <c r="U2426" s="5">
        <f t="shared" si="3807"/>
        <v>20.026977000000045</v>
      </c>
      <c r="V2426" s="5">
        <f t="shared" si="3808"/>
        <v>0</v>
      </c>
      <c r="W2426" s="5">
        <f t="shared" si="3809"/>
        <v>8.1769996428571439</v>
      </c>
      <c r="X2426" s="5">
        <f t="shared" si="3810"/>
        <v>1.3543569285714301</v>
      </c>
      <c r="Y2426" s="5">
        <f t="shared" si="3811"/>
        <v>6.0375514536498205</v>
      </c>
      <c r="Z2426" s="43">
        <f t="shared" si="3812"/>
        <v>85.790512416340789</v>
      </c>
      <c r="AA2426" s="69">
        <f t="shared" si="3791"/>
        <v>78.901281311399856</v>
      </c>
      <c r="AB2426" s="56">
        <f t="shared" si="3792"/>
        <v>388.86599749999999</v>
      </c>
      <c r="AC2426" s="56">
        <f t="shared" si="3793"/>
        <v>380.305003</v>
      </c>
      <c r="AD2426" s="56">
        <f t="shared" si="3794"/>
        <v>372.22960220000004</v>
      </c>
      <c r="AE2426" s="61">
        <f t="shared" si="3795"/>
        <v>378.6094056</v>
      </c>
      <c r="AF2426" s="61">
        <f t="shared" si="3796"/>
        <v>374.60406706666663</v>
      </c>
      <c r="AG2426" s="61">
        <f t="shared" si="3797"/>
        <v>371.33308248000003</v>
      </c>
      <c r="AH2426" s="56">
        <f t="shared" si="3798"/>
        <v>393.63867199999999</v>
      </c>
      <c r="AI2426" s="56">
        <f t="shared" si="3799"/>
        <v>24978656842.697598</v>
      </c>
      <c r="AJ2426" s="56">
        <f t="shared" si="3800"/>
        <v>24978656842.697598</v>
      </c>
      <c r="AK2426" s="56">
        <f t="shared" si="3801"/>
        <v>0</v>
      </c>
      <c r="AL2426" s="56">
        <f t="shared" ref="AL2426:AM2426" si="3861">SUM(AJ2426:AJ2439)</f>
        <v>211232661619.49475</v>
      </c>
      <c r="AM2426" s="56">
        <f t="shared" si="3861"/>
        <v>76897984696.295639</v>
      </c>
      <c r="AN2426" s="56">
        <f t="shared" si="3803"/>
        <v>2.7469206436780693</v>
      </c>
      <c r="AO2426" s="56">
        <f t="shared" si="3804"/>
        <v>73.311417692092476</v>
      </c>
      <c r="AP2426" s="65">
        <f t="shared" si="3805"/>
        <v>68.467724126988571</v>
      </c>
    </row>
    <row r="2427" spans="1:42" x14ac:dyDescent="0.3">
      <c r="A2427" s="100">
        <f>INDEX(Date,COUNTA(Date)+ROW(Date)-ROW(),1)</f>
        <v>42338</v>
      </c>
      <c r="B2427" s="18">
        <f t="shared" si="3767"/>
        <v>371.43701199999998</v>
      </c>
      <c r="C2427" s="14">
        <f t="shared" si="3768"/>
        <v>382.36300699999998</v>
      </c>
      <c r="D2427" s="14">
        <f t="shared" si="3769"/>
        <v>370.38299599999999</v>
      </c>
      <c r="E2427" s="14">
        <f t="shared" si="3770"/>
        <v>377.32101399999999</v>
      </c>
      <c r="F2427" s="19">
        <f t="shared" si="3771"/>
        <v>71701600</v>
      </c>
      <c r="H2427" s="34">
        <f t="shared" si="3790"/>
        <v>-1</v>
      </c>
      <c r="I2427" s="10">
        <f t="shared" si="3787"/>
        <v>388.78298999999998</v>
      </c>
      <c r="J2427" s="43">
        <f t="shared" si="3782"/>
        <v>388.949005</v>
      </c>
      <c r="K2427" s="85">
        <f t="shared" si="3788"/>
        <v>6.8541364467726767E-2</v>
      </c>
      <c r="L2427" s="73">
        <f t="shared" si="3779"/>
        <v>363.18301400000001</v>
      </c>
      <c r="M2427" s="85">
        <f t="shared" si="3785"/>
        <v>5.9015316717858776E-3</v>
      </c>
      <c r="N2427" s="73">
        <f t="shared" si="3776"/>
        <v>361.04599000000002</v>
      </c>
      <c r="O2427" s="85">
        <f t="shared" si="3783"/>
        <v>5.1621686954201398E-3</v>
      </c>
      <c r="P2427" s="73">
        <f t="shared" si="3774"/>
        <v>359.18701199999998</v>
      </c>
      <c r="Q2427" s="85">
        <f t="shared" si="3780"/>
        <v>-9.148211964358539E-3</v>
      </c>
      <c r="R2427" s="73">
        <f t="shared" si="3772"/>
        <v>362.48800699999998</v>
      </c>
      <c r="S2427" s="85">
        <f t="shared" si="3777"/>
        <v>-4.0104931542647361E-2</v>
      </c>
      <c r="T2427" s="10">
        <f t="shared" si="3806"/>
        <v>6.7530209999999897</v>
      </c>
      <c r="U2427" s="5">
        <f t="shared" si="3807"/>
        <v>6.7530209999999897</v>
      </c>
      <c r="V2427" s="5">
        <f t="shared" si="3808"/>
        <v>0</v>
      </c>
      <c r="W2427" s="5">
        <f t="shared" si="3809"/>
        <v>6.7465012857142836</v>
      </c>
      <c r="X2427" s="5">
        <f t="shared" si="3810"/>
        <v>1.5686426428571443</v>
      </c>
      <c r="Y2427" s="5">
        <f t="shared" si="3811"/>
        <v>4.3008529166503635</v>
      </c>
      <c r="Z2427" s="43">
        <f t="shared" si="3812"/>
        <v>81.135111354270407</v>
      </c>
      <c r="AA2427" s="69">
        <f t="shared" si="3791"/>
        <v>77.352835713439774</v>
      </c>
      <c r="AB2427" s="56">
        <f t="shared" si="3792"/>
        <v>376.06600950000001</v>
      </c>
      <c r="AC2427" s="56">
        <f t="shared" si="3793"/>
        <v>371.05933633333331</v>
      </c>
      <c r="AD2427" s="56">
        <f t="shared" si="3794"/>
        <v>366.9706056</v>
      </c>
      <c r="AE2427" s="61">
        <f t="shared" si="3795"/>
        <v>367.48140260000002</v>
      </c>
      <c r="AF2427" s="61">
        <f t="shared" si="3796"/>
        <v>366.70073860000008</v>
      </c>
      <c r="AG2427" s="61">
        <f t="shared" si="3797"/>
        <v>369.50580692000005</v>
      </c>
      <c r="AH2427" s="56">
        <f t="shared" si="3798"/>
        <v>392.89365633333335</v>
      </c>
      <c r="AI2427" s="56">
        <f t="shared" si="3799"/>
        <v>30552196503.792667</v>
      </c>
      <c r="AJ2427" s="56">
        <f t="shared" si="3800"/>
        <v>30552196503.792667</v>
      </c>
      <c r="AK2427" s="56">
        <f t="shared" si="3801"/>
        <v>0</v>
      </c>
      <c r="AL2427" s="56">
        <f t="shared" ref="AL2427:AM2427" si="3862">SUM(AJ2427:AJ2440)</f>
        <v>186254004776.79718</v>
      </c>
      <c r="AM2427" s="56">
        <f t="shared" si="3862"/>
        <v>85777827961.425308</v>
      </c>
      <c r="AN2427" s="56">
        <f t="shared" si="3803"/>
        <v>2.1713537076335911</v>
      </c>
      <c r="AO2427" s="56">
        <f t="shared" si="3804"/>
        <v>68.467724126988571</v>
      </c>
      <c r="AP2427" s="65">
        <f t="shared" si="3805"/>
        <v>62.510689736393878</v>
      </c>
    </row>
    <row r="2428" spans="1:42" x14ac:dyDescent="0.3">
      <c r="A2428" s="100">
        <f>INDEX(Date,COUNTA(Date)+ROW(Date)-ROW(),1)</f>
        <v>42337</v>
      </c>
      <c r="B2428" s="18">
        <f t="shared" si="3767"/>
        <v>357.47198500000002</v>
      </c>
      <c r="C2428" s="14">
        <f t="shared" si="3768"/>
        <v>371.93899499999998</v>
      </c>
      <c r="D2428" s="14">
        <f t="shared" si="3769"/>
        <v>355.66598499999998</v>
      </c>
      <c r="E2428" s="14">
        <f t="shared" si="3770"/>
        <v>371.29400600000002</v>
      </c>
      <c r="F2428" s="19">
        <f t="shared" si="3771"/>
        <v>40409300</v>
      </c>
      <c r="H2428" s="34">
        <f t="shared" si="3790"/>
        <v>1</v>
      </c>
      <c r="I2428" s="10">
        <f t="shared" si="3787"/>
        <v>388.949005</v>
      </c>
      <c r="J2428" s="43">
        <f t="shared" si="3782"/>
        <v>363.18301400000001</v>
      </c>
      <c r="K2428" s="85">
        <f t="shared" si="3788"/>
        <v>5.9015316717858776E-3</v>
      </c>
      <c r="L2428" s="73">
        <f t="shared" si="3779"/>
        <v>361.04599000000002</v>
      </c>
      <c r="M2428" s="85">
        <f t="shared" si="3785"/>
        <v>5.1621686954201398E-3</v>
      </c>
      <c r="N2428" s="73">
        <f t="shared" si="3776"/>
        <v>359.18701199999998</v>
      </c>
      <c r="O2428" s="85">
        <f t="shared" si="3783"/>
        <v>-9.148211964358539E-3</v>
      </c>
      <c r="P2428" s="73">
        <f t="shared" si="3774"/>
        <v>362.48800699999998</v>
      </c>
      <c r="Q2428" s="85">
        <f t="shared" si="3780"/>
        <v>-4.0104931542647361E-2</v>
      </c>
      <c r="R2428" s="73">
        <f t="shared" si="3772"/>
        <v>377.32101399999999</v>
      </c>
      <c r="S2428" s="85">
        <f t="shared" si="3777"/>
        <v>1.610210337978947E-2</v>
      </c>
      <c r="T2428" s="10">
        <f t="shared" si="3806"/>
        <v>-0.16601500000001579</v>
      </c>
      <c r="U2428" s="5">
        <f t="shared" si="3807"/>
        <v>0</v>
      </c>
      <c r="V2428" s="5">
        <f t="shared" si="3808"/>
        <v>0.16601500000001579</v>
      </c>
      <c r="W2428" s="5">
        <f t="shared" si="3809"/>
        <v>6.2641426428571423</v>
      </c>
      <c r="X2428" s="5">
        <f t="shared" si="3810"/>
        <v>1.6750727142857127</v>
      </c>
      <c r="Y2428" s="5">
        <f t="shared" si="3811"/>
        <v>3.7396243096994799</v>
      </c>
      <c r="Z2428" s="43">
        <f t="shared" si="3812"/>
        <v>78.901281311399856</v>
      </c>
      <c r="AA2428" s="69">
        <f t="shared" si="3791"/>
        <v>72.246068901084925</v>
      </c>
      <c r="AB2428" s="56">
        <f t="shared" si="3792"/>
        <v>362.11450200000002</v>
      </c>
      <c r="AC2428" s="56">
        <f t="shared" si="3793"/>
        <v>361.13867200000004</v>
      </c>
      <c r="AD2428" s="56">
        <f t="shared" si="3794"/>
        <v>364.64500740000005</v>
      </c>
      <c r="AE2428" s="61">
        <f t="shared" si="3795"/>
        <v>360.72980359999997</v>
      </c>
      <c r="AF2428" s="61">
        <f t="shared" si="3796"/>
        <v>361.36220520000001</v>
      </c>
      <c r="AG2428" s="61">
        <f t="shared" si="3797"/>
        <v>365.65036744000002</v>
      </c>
      <c r="AH2428" s="56">
        <f t="shared" si="3798"/>
        <v>380.65433766666666</v>
      </c>
      <c r="AI2428" s="56">
        <f t="shared" si="3799"/>
        <v>25230606940.089535</v>
      </c>
      <c r="AJ2428" s="56">
        <f t="shared" si="3800"/>
        <v>25230606940.089535</v>
      </c>
      <c r="AK2428" s="56">
        <f t="shared" si="3801"/>
        <v>0</v>
      </c>
      <c r="AL2428" s="56">
        <f t="shared" ref="AL2428:AM2428" si="3863">SUM(AJ2428:AJ2441)</f>
        <v>155701808273.00449</v>
      </c>
      <c r="AM2428" s="56">
        <f t="shared" si="3863"/>
        <v>93378483321.273834</v>
      </c>
      <c r="AN2428" s="56">
        <f t="shared" si="3803"/>
        <v>1.6674270424515658</v>
      </c>
      <c r="AO2428" s="56">
        <f t="shared" si="3804"/>
        <v>62.510689736393878</v>
      </c>
      <c r="AP2428" s="65">
        <f t="shared" si="3805"/>
        <v>59.925435585365001</v>
      </c>
    </row>
    <row r="2429" spans="1:42" x14ac:dyDescent="0.3">
      <c r="A2429" s="100">
        <f>INDEX(Date,COUNTA(Date)+ROW(Date)-ROW(),1)</f>
        <v>42336</v>
      </c>
      <c r="B2429" s="18">
        <f t="shared" si="3767"/>
        <v>357.14099099999999</v>
      </c>
      <c r="C2429" s="14">
        <f t="shared" si="3768"/>
        <v>359.53601099999997</v>
      </c>
      <c r="D2429" s="14">
        <f t="shared" si="3769"/>
        <v>352.17199699999998</v>
      </c>
      <c r="E2429" s="14">
        <f t="shared" si="3770"/>
        <v>357.381012</v>
      </c>
      <c r="F2429" s="19">
        <f t="shared" si="3771"/>
        <v>36816600</v>
      </c>
      <c r="H2429" s="34">
        <f t="shared" si="3790"/>
        <v>1</v>
      </c>
      <c r="I2429" s="10">
        <f t="shared" si="3787"/>
        <v>363.18301400000001</v>
      </c>
      <c r="J2429" s="43">
        <f t="shared" si="3782"/>
        <v>361.04599000000002</v>
      </c>
      <c r="K2429" s="85">
        <f t="shared" si="3788"/>
        <v>5.1621686954201398E-3</v>
      </c>
      <c r="L2429" s="73">
        <f t="shared" si="3779"/>
        <v>359.18701199999998</v>
      </c>
      <c r="M2429" s="85">
        <f t="shared" si="3785"/>
        <v>-9.148211964358539E-3</v>
      </c>
      <c r="N2429" s="73">
        <f t="shared" si="3776"/>
        <v>362.48800699999998</v>
      </c>
      <c r="O2429" s="85">
        <f t="shared" si="3783"/>
        <v>-4.0104931542647361E-2</v>
      </c>
      <c r="P2429" s="73">
        <f t="shared" si="3774"/>
        <v>377.32101399999999</v>
      </c>
      <c r="Q2429" s="85">
        <f t="shared" si="3780"/>
        <v>1.610210337978947E-2</v>
      </c>
      <c r="R2429" s="73">
        <f t="shared" si="3772"/>
        <v>371.29400600000002</v>
      </c>
      <c r="S2429" s="85">
        <f t="shared" si="3777"/>
        <v>3.8191744606120077E-2</v>
      </c>
      <c r="T2429" s="10">
        <f t="shared" si="3806"/>
        <v>25.765990999999985</v>
      </c>
      <c r="U2429" s="5">
        <f t="shared" si="3807"/>
        <v>25.765990999999985</v>
      </c>
      <c r="V2429" s="5">
        <f t="shared" si="3808"/>
        <v>0</v>
      </c>
      <c r="W2429" s="5">
        <f t="shared" si="3809"/>
        <v>6.2641426428571423</v>
      </c>
      <c r="X2429" s="5">
        <f t="shared" si="3810"/>
        <v>1.8339995714285717</v>
      </c>
      <c r="Y2429" s="5">
        <f t="shared" si="3811"/>
        <v>3.4155638531462493</v>
      </c>
      <c r="Z2429" s="43">
        <f t="shared" si="3812"/>
        <v>77.352835713439774</v>
      </c>
      <c r="AA2429" s="69">
        <f t="shared" si="3791"/>
        <v>68.463444620818706</v>
      </c>
      <c r="AB2429" s="56">
        <f t="shared" si="3792"/>
        <v>360.11650099999997</v>
      </c>
      <c r="AC2429" s="56">
        <f t="shared" si="3793"/>
        <v>360.90700299999997</v>
      </c>
      <c r="AD2429" s="56">
        <f t="shared" si="3794"/>
        <v>366.2672058</v>
      </c>
      <c r="AE2429" s="61">
        <f t="shared" si="3795"/>
        <v>360.87920560000003</v>
      </c>
      <c r="AF2429" s="61">
        <f t="shared" si="3796"/>
        <v>365.27480680000002</v>
      </c>
      <c r="AG2429" s="61">
        <f t="shared" si="3797"/>
        <v>364.63656616000003</v>
      </c>
      <c r="AH2429" s="56">
        <f t="shared" si="3798"/>
        <v>360.81866466666662</v>
      </c>
      <c r="AI2429" s="56">
        <f t="shared" si="3799"/>
        <v>12911571178.298466</v>
      </c>
      <c r="AJ2429" s="56">
        <f t="shared" si="3800"/>
        <v>0</v>
      </c>
      <c r="AK2429" s="56">
        <f t="shared" si="3801"/>
        <v>12911571178.298466</v>
      </c>
      <c r="AL2429" s="56">
        <f t="shared" ref="AL2429:AM2429" si="3864">SUM(AJ2429:AJ2442)</f>
        <v>139633365179.74832</v>
      </c>
      <c r="AM2429" s="56">
        <f t="shared" si="3864"/>
        <v>93378483321.273834</v>
      </c>
      <c r="AN2429" s="56">
        <f t="shared" si="3803"/>
        <v>1.4953483951900568</v>
      </c>
      <c r="AO2429" s="56">
        <f t="shared" si="3804"/>
        <v>59.925435585365001</v>
      </c>
      <c r="AP2429" s="65">
        <f t="shared" si="3805"/>
        <v>58.886763337122829</v>
      </c>
    </row>
    <row r="2430" spans="1:42" x14ac:dyDescent="0.3">
      <c r="A2430" s="100">
        <f>INDEX(Date,COUNTA(Date)+ROW(Date)-ROW(),1)</f>
        <v>42335</v>
      </c>
      <c r="B2430" s="18">
        <f t="shared" si="3767"/>
        <v>351.86099200000001</v>
      </c>
      <c r="C2430" s="14">
        <f t="shared" si="3768"/>
        <v>363.58898900000003</v>
      </c>
      <c r="D2430" s="14">
        <f t="shared" si="3769"/>
        <v>347.86999500000002</v>
      </c>
      <c r="E2430" s="14">
        <f t="shared" si="3770"/>
        <v>358.04199199999999</v>
      </c>
      <c r="F2430" s="19">
        <f t="shared" si="3771"/>
        <v>55179100</v>
      </c>
      <c r="H2430" s="34">
        <f t="shared" si="3790"/>
        <v>1</v>
      </c>
      <c r="I2430" s="10">
        <f t="shared" si="3787"/>
        <v>361.04599000000002</v>
      </c>
      <c r="J2430" s="43">
        <f t="shared" si="3782"/>
        <v>359.18701199999998</v>
      </c>
      <c r="K2430" s="85">
        <f t="shared" si="3788"/>
        <v>-9.148211964358539E-3</v>
      </c>
      <c r="L2430" s="73">
        <f t="shared" si="3779"/>
        <v>362.48800699999998</v>
      </c>
      <c r="M2430" s="85">
        <f t="shared" si="3785"/>
        <v>-4.0104931542647361E-2</v>
      </c>
      <c r="N2430" s="73">
        <f t="shared" si="3776"/>
        <v>377.32101399999999</v>
      </c>
      <c r="O2430" s="85">
        <f t="shared" si="3783"/>
        <v>1.610210337978947E-2</v>
      </c>
      <c r="P2430" s="73">
        <f t="shared" si="3774"/>
        <v>371.29400600000002</v>
      </c>
      <c r="Q2430" s="85">
        <f t="shared" si="3780"/>
        <v>3.8191744606120077E-2</v>
      </c>
      <c r="R2430" s="73">
        <f t="shared" si="3772"/>
        <v>357.381012</v>
      </c>
      <c r="S2430" s="85">
        <f t="shared" si="3777"/>
        <v>-1.8478024451934064E-3</v>
      </c>
      <c r="T2430" s="10">
        <f t="shared" si="3806"/>
        <v>2.1370239999999967</v>
      </c>
      <c r="U2430" s="5">
        <f t="shared" si="3807"/>
        <v>2.1370239999999967</v>
      </c>
      <c r="V2430" s="5">
        <f t="shared" si="3808"/>
        <v>0</v>
      </c>
      <c r="W2430" s="5">
        <f t="shared" si="3809"/>
        <v>4.7740717857142885</v>
      </c>
      <c r="X2430" s="5">
        <f t="shared" si="3810"/>
        <v>1.8339995714285717</v>
      </c>
      <c r="Y2430" s="5">
        <f t="shared" si="3811"/>
        <v>2.6030931850194396</v>
      </c>
      <c r="Z2430" s="43">
        <f t="shared" si="3812"/>
        <v>72.246068901084925</v>
      </c>
      <c r="AA2430" s="69">
        <f t="shared" si="3791"/>
        <v>62.166502662759328</v>
      </c>
      <c r="AB2430" s="56">
        <f t="shared" si="3792"/>
        <v>360.83750950000001</v>
      </c>
      <c r="AC2430" s="56">
        <f t="shared" si="3793"/>
        <v>366.33201099999997</v>
      </c>
      <c r="AD2430" s="56">
        <f t="shared" si="3794"/>
        <v>365.53421020000002</v>
      </c>
      <c r="AE2430" s="61">
        <f t="shared" si="3795"/>
        <v>367.76101080000001</v>
      </c>
      <c r="AF2430" s="61">
        <f t="shared" si="3796"/>
        <v>368.13154293333332</v>
      </c>
      <c r="AG2430" s="61">
        <f t="shared" si="3797"/>
        <v>364.08156736000001</v>
      </c>
      <c r="AH2430" s="56">
        <f t="shared" si="3798"/>
        <v>362.91099033333336</v>
      </c>
      <c r="AI2430" s="56">
        <f t="shared" si="3799"/>
        <v>18404994583.655968</v>
      </c>
      <c r="AJ2430" s="56">
        <f t="shared" si="3800"/>
        <v>18404994583.655968</v>
      </c>
      <c r="AK2430" s="56">
        <f t="shared" si="3801"/>
        <v>0</v>
      </c>
      <c r="AL2430" s="56">
        <f t="shared" ref="AL2430:AM2430" si="3865">SUM(AJ2430:AJ2443)</f>
        <v>139633365179.74832</v>
      </c>
      <c r="AM2430" s="56">
        <f t="shared" si="3865"/>
        <v>97488455186.496872</v>
      </c>
      <c r="AN2430" s="56">
        <f t="shared" si="3803"/>
        <v>1.4323066758276928</v>
      </c>
      <c r="AO2430" s="56">
        <f t="shared" si="3804"/>
        <v>58.886763337122829</v>
      </c>
      <c r="AP2430" s="65">
        <f t="shared" si="3805"/>
        <v>51.913081259103066</v>
      </c>
    </row>
    <row r="2431" spans="1:42" x14ac:dyDescent="0.3">
      <c r="A2431" s="100">
        <f>INDEX(Date,COUNTA(Date)+ROW(Date)-ROW(),1)</f>
        <v>42334</v>
      </c>
      <c r="B2431" s="18">
        <f t="shared" si="3767"/>
        <v>328.30300899999997</v>
      </c>
      <c r="C2431" s="14">
        <f t="shared" si="3768"/>
        <v>366.75698899999998</v>
      </c>
      <c r="D2431" s="14">
        <f t="shared" si="3769"/>
        <v>328.22900399999997</v>
      </c>
      <c r="E2431" s="14">
        <f t="shared" si="3770"/>
        <v>352.68398999999999</v>
      </c>
      <c r="F2431" s="19">
        <f t="shared" si="3771"/>
        <v>106105000</v>
      </c>
      <c r="H2431" s="34">
        <f t="shared" si="3790"/>
        <v>-1</v>
      </c>
      <c r="I2431" s="10">
        <f t="shared" si="3787"/>
        <v>359.18701199999998</v>
      </c>
      <c r="J2431" s="43">
        <f t="shared" si="3782"/>
        <v>362.48800699999998</v>
      </c>
      <c r="K2431" s="85">
        <f t="shared" si="3788"/>
        <v>-4.0104931542647361E-2</v>
      </c>
      <c r="L2431" s="73">
        <f t="shared" si="3779"/>
        <v>377.32101399999999</v>
      </c>
      <c r="M2431" s="85">
        <f t="shared" si="3785"/>
        <v>1.610210337978947E-2</v>
      </c>
      <c r="N2431" s="73">
        <f t="shared" si="3776"/>
        <v>371.29400600000002</v>
      </c>
      <c r="O2431" s="85">
        <f t="shared" si="3783"/>
        <v>3.8191744606120077E-2</v>
      </c>
      <c r="P2431" s="73">
        <f t="shared" si="3774"/>
        <v>357.381012</v>
      </c>
      <c r="Q2431" s="85">
        <f t="shared" si="3780"/>
        <v>-1.8478024451934064E-3</v>
      </c>
      <c r="R2431" s="73">
        <f t="shared" si="3772"/>
        <v>358.04199199999999</v>
      </c>
      <c r="S2431" s="85">
        <f t="shared" si="3777"/>
        <v>1.5077832084711633E-2</v>
      </c>
      <c r="T2431" s="10">
        <f t="shared" si="3806"/>
        <v>1.858978000000036</v>
      </c>
      <c r="U2431" s="5">
        <f t="shared" si="3807"/>
        <v>1.858978000000036</v>
      </c>
      <c r="V2431" s="5">
        <f t="shared" si="3808"/>
        <v>0</v>
      </c>
      <c r="W2431" s="5">
        <f t="shared" si="3809"/>
        <v>4.6214272142857169</v>
      </c>
      <c r="X2431" s="5">
        <f t="shared" si="3810"/>
        <v>2.1287841428571426</v>
      </c>
      <c r="Y2431" s="5">
        <f t="shared" si="3811"/>
        <v>2.1709233553774405</v>
      </c>
      <c r="Z2431" s="43">
        <f t="shared" si="3812"/>
        <v>68.463444620818706</v>
      </c>
      <c r="AA2431" s="69">
        <f t="shared" si="3791"/>
        <v>63.935584685303304</v>
      </c>
      <c r="AB2431" s="56">
        <f t="shared" si="3792"/>
        <v>369.90451050000001</v>
      </c>
      <c r="AC2431" s="56">
        <f t="shared" si="3793"/>
        <v>370.36767566666668</v>
      </c>
      <c r="AD2431" s="56">
        <f t="shared" si="3794"/>
        <v>365.30520620000004</v>
      </c>
      <c r="AE2431" s="61">
        <f t="shared" si="3795"/>
        <v>371.94360940000001</v>
      </c>
      <c r="AF2431" s="61">
        <f t="shared" si="3796"/>
        <v>367.4298766</v>
      </c>
      <c r="AG2431" s="61">
        <f t="shared" si="3797"/>
        <v>363.17312364000003</v>
      </c>
      <c r="AH2431" s="56">
        <f t="shared" si="3798"/>
        <v>356.96133433333335</v>
      </c>
      <c r="AI2431" s="56">
        <f t="shared" si="3799"/>
        <v>19333204348.1605</v>
      </c>
      <c r="AJ2431" s="56">
        <f t="shared" si="3800"/>
        <v>0</v>
      </c>
      <c r="AK2431" s="56">
        <f t="shared" si="3801"/>
        <v>19333204348.1605</v>
      </c>
      <c r="AL2431" s="56">
        <f t="shared" ref="AL2431:AM2431" si="3866">SUM(AJ2431:AJ2444)</f>
        <v>121228370596.09233</v>
      </c>
      <c r="AM2431" s="56">
        <f t="shared" si="3866"/>
        <v>112293446363.74127</v>
      </c>
      <c r="AN2431" s="56">
        <f t="shared" si="3803"/>
        <v>1.0795676374862433</v>
      </c>
      <c r="AO2431" s="56">
        <f t="shared" si="3804"/>
        <v>51.913081259103066</v>
      </c>
      <c r="AP2431" s="65">
        <f t="shared" si="3805"/>
        <v>52.982363537804076</v>
      </c>
    </row>
    <row r="2432" spans="1:42" x14ac:dyDescent="0.3">
      <c r="A2432" s="100">
        <f>INDEX(Date,COUNTA(Date)+ROW(Date)-ROW(),1)</f>
        <v>42333</v>
      </c>
      <c r="B2432" s="18">
        <f t="shared" si="3767"/>
        <v>320.04501299999998</v>
      </c>
      <c r="C2432" s="14">
        <f t="shared" si="3768"/>
        <v>329.13400300000001</v>
      </c>
      <c r="D2432" s="14">
        <f t="shared" si="3769"/>
        <v>316.76998900000001</v>
      </c>
      <c r="E2432" s="14">
        <f t="shared" si="3770"/>
        <v>328.20599399999998</v>
      </c>
      <c r="F2432" s="19">
        <f t="shared" si="3771"/>
        <v>41666900</v>
      </c>
      <c r="H2432" s="34">
        <f t="shared" si="3790"/>
        <v>-1</v>
      </c>
      <c r="I2432" s="10">
        <f t="shared" si="3787"/>
        <v>362.48800699999998</v>
      </c>
      <c r="J2432" s="43">
        <f t="shared" si="3782"/>
        <v>377.32101399999999</v>
      </c>
      <c r="K2432" s="85">
        <f t="shared" si="3788"/>
        <v>1.610210337978947E-2</v>
      </c>
      <c r="L2432" s="73">
        <f t="shared" si="3779"/>
        <v>371.29400600000002</v>
      </c>
      <c r="M2432" s="85">
        <f t="shared" si="3785"/>
        <v>3.8191744606120077E-2</v>
      </c>
      <c r="N2432" s="73">
        <f t="shared" si="3776"/>
        <v>357.381012</v>
      </c>
      <c r="O2432" s="85">
        <f t="shared" si="3783"/>
        <v>-1.8478024451934064E-3</v>
      </c>
      <c r="P2432" s="73">
        <f t="shared" si="3774"/>
        <v>358.04199199999999</v>
      </c>
      <c r="Q2432" s="85">
        <f t="shared" si="3780"/>
        <v>1.5077832084711633E-2</v>
      </c>
      <c r="R2432" s="73">
        <f t="shared" si="3772"/>
        <v>352.68398999999999</v>
      </c>
      <c r="S2432" s="85">
        <f t="shared" si="3777"/>
        <v>7.1931001783393178E-2</v>
      </c>
      <c r="T2432" s="10">
        <f t="shared" si="3806"/>
        <v>-3.3009950000000003</v>
      </c>
      <c r="U2432" s="5">
        <f t="shared" si="3807"/>
        <v>0</v>
      </c>
      <c r="V2432" s="5">
        <f t="shared" si="3808"/>
        <v>3.3009950000000003</v>
      </c>
      <c r="W2432" s="5">
        <f t="shared" si="3809"/>
        <v>4.4886430714285712</v>
      </c>
      <c r="X2432" s="5">
        <f t="shared" si="3810"/>
        <v>2.7317133571428576</v>
      </c>
      <c r="Y2432" s="5">
        <f t="shared" si="3811"/>
        <v>1.6431603483182857</v>
      </c>
      <c r="Z2432" s="43">
        <f t="shared" si="3812"/>
        <v>62.166502662759328</v>
      </c>
      <c r="AA2432" s="69">
        <f t="shared" si="3791"/>
        <v>76.521117406662654</v>
      </c>
      <c r="AB2432" s="56">
        <f t="shared" si="3792"/>
        <v>374.30750999999998</v>
      </c>
      <c r="AC2432" s="56">
        <f t="shared" si="3793"/>
        <v>368.665344</v>
      </c>
      <c r="AD2432" s="56">
        <f t="shared" si="3794"/>
        <v>363.34440280000001</v>
      </c>
      <c r="AE2432" s="61">
        <f t="shared" si="3795"/>
        <v>366.93421000000001</v>
      </c>
      <c r="AF2432" s="61">
        <f t="shared" si="3796"/>
        <v>365.25540546666673</v>
      </c>
      <c r="AG2432" s="61">
        <f t="shared" si="3797"/>
        <v>358.28132184000003</v>
      </c>
      <c r="AH2432" s="56">
        <f t="shared" si="3798"/>
        <v>365.99399833333331</v>
      </c>
      <c r="AI2432" s="56">
        <f t="shared" si="3799"/>
        <v>22125142386.046333</v>
      </c>
      <c r="AJ2432" s="56">
        <f t="shared" si="3800"/>
        <v>0</v>
      </c>
      <c r="AK2432" s="56">
        <f t="shared" si="3801"/>
        <v>22125142386.046333</v>
      </c>
      <c r="AL2432" s="56">
        <f t="shared" ref="AL2432:AM2432" si="3867">SUM(AJ2432:AJ2445)</f>
        <v>121228370596.09233</v>
      </c>
      <c r="AM2432" s="56">
        <f t="shared" si="3867"/>
        <v>107580543354.28897</v>
      </c>
      <c r="AN2432" s="56">
        <f t="shared" si="3803"/>
        <v>1.1268614827205115</v>
      </c>
      <c r="AO2432" s="56">
        <f t="shared" si="3804"/>
        <v>52.982363537804076</v>
      </c>
      <c r="AP2432" s="65">
        <f t="shared" si="3805"/>
        <v>61.805302165533959</v>
      </c>
    </row>
    <row r="2433" spans="1:42" x14ac:dyDescent="0.3">
      <c r="A2433" s="100">
        <f>INDEX(Date,COUNTA(Date)+ROW(Date)-ROW(),1)</f>
        <v>42332</v>
      </c>
      <c r="B2433" s="18">
        <f t="shared" si="3767"/>
        <v>323.01400799999999</v>
      </c>
      <c r="C2433" s="14">
        <f t="shared" si="3768"/>
        <v>323.05801400000001</v>
      </c>
      <c r="D2433" s="14">
        <f t="shared" si="3769"/>
        <v>318.11801100000002</v>
      </c>
      <c r="E2433" s="14">
        <f t="shared" si="3770"/>
        <v>320.04599000000002</v>
      </c>
      <c r="F2433" s="19">
        <f t="shared" si="3771"/>
        <v>29362600</v>
      </c>
      <c r="H2433" s="34">
        <f t="shared" si="3790"/>
        <v>1</v>
      </c>
      <c r="I2433" s="10">
        <f t="shared" si="3787"/>
        <v>377.32101399999999</v>
      </c>
      <c r="J2433" s="43">
        <f t="shared" si="3782"/>
        <v>371.29400600000002</v>
      </c>
      <c r="K2433" s="85">
        <f t="shared" si="3788"/>
        <v>3.8191744606120077E-2</v>
      </c>
      <c r="L2433" s="73">
        <f t="shared" si="3779"/>
        <v>357.381012</v>
      </c>
      <c r="M2433" s="85">
        <f t="shared" si="3785"/>
        <v>-1.8478024451934064E-3</v>
      </c>
      <c r="N2433" s="73">
        <f t="shared" si="3776"/>
        <v>358.04199199999999</v>
      </c>
      <c r="O2433" s="85">
        <f t="shared" si="3783"/>
        <v>1.5077832084711633E-2</v>
      </c>
      <c r="P2433" s="73">
        <f t="shared" si="3774"/>
        <v>352.68398999999999</v>
      </c>
      <c r="Q2433" s="85">
        <f t="shared" si="3780"/>
        <v>7.1931001783393178E-2</v>
      </c>
      <c r="R2433" s="73">
        <f t="shared" si="3772"/>
        <v>328.20599399999998</v>
      </c>
      <c r="S2433" s="85">
        <f t="shared" si="3777"/>
        <v>2.5176737526110424E-2</v>
      </c>
      <c r="T2433" s="10">
        <f t="shared" si="3806"/>
        <v>-14.833007000000009</v>
      </c>
      <c r="U2433" s="5">
        <f t="shared" si="3807"/>
        <v>0</v>
      </c>
      <c r="V2433" s="5">
        <f t="shared" si="3808"/>
        <v>14.833007000000009</v>
      </c>
      <c r="W2433" s="5">
        <f t="shared" si="3809"/>
        <v>4.4886430714285712</v>
      </c>
      <c r="X2433" s="5">
        <f t="shared" si="3810"/>
        <v>2.531927857142859</v>
      </c>
      <c r="Y2433" s="5">
        <f t="shared" si="3811"/>
        <v>1.7728163378611259</v>
      </c>
      <c r="Z2433" s="43">
        <f t="shared" si="3812"/>
        <v>63.935584685303304</v>
      </c>
      <c r="AA2433" s="69">
        <f t="shared" si="3791"/>
        <v>77.679862811709214</v>
      </c>
      <c r="AB2433" s="56">
        <f t="shared" si="3792"/>
        <v>364.33750900000001</v>
      </c>
      <c r="AC2433" s="56">
        <f t="shared" si="3793"/>
        <v>362.23900333333336</v>
      </c>
      <c r="AD2433" s="56">
        <f t="shared" si="3794"/>
        <v>353.52139879999999</v>
      </c>
      <c r="AE2433" s="61">
        <f t="shared" si="3795"/>
        <v>360.4280028</v>
      </c>
      <c r="AF2433" s="61">
        <f t="shared" si="3796"/>
        <v>359.08733293333336</v>
      </c>
      <c r="AG2433" s="61">
        <f t="shared" si="3797"/>
        <v>348.87623768000003</v>
      </c>
      <c r="AH2433" s="56">
        <f t="shared" si="3798"/>
        <v>376.68900566666662</v>
      </c>
      <c r="AI2433" s="56">
        <f t="shared" si="3799"/>
        <v>27009204408.709064</v>
      </c>
      <c r="AJ2433" s="56">
        <f t="shared" si="3800"/>
        <v>27009204408.709064</v>
      </c>
      <c r="AK2433" s="56">
        <f t="shared" si="3801"/>
        <v>0</v>
      </c>
      <c r="AL2433" s="56">
        <f t="shared" ref="AL2433:AM2433" si="3868">SUM(AJ2433:AJ2446)</f>
        <v>138280891798.36646</v>
      </c>
      <c r="AM2433" s="56">
        <f t="shared" si="3868"/>
        <v>85455400968.242645</v>
      </c>
      <c r="AN2433" s="56">
        <f t="shared" si="3803"/>
        <v>1.6181644487251903</v>
      </c>
      <c r="AO2433" s="56">
        <f t="shared" si="3804"/>
        <v>61.805302165533959</v>
      </c>
      <c r="AP2433" s="65">
        <f t="shared" si="3805"/>
        <v>59.761666414796956</v>
      </c>
    </row>
    <row r="2434" spans="1:42" x14ac:dyDescent="0.3">
      <c r="A2434" s="100">
        <f>INDEX(Date,COUNTA(Date)+ROW(Date)-ROW(),1)</f>
        <v>42331</v>
      </c>
      <c r="B2434" s="18">
        <f t="shared" ref="B2434:B2497" si="3869">INDEX(Open,COUNTA(Open)+ROW(Open)-ROW(),1)</f>
        <v>324.35000600000001</v>
      </c>
      <c r="C2434" s="14">
        <f t="shared" ref="C2434:C2497" si="3870">INDEX(High,COUNTA(High)+ROW(High)-ROW(),1)</f>
        <v>325.11801100000002</v>
      </c>
      <c r="D2434" s="14">
        <f t="shared" ref="D2434:D2497" si="3871">INDEX(Low,COUNTA(Low)+ROW(Low)-ROW(),1)</f>
        <v>321.290009</v>
      </c>
      <c r="E2434" s="14">
        <f t="shared" ref="E2434:E2497" si="3872">INDEX(Close,COUNTA(Close)+ROW(Close)-ROW(),1)</f>
        <v>323.04599000000002</v>
      </c>
      <c r="F2434" s="19">
        <f t="shared" ref="F2434:F2497" si="3873">INDEX(Volume,COUNTA(Volume)+ROW(Volume)-ROW(),1)</f>
        <v>27478900</v>
      </c>
      <c r="H2434" s="34">
        <f t="shared" si="3790"/>
        <v>1</v>
      </c>
      <c r="I2434" s="10">
        <f t="shared" si="3787"/>
        <v>371.29400600000002</v>
      </c>
      <c r="J2434" s="43">
        <f t="shared" si="3782"/>
        <v>357.381012</v>
      </c>
      <c r="K2434" s="85">
        <f t="shared" si="3788"/>
        <v>-1.8478024451934064E-3</v>
      </c>
      <c r="L2434" s="73">
        <f t="shared" si="3779"/>
        <v>358.04199199999999</v>
      </c>
      <c r="M2434" s="85">
        <f t="shared" si="3785"/>
        <v>1.5077832084711633E-2</v>
      </c>
      <c r="N2434" s="73">
        <f t="shared" si="3776"/>
        <v>352.68398999999999</v>
      </c>
      <c r="O2434" s="85">
        <f t="shared" si="3783"/>
        <v>7.1931001783393178E-2</v>
      </c>
      <c r="P2434" s="73">
        <f t="shared" si="3774"/>
        <v>328.20599399999998</v>
      </c>
      <c r="Q2434" s="85">
        <f t="shared" si="3780"/>
        <v>2.5176737526110424E-2</v>
      </c>
      <c r="R2434" s="73">
        <f t="shared" ref="R2434:R2497" si="3874">P2435</f>
        <v>320.04599000000002</v>
      </c>
      <c r="S2434" s="85">
        <f t="shared" si="3777"/>
        <v>-9.3299927707377606E-3</v>
      </c>
      <c r="T2434" s="10">
        <f t="shared" si="3806"/>
        <v>6.0270079999999666</v>
      </c>
      <c r="U2434" s="5">
        <f t="shared" si="3807"/>
        <v>6.0270079999999666</v>
      </c>
      <c r="V2434" s="5">
        <f t="shared" si="3808"/>
        <v>0</v>
      </c>
      <c r="W2434" s="5">
        <f t="shared" si="3809"/>
        <v>4.7988564285714279</v>
      </c>
      <c r="X2434" s="5">
        <f t="shared" si="3810"/>
        <v>1.4724273571428586</v>
      </c>
      <c r="Y2434" s="5">
        <f t="shared" si="3811"/>
        <v>3.2591464735369153</v>
      </c>
      <c r="Z2434" s="43">
        <f t="shared" si="3812"/>
        <v>76.521117406662654</v>
      </c>
      <c r="AA2434" s="69">
        <f t="shared" si="3791"/>
        <v>63.42081431964948</v>
      </c>
      <c r="AB2434" s="56">
        <f t="shared" si="3792"/>
        <v>357.711502</v>
      </c>
      <c r="AC2434" s="56">
        <f t="shared" si="3793"/>
        <v>356.03566466666666</v>
      </c>
      <c r="AD2434" s="56">
        <f t="shared" si="3794"/>
        <v>343.27179560000002</v>
      </c>
      <c r="AE2434" s="61">
        <f t="shared" si="3795"/>
        <v>355.76659519999998</v>
      </c>
      <c r="AF2434" s="61">
        <f t="shared" si="3796"/>
        <v>348.52472933333331</v>
      </c>
      <c r="AG2434" s="61">
        <f t="shared" si="3797"/>
        <v>340.60003535999999</v>
      </c>
      <c r="AH2434" s="56">
        <f t="shared" si="3798"/>
        <v>366.29966199999996</v>
      </c>
      <c r="AI2434" s="56">
        <f t="shared" si="3799"/>
        <v>14801912931.656599</v>
      </c>
      <c r="AJ2434" s="56">
        <f t="shared" si="3800"/>
        <v>14801912931.656599</v>
      </c>
      <c r="AK2434" s="56">
        <f t="shared" si="3801"/>
        <v>0</v>
      </c>
      <c r="AL2434" s="56">
        <f t="shared" ref="AL2434:AM2434" si="3875">SUM(AJ2434:AJ2447)</f>
        <v>126917710326.97115</v>
      </c>
      <c r="AM2434" s="56">
        <f t="shared" si="3875"/>
        <v>85455400968.242645</v>
      </c>
      <c r="AN2434" s="56">
        <f t="shared" si="3803"/>
        <v>1.4851923797553408</v>
      </c>
      <c r="AO2434" s="56">
        <f t="shared" si="3804"/>
        <v>59.761666414796956</v>
      </c>
      <c r="AP2434" s="65">
        <f t="shared" si="3805"/>
        <v>52.909535618553363</v>
      </c>
    </row>
    <row r="2435" spans="1:42" x14ac:dyDescent="0.3">
      <c r="A2435" s="100">
        <f>INDEX(Date,COUNTA(Date)+ROW(Date)-ROW(),1)</f>
        <v>42330</v>
      </c>
      <c r="B2435" s="18">
        <f t="shared" si="3869"/>
        <v>326.97500600000001</v>
      </c>
      <c r="C2435" s="14">
        <f t="shared" si="3870"/>
        <v>327.01001000000002</v>
      </c>
      <c r="D2435" s="14">
        <f t="shared" si="3871"/>
        <v>321.25900300000001</v>
      </c>
      <c r="E2435" s="14">
        <f t="shared" si="3872"/>
        <v>324.53601099999997</v>
      </c>
      <c r="F2435" s="19">
        <f t="shared" si="3873"/>
        <v>23439400</v>
      </c>
      <c r="H2435" s="34">
        <f t="shared" si="3790"/>
        <v>-1</v>
      </c>
      <c r="I2435" s="10">
        <f t="shared" si="3787"/>
        <v>357.381012</v>
      </c>
      <c r="J2435" s="43">
        <f t="shared" si="3782"/>
        <v>358.04199199999999</v>
      </c>
      <c r="K2435" s="85">
        <f t="shared" si="3788"/>
        <v>1.5077832084711633E-2</v>
      </c>
      <c r="L2435" s="73">
        <f t="shared" si="3779"/>
        <v>352.68398999999999</v>
      </c>
      <c r="M2435" s="85">
        <f t="shared" si="3785"/>
        <v>7.1931001783393178E-2</v>
      </c>
      <c r="N2435" s="73">
        <f t="shared" si="3776"/>
        <v>328.20599399999998</v>
      </c>
      <c r="O2435" s="85">
        <f t="shared" si="3783"/>
        <v>2.5176737526110424E-2</v>
      </c>
      <c r="P2435" s="73">
        <f t="shared" ref="P2435:P2498" si="3876">N2436</f>
        <v>320.04599000000002</v>
      </c>
      <c r="Q2435" s="85">
        <f t="shared" si="3780"/>
        <v>-9.3299927707377606E-3</v>
      </c>
      <c r="R2435" s="73">
        <f t="shared" si="3874"/>
        <v>323.04599000000002</v>
      </c>
      <c r="S2435" s="85">
        <f t="shared" si="3777"/>
        <v>-4.6018068049026835E-3</v>
      </c>
      <c r="T2435" s="10">
        <f t="shared" si="3806"/>
        <v>13.912994000000026</v>
      </c>
      <c r="U2435" s="5">
        <f t="shared" si="3807"/>
        <v>13.912994000000026</v>
      </c>
      <c r="V2435" s="5">
        <f t="shared" si="3808"/>
        <v>0</v>
      </c>
      <c r="W2435" s="5">
        <f t="shared" si="3809"/>
        <v>5.1244288571428616</v>
      </c>
      <c r="X2435" s="5">
        <f t="shared" si="3810"/>
        <v>1.4724273571428586</v>
      </c>
      <c r="Y2435" s="5">
        <f t="shared" si="3811"/>
        <v>3.4802592007570778</v>
      </c>
      <c r="Z2435" s="43">
        <f t="shared" si="3812"/>
        <v>77.679862811709214</v>
      </c>
      <c r="AA2435" s="69">
        <f t="shared" si="3791"/>
        <v>61.279655773469443</v>
      </c>
      <c r="AB2435" s="56">
        <f t="shared" si="3792"/>
        <v>355.36299099999997</v>
      </c>
      <c r="AC2435" s="56">
        <f t="shared" si="3793"/>
        <v>346.3106586666666</v>
      </c>
      <c r="AD2435" s="56">
        <f t="shared" si="3794"/>
        <v>336.40479119999998</v>
      </c>
      <c r="AE2435" s="61">
        <f t="shared" si="3795"/>
        <v>343.96439199999998</v>
      </c>
      <c r="AF2435" s="61">
        <f t="shared" si="3796"/>
        <v>338.52465813333333</v>
      </c>
      <c r="AG2435" s="61">
        <f t="shared" si="3797"/>
        <v>335.3712744</v>
      </c>
      <c r="AH2435" s="56">
        <f t="shared" si="3798"/>
        <v>356.36300666666665</v>
      </c>
      <c r="AI2435" s="56">
        <f t="shared" si="3799"/>
        <v>13120074271.243999</v>
      </c>
      <c r="AJ2435" s="56">
        <f t="shared" si="3800"/>
        <v>0</v>
      </c>
      <c r="AK2435" s="56">
        <f t="shared" si="3801"/>
        <v>13120074271.243999</v>
      </c>
      <c r="AL2435" s="56">
        <f t="shared" ref="AL2435:AM2435" si="3877">SUM(AJ2435:AJ2448)</f>
        <v>112115797395.31456</v>
      </c>
      <c r="AM2435" s="56">
        <f t="shared" si="3877"/>
        <v>99785131396.810043</v>
      </c>
      <c r="AN2435" s="56">
        <f t="shared" si="3803"/>
        <v>1.1235721777974099</v>
      </c>
      <c r="AO2435" s="56">
        <f t="shared" si="3804"/>
        <v>52.909535618553363</v>
      </c>
      <c r="AP2435" s="65">
        <f t="shared" si="3805"/>
        <v>52.968478908450983</v>
      </c>
    </row>
    <row r="2436" spans="1:42" x14ac:dyDescent="0.3">
      <c r="A2436" s="100">
        <f>INDEX(Date,COUNTA(Date)+ROW(Date)-ROW(),1)</f>
        <v>42329</v>
      </c>
      <c r="B2436" s="18">
        <f t="shared" si="3869"/>
        <v>322.09201000000002</v>
      </c>
      <c r="C2436" s="14">
        <f t="shared" si="3870"/>
        <v>328.158997</v>
      </c>
      <c r="D2436" s="14">
        <f t="shared" si="3871"/>
        <v>319.59500100000002</v>
      </c>
      <c r="E2436" s="14">
        <f t="shared" si="3872"/>
        <v>326.92700200000002</v>
      </c>
      <c r="F2436" s="19">
        <f t="shared" si="3873"/>
        <v>28200500</v>
      </c>
      <c r="H2436" s="34">
        <f t="shared" si="3790"/>
        <v>1</v>
      </c>
      <c r="I2436" s="10">
        <f t="shared" si="3787"/>
        <v>358.04199199999999</v>
      </c>
      <c r="J2436" s="43">
        <f t="shared" si="3782"/>
        <v>352.68398999999999</v>
      </c>
      <c r="K2436" s="85">
        <f t="shared" si="3788"/>
        <v>7.1931001783393178E-2</v>
      </c>
      <c r="L2436" s="73">
        <f t="shared" si="3779"/>
        <v>328.20599399999998</v>
      </c>
      <c r="M2436" s="85">
        <f t="shared" si="3785"/>
        <v>2.5176737526110424E-2</v>
      </c>
      <c r="N2436" s="73">
        <f t="shared" ref="N2436:N2499" si="3878">L2437</f>
        <v>320.04599000000002</v>
      </c>
      <c r="O2436" s="85">
        <f t="shared" si="3783"/>
        <v>-9.3299927707377606E-3</v>
      </c>
      <c r="P2436" s="73">
        <f t="shared" si="3876"/>
        <v>323.04599000000002</v>
      </c>
      <c r="Q2436" s="85">
        <f t="shared" si="3780"/>
        <v>-4.6018068049026835E-3</v>
      </c>
      <c r="R2436" s="73">
        <f t="shared" si="3874"/>
        <v>324.53601099999997</v>
      </c>
      <c r="S2436" s="85">
        <f t="shared" ref="S2436:S2499" si="3879">LN(R2436/R2437)</f>
        <v>-7.3404067096375786E-3</v>
      </c>
      <c r="T2436" s="10">
        <f t="shared" si="3806"/>
        <v>-0.66097999999999502</v>
      </c>
      <c r="U2436" s="5">
        <f t="shared" si="3807"/>
        <v>0</v>
      </c>
      <c r="V2436" s="5">
        <f t="shared" si="3808"/>
        <v>0.66097999999999502</v>
      </c>
      <c r="W2436" s="5">
        <f t="shared" si="3809"/>
        <v>4.1306435714285739</v>
      </c>
      <c r="X2436" s="5">
        <f t="shared" si="3810"/>
        <v>2.3824288571428593</v>
      </c>
      <c r="Y2436" s="5">
        <f t="shared" si="3811"/>
        <v>1.7337951389584285</v>
      </c>
      <c r="Z2436" s="43">
        <f t="shared" si="3812"/>
        <v>63.42081431964948</v>
      </c>
      <c r="AA2436" s="69">
        <f t="shared" si="3791"/>
        <v>58.036708624620111</v>
      </c>
      <c r="AB2436" s="56">
        <f t="shared" si="3792"/>
        <v>340.44499199999996</v>
      </c>
      <c r="AC2436" s="56">
        <f t="shared" si="3793"/>
        <v>333.64532466666668</v>
      </c>
      <c r="AD2436" s="56">
        <f t="shared" si="3794"/>
        <v>329.70359500000001</v>
      </c>
      <c r="AE2436" s="61">
        <f t="shared" si="3795"/>
        <v>329.8375916</v>
      </c>
      <c r="AF2436" s="61">
        <f t="shared" si="3796"/>
        <v>329.54959106666672</v>
      </c>
      <c r="AG2436" s="61">
        <f t="shared" si="3797"/>
        <v>330.17855592000001</v>
      </c>
      <c r="AH2436" s="56">
        <f t="shared" si="3798"/>
        <v>356.50032533333336</v>
      </c>
      <c r="AI2436" s="56">
        <f t="shared" si="3799"/>
        <v>19671367101.600536</v>
      </c>
      <c r="AJ2436" s="56">
        <f t="shared" si="3800"/>
        <v>19671367101.600536</v>
      </c>
      <c r="AK2436" s="56">
        <f t="shared" si="3801"/>
        <v>0</v>
      </c>
      <c r="AL2436" s="56">
        <f t="shared" ref="AL2436:AM2436" si="3880">SUM(AJ2436:AJ2449)</f>
        <v>112115797395.31456</v>
      </c>
      <c r="AM2436" s="56">
        <f t="shared" si="3880"/>
        <v>99549328176.994034</v>
      </c>
      <c r="AN2436" s="56">
        <f t="shared" si="3803"/>
        <v>1.1262335914108625</v>
      </c>
      <c r="AO2436" s="56">
        <f t="shared" si="3804"/>
        <v>52.968478908450983</v>
      </c>
      <c r="AP2436" s="65">
        <f t="shared" si="3805"/>
        <v>52.458129620196694</v>
      </c>
    </row>
    <row r="2437" spans="1:42" x14ac:dyDescent="0.3">
      <c r="A2437" s="100">
        <f>INDEX(Date,COUNTA(Date)+ROW(Date)-ROW(),1)</f>
        <v>42328</v>
      </c>
      <c r="B2437" s="18">
        <f t="shared" si="3869"/>
        <v>326.41101099999997</v>
      </c>
      <c r="C2437" s="14">
        <f t="shared" si="3870"/>
        <v>326.47299199999998</v>
      </c>
      <c r="D2437" s="14">
        <f t="shared" si="3871"/>
        <v>312.21701000000002</v>
      </c>
      <c r="E2437" s="14">
        <f t="shared" si="3872"/>
        <v>322.02200299999998</v>
      </c>
      <c r="F2437" s="19">
        <f t="shared" si="3873"/>
        <v>53152900</v>
      </c>
      <c r="H2437" s="34">
        <f t="shared" si="3790"/>
        <v>1</v>
      </c>
      <c r="I2437" s="10">
        <f t="shared" si="3787"/>
        <v>352.68398999999999</v>
      </c>
      <c r="J2437" s="43">
        <f t="shared" si="3782"/>
        <v>328.20599399999998</v>
      </c>
      <c r="K2437" s="85">
        <f t="shared" si="3788"/>
        <v>2.5176737526110424E-2</v>
      </c>
      <c r="L2437" s="73">
        <f t="shared" ref="L2437:L2500" si="3881">J2438</f>
        <v>320.04599000000002</v>
      </c>
      <c r="M2437" s="85">
        <f t="shared" si="3785"/>
        <v>-9.3299927707377606E-3</v>
      </c>
      <c r="N2437" s="73">
        <f t="shared" si="3878"/>
        <v>323.04599000000002</v>
      </c>
      <c r="O2437" s="85">
        <f t="shared" si="3783"/>
        <v>-4.6018068049026835E-3</v>
      </c>
      <c r="P2437" s="73">
        <f t="shared" si="3876"/>
        <v>324.53601099999997</v>
      </c>
      <c r="Q2437" s="85">
        <f t="shared" ref="Q2437:Q2500" si="3882">LN(P2437/R2437)</f>
        <v>-7.3404067096375786E-3</v>
      </c>
      <c r="R2437" s="73">
        <f t="shared" si="3874"/>
        <v>326.92700200000002</v>
      </c>
      <c r="S2437" s="85">
        <f t="shared" si="3879"/>
        <v>1.5117034994500293E-2</v>
      </c>
      <c r="T2437" s="10">
        <f t="shared" si="3806"/>
        <v>5.358001999999999</v>
      </c>
      <c r="U2437" s="5">
        <f t="shared" si="3807"/>
        <v>5.358001999999999</v>
      </c>
      <c r="V2437" s="5">
        <f t="shared" si="3808"/>
        <v>0</v>
      </c>
      <c r="W2437" s="5">
        <f t="shared" si="3809"/>
        <v>4.1306435714285739</v>
      </c>
      <c r="X2437" s="5">
        <f t="shared" si="3810"/>
        <v>2.6100006428571469</v>
      </c>
      <c r="Y2437" s="5">
        <f t="shared" si="3811"/>
        <v>1.5826216682103156</v>
      </c>
      <c r="Z2437" s="43">
        <f t="shared" si="3812"/>
        <v>61.279655773469443</v>
      </c>
      <c r="AA2437" s="69">
        <f t="shared" si="3791"/>
        <v>59.205361985309416</v>
      </c>
      <c r="AB2437" s="56">
        <f t="shared" si="3792"/>
        <v>324.125992</v>
      </c>
      <c r="AC2437" s="56">
        <f t="shared" si="3793"/>
        <v>323.76599133333337</v>
      </c>
      <c r="AD2437" s="56">
        <f t="shared" si="3794"/>
        <v>324.55219740000001</v>
      </c>
      <c r="AE2437" s="61">
        <f t="shared" si="3795"/>
        <v>322.87799080000002</v>
      </c>
      <c r="AF2437" s="61">
        <f t="shared" si="3796"/>
        <v>323.67532973333334</v>
      </c>
      <c r="AG2437" s="61">
        <f t="shared" si="3797"/>
        <v>324.29351816000002</v>
      </c>
      <c r="AH2437" s="56">
        <f t="shared" si="3798"/>
        <v>349.22332766666665</v>
      </c>
      <c r="AI2437" s="56">
        <f t="shared" si="3799"/>
        <v>37054341182.071663</v>
      </c>
      <c r="AJ2437" s="56">
        <f t="shared" si="3800"/>
        <v>37054341182.071663</v>
      </c>
      <c r="AK2437" s="56">
        <f t="shared" si="3801"/>
        <v>0</v>
      </c>
      <c r="AL2437" s="56">
        <f t="shared" ref="AL2437:AM2437" si="3883">SUM(AJ2437:AJ2450)</f>
        <v>109843628771.71803</v>
      </c>
      <c r="AM2437" s="56">
        <f t="shared" si="3883"/>
        <v>99549328176.994034</v>
      </c>
      <c r="AN2437" s="56">
        <f t="shared" si="3803"/>
        <v>1.103409041359086</v>
      </c>
      <c r="AO2437" s="56">
        <f t="shared" si="3804"/>
        <v>52.458129620196694</v>
      </c>
      <c r="AP2437" s="65">
        <f t="shared" si="3805"/>
        <v>49.826115587515268</v>
      </c>
    </row>
    <row r="2438" spans="1:42" x14ac:dyDescent="0.3">
      <c r="A2438" s="100">
        <f>INDEX(Date,COUNTA(Date)+ROW(Date)-ROW(),1)</f>
        <v>42327</v>
      </c>
      <c r="B2438" s="18">
        <f t="shared" si="3869"/>
        <v>334.67898600000001</v>
      </c>
      <c r="C2438" s="14">
        <f t="shared" si="3870"/>
        <v>335.33401500000002</v>
      </c>
      <c r="D2438" s="14">
        <f t="shared" si="3871"/>
        <v>325.27301</v>
      </c>
      <c r="E2438" s="14">
        <f t="shared" si="3872"/>
        <v>326.14898699999998</v>
      </c>
      <c r="F2438" s="19">
        <f t="shared" si="3873"/>
        <v>45011100</v>
      </c>
      <c r="H2438" s="34">
        <f t="shared" si="3790"/>
        <v>1</v>
      </c>
      <c r="I2438" s="10">
        <f t="shared" si="3787"/>
        <v>328.20599399999998</v>
      </c>
      <c r="J2438" s="43">
        <f t="shared" ref="J2438:J2501" si="3884">I2439</f>
        <v>320.04599000000002</v>
      </c>
      <c r="K2438" s="85">
        <f t="shared" si="3788"/>
        <v>-9.3299927707377606E-3</v>
      </c>
      <c r="L2438" s="73">
        <f t="shared" si="3881"/>
        <v>323.04599000000002</v>
      </c>
      <c r="M2438" s="85">
        <f t="shared" si="3785"/>
        <v>-4.6018068049026835E-3</v>
      </c>
      <c r="N2438" s="73">
        <f t="shared" si="3878"/>
        <v>324.53601099999997</v>
      </c>
      <c r="O2438" s="85">
        <f t="shared" ref="O2438:O2501" si="3885">LN(N2438/P2438)</f>
        <v>-7.3404067096375786E-3</v>
      </c>
      <c r="P2438" s="73">
        <f t="shared" si="3876"/>
        <v>326.92700200000002</v>
      </c>
      <c r="Q2438" s="85">
        <f t="shared" si="3882"/>
        <v>1.5117034994500293E-2</v>
      </c>
      <c r="R2438" s="73">
        <f t="shared" si="3874"/>
        <v>322.02200299999998</v>
      </c>
      <c r="S2438" s="85">
        <f t="shared" si="3879"/>
        <v>-1.2734416796428786E-2</v>
      </c>
      <c r="T2438" s="10">
        <f t="shared" si="3806"/>
        <v>24.477996000000019</v>
      </c>
      <c r="U2438" s="5">
        <f t="shared" si="3807"/>
        <v>24.477996000000019</v>
      </c>
      <c r="V2438" s="5">
        <f t="shared" si="3808"/>
        <v>0</v>
      </c>
      <c r="W2438" s="5">
        <f t="shared" si="3809"/>
        <v>3.7479291428571457</v>
      </c>
      <c r="X2438" s="5">
        <f t="shared" si="3810"/>
        <v>2.7099304285714334</v>
      </c>
      <c r="Y2438" s="5">
        <f t="shared" si="3811"/>
        <v>1.3830351891479751</v>
      </c>
      <c r="Z2438" s="43">
        <f t="shared" si="3812"/>
        <v>58.036708624620111</v>
      </c>
      <c r="AA2438" s="69">
        <f t="shared" si="3791"/>
        <v>42.415551354405466</v>
      </c>
      <c r="AB2438" s="56">
        <f t="shared" si="3792"/>
        <v>321.54599000000002</v>
      </c>
      <c r="AC2438" s="56">
        <f t="shared" si="3793"/>
        <v>322.54266366666667</v>
      </c>
      <c r="AD2438" s="56">
        <f t="shared" si="3794"/>
        <v>323.31539920000006</v>
      </c>
      <c r="AE2438" s="61">
        <f t="shared" si="3795"/>
        <v>323.04199840000001</v>
      </c>
      <c r="AF2438" s="61">
        <f t="shared" si="3796"/>
        <v>323.87826546666673</v>
      </c>
      <c r="AG2438" s="61">
        <f t="shared" si="3797"/>
        <v>323.63799688</v>
      </c>
      <c r="AH2438" s="56">
        <f t="shared" si="3798"/>
        <v>324.70332866666666</v>
      </c>
      <c r="AI2438" s="56">
        <f t="shared" si="3799"/>
        <v>13529381125.221132</v>
      </c>
      <c r="AJ2438" s="56">
        <f t="shared" si="3800"/>
        <v>13529381125.221132</v>
      </c>
      <c r="AK2438" s="56">
        <f t="shared" si="3801"/>
        <v>0</v>
      </c>
      <c r="AL2438" s="56">
        <f t="shared" ref="AL2438:AM2438" si="3886">SUM(AJ2438:AJ2451)</f>
        <v>98859324736.120361</v>
      </c>
      <c r="AM2438" s="56">
        <f t="shared" si="3886"/>
        <v>99549328176.994034</v>
      </c>
      <c r="AN2438" s="56">
        <f t="shared" si="3803"/>
        <v>0.99306872830274773</v>
      </c>
      <c r="AO2438" s="56">
        <f t="shared" si="3804"/>
        <v>49.826115587515268</v>
      </c>
      <c r="AP2438" s="65">
        <f t="shared" si="3805"/>
        <v>38.984820025755305</v>
      </c>
    </row>
    <row r="2439" spans="1:42" x14ac:dyDescent="0.3">
      <c r="A2439" s="100">
        <f>INDEX(Date,COUNTA(Date)+ROW(Date)-ROW(),1)</f>
        <v>42326</v>
      </c>
      <c r="B2439" s="18">
        <f t="shared" si="3869"/>
        <v>334.59298699999999</v>
      </c>
      <c r="C2439" s="14">
        <f t="shared" si="3870"/>
        <v>336.53100599999999</v>
      </c>
      <c r="D2439" s="14">
        <f t="shared" si="3871"/>
        <v>330.64001500000001</v>
      </c>
      <c r="E2439" s="14">
        <f t="shared" si="3872"/>
        <v>334.58999599999999</v>
      </c>
      <c r="F2439" s="19">
        <f t="shared" si="3873"/>
        <v>43783800</v>
      </c>
      <c r="H2439" s="34">
        <f t="shared" si="3790"/>
        <v>-1</v>
      </c>
      <c r="I2439" s="10">
        <f t="shared" si="3787"/>
        <v>320.04599000000002</v>
      </c>
      <c r="J2439" s="43">
        <f t="shared" si="3884"/>
        <v>323.04599000000002</v>
      </c>
      <c r="K2439" s="85">
        <f t="shared" si="3788"/>
        <v>-4.6018068049026835E-3</v>
      </c>
      <c r="L2439" s="73">
        <f t="shared" si="3881"/>
        <v>324.53601099999997</v>
      </c>
      <c r="M2439" s="85">
        <f t="shared" ref="M2439:M2502" si="3887">LN(L2439/N2439)</f>
        <v>-7.3404067096375786E-3</v>
      </c>
      <c r="N2439" s="73">
        <f t="shared" si="3878"/>
        <v>326.92700200000002</v>
      </c>
      <c r="O2439" s="85">
        <f t="shared" si="3885"/>
        <v>1.5117034994500293E-2</v>
      </c>
      <c r="P2439" s="73">
        <f t="shared" si="3876"/>
        <v>322.02200299999998</v>
      </c>
      <c r="Q2439" s="85">
        <f t="shared" si="3882"/>
        <v>-1.2734416796428786E-2</v>
      </c>
      <c r="R2439" s="73">
        <f t="shared" si="3874"/>
        <v>326.14898699999998</v>
      </c>
      <c r="S2439" s="85">
        <f t="shared" si="3879"/>
        <v>-2.5551597415196695E-2</v>
      </c>
      <c r="T2439" s="10">
        <f t="shared" si="3806"/>
        <v>8.1600039999999581</v>
      </c>
      <c r="U2439" s="5">
        <f t="shared" si="3807"/>
        <v>8.1600039999999581</v>
      </c>
      <c r="V2439" s="5">
        <f t="shared" si="3808"/>
        <v>0</v>
      </c>
      <c r="W2439" s="5">
        <f t="shared" si="3809"/>
        <v>3.9329289285714304</v>
      </c>
      <c r="X2439" s="5">
        <f t="shared" si="3810"/>
        <v>2.7099304285714334</v>
      </c>
      <c r="Y2439" s="5">
        <f t="shared" si="3811"/>
        <v>1.4513025452999222</v>
      </c>
      <c r="Z2439" s="43">
        <f t="shared" si="3812"/>
        <v>59.205361985309416</v>
      </c>
      <c r="AA2439" s="69">
        <f t="shared" si="3791"/>
        <v>31.057591524851588</v>
      </c>
      <c r="AB2439" s="56">
        <f t="shared" si="3792"/>
        <v>323.7910005</v>
      </c>
      <c r="AC2439" s="56">
        <f t="shared" si="3793"/>
        <v>324.83633433333335</v>
      </c>
      <c r="AD2439" s="56">
        <f t="shared" si="3794"/>
        <v>324.53599859999997</v>
      </c>
      <c r="AE2439" s="61">
        <f t="shared" si="3795"/>
        <v>325.19440320000001</v>
      </c>
      <c r="AF2439" s="61">
        <f t="shared" si="3796"/>
        <v>324.20520226666673</v>
      </c>
      <c r="AG2439" s="61">
        <f t="shared" si="3797"/>
        <v>326.08503784000004</v>
      </c>
      <c r="AH2439" s="56">
        <f t="shared" si="3798"/>
        <v>320.40733833333337</v>
      </c>
      <c r="AI2439" s="56">
        <f t="shared" si="3799"/>
        <v>9407992512.5463352</v>
      </c>
      <c r="AJ2439" s="56">
        <f t="shared" si="3800"/>
        <v>0</v>
      </c>
      <c r="AK2439" s="56">
        <f t="shared" si="3801"/>
        <v>9407992512.5463352</v>
      </c>
      <c r="AL2439" s="56">
        <f t="shared" ref="AL2439:AM2439" si="3888">SUM(AJ2439:AJ2452)</f>
        <v>85329943610.899231</v>
      </c>
      <c r="AM2439" s="56">
        <f t="shared" si="3888"/>
        <v>133549978252.34404</v>
      </c>
      <c r="AN2439" s="56">
        <f t="shared" si="3803"/>
        <v>0.63893640963136245</v>
      </c>
      <c r="AO2439" s="56">
        <f t="shared" si="3804"/>
        <v>38.984820025755305</v>
      </c>
      <c r="AP2439" s="65">
        <f t="shared" si="3805"/>
        <v>35.127429134844348</v>
      </c>
    </row>
    <row r="2440" spans="1:42" x14ac:dyDescent="0.3">
      <c r="A2440" s="100">
        <f>INDEX(Date,COUNTA(Date)+ROW(Date)-ROW(),1)</f>
        <v>42325</v>
      </c>
      <c r="B2440" s="18">
        <f t="shared" si="3869"/>
        <v>330.36200000000002</v>
      </c>
      <c r="C2440" s="14">
        <f t="shared" si="3870"/>
        <v>338.35000600000001</v>
      </c>
      <c r="D2440" s="14">
        <f t="shared" si="3871"/>
        <v>329.614014</v>
      </c>
      <c r="E2440" s="14">
        <f t="shared" si="3872"/>
        <v>335.09399400000001</v>
      </c>
      <c r="F2440" s="19">
        <f t="shared" si="3873"/>
        <v>51001600</v>
      </c>
      <c r="H2440" s="34">
        <f t="shared" si="3790"/>
        <v>-1</v>
      </c>
      <c r="I2440" s="10">
        <f t="shared" ref="I2440:I2503" si="3889">E2434</f>
        <v>323.04599000000002</v>
      </c>
      <c r="J2440" s="43">
        <f t="shared" si="3884"/>
        <v>324.53601099999997</v>
      </c>
      <c r="K2440" s="85">
        <f t="shared" ref="K2440:K2503" si="3890">LN(J2440/L2440)</f>
        <v>-7.3404067096375786E-3</v>
      </c>
      <c r="L2440" s="73">
        <f t="shared" si="3881"/>
        <v>326.92700200000002</v>
      </c>
      <c r="M2440" s="85">
        <f t="shared" si="3887"/>
        <v>1.5117034994500293E-2</v>
      </c>
      <c r="N2440" s="73">
        <f t="shared" si="3878"/>
        <v>322.02200299999998</v>
      </c>
      <c r="O2440" s="85">
        <f t="shared" si="3885"/>
        <v>-1.2734416796428786E-2</v>
      </c>
      <c r="P2440" s="73">
        <f t="shared" si="3876"/>
        <v>326.14898699999998</v>
      </c>
      <c r="Q2440" s="85">
        <f t="shared" si="3882"/>
        <v>-2.5551597415196695E-2</v>
      </c>
      <c r="R2440" s="73">
        <f t="shared" si="3874"/>
        <v>334.58999599999999</v>
      </c>
      <c r="S2440" s="85">
        <f t="shared" si="3879"/>
        <v>-1.5051818549631903E-3</v>
      </c>
      <c r="T2440" s="10">
        <f t="shared" si="3806"/>
        <v>-3</v>
      </c>
      <c r="U2440" s="5">
        <f t="shared" si="3807"/>
        <v>0</v>
      </c>
      <c r="V2440" s="5">
        <f t="shared" si="3808"/>
        <v>3</v>
      </c>
      <c r="W2440" s="5">
        <f t="shared" si="3809"/>
        <v>3.3500715000000048</v>
      </c>
      <c r="X2440" s="5">
        <f t="shared" si="3810"/>
        <v>4.5481436428571476</v>
      </c>
      <c r="Y2440" s="5">
        <f t="shared" si="3811"/>
        <v>0.73657996823853322</v>
      </c>
      <c r="Z2440" s="43">
        <f t="shared" si="3812"/>
        <v>42.415551354405466</v>
      </c>
      <c r="AA2440" s="69">
        <f t="shared" si="3791"/>
        <v>34.389940313898492</v>
      </c>
      <c r="AB2440" s="56">
        <f t="shared" si="3792"/>
        <v>325.73150650000002</v>
      </c>
      <c r="AC2440" s="56">
        <f t="shared" si="3793"/>
        <v>324.49500533333338</v>
      </c>
      <c r="AD2440" s="56">
        <f t="shared" si="3794"/>
        <v>326.84479980000003</v>
      </c>
      <c r="AE2440" s="61">
        <f t="shared" si="3795"/>
        <v>324.48680419999994</v>
      </c>
      <c r="AF2440" s="61">
        <f t="shared" si="3796"/>
        <v>324.93333340000004</v>
      </c>
      <c r="AG2440" s="61">
        <f t="shared" si="3797"/>
        <v>328.07231932000002</v>
      </c>
      <c r="AH2440" s="56">
        <f t="shared" si="3798"/>
        <v>323.15133666666674</v>
      </c>
      <c r="AI2440" s="56">
        <f t="shared" si="3799"/>
        <v>8879843265.1296692</v>
      </c>
      <c r="AJ2440" s="56">
        <f t="shared" si="3800"/>
        <v>0</v>
      </c>
      <c r="AK2440" s="56">
        <f t="shared" si="3801"/>
        <v>8879843265.1296692</v>
      </c>
      <c r="AL2440" s="56">
        <f t="shared" ref="AL2440:AM2440" si="3891">SUM(AJ2440:AJ2453)</f>
        <v>85329943610.899231</v>
      </c>
      <c r="AM2440" s="56">
        <f t="shared" si="3891"/>
        <v>157585480923.41986</v>
      </c>
      <c r="AN2440" s="56">
        <f t="shared" si="3803"/>
        <v>0.54148353713097541</v>
      </c>
      <c r="AO2440" s="56">
        <f t="shared" si="3804"/>
        <v>35.127429134844348</v>
      </c>
      <c r="AP2440" s="65">
        <f t="shared" si="3805"/>
        <v>32.857407796621459</v>
      </c>
    </row>
    <row r="2441" spans="1:42" x14ac:dyDescent="0.3">
      <c r="A2441" s="100">
        <f>INDEX(Date,COUNTA(Date)+ROW(Date)-ROW(),1)</f>
        <v>42324</v>
      </c>
      <c r="B2441" s="18">
        <f t="shared" si="3869"/>
        <v>319.73498499999999</v>
      </c>
      <c r="C2441" s="14">
        <f t="shared" si="3870"/>
        <v>331.62600700000002</v>
      </c>
      <c r="D2441" s="14">
        <f t="shared" si="3871"/>
        <v>315.90499899999998</v>
      </c>
      <c r="E2441" s="14">
        <f t="shared" si="3872"/>
        <v>330.75100700000002</v>
      </c>
      <c r="F2441" s="19">
        <f t="shared" si="3873"/>
        <v>47980100</v>
      </c>
      <c r="H2441" s="34">
        <f t="shared" ref="H2441:H2504" si="3892">SIGN(I2441-J2441)</f>
        <v>-1</v>
      </c>
      <c r="I2441" s="10">
        <f t="shared" si="3889"/>
        <v>324.53601099999997</v>
      </c>
      <c r="J2441" s="43">
        <f t="shared" si="3884"/>
        <v>326.92700200000002</v>
      </c>
      <c r="K2441" s="85">
        <f t="shared" si="3890"/>
        <v>1.5117034994500293E-2</v>
      </c>
      <c r="L2441" s="73">
        <f t="shared" si="3881"/>
        <v>322.02200299999998</v>
      </c>
      <c r="M2441" s="85">
        <f t="shared" si="3887"/>
        <v>-1.2734416796428786E-2</v>
      </c>
      <c r="N2441" s="73">
        <f t="shared" si="3878"/>
        <v>326.14898699999998</v>
      </c>
      <c r="O2441" s="85">
        <f t="shared" si="3885"/>
        <v>-2.5551597415196695E-2</v>
      </c>
      <c r="P2441" s="73">
        <f t="shared" si="3876"/>
        <v>334.58999599999999</v>
      </c>
      <c r="Q2441" s="85">
        <f t="shared" si="3882"/>
        <v>-1.5051818549631903E-3</v>
      </c>
      <c r="R2441" s="73">
        <f t="shared" si="3874"/>
        <v>335.09399400000001</v>
      </c>
      <c r="S2441" s="85">
        <f t="shared" si="3879"/>
        <v>1.3045223988542021E-2</v>
      </c>
      <c r="T2441" s="10">
        <f t="shared" si="3806"/>
        <v>-1.4900209999999561</v>
      </c>
      <c r="U2441" s="5">
        <f t="shared" si="3807"/>
        <v>0</v>
      </c>
      <c r="V2441" s="5">
        <f t="shared" si="3808"/>
        <v>1.4900209999999561</v>
      </c>
      <c r="W2441" s="5">
        <f t="shared" si="3809"/>
        <v>3.3500715000000048</v>
      </c>
      <c r="X2441" s="5">
        <f t="shared" si="3810"/>
        <v>7.4365714285714306</v>
      </c>
      <c r="Y2441" s="5">
        <f t="shared" si="3811"/>
        <v>0.45048602466574511</v>
      </c>
      <c r="Z2441" s="43">
        <f t="shared" si="3812"/>
        <v>31.057591524851588</v>
      </c>
      <c r="AA2441" s="69">
        <f t="shared" ref="AA2441:AA2504" si="3893">Z2443</f>
        <v>32.183561055401285</v>
      </c>
      <c r="AB2441" s="56">
        <f t="shared" ref="AB2441:AB2504" si="3894">SUM(I2442:I2443)/2</f>
        <v>324.47450249999997</v>
      </c>
      <c r="AC2441" s="56">
        <f t="shared" ref="AC2441:AC2504" si="3895">SUM(I2442:I2444)/3</f>
        <v>325.03266400000001</v>
      </c>
      <c r="AD2441" s="56">
        <f t="shared" ref="AD2441:AD2504" si="3896">SUM(I2442:I2446)/5</f>
        <v>328.95639640000002</v>
      </c>
      <c r="AE2441" s="61">
        <f t="shared" ref="AE2441:AE2504" si="3897">($AR$1*I2442)+((1-$AR$1)*AB2442)</f>
        <v>324.65379640000003</v>
      </c>
      <c r="AF2441" s="61">
        <f t="shared" ref="AF2441:AF2504" si="3898">($AR$1*I2442)+((1-$AR$1)*AC2442)</f>
        <v>327.45499666666672</v>
      </c>
      <c r="AG2441" s="61">
        <f t="shared" ref="AG2441:AG2504" si="3899">($AR$1*I2442)+((1-$AR$1)*AD2442)</f>
        <v>329.16235832000007</v>
      </c>
      <c r="AH2441" s="56">
        <f t="shared" ref="AH2441:AH2504" si="3900">(C2435+D2435+E2435)/3</f>
        <v>324.26834133333335</v>
      </c>
      <c r="AI2441" s="56">
        <f t="shared" ref="AI2441:AI2504" si="3901">AH2441*F2435</f>
        <v>7600655359.8485336</v>
      </c>
      <c r="AJ2441" s="56">
        <f t="shared" ref="AJ2441:AJ2504" si="3902">IF(AH2441&gt;AH2442,AI2441,0)</f>
        <v>0</v>
      </c>
      <c r="AK2441" s="56">
        <f t="shared" ref="AK2441:AK2504" si="3903">IF(AH2441&lt;AH2442,AI2441,0)</f>
        <v>7600655359.8485336</v>
      </c>
      <c r="AL2441" s="56">
        <f t="shared" ref="AL2441:AM2441" si="3904">SUM(AJ2441:AJ2454)</f>
        <v>85329943610.899231</v>
      </c>
      <c r="AM2441" s="56">
        <f t="shared" si="3904"/>
        <v>174367790729.7666</v>
      </c>
      <c r="AN2441" s="56">
        <f t="shared" ref="AN2441:AN2504" si="3905">AL2441/AM2441</f>
        <v>0.48936757903380618</v>
      </c>
      <c r="AO2441" s="56">
        <f t="shared" ref="AO2441:AO2504" si="3906">(100-(100)/(1+AN2441))</f>
        <v>32.857407796621459</v>
      </c>
      <c r="AP2441" s="65">
        <f t="shared" ref="AP2441:AP2504" si="3907">AO2442</f>
        <v>31.411843958948268</v>
      </c>
    </row>
    <row r="2442" spans="1:42" x14ac:dyDescent="0.3">
      <c r="A2442" s="100">
        <f>INDEX(Date,COUNTA(Date)+ROW(Date)-ROW(),1)</f>
        <v>42323</v>
      </c>
      <c r="B2442" s="18">
        <f t="shared" si="3869"/>
        <v>333.050995</v>
      </c>
      <c r="C2442" s="14">
        <f t="shared" si="3870"/>
        <v>334.66198700000001</v>
      </c>
      <c r="D2442" s="14">
        <f t="shared" si="3871"/>
        <v>317.48998999999998</v>
      </c>
      <c r="E2442" s="14">
        <f t="shared" si="3872"/>
        <v>320.16598499999998</v>
      </c>
      <c r="F2442" s="19">
        <f t="shared" si="3873"/>
        <v>44213100</v>
      </c>
      <c r="H2442" s="34">
        <f t="shared" si="3892"/>
        <v>1</v>
      </c>
      <c r="I2442" s="10">
        <f t="shared" si="3889"/>
        <v>326.92700200000002</v>
      </c>
      <c r="J2442" s="43">
        <f t="shared" si="3884"/>
        <v>322.02200299999998</v>
      </c>
      <c r="K2442" s="85">
        <f t="shared" si="3890"/>
        <v>-1.2734416796428786E-2</v>
      </c>
      <c r="L2442" s="73">
        <f t="shared" si="3881"/>
        <v>326.14898699999998</v>
      </c>
      <c r="M2442" s="85">
        <f t="shared" si="3887"/>
        <v>-2.5551597415196695E-2</v>
      </c>
      <c r="N2442" s="73">
        <f t="shared" si="3878"/>
        <v>334.58999599999999</v>
      </c>
      <c r="O2442" s="85">
        <f t="shared" si="3885"/>
        <v>-1.5051818549631903E-3</v>
      </c>
      <c r="P2442" s="73">
        <f t="shared" si="3876"/>
        <v>335.09399400000001</v>
      </c>
      <c r="Q2442" s="85">
        <f t="shared" si="3882"/>
        <v>1.3045223988542021E-2</v>
      </c>
      <c r="R2442" s="73">
        <f t="shared" si="3874"/>
        <v>330.75100700000002</v>
      </c>
      <c r="S2442" s="85">
        <f t="shared" si="3879"/>
        <v>3.2526283147238787E-2</v>
      </c>
      <c r="T2442" s="10">
        <f t="shared" ref="T2442:T2505" si="3908">I2441-I2442</f>
        <v>-2.3909910000000423</v>
      </c>
      <c r="U2442" s="5">
        <f t="shared" ref="U2442:U2505" si="3909">IF(T2442&gt;0,T2442,0)</f>
        <v>0</v>
      </c>
      <c r="V2442" s="5">
        <f t="shared" ref="V2442:V2505" si="3910">IF(T2442&lt;0,-T2442,0)</f>
        <v>2.3909910000000423</v>
      </c>
      <c r="W2442" s="5">
        <f t="shared" ref="W2442:W2505" si="3911">SUM(U2442:U2455)/14</f>
        <v>3.8421413571428582</v>
      </c>
      <c r="X2442" s="5">
        <f t="shared" ref="X2442:X2505" si="3912">SUM(V2442:V2455)/14</f>
        <v>7.3301413571428622</v>
      </c>
      <c r="Y2442" s="5">
        <f t="shared" ref="Y2442:Y2505" si="3913">W2442/X2442</f>
        <v>0.52415651621764159</v>
      </c>
      <c r="Z2442" s="43">
        <f t="shared" ref="Z2442:Z2505" si="3914">(100-(100/(1+Y2442)))</f>
        <v>34.389940313898492</v>
      </c>
      <c r="AA2442" s="69">
        <f t="shared" si="3893"/>
        <v>34.949663613146271</v>
      </c>
      <c r="AB2442" s="56">
        <f t="shared" si="3894"/>
        <v>324.08549499999998</v>
      </c>
      <c r="AC2442" s="56">
        <f t="shared" si="3895"/>
        <v>327.58699533333333</v>
      </c>
      <c r="AD2442" s="56">
        <f t="shared" si="3896"/>
        <v>329.72119740000005</v>
      </c>
      <c r="AE2442" s="61">
        <f t="shared" si="3897"/>
        <v>328.69999380000002</v>
      </c>
      <c r="AF2442" s="61">
        <f t="shared" si="3898"/>
        <v>329.95986113333333</v>
      </c>
      <c r="AG2442" s="61">
        <f t="shared" si="3899"/>
        <v>327.88439563999998</v>
      </c>
      <c r="AH2442" s="56">
        <f t="shared" si="3900"/>
        <v>324.89366666666666</v>
      </c>
      <c r="AI2442" s="56">
        <f t="shared" si="3901"/>
        <v>9162163846.833334</v>
      </c>
      <c r="AJ2442" s="56">
        <f t="shared" si="3902"/>
        <v>9162163846.833334</v>
      </c>
      <c r="AK2442" s="56">
        <f t="shared" si="3903"/>
        <v>0</v>
      </c>
      <c r="AL2442" s="56">
        <f t="shared" ref="AL2442:AM2442" si="3915">SUM(AJ2442:AJ2455)</f>
        <v>85329943610.899231</v>
      </c>
      <c r="AM2442" s="56">
        <f t="shared" si="3915"/>
        <v>186319004226.78845</v>
      </c>
      <c r="AN2442" s="56">
        <f t="shared" si="3905"/>
        <v>0.45797767095746811</v>
      </c>
      <c r="AO2442" s="56">
        <f t="shared" si="3906"/>
        <v>31.411843958948268</v>
      </c>
      <c r="AP2442" s="65">
        <f t="shared" si="3907"/>
        <v>34.437114269804255</v>
      </c>
    </row>
    <row r="2443" spans="1:42" x14ac:dyDescent="0.3">
      <c r="A2443" s="100">
        <f>INDEX(Date,COUNTA(Date)+ROW(Date)-ROW(),1)</f>
        <v>42322</v>
      </c>
      <c r="B2443" s="18">
        <f t="shared" si="3869"/>
        <v>336.62399299999998</v>
      </c>
      <c r="C2443" s="14">
        <f t="shared" si="3870"/>
        <v>338.18099999999998</v>
      </c>
      <c r="D2443" s="14">
        <f t="shared" si="3871"/>
        <v>329.97000100000002</v>
      </c>
      <c r="E2443" s="14">
        <f t="shared" si="3872"/>
        <v>332.90600599999999</v>
      </c>
      <c r="F2443" s="19">
        <f t="shared" si="3873"/>
        <v>38612000</v>
      </c>
      <c r="H2443" s="34">
        <f t="shared" si="3892"/>
        <v>-1</v>
      </c>
      <c r="I2443" s="10">
        <f t="shared" si="3889"/>
        <v>322.02200299999998</v>
      </c>
      <c r="J2443" s="43">
        <f t="shared" si="3884"/>
        <v>326.14898699999998</v>
      </c>
      <c r="K2443" s="85">
        <f t="shared" si="3890"/>
        <v>-2.5551597415196695E-2</v>
      </c>
      <c r="L2443" s="73">
        <f t="shared" si="3881"/>
        <v>334.58999599999999</v>
      </c>
      <c r="M2443" s="85">
        <f t="shared" si="3887"/>
        <v>-1.5051818549631903E-3</v>
      </c>
      <c r="N2443" s="73">
        <f t="shared" si="3878"/>
        <v>335.09399400000001</v>
      </c>
      <c r="O2443" s="85">
        <f t="shared" si="3885"/>
        <v>1.3045223988542021E-2</v>
      </c>
      <c r="P2443" s="73">
        <f t="shared" si="3876"/>
        <v>330.75100700000002</v>
      </c>
      <c r="Q2443" s="85">
        <f t="shared" si="3882"/>
        <v>3.2526283147238787E-2</v>
      </c>
      <c r="R2443" s="73">
        <f t="shared" si="3874"/>
        <v>320.16598499999998</v>
      </c>
      <c r="S2443" s="85">
        <f t="shared" si="3879"/>
        <v>-3.9020621433316589E-2</v>
      </c>
      <c r="T2443" s="10">
        <f t="shared" si="3908"/>
        <v>4.9049990000000321</v>
      </c>
      <c r="U2443" s="5">
        <f t="shared" si="3909"/>
        <v>4.9049990000000321</v>
      </c>
      <c r="V2443" s="5">
        <f t="shared" si="3910"/>
        <v>0</v>
      </c>
      <c r="W2443" s="5">
        <f t="shared" si="3911"/>
        <v>3.8421413571428582</v>
      </c>
      <c r="X2443" s="5">
        <f t="shared" si="3912"/>
        <v>8.0960694285714272</v>
      </c>
      <c r="Y2443" s="5">
        <f t="shared" si="3913"/>
        <v>0.47456872634809089</v>
      </c>
      <c r="Z2443" s="43">
        <f t="shared" si="3914"/>
        <v>32.183561055401285</v>
      </c>
      <c r="AA2443" s="69">
        <f t="shared" si="3893"/>
        <v>33.460066105320976</v>
      </c>
      <c r="AB2443" s="56">
        <f t="shared" si="3894"/>
        <v>330.36949149999998</v>
      </c>
      <c r="AC2443" s="56">
        <f t="shared" si="3895"/>
        <v>331.94432566666666</v>
      </c>
      <c r="AD2443" s="56">
        <f t="shared" si="3896"/>
        <v>329.34999379999999</v>
      </c>
      <c r="AE2443" s="61">
        <f t="shared" si="3897"/>
        <v>333.10339340000002</v>
      </c>
      <c r="AF2443" s="61">
        <f t="shared" si="3898"/>
        <v>332.01246326666671</v>
      </c>
      <c r="AG2443" s="61">
        <f t="shared" si="3899"/>
        <v>329.79091547999997</v>
      </c>
      <c r="AH2443" s="56">
        <f t="shared" si="3900"/>
        <v>320.23733500000003</v>
      </c>
      <c r="AI2443" s="56">
        <f t="shared" si="3901"/>
        <v>17021543043.521502</v>
      </c>
      <c r="AJ2443" s="56">
        <f t="shared" si="3902"/>
        <v>0</v>
      </c>
      <c r="AK2443" s="56">
        <f t="shared" si="3903"/>
        <v>17021543043.521502</v>
      </c>
      <c r="AL2443" s="56">
        <f t="shared" ref="AL2443:AM2443" si="3916">SUM(AJ2443:AJ2456)</f>
        <v>97864649606.766174</v>
      </c>
      <c r="AM2443" s="56">
        <f t="shared" si="3916"/>
        <v>186319004226.78845</v>
      </c>
      <c r="AN2443" s="56">
        <f t="shared" si="3905"/>
        <v>0.5252531807632721</v>
      </c>
      <c r="AO2443" s="56">
        <f t="shared" si="3906"/>
        <v>34.437114269804255</v>
      </c>
      <c r="AP2443" s="65">
        <f t="shared" si="3907"/>
        <v>31.252445213408066</v>
      </c>
    </row>
    <row r="2444" spans="1:42" x14ac:dyDescent="0.3">
      <c r="A2444" s="100">
        <f>INDEX(Date,COUNTA(Date)+ROW(Date)-ROW(),1)</f>
        <v>42321</v>
      </c>
      <c r="B2444" s="18">
        <f t="shared" si="3869"/>
        <v>338.49798600000003</v>
      </c>
      <c r="C2444" s="14">
        <f t="shared" si="3870"/>
        <v>340.91400099999998</v>
      </c>
      <c r="D2444" s="14">
        <f t="shared" si="3871"/>
        <v>326.07501200000002</v>
      </c>
      <c r="E2444" s="14">
        <f t="shared" si="3872"/>
        <v>336.75299100000001</v>
      </c>
      <c r="F2444" s="19">
        <f t="shared" si="3873"/>
        <v>52003000</v>
      </c>
      <c r="H2444" s="34">
        <f t="shared" si="3892"/>
        <v>-1</v>
      </c>
      <c r="I2444" s="10">
        <f t="shared" si="3889"/>
        <v>326.14898699999998</v>
      </c>
      <c r="J2444" s="43">
        <f t="shared" si="3884"/>
        <v>334.58999599999999</v>
      </c>
      <c r="K2444" s="85">
        <f t="shared" si="3890"/>
        <v>-1.5051818549631903E-3</v>
      </c>
      <c r="L2444" s="73">
        <f t="shared" si="3881"/>
        <v>335.09399400000001</v>
      </c>
      <c r="M2444" s="85">
        <f t="shared" si="3887"/>
        <v>1.3045223988542021E-2</v>
      </c>
      <c r="N2444" s="73">
        <f t="shared" si="3878"/>
        <v>330.75100700000002</v>
      </c>
      <c r="O2444" s="85">
        <f t="shared" si="3885"/>
        <v>3.2526283147238787E-2</v>
      </c>
      <c r="P2444" s="73">
        <f t="shared" si="3876"/>
        <v>320.16598499999998</v>
      </c>
      <c r="Q2444" s="85">
        <f t="shared" si="3882"/>
        <v>-3.9020621433316589E-2</v>
      </c>
      <c r="R2444" s="73">
        <f t="shared" si="3874"/>
        <v>332.90600599999999</v>
      </c>
      <c r="S2444" s="85">
        <f t="shared" si="3879"/>
        <v>-1.1489511338815747E-2</v>
      </c>
      <c r="T2444" s="10">
        <f t="shared" si="3908"/>
        <v>-4.1269839999999931</v>
      </c>
      <c r="U2444" s="5">
        <f t="shared" si="3909"/>
        <v>0</v>
      </c>
      <c r="V2444" s="5">
        <f t="shared" si="3910"/>
        <v>4.1269839999999931</v>
      </c>
      <c r="W2444" s="5">
        <f t="shared" si="3911"/>
        <v>4.3497838571428531</v>
      </c>
      <c r="X2444" s="5">
        <f t="shared" si="3912"/>
        <v>8.0960694285714272</v>
      </c>
      <c r="Y2444" s="5">
        <f t="shared" si="3913"/>
        <v>0.53727106659834856</v>
      </c>
      <c r="Z2444" s="43">
        <f t="shared" si="3914"/>
        <v>34.949663613146271</v>
      </c>
      <c r="AA2444" s="69">
        <f t="shared" si="3893"/>
        <v>30.637375611859781</v>
      </c>
      <c r="AB2444" s="56">
        <f t="shared" si="3894"/>
        <v>334.841995</v>
      </c>
      <c r="AC2444" s="56">
        <f t="shared" si="3895"/>
        <v>333.47833233333336</v>
      </c>
      <c r="AD2444" s="56">
        <f t="shared" si="3896"/>
        <v>330.70139759999995</v>
      </c>
      <c r="AE2444" s="61">
        <f t="shared" si="3897"/>
        <v>333.2559996</v>
      </c>
      <c r="AF2444" s="61">
        <f t="shared" si="3898"/>
        <v>329.85426213333335</v>
      </c>
      <c r="AG2444" s="61">
        <f t="shared" si="3899"/>
        <v>331.82519647999999</v>
      </c>
      <c r="AH2444" s="56">
        <f t="shared" si="3900"/>
        <v>328.91867066666669</v>
      </c>
      <c r="AI2444" s="56">
        <f t="shared" si="3901"/>
        <v>14804991177.2444</v>
      </c>
      <c r="AJ2444" s="56">
        <f t="shared" si="3902"/>
        <v>0</v>
      </c>
      <c r="AK2444" s="56">
        <f t="shared" si="3903"/>
        <v>14804991177.2444</v>
      </c>
      <c r="AL2444" s="56">
        <f t="shared" ref="AL2444:AM2444" si="3917">SUM(AJ2444:AJ2457)</f>
        <v>97864649606.766174</v>
      </c>
      <c r="AM2444" s="56">
        <f t="shared" si="3917"/>
        <v>215277726736.89297</v>
      </c>
      <c r="AN2444" s="56">
        <f t="shared" si="3905"/>
        <v>0.45459718982620939</v>
      </c>
      <c r="AO2444" s="56">
        <f t="shared" si="3906"/>
        <v>31.252445213408066</v>
      </c>
      <c r="AP2444" s="65">
        <f t="shared" si="3907"/>
        <v>27.222634456653211</v>
      </c>
    </row>
    <row r="2445" spans="1:42" x14ac:dyDescent="0.3">
      <c r="A2445" s="100">
        <f>INDEX(Date,COUNTA(Date)+ROW(Date)-ROW(),1)</f>
        <v>42320</v>
      </c>
      <c r="B2445" s="18">
        <f t="shared" si="3869"/>
        <v>314.07900999999998</v>
      </c>
      <c r="C2445" s="14">
        <f t="shared" si="3870"/>
        <v>345.08099399999998</v>
      </c>
      <c r="D2445" s="14">
        <f t="shared" si="3871"/>
        <v>313.35598800000002</v>
      </c>
      <c r="E2445" s="14">
        <f t="shared" si="3872"/>
        <v>338.15200800000002</v>
      </c>
      <c r="F2445" s="19">
        <f t="shared" si="3873"/>
        <v>78477800</v>
      </c>
      <c r="H2445" s="34">
        <f t="shared" si="3892"/>
        <v>-1</v>
      </c>
      <c r="I2445" s="10">
        <f t="shared" si="3889"/>
        <v>334.58999599999999</v>
      </c>
      <c r="J2445" s="43">
        <f t="shared" si="3884"/>
        <v>335.09399400000001</v>
      </c>
      <c r="K2445" s="85">
        <f t="shared" si="3890"/>
        <v>1.3045223988542021E-2</v>
      </c>
      <c r="L2445" s="73">
        <f t="shared" si="3881"/>
        <v>330.75100700000002</v>
      </c>
      <c r="M2445" s="85">
        <f t="shared" si="3887"/>
        <v>3.2526283147238787E-2</v>
      </c>
      <c r="N2445" s="73">
        <f t="shared" si="3878"/>
        <v>320.16598499999998</v>
      </c>
      <c r="O2445" s="85">
        <f t="shared" si="3885"/>
        <v>-3.9020621433316589E-2</v>
      </c>
      <c r="P2445" s="73">
        <f t="shared" si="3876"/>
        <v>332.90600599999999</v>
      </c>
      <c r="Q2445" s="85">
        <f t="shared" si="3882"/>
        <v>-1.1489511338815747E-2</v>
      </c>
      <c r="R2445" s="73">
        <f t="shared" si="3874"/>
        <v>336.75299100000001</v>
      </c>
      <c r="S2445" s="85">
        <f t="shared" si="3879"/>
        <v>-4.1458249854877142E-3</v>
      </c>
      <c r="T2445" s="10">
        <f t="shared" si="3908"/>
        <v>-8.4410090000000082</v>
      </c>
      <c r="U2445" s="5">
        <f t="shared" si="3909"/>
        <v>0</v>
      </c>
      <c r="V2445" s="5">
        <f t="shared" si="3910"/>
        <v>8.4410090000000082</v>
      </c>
      <c r="W2445" s="5">
        <f t="shared" si="3911"/>
        <v>4.3497838571428531</v>
      </c>
      <c r="X2445" s="5">
        <f t="shared" si="3912"/>
        <v>8.6501422142857098</v>
      </c>
      <c r="Y2445" s="5">
        <f t="shared" si="3913"/>
        <v>0.50285691834744461</v>
      </c>
      <c r="Z2445" s="43">
        <f t="shared" si="3914"/>
        <v>33.460066105320976</v>
      </c>
      <c r="AA2445" s="69">
        <f t="shared" si="3893"/>
        <v>33.449602846171331</v>
      </c>
      <c r="AB2445" s="56">
        <f t="shared" si="3894"/>
        <v>332.92250050000001</v>
      </c>
      <c r="AC2445" s="56">
        <f t="shared" si="3895"/>
        <v>328.67032866666665</v>
      </c>
      <c r="AD2445" s="56">
        <f t="shared" si="3896"/>
        <v>331.13399659999999</v>
      </c>
      <c r="AE2445" s="61">
        <f t="shared" si="3897"/>
        <v>327.38559559999999</v>
      </c>
      <c r="AF2445" s="61">
        <f t="shared" si="3898"/>
        <v>329.37159826666669</v>
      </c>
      <c r="AG2445" s="61">
        <f t="shared" si="3899"/>
        <v>332.41527832000003</v>
      </c>
      <c r="AH2445" s="56">
        <f t="shared" si="3900"/>
        <v>333.92033900000001</v>
      </c>
      <c r="AI2445" s="56">
        <f t="shared" si="3901"/>
        <v>14620301338.7082</v>
      </c>
      <c r="AJ2445" s="56">
        <f t="shared" si="3902"/>
        <v>0</v>
      </c>
      <c r="AK2445" s="56">
        <f t="shared" si="3903"/>
        <v>14620301338.7082</v>
      </c>
      <c r="AL2445" s="56">
        <f t="shared" ref="AL2445:AM2445" si="3918">SUM(AJ2445:AJ2458)</f>
        <v>97864649606.766174</v>
      </c>
      <c r="AM2445" s="56">
        <f t="shared" si="3918"/>
        <v>261632700888.81757</v>
      </c>
      <c r="AN2445" s="56">
        <f t="shared" si="3905"/>
        <v>0.37405358456454707</v>
      </c>
      <c r="AO2445" s="56">
        <f t="shared" si="3906"/>
        <v>27.222634456653211</v>
      </c>
      <c r="AP2445" s="65">
        <f t="shared" si="3907"/>
        <v>46.084743114816177</v>
      </c>
    </row>
    <row r="2446" spans="1:42" x14ac:dyDescent="0.3">
      <c r="A2446" s="100">
        <f>INDEX(Date,COUNTA(Date)+ROW(Date)-ROW(),1)</f>
        <v>42319</v>
      </c>
      <c r="B2446" s="18">
        <f t="shared" si="3869"/>
        <v>339.82000699999998</v>
      </c>
      <c r="C2446" s="14">
        <f t="shared" si="3870"/>
        <v>340.584991</v>
      </c>
      <c r="D2446" s="14">
        <f t="shared" si="3871"/>
        <v>300.99700899999999</v>
      </c>
      <c r="E2446" s="14">
        <f t="shared" si="3872"/>
        <v>311.08401500000002</v>
      </c>
      <c r="F2446" s="19">
        <f t="shared" si="3873"/>
        <v>107070000</v>
      </c>
      <c r="H2446" s="34">
        <f t="shared" si="3892"/>
        <v>1</v>
      </c>
      <c r="I2446" s="10">
        <f t="shared" si="3889"/>
        <v>335.09399400000001</v>
      </c>
      <c r="J2446" s="43">
        <f t="shared" si="3884"/>
        <v>330.75100700000002</v>
      </c>
      <c r="K2446" s="85">
        <f t="shared" si="3890"/>
        <v>3.2526283147238787E-2</v>
      </c>
      <c r="L2446" s="73">
        <f t="shared" si="3881"/>
        <v>320.16598499999998</v>
      </c>
      <c r="M2446" s="85">
        <f t="shared" si="3887"/>
        <v>-3.9020621433316589E-2</v>
      </c>
      <c r="N2446" s="73">
        <f t="shared" si="3878"/>
        <v>332.90600599999999</v>
      </c>
      <c r="O2446" s="85">
        <f t="shared" si="3885"/>
        <v>-1.1489511338815747E-2</v>
      </c>
      <c r="P2446" s="73">
        <f t="shared" si="3876"/>
        <v>336.75299100000001</v>
      </c>
      <c r="Q2446" s="85">
        <f t="shared" si="3882"/>
        <v>-4.1458249854877142E-3</v>
      </c>
      <c r="R2446" s="73">
        <f t="shared" si="3874"/>
        <v>338.15200800000002</v>
      </c>
      <c r="S2446" s="85">
        <f t="shared" si="3879"/>
        <v>8.3432501805167453E-2</v>
      </c>
      <c r="T2446" s="10">
        <f t="shared" si="3908"/>
        <v>-0.50399800000002415</v>
      </c>
      <c r="U2446" s="5">
        <f t="shared" si="3909"/>
        <v>0</v>
      </c>
      <c r="V2446" s="5">
        <f t="shared" si="3910"/>
        <v>0.50399800000002415</v>
      </c>
      <c r="W2446" s="5">
        <f t="shared" si="3911"/>
        <v>4.3497838571428531</v>
      </c>
      <c r="X2446" s="5">
        <f t="shared" si="3912"/>
        <v>9.8478547142857131</v>
      </c>
      <c r="Y2446" s="5">
        <f t="shared" si="3913"/>
        <v>0.44169862201895338</v>
      </c>
      <c r="Z2446" s="43">
        <f t="shared" si="3914"/>
        <v>30.637375611859781</v>
      </c>
      <c r="AA2446" s="69">
        <f t="shared" si="3893"/>
        <v>43.770212432769732</v>
      </c>
      <c r="AB2446" s="56">
        <f t="shared" si="3894"/>
        <v>325.45849599999997</v>
      </c>
      <c r="AC2446" s="56">
        <f t="shared" si="3895"/>
        <v>327.94099933333331</v>
      </c>
      <c r="AD2446" s="56">
        <f t="shared" si="3896"/>
        <v>331.7455994</v>
      </c>
      <c r="AE2446" s="61">
        <f t="shared" si="3897"/>
        <v>327.37899780000004</v>
      </c>
      <c r="AF2446" s="61">
        <f t="shared" si="3898"/>
        <v>330.10352993333339</v>
      </c>
      <c r="AG2446" s="61">
        <f t="shared" si="3899"/>
        <v>328.39996220000006</v>
      </c>
      <c r="AH2446" s="56">
        <f t="shared" si="3900"/>
        <v>334.35267133333332</v>
      </c>
      <c r="AI2446" s="56">
        <f t="shared" si="3901"/>
        <v>17052521202.274132</v>
      </c>
      <c r="AJ2446" s="56">
        <f t="shared" si="3902"/>
        <v>17052521202.274132</v>
      </c>
      <c r="AK2446" s="56">
        <f t="shared" si="3903"/>
        <v>0</v>
      </c>
      <c r="AL2446" s="56">
        <f t="shared" ref="AL2446:AM2446" si="3919">SUM(AJ2446:AJ2459)</f>
        <v>211136951525.2995</v>
      </c>
      <c r="AM2446" s="56">
        <f t="shared" si="3919"/>
        <v>247012399550.10938</v>
      </c>
      <c r="AN2446" s="56">
        <f t="shared" si="3905"/>
        <v>0.85476256216226054</v>
      </c>
      <c r="AO2446" s="56">
        <f t="shared" si="3906"/>
        <v>46.084743114816177</v>
      </c>
      <c r="AP2446" s="65">
        <f t="shared" si="3907"/>
        <v>52.690132167354967</v>
      </c>
    </row>
    <row r="2447" spans="1:42" x14ac:dyDescent="0.3">
      <c r="A2447" s="100">
        <f>INDEX(Date,COUNTA(Date)+ROW(Date)-ROW(),1)</f>
        <v>42318</v>
      </c>
      <c r="B2447" s="18">
        <f t="shared" si="3869"/>
        <v>379.98400900000001</v>
      </c>
      <c r="C2447" s="14">
        <f t="shared" si="3870"/>
        <v>381.38699300000002</v>
      </c>
      <c r="D2447" s="14">
        <f t="shared" si="3871"/>
        <v>329.108002</v>
      </c>
      <c r="E2447" s="14">
        <f t="shared" si="3872"/>
        <v>336.81900000000002</v>
      </c>
      <c r="F2447" s="19">
        <f t="shared" si="3873"/>
        <v>95797904</v>
      </c>
      <c r="H2447" s="34">
        <f t="shared" si="3892"/>
        <v>1</v>
      </c>
      <c r="I2447" s="10">
        <f t="shared" si="3889"/>
        <v>330.75100700000002</v>
      </c>
      <c r="J2447" s="43">
        <f t="shared" si="3884"/>
        <v>320.16598499999998</v>
      </c>
      <c r="K2447" s="85">
        <f t="shared" si="3890"/>
        <v>-3.9020621433316589E-2</v>
      </c>
      <c r="L2447" s="73">
        <f t="shared" si="3881"/>
        <v>332.90600599999999</v>
      </c>
      <c r="M2447" s="85">
        <f t="shared" si="3887"/>
        <v>-1.1489511338815747E-2</v>
      </c>
      <c r="N2447" s="73">
        <f t="shared" si="3878"/>
        <v>336.75299100000001</v>
      </c>
      <c r="O2447" s="85">
        <f t="shared" si="3885"/>
        <v>-4.1458249854877142E-3</v>
      </c>
      <c r="P2447" s="73">
        <f t="shared" si="3876"/>
        <v>338.15200800000002</v>
      </c>
      <c r="Q2447" s="85">
        <f t="shared" si="3882"/>
        <v>8.3432501805167453E-2</v>
      </c>
      <c r="R2447" s="73">
        <f t="shared" si="3874"/>
        <v>311.08401500000002</v>
      </c>
      <c r="S2447" s="85">
        <f t="shared" si="3879"/>
        <v>-7.9482673687403735E-2</v>
      </c>
      <c r="T2447" s="10">
        <f t="shared" si="3908"/>
        <v>4.3429869999999937</v>
      </c>
      <c r="U2447" s="5">
        <f t="shared" si="3909"/>
        <v>4.3429869999999937</v>
      </c>
      <c r="V2447" s="5">
        <f t="shared" si="3910"/>
        <v>0</v>
      </c>
      <c r="W2447" s="5">
        <f t="shared" si="3911"/>
        <v>4.9316407142857122</v>
      </c>
      <c r="X2447" s="5">
        <f t="shared" si="3912"/>
        <v>9.811854857142853</v>
      </c>
      <c r="Y2447" s="5">
        <f t="shared" si="3913"/>
        <v>0.50262063453736949</v>
      </c>
      <c r="Z2447" s="43">
        <f t="shared" si="3914"/>
        <v>33.449602846171331</v>
      </c>
      <c r="AA2447" s="69">
        <f t="shared" si="3893"/>
        <v>49.023068401037619</v>
      </c>
      <c r="AB2447" s="56">
        <f t="shared" si="3894"/>
        <v>326.53599550000001</v>
      </c>
      <c r="AC2447" s="56">
        <f t="shared" si="3895"/>
        <v>329.94166066666668</v>
      </c>
      <c r="AD2447" s="56">
        <f t="shared" si="3896"/>
        <v>327.81220100000002</v>
      </c>
      <c r="AE2447" s="61">
        <f t="shared" si="3897"/>
        <v>331.89679580000006</v>
      </c>
      <c r="AF2447" s="61">
        <f t="shared" si="3898"/>
        <v>332.7827983333334</v>
      </c>
      <c r="AG2447" s="61">
        <f t="shared" si="3899"/>
        <v>328.94744019999996</v>
      </c>
      <c r="AH2447" s="56">
        <f t="shared" si="3900"/>
        <v>326.09400433333332</v>
      </c>
      <c r="AI2447" s="56">
        <f t="shared" si="3901"/>
        <v>15646022937.313766</v>
      </c>
      <c r="AJ2447" s="56">
        <f t="shared" si="3902"/>
        <v>15646022937.313766</v>
      </c>
      <c r="AK2447" s="56">
        <f t="shared" si="3903"/>
        <v>0</v>
      </c>
      <c r="AL2447" s="56">
        <f t="shared" ref="AL2447:AM2447" si="3920">SUM(AJ2447:AJ2460)</f>
        <v>275103621623.09802</v>
      </c>
      <c r="AM2447" s="56">
        <f t="shared" si="3920"/>
        <v>247012399550.10938</v>
      </c>
      <c r="AN2447" s="56">
        <f t="shared" si="3905"/>
        <v>1.113723935009546</v>
      </c>
      <c r="AO2447" s="56">
        <f t="shared" si="3906"/>
        <v>52.690132167354967</v>
      </c>
      <c r="AP2447" s="65">
        <f t="shared" si="3907"/>
        <v>54.43694358911187</v>
      </c>
    </row>
    <row r="2448" spans="1:42" x14ac:dyDescent="0.3">
      <c r="A2448" s="100">
        <f>INDEX(Date,COUNTA(Date)+ROW(Date)-ROW(),1)</f>
        <v>42317</v>
      </c>
      <c r="B2448" s="18">
        <f t="shared" si="3869"/>
        <v>374.324005</v>
      </c>
      <c r="C2448" s="14">
        <f t="shared" si="3870"/>
        <v>385.27801499999998</v>
      </c>
      <c r="D2448" s="14">
        <f t="shared" si="3871"/>
        <v>362.89498900000001</v>
      </c>
      <c r="E2448" s="14">
        <f t="shared" si="3872"/>
        <v>380.25698899999998</v>
      </c>
      <c r="F2448" s="19">
        <f t="shared" si="3873"/>
        <v>68224400</v>
      </c>
      <c r="H2448" s="34">
        <f t="shared" si="3892"/>
        <v>-1</v>
      </c>
      <c r="I2448" s="10">
        <f t="shared" si="3889"/>
        <v>320.16598499999998</v>
      </c>
      <c r="J2448" s="43">
        <f t="shared" si="3884"/>
        <v>332.90600599999999</v>
      </c>
      <c r="K2448" s="85">
        <f t="shared" si="3890"/>
        <v>-1.1489511338815747E-2</v>
      </c>
      <c r="L2448" s="73">
        <f t="shared" si="3881"/>
        <v>336.75299100000001</v>
      </c>
      <c r="M2448" s="85">
        <f t="shared" si="3887"/>
        <v>-4.1458249854877142E-3</v>
      </c>
      <c r="N2448" s="73">
        <f t="shared" si="3878"/>
        <v>338.15200800000002</v>
      </c>
      <c r="O2448" s="85">
        <f t="shared" si="3885"/>
        <v>8.3432501805167453E-2</v>
      </c>
      <c r="P2448" s="73">
        <f t="shared" si="3876"/>
        <v>311.08401500000002</v>
      </c>
      <c r="Q2448" s="85">
        <f t="shared" si="3882"/>
        <v>-7.9482673687403735E-2</v>
      </c>
      <c r="R2448" s="73">
        <f t="shared" si="3874"/>
        <v>336.81900000000002</v>
      </c>
      <c r="S2448" s="85">
        <f t="shared" si="3879"/>
        <v>-0.12130161690497704</v>
      </c>
      <c r="T2448" s="10">
        <f t="shared" si="3908"/>
        <v>10.585022000000038</v>
      </c>
      <c r="U2448" s="5">
        <f t="shared" si="3909"/>
        <v>10.585022000000038</v>
      </c>
      <c r="V2448" s="5">
        <f t="shared" si="3910"/>
        <v>0</v>
      </c>
      <c r="W2448" s="5">
        <f t="shared" si="3911"/>
        <v>7.6377128571428567</v>
      </c>
      <c r="X2448" s="5">
        <f t="shared" si="3912"/>
        <v>9.811854857142853</v>
      </c>
      <c r="Y2448" s="5">
        <f t="shared" si="3913"/>
        <v>0.7784168200962267</v>
      </c>
      <c r="Z2448" s="43">
        <f t="shared" si="3914"/>
        <v>43.770212432769732</v>
      </c>
      <c r="AA2448" s="69">
        <f t="shared" si="3893"/>
        <v>53.496378053046861</v>
      </c>
      <c r="AB2448" s="56">
        <f t="shared" si="3894"/>
        <v>334.8294985</v>
      </c>
      <c r="AC2448" s="56">
        <f t="shared" si="3895"/>
        <v>335.93700166666667</v>
      </c>
      <c r="AD2448" s="56">
        <f t="shared" si="3896"/>
        <v>331.14280399999996</v>
      </c>
      <c r="AE2448" s="61">
        <f t="shared" si="3897"/>
        <v>336.54320080000008</v>
      </c>
      <c r="AF2448" s="61">
        <f t="shared" si="3898"/>
        <v>329.51160493333339</v>
      </c>
      <c r="AG2448" s="61">
        <f t="shared" si="3899"/>
        <v>339.07160168000001</v>
      </c>
      <c r="AH2448" s="56">
        <f t="shared" si="3900"/>
        <v>324.1059873333333</v>
      </c>
      <c r="AI2448" s="56">
        <f t="shared" si="3901"/>
        <v>14329730428.567398</v>
      </c>
      <c r="AJ2448" s="56">
        <f t="shared" si="3902"/>
        <v>0</v>
      </c>
      <c r="AK2448" s="56">
        <f t="shared" si="3903"/>
        <v>14329730428.567398</v>
      </c>
      <c r="AL2448" s="56">
        <f t="shared" ref="AL2448:AM2448" si="3921">SUM(AJ2448:AJ2461)</f>
        <v>295120677130.58759</v>
      </c>
      <c r="AM2448" s="56">
        <f t="shared" si="3921"/>
        <v>247012399550.10938</v>
      </c>
      <c r="AN2448" s="56">
        <f t="shared" si="3905"/>
        <v>1.1947605774774837</v>
      </c>
      <c r="AO2448" s="56">
        <f t="shared" si="3906"/>
        <v>54.43694358911187</v>
      </c>
      <c r="AP2448" s="65">
        <f t="shared" si="3907"/>
        <v>56.886880872541312</v>
      </c>
    </row>
    <row r="2449" spans="1:42" x14ac:dyDescent="0.3">
      <c r="A2449" s="100">
        <f>INDEX(Date,COUNTA(Date)+ROW(Date)-ROW(),1)</f>
        <v>42316</v>
      </c>
      <c r="B2449" s="18">
        <f t="shared" si="3869"/>
        <v>384.27801499999998</v>
      </c>
      <c r="C2449" s="14">
        <f t="shared" si="3870"/>
        <v>389.89498900000001</v>
      </c>
      <c r="D2449" s="14">
        <f t="shared" si="3871"/>
        <v>368.70001200000002</v>
      </c>
      <c r="E2449" s="14">
        <f t="shared" si="3872"/>
        <v>373.36801100000002</v>
      </c>
      <c r="F2449" s="19">
        <f t="shared" si="3873"/>
        <v>51817600</v>
      </c>
      <c r="H2449" s="34">
        <f t="shared" si="3892"/>
        <v>-1</v>
      </c>
      <c r="I2449" s="10">
        <f t="shared" si="3889"/>
        <v>332.90600599999999</v>
      </c>
      <c r="J2449" s="43">
        <f t="shared" si="3884"/>
        <v>336.75299100000001</v>
      </c>
      <c r="K2449" s="85">
        <f t="shared" si="3890"/>
        <v>-4.1458249854877142E-3</v>
      </c>
      <c r="L2449" s="73">
        <f t="shared" si="3881"/>
        <v>338.15200800000002</v>
      </c>
      <c r="M2449" s="85">
        <f t="shared" si="3887"/>
        <v>8.3432501805167453E-2</v>
      </c>
      <c r="N2449" s="73">
        <f t="shared" si="3878"/>
        <v>311.08401500000002</v>
      </c>
      <c r="O2449" s="85">
        <f t="shared" si="3885"/>
        <v>-7.9482673687403735E-2</v>
      </c>
      <c r="P2449" s="73">
        <f t="shared" si="3876"/>
        <v>336.81900000000002</v>
      </c>
      <c r="Q2449" s="85">
        <f t="shared" si="3882"/>
        <v>-0.12130161690497704</v>
      </c>
      <c r="R2449" s="73">
        <f t="shared" si="3874"/>
        <v>380.25698899999998</v>
      </c>
      <c r="S2449" s="85">
        <f t="shared" si="3879"/>
        <v>1.8282753069161328E-2</v>
      </c>
      <c r="T2449" s="10">
        <f t="shared" si="3908"/>
        <v>-12.740021000000013</v>
      </c>
      <c r="U2449" s="5">
        <f t="shared" si="3909"/>
        <v>0</v>
      </c>
      <c r="V2449" s="5">
        <f t="shared" si="3910"/>
        <v>12.740021000000013</v>
      </c>
      <c r="W2449" s="5">
        <f t="shared" si="3911"/>
        <v>9.4357823571428536</v>
      </c>
      <c r="X2449" s="5">
        <f t="shared" si="3912"/>
        <v>9.811854857142853</v>
      </c>
      <c r="Y2449" s="5">
        <f t="shared" si="3913"/>
        <v>0.96167162014975938</v>
      </c>
      <c r="Z2449" s="43">
        <f t="shared" si="3914"/>
        <v>49.023068401037619</v>
      </c>
      <c r="AA2449" s="69">
        <f t="shared" si="3893"/>
        <v>51.571612563093097</v>
      </c>
      <c r="AB2449" s="56">
        <f t="shared" si="3894"/>
        <v>337.45249950000004</v>
      </c>
      <c r="AC2449" s="56">
        <f t="shared" si="3895"/>
        <v>328.66300466666672</v>
      </c>
      <c r="AD2449" s="56">
        <f t="shared" si="3896"/>
        <v>340.61300060000002</v>
      </c>
      <c r="AE2449" s="61">
        <f t="shared" si="3897"/>
        <v>327.04500740000003</v>
      </c>
      <c r="AF2449" s="61">
        <f t="shared" si="3898"/>
        <v>330.2986043333334</v>
      </c>
      <c r="AG2449" s="61">
        <f t="shared" si="3899"/>
        <v>345.6994018800001</v>
      </c>
      <c r="AH2449" s="56">
        <f t="shared" si="3900"/>
        <v>333.68566899999996</v>
      </c>
      <c r="AI2449" s="56">
        <f t="shared" si="3901"/>
        <v>12884271051.427998</v>
      </c>
      <c r="AJ2449" s="56">
        <f t="shared" si="3902"/>
        <v>0</v>
      </c>
      <c r="AK2449" s="56">
        <f t="shared" si="3903"/>
        <v>12884271051.427998</v>
      </c>
      <c r="AL2449" s="56">
        <f t="shared" ref="AL2449:AM2449" si="3922">SUM(AJ2449:AJ2462)</f>
        <v>307020033514.38647</v>
      </c>
      <c r="AM2449" s="56">
        <f t="shared" si="3922"/>
        <v>232682669121.54193</v>
      </c>
      <c r="AN2449" s="56">
        <f t="shared" si="3905"/>
        <v>1.3194795928441683</v>
      </c>
      <c r="AO2449" s="56">
        <f t="shared" si="3906"/>
        <v>56.886880872541312</v>
      </c>
      <c r="AP2449" s="65">
        <f t="shared" si="3907"/>
        <v>56.613573458905968</v>
      </c>
    </row>
    <row r="2450" spans="1:42" x14ac:dyDescent="0.3">
      <c r="A2450" s="100">
        <f>INDEX(Date,COUNTA(Date)+ROW(Date)-ROW(),1)</f>
        <v>42315</v>
      </c>
      <c r="B2450" s="18">
        <f t="shared" si="3869"/>
        <v>374.26901199999998</v>
      </c>
      <c r="C2450" s="14">
        <f t="shared" si="3870"/>
        <v>390.58599900000002</v>
      </c>
      <c r="D2450" s="14">
        <f t="shared" si="3871"/>
        <v>372.43301400000001</v>
      </c>
      <c r="E2450" s="14">
        <f t="shared" si="3872"/>
        <v>386.48199499999998</v>
      </c>
      <c r="F2450" s="19">
        <f t="shared" si="3873"/>
        <v>56625100</v>
      </c>
      <c r="H2450" s="34">
        <f t="shared" si="3892"/>
        <v>-1</v>
      </c>
      <c r="I2450" s="10">
        <f t="shared" si="3889"/>
        <v>336.75299100000001</v>
      </c>
      <c r="J2450" s="43">
        <f t="shared" si="3884"/>
        <v>338.15200800000002</v>
      </c>
      <c r="K2450" s="85">
        <f t="shared" si="3890"/>
        <v>8.3432501805167453E-2</v>
      </c>
      <c r="L2450" s="73">
        <f t="shared" si="3881"/>
        <v>311.08401500000002</v>
      </c>
      <c r="M2450" s="85">
        <f t="shared" si="3887"/>
        <v>-7.9482673687403735E-2</v>
      </c>
      <c r="N2450" s="73">
        <f t="shared" si="3878"/>
        <v>336.81900000000002</v>
      </c>
      <c r="O2450" s="85">
        <f t="shared" si="3885"/>
        <v>-0.12130161690497704</v>
      </c>
      <c r="P2450" s="73">
        <f t="shared" si="3876"/>
        <v>380.25698899999998</v>
      </c>
      <c r="Q2450" s="85">
        <f t="shared" si="3882"/>
        <v>1.8282753069161328E-2</v>
      </c>
      <c r="R2450" s="73">
        <f t="shared" si="3874"/>
        <v>373.36801100000002</v>
      </c>
      <c r="S2450" s="85">
        <f t="shared" si="3879"/>
        <v>-3.4520724293094961E-2</v>
      </c>
      <c r="T2450" s="10">
        <f t="shared" si="3908"/>
        <v>-3.8469850000000179</v>
      </c>
      <c r="U2450" s="5">
        <f t="shared" si="3909"/>
        <v>0</v>
      </c>
      <c r="V2450" s="5">
        <f t="shared" si="3910"/>
        <v>3.8469850000000179</v>
      </c>
      <c r="W2450" s="5">
        <f t="shared" si="3911"/>
        <v>10.240426285714282</v>
      </c>
      <c r="X2450" s="5">
        <f t="shared" si="3912"/>
        <v>8.9018533571428531</v>
      </c>
      <c r="Y2450" s="5">
        <f t="shared" si="3913"/>
        <v>1.1503701392134658</v>
      </c>
      <c r="Z2450" s="43">
        <f t="shared" si="3914"/>
        <v>53.496378053046861</v>
      </c>
      <c r="AA2450" s="69">
        <f t="shared" si="3893"/>
        <v>54.178260292850673</v>
      </c>
      <c r="AB2450" s="56">
        <f t="shared" si="3894"/>
        <v>324.61801150000002</v>
      </c>
      <c r="AC2450" s="56">
        <f t="shared" si="3895"/>
        <v>328.68500766666671</v>
      </c>
      <c r="AD2450" s="56">
        <f t="shared" si="3896"/>
        <v>347.93600460000005</v>
      </c>
      <c r="AE2450" s="61">
        <f t="shared" si="3897"/>
        <v>326.79160760000008</v>
      </c>
      <c r="AF2450" s="61">
        <f t="shared" si="3898"/>
        <v>341.80640266666671</v>
      </c>
      <c r="AG2450" s="61">
        <f t="shared" si="3899"/>
        <v>353.71200320000003</v>
      </c>
      <c r="AH2450" s="56">
        <f t="shared" si="3900"/>
        <v>334.580668</v>
      </c>
      <c r="AI2450" s="56">
        <f t="shared" si="3901"/>
        <v>17399198478.004002</v>
      </c>
      <c r="AJ2450" s="56">
        <f t="shared" si="3902"/>
        <v>17399198478.004002</v>
      </c>
      <c r="AK2450" s="56">
        <f t="shared" si="3903"/>
        <v>0</v>
      </c>
      <c r="AL2450" s="56">
        <f t="shared" ref="AL2450:AM2450" si="3923">SUM(AJ2450:AJ2463)</f>
        <v>307020033514.38647</v>
      </c>
      <c r="AM2450" s="56">
        <f t="shared" si="3923"/>
        <v>235288135280.58063</v>
      </c>
      <c r="AN2450" s="56">
        <f t="shared" si="3905"/>
        <v>1.3048683187882197</v>
      </c>
      <c r="AO2450" s="56">
        <f t="shared" si="3906"/>
        <v>56.613573458905968</v>
      </c>
      <c r="AP2450" s="65">
        <f t="shared" si="3907"/>
        <v>57.250452923842531</v>
      </c>
    </row>
    <row r="2451" spans="1:42" x14ac:dyDescent="0.3">
      <c r="A2451" s="100">
        <f>INDEX(Date,COUNTA(Date)+ROW(Date)-ROW(),1)</f>
        <v>42314</v>
      </c>
      <c r="B2451" s="18">
        <f t="shared" si="3869"/>
        <v>388.04699699999998</v>
      </c>
      <c r="C2451" s="14">
        <f t="shared" si="3870"/>
        <v>395.83599900000002</v>
      </c>
      <c r="D2451" s="14">
        <f t="shared" si="3871"/>
        <v>354.02499399999999</v>
      </c>
      <c r="E2451" s="14">
        <f t="shared" si="3872"/>
        <v>374.47000100000002</v>
      </c>
      <c r="F2451" s="19">
        <f t="shared" si="3873"/>
        <v>122687000</v>
      </c>
      <c r="H2451" s="34">
        <f t="shared" si="3892"/>
        <v>1</v>
      </c>
      <c r="I2451" s="10">
        <f t="shared" si="3889"/>
        <v>338.15200800000002</v>
      </c>
      <c r="J2451" s="43">
        <f t="shared" si="3884"/>
        <v>311.08401500000002</v>
      </c>
      <c r="K2451" s="85">
        <f t="shared" si="3890"/>
        <v>-7.9482673687403735E-2</v>
      </c>
      <c r="L2451" s="73">
        <f t="shared" si="3881"/>
        <v>336.81900000000002</v>
      </c>
      <c r="M2451" s="85">
        <f t="shared" si="3887"/>
        <v>-0.12130161690497704</v>
      </c>
      <c r="N2451" s="73">
        <f t="shared" si="3878"/>
        <v>380.25698899999998</v>
      </c>
      <c r="O2451" s="85">
        <f t="shared" si="3885"/>
        <v>1.8282753069161328E-2</v>
      </c>
      <c r="P2451" s="73">
        <f t="shared" si="3876"/>
        <v>373.36801100000002</v>
      </c>
      <c r="Q2451" s="85">
        <f t="shared" si="3882"/>
        <v>-3.4520724293094961E-2</v>
      </c>
      <c r="R2451" s="73">
        <f t="shared" si="3874"/>
        <v>386.48199499999998</v>
      </c>
      <c r="S2451" s="85">
        <f t="shared" si="3879"/>
        <v>3.1573586597660089E-2</v>
      </c>
      <c r="T2451" s="10">
        <f t="shared" si="3908"/>
        <v>-1.3990170000000148</v>
      </c>
      <c r="U2451" s="5">
        <f t="shared" si="3909"/>
        <v>0</v>
      </c>
      <c r="V2451" s="5">
        <f t="shared" si="3910"/>
        <v>1.3990170000000148</v>
      </c>
      <c r="W2451" s="5">
        <f t="shared" si="3911"/>
        <v>10.240426285714282</v>
      </c>
      <c r="X2451" s="5">
        <f t="shared" si="3912"/>
        <v>9.616285142857139</v>
      </c>
      <c r="Y2451" s="5">
        <f t="shared" si="3913"/>
        <v>1.0649046002260807</v>
      </c>
      <c r="Z2451" s="43">
        <f t="shared" si="3914"/>
        <v>51.571612563093097</v>
      </c>
      <c r="AA2451" s="69">
        <f t="shared" si="3893"/>
        <v>51.184579789577569</v>
      </c>
      <c r="AB2451" s="56">
        <f t="shared" si="3894"/>
        <v>323.95150750000005</v>
      </c>
      <c r="AC2451" s="56">
        <f t="shared" si="3895"/>
        <v>342.72000133333336</v>
      </c>
      <c r="AD2451" s="56">
        <f t="shared" si="3896"/>
        <v>357.60200199999997</v>
      </c>
      <c r="AE2451" s="61">
        <f t="shared" si="3897"/>
        <v>349.0471986</v>
      </c>
      <c r="AF2451" s="61">
        <f t="shared" si="3898"/>
        <v>353.00186966666672</v>
      </c>
      <c r="AG2451" s="61">
        <f t="shared" si="3899"/>
        <v>358.4401623600001</v>
      </c>
      <c r="AH2451" s="56">
        <f t="shared" si="3900"/>
        <v>332.19632999999999</v>
      </c>
      <c r="AI2451" s="56">
        <f t="shared" si="3901"/>
        <v>26070037146.473999</v>
      </c>
      <c r="AJ2451" s="56">
        <f t="shared" si="3902"/>
        <v>26070037146.473999</v>
      </c>
      <c r="AK2451" s="56">
        <f t="shared" si="3903"/>
        <v>0</v>
      </c>
      <c r="AL2451" s="56">
        <f t="shared" ref="AL2451:AM2451" si="3924">SUM(AJ2451:AJ2464)</f>
        <v>315099298910.05414</v>
      </c>
      <c r="AM2451" s="56">
        <f t="shared" si="3924"/>
        <v>235288135280.58063</v>
      </c>
      <c r="AN2451" s="56">
        <f t="shared" si="3905"/>
        <v>1.3392060697591013</v>
      </c>
      <c r="AO2451" s="56">
        <f t="shared" si="3906"/>
        <v>57.250452923842531</v>
      </c>
      <c r="AP2451" s="65">
        <f t="shared" si="3907"/>
        <v>56.779795754051769</v>
      </c>
    </row>
    <row r="2452" spans="1:42" x14ac:dyDescent="0.3">
      <c r="A2452" s="100">
        <f>INDEX(Date,COUNTA(Date)+ROW(Date)-ROW(),1)</f>
        <v>42313</v>
      </c>
      <c r="B2452" s="18">
        <f t="shared" si="3869"/>
        <v>408.07699600000001</v>
      </c>
      <c r="C2452" s="14">
        <f t="shared" si="3870"/>
        <v>447.56100500000002</v>
      </c>
      <c r="D2452" s="14">
        <f t="shared" si="3871"/>
        <v>374.58099399999998</v>
      </c>
      <c r="E2452" s="14">
        <f t="shared" si="3872"/>
        <v>386.35400399999997</v>
      </c>
      <c r="F2452" s="19">
        <f t="shared" si="3873"/>
        <v>151824992</v>
      </c>
      <c r="H2452" s="34">
        <f t="shared" si="3892"/>
        <v>-1</v>
      </c>
      <c r="I2452" s="10">
        <f t="shared" si="3889"/>
        <v>311.08401500000002</v>
      </c>
      <c r="J2452" s="43">
        <f t="shared" si="3884"/>
        <v>336.81900000000002</v>
      </c>
      <c r="K2452" s="85">
        <f t="shared" si="3890"/>
        <v>-0.12130161690497704</v>
      </c>
      <c r="L2452" s="73">
        <f t="shared" si="3881"/>
        <v>380.25698899999998</v>
      </c>
      <c r="M2452" s="85">
        <f t="shared" si="3887"/>
        <v>1.8282753069161328E-2</v>
      </c>
      <c r="N2452" s="73">
        <f t="shared" si="3878"/>
        <v>373.36801100000002</v>
      </c>
      <c r="O2452" s="85">
        <f t="shared" si="3885"/>
        <v>-3.4520724293094961E-2</v>
      </c>
      <c r="P2452" s="73">
        <f t="shared" si="3876"/>
        <v>386.48199499999998</v>
      </c>
      <c r="Q2452" s="85">
        <f t="shared" si="3882"/>
        <v>3.1573586597660089E-2</v>
      </c>
      <c r="R2452" s="73">
        <f t="shared" si="3874"/>
        <v>374.47000100000002</v>
      </c>
      <c r="S2452" s="85">
        <f t="shared" si="3879"/>
        <v>-3.124236237586981E-2</v>
      </c>
      <c r="T2452" s="10">
        <f t="shared" si="3908"/>
        <v>27.067993000000001</v>
      </c>
      <c r="U2452" s="5">
        <f t="shared" si="3909"/>
        <v>27.067993000000001</v>
      </c>
      <c r="V2452" s="5">
        <f t="shared" si="3910"/>
        <v>0</v>
      </c>
      <c r="W2452" s="5">
        <f t="shared" si="3911"/>
        <v>11.25185514285714</v>
      </c>
      <c r="X2452" s="5">
        <f t="shared" si="3912"/>
        <v>9.516355357142853</v>
      </c>
      <c r="Y2452" s="5">
        <f t="shared" si="3913"/>
        <v>1.18237021638874</v>
      </c>
      <c r="Z2452" s="43">
        <f t="shared" si="3914"/>
        <v>54.178260292850673</v>
      </c>
      <c r="AA2452" s="69">
        <f t="shared" si="3893"/>
        <v>58.338728608134282</v>
      </c>
      <c r="AB2452" s="56">
        <f t="shared" si="3894"/>
        <v>358.53799449999997</v>
      </c>
      <c r="AC2452" s="56">
        <f t="shared" si="3895"/>
        <v>363.48133333333334</v>
      </c>
      <c r="AD2452" s="56">
        <f t="shared" si="3896"/>
        <v>370.27919920000005</v>
      </c>
      <c r="AE2452" s="61">
        <f t="shared" si="3897"/>
        <v>368.81380000000001</v>
      </c>
      <c r="AF2452" s="61">
        <f t="shared" si="3898"/>
        <v>371.39233200000007</v>
      </c>
      <c r="AG2452" s="61">
        <f t="shared" si="3899"/>
        <v>371.51276000000007</v>
      </c>
      <c r="AH2452" s="56">
        <f t="shared" si="3900"/>
        <v>317.55533833333334</v>
      </c>
      <c r="AI2452" s="56">
        <f t="shared" si="3901"/>
        <v>34000650075.350002</v>
      </c>
      <c r="AJ2452" s="56">
        <f t="shared" si="3902"/>
        <v>0</v>
      </c>
      <c r="AK2452" s="56">
        <f t="shared" si="3903"/>
        <v>34000650075.350002</v>
      </c>
      <c r="AL2452" s="56">
        <f t="shared" ref="AL2452:AM2452" si="3925">SUM(AJ2452:AJ2465)</f>
        <v>309105717977.61682</v>
      </c>
      <c r="AM2452" s="56">
        <f t="shared" si="3925"/>
        <v>235288135280.58063</v>
      </c>
      <c r="AN2452" s="56">
        <f t="shared" si="3905"/>
        <v>1.3137327031344308</v>
      </c>
      <c r="AO2452" s="56">
        <f t="shared" si="3906"/>
        <v>56.779795754051769</v>
      </c>
      <c r="AP2452" s="65">
        <f t="shared" si="3907"/>
        <v>61.711629423687498</v>
      </c>
    </row>
    <row r="2453" spans="1:42" x14ac:dyDescent="0.3">
      <c r="A2453" s="100">
        <f>INDEX(Date,COUNTA(Date)+ROW(Date)-ROW(),1)</f>
        <v>42312</v>
      </c>
      <c r="B2453" s="18">
        <f t="shared" si="3869"/>
        <v>403.66400099999998</v>
      </c>
      <c r="C2453" s="14">
        <f t="shared" si="3870"/>
        <v>495.56201199999998</v>
      </c>
      <c r="D2453" s="14">
        <f t="shared" si="3871"/>
        <v>380.54800399999999</v>
      </c>
      <c r="E2453" s="14">
        <f t="shared" si="3872"/>
        <v>411.56298800000002</v>
      </c>
      <c r="F2453" s="19">
        <f t="shared" si="3873"/>
        <v>263900000</v>
      </c>
      <c r="H2453" s="34">
        <f t="shared" si="3892"/>
        <v>-1</v>
      </c>
      <c r="I2453" s="10">
        <f t="shared" si="3889"/>
        <v>336.81900000000002</v>
      </c>
      <c r="J2453" s="43">
        <f t="shared" si="3884"/>
        <v>380.25698899999998</v>
      </c>
      <c r="K2453" s="85">
        <f t="shared" si="3890"/>
        <v>1.8282753069161328E-2</v>
      </c>
      <c r="L2453" s="73">
        <f t="shared" si="3881"/>
        <v>373.36801100000002</v>
      </c>
      <c r="M2453" s="85">
        <f t="shared" si="3887"/>
        <v>-3.4520724293094961E-2</v>
      </c>
      <c r="N2453" s="73">
        <f t="shared" si="3878"/>
        <v>386.48199499999998</v>
      </c>
      <c r="O2453" s="85">
        <f t="shared" si="3885"/>
        <v>3.1573586597660089E-2</v>
      </c>
      <c r="P2453" s="73">
        <f t="shared" si="3876"/>
        <v>374.47000100000002</v>
      </c>
      <c r="Q2453" s="85">
        <f t="shared" si="3882"/>
        <v>-3.124236237586981E-2</v>
      </c>
      <c r="R2453" s="73">
        <f t="shared" si="3874"/>
        <v>386.35400399999997</v>
      </c>
      <c r="S2453" s="85">
        <f t="shared" si="3879"/>
        <v>-6.3208019676245827E-2</v>
      </c>
      <c r="T2453" s="10">
        <f t="shared" si="3908"/>
        <v>-25.734984999999995</v>
      </c>
      <c r="U2453" s="5">
        <f t="shared" si="3909"/>
        <v>0</v>
      </c>
      <c r="V2453" s="5">
        <f t="shared" si="3910"/>
        <v>25.734984999999995</v>
      </c>
      <c r="W2453" s="5">
        <f t="shared" si="3911"/>
        <v>9.9782127857142804</v>
      </c>
      <c r="X2453" s="5">
        <f t="shared" si="3912"/>
        <v>9.516355357142853</v>
      </c>
      <c r="Y2453" s="5">
        <f t="shared" si="3913"/>
        <v>1.0485330161851052</v>
      </c>
      <c r="Z2453" s="43">
        <f t="shared" si="3914"/>
        <v>51.184579789577569</v>
      </c>
      <c r="AA2453" s="69">
        <f t="shared" si="3893"/>
        <v>71.284221411972695</v>
      </c>
      <c r="AB2453" s="56">
        <f t="shared" si="3894"/>
        <v>376.8125</v>
      </c>
      <c r="AC2453" s="56">
        <f t="shared" si="3895"/>
        <v>380.03566500000005</v>
      </c>
      <c r="AD2453" s="56">
        <f t="shared" si="3896"/>
        <v>380.18620000000004</v>
      </c>
      <c r="AE2453" s="61">
        <f t="shared" si="3897"/>
        <v>379.99140020000004</v>
      </c>
      <c r="AF2453" s="61">
        <f t="shared" si="3898"/>
        <v>378.53673300000003</v>
      </c>
      <c r="AG2453" s="61">
        <f t="shared" si="3899"/>
        <v>385.20931764000005</v>
      </c>
      <c r="AH2453" s="56">
        <f t="shared" si="3900"/>
        <v>349.10466500000001</v>
      </c>
      <c r="AI2453" s="56">
        <f t="shared" si="3901"/>
        <v>33443495183.622162</v>
      </c>
      <c r="AJ2453" s="56">
        <f t="shared" si="3902"/>
        <v>0</v>
      </c>
      <c r="AK2453" s="56">
        <f t="shared" si="3903"/>
        <v>33443495183.622162</v>
      </c>
      <c r="AL2453" s="56">
        <f t="shared" ref="AL2453:AM2453" si="3926">SUM(AJ2453:AJ2466)</f>
        <v>324426934540.17175</v>
      </c>
      <c r="AM2453" s="56">
        <f t="shared" si="3926"/>
        <v>201287485205.23065</v>
      </c>
      <c r="AN2453" s="56">
        <f t="shared" si="3905"/>
        <v>1.6117590927691774</v>
      </c>
      <c r="AO2453" s="56">
        <f t="shared" si="3906"/>
        <v>61.711629423687498</v>
      </c>
      <c r="AP2453" s="65">
        <f t="shared" si="3907"/>
        <v>66.815117222130695</v>
      </c>
    </row>
    <row r="2454" spans="1:42" x14ac:dyDescent="0.3">
      <c r="A2454" s="100">
        <f>INDEX(Date,COUNTA(Date)+ROW(Date)-ROW(),1)</f>
        <v>42311</v>
      </c>
      <c r="B2454" s="18">
        <f t="shared" si="3869"/>
        <v>361.87298600000003</v>
      </c>
      <c r="C2454" s="14">
        <f t="shared" si="3870"/>
        <v>417.89999399999999</v>
      </c>
      <c r="D2454" s="14">
        <f t="shared" si="3871"/>
        <v>357.64700299999998</v>
      </c>
      <c r="E2454" s="14">
        <f t="shared" si="3872"/>
        <v>403.41699199999999</v>
      </c>
      <c r="F2454" s="19">
        <f t="shared" si="3873"/>
        <v>206162000</v>
      </c>
      <c r="H2454" s="34">
        <f t="shared" si="3892"/>
        <v>1</v>
      </c>
      <c r="I2454" s="10">
        <f t="shared" si="3889"/>
        <v>380.25698899999998</v>
      </c>
      <c r="J2454" s="43">
        <f t="shared" si="3884"/>
        <v>373.36801100000002</v>
      </c>
      <c r="K2454" s="85">
        <f t="shared" si="3890"/>
        <v>-3.4520724293094961E-2</v>
      </c>
      <c r="L2454" s="73">
        <f t="shared" si="3881"/>
        <v>386.48199499999998</v>
      </c>
      <c r="M2454" s="85">
        <f t="shared" si="3887"/>
        <v>3.1573586597660089E-2</v>
      </c>
      <c r="N2454" s="73">
        <f t="shared" si="3878"/>
        <v>374.47000100000002</v>
      </c>
      <c r="O2454" s="85">
        <f t="shared" si="3885"/>
        <v>-3.124236237586981E-2</v>
      </c>
      <c r="P2454" s="73">
        <f t="shared" si="3876"/>
        <v>386.35400399999997</v>
      </c>
      <c r="Q2454" s="85">
        <f t="shared" si="3882"/>
        <v>-6.3208019676245827E-2</v>
      </c>
      <c r="R2454" s="73">
        <f t="shared" si="3874"/>
        <v>411.56298800000002</v>
      </c>
      <c r="S2454" s="85">
        <f t="shared" si="3879"/>
        <v>1.9991331065711826E-2</v>
      </c>
      <c r="T2454" s="10">
        <f t="shared" si="3908"/>
        <v>-43.437988999999959</v>
      </c>
      <c r="U2454" s="5">
        <f t="shared" si="3909"/>
        <v>0</v>
      </c>
      <c r="V2454" s="5">
        <f t="shared" si="3910"/>
        <v>43.437988999999959</v>
      </c>
      <c r="W2454" s="5">
        <f t="shared" si="3911"/>
        <v>10.751785428571424</v>
      </c>
      <c r="X2454" s="5">
        <f t="shared" si="3912"/>
        <v>7.6781421428571388</v>
      </c>
      <c r="Y2454" s="5">
        <f t="shared" si="3913"/>
        <v>1.4003108080740143</v>
      </c>
      <c r="Z2454" s="43">
        <f t="shared" si="3914"/>
        <v>58.338728608134282</v>
      </c>
      <c r="AA2454" s="69">
        <f t="shared" si="3893"/>
        <v>70.589533921989542</v>
      </c>
      <c r="AB2454" s="56">
        <f t="shared" si="3894"/>
        <v>379.925003</v>
      </c>
      <c r="AC2454" s="56">
        <f t="shared" si="3895"/>
        <v>378.10666900000001</v>
      </c>
      <c r="AD2454" s="56">
        <f t="shared" si="3896"/>
        <v>386.44739980000003</v>
      </c>
      <c r="AE2454" s="61">
        <f t="shared" si="3897"/>
        <v>379.05440060000001</v>
      </c>
      <c r="AF2454" s="61">
        <f t="shared" si="3898"/>
        <v>380.62186886666672</v>
      </c>
      <c r="AG2454" s="61">
        <f t="shared" si="3899"/>
        <v>388.63935900000001</v>
      </c>
      <c r="AH2454" s="56">
        <f t="shared" si="3900"/>
        <v>376.14333099999999</v>
      </c>
      <c r="AI2454" s="56">
        <f t="shared" si="3901"/>
        <v>25662153071.476398</v>
      </c>
      <c r="AJ2454" s="56">
        <f t="shared" si="3902"/>
        <v>0</v>
      </c>
      <c r="AK2454" s="56">
        <f t="shared" si="3903"/>
        <v>25662153071.476398</v>
      </c>
      <c r="AL2454" s="56">
        <f t="shared" ref="AL2454:AM2454" si="3927">SUM(AJ2454:AJ2467)</f>
        <v>337940499696.52936</v>
      </c>
      <c r="AM2454" s="56">
        <f t="shared" si="3927"/>
        <v>167843990021.60846</v>
      </c>
      <c r="AN2454" s="56">
        <f t="shared" si="3905"/>
        <v>2.0134203175998286</v>
      </c>
      <c r="AO2454" s="56">
        <f t="shared" si="3906"/>
        <v>66.815117222130695</v>
      </c>
      <c r="AP2454" s="65">
        <f t="shared" si="3907"/>
        <v>69.07575546094877</v>
      </c>
    </row>
    <row r="2455" spans="1:42" x14ac:dyDescent="0.3">
      <c r="A2455" s="100">
        <f>INDEX(Date,COUNTA(Date)+ROW(Date)-ROW(),1)</f>
        <v>42310</v>
      </c>
      <c r="B2455" s="18">
        <f t="shared" si="3869"/>
        <v>325.94198599999999</v>
      </c>
      <c r="C2455" s="14">
        <f t="shared" si="3870"/>
        <v>365.35998499999999</v>
      </c>
      <c r="D2455" s="14">
        <f t="shared" si="3871"/>
        <v>323.20901500000002</v>
      </c>
      <c r="E2455" s="14">
        <f t="shared" si="3872"/>
        <v>361.18899499999998</v>
      </c>
      <c r="F2455" s="19">
        <f t="shared" si="3873"/>
        <v>101918000</v>
      </c>
      <c r="H2455" s="34">
        <f t="shared" si="3892"/>
        <v>-1</v>
      </c>
      <c r="I2455" s="10">
        <f t="shared" si="3889"/>
        <v>373.36801100000002</v>
      </c>
      <c r="J2455" s="43">
        <f t="shared" si="3884"/>
        <v>386.48199499999998</v>
      </c>
      <c r="K2455" s="85">
        <f t="shared" si="3890"/>
        <v>3.1573586597660089E-2</v>
      </c>
      <c r="L2455" s="73">
        <f t="shared" si="3881"/>
        <v>374.47000100000002</v>
      </c>
      <c r="M2455" s="85">
        <f t="shared" si="3887"/>
        <v>-3.124236237586981E-2</v>
      </c>
      <c r="N2455" s="73">
        <f t="shared" si="3878"/>
        <v>386.35400399999997</v>
      </c>
      <c r="O2455" s="85">
        <f t="shared" si="3885"/>
        <v>-6.3208019676245827E-2</v>
      </c>
      <c r="P2455" s="73">
        <f t="shared" si="3876"/>
        <v>411.56298800000002</v>
      </c>
      <c r="Q2455" s="85">
        <f t="shared" si="3882"/>
        <v>1.9991331065711826E-2</v>
      </c>
      <c r="R2455" s="73">
        <f t="shared" si="3874"/>
        <v>403.41699199999999</v>
      </c>
      <c r="S2455" s="85">
        <f t="shared" si="3879"/>
        <v>0.11056939340247178</v>
      </c>
      <c r="T2455" s="10">
        <f t="shared" si="3908"/>
        <v>6.8889779999999519</v>
      </c>
      <c r="U2455" s="5">
        <f t="shared" si="3909"/>
        <v>6.8889779999999519</v>
      </c>
      <c r="V2455" s="5">
        <f t="shared" si="3910"/>
        <v>0</v>
      </c>
      <c r="W2455" s="5">
        <f t="shared" si="3911"/>
        <v>11.358071571428569</v>
      </c>
      <c r="X2455" s="5">
        <f t="shared" si="3912"/>
        <v>4.5754286428571413</v>
      </c>
      <c r="Y2455" s="5">
        <f t="shared" si="3913"/>
        <v>2.48240601220173</v>
      </c>
      <c r="Z2455" s="43">
        <f t="shared" si="3914"/>
        <v>71.284221411972695</v>
      </c>
      <c r="AA2455" s="69">
        <f t="shared" si="3893"/>
        <v>75.356047117856036</v>
      </c>
      <c r="AB2455" s="56">
        <f t="shared" si="3894"/>
        <v>380.475998</v>
      </c>
      <c r="AC2455" s="56">
        <f t="shared" si="3895"/>
        <v>382.43533333333335</v>
      </c>
      <c r="AD2455" s="56">
        <f t="shared" si="3896"/>
        <v>392.45719600000001</v>
      </c>
      <c r="AE2455" s="61">
        <f t="shared" si="3897"/>
        <v>381.62600099999997</v>
      </c>
      <c r="AF2455" s="61">
        <f t="shared" si="3898"/>
        <v>389.93293046666673</v>
      </c>
      <c r="AG2455" s="61">
        <f t="shared" si="3899"/>
        <v>387.21527580000003</v>
      </c>
      <c r="AH2455" s="56">
        <f t="shared" si="3900"/>
        <v>377.32100400000007</v>
      </c>
      <c r="AI2455" s="56">
        <f t="shared" si="3901"/>
        <v>19551868856.870403</v>
      </c>
      <c r="AJ2455" s="56">
        <f t="shared" si="3902"/>
        <v>0</v>
      </c>
      <c r="AK2455" s="56">
        <f t="shared" si="3903"/>
        <v>19551868856.870403</v>
      </c>
      <c r="AL2455" s="56">
        <f t="shared" ref="AL2455:AM2455" si="3928">SUM(AJ2455:AJ2468)</f>
        <v>337940499696.52936</v>
      </c>
      <c r="AM2455" s="56">
        <f t="shared" si="3928"/>
        <v>151291210389.62433</v>
      </c>
      <c r="AN2455" s="56">
        <f t="shared" si="3905"/>
        <v>2.2337087450501723</v>
      </c>
      <c r="AO2455" s="56">
        <f t="shared" si="3906"/>
        <v>69.07575546094877</v>
      </c>
      <c r="AP2455" s="65">
        <f t="shared" si="3907"/>
        <v>72.711947760393386</v>
      </c>
    </row>
    <row r="2456" spans="1:42" x14ac:dyDescent="0.3">
      <c r="A2456" s="100">
        <f>INDEX(Date,COUNTA(Date)+ROW(Date)-ROW(),1)</f>
        <v>42309</v>
      </c>
      <c r="B2456" s="18">
        <f t="shared" si="3869"/>
        <v>315.00500499999998</v>
      </c>
      <c r="C2456" s="14">
        <f t="shared" si="3870"/>
        <v>327.47198500000002</v>
      </c>
      <c r="D2456" s="14">
        <f t="shared" si="3871"/>
        <v>311.881012</v>
      </c>
      <c r="E2456" s="14">
        <f t="shared" si="3872"/>
        <v>325.43099999999998</v>
      </c>
      <c r="F2456" s="19">
        <f t="shared" si="3873"/>
        <v>37001100</v>
      </c>
      <c r="H2456" s="34">
        <f t="shared" si="3892"/>
        <v>1</v>
      </c>
      <c r="I2456" s="10">
        <f t="shared" si="3889"/>
        <v>386.48199499999998</v>
      </c>
      <c r="J2456" s="43">
        <f t="shared" si="3884"/>
        <v>374.47000100000002</v>
      </c>
      <c r="K2456" s="85">
        <f t="shared" si="3890"/>
        <v>-3.124236237586981E-2</v>
      </c>
      <c r="L2456" s="73">
        <f t="shared" si="3881"/>
        <v>386.35400399999997</v>
      </c>
      <c r="M2456" s="85">
        <f t="shared" si="3887"/>
        <v>-6.3208019676245827E-2</v>
      </c>
      <c r="N2456" s="73">
        <f t="shared" si="3878"/>
        <v>411.56298800000002</v>
      </c>
      <c r="O2456" s="85">
        <f t="shared" si="3885"/>
        <v>1.9991331065711826E-2</v>
      </c>
      <c r="P2456" s="73">
        <f t="shared" si="3876"/>
        <v>403.41699199999999</v>
      </c>
      <c r="Q2456" s="85">
        <f t="shared" si="3882"/>
        <v>0.11056939340247178</v>
      </c>
      <c r="R2456" s="73">
        <f t="shared" si="3874"/>
        <v>361.18899499999998</v>
      </c>
      <c r="S2456" s="85">
        <f t="shared" si="3879"/>
        <v>0.10425089558331102</v>
      </c>
      <c r="T2456" s="10">
        <f t="shared" si="3908"/>
        <v>-13.113983999999959</v>
      </c>
      <c r="U2456" s="5">
        <f t="shared" si="3909"/>
        <v>0</v>
      </c>
      <c r="V2456" s="5">
        <f t="shared" si="3910"/>
        <v>13.113983999999959</v>
      </c>
      <c r="W2456" s="5">
        <f t="shared" si="3911"/>
        <v>10.981715642857141</v>
      </c>
      <c r="X2456" s="5">
        <f t="shared" si="3912"/>
        <v>4.5754286428571413</v>
      </c>
      <c r="Y2456" s="5">
        <f t="shared" si="3913"/>
        <v>2.4001501280106452</v>
      </c>
      <c r="Z2456" s="43">
        <f t="shared" si="3914"/>
        <v>70.589533921989542</v>
      </c>
      <c r="AA2456" s="69">
        <f t="shared" si="3893"/>
        <v>74.510898443596716</v>
      </c>
      <c r="AB2456" s="56">
        <f t="shared" si="3894"/>
        <v>380.41200249999997</v>
      </c>
      <c r="AC2456" s="56">
        <f t="shared" si="3895"/>
        <v>390.79566433333338</v>
      </c>
      <c r="AD2456" s="56">
        <f t="shared" si="3896"/>
        <v>387.398596</v>
      </c>
      <c r="AE2456" s="61">
        <f t="shared" si="3897"/>
        <v>394.06079699999998</v>
      </c>
      <c r="AF2456" s="61">
        <f t="shared" si="3898"/>
        <v>395.24972926666663</v>
      </c>
      <c r="AG2456" s="61">
        <f t="shared" si="3899"/>
        <v>376.96663683999998</v>
      </c>
      <c r="AH2456" s="56">
        <f t="shared" si="3900"/>
        <v>383.16700266666675</v>
      </c>
      <c r="AI2456" s="56">
        <f t="shared" si="3901"/>
        <v>21696869842.700272</v>
      </c>
      <c r="AJ2456" s="56">
        <f t="shared" si="3902"/>
        <v>21696869842.700272</v>
      </c>
      <c r="AK2456" s="56">
        <f t="shared" si="3903"/>
        <v>0</v>
      </c>
      <c r="AL2456" s="56">
        <f t="shared" ref="AL2456:AM2456" si="3929">SUM(AJ2456:AJ2469)</f>
        <v>351033633159.60571</v>
      </c>
      <c r="AM2456" s="56">
        <f t="shared" si="3929"/>
        <v>131739341532.75392</v>
      </c>
      <c r="AN2456" s="56">
        <f t="shared" si="3905"/>
        <v>2.664607467104497</v>
      </c>
      <c r="AO2456" s="56">
        <f t="shared" si="3906"/>
        <v>72.711947760393386</v>
      </c>
      <c r="AP2456" s="65">
        <f t="shared" si="3907"/>
        <v>71.870931610134761</v>
      </c>
    </row>
    <row r="2457" spans="1:42" x14ac:dyDescent="0.3">
      <c r="A2457" s="100">
        <f>INDEX(Date,COUNTA(Date)+ROW(Date)-ROW(),1)</f>
        <v>42308</v>
      </c>
      <c r="B2457" s="18">
        <f t="shared" si="3869"/>
        <v>328.51199300000002</v>
      </c>
      <c r="C2457" s="14">
        <f t="shared" si="3870"/>
        <v>332.77700800000002</v>
      </c>
      <c r="D2457" s="14">
        <f t="shared" si="3871"/>
        <v>309.25100700000002</v>
      </c>
      <c r="E2457" s="14">
        <f t="shared" si="3872"/>
        <v>314.16598499999998</v>
      </c>
      <c r="F2457" s="19">
        <f t="shared" si="3873"/>
        <v>48598100</v>
      </c>
      <c r="H2457" s="34">
        <f t="shared" si="3892"/>
        <v>-1</v>
      </c>
      <c r="I2457" s="10">
        <f t="shared" si="3889"/>
        <v>374.47000100000002</v>
      </c>
      <c r="J2457" s="43">
        <f t="shared" si="3884"/>
        <v>386.35400399999997</v>
      </c>
      <c r="K2457" s="85">
        <f t="shared" si="3890"/>
        <v>-6.3208019676245827E-2</v>
      </c>
      <c r="L2457" s="73">
        <f t="shared" si="3881"/>
        <v>411.56298800000002</v>
      </c>
      <c r="M2457" s="85">
        <f t="shared" si="3887"/>
        <v>1.9991331065711826E-2</v>
      </c>
      <c r="N2457" s="73">
        <f t="shared" si="3878"/>
        <v>403.41699199999999</v>
      </c>
      <c r="O2457" s="85">
        <f t="shared" si="3885"/>
        <v>0.11056939340247178</v>
      </c>
      <c r="P2457" s="73">
        <f t="shared" si="3876"/>
        <v>361.18899499999998</v>
      </c>
      <c r="Q2457" s="85">
        <f t="shared" si="3882"/>
        <v>0.10425089558331102</v>
      </c>
      <c r="R2457" s="73">
        <f t="shared" si="3874"/>
        <v>325.43099999999998</v>
      </c>
      <c r="S2457" s="85">
        <f t="shared" si="3879"/>
        <v>3.522899672010666E-2</v>
      </c>
      <c r="T2457" s="10">
        <f t="shared" si="3908"/>
        <v>12.011993999999959</v>
      </c>
      <c r="U2457" s="5">
        <f t="shared" si="3909"/>
        <v>12.011993999999959</v>
      </c>
      <c r="V2457" s="5">
        <f t="shared" si="3910"/>
        <v>0</v>
      </c>
      <c r="W2457" s="5">
        <f t="shared" si="3911"/>
        <v>11.126429999999999</v>
      </c>
      <c r="X2457" s="5">
        <f t="shared" si="3912"/>
        <v>3.6387155000000013</v>
      </c>
      <c r="Y2457" s="5">
        <f t="shared" si="3913"/>
        <v>3.0577905857163041</v>
      </c>
      <c r="Z2457" s="43">
        <f t="shared" si="3914"/>
        <v>75.356047117856036</v>
      </c>
      <c r="AA2457" s="69">
        <f t="shared" si="3893"/>
        <v>79.4914020761112</v>
      </c>
      <c r="AB2457" s="56">
        <f t="shared" si="3894"/>
        <v>398.95849599999997</v>
      </c>
      <c r="AC2457" s="56">
        <f t="shared" si="3895"/>
        <v>400.44466133333327</v>
      </c>
      <c r="AD2457" s="56">
        <f t="shared" si="3896"/>
        <v>377.59079579999997</v>
      </c>
      <c r="AE2457" s="61">
        <f t="shared" si="3897"/>
        <v>403.26279280000006</v>
      </c>
      <c r="AF2457" s="61">
        <f t="shared" si="3898"/>
        <v>390.91586080000008</v>
      </c>
      <c r="AG2457" s="61">
        <f t="shared" si="3899"/>
        <v>367.79335440000006</v>
      </c>
      <c r="AH2457" s="56">
        <f t="shared" si="3900"/>
        <v>374.77699799999999</v>
      </c>
      <c r="AI2457" s="56">
        <f t="shared" si="3901"/>
        <v>45980265553.625999</v>
      </c>
      <c r="AJ2457" s="56">
        <f t="shared" si="3902"/>
        <v>0</v>
      </c>
      <c r="AK2457" s="56">
        <f t="shared" si="3903"/>
        <v>45980265553.625999</v>
      </c>
      <c r="AL2457" s="56">
        <f t="shared" ref="AL2457:AM2457" si="3930">SUM(AJ2457:AJ2470)</f>
        <v>336599459123.07922</v>
      </c>
      <c r="AM2457" s="56">
        <f t="shared" si="3930"/>
        <v>131739341532.75392</v>
      </c>
      <c r="AN2457" s="56">
        <f t="shared" si="3905"/>
        <v>2.5550413051016472</v>
      </c>
      <c r="AO2457" s="56">
        <f t="shared" si="3906"/>
        <v>71.870931610134761</v>
      </c>
      <c r="AP2457" s="65">
        <f t="shared" si="3907"/>
        <v>80.078811299809942</v>
      </c>
    </row>
    <row r="2458" spans="1:42" x14ac:dyDescent="0.3">
      <c r="A2458" s="100">
        <f>INDEX(Date,COUNTA(Date)+ROW(Date)-ROW(),1)</f>
        <v>42307</v>
      </c>
      <c r="B2458" s="18">
        <f t="shared" si="3869"/>
        <v>313.942993</v>
      </c>
      <c r="C2458" s="14">
        <f t="shared" si="3870"/>
        <v>334.16900600000002</v>
      </c>
      <c r="D2458" s="14">
        <f t="shared" si="3871"/>
        <v>313.94000199999999</v>
      </c>
      <c r="E2458" s="14">
        <f t="shared" si="3872"/>
        <v>328.01501500000001</v>
      </c>
      <c r="F2458" s="19">
        <f t="shared" si="3873"/>
        <v>78305000</v>
      </c>
      <c r="H2458" s="34">
        <f t="shared" si="3892"/>
        <v>-1</v>
      </c>
      <c r="I2458" s="10">
        <f t="shared" si="3889"/>
        <v>386.35400399999997</v>
      </c>
      <c r="J2458" s="43">
        <f t="shared" si="3884"/>
        <v>411.56298800000002</v>
      </c>
      <c r="K2458" s="85">
        <f t="shared" si="3890"/>
        <v>1.9991331065711826E-2</v>
      </c>
      <c r="L2458" s="73">
        <f t="shared" si="3881"/>
        <v>403.41699199999999</v>
      </c>
      <c r="M2458" s="85">
        <f t="shared" si="3887"/>
        <v>0.11056939340247178</v>
      </c>
      <c r="N2458" s="73">
        <f t="shared" si="3878"/>
        <v>361.18899499999998</v>
      </c>
      <c r="O2458" s="85">
        <f t="shared" si="3885"/>
        <v>0.10425089558331102</v>
      </c>
      <c r="P2458" s="73">
        <f t="shared" si="3876"/>
        <v>325.43099999999998</v>
      </c>
      <c r="Q2458" s="85">
        <f t="shared" si="3882"/>
        <v>3.522899672010666E-2</v>
      </c>
      <c r="R2458" s="73">
        <f t="shared" si="3874"/>
        <v>314.16598499999998</v>
      </c>
      <c r="S2458" s="85">
        <f t="shared" si="3879"/>
        <v>-4.3137923884984254E-2</v>
      </c>
      <c r="T2458" s="10">
        <f t="shared" si="3908"/>
        <v>-11.88400299999995</v>
      </c>
      <c r="U2458" s="5">
        <f t="shared" si="3909"/>
        <v>0</v>
      </c>
      <c r="V2458" s="5">
        <f t="shared" si="3910"/>
        <v>11.88400299999995</v>
      </c>
      <c r="W2458" s="5">
        <f t="shared" si="3911"/>
        <v>10.636858285714291</v>
      </c>
      <c r="X2458" s="5">
        <f t="shared" si="3912"/>
        <v>3.6387155000000013</v>
      </c>
      <c r="Y2458" s="5">
        <f t="shared" si="3913"/>
        <v>2.9232453830793554</v>
      </c>
      <c r="Z2458" s="43">
        <f t="shared" si="3914"/>
        <v>74.510898443596716</v>
      </c>
      <c r="AA2458" s="69">
        <f t="shared" si="3893"/>
        <v>91.994273394595581</v>
      </c>
      <c r="AB2458" s="56">
        <f t="shared" si="3894"/>
        <v>407.48999000000003</v>
      </c>
      <c r="AC2458" s="56">
        <f t="shared" si="3895"/>
        <v>392.05632500000002</v>
      </c>
      <c r="AD2458" s="56">
        <f t="shared" si="3896"/>
        <v>363.15319200000005</v>
      </c>
      <c r="AE2458" s="61">
        <f t="shared" si="3897"/>
        <v>388.15499239999997</v>
      </c>
      <c r="AF2458" s="61">
        <f t="shared" si="3898"/>
        <v>372.98912746666667</v>
      </c>
      <c r="AG2458" s="61">
        <f t="shared" si="3899"/>
        <v>359.46747551999999</v>
      </c>
      <c r="AH2458" s="56">
        <f t="shared" si="3900"/>
        <v>402.83200099999999</v>
      </c>
      <c r="AI2458" s="56">
        <f t="shared" si="3901"/>
        <v>61159965329.168991</v>
      </c>
      <c r="AJ2458" s="56">
        <f t="shared" si="3902"/>
        <v>0</v>
      </c>
      <c r="AK2458" s="56">
        <f t="shared" si="3903"/>
        <v>61159965329.168991</v>
      </c>
      <c r="AL2458" s="56">
        <f t="shared" ref="AL2458:AM2458" si="3931">SUM(AJ2458:AJ2471)</f>
        <v>344732684677.25171</v>
      </c>
      <c r="AM2458" s="56">
        <f t="shared" si="3931"/>
        <v>85759075979.127914</v>
      </c>
      <c r="AN2458" s="56">
        <f t="shared" si="3905"/>
        <v>4.019780772371579</v>
      </c>
      <c r="AO2458" s="56">
        <f t="shared" si="3906"/>
        <v>80.078811299809942</v>
      </c>
      <c r="AP2458" s="65">
        <f t="shared" si="3907"/>
        <v>93.520140798373049</v>
      </c>
    </row>
    <row r="2459" spans="1:42" x14ac:dyDescent="0.3">
      <c r="A2459" s="100">
        <f>INDEX(Date,COUNTA(Date)+ROW(Date)-ROW(),1)</f>
        <v>42306</v>
      </c>
      <c r="B2459" s="18">
        <f t="shared" si="3869"/>
        <v>304.324005</v>
      </c>
      <c r="C2459" s="14">
        <f t="shared" si="3870"/>
        <v>318.17001299999998</v>
      </c>
      <c r="D2459" s="14">
        <f t="shared" si="3871"/>
        <v>301.82299799999998</v>
      </c>
      <c r="E2459" s="14">
        <f t="shared" si="3872"/>
        <v>313.85501099999999</v>
      </c>
      <c r="F2459" s="19">
        <f t="shared" si="3873"/>
        <v>64495900</v>
      </c>
      <c r="H2459" s="34">
        <f t="shared" si="3892"/>
        <v>1</v>
      </c>
      <c r="I2459" s="10">
        <f t="shared" si="3889"/>
        <v>411.56298800000002</v>
      </c>
      <c r="J2459" s="43">
        <f t="shared" si="3884"/>
        <v>403.41699199999999</v>
      </c>
      <c r="K2459" s="85">
        <f t="shared" si="3890"/>
        <v>0.11056939340247178</v>
      </c>
      <c r="L2459" s="73">
        <f t="shared" si="3881"/>
        <v>361.18899499999998</v>
      </c>
      <c r="M2459" s="85">
        <f t="shared" si="3887"/>
        <v>0.10425089558331102</v>
      </c>
      <c r="N2459" s="73">
        <f t="shared" si="3878"/>
        <v>325.43099999999998</v>
      </c>
      <c r="O2459" s="85">
        <f t="shared" si="3885"/>
        <v>3.522899672010666E-2</v>
      </c>
      <c r="P2459" s="73">
        <f t="shared" si="3876"/>
        <v>314.16598499999998</v>
      </c>
      <c r="Q2459" s="85">
        <f t="shared" si="3882"/>
        <v>-4.3137923884984254E-2</v>
      </c>
      <c r="R2459" s="73">
        <f t="shared" si="3874"/>
        <v>328.01501500000001</v>
      </c>
      <c r="S2459" s="85">
        <f t="shared" si="3879"/>
        <v>4.4128253913427264E-2</v>
      </c>
      <c r="T2459" s="10">
        <f t="shared" si="3908"/>
        <v>-25.208984000000044</v>
      </c>
      <c r="U2459" s="5">
        <f t="shared" si="3909"/>
        <v>0</v>
      </c>
      <c r="V2459" s="5">
        <f t="shared" si="3910"/>
        <v>25.208984000000044</v>
      </c>
      <c r="W2459" s="5">
        <f t="shared" si="3911"/>
        <v>10.813500571428575</v>
      </c>
      <c r="X2459" s="5">
        <f t="shared" si="3912"/>
        <v>2.7898581428571481</v>
      </c>
      <c r="Y2459" s="5">
        <f t="shared" si="3913"/>
        <v>3.876003731270099</v>
      </c>
      <c r="Z2459" s="43">
        <f t="shared" si="3914"/>
        <v>79.4914020761112</v>
      </c>
      <c r="AA2459" s="69">
        <f t="shared" si="3893"/>
        <v>89.85917491881807</v>
      </c>
      <c r="AB2459" s="56">
        <f t="shared" si="3894"/>
        <v>382.30299349999996</v>
      </c>
      <c r="AC2459" s="56">
        <f t="shared" si="3895"/>
        <v>363.34566233333334</v>
      </c>
      <c r="AD2459" s="56">
        <f t="shared" si="3896"/>
        <v>346.44359739999999</v>
      </c>
      <c r="AE2459" s="61">
        <f t="shared" si="3897"/>
        <v>355.33139640000002</v>
      </c>
      <c r="AF2459" s="61">
        <f t="shared" si="3898"/>
        <v>347.55965973333332</v>
      </c>
      <c r="AG2459" s="61">
        <f t="shared" si="3899"/>
        <v>343.50835936000004</v>
      </c>
      <c r="AH2459" s="56">
        <f t="shared" si="3900"/>
        <v>429.22433466666666</v>
      </c>
      <c r="AI2459" s="56">
        <f t="shared" si="3901"/>
        <v>113272301918.53333</v>
      </c>
      <c r="AJ2459" s="56">
        <f t="shared" si="3902"/>
        <v>113272301918.53333</v>
      </c>
      <c r="AK2459" s="56">
        <f t="shared" si="3903"/>
        <v>0</v>
      </c>
      <c r="AL2459" s="56">
        <f t="shared" ref="AL2459:AM2459" si="3932">SUM(AJ2459:AJ2472)</f>
        <v>355025042970.27106</v>
      </c>
      <c r="AM2459" s="56">
        <f t="shared" si="3932"/>
        <v>24599110649.958931</v>
      </c>
      <c r="AN2459" s="56">
        <f t="shared" si="3905"/>
        <v>14.432434083581953</v>
      </c>
      <c r="AO2459" s="56">
        <f t="shared" si="3906"/>
        <v>93.520140798373049</v>
      </c>
      <c r="AP2459" s="65">
        <f t="shared" si="3907"/>
        <v>88.490587941535068</v>
      </c>
    </row>
    <row r="2460" spans="1:42" x14ac:dyDescent="0.3">
      <c r="A2460" s="100">
        <f>INDEX(Date,COUNTA(Date)+ROW(Date)-ROW(),1)</f>
        <v>42305</v>
      </c>
      <c r="B2460" s="18">
        <f t="shared" si="3869"/>
        <v>293.70300300000002</v>
      </c>
      <c r="C2460" s="14">
        <f t="shared" si="3870"/>
        <v>306.33099399999998</v>
      </c>
      <c r="D2460" s="14">
        <f t="shared" si="3871"/>
        <v>293.70300300000002</v>
      </c>
      <c r="E2460" s="14">
        <f t="shared" si="3872"/>
        <v>304.61801100000002</v>
      </c>
      <c r="F2460" s="19">
        <f t="shared" si="3873"/>
        <v>50808100</v>
      </c>
      <c r="H2460" s="34">
        <f t="shared" si="3892"/>
        <v>1</v>
      </c>
      <c r="I2460" s="10">
        <f t="shared" si="3889"/>
        <v>403.41699199999999</v>
      </c>
      <c r="J2460" s="43">
        <f t="shared" si="3884"/>
        <v>361.18899499999998</v>
      </c>
      <c r="K2460" s="85">
        <f t="shared" si="3890"/>
        <v>0.10425089558331102</v>
      </c>
      <c r="L2460" s="73">
        <f t="shared" si="3881"/>
        <v>325.43099999999998</v>
      </c>
      <c r="M2460" s="85">
        <f t="shared" si="3887"/>
        <v>3.522899672010666E-2</v>
      </c>
      <c r="N2460" s="73">
        <f t="shared" si="3878"/>
        <v>314.16598499999998</v>
      </c>
      <c r="O2460" s="85">
        <f t="shared" si="3885"/>
        <v>-4.3137923884984254E-2</v>
      </c>
      <c r="P2460" s="73">
        <f t="shared" si="3876"/>
        <v>328.01501500000001</v>
      </c>
      <c r="Q2460" s="85">
        <f t="shared" si="3882"/>
        <v>4.4128253913427264E-2</v>
      </c>
      <c r="R2460" s="73">
        <f t="shared" si="3874"/>
        <v>313.85501099999999</v>
      </c>
      <c r="S2460" s="85">
        <f t="shared" si="3879"/>
        <v>2.9872562142468383E-2</v>
      </c>
      <c r="T2460" s="10">
        <f t="shared" si="3908"/>
        <v>8.1459960000000251</v>
      </c>
      <c r="U2460" s="5">
        <f t="shared" si="3909"/>
        <v>8.1459960000000251</v>
      </c>
      <c r="V2460" s="5">
        <f t="shared" si="3910"/>
        <v>0</v>
      </c>
      <c r="W2460" s="5">
        <f t="shared" si="3911"/>
        <v>11.367143928571434</v>
      </c>
      <c r="X2460" s="5">
        <f t="shared" si="3912"/>
        <v>0.98921642857143055</v>
      </c>
      <c r="Y2460" s="5">
        <f t="shared" si="3913"/>
        <v>11.491058579553929</v>
      </c>
      <c r="Z2460" s="43">
        <f t="shared" si="3914"/>
        <v>91.994273394595581</v>
      </c>
      <c r="AA2460" s="69">
        <f t="shared" si="3893"/>
        <v>87.074434236836581</v>
      </c>
      <c r="AB2460" s="56">
        <f t="shared" si="3894"/>
        <v>343.30999750000001</v>
      </c>
      <c r="AC2460" s="56">
        <f t="shared" si="3895"/>
        <v>333.59532666666667</v>
      </c>
      <c r="AD2460" s="56">
        <f t="shared" si="3896"/>
        <v>328.53120120000005</v>
      </c>
      <c r="AE2460" s="61">
        <f t="shared" si="3897"/>
        <v>328.076593</v>
      </c>
      <c r="AF2460" s="61">
        <f t="shared" si="3898"/>
        <v>330.26766566666663</v>
      </c>
      <c r="AG2460" s="61">
        <f t="shared" si="3899"/>
        <v>326.01140251999993</v>
      </c>
      <c r="AH2460" s="56">
        <f t="shared" si="3900"/>
        <v>392.98799633333329</v>
      </c>
      <c r="AI2460" s="56">
        <f t="shared" si="3901"/>
        <v>81019191300.072662</v>
      </c>
      <c r="AJ2460" s="56">
        <f t="shared" si="3902"/>
        <v>81019191300.072662</v>
      </c>
      <c r="AK2460" s="56">
        <f t="shared" si="3903"/>
        <v>0</v>
      </c>
      <c r="AL2460" s="56">
        <f t="shared" ref="AL2460:AM2460" si="3933">SUM(AJ2460:AJ2473)</f>
        <v>241752741051.7377</v>
      </c>
      <c r="AM2460" s="56">
        <f t="shared" si="3933"/>
        <v>31443252641.356033</v>
      </c>
      <c r="AN2460" s="56">
        <f t="shared" si="3905"/>
        <v>7.6885411254740914</v>
      </c>
      <c r="AO2460" s="56">
        <f t="shared" si="3906"/>
        <v>88.490587941535068</v>
      </c>
      <c r="AP2460" s="65">
        <f t="shared" si="3907"/>
        <v>84.31369749501043</v>
      </c>
    </row>
    <row r="2461" spans="1:42" x14ac:dyDescent="0.3">
      <c r="A2461" s="100">
        <f>INDEX(Date,COUNTA(Date)+ROW(Date)-ROW(),1)</f>
        <v>42304</v>
      </c>
      <c r="B2461" s="18">
        <f t="shared" si="3869"/>
        <v>285.18099999999998</v>
      </c>
      <c r="C2461" s="14">
        <f t="shared" si="3870"/>
        <v>296.21200599999997</v>
      </c>
      <c r="D2461" s="14">
        <f t="shared" si="3871"/>
        <v>285.00799599999999</v>
      </c>
      <c r="E2461" s="14">
        <f t="shared" si="3872"/>
        <v>293.78799400000003</v>
      </c>
      <c r="F2461" s="19">
        <f t="shared" si="3873"/>
        <v>46331800</v>
      </c>
      <c r="H2461" s="34">
        <f t="shared" si="3892"/>
        <v>1</v>
      </c>
      <c r="I2461" s="10">
        <f t="shared" si="3889"/>
        <v>361.18899499999998</v>
      </c>
      <c r="J2461" s="43">
        <f t="shared" si="3884"/>
        <v>325.43099999999998</v>
      </c>
      <c r="K2461" s="85">
        <f t="shared" si="3890"/>
        <v>3.522899672010666E-2</v>
      </c>
      <c r="L2461" s="73">
        <f t="shared" si="3881"/>
        <v>314.16598499999998</v>
      </c>
      <c r="M2461" s="85">
        <f t="shared" si="3887"/>
        <v>-4.3137923884984254E-2</v>
      </c>
      <c r="N2461" s="73">
        <f t="shared" si="3878"/>
        <v>328.01501500000001</v>
      </c>
      <c r="O2461" s="85">
        <f t="shared" si="3885"/>
        <v>4.4128253913427264E-2</v>
      </c>
      <c r="P2461" s="73">
        <f t="shared" si="3876"/>
        <v>313.85501099999999</v>
      </c>
      <c r="Q2461" s="85">
        <f t="shared" si="3882"/>
        <v>2.9872562142468383E-2</v>
      </c>
      <c r="R2461" s="73">
        <f t="shared" si="3874"/>
        <v>304.61801100000002</v>
      </c>
      <c r="S2461" s="85">
        <f t="shared" si="3879"/>
        <v>3.6200170348414717E-2</v>
      </c>
      <c r="T2461" s="10">
        <f t="shared" si="3908"/>
        <v>42.227997000000016</v>
      </c>
      <c r="U2461" s="5">
        <f t="shared" si="3909"/>
        <v>42.227997000000016</v>
      </c>
      <c r="V2461" s="5">
        <f t="shared" si="3910"/>
        <v>0</v>
      </c>
      <c r="W2461" s="5">
        <f t="shared" si="3911"/>
        <v>10.785287071428574</v>
      </c>
      <c r="X2461" s="5">
        <f t="shared" si="3912"/>
        <v>1.2171457142857167</v>
      </c>
      <c r="Y2461" s="5">
        <f t="shared" si="3913"/>
        <v>8.8611305489893049</v>
      </c>
      <c r="Z2461" s="43">
        <f t="shared" si="3914"/>
        <v>89.85917491881807</v>
      </c>
      <c r="AA2461" s="69">
        <f t="shared" si="3893"/>
        <v>82.588765539732918</v>
      </c>
      <c r="AB2461" s="56">
        <f t="shared" si="3894"/>
        <v>319.79849249999995</v>
      </c>
      <c r="AC2461" s="56">
        <f t="shared" si="3895"/>
        <v>322.53733333333327</v>
      </c>
      <c r="AD2461" s="56">
        <f t="shared" si="3896"/>
        <v>317.21700439999995</v>
      </c>
      <c r="AE2461" s="61">
        <f t="shared" si="3897"/>
        <v>321.95860000000005</v>
      </c>
      <c r="AF2461" s="61">
        <f t="shared" si="3898"/>
        <v>320.02913626666668</v>
      </c>
      <c r="AG2461" s="61">
        <f t="shared" si="3899"/>
        <v>313.79692256000004</v>
      </c>
      <c r="AH2461" s="56">
        <f t="shared" si="3900"/>
        <v>349.91933166666666</v>
      </c>
      <c r="AI2461" s="56">
        <f t="shared" si="3901"/>
        <v>35663078444.803329</v>
      </c>
      <c r="AJ2461" s="56">
        <f t="shared" si="3902"/>
        <v>35663078444.803329</v>
      </c>
      <c r="AK2461" s="56">
        <f t="shared" si="3903"/>
        <v>0</v>
      </c>
      <c r="AL2461" s="56">
        <f t="shared" ref="AL2461:AM2461" si="3934">SUM(AJ2461:AJ2474)</f>
        <v>169007125204.88544</v>
      </c>
      <c r="AM2461" s="56">
        <f t="shared" si="3934"/>
        <v>31443252641.356033</v>
      </c>
      <c r="AN2461" s="56">
        <f t="shared" si="3905"/>
        <v>5.3749886226018875</v>
      </c>
      <c r="AO2461" s="56">
        <f t="shared" si="3906"/>
        <v>84.31369749501043</v>
      </c>
      <c r="AP2461" s="65">
        <f t="shared" si="3907"/>
        <v>77.782419383226326</v>
      </c>
    </row>
    <row r="2462" spans="1:42" x14ac:dyDescent="0.3">
      <c r="A2462" s="100">
        <f>INDEX(Date,COUNTA(Date)+ROW(Date)-ROW(),1)</f>
        <v>42303</v>
      </c>
      <c r="B2462" s="18">
        <f t="shared" si="3869"/>
        <v>283.62799100000001</v>
      </c>
      <c r="C2462" s="14">
        <f t="shared" si="3870"/>
        <v>285.29998799999998</v>
      </c>
      <c r="D2462" s="14">
        <f t="shared" si="3871"/>
        <v>280.51001000000002</v>
      </c>
      <c r="E2462" s="14">
        <f t="shared" si="3872"/>
        <v>285.29998799999998</v>
      </c>
      <c r="F2462" s="19">
        <f t="shared" si="3873"/>
        <v>32108800</v>
      </c>
      <c r="H2462" s="34">
        <f t="shared" si="3892"/>
        <v>1</v>
      </c>
      <c r="I2462" s="10">
        <f t="shared" si="3889"/>
        <v>325.43099999999998</v>
      </c>
      <c r="J2462" s="43">
        <f t="shared" si="3884"/>
        <v>314.16598499999998</v>
      </c>
      <c r="K2462" s="85">
        <f t="shared" si="3890"/>
        <v>-4.3137923884984254E-2</v>
      </c>
      <c r="L2462" s="73">
        <f t="shared" si="3881"/>
        <v>328.01501500000001</v>
      </c>
      <c r="M2462" s="85">
        <f t="shared" si="3887"/>
        <v>4.4128253913427264E-2</v>
      </c>
      <c r="N2462" s="73">
        <f t="shared" si="3878"/>
        <v>313.85501099999999</v>
      </c>
      <c r="O2462" s="85">
        <f t="shared" si="3885"/>
        <v>2.9872562142468383E-2</v>
      </c>
      <c r="P2462" s="73">
        <f t="shared" si="3876"/>
        <v>304.61801100000002</v>
      </c>
      <c r="Q2462" s="85">
        <f t="shared" si="3882"/>
        <v>3.6200170348414717E-2</v>
      </c>
      <c r="R2462" s="73">
        <f t="shared" si="3874"/>
        <v>293.78799400000003</v>
      </c>
      <c r="S2462" s="85">
        <f t="shared" si="3879"/>
        <v>2.9317182212637856E-2</v>
      </c>
      <c r="T2462" s="10">
        <f t="shared" si="3908"/>
        <v>35.757994999999994</v>
      </c>
      <c r="U2462" s="5">
        <f t="shared" si="3909"/>
        <v>35.757994999999994</v>
      </c>
      <c r="V2462" s="5">
        <f t="shared" si="3910"/>
        <v>0</v>
      </c>
      <c r="W2462" s="5">
        <f t="shared" si="3911"/>
        <v>8.1994302142857158</v>
      </c>
      <c r="X2462" s="5">
        <f t="shared" si="3912"/>
        <v>1.2171457142857167</v>
      </c>
      <c r="Y2462" s="5">
        <f t="shared" si="3913"/>
        <v>6.7366052544477473</v>
      </c>
      <c r="Z2462" s="43">
        <f t="shared" si="3914"/>
        <v>87.074434236836581</v>
      </c>
      <c r="AA2462" s="69">
        <f t="shared" si="3893"/>
        <v>72.764611992438901</v>
      </c>
      <c r="AB2462" s="56">
        <f t="shared" si="3894"/>
        <v>321.09050000000002</v>
      </c>
      <c r="AC2462" s="56">
        <f t="shared" si="3895"/>
        <v>318.67867033333334</v>
      </c>
      <c r="AD2462" s="56">
        <f t="shared" si="3896"/>
        <v>310.88840320000003</v>
      </c>
      <c r="AE2462" s="61">
        <f t="shared" si="3897"/>
        <v>319.58120740000004</v>
      </c>
      <c r="AF2462" s="61">
        <f t="shared" si="3898"/>
        <v>315.23000686666666</v>
      </c>
      <c r="AG2462" s="61">
        <f t="shared" si="3899"/>
        <v>306.92536004000004</v>
      </c>
      <c r="AH2462" s="56">
        <f t="shared" si="3900"/>
        <v>321.59466566666669</v>
      </c>
      <c r="AI2462" s="56">
        <f t="shared" si="3901"/>
        <v>11899356383.798901</v>
      </c>
      <c r="AJ2462" s="56">
        <f t="shared" si="3902"/>
        <v>11899356383.798901</v>
      </c>
      <c r="AK2462" s="56">
        <f t="shared" si="3903"/>
        <v>0</v>
      </c>
      <c r="AL2462" s="56">
        <f t="shared" ref="AL2462:AM2462" si="3935">SUM(AJ2462:AJ2475)</f>
        <v>133344046760.08214</v>
      </c>
      <c r="AM2462" s="56">
        <f t="shared" si="3935"/>
        <v>38088068385.512833</v>
      </c>
      <c r="AN2462" s="56">
        <f t="shared" si="3905"/>
        <v>3.5009401214686129</v>
      </c>
      <c r="AO2462" s="56">
        <f t="shared" si="3906"/>
        <v>77.782419383226326</v>
      </c>
      <c r="AP2462" s="65">
        <f t="shared" si="3907"/>
        <v>73.393325469788138</v>
      </c>
    </row>
    <row r="2463" spans="1:42" x14ac:dyDescent="0.3">
      <c r="A2463" s="100">
        <f>INDEX(Date,COUNTA(Date)+ROW(Date)-ROW(),1)</f>
        <v>42302</v>
      </c>
      <c r="B2463" s="18">
        <f t="shared" si="3869"/>
        <v>281.44500699999998</v>
      </c>
      <c r="C2463" s="14">
        <f t="shared" si="3870"/>
        <v>294.05898999999999</v>
      </c>
      <c r="D2463" s="14">
        <f t="shared" si="3871"/>
        <v>281.44500699999998</v>
      </c>
      <c r="E2463" s="14">
        <f t="shared" si="3872"/>
        <v>283.67999300000002</v>
      </c>
      <c r="F2463" s="19">
        <f t="shared" si="3873"/>
        <v>45717100</v>
      </c>
      <c r="H2463" s="34">
        <f t="shared" si="3892"/>
        <v>-1</v>
      </c>
      <c r="I2463" s="10">
        <f t="shared" si="3889"/>
        <v>314.16598499999998</v>
      </c>
      <c r="J2463" s="43">
        <f t="shared" si="3884"/>
        <v>328.01501500000001</v>
      </c>
      <c r="K2463" s="85">
        <f t="shared" si="3890"/>
        <v>4.4128253913427264E-2</v>
      </c>
      <c r="L2463" s="73">
        <f t="shared" si="3881"/>
        <v>313.85501099999999</v>
      </c>
      <c r="M2463" s="85">
        <f t="shared" si="3887"/>
        <v>2.9872562142468383E-2</v>
      </c>
      <c r="N2463" s="73">
        <f t="shared" si="3878"/>
        <v>304.61801100000002</v>
      </c>
      <c r="O2463" s="85">
        <f t="shared" si="3885"/>
        <v>3.6200170348414717E-2</v>
      </c>
      <c r="P2463" s="73">
        <f t="shared" si="3876"/>
        <v>293.78799400000003</v>
      </c>
      <c r="Q2463" s="85">
        <f t="shared" si="3882"/>
        <v>2.9317182212637856E-2</v>
      </c>
      <c r="R2463" s="73">
        <f t="shared" si="3874"/>
        <v>285.29998799999998</v>
      </c>
      <c r="S2463" s="85">
        <f t="shared" si="3879"/>
        <v>5.6943985082582851E-3</v>
      </c>
      <c r="T2463" s="10">
        <f t="shared" si="3908"/>
        <v>11.265015000000005</v>
      </c>
      <c r="U2463" s="5">
        <f t="shared" si="3909"/>
        <v>11.265015000000005</v>
      </c>
      <c r="V2463" s="5">
        <f t="shared" si="3910"/>
        <v>0</v>
      </c>
      <c r="W2463" s="5">
        <f t="shared" si="3911"/>
        <v>5.773431071428571</v>
      </c>
      <c r="X2463" s="5">
        <f t="shared" si="3912"/>
        <v>1.2171457142857167</v>
      </c>
      <c r="Y2463" s="5">
        <f t="shared" si="3913"/>
        <v>4.7434181492531611</v>
      </c>
      <c r="Z2463" s="43">
        <f t="shared" si="3914"/>
        <v>82.588765539732918</v>
      </c>
      <c r="AA2463" s="69">
        <f t="shared" si="3893"/>
        <v>86.385457342042827</v>
      </c>
      <c r="AB2463" s="56">
        <f t="shared" si="3894"/>
        <v>320.93501300000003</v>
      </c>
      <c r="AC2463" s="56">
        <f t="shared" si="3895"/>
        <v>315.49601233333334</v>
      </c>
      <c r="AD2463" s="56">
        <f t="shared" si="3896"/>
        <v>305.11520380000002</v>
      </c>
      <c r="AE2463" s="61">
        <f t="shared" si="3897"/>
        <v>312.99221180000001</v>
      </c>
      <c r="AF2463" s="61">
        <f t="shared" si="3898"/>
        <v>308.87260726666671</v>
      </c>
      <c r="AG2463" s="61">
        <f t="shared" si="3899"/>
        <v>302.60156252000002</v>
      </c>
      <c r="AH2463" s="56">
        <f t="shared" si="3900"/>
        <v>318.73133333333334</v>
      </c>
      <c r="AI2463" s="56">
        <f t="shared" si="3901"/>
        <v>15489737210.466667</v>
      </c>
      <c r="AJ2463" s="56">
        <f t="shared" si="3902"/>
        <v>0</v>
      </c>
      <c r="AK2463" s="56">
        <f t="shared" si="3903"/>
        <v>15489737210.466667</v>
      </c>
      <c r="AL2463" s="56">
        <f t="shared" ref="AL2463:AM2463" si="3936">SUM(AJ2463:AJ2476)</f>
        <v>121444690376.28325</v>
      </c>
      <c r="AM2463" s="56">
        <f t="shared" si="3936"/>
        <v>44026337948.050034</v>
      </c>
      <c r="AN2463" s="56">
        <f t="shared" si="3905"/>
        <v>2.7584554163824597</v>
      </c>
      <c r="AO2463" s="56">
        <f t="shared" si="3906"/>
        <v>73.393325469788138</v>
      </c>
      <c r="AP2463" s="65">
        <f t="shared" si="3907"/>
        <v>82.340776167122016</v>
      </c>
    </row>
    <row r="2464" spans="1:42" x14ac:dyDescent="0.3">
      <c r="A2464" s="100">
        <f>INDEX(Date,COUNTA(Date)+ROW(Date)-ROW(),1)</f>
        <v>42301</v>
      </c>
      <c r="B2464" s="18">
        <f t="shared" si="3869"/>
        <v>276.50399800000002</v>
      </c>
      <c r="C2464" s="14">
        <f t="shared" si="3870"/>
        <v>281.70599399999998</v>
      </c>
      <c r="D2464" s="14">
        <f t="shared" si="3871"/>
        <v>276.50399800000002</v>
      </c>
      <c r="E2464" s="14">
        <f t="shared" si="3872"/>
        <v>281.65399200000002</v>
      </c>
      <c r="F2464" s="19">
        <f t="shared" si="3873"/>
        <v>25942400</v>
      </c>
      <c r="H2464" s="34">
        <f t="shared" si="3892"/>
        <v>1</v>
      </c>
      <c r="I2464" s="10">
        <f t="shared" si="3889"/>
        <v>328.01501500000001</v>
      </c>
      <c r="J2464" s="43">
        <f t="shared" si="3884"/>
        <v>313.85501099999999</v>
      </c>
      <c r="K2464" s="85">
        <f t="shared" si="3890"/>
        <v>2.9872562142468383E-2</v>
      </c>
      <c r="L2464" s="73">
        <f t="shared" si="3881"/>
        <v>304.61801100000002</v>
      </c>
      <c r="M2464" s="85">
        <f t="shared" si="3887"/>
        <v>3.6200170348414717E-2</v>
      </c>
      <c r="N2464" s="73">
        <f t="shared" si="3878"/>
        <v>293.78799400000003</v>
      </c>
      <c r="O2464" s="85">
        <f t="shared" si="3885"/>
        <v>2.9317182212637856E-2</v>
      </c>
      <c r="P2464" s="73">
        <f t="shared" si="3876"/>
        <v>285.29998799999998</v>
      </c>
      <c r="Q2464" s="85">
        <f t="shared" si="3882"/>
        <v>5.6943985082582851E-3</v>
      </c>
      <c r="R2464" s="73">
        <f t="shared" si="3874"/>
        <v>283.67999300000002</v>
      </c>
      <c r="S2464" s="85">
        <f t="shared" si="3879"/>
        <v>7.1674787901876598E-3</v>
      </c>
      <c r="T2464" s="10">
        <f t="shared" si="3908"/>
        <v>-13.849030000000027</v>
      </c>
      <c r="U2464" s="5">
        <f t="shared" si="3909"/>
        <v>0</v>
      </c>
      <c r="V2464" s="5">
        <f t="shared" si="3910"/>
        <v>13.849030000000027</v>
      </c>
      <c r="W2464" s="5">
        <f t="shared" si="3911"/>
        <v>4.9687871428571428</v>
      </c>
      <c r="X2464" s="5">
        <f t="shared" si="3912"/>
        <v>1.8597892857142873</v>
      </c>
      <c r="Y2464" s="5">
        <f t="shared" si="3913"/>
        <v>2.6716936058424414</v>
      </c>
      <c r="Z2464" s="43">
        <f t="shared" si="3914"/>
        <v>72.764611992438901</v>
      </c>
      <c r="AA2464" s="69">
        <f t="shared" si="3893"/>
        <v>85.475070480591327</v>
      </c>
      <c r="AB2464" s="56">
        <f t="shared" si="3894"/>
        <v>309.23651100000001</v>
      </c>
      <c r="AC2464" s="56">
        <f t="shared" si="3895"/>
        <v>304.08700533333337</v>
      </c>
      <c r="AD2464" s="56">
        <f t="shared" si="3896"/>
        <v>296.24819940000003</v>
      </c>
      <c r="AE2464" s="61">
        <f t="shared" si="3897"/>
        <v>302.13340420000003</v>
      </c>
      <c r="AF2464" s="61">
        <f t="shared" si="3898"/>
        <v>298.42593366666665</v>
      </c>
      <c r="AG2464" s="61">
        <f t="shared" si="3899"/>
        <v>294.61739868000006</v>
      </c>
      <c r="AH2464" s="56">
        <f t="shared" si="3900"/>
        <v>325.37467433333336</v>
      </c>
      <c r="AI2464" s="56">
        <f t="shared" si="3901"/>
        <v>25478463873.671669</v>
      </c>
      <c r="AJ2464" s="56">
        <f t="shared" si="3902"/>
        <v>25478463873.671669</v>
      </c>
      <c r="AK2464" s="56">
        <f t="shared" si="3903"/>
        <v>0</v>
      </c>
      <c r="AL2464" s="56">
        <f t="shared" ref="AL2464:AM2464" si="3937">SUM(AJ2464:AJ2477)</f>
        <v>133059407148.41365</v>
      </c>
      <c r="AM2464" s="56">
        <f t="shared" si="3937"/>
        <v>28536600737.583366</v>
      </c>
      <c r="AN2464" s="56">
        <f t="shared" si="3905"/>
        <v>4.6627630379665828</v>
      </c>
      <c r="AO2464" s="56">
        <f t="shared" si="3906"/>
        <v>82.340776167122016</v>
      </c>
      <c r="AP2464" s="65">
        <f t="shared" si="3907"/>
        <v>80.385463179910474</v>
      </c>
    </row>
    <row r="2465" spans="1:42" x14ac:dyDescent="0.3">
      <c r="A2465" s="100">
        <f>INDEX(Date,COUNTA(Date)+ROW(Date)-ROW(),1)</f>
        <v>42300</v>
      </c>
      <c r="B2465" s="18">
        <f t="shared" si="3869"/>
        <v>273.64898699999998</v>
      </c>
      <c r="C2465" s="14">
        <f t="shared" si="3870"/>
        <v>278.68398999999999</v>
      </c>
      <c r="D2465" s="14">
        <f t="shared" si="3871"/>
        <v>273.54299900000001</v>
      </c>
      <c r="E2465" s="14">
        <f t="shared" si="3872"/>
        <v>276.49600199999998</v>
      </c>
      <c r="F2465" s="19">
        <f t="shared" si="3873"/>
        <v>29442500</v>
      </c>
      <c r="H2465" s="34">
        <f t="shared" si="3892"/>
        <v>1</v>
      </c>
      <c r="I2465" s="10">
        <f t="shared" si="3889"/>
        <v>313.85501099999999</v>
      </c>
      <c r="J2465" s="43">
        <f t="shared" si="3884"/>
        <v>304.61801100000002</v>
      </c>
      <c r="K2465" s="85">
        <f t="shared" si="3890"/>
        <v>3.6200170348414717E-2</v>
      </c>
      <c r="L2465" s="73">
        <f t="shared" si="3881"/>
        <v>293.78799400000003</v>
      </c>
      <c r="M2465" s="85">
        <f t="shared" si="3887"/>
        <v>2.9317182212637856E-2</v>
      </c>
      <c r="N2465" s="73">
        <f t="shared" si="3878"/>
        <v>285.29998799999998</v>
      </c>
      <c r="O2465" s="85">
        <f t="shared" si="3885"/>
        <v>5.6943985082582851E-3</v>
      </c>
      <c r="P2465" s="73">
        <f t="shared" si="3876"/>
        <v>283.67999300000002</v>
      </c>
      <c r="Q2465" s="85">
        <f t="shared" si="3882"/>
        <v>7.1674787901876598E-3</v>
      </c>
      <c r="R2465" s="73">
        <f t="shared" si="3874"/>
        <v>281.65399200000002</v>
      </c>
      <c r="S2465" s="85">
        <f t="shared" si="3879"/>
        <v>1.8482977315005557E-2</v>
      </c>
      <c r="T2465" s="10">
        <f t="shared" si="3908"/>
        <v>14.160004000000015</v>
      </c>
      <c r="U2465" s="5">
        <f t="shared" si="3909"/>
        <v>14.160004000000015</v>
      </c>
      <c r="V2465" s="5">
        <f t="shared" si="3910"/>
        <v>0</v>
      </c>
      <c r="W2465" s="5">
        <f t="shared" si="3911"/>
        <v>5.5238604999999996</v>
      </c>
      <c r="X2465" s="5">
        <f t="shared" si="3912"/>
        <v>0.8705728571428567</v>
      </c>
      <c r="Y2465" s="5">
        <f t="shared" si="3913"/>
        <v>6.3450869788530078</v>
      </c>
      <c r="Z2465" s="43">
        <f t="shared" si="3914"/>
        <v>86.385457342042827</v>
      </c>
      <c r="AA2465" s="69">
        <f t="shared" si="3893"/>
        <v>84.172441255251144</v>
      </c>
      <c r="AB2465" s="56">
        <f t="shared" si="3894"/>
        <v>299.20300250000003</v>
      </c>
      <c r="AC2465" s="56">
        <f t="shared" si="3895"/>
        <v>294.56866433333334</v>
      </c>
      <c r="AD2465" s="56">
        <f t="shared" si="3896"/>
        <v>289.80799560000003</v>
      </c>
      <c r="AE2465" s="61">
        <f t="shared" si="3897"/>
        <v>292.55879500000003</v>
      </c>
      <c r="AF2465" s="61">
        <f t="shared" si="3898"/>
        <v>290.99506220000001</v>
      </c>
      <c r="AG2465" s="61">
        <f t="shared" si="3899"/>
        <v>288.27047724000005</v>
      </c>
      <c r="AH2465" s="56">
        <f t="shared" si="3900"/>
        <v>311.28267399999999</v>
      </c>
      <c r="AI2465" s="56">
        <f t="shared" si="3901"/>
        <v>20076456214.036598</v>
      </c>
      <c r="AJ2465" s="56">
        <f t="shared" si="3902"/>
        <v>20076456214.036598</v>
      </c>
      <c r="AK2465" s="56">
        <f t="shared" si="3903"/>
        <v>0</v>
      </c>
      <c r="AL2465" s="56">
        <f t="shared" ref="AL2465:AM2465" si="3938">SUM(AJ2465:AJ2478)</f>
        <v>116950396989.30515</v>
      </c>
      <c r="AM2465" s="56">
        <f t="shared" si="3938"/>
        <v>28536600737.583366</v>
      </c>
      <c r="AN2465" s="56">
        <f t="shared" si="3905"/>
        <v>4.0982595672398627</v>
      </c>
      <c r="AO2465" s="56">
        <f t="shared" si="3906"/>
        <v>80.385463179910474</v>
      </c>
      <c r="AP2465" s="65">
        <f t="shared" si="3907"/>
        <v>78.351854101810218</v>
      </c>
    </row>
    <row r="2466" spans="1:42" x14ac:dyDescent="0.3">
      <c r="A2466" s="100">
        <f>INDEX(Date,COUNTA(Date)+ROW(Date)-ROW(),1)</f>
        <v>42299</v>
      </c>
      <c r="B2466" s="18">
        <f t="shared" si="3869"/>
        <v>266.49600199999998</v>
      </c>
      <c r="C2466" s="14">
        <f t="shared" si="3870"/>
        <v>276.51001000000002</v>
      </c>
      <c r="D2466" s="14">
        <f t="shared" si="3871"/>
        <v>266.13501000000002</v>
      </c>
      <c r="E2466" s="14">
        <f t="shared" si="3872"/>
        <v>274.02301</v>
      </c>
      <c r="F2466" s="19">
        <f t="shared" si="3873"/>
        <v>37808600</v>
      </c>
      <c r="H2466" s="34">
        <f t="shared" si="3892"/>
        <v>1</v>
      </c>
      <c r="I2466" s="10">
        <f t="shared" si="3889"/>
        <v>304.61801100000002</v>
      </c>
      <c r="J2466" s="43">
        <f t="shared" si="3884"/>
        <v>293.78799400000003</v>
      </c>
      <c r="K2466" s="85">
        <f t="shared" si="3890"/>
        <v>2.9317182212637856E-2</v>
      </c>
      <c r="L2466" s="73">
        <f t="shared" si="3881"/>
        <v>285.29998799999998</v>
      </c>
      <c r="M2466" s="85">
        <f t="shared" si="3887"/>
        <v>5.6943985082582851E-3</v>
      </c>
      <c r="N2466" s="73">
        <f t="shared" si="3878"/>
        <v>283.67999300000002</v>
      </c>
      <c r="O2466" s="85">
        <f t="shared" si="3885"/>
        <v>7.1674787901876598E-3</v>
      </c>
      <c r="P2466" s="73">
        <f t="shared" si="3876"/>
        <v>281.65399200000002</v>
      </c>
      <c r="Q2466" s="85">
        <f t="shared" si="3882"/>
        <v>1.8482977315005557E-2</v>
      </c>
      <c r="R2466" s="73">
        <f t="shared" si="3874"/>
        <v>276.49600199999998</v>
      </c>
      <c r="S2466" s="85">
        <f t="shared" si="3879"/>
        <v>8.9842805807168521E-3</v>
      </c>
      <c r="T2466" s="10">
        <f t="shared" si="3908"/>
        <v>9.2369999999999663</v>
      </c>
      <c r="U2466" s="5">
        <f t="shared" si="3909"/>
        <v>9.2369999999999663</v>
      </c>
      <c r="V2466" s="5">
        <f t="shared" si="3910"/>
        <v>0</v>
      </c>
      <c r="W2466" s="5">
        <f t="shared" si="3911"/>
        <v>5.1230731428571419</v>
      </c>
      <c r="X2466" s="5">
        <f t="shared" si="3912"/>
        <v>0.8705728571428567</v>
      </c>
      <c r="Y2466" s="5">
        <f t="shared" si="3913"/>
        <v>5.8847149906219407</v>
      </c>
      <c r="Z2466" s="43">
        <f t="shared" si="3914"/>
        <v>85.475070480591327</v>
      </c>
      <c r="AA2466" s="69">
        <f t="shared" si="3893"/>
        <v>82.247708497248283</v>
      </c>
      <c r="AB2466" s="56">
        <f t="shared" si="3894"/>
        <v>289.54399100000001</v>
      </c>
      <c r="AC2466" s="56">
        <f t="shared" si="3895"/>
        <v>287.58932499999997</v>
      </c>
      <c r="AD2466" s="56">
        <f t="shared" si="3896"/>
        <v>284.18359380000004</v>
      </c>
      <c r="AE2466" s="61">
        <f t="shared" si="3897"/>
        <v>286.34959119999996</v>
      </c>
      <c r="AF2466" s="61">
        <f t="shared" si="3898"/>
        <v>285.59332493333329</v>
      </c>
      <c r="AG2466" s="61">
        <f t="shared" si="3899"/>
        <v>282.94207639999996</v>
      </c>
      <c r="AH2466" s="56">
        <f t="shared" si="3900"/>
        <v>301.55066933333336</v>
      </c>
      <c r="AI2466" s="56">
        <f t="shared" si="3901"/>
        <v>15321216562.554935</v>
      </c>
      <c r="AJ2466" s="56">
        <f t="shared" si="3902"/>
        <v>15321216562.554935</v>
      </c>
      <c r="AK2466" s="56">
        <f t="shared" si="3903"/>
        <v>0</v>
      </c>
      <c r="AL2466" s="56">
        <f t="shared" ref="AL2466:AM2466" si="3939">SUM(AJ2466:AJ2479)</f>
        <v>103283467695.94287</v>
      </c>
      <c r="AM2466" s="56">
        <f t="shared" si="3939"/>
        <v>28536600737.583366</v>
      </c>
      <c r="AN2466" s="56">
        <f t="shared" si="3905"/>
        <v>3.6193332431467966</v>
      </c>
      <c r="AO2466" s="56">
        <f t="shared" si="3906"/>
        <v>78.351854101810218</v>
      </c>
      <c r="AP2466" s="65">
        <f t="shared" si="3907"/>
        <v>76.876927182510002</v>
      </c>
    </row>
    <row r="2467" spans="1:42" x14ac:dyDescent="0.3">
      <c r="A2467" s="100">
        <f>INDEX(Date,COUNTA(Date)+ROW(Date)-ROW(),1)</f>
        <v>42298</v>
      </c>
      <c r="B2467" s="18">
        <f t="shared" si="3869"/>
        <v>269.30599999999998</v>
      </c>
      <c r="C2467" s="14">
        <f t="shared" si="3870"/>
        <v>270.76998900000001</v>
      </c>
      <c r="D2467" s="14">
        <f t="shared" si="3871"/>
        <v>263.83898900000003</v>
      </c>
      <c r="E2467" s="14">
        <f t="shared" si="3872"/>
        <v>266.27200299999998</v>
      </c>
      <c r="F2467" s="19">
        <f t="shared" si="3873"/>
        <v>25637300</v>
      </c>
      <c r="H2467" s="34">
        <f t="shared" si="3892"/>
        <v>1</v>
      </c>
      <c r="I2467" s="10">
        <f t="shared" si="3889"/>
        <v>293.78799400000003</v>
      </c>
      <c r="J2467" s="43">
        <f t="shared" si="3884"/>
        <v>285.29998799999998</v>
      </c>
      <c r="K2467" s="85">
        <f t="shared" si="3890"/>
        <v>5.6943985082582851E-3</v>
      </c>
      <c r="L2467" s="73">
        <f t="shared" si="3881"/>
        <v>283.67999300000002</v>
      </c>
      <c r="M2467" s="85">
        <f t="shared" si="3887"/>
        <v>7.1674787901876598E-3</v>
      </c>
      <c r="N2467" s="73">
        <f t="shared" si="3878"/>
        <v>281.65399200000002</v>
      </c>
      <c r="O2467" s="85">
        <f t="shared" si="3885"/>
        <v>1.8482977315005557E-2</v>
      </c>
      <c r="P2467" s="73">
        <f t="shared" si="3876"/>
        <v>276.49600199999998</v>
      </c>
      <c r="Q2467" s="85">
        <f t="shared" si="3882"/>
        <v>8.9842805807168521E-3</v>
      </c>
      <c r="R2467" s="73">
        <f t="shared" si="3874"/>
        <v>274.02301</v>
      </c>
      <c r="S2467" s="85">
        <f t="shared" si="3879"/>
        <v>2.8693726979602548E-2</v>
      </c>
      <c r="T2467" s="10">
        <f t="shared" si="3908"/>
        <v>10.830016999999998</v>
      </c>
      <c r="U2467" s="5">
        <f t="shared" si="3909"/>
        <v>10.830016999999998</v>
      </c>
      <c r="V2467" s="5">
        <f t="shared" si="3910"/>
        <v>0</v>
      </c>
      <c r="W2467" s="5">
        <f t="shared" si="3911"/>
        <v>4.629788071428572</v>
      </c>
      <c r="X2467" s="5">
        <f t="shared" si="3912"/>
        <v>0.8705728571428567</v>
      </c>
      <c r="Y2467" s="5">
        <f t="shared" si="3913"/>
        <v>5.31809375107688</v>
      </c>
      <c r="Z2467" s="43">
        <f t="shared" si="3914"/>
        <v>84.172441255251144</v>
      </c>
      <c r="AA2467" s="69">
        <f t="shared" si="3893"/>
        <v>81.065102987695965</v>
      </c>
      <c r="AB2467" s="56">
        <f t="shared" si="3894"/>
        <v>284.48999049999998</v>
      </c>
      <c r="AC2467" s="56">
        <f t="shared" si="3895"/>
        <v>283.54465766666664</v>
      </c>
      <c r="AD2467" s="56">
        <f t="shared" si="3896"/>
        <v>280.23059699999993</v>
      </c>
      <c r="AE2467" s="61">
        <f t="shared" si="3897"/>
        <v>283.19359159999999</v>
      </c>
      <c r="AF2467" s="61">
        <f t="shared" si="3898"/>
        <v>281.5479941333333</v>
      </c>
      <c r="AG2467" s="61">
        <f t="shared" si="3899"/>
        <v>278.19999760000002</v>
      </c>
      <c r="AH2467" s="56">
        <f t="shared" si="3900"/>
        <v>291.669332</v>
      </c>
      <c r="AI2467" s="56">
        <f t="shared" si="3901"/>
        <v>13513565156.357599</v>
      </c>
      <c r="AJ2467" s="56">
        <f t="shared" si="3902"/>
        <v>13513565156.357599</v>
      </c>
      <c r="AK2467" s="56">
        <f t="shared" si="3903"/>
        <v>0</v>
      </c>
      <c r="AL2467" s="56">
        <f t="shared" ref="AL2467:AM2467" si="3940">SUM(AJ2467:AJ2480)</f>
        <v>94875200811.554321</v>
      </c>
      <c r="AM2467" s="56">
        <f t="shared" si="3940"/>
        <v>28536600737.583366</v>
      </c>
      <c r="AN2467" s="56">
        <f t="shared" si="3905"/>
        <v>3.3246847332661273</v>
      </c>
      <c r="AO2467" s="56">
        <f t="shared" si="3906"/>
        <v>76.876927182510002</v>
      </c>
      <c r="AP2467" s="65">
        <f t="shared" si="3907"/>
        <v>75.586116573275078</v>
      </c>
    </row>
    <row r="2468" spans="1:42" x14ac:dyDescent="0.3">
      <c r="A2468" s="100">
        <f>INDEX(Date,COUNTA(Date)+ROW(Date)-ROW(),1)</f>
        <v>42297</v>
      </c>
      <c r="B2468" s="18">
        <f t="shared" si="3869"/>
        <v>263.57199100000003</v>
      </c>
      <c r="C2468" s="14">
        <f t="shared" si="3870"/>
        <v>270.834991</v>
      </c>
      <c r="D2468" s="14">
        <f t="shared" si="3871"/>
        <v>263.22699</v>
      </c>
      <c r="E2468" s="14">
        <f t="shared" si="3872"/>
        <v>269.46301299999999</v>
      </c>
      <c r="F2468" s="19">
        <f t="shared" si="3873"/>
        <v>30889800</v>
      </c>
      <c r="H2468" s="34">
        <f t="shared" si="3892"/>
        <v>1</v>
      </c>
      <c r="I2468" s="10">
        <f t="shared" si="3889"/>
        <v>285.29998799999998</v>
      </c>
      <c r="J2468" s="43">
        <f t="shared" si="3884"/>
        <v>283.67999300000002</v>
      </c>
      <c r="K2468" s="85">
        <f t="shared" si="3890"/>
        <v>7.1674787901876598E-3</v>
      </c>
      <c r="L2468" s="73">
        <f t="shared" si="3881"/>
        <v>281.65399200000002</v>
      </c>
      <c r="M2468" s="85">
        <f t="shared" si="3887"/>
        <v>1.8482977315005557E-2</v>
      </c>
      <c r="N2468" s="73">
        <f t="shared" si="3878"/>
        <v>276.49600199999998</v>
      </c>
      <c r="O2468" s="85">
        <f t="shared" si="3885"/>
        <v>8.9842805807168521E-3</v>
      </c>
      <c r="P2468" s="73">
        <f t="shared" si="3876"/>
        <v>274.02301</v>
      </c>
      <c r="Q2468" s="85">
        <f t="shared" si="3882"/>
        <v>2.8693726979602548E-2</v>
      </c>
      <c r="R2468" s="73">
        <f t="shared" si="3874"/>
        <v>266.27200299999998</v>
      </c>
      <c r="S2468" s="85">
        <f t="shared" si="3879"/>
        <v>-1.1912783902998065E-2</v>
      </c>
      <c r="T2468" s="10">
        <f t="shared" si="3908"/>
        <v>8.4880060000000412</v>
      </c>
      <c r="U2468" s="5">
        <f t="shared" si="3909"/>
        <v>8.4880060000000412</v>
      </c>
      <c r="V2468" s="5">
        <f t="shared" si="3910"/>
        <v>0</v>
      </c>
      <c r="W2468" s="5">
        <f t="shared" si="3911"/>
        <v>4.0334298571428588</v>
      </c>
      <c r="X2468" s="5">
        <f t="shared" si="3912"/>
        <v>0.8705728571428567</v>
      </c>
      <c r="Y2468" s="5">
        <f t="shared" si="3913"/>
        <v>4.6330755939028698</v>
      </c>
      <c r="Z2468" s="43">
        <f t="shared" si="3914"/>
        <v>82.247708497248283</v>
      </c>
      <c r="AA2468" s="69">
        <f t="shared" si="3893"/>
        <v>78.399727412162491</v>
      </c>
      <c r="AB2468" s="56">
        <f t="shared" si="3894"/>
        <v>282.66699249999999</v>
      </c>
      <c r="AC2468" s="56">
        <f t="shared" si="3895"/>
        <v>280.60999566666663</v>
      </c>
      <c r="AD2468" s="56">
        <f t="shared" si="3896"/>
        <v>276.42500000000001</v>
      </c>
      <c r="AE2468" s="61">
        <f t="shared" si="3897"/>
        <v>279.99599620000004</v>
      </c>
      <c r="AF2468" s="61">
        <f t="shared" si="3898"/>
        <v>278.64879966666672</v>
      </c>
      <c r="AG2468" s="61">
        <f t="shared" si="3899"/>
        <v>275.60128180000004</v>
      </c>
      <c r="AH2468" s="56">
        <f t="shared" si="3900"/>
        <v>283.70332866666666</v>
      </c>
      <c r="AI2468" s="56">
        <f t="shared" si="3901"/>
        <v>9109373439.4922657</v>
      </c>
      <c r="AJ2468" s="56">
        <f t="shared" si="3902"/>
        <v>0</v>
      </c>
      <c r="AK2468" s="56">
        <f t="shared" si="3903"/>
        <v>9109373439.4922657</v>
      </c>
      <c r="AL2468" s="56">
        <f t="shared" ref="AL2468:AM2468" si="3941">SUM(AJ2468:AJ2481)</f>
        <v>88350173229.500732</v>
      </c>
      <c r="AM2468" s="56">
        <f t="shared" si="3941"/>
        <v>28536600737.583366</v>
      </c>
      <c r="AN2468" s="56">
        <f t="shared" si="3905"/>
        <v>3.0960300437305239</v>
      </c>
      <c r="AO2468" s="56">
        <f t="shared" si="3906"/>
        <v>75.586116573275078</v>
      </c>
      <c r="AP2468" s="65">
        <f t="shared" si="3907"/>
        <v>78.845659829634911</v>
      </c>
    </row>
    <row r="2469" spans="1:42" x14ac:dyDescent="0.3">
      <c r="A2469" s="100">
        <f>INDEX(Date,COUNTA(Date)+ROW(Date)-ROW(),1)</f>
        <v>42296</v>
      </c>
      <c r="B2469" s="18">
        <f t="shared" si="3869"/>
        <v>261.86099200000001</v>
      </c>
      <c r="C2469" s="14">
        <f t="shared" si="3870"/>
        <v>264.82000699999998</v>
      </c>
      <c r="D2469" s="14">
        <f t="shared" si="3871"/>
        <v>260.95098899999999</v>
      </c>
      <c r="E2469" s="14">
        <f t="shared" si="3872"/>
        <v>263.43701199999998</v>
      </c>
      <c r="F2469" s="19">
        <f t="shared" si="3873"/>
        <v>25258800</v>
      </c>
      <c r="H2469" s="34">
        <f t="shared" si="3892"/>
        <v>1</v>
      </c>
      <c r="I2469" s="10">
        <f t="shared" si="3889"/>
        <v>283.67999300000002</v>
      </c>
      <c r="J2469" s="43">
        <f t="shared" si="3884"/>
        <v>281.65399200000002</v>
      </c>
      <c r="K2469" s="85">
        <f t="shared" si="3890"/>
        <v>1.8482977315005557E-2</v>
      </c>
      <c r="L2469" s="73">
        <f t="shared" si="3881"/>
        <v>276.49600199999998</v>
      </c>
      <c r="M2469" s="85">
        <f t="shared" si="3887"/>
        <v>8.9842805807168521E-3</v>
      </c>
      <c r="N2469" s="73">
        <f t="shared" si="3878"/>
        <v>274.02301</v>
      </c>
      <c r="O2469" s="85">
        <f t="shared" si="3885"/>
        <v>2.8693726979602548E-2</v>
      </c>
      <c r="P2469" s="73">
        <f t="shared" si="3876"/>
        <v>266.27200299999998</v>
      </c>
      <c r="Q2469" s="85">
        <f t="shared" si="3882"/>
        <v>-1.1912783902998065E-2</v>
      </c>
      <c r="R2469" s="73">
        <f t="shared" si="3874"/>
        <v>269.46301299999999</v>
      </c>
      <c r="S2469" s="85">
        <f t="shared" si="3879"/>
        <v>2.2616842125024537E-2</v>
      </c>
      <c r="T2469" s="10">
        <f t="shared" si="3908"/>
        <v>1.6199949999999603</v>
      </c>
      <c r="U2469" s="5">
        <f t="shared" si="3909"/>
        <v>1.6199949999999603</v>
      </c>
      <c r="V2469" s="5">
        <f t="shared" si="3910"/>
        <v>0</v>
      </c>
      <c r="W2469" s="5">
        <f t="shared" si="3911"/>
        <v>3.7271434999999991</v>
      </c>
      <c r="X2469" s="5">
        <f t="shared" si="3912"/>
        <v>0.8705728571428567</v>
      </c>
      <c r="Y2469" s="5">
        <f t="shared" si="3913"/>
        <v>4.2812539690614235</v>
      </c>
      <c r="Z2469" s="43">
        <f t="shared" si="3914"/>
        <v>81.065102987695965</v>
      </c>
      <c r="AA2469" s="69">
        <f t="shared" si="3893"/>
        <v>78.427494344931489</v>
      </c>
      <c r="AB2469" s="56">
        <f t="shared" si="3894"/>
        <v>279.074997</v>
      </c>
      <c r="AC2469" s="56">
        <f t="shared" si="3895"/>
        <v>277.39100133333335</v>
      </c>
      <c r="AD2469" s="56">
        <f t="shared" si="3896"/>
        <v>273.58160400000003</v>
      </c>
      <c r="AE2469" s="61">
        <f t="shared" si="3897"/>
        <v>276.5384032</v>
      </c>
      <c r="AF2469" s="61">
        <f t="shared" si="3898"/>
        <v>274.14173573333335</v>
      </c>
      <c r="AG2469" s="61">
        <f t="shared" si="3899"/>
        <v>272.28136480000006</v>
      </c>
      <c r="AH2469" s="56">
        <f t="shared" si="3900"/>
        <v>286.39466333333331</v>
      </c>
      <c r="AI2469" s="56">
        <f t="shared" si="3901"/>
        <v>13093133463.076332</v>
      </c>
      <c r="AJ2469" s="56">
        <f t="shared" si="3902"/>
        <v>13093133463.076332</v>
      </c>
      <c r="AK2469" s="56">
        <f t="shared" si="3903"/>
        <v>0</v>
      </c>
      <c r="AL2469" s="56">
        <f t="shared" ref="AL2469:AM2469" si="3942">SUM(AJ2469:AJ2482)</f>
        <v>88350173229.500732</v>
      </c>
      <c r="AM2469" s="56">
        <f t="shared" si="3942"/>
        <v>23704407099.210598</v>
      </c>
      <c r="AN2469" s="56">
        <f t="shared" si="3905"/>
        <v>3.7271623314486089</v>
      </c>
      <c r="AO2469" s="56">
        <f t="shared" si="3906"/>
        <v>78.845659829634911</v>
      </c>
      <c r="AP2469" s="65">
        <f t="shared" si="3907"/>
        <v>77.009105800203784</v>
      </c>
    </row>
    <row r="2470" spans="1:42" x14ac:dyDescent="0.3">
      <c r="A2470" s="100">
        <f>INDEX(Date,COUNTA(Date)+ROW(Date)-ROW(),1)</f>
        <v>42295</v>
      </c>
      <c r="B2470" s="18">
        <f t="shared" si="3869"/>
        <v>270.90701300000001</v>
      </c>
      <c r="C2470" s="14">
        <f t="shared" si="3870"/>
        <v>271.66799900000001</v>
      </c>
      <c r="D2470" s="14">
        <f t="shared" si="3871"/>
        <v>260.77700800000002</v>
      </c>
      <c r="E2470" s="14">
        <f t="shared" si="3872"/>
        <v>261.64300500000002</v>
      </c>
      <c r="F2470" s="19">
        <f t="shared" si="3873"/>
        <v>22434300</v>
      </c>
      <c r="H2470" s="34">
        <f t="shared" si="3892"/>
        <v>1</v>
      </c>
      <c r="I2470" s="10">
        <f t="shared" si="3889"/>
        <v>281.65399200000002</v>
      </c>
      <c r="J2470" s="43">
        <f t="shared" si="3884"/>
        <v>276.49600199999998</v>
      </c>
      <c r="K2470" s="85">
        <f t="shared" si="3890"/>
        <v>8.9842805807168521E-3</v>
      </c>
      <c r="L2470" s="73">
        <f t="shared" si="3881"/>
        <v>274.02301</v>
      </c>
      <c r="M2470" s="85">
        <f t="shared" si="3887"/>
        <v>2.8693726979602548E-2</v>
      </c>
      <c r="N2470" s="73">
        <f t="shared" si="3878"/>
        <v>266.27200299999998</v>
      </c>
      <c r="O2470" s="85">
        <f t="shared" si="3885"/>
        <v>-1.1912783902998065E-2</v>
      </c>
      <c r="P2470" s="73">
        <f t="shared" si="3876"/>
        <v>269.46301299999999</v>
      </c>
      <c r="Q2470" s="85">
        <f t="shared" si="3882"/>
        <v>2.2616842125024537E-2</v>
      </c>
      <c r="R2470" s="73">
        <f t="shared" si="3874"/>
        <v>263.43701199999998</v>
      </c>
      <c r="S2470" s="85">
        <f t="shared" si="3879"/>
        <v>6.8332974887063925E-3</v>
      </c>
      <c r="T2470" s="10">
        <f t="shared" si="3908"/>
        <v>2.0260010000000079</v>
      </c>
      <c r="U2470" s="5">
        <f t="shared" si="3909"/>
        <v>2.0260010000000079</v>
      </c>
      <c r="V2470" s="5">
        <f t="shared" si="3910"/>
        <v>0</v>
      </c>
      <c r="W2470" s="5">
        <f t="shared" si="3911"/>
        <v>3.6114295714285731</v>
      </c>
      <c r="X2470" s="5">
        <f t="shared" si="3912"/>
        <v>0.99500171428571449</v>
      </c>
      <c r="Y2470" s="5">
        <f t="shared" si="3913"/>
        <v>3.6295712053331721</v>
      </c>
      <c r="Z2470" s="43">
        <f t="shared" si="3914"/>
        <v>78.399727412162491</v>
      </c>
      <c r="AA2470" s="69">
        <f t="shared" si="3893"/>
        <v>76.946607408682311</v>
      </c>
      <c r="AB2470" s="56">
        <f t="shared" si="3894"/>
        <v>275.25950599999999</v>
      </c>
      <c r="AC2470" s="56">
        <f t="shared" si="3895"/>
        <v>272.26367166666665</v>
      </c>
      <c r="AD2470" s="56">
        <f t="shared" si="3896"/>
        <v>269.93820800000003</v>
      </c>
      <c r="AE2470" s="61">
        <f t="shared" si="3897"/>
        <v>271.41720559999999</v>
      </c>
      <c r="AF2470" s="61">
        <f t="shared" si="3898"/>
        <v>271.23467399999998</v>
      </c>
      <c r="AG2470" s="61">
        <f t="shared" si="3899"/>
        <v>268.87328728</v>
      </c>
      <c r="AH2470" s="56">
        <f t="shared" si="3900"/>
        <v>279.95466133333338</v>
      </c>
      <c r="AI2470" s="56">
        <f t="shared" si="3901"/>
        <v>7262695806.1738682</v>
      </c>
      <c r="AJ2470" s="56">
        <f t="shared" si="3902"/>
        <v>7262695806.1738682</v>
      </c>
      <c r="AK2470" s="56">
        <f t="shared" si="3903"/>
        <v>0</v>
      </c>
      <c r="AL2470" s="56">
        <f t="shared" ref="AL2470:AM2470" si="3943">SUM(AJ2470:AJ2483)</f>
        <v>79399051571.05159</v>
      </c>
      <c r="AM2470" s="56">
        <f t="shared" si="3943"/>
        <v>23704407099.210598</v>
      </c>
      <c r="AN2470" s="56">
        <f t="shared" si="3905"/>
        <v>3.3495480919957594</v>
      </c>
      <c r="AO2470" s="56">
        <f t="shared" si="3906"/>
        <v>77.009105800203784</v>
      </c>
      <c r="AP2470" s="65">
        <f t="shared" si="3907"/>
        <v>76.231545831413541</v>
      </c>
    </row>
    <row r="2471" spans="1:42" x14ac:dyDescent="0.3">
      <c r="A2471" s="100">
        <f>INDEX(Date,COUNTA(Date)+ROW(Date)-ROW(),1)</f>
        <v>42294</v>
      </c>
      <c r="B2471" s="18">
        <f t="shared" si="3869"/>
        <v>262.74700899999999</v>
      </c>
      <c r="C2471" s="14">
        <f t="shared" si="3870"/>
        <v>273.57800300000002</v>
      </c>
      <c r="D2471" s="14">
        <f t="shared" si="3871"/>
        <v>262.36700400000001</v>
      </c>
      <c r="E2471" s="14">
        <f t="shared" si="3872"/>
        <v>270.64001500000001</v>
      </c>
      <c r="F2471" s="19">
        <f t="shared" si="3873"/>
        <v>43199600</v>
      </c>
      <c r="H2471" s="34">
        <f t="shared" si="3892"/>
        <v>1</v>
      </c>
      <c r="I2471" s="10">
        <f t="shared" si="3889"/>
        <v>276.49600199999998</v>
      </c>
      <c r="J2471" s="43">
        <f t="shared" si="3884"/>
        <v>274.02301</v>
      </c>
      <c r="K2471" s="85">
        <f t="shared" si="3890"/>
        <v>2.8693726979602548E-2</v>
      </c>
      <c r="L2471" s="73">
        <f t="shared" si="3881"/>
        <v>266.27200299999998</v>
      </c>
      <c r="M2471" s="85">
        <f t="shared" si="3887"/>
        <v>-1.1912783902998065E-2</v>
      </c>
      <c r="N2471" s="73">
        <f t="shared" si="3878"/>
        <v>269.46301299999999</v>
      </c>
      <c r="O2471" s="85">
        <f t="shared" si="3885"/>
        <v>2.2616842125024537E-2</v>
      </c>
      <c r="P2471" s="73">
        <f t="shared" si="3876"/>
        <v>263.43701199999998</v>
      </c>
      <c r="Q2471" s="85">
        <f t="shared" si="3882"/>
        <v>6.8332974887063925E-3</v>
      </c>
      <c r="R2471" s="73">
        <f t="shared" si="3874"/>
        <v>261.64300500000002</v>
      </c>
      <c r="S2471" s="85">
        <f t="shared" si="3879"/>
        <v>-3.3808581622670045E-2</v>
      </c>
      <c r="T2471" s="10">
        <f t="shared" si="3908"/>
        <v>5.1579900000000407</v>
      </c>
      <c r="U2471" s="5">
        <f t="shared" si="3909"/>
        <v>5.1579900000000407</v>
      </c>
      <c r="V2471" s="5">
        <f t="shared" si="3910"/>
        <v>0</v>
      </c>
      <c r="W2471" s="5">
        <f t="shared" si="3911"/>
        <v>3.6173587142857166</v>
      </c>
      <c r="X2471" s="5">
        <f t="shared" si="3912"/>
        <v>0.99500171428571449</v>
      </c>
      <c r="Y2471" s="5">
        <f t="shared" si="3913"/>
        <v>3.6355301326114029</v>
      </c>
      <c r="Z2471" s="43">
        <f t="shared" si="3914"/>
        <v>78.427494344931489</v>
      </c>
      <c r="AA2471" s="69">
        <f t="shared" si="3893"/>
        <v>76.61926069088338</v>
      </c>
      <c r="AB2471" s="56">
        <f t="shared" si="3894"/>
        <v>270.14750649999996</v>
      </c>
      <c r="AC2471" s="56">
        <f t="shared" si="3895"/>
        <v>269.91934199999997</v>
      </c>
      <c r="AD2471" s="56">
        <f t="shared" si="3896"/>
        <v>266.96760859999995</v>
      </c>
      <c r="AE2471" s="61">
        <f t="shared" si="3897"/>
        <v>269.09860839999999</v>
      </c>
      <c r="AF2471" s="61">
        <f t="shared" si="3898"/>
        <v>267.91714280000002</v>
      </c>
      <c r="AG2471" s="61">
        <f t="shared" si="3899"/>
        <v>267.83740967999995</v>
      </c>
      <c r="AH2471" s="56">
        <f t="shared" si="3900"/>
        <v>276.24099699999999</v>
      </c>
      <c r="AI2471" s="56">
        <f t="shared" si="3901"/>
        <v>8133225554.1724997</v>
      </c>
      <c r="AJ2471" s="56">
        <f t="shared" si="3902"/>
        <v>8133225554.1724997</v>
      </c>
      <c r="AK2471" s="56">
        <f t="shared" si="3903"/>
        <v>0</v>
      </c>
      <c r="AL2471" s="56">
        <f t="shared" ref="AL2471:AM2471" si="3944">SUM(AJ2471:AJ2484)</f>
        <v>76026130406.840164</v>
      </c>
      <c r="AM2471" s="56">
        <f t="shared" si="3944"/>
        <v>23704407099.210598</v>
      </c>
      <c r="AN2471" s="56">
        <f t="shared" si="3905"/>
        <v>3.2072572027912893</v>
      </c>
      <c r="AO2471" s="56">
        <f t="shared" si="3906"/>
        <v>76.231545831413541</v>
      </c>
      <c r="AP2471" s="65">
        <f t="shared" si="3907"/>
        <v>75.261918336447366</v>
      </c>
    </row>
    <row r="2472" spans="1:42" x14ac:dyDescent="0.3">
      <c r="A2472" s="100">
        <f>INDEX(Date,COUNTA(Date)+ROW(Date)-ROW(),1)</f>
        <v>42293</v>
      </c>
      <c r="B2472" s="18">
        <f t="shared" si="3869"/>
        <v>254.29600500000001</v>
      </c>
      <c r="C2472" s="14">
        <f t="shared" si="3870"/>
        <v>266.13501000000002</v>
      </c>
      <c r="D2472" s="14">
        <f t="shared" si="3871"/>
        <v>253.925995</v>
      </c>
      <c r="E2472" s="14">
        <f t="shared" si="3872"/>
        <v>262.868988</v>
      </c>
      <c r="F2472" s="19">
        <f t="shared" si="3873"/>
        <v>35901500</v>
      </c>
      <c r="H2472" s="34">
        <f t="shared" si="3892"/>
        <v>1</v>
      </c>
      <c r="I2472" s="10">
        <f t="shared" si="3889"/>
        <v>274.02301</v>
      </c>
      <c r="J2472" s="43">
        <f t="shared" si="3884"/>
        <v>266.27200299999998</v>
      </c>
      <c r="K2472" s="85">
        <f t="shared" si="3890"/>
        <v>-1.1912783902998065E-2</v>
      </c>
      <c r="L2472" s="73">
        <f t="shared" si="3881"/>
        <v>269.46301299999999</v>
      </c>
      <c r="M2472" s="85">
        <f t="shared" si="3887"/>
        <v>2.2616842125024537E-2</v>
      </c>
      <c r="N2472" s="73">
        <f t="shared" si="3878"/>
        <v>263.43701199999998</v>
      </c>
      <c r="O2472" s="85">
        <f t="shared" si="3885"/>
        <v>6.8332974887063925E-3</v>
      </c>
      <c r="P2472" s="73">
        <f t="shared" si="3876"/>
        <v>261.64300500000002</v>
      </c>
      <c r="Q2472" s="85">
        <f t="shared" si="3882"/>
        <v>-3.3808581622670045E-2</v>
      </c>
      <c r="R2472" s="73">
        <f t="shared" si="3874"/>
        <v>270.64001500000001</v>
      </c>
      <c r="S2472" s="85">
        <f t="shared" si="3879"/>
        <v>2.9133816320743404E-2</v>
      </c>
      <c r="T2472" s="10">
        <f t="shared" si="3908"/>
        <v>2.4729919999999765</v>
      </c>
      <c r="U2472" s="5">
        <f t="shared" si="3909"/>
        <v>2.4729919999999765</v>
      </c>
      <c r="V2472" s="5">
        <f t="shared" si="3910"/>
        <v>0</v>
      </c>
      <c r="W2472" s="5">
        <f t="shared" si="3911"/>
        <v>3.3210732857142835</v>
      </c>
      <c r="X2472" s="5">
        <f t="shared" si="3912"/>
        <v>0.99500171428571449</v>
      </c>
      <c r="Y2472" s="5">
        <f t="shared" si="3913"/>
        <v>3.3377563455741326</v>
      </c>
      <c r="Z2472" s="43">
        <f t="shared" si="3914"/>
        <v>76.946607408682311</v>
      </c>
      <c r="AA2472" s="69">
        <f t="shared" si="3893"/>
        <v>72.196283229379532</v>
      </c>
      <c r="AB2472" s="56">
        <f t="shared" si="3894"/>
        <v>267.86750799999999</v>
      </c>
      <c r="AC2472" s="56">
        <f t="shared" si="3895"/>
        <v>266.39067599999998</v>
      </c>
      <c r="AD2472" s="56">
        <f t="shared" si="3896"/>
        <v>266.29100959999994</v>
      </c>
      <c r="AE2472" s="61">
        <f t="shared" si="3897"/>
        <v>266.4144106</v>
      </c>
      <c r="AF2472" s="61">
        <f t="shared" si="3898"/>
        <v>265.1325419333333</v>
      </c>
      <c r="AG2472" s="61">
        <f t="shared" si="3899"/>
        <v>265.74272587999997</v>
      </c>
      <c r="AH2472" s="56">
        <f t="shared" si="3900"/>
        <v>272.2226766666667</v>
      </c>
      <c r="AI2472" s="56">
        <f t="shared" si="3901"/>
        <v>10292358293.019335</v>
      </c>
      <c r="AJ2472" s="56">
        <f t="shared" si="3902"/>
        <v>10292358293.019335</v>
      </c>
      <c r="AK2472" s="56">
        <f t="shared" si="3903"/>
        <v>0</v>
      </c>
      <c r="AL2472" s="56">
        <f t="shared" ref="AL2472:AM2472" si="3945">SUM(AJ2472:AJ2485)</f>
        <v>72117117874.308365</v>
      </c>
      <c r="AM2472" s="56">
        <f t="shared" si="3945"/>
        <v>23704407099.210598</v>
      </c>
      <c r="AN2472" s="56">
        <f t="shared" si="3905"/>
        <v>3.0423506300948571</v>
      </c>
      <c r="AO2472" s="56">
        <f t="shared" si="3906"/>
        <v>75.261918336447366</v>
      </c>
      <c r="AP2472" s="65">
        <f t="shared" si="3907"/>
        <v>68.673771324034036</v>
      </c>
    </row>
    <row r="2473" spans="1:42" x14ac:dyDescent="0.3">
      <c r="A2473" s="100">
        <f>INDEX(Date,COUNTA(Date)+ROW(Date)-ROW(),1)</f>
        <v>42292</v>
      </c>
      <c r="B2473" s="18">
        <f t="shared" si="3869"/>
        <v>252.10699500000001</v>
      </c>
      <c r="C2473" s="14">
        <f t="shared" si="3870"/>
        <v>255.962006</v>
      </c>
      <c r="D2473" s="14">
        <f t="shared" si="3871"/>
        <v>252.04600500000001</v>
      </c>
      <c r="E2473" s="14">
        <f t="shared" si="3872"/>
        <v>254.320007</v>
      </c>
      <c r="F2473" s="19">
        <f t="shared" si="3873"/>
        <v>25223500</v>
      </c>
      <c r="H2473" s="34">
        <f t="shared" si="3892"/>
        <v>-1</v>
      </c>
      <c r="I2473" s="10">
        <f t="shared" si="3889"/>
        <v>266.27200299999998</v>
      </c>
      <c r="J2473" s="43">
        <f t="shared" si="3884"/>
        <v>269.46301299999999</v>
      </c>
      <c r="K2473" s="85">
        <f t="shared" si="3890"/>
        <v>2.2616842125024537E-2</v>
      </c>
      <c r="L2473" s="73">
        <f t="shared" si="3881"/>
        <v>263.43701199999998</v>
      </c>
      <c r="M2473" s="85">
        <f t="shared" si="3887"/>
        <v>6.8332974887063925E-3</v>
      </c>
      <c r="N2473" s="73">
        <f t="shared" si="3878"/>
        <v>261.64300500000002</v>
      </c>
      <c r="O2473" s="85">
        <f t="shared" si="3885"/>
        <v>-3.3808581622670045E-2</v>
      </c>
      <c r="P2473" s="73">
        <f t="shared" si="3876"/>
        <v>270.64001500000001</v>
      </c>
      <c r="Q2473" s="85">
        <f t="shared" si="3882"/>
        <v>2.9133816320743404E-2</v>
      </c>
      <c r="R2473" s="73">
        <f t="shared" si="3874"/>
        <v>262.868988</v>
      </c>
      <c r="S2473" s="85">
        <f t="shared" si="3879"/>
        <v>3.3062419448962176E-2</v>
      </c>
      <c r="T2473" s="10">
        <f t="shared" si="3908"/>
        <v>7.7510070000000155</v>
      </c>
      <c r="U2473" s="5">
        <f t="shared" si="3909"/>
        <v>7.7510070000000155</v>
      </c>
      <c r="V2473" s="5">
        <f t="shared" si="3910"/>
        <v>0</v>
      </c>
      <c r="W2473" s="5">
        <f t="shared" si="3911"/>
        <v>3.2606452142857143</v>
      </c>
      <c r="X2473" s="5">
        <f t="shared" si="3912"/>
        <v>0.99500171428571449</v>
      </c>
      <c r="Y2473" s="5">
        <f t="shared" si="3913"/>
        <v>3.2770247201296989</v>
      </c>
      <c r="Z2473" s="43">
        <f t="shared" si="3914"/>
        <v>76.61926069088338</v>
      </c>
      <c r="AA2473" s="69">
        <f t="shared" si="3893"/>
        <v>72.329939113913611</v>
      </c>
      <c r="AB2473" s="56">
        <f t="shared" si="3894"/>
        <v>266.45001249999996</v>
      </c>
      <c r="AC2473" s="56">
        <f t="shared" si="3895"/>
        <v>264.84767666666664</v>
      </c>
      <c r="AD2473" s="56">
        <f t="shared" si="3896"/>
        <v>265.61040659999998</v>
      </c>
      <c r="AE2473" s="61">
        <f t="shared" si="3897"/>
        <v>263.92460940000001</v>
      </c>
      <c r="AF2473" s="61">
        <f t="shared" si="3898"/>
        <v>266.08461113333334</v>
      </c>
      <c r="AG2473" s="61">
        <f t="shared" si="3899"/>
        <v>263.95804692000002</v>
      </c>
      <c r="AH2473" s="56">
        <f t="shared" si="3900"/>
        <v>266.96032700000001</v>
      </c>
      <c r="AI2473" s="56">
        <f t="shared" si="3901"/>
        <v>6844141991.3971004</v>
      </c>
      <c r="AJ2473" s="56">
        <f t="shared" si="3902"/>
        <v>0</v>
      </c>
      <c r="AK2473" s="56">
        <f t="shared" si="3903"/>
        <v>6844141991.3971004</v>
      </c>
      <c r="AL2473" s="56">
        <f t="shared" ref="AL2473:AM2473" si="3946">SUM(AJ2473:AJ2486)</f>
        <v>61824759581.289032</v>
      </c>
      <c r="AM2473" s="56">
        <f t="shared" si="3946"/>
        <v>28201983364.823166</v>
      </c>
      <c r="AN2473" s="56">
        <f t="shared" si="3905"/>
        <v>2.1922131781130028</v>
      </c>
      <c r="AO2473" s="56">
        <f t="shared" si="3906"/>
        <v>68.673771324034036</v>
      </c>
      <c r="AP2473" s="65">
        <f t="shared" si="3907"/>
        <v>69.625450697679298</v>
      </c>
    </row>
    <row r="2474" spans="1:42" x14ac:dyDescent="0.3">
      <c r="A2474" s="100">
        <f>INDEX(Date,COUNTA(Date)+ROW(Date)-ROW(),1)</f>
        <v>42291</v>
      </c>
      <c r="B2474" s="18">
        <f t="shared" si="3869"/>
        <v>249.49299600000001</v>
      </c>
      <c r="C2474" s="14">
        <f t="shared" si="3870"/>
        <v>254.27499399999999</v>
      </c>
      <c r="D2474" s="14">
        <f t="shared" si="3871"/>
        <v>248.90299999999999</v>
      </c>
      <c r="E2474" s="14">
        <f t="shared" si="3872"/>
        <v>251.98899800000001</v>
      </c>
      <c r="F2474" s="19">
        <f t="shared" si="3873"/>
        <v>27462600</v>
      </c>
      <c r="H2474" s="34">
        <f t="shared" si="3892"/>
        <v>1</v>
      </c>
      <c r="I2474" s="10">
        <f t="shared" si="3889"/>
        <v>269.46301299999999</v>
      </c>
      <c r="J2474" s="43">
        <f t="shared" si="3884"/>
        <v>263.43701199999998</v>
      </c>
      <c r="K2474" s="85">
        <f t="shared" si="3890"/>
        <v>6.8332974887063925E-3</v>
      </c>
      <c r="L2474" s="73">
        <f t="shared" si="3881"/>
        <v>261.64300500000002</v>
      </c>
      <c r="M2474" s="85">
        <f t="shared" si="3887"/>
        <v>-3.3808581622670045E-2</v>
      </c>
      <c r="N2474" s="73">
        <f t="shared" si="3878"/>
        <v>270.64001500000001</v>
      </c>
      <c r="O2474" s="85">
        <f t="shared" si="3885"/>
        <v>2.9133816320743404E-2</v>
      </c>
      <c r="P2474" s="73">
        <f t="shared" si="3876"/>
        <v>262.868988</v>
      </c>
      <c r="Q2474" s="85">
        <f t="shared" si="3882"/>
        <v>3.3062419448962176E-2</v>
      </c>
      <c r="R2474" s="73">
        <f t="shared" si="3874"/>
        <v>254.320007</v>
      </c>
      <c r="S2474" s="85">
        <f t="shared" si="3879"/>
        <v>9.2079162987310954E-3</v>
      </c>
      <c r="T2474" s="10">
        <f t="shared" si="3908"/>
        <v>-3.1910100000000057</v>
      </c>
      <c r="U2474" s="5">
        <f t="shared" si="3909"/>
        <v>0</v>
      </c>
      <c r="V2474" s="5">
        <f t="shared" si="3910"/>
        <v>3.1910100000000057</v>
      </c>
      <c r="W2474" s="5">
        <f t="shared" si="3911"/>
        <v>2.7070018571428562</v>
      </c>
      <c r="X2474" s="5">
        <f t="shared" si="3912"/>
        <v>1.0425012142857153</v>
      </c>
      <c r="Y2474" s="5">
        <f t="shared" si="3913"/>
        <v>2.5966414427609061</v>
      </c>
      <c r="Z2474" s="43">
        <f t="shared" si="3914"/>
        <v>72.196283229379532</v>
      </c>
      <c r="AA2474" s="69">
        <f t="shared" si="3893"/>
        <v>72.14600754466133</v>
      </c>
      <c r="AB2474" s="56">
        <f t="shared" si="3894"/>
        <v>262.5400085</v>
      </c>
      <c r="AC2474" s="56">
        <f t="shared" si="3895"/>
        <v>265.24001066666665</v>
      </c>
      <c r="AD2474" s="56">
        <f t="shared" si="3896"/>
        <v>262.58180540000001</v>
      </c>
      <c r="AE2474" s="61">
        <f t="shared" si="3897"/>
        <v>265.60061040000005</v>
      </c>
      <c r="AF2474" s="61">
        <f t="shared" si="3898"/>
        <v>264.72793786666671</v>
      </c>
      <c r="AG2474" s="61">
        <f t="shared" si="3899"/>
        <v>260.92116448000002</v>
      </c>
      <c r="AH2474" s="56">
        <f t="shared" si="3900"/>
        <v>267.8416646666667</v>
      </c>
      <c r="AI2474" s="56">
        <f t="shared" si="3901"/>
        <v>8273575453.2204008</v>
      </c>
      <c r="AJ2474" s="56">
        <f t="shared" si="3902"/>
        <v>8273575453.2204008</v>
      </c>
      <c r="AK2474" s="56">
        <f t="shared" si="3903"/>
        <v>0</v>
      </c>
      <c r="AL2474" s="56">
        <f t="shared" ref="AL2474:AM2474" si="3947">SUM(AJ2474:AJ2487)</f>
        <v>61824759581.289032</v>
      </c>
      <c r="AM2474" s="56">
        <f t="shared" si="3947"/>
        <v>26971447785.092468</v>
      </c>
      <c r="AN2474" s="56">
        <f t="shared" si="3905"/>
        <v>2.2922299193542188</v>
      </c>
      <c r="AO2474" s="56">
        <f t="shared" si="3906"/>
        <v>69.625450697679298</v>
      </c>
      <c r="AP2474" s="65">
        <f t="shared" si="3907"/>
        <v>69.087734370871544</v>
      </c>
    </row>
    <row r="2475" spans="1:42" x14ac:dyDescent="0.3">
      <c r="A2475" s="100">
        <f>INDEX(Date,COUNTA(Date)+ROW(Date)-ROW(),1)</f>
        <v>42290</v>
      </c>
      <c r="B2475" s="18">
        <f t="shared" si="3869"/>
        <v>245.199997</v>
      </c>
      <c r="C2475" s="14">
        <f t="shared" si="3870"/>
        <v>250.23599200000001</v>
      </c>
      <c r="D2475" s="14">
        <f t="shared" si="3871"/>
        <v>243.75700399999999</v>
      </c>
      <c r="E2475" s="14">
        <f t="shared" si="3872"/>
        <v>249.50799599999999</v>
      </c>
      <c r="F2475" s="19">
        <f t="shared" si="3873"/>
        <v>28198500</v>
      </c>
      <c r="H2475" s="34">
        <f t="shared" si="3892"/>
        <v>1</v>
      </c>
      <c r="I2475" s="10">
        <f t="shared" si="3889"/>
        <v>263.43701199999998</v>
      </c>
      <c r="J2475" s="43">
        <f t="shared" si="3884"/>
        <v>261.64300500000002</v>
      </c>
      <c r="K2475" s="85">
        <f t="shared" si="3890"/>
        <v>-3.3808581622670045E-2</v>
      </c>
      <c r="L2475" s="73">
        <f t="shared" si="3881"/>
        <v>270.64001500000001</v>
      </c>
      <c r="M2475" s="85">
        <f t="shared" si="3887"/>
        <v>2.9133816320743404E-2</v>
      </c>
      <c r="N2475" s="73">
        <f t="shared" si="3878"/>
        <v>262.868988</v>
      </c>
      <c r="O2475" s="85">
        <f t="shared" si="3885"/>
        <v>3.3062419448962176E-2</v>
      </c>
      <c r="P2475" s="73">
        <f t="shared" si="3876"/>
        <v>254.320007</v>
      </c>
      <c r="Q2475" s="85">
        <f t="shared" si="3882"/>
        <v>9.2079162987310954E-3</v>
      </c>
      <c r="R2475" s="73">
        <f t="shared" si="3874"/>
        <v>251.98899800000001</v>
      </c>
      <c r="S2475" s="85">
        <f t="shared" si="3879"/>
        <v>9.8944650539580098E-3</v>
      </c>
      <c r="T2475" s="10">
        <f t="shared" si="3908"/>
        <v>6.0260010000000079</v>
      </c>
      <c r="U2475" s="5">
        <f t="shared" si="3909"/>
        <v>6.0260010000000079</v>
      </c>
      <c r="V2475" s="5">
        <f t="shared" si="3910"/>
        <v>0</v>
      </c>
      <c r="W2475" s="5">
        <f t="shared" si="3911"/>
        <v>2.7070018571428562</v>
      </c>
      <c r="X2475" s="5">
        <f t="shared" si="3912"/>
        <v>1.0355726428571432</v>
      </c>
      <c r="Y2475" s="5">
        <f t="shared" si="3913"/>
        <v>2.6140144545285038</v>
      </c>
      <c r="Z2475" s="43">
        <f t="shared" si="3914"/>
        <v>72.329939113913611</v>
      </c>
      <c r="AA2475" s="69">
        <f t="shared" si="3893"/>
        <v>72.321483322386413</v>
      </c>
      <c r="AB2475" s="56">
        <f t="shared" si="3894"/>
        <v>266.14151000000004</v>
      </c>
      <c r="AC2475" s="56">
        <f t="shared" si="3895"/>
        <v>265.05066933333336</v>
      </c>
      <c r="AD2475" s="56">
        <f t="shared" si="3896"/>
        <v>260.2922026</v>
      </c>
      <c r="AE2475" s="61">
        <f t="shared" si="3897"/>
        <v>265.73220220000002</v>
      </c>
      <c r="AF2475" s="61">
        <f t="shared" si="3898"/>
        <v>262.416337</v>
      </c>
      <c r="AG2475" s="61">
        <f t="shared" si="3899"/>
        <v>258.62076164000001</v>
      </c>
      <c r="AH2475" s="56">
        <f t="shared" si="3900"/>
        <v>263.06933599999996</v>
      </c>
      <c r="AI2475" s="56">
        <f t="shared" si="3901"/>
        <v>6644815744.1567993</v>
      </c>
      <c r="AJ2475" s="56">
        <f t="shared" si="3902"/>
        <v>0</v>
      </c>
      <c r="AK2475" s="56">
        <f t="shared" si="3903"/>
        <v>6644815744.1567993</v>
      </c>
      <c r="AL2475" s="56">
        <f t="shared" ref="AL2475:AM2475" si="3948">SUM(AJ2475:AJ2488)</f>
        <v>60280156832.582092</v>
      </c>
      <c r="AM2475" s="56">
        <f t="shared" si="3948"/>
        <v>26971447785.092468</v>
      </c>
      <c r="AN2475" s="56">
        <f t="shared" si="3905"/>
        <v>2.2349618497639514</v>
      </c>
      <c r="AO2475" s="56">
        <f t="shared" si="3906"/>
        <v>69.087734370871544</v>
      </c>
      <c r="AP2475" s="65">
        <f t="shared" si="3907"/>
        <v>76.416566448038779</v>
      </c>
    </row>
    <row r="2476" spans="1:42" x14ac:dyDescent="0.3">
      <c r="A2476" s="100">
        <f>INDEX(Date,COUNTA(Date)+ROW(Date)-ROW(),1)</f>
        <v>42289</v>
      </c>
      <c r="B2476" s="18">
        <f t="shared" si="3869"/>
        <v>246.875</v>
      </c>
      <c r="C2476" s="14">
        <f t="shared" si="3870"/>
        <v>247.45399499999999</v>
      </c>
      <c r="D2476" s="14">
        <f t="shared" si="3871"/>
        <v>245.179001</v>
      </c>
      <c r="E2476" s="14">
        <f t="shared" si="3872"/>
        <v>245.307999</v>
      </c>
      <c r="F2476" s="19">
        <f t="shared" si="3873"/>
        <v>17388300</v>
      </c>
      <c r="H2476" s="34">
        <f t="shared" si="3892"/>
        <v>-1</v>
      </c>
      <c r="I2476" s="10">
        <f t="shared" si="3889"/>
        <v>261.64300500000002</v>
      </c>
      <c r="J2476" s="43">
        <f t="shared" si="3884"/>
        <v>270.64001500000001</v>
      </c>
      <c r="K2476" s="85">
        <f t="shared" si="3890"/>
        <v>2.9133816320743404E-2</v>
      </c>
      <c r="L2476" s="73">
        <f t="shared" si="3881"/>
        <v>262.868988</v>
      </c>
      <c r="M2476" s="85">
        <f t="shared" si="3887"/>
        <v>3.3062419448962176E-2</v>
      </c>
      <c r="N2476" s="73">
        <f t="shared" si="3878"/>
        <v>254.320007</v>
      </c>
      <c r="O2476" s="85">
        <f t="shared" si="3885"/>
        <v>9.2079162987310954E-3</v>
      </c>
      <c r="P2476" s="73">
        <f t="shared" si="3876"/>
        <v>251.98899800000001</v>
      </c>
      <c r="Q2476" s="85">
        <f t="shared" si="3882"/>
        <v>9.8944650539580098E-3</v>
      </c>
      <c r="R2476" s="73">
        <f t="shared" si="3874"/>
        <v>249.50799599999999</v>
      </c>
      <c r="S2476" s="85">
        <f t="shared" si="3879"/>
        <v>1.6976402991313661E-2</v>
      </c>
      <c r="T2476" s="10">
        <f t="shared" si="3908"/>
        <v>1.794006999999965</v>
      </c>
      <c r="U2476" s="5">
        <f t="shared" si="3909"/>
        <v>1.794006999999965</v>
      </c>
      <c r="V2476" s="5">
        <f t="shared" si="3910"/>
        <v>0</v>
      </c>
      <c r="W2476" s="5">
        <f t="shared" si="3911"/>
        <v>2.6822880714285708</v>
      </c>
      <c r="X2476" s="5">
        <f t="shared" si="3912"/>
        <v>1.0355726428571432</v>
      </c>
      <c r="Y2476" s="5">
        <f t="shared" si="3913"/>
        <v>2.5901496045976478</v>
      </c>
      <c r="Z2476" s="43">
        <f t="shared" si="3914"/>
        <v>72.14600754466133</v>
      </c>
      <c r="AA2476" s="69">
        <f t="shared" si="3893"/>
        <v>86.382091912716135</v>
      </c>
      <c r="AB2476" s="56">
        <f t="shared" si="3894"/>
        <v>266.7545015</v>
      </c>
      <c r="AC2476" s="56">
        <f t="shared" si="3895"/>
        <v>262.60966999999999</v>
      </c>
      <c r="AD2476" s="56">
        <f t="shared" si="3896"/>
        <v>257.86520080000003</v>
      </c>
      <c r="AE2476" s="61">
        <f t="shared" si="3897"/>
        <v>261.003601</v>
      </c>
      <c r="AF2476" s="61">
        <f t="shared" si="3898"/>
        <v>259.2421344666667</v>
      </c>
      <c r="AG2476" s="61">
        <f t="shared" si="3899"/>
        <v>256.36704108000004</v>
      </c>
      <c r="AH2476" s="56">
        <f t="shared" si="3900"/>
        <v>264.69600400000002</v>
      </c>
      <c r="AI2476" s="56">
        <f t="shared" si="3901"/>
        <v>5938269562.5372</v>
      </c>
      <c r="AJ2476" s="56">
        <f t="shared" si="3902"/>
        <v>0</v>
      </c>
      <c r="AK2476" s="56">
        <f t="shared" si="3903"/>
        <v>5938269562.5372</v>
      </c>
      <c r="AL2476" s="56">
        <f t="shared" ref="AL2476:AM2476" si="3949">SUM(AJ2476:AJ2489)</f>
        <v>65863667586.767555</v>
      </c>
      <c r="AM2476" s="56">
        <f t="shared" si="3949"/>
        <v>20326632040.935669</v>
      </c>
      <c r="AN2476" s="56">
        <f t="shared" si="3905"/>
        <v>3.2402646662824002</v>
      </c>
      <c r="AO2476" s="56">
        <f t="shared" si="3906"/>
        <v>76.416566448038779</v>
      </c>
      <c r="AP2476" s="65">
        <f t="shared" si="3907"/>
        <v>82.737593315859158</v>
      </c>
    </row>
    <row r="2477" spans="1:42" x14ac:dyDescent="0.3">
      <c r="A2477" s="100">
        <f>INDEX(Date,COUNTA(Date)+ROW(Date)-ROW(),1)</f>
        <v>42288</v>
      </c>
      <c r="B2477" s="18">
        <f t="shared" si="3869"/>
        <v>244.74200400000001</v>
      </c>
      <c r="C2477" s="14">
        <f t="shared" si="3870"/>
        <v>247.24299600000001</v>
      </c>
      <c r="D2477" s="14">
        <f t="shared" si="3871"/>
        <v>244.151993</v>
      </c>
      <c r="E2477" s="14">
        <f t="shared" si="3872"/>
        <v>247.050003</v>
      </c>
      <c r="F2477" s="19">
        <f t="shared" si="3873"/>
        <v>16827300</v>
      </c>
      <c r="H2477" s="34">
        <f t="shared" si="3892"/>
        <v>1</v>
      </c>
      <c r="I2477" s="10">
        <f t="shared" si="3889"/>
        <v>270.64001500000001</v>
      </c>
      <c r="J2477" s="43">
        <f t="shared" si="3884"/>
        <v>262.868988</v>
      </c>
      <c r="K2477" s="85">
        <f t="shared" si="3890"/>
        <v>3.3062419448962176E-2</v>
      </c>
      <c r="L2477" s="73">
        <f t="shared" si="3881"/>
        <v>254.320007</v>
      </c>
      <c r="M2477" s="85">
        <f t="shared" si="3887"/>
        <v>9.2079162987310954E-3</v>
      </c>
      <c r="N2477" s="73">
        <f t="shared" si="3878"/>
        <v>251.98899800000001</v>
      </c>
      <c r="O2477" s="85">
        <f t="shared" si="3885"/>
        <v>9.8944650539580098E-3</v>
      </c>
      <c r="P2477" s="73">
        <f t="shared" si="3876"/>
        <v>249.50799599999999</v>
      </c>
      <c r="Q2477" s="85">
        <f t="shared" si="3882"/>
        <v>1.6976402991313661E-2</v>
      </c>
      <c r="R2477" s="73">
        <f t="shared" si="3874"/>
        <v>245.307999</v>
      </c>
      <c r="S2477" s="85">
        <f t="shared" si="3879"/>
        <v>-7.0761976521270522E-3</v>
      </c>
      <c r="T2477" s="10">
        <f t="shared" si="3908"/>
        <v>-8.9970099999999888</v>
      </c>
      <c r="U2477" s="5">
        <f t="shared" si="3909"/>
        <v>0</v>
      </c>
      <c r="V2477" s="5">
        <f t="shared" si="3910"/>
        <v>8.9970099999999888</v>
      </c>
      <c r="W2477" s="5">
        <f t="shared" si="3911"/>
        <v>2.7058585000000011</v>
      </c>
      <c r="X2477" s="5">
        <f t="shared" si="3912"/>
        <v>1.0355726428571432</v>
      </c>
      <c r="Y2477" s="5">
        <f t="shared" si="3913"/>
        <v>2.6129103725012879</v>
      </c>
      <c r="Z2477" s="43">
        <f t="shared" si="3914"/>
        <v>72.321483322386413</v>
      </c>
      <c r="AA2477" s="69">
        <f t="shared" si="3893"/>
        <v>84.083150983866204</v>
      </c>
      <c r="AB2477" s="56">
        <f t="shared" si="3894"/>
        <v>258.59449749999999</v>
      </c>
      <c r="AC2477" s="56">
        <f t="shared" si="3895"/>
        <v>256.39266433333336</v>
      </c>
      <c r="AD2477" s="56">
        <f t="shared" si="3896"/>
        <v>252.79879760000003</v>
      </c>
      <c r="AE2477" s="61">
        <f t="shared" si="3897"/>
        <v>255.09739960000002</v>
      </c>
      <c r="AF2477" s="61">
        <f t="shared" si="3898"/>
        <v>254.12499786666669</v>
      </c>
      <c r="AG2477" s="61">
        <f t="shared" si="3899"/>
        <v>252.28179808000002</v>
      </c>
      <c r="AH2477" s="56">
        <f t="shared" si="3900"/>
        <v>268.86167399999999</v>
      </c>
      <c r="AI2477" s="56">
        <f t="shared" si="3901"/>
        <v>11614716772.1304</v>
      </c>
      <c r="AJ2477" s="56">
        <f t="shared" si="3902"/>
        <v>11614716772.1304</v>
      </c>
      <c r="AK2477" s="56">
        <f t="shared" si="3903"/>
        <v>0</v>
      </c>
      <c r="AL2477" s="56">
        <f t="shared" ref="AL2477:AM2477" si="3950">SUM(AJ2477:AJ2490)</f>
        <v>68962486228.098557</v>
      </c>
      <c r="AM2477" s="56">
        <f t="shared" si="3950"/>
        <v>14388362478.398468</v>
      </c>
      <c r="AN2477" s="56">
        <f t="shared" si="3905"/>
        <v>4.7929350078324271</v>
      </c>
      <c r="AO2477" s="56">
        <f t="shared" si="3906"/>
        <v>82.737593315859158</v>
      </c>
      <c r="AP2477" s="65">
        <f t="shared" si="3907"/>
        <v>80.983985480843415</v>
      </c>
    </row>
    <row r="2478" spans="1:42" x14ac:dyDescent="0.3">
      <c r="A2478" s="100">
        <f>INDEX(Date,COUNTA(Date)+ROW(Date)-ROW(),1)</f>
        <v>42287</v>
      </c>
      <c r="B2478" s="18">
        <f t="shared" si="3869"/>
        <v>243.740005</v>
      </c>
      <c r="C2478" s="14">
        <f t="shared" si="3870"/>
        <v>245.31899999999999</v>
      </c>
      <c r="D2478" s="14">
        <f t="shared" si="3871"/>
        <v>243.074005</v>
      </c>
      <c r="E2478" s="14">
        <f t="shared" si="3872"/>
        <v>244.94099399999999</v>
      </c>
      <c r="F2478" s="19">
        <f t="shared" si="3873"/>
        <v>15912700</v>
      </c>
      <c r="H2478" s="34">
        <f t="shared" si="3892"/>
        <v>1</v>
      </c>
      <c r="I2478" s="10">
        <f t="shared" si="3889"/>
        <v>262.868988</v>
      </c>
      <c r="J2478" s="43">
        <f t="shared" si="3884"/>
        <v>254.320007</v>
      </c>
      <c r="K2478" s="85">
        <f t="shared" si="3890"/>
        <v>9.2079162987310954E-3</v>
      </c>
      <c r="L2478" s="73">
        <f t="shared" si="3881"/>
        <v>251.98899800000001</v>
      </c>
      <c r="M2478" s="85">
        <f t="shared" si="3887"/>
        <v>9.8944650539580098E-3</v>
      </c>
      <c r="N2478" s="73">
        <f t="shared" si="3878"/>
        <v>249.50799599999999</v>
      </c>
      <c r="O2478" s="85">
        <f t="shared" si="3885"/>
        <v>1.6976402991313661E-2</v>
      </c>
      <c r="P2478" s="73">
        <f t="shared" si="3876"/>
        <v>245.307999</v>
      </c>
      <c r="Q2478" s="85">
        <f t="shared" si="3882"/>
        <v>-7.0761976521270522E-3</v>
      </c>
      <c r="R2478" s="73">
        <f t="shared" si="3874"/>
        <v>247.050003</v>
      </c>
      <c r="S2478" s="85">
        <f t="shared" si="3879"/>
        <v>8.5734167134561296E-3</v>
      </c>
      <c r="T2478" s="10">
        <f t="shared" si="3908"/>
        <v>7.7710270000000037</v>
      </c>
      <c r="U2478" s="5">
        <f t="shared" si="3909"/>
        <v>7.7710270000000037</v>
      </c>
      <c r="V2478" s="5">
        <f t="shared" si="3910"/>
        <v>0</v>
      </c>
      <c r="W2478" s="5">
        <f t="shared" si="3911"/>
        <v>2.7058585000000011</v>
      </c>
      <c r="X2478" s="5">
        <f t="shared" si="3912"/>
        <v>0.42657142857142916</v>
      </c>
      <c r="Y2478" s="5">
        <f t="shared" si="3913"/>
        <v>6.343271768251836</v>
      </c>
      <c r="Z2478" s="43">
        <f t="shared" si="3914"/>
        <v>86.382091912716135</v>
      </c>
      <c r="AA2478" s="69">
        <f t="shared" si="3893"/>
        <v>78.690950372780279</v>
      </c>
      <c r="AB2478" s="56">
        <f t="shared" si="3894"/>
        <v>253.15450250000001</v>
      </c>
      <c r="AC2478" s="56">
        <f t="shared" si="3895"/>
        <v>251.93900033333333</v>
      </c>
      <c r="AD2478" s="56">
        <f t="shared" si="3896"/>
        <v>249.63500060000001</v>
      </c>
      <c r="AE2478" s="61">
        <f t="shared" si="3897"/>
        <v>251.46279900000002</v>
      </c>
      <c r="AF2478" s="61">
        <f t="shared" si="3898"/>
        <v>250.01199953333332</v>
      </c>
      <c r="AG2478" s="61">
        <f t="shared" si="3899"/>
        <v>249.07135980000004</v>
      </c>
      <c r="AH2478" s="56">
        <f t="shared" si="3900"/>
        <v>260.9766643333333</v>
      </c>
      <c r="AI2478" s="56">
        <f t="shared" si="3901"/>
        <v>9369453714.5631657</v>
      </c>
      <c r="AJ2478" s="56">
        <f t="shared" si="3902"/>
        <v>9369453714.5631657</v>
      </c>
      <c r="AK2478" s="56">
        <f t="shared" si="3903"/>
        <v>0</v>
      </c>
      <c r="AL2478" s="56">
        <f t="shared" ref="AL2478:AM2478" si="3951">SUM(AJ2478:AJ2491)</f>
        <v>61276085841.746361</v>
      </c>
      <c r="AM2478" s="56">
        <f t="shared" si="3951"/>
        <v>14388362478.398468</v>
      </c>
      <c r="AN2478" s="56">
        <f t="shared" si="3905"/>
        <v>4.2587254757962452</v>
      </c>
      <c r="AO2478" s="56">
        <f t="shared" si="3906"/>
        <v>80.983985480843415</v>
      </c>
      <c r="AP2478" s="65">
        <f t="shared" si="3907"/>
        <v>79.725586555825075</v>
      </c>
    </row>
    <row r="2479" spans="1:42" x14ac:dyDescent="0.3">
      <c r="A2479" s="100">
        <f>INDEX(Date,COUNTA(Date)+ROW(Date)-ROW(),1)</f>
        <v>42286</v>
      </c>
      <c r="B2479" s="18">
        <f t="shared" si="3869"/>
        <v>242.49800099999999</v>
      </c>
      <c r="C2479" s="14">
        <f t="shared" si="3870"/>
        <v>244.22799699999999</v>
      </c>
      <c r="D2479" s="14">
        <f t="shared" si="3871"/>
        <v>242.121994</v>
      </c>
      <c r="E2479" s="14">
        <f t="shared" si="3872"/>
        <v>243.93100000000001</v>
      </c>
      <c r="F2479" s="19">
        <f t="shared" si="3873"/>
        <v>17353100</v>
      </c>
      <c r="H2479" s="34">
        <f t="shared" si="3892"/>
        <v>1</v>
      </c>
      <c r="I2479" s="10">
        <f t="shared" si="3889"/>
        <v>254.320007</v>
      </c>
      <c r="J2479" s="43">
        <f t="shared" si="3884"/>
        <v>251.98899800000001</v>
      </c>
      <c r="K2479" s="85">
        <f t="shared" si="3890"/>
        <v>9.8944650539580098E-3</v>
      </c>
      <c r="L2479" s="73">
        <f t="shared" si="3881"/>
        <v>249.50799599999999</v>
      </c>
      <c r="M2479" s="85">
        <f t="shared" si="3887"/>
        <v>1.6976402991313661E-2</v>
      </c>
      <c r="N2479" s="73">
        <f t="shared" si="3878"/>
        <v>245.307999</v>
      </c>
      <c r="O2479" s="85">
        <f t="shared" si="3885"/>
        <v>-7.0761976521270522E-3</v>
      </c>
      <c r="P2479" s="73">
        <f t="shared" si="3876"/>
        <v>247.050003</v>
      </c>
      <c r="Q2479" s="85">
        <f t="shared" si="3882"/>
        <v>8.5734167134561296E-3</v>
      </c>
      <c r="R2479" s="73">
        <f t="shared" si="3874"/>
        <v>244.94099399999999</v>
      </c>
      <c r="S2479" s="85">
        <f t="shared" si="3879"/>
        <v>4.1319423053884146E-3</v>
      </c>
      <c r="T2479" s="10">
        <f t="shared" si="3908"/>
        <v>8.5489809999999977</v>
      </c>
      <c r="U2479" s="5">
        <f t="shared" si="3909"/>
        <v>8.5489809999999977</v>
      </c>
      <c r="V2479" s="5">
        <f t="shared" si="3910"/>
        <v>0</v>
      </c>
      <c r="W2479" s="5">
        <f t="shared" si="3911"/>
        <v>2.2534277857142859</v>
      </c>
      <c r="X2479" s="5">
        <f t="shared" si="3912"/>
        <v>0.42657142857142916</v>
      </c>
      <c r="Y2479" s="5">
        <f t="shared" si="3913"/>
        <v>5.2826505358338851</v>
      </c>
      <c r="Z2479" s="43">
        <f t="shared" si="3914"/>
        <v>84.083150983866204</v>
      </c>
      <c r="AA2479" s="69">
        <f t="shared" si="3893"/>
        <v>78.058839822196219</v>
      </c>
      <c r="AB2479" s="56">
        <f t="shared" si="3894"/>
        <v>250.74849699999999</v>
      </c>
      <c r="AC2479" s="56">
        <f t="shared" si="3895"/>
        <v>248.93499766666665</v>
      </c>
      <c r="AD2479" s="56">
        <f t="shared" si="3896"/>
        <v>247.75919800000003</v>
      </c>
      <c r="AE2479" s="61">
        <f t="shared" si="3897"/>
        <v>248.32419760000002</v>
      </c>
      <c r="AF2479" s="61">
        <f t="shared" si="3898"/>
        <v>248.22873240000004</v>
      </c>
      <c r="AG2479" s="61">
        <f t="shared" si="3899"/>
        <v>247.31587832000005</v>
      </c>
      <c r="AH2479" s="56">
        <f t="shared" si="3900"/>
        <v>254.10933933333334</v>
      </c>
      <c r="AI2479" s="56">
        <f t="shared" si="3901"/>
        <v>6409526920.6743336</v>
      </c>
      <c r="AJ2479" s="56">
        <f t="shared" si="3902"/>
        <v>6409526920.6743336</v>
      </c>
      <c r="AK2479" s="56">
        <f t="shared" si="3903"/>
        <v>0</v>
      </c>
      <c r="AL2479" s="56">
        <f t="shared" ref="AL2479:AM2479" si="3952">SUM(AJ2479:AJ2492)</f>
        <v>56579720115.045998</v>
      </c>
      <c r="AM2479" s="56">
        <f t="shared" si="3952"/>
        <v>14388362478.398468</v>
      </c>
      <c r="AN2479" s="56">
        <f t="shared" si="3905"/>
        <v>3.9323251829379644</v>
      </c>
      <c r="AO2479" s="56">
        <f t="shared" si="3906"/>
        <v>79.725586555825075</v>
      </c>
      <c r="AP2479" s="65">
        <f t="shared" si="3907"/>
        <v>79.273034532311215</v>
      </c>
    </row>
    <row r="2480" spans="1:42" x14ac:dyDescent="0.3">
      <c r="A2480" s="100">
        <f>INDEX(Date,COUNTA(Date)+ROW(Date)-ROW(),1)</f>
        <v>42285</v>
      </c>
      <c r="B2480" s="18">
        <f t="shared" si="3869"/>
        <v>243.074997</v>
      </c>
      <c r="C2480" s="14">
        <f t="shared" si="3870"/>
        <v>244.25100699999999</v>
      </c>
      <c r="D2480" s="14">
        <f t="shared" si="3871"/>
        <v>242.179001</v>
      </c>
      <c r="E2480" s="14">
        <f t="shared" si="3872"/>
        <v>242.304001</v>
      </c>
      <c r="F2480" s="19">
        <f t="shared" si="3873"/>
        <v>18515300</v>
      </c>
      <c r="H2480" s="34">
        <f t="shared" si="3892"/>
        <v>1</v>
      </c>
      <c r="I2480" s="10">
        <f t="shared" si="3889"/>
        <v>251.98899800000001</v>
      </c>
      <c r="J2480" s="43">
        <f t="shared" si="3884"/>
        <v>249.50799599999999</v>
      </c>
      <c r="K2480" s="85">
        <f t="shared" si="3890"/>
        <v>1.6976402991313661E-2</v>
      </c>
      <c r="L2480" s="73">
        <f t="shared" si="3881"/>
        <v>245.307999</v>
      </c>
      <c r="M2480" s="85">
        <f t="shared" si="3887"/>
        <v>-7.0761976521270522E-3</v>
      </c>
      <c r="N2480" s="73">
        <f t="shared" si="3878"/>
        <v>247.050003</v>
      </c>
      <c r="O2480" s="85">
        <f t="shared" si="3885"/>
        <v>8.5734167134561296E-3</v>
      </c>
      <c r="P2480" s="73">
        <f t="shared" si="3876"/>
        <v>244.94099399999999</v>
      </c>
      <c r="Q2480" s="85">
        <f t="shared" si="3882"/>
        <v>4.1319423053884146E-3</v>
      </c>
      <c r="R2480" s="73">
        <f t="shared" si="3874"/>
        <v>243.93100000000001</v>
      </c>
      <c r="S2480" s="85">
        <f t="shared" si="3879"/>
        <v>6.6922581423552573E-3</v>
      </c>
      <c r="T2480" s="10">
        <f t="shared" si="3908"/>
        <v>2.3310089999999946</v>
      </c>
      <c r="U2480" s="5">
        <f t="shared" si="3909"/>
        <v>2.3310089999999946</v>
      </c>
      <c r="V2480" s="5">
        <f t="shared" si="3910"/>
        <v>0</v>
      </c>
      <c r="W2480" s="5">
        <f t="shared" si="3911"/>
        <v>1.6427862857142859</v>
      </c>
      <c r="X2480" s="5">
        <f t="shared" si="3912"/>
        <v>0.44485692857142772</v>
      </c>
      <c r="Y2480" s="5">
        <f t="shared" si="3913"/>
        <v>3.6928418558968552</v>
      </c>
      <c r="Z2480" s="43">
        <f t="shared" si="3914"/>
        <v>78.690950372780279</v>
      </c>
      <c r="AA2480" s="69">
        <f t="shared" si="3893"/>
        <v>74.162309812034948</v>
      </c>
      <c r="AB2480" s="56">
        <f t="shared" si="3894"/>
        <v>247.40799749999999</v>
      </c>
      <c r="AC2480" s="56">
        <f t="shared" si="3895"/>
        <v>247.28866600000001</v>
      </c>
      <c r="AD2480" s="56">
        <f t="shared" si="3896"/>
        <v>246.14759840000002</v>
      </c>
      <c r="AE2480" s="61">
        <f t="shared" si="3897"/>
        <v>246.84479999999999</v>
      </c>
      <c r="AF2480" s="61">
        <f t="shared" si="3898"/>
        <v>246.51466480000002</v>
      </c>
      <c r="AG2480" s="61">
        <f t="shared" si="3899"/>
        <v>245.66703871999999</v>
      </c>
      <c r="AH2480" s="56">
        <f t="shared" si="3900"/>
        <v>251.72233066666669</v>
      </c>
      <c r="AI2480" s="56">
        <f t="shared" si="3901"/>
        <v>6912949678.1664009</v>
      </c>
      <c r="AJ2480" s="56">
        <f t="shared" si="3902"/>
        <v>6912949678.1664009</v>
      </c>
      <c r="AK2480" s="56">
        <f t="shared" si="3903"/>
        <v>0</v>
      </c>
      <c r="AL2480" s="56">
        <f t="shared" ref="AL2480:AM2480" si="3953">SUM(AJ2480:AJ2493)</f>
        <v>55030204850.371666</v>
      </c>
      <c r="AM2480" s="56">
        <f t="shared" si="3953"/>
        <v>14388362478.398468</v>
      </c>
      <c r="AN2480" s="56">
        <f t="shared" si="3905"/>
        <v>3.8246329235164596</v>
      </c>
      <c r="AO2480" s="56">
        <f t="shared" si="3906"/>
        <v>79.273034532311215</v>
      </c>
      <c r="AP2480" s="65">
        <f t="shared" si="3907"/>
        <v>71.630294235090105</v>
      </c>
    </row>
    <row r="2481" spans="1:42" x14ac:dyDescent="0.3">
      <c r="A2481" s="100">
        <f>INDEX(Date,COUNTA(Date)+ROW(Date)-ROW(),1)</f>
        <v>42284</v>
      </c>
      <c r="B2481" s="18">
        <f t="shared" si="3869"/>
        <v>246.16999799999999</v>
      </c>
      <c r="C2481" s="14">
        <f t="shared" si="3870"/>
        <v>246.68100000000001</v>
      </c>
      <c r="D2481" s="14">
        <f t="shared" si="3871"/>
        <v>242.58500699999999</v>
      </c>
      <c r="E2481" s="14">
        <f t="shared" si="3872"/>
        <v>242.96899400000001</v>
      </c>
      <c r="F2481" s="19">
        <f t="shared" si="3873"/>
        <v>22999200</v>
      </c>
      <c r="H2481" s="34">
        <f t="shared" si="3892"/>
        <v>1</v>
      </c>
      <c r="I2481" s="10">
        <f t="shared" si="3889"/>
        <v>249.50799599999999</v>
      </c>
      <c r="J2481" s="43">
        <f t="shared" si="3884"/>
        <v>245.307999</v>
      </c>
      <c r="K2481" s="85">
        <f t="shared" si="3890"/>
        <v>-7.0761976521270522E-3</v>
      </c>
      <c r="L2481" s="73">
        <f t="shared" si="3881"/>
        <v>247.050003</v>
      </c>
      <c r="M2481" s="85">
        <f t="shared" si="3887"/>
        <v>8.5734167134561296E-3</v>
      </c>
      <c r="N2481" s="73">
        <f t="shared" si="3878"/>
        <v>244.94099399999999</v>
      </c>
      <c r="O2481" s="85">
        <f t="shared" si="3885"/>
        <v>4.1319423053884146E-3</v>
      </c>
      <c r="P2481" s="73">
        <f t="shared" si="3876"/>
        <v>243.93100000000001</v>
      </c>
      <c r="Q2481" s="85">
        <f t="shared" si="3882"/>
        <v>6.6922581423552573E-3</v>
      </c>
      <c r="R2481" s="73">
        <f t="shared" si="3874"/>
        <v>242.304001</v>
      </c>
      <c r="S2481" s="85">
        <f t="shared" si="3879"/>
        <v>-2.7406982177271004E-3</v>
      </c>
      <c r="T2481" s="10">
        <f t="shared" si="3908"/>
        <v>2.4810020000000179</v>
      </c>
      <c r="U2481" s="5">
        <f t="shared" si="3909"/>
        <v>2.4810020000000179</v>
      </c>
      <c r="V2481" s="5">
        <f t="shared" si="3910"/>
        <v>0</v>
      </c>
      <c r="W2481" s="5">
        <f t="shared" si="3911"/>
        <v>1.5826426428571421</v>
      </c>
      <c r="X2481" s="5">
        <f t="shared" si="3912"/>
        <v>0.44485692857142772</v>
      </c>
      <c r="Y2481" s="5">
        <f t="shared" si="3913"/>
        <v>3.5576441350244759</v>
      </c>
      <c r="Z2481" s="43">
        <f t="shared" si="3914"/>
        <v>78.058839822196219</v>
      </c>
      <c r="AA2481" s="69">
        <f t="shared" si="3893"/>
        <v>62.438477858161441</v>
      </c>
      <c r="AB2481" s="56">
        <f t="shared" si="3894"/>
        <v>246.179001</v>
      </c>
      <c r="AC2481" s="56">
        <f t="shared" si="3895"/>
        <v>245.76633200000001</v>
      </c>
      <c r="AD2481" s="56">
        <f t="shared" si="3896"/>
        <v>244.70679939999999</v>
      </c>
      <c r="AE2481" s="61">
        <f t="shared" si="3897"/>
        <v>245.85799860000003</v>
      </c>
      <c r="AF2481" s="61">
        <f t="shared" si="3898"/>
        <v>245.3074656666667</v>
      </c>
      <c r="AG2481" s="61">
        <f t="shared" si="3899"/>
        <v>244.45279852000002</v>
      </c>
      <c r="AH2481" s="56">
        <f t="shared" si="3900"/>
        <v>247.833664</v>
      </c>
      <c r="AI2481" s="56">
        <f t="shared" si="3901"/>
        <v>6988537574.3039999</v>
      </c>
      <c r="AJ2481" s="56">
        <f t="shared" si="3902"/>
        <v>6988537574.3039999</v>
      </c>
      <c r="AK2481" s="56">
        <f t="shared" si="3903"/>
        <v>0</v>
      </c>
      <c r="AL2481" s="56">
        <f t="shared" ref="AL2481:AM2481" si="3954">SUM(AJ2481:AJ2494)</f>
        <v>48117255172.205261</v>
      </c>
      <c r="AM2481" s="56">
        <f t="shared" si="3954"/>
        <v>19057193412.753468</v>
      </c>
      <c r="AN2481" s="56">
        <f t="shared" si="3905"/>
        <v>2.5248867516873812</v>
      </c>
      <c r="AO2481" s="56">
        <f t="shared" si="3906"/>
        <v>71.630294235090105</v>
      </c>
      <c r="AP2481" s="65">
        <f t="shared" si="3907"/>
        <v>70.938088692916921</v>
      </c>
    </row>
    <row r="2482" spans="1:42" x14ac:dyDescent="0.3">
      <c r="A2482" s="100">
        <f>INDEX(Date,COUNTA(Date)+ROW(Date)-ROW(),1)</f>
        <v>42283</v>
      </c>
      <c r="B2482" s="18">
        <f t="shared" si="3869"/>
        <v>240.36399800000001</v>
      </c>
      <c r="C2482" s="14">
        <f t="shared" si="3870"/>
        <v>246.93499800000001</v>
      </c>
      <c r="D2482" s="14">
        <f t="shared" si="3871"/>
        <v>240.13600199999999</v>
      </c>
      <c r="E2482" s="14">
        <f t="shared" si="3872"/>
        <v>246.06300400000001</v>
      </c>
      <c r="F2482" s="19">
        <f t="shared" si="3873"/>
        <v>27535100</v>
      </c>
      <c r="H2482" s="34">
        <f t="shared" si="3892"/>
        <v>-1</v>
      </c>
      <c r="I2482" s="10">
        <f t="shared" si="3889"/>
        <v>245.307999</v>
      </c>
      <c r="J2482" s="43">
        <f t="shared" si="3884"/>
        <v>247.050003</v>
      </c>
      <c r="K2482" s="85">
        <f t="shared" si="3890"/>
        <v>8.5734167134561296E-3</v>
      </c>
      <c r="L2482" s="73">
        <f t="shared" si="3881"/>
        <v>244.94099399999999</v>
      </c>
      <c r="M2482" s="85">
        <f t="shared" si="3887"/>
        <v>4.1319423053884146E-3</v>
      </c>
      <c r="N2482" s="73">
        <f t="shared" si="3878"/>
        <v>243.93100000000001</v>
      </c>
      <c r="O2482" s="85">
        <f t="shared" si="3885"/>
        <v>6.6922581423552573E-3</v>
      </c>
      <c r="P2482" s="73">
        <f t="shared" si="3876"/>
        <v>242.304001</v>
      </c>
      <c r="Q2482" s="85">
        <f t="shared" si="3882"/>
        <v>-2.7406982177271004E-3</v>
      </c>
      <c r="R2482" s="73">
        <f t="shared" si="3874"/>
        <v>242.96899400000001</v>
      </c>
      <c r="S2482" s="85">
        <f t="shared" si="3879"/>
        <v>-1.265377847037806E-2</v>
      </c>
      <c r="T2482" s="10">
        <f t="shared" si="3908"/>
        <v>4.1999969999999962</v>
      </c>
      <c r="U2482" s="5">
        <f t="shared" si="3909"/>
        <v>4.1999969999999962</v>
      </c>
      <c r="V2482" s="5">
        <f t="shared" si="3910"/>
        <v>0</v>
      </c>
      <c r="W2482" s="5">
        <f t="shared" si="3911"/>
        <v>1.4054282142857122</v>
      </c>
      <c r="X2482" s="5">
        <f t="shared" si="3912"/>
        <v>0.48964249999999815</v>
      </c>
      <c r="Y2482" s="5">
        <f t="shared" si="3913"/>
        <v>2.8703150038767418</v>
      </c>
      <c r="Z2482" s="43">
        <f t="shared" si="3914"/>
        <v>74.162309812034948</v>
      </c>
      <c r="AA2482" s="69">
        <f t="shared" si="3893"/>
        <v>74.283880330905106</v>
      </c>
      <c r="AB2482" s="56">
        <f t="shared" si="3894"/>
        <v>245.9954985</v>
      </c>
      <c r="AC2482" s="56">
        <f t="shared" si="3895"/>
        <v>245.30733233333333</v>
      </c>
      <c r="AD2482" s="56">
        <f t="shared" si="3896"/>
        <v>244.23899839999999</v>
      </c>
      <c r="AE2482" s="61">
        <f t="shared" si="3897"/>
        <v>244.95879819999999</v>
      </c>
      <c r="AF2482" s="61">
        <f t="shared" si="3898"/>
        <v>244.39026593333335</v>
      </c>
      <c r="AG2482" s="61">
        <f t="shared" si="3899"/>
        <v>244.64327947999999</v>
      </c>
      <c r="AH2482" s="56">
        <f t="shared" si="3900"/>
        <v>245.98033166666664</v>
      </c>
      <c r="AI2482" s="56">
        <f t="shared" si="3901"/>
        <v>4277179801.1194997</v>
      </c>
      <c r="AJ2482" s="56">
        <f t="shared" si="3902"/>
        <v>0</v>
      </c>
      <c r="AK2482" s="56">
        <f t="shared" si="3903"/>
        <v>4277179801.1194997</v>
      </c>
      <c r="AL2482" s="56">
        <f t="shared" ref="AL2482:AM2482" si="3955">SUM(AJ2482:AJ2495)</f>
        <v>46517273494.757805</v>
      </c>
      <c r="AM2482" s="56">
        <f t="shared" si="3955"/>
        <v>19057193412.753468</v>
      </c>
      <c r="AN2482" s="56">
        <f t="shared" si="3905"/>
        <v>2.4409299148754759</v>
      </c>
      <c r="AO2482" s="56">
        <f t="shared" si="3906"/>
        <v>70.938088692916921</v>
      </c>
      <c r="AP2482" s="65">
        <f t="shared" si="3907"/>
        <v>77.990813822733429</v>
      </c>
    </row>
    <row r="2483" spans="1:42" x14ac:dyDescent="0.3">
      <c r="A2483" s="100">
        <f>INDEX(Date,COUNTA(Date)+ROW(Date)-ROW(),1)</f>
        <v>42282</v>
      </c>
      <c r="B2483" s="18">
        <f t="shared" si="3869"/>
        <v>238.14700300000001</v>
      </c>
      <c r="C2483" s="14">
        <f t="shared" si="3870"/>
        <v>240.38299599999999</v>
      </c>
      <c r="D2483" s="14">
        <f t="shared" si="3871"/>
        <v>237.03500399999999</v>
      </c>
      <c r="E2483" s="14">
        <f t="shared" si="3872"/>
        <v>240.38299599999999</v>
      </c>
      <c r="F2483" s="19">
        <f t="shared" si="3873"/>
        <v>23335900</v>
      </c>
      <c r="H2483" s="34">
        <f t="shared" si="3892"/>
        <v>1</v>
      </c>
      <c r="I2483" s="10">
        <f t="shared" si="3889"/>
        <v>247.050003</v>
      </c>
      <c r="J2483" s="43">
        <f t="shared" si="3884"/>
        <v>244.94099399999999</v>
      </c>
      <c r="K2483" s="85">
        <f t="shared" si="3890"/>
        <v>4.1319423053884146E-3</v>
      </c>
      <c r="L2483" s="73">
        <f t="shared" si="3881"/>
        <v>243.93100000000001</v>
      </c>
      <c r="M2483" s="85">
        <f t="shared" si="3887"/>
        <v>6.6922581423552573E-3</v>
      </c>
      <c r="N2483" s="73">
        <f t="shared" si="3878"/>
        <v>242.304001</v>
      </c>
      <c r="O2483" s="85">
        <f t="shared" si="3885"/>
        <v>-2.7406982177271004E-3</v>
      </c>
      <c r="P2483" s="73">
        <f t="shared" si="3876"/>
        <v>242.96899400000001</v>
      </c>
      <c r="Q2483" s="85">
        <f t="shared" si="3882"/>
        <v>-1.265377847037806E-2</v>
      </c>
      <c r="R2483" s="73">
        <f t="shared" si="3874"/>
        <v>246.06300400000001</v>
      </c>
      <c r="S2483" s="85">
        <f t="shared" si="3879"/>
        <v>2.3354148915681404E-2</v>
      </c>
      <c r="T2483" s="10">
        <f t="shared" si="3908"/>
        <v>-1.7420040000000085</v>
      </c>
      <c r="U2483" s="5">
        <f t="shared" si="3909"/>
        <v>0</v>
      </c>
      <c r="V2483" s="5">
        <f t="shared" si="3910"/>
        <v>1.7420040000000085</v>
      </c>
      <c r="W2483" s="5">
        <f t="shared" si="3911"/>
        <v>1.1054284285714269</v>
      </c>
      <c r="X2483" s="5">
        <f t="shared" si="3912"/>
        <v>0.66499978571428442</v>
      </c>
      <c r="Y2483" s="5">
        <f t="shared" si="3913"/>
        <v>1.662298924478709</v>
      </c>
      <c r="Z2483" s="43">
        <f t="shared" si="3914"/>
        <v>62.438477858161441</v>
      </c>
      <c r="AA2483" s="69">
        <f t="shared" si="3893"/>
        <v>68.338943599148692</v>
      </c>
      <c r="AB2483" s="56">
        <f t="shared" si="3894"/>
        <v>244.43599699999999</v>
      </c>
      <c r="AC2483" s="56">
        <f t="shared" si="3895"/>
        <v>243.72533166666665</v>
      </c>
      <c r="AD2483" s="56">
        <f t="shared" si="3896"/>
        <v>244.04159859999999</v>
      </c>
      <c r="AE2483" s="61">
        <f t="shared" si="3897"/>
        <v>243.4821992</v>
      </c>
      <c r="AF2483" s="61">
        <f t="shared" si="3898"/>
        <v>243.44259746666668</v>
      </c>
      <c r="AG2483" s="61">
        <f t="shared" si="3899"/>
        <v>243.492198</v>
      </c>
      <c r="AH2483" s="56">
        <f t="shared" si="3900"/>
        <v>246.14833066666665</v>
      </c>
      <c r="AI2483" s="56">
        <f t="shared" si="3901"/>
        <v>4142011804.6271996</v>
      </c>
      <c r="AJ2483" s="56">
        <f t="shared" si="3902"/>
        <v>4142011804.6271996</v>
      </c>
      <c r="AK2483" s="56">
        <f t="shared" si="3903"/>
        <v>0</v>
      </c>
      <c r="AL2483" s="56">
        <f t="shared" ref="AL2483:AM2483" si="3956">SUM(AJ2483:AJ2496)</f>
        <v>52373826119.615807</v>
      </c>
      <c r="AM2483" s="56">
        <f t="shared" si="3956"/>
        <v>14780013611.633968</v>
      </c>
      <c r="AN2483" s="56">
        <f t="shared" si="3905"/>
        <v>3.5435573671184017</v>
      </c>
      <c r="AO2483" s="56">
        <f t="shared" si="3906"/>
        <v>77.990813822733429</v>
      </c>
      <c r="AP2483" s="65">
        <f t="shared" si="3907"/>
        <v>72.726628491820307</v>
      </c>
    </row>
    <row r="2484" spans="1:42" x14ac:dyDescent="0.3">
      <c r="A2484" s="100">
        <f>INDEX(Date,COUNTA(Date)+ROW(Date)-ROW(),1)</f>
        <v>42281</v>
      </c>
      <c r="B2484" s="18">
        <f t="shared" si="3869"/>
        <v>238.53100599999999</v>
      </c>
      <c r="C2484" s="14">
        <f t="shared" si="3870"/>
        <v>238.96800200000001</v>
      </c>
      <c r="D2484" s="14">
        <f t="shared" si="3871"/>
        <v>237.94000199999999</v>
      </c>
      <c r="E2484" s="14">
        <f t="shared" si="3872"/>
        <v>238.25900300000001</v>
      </c>
      <c r="F2484" s="19">
        <f t="shared" si="3873"/>
        <v>12999000</v>
      </c>
      <c r="H2484" s="34">
        <f t="shared" si="3892"/>
        <v>1</v>
      </c>
      <c r="I2484" s="10">
        <f t="shared" si="3889"/>
        <v>244.94099399999999</v>
      </c>
      <c r="J2484" s="43">
        <f t="shared" si="3884"/>
        <v>243.93100000000001</v>
      </c>
      <c r="K2484" s="85">
        <f t="shared" si="3890"/>
        <v>6.6922581423552573E-3</v>
      </c>
      <c r="L2484" s="73">
        <f t="shared" si="3881"/>
        <v>242.304001</v>
      </c>
      <c r="M2484" s="85">
        <f t="shared" si="3887"/>
        <v>-2.7406982177271004E-3</v>
      </c>
      <c r="N2484" s="73">
        <f t="shared" si="3878"/>
        <v>242.96899400000001</v>
      </c>
      <c r="O2484" s="85">
        <f t="shared" si="3885"/>
        <v>-1.265377847037806E-2</v>
      </c>
      <c r="P2484" s="73">
        <f t="shared" si="3876"/>
        <v>246.06300400000001</v>
      </c>
      <c r="Q2484" s="85">
        <f t="shared" si="3882"/>
        <v>2.3354148915681404E-2</v>
      </c>
      <c r="R2484" s="73">
        <f t="shared" si="3874"/>
        <v>240.38299599999999</v>
      </c>
      <c r="S2484" s="85">
        <f t="shared" si="3879"/>
        <v>8.8751381881368406E-3</v>
      </c>
      <c r="T2484" s="10">
        <f t="shared" si="3908"/>
        <v>2.1090090000000146</v>
      </c>
      <c r="U2484" s="5">
        <f t="shared" si="3909"/>
        <v>2.1090090000000146</v>
      </c>
      <c r="V2484" s="5">
        <f t="shared" si="3910"/>
        <v>0</v>
      </c>
      <c r="W2484" s="5">
        <f t="shared" si="3911"/>
        <v>1.5614994285714272</v>
      </c>
      <c r="X2484" s="5">
        <f t="shared" si="3912"/>
        <v>0.54057092857142663</v>
      </c>
      <c r="Y2484" s="5">
        <f t="shared" si="3913"/>
        <v>2.8886115513056181</v>
      </c>
      <c r="Z2484" s="43">
        <f t="shared" si="3914"/>
        <v>74.283880330905106</v>
      </c>
      <c r="AA2484" s="69">
        <f t="shared" si="3893"/>
        <v>65.309981278514556</v>
      </c>
      <c r="AB2484" s="56">
        <f t="shared" si="3894"/>
        <v>243.11750050000001</v>
      </c>
      <c r="AC2484" s="56">
        <f t="shared" si="3895"/>
        <v>243.06799833333335</v>
      </c>
      <c r="AD2484" s="56">
        <f t="shared" si="3896"/>
        <v>243.129999</v>
      </c>
      <c r="AE2484" s="61">
        <f t="shared" si="3897"/>
        <v>242.89539800000003</v>
      </c>
      <c r="AF2484" s="61">
        <f t="shared" si="3898"/>
        <v>243.8091330666667</v>
      </c>
      <c r="AG2484" s="61">
        <f t="shared" si="3899"/>
        <v>242.38267968</v>
      </c>
      <c r="AH2484" s="56">
        <f t="shared" si="3900"/>
        <v>244.44466633333332</v>
      </c>
      <c r="AI2484" s="56">
        <f t="shared" si="3901"/>
        <v>3889774641.9624329</v>
      </c>
      <c r="AJ2484" s="56">
        <f t="shared" si="3902"/>
        <v>3889774641.9624329</v>
      </c>
      <c r="AK2484" s="56">
        <f t="shared" si="3903"/>
        <v>0</v>
      </c>
      <c r="AL2484" s="56">
        <f t="shared" ref="AL2484:AM2484" si="3957">SUM(AJ2484:AJ2497)</f>
        <v>48231814314.988609</v>
      </c>
      <c r="AM2484" s="56">
        <f t="shared" si="3957"/>
        <v>18087517840.51387</v>
      </c>
      <c r="AN2484" s="56">
        <f t="shared" si="3905"/>
        <v>2.6665800548351157</v>
      </c>
      <c r="AO2484" s="56">
        <f t="shared" si="3906"/>
        <v>72.726628491820307</v>
      </c>
      <c r="AP2484" s="65">
        <f t="shared" si="3907"/>
        <v>67.547172628974849</v>
      </c>
    </row>
    <row r="2485" spans="1:42" x14ac:dyDescent="0.3">
      <c r="A2485" s="100">
        <f>INDEX(Date,COUNTA(Date)+ROW(Date)-ROW(),1)</f>
        <v>42280</v>
      </c>
      <c r="B2485" s="18">
        <f t="shared" si="3869"/>
        <v>237.20199600000001</v>
      </c>
      <c r="C2485" s="14">
        <f t="shared" si="3870"/>
        <v>239.31500199999999</v>
      </c>
      <c r="D2485" s="14">
        <f t="shared" si="3871"/>
        <v>236.94399999999999</v>
      </c>
      <c r="E2485" s="14">
        <f t="shared" si="3872"/>
        <v>238.729996</v>
      </c>
      <c r="F2485" s="19">
        <f t="shared" si="3873"/>
        <v>16482700</v>
      </c>
      <c r="H2485" s="34">
        <f t="shared" si="3892"/>
        <v>1</v>
      </c>
      <c r="I2485" s="10">
        <f t="shared" si="3889"/>
        <v>243.93100000000001</v>
      </c>
      <c r="J2485" s="43">
        <f t="shared" si="3884"/>
        <v>242.304001</v>
      </c>
      <c r="K2485" s="85">
        <f t="shared" si="3890"/>
        <v>-2.7406982177271004E-3</v>
      </c>
      <c r="L2485" s="73">
        <f t="shared" si="3881"/>
        <v>242.96899400000001</v>
      </c>
      <c r="M2485" s="85">
        <f t="shared" si="3887"/>
        <v>-1.265377847037806E-2</v>
      </c>
      <c r="N2485" s="73">
        <f t="shared" si="3878"/>
        <v>246.06300400000001</v>
      </c>
      <c r="O2485" s="85">
        <f t="shared" si="3885"/>
        <v>2.3354148915681404E-2</v>
      </c>
      <c r="P2485" s="73">
        <f t="shared" si="3876"/>
        <v>240.38299599999999</v>
      </c>
      <c r="Q2485" s="85">
        <f t="shared" si="3882"/>
        <v>8.8751381881368406E-3</v>
      </c>
      <c r="R2485" s="73">
        <f t="shared" si="3874"/>
        <v>238.25900300000001</v>
      </c>
      <c r="S2485" s="85">
        <f t="shared" si="3879"/>
        <v>-1.9748596049925641E-3</v>
      </c>
      <c r="T2485" s="10">
        <f t="shared" si="3908"/>
        <v>1.0099939999999776</v>
      </c>
      <c r="U2485" s="5">
        <f t="shared" si="3909"/>
        <v>1.0099939999999776</v>
      </c>
      <c r="V2485" s="5">
        <f t="shared" si="3910"/>
        <v>0</v>
      </c>
      <c r="W2485" s="5">
        <f t="shared" si="3911"/>
        <v>1.4108559285714262</v>
      </c>
      <c r="X2485" s="5">
        <f t="shared" si="3912"/>
        <v>0.65364178571428511</v>
      </c>
      <c r="Y2485" s="5">
        <f t="shared" si="3913"/>
        <v>2.1584543084706165</v>
      </c>
      <c r="Z2485" s="43">
        <f t="shared" si="3914"/>
        <v>68.338943599148692</v>
      </c>
      <c r="AA2485" s="69">
        <f t="shared" si="3893"/>
        <v>64.041906354517465</v>
      </c>
      <c r="AB2485" s="56">
        <f t="shared" si="3894"/>
        <v>242.63649750000002</v>
      </c>
      <c r="AC2485" s="56">
        <f t="shared" si="3895"/>
        <v>243.77866633333335</v>
      </c>
      <c r="AD2485" s="56">
        <f t="shared" si="3896"/>
        <v>241.99559959999996</v>
      </c>
      <c r="AE2485" s="61">
        <f t="shared" si="3897"/>
        <v>244.07359940000003</v>
      </c>
      <c r="AF2485" s="61">
        <f t="shared" si="3898"/>
        <v>242.97146526666666</v>
      </c>
      <c r="AG2485" s="61">
        <f t="shared" si="3899"/>
        <v>241.48543907999999</v>
      </c>
      <c r="AH2485" s="56">
        <f t="shared" si="3900"/>
        <v>243.426997</v>
      </c>
      <c r="AI2485" s="56">
        <f t="shared" si="3901"/>
        <v>4224213021.6406999</v>
      </c>
      <c r="AJ2485" s="56">
        <f t="shared" si="3902"/>
        <v>4224213021.6406999</v>
      </c>
      <c r="AK2485" s="56">
        <f t="shared" si="3903"/>
        <v>0</v>
      </c>
      <c r="AL2485" s="56">
        <f t="shared" ref="AL2485:AM2485" si="3958">SUM(AJ2485:AJ2498)</f>
        <v>44342039673.026176</v>
      </c>
      <c r="AM2485" s="56">
        <f t="shared" si="3958"/>
        <v>21303993976.064468</v>
      </c>
      <c r="AN2485" s="56">
        <f t="shared" si="3905"/>
        <v>2.0813956163734129</v>
      </c>
      <c r="AO2485" s="56">
        <f t="shared" si="3906"/>
        <v>67.547172628974849</v>
      </c>
      <c r="AP2485" s="65">
        <f t="shared" si="3907"/>
        <v>68.053571610176448</v>
      </c>
    </row>
    <row r="2486" spans="1:42" x14ac:dyDescent="0.3">
      <c r="A2486" s="100">
        <f>INDEX(Date,COUNTA(Date)+ROW(Date)-ROW(),1)</f>
        <v>42279</v>
      </c>
      <c r="B2486" s="18">
        <f t="shared" si="3869"/>
        <v>237.26400799999999</v>
      </c>
      <c r="C2486" s="14">
        <f t="shared" si="3870"/>
        <v>238.541</v>
      </c>
      <c r="D2486" s="14">
        <f t="shared" si="3871"/>
        <v>236.60299699999999</v>
      </c>
      <c r="E2486" s="14">
        <f t="shared" si="3872"/>
        <v>237.29299900000001</v>
      </c>
      <c r="F2486" s="19">
        <f t="shared" si="3873"/>
        <v>19677900</v>
      </c>
      <c r="H2486" s="34">
        <f t="shared" si="3892"/>
        <v>-1</v>
      </c>
      <c r="I2486" s="10">
        <f t="shared" si="3889"/>
        <v>242.304001</v>
      </c>
      <c r="J2486" s="43">
        <f t="shared" si="3884"/>
        <v>242.96899400000001</v>
      </c>
      <c r="K2486" s="85">
        <f t="shared" si="3890"/>
        <v>-1.265377847037806E-2</v>
      </c>
      <c r="L2486" s="73">
        <f t="shared" si="3881"/>
        <v>246.06300400000001</v>
      </c>
      <c r="M2486" s="85">
        <f t="shared" si="3887"/>
        <v>2.3354148915681404E-2</v>
      </c>
      <c r="N2486" s="73">
        <f t="shared" si="3878"/>
        <v>240.38299599999999</v>
      </c>
      <c r="O2486" s="85">
        <f t="shared" si="3885"/>
        <v>8.8751381881368406E-3</v>
      </c>
      <c r="P2486" s="73">
        <f t="shared" si="3876"/>
        <v>238.25900300000001</v>
      </c>
      <c r="Q2486" s="85">
        <f t="shared" si="3882"/>
        <v>-1.9748596049925641E-3</v>
      </c>
      <c r="R2486" s="73">
        <f t="shared" si="3874"/>
        <v>238.729996</v>
      </c>
      <c r="S2486" s="85">
        <f t="shared" si="3879"/>
        <v>6.037529195774818E-3</v>
      </c>
      <c r="T2486" s="10">
        <f t="shared" si="3908"/>
        <v>1.6269990000000121</v>
      </c>
      <c r="U2486" s="5">
        <f t="shared" si="3909"/>
        <v>1.6269990000000121</v>
      </c>
      <c r="V2486" s="5">
        <f t="shared" si="3910"/>
        <v>0</v>
      </c>
      <c r="W2486" s="5">
        <f t="shared" si="3911"/>
        <v>1.3387134999999992</v>
      </c>
      <c r="X2486" s="5">
        <f t="shared" si="3912"/>
        <v>0.71107042857142788</v>
      </c>
      <c r="Y2486" s="5">
        <f t="shared" si="3913"/>
        <v>1.8826735667935652</v>
      </c>
      <c r="Z2486" s="43">
        <f t="shared" si="3914"/>
        <v>65.309981278514556</v>
      </c>
      <c r="AA2486" s="69">
        <f t="shared" si="3893"/>
        <v>70.287211577441639</v>
      </c>
      <c r="AB2486" s="56">
        <f t="shared" si="3894"/>
        <v>244.51599900000002</v>
      </c>
      <c r="AC2486" s="56">
        <f t="shared" si="3895"/>
        <v>243.13833133333333</v>
      </c>
      <c r="AD2486" s="56">
        <f t="shared" si="3896"/>
        <v>241.28079859999997</v>
      </c>
      <c r="AE2486" s="61">
        <f t="shared" si="3897"/>
        <v>243.17219880000002</v>
      </c>
      <c r="AF2486" s="61">
        <f t="shared" si="3898"/>
        <v>241.84846626666669</v>
      </c>
      <c r="AG2486" s="61">
        <f t="shared" si="3899"/>
        <v>240.71027848000003</v>
      </c>
      <c r="AH2486" s="56">
        <f t="shared" si="3900"/>
        <v>242.91133633333334</v>
      </c>
      <c r="AI2486" s="56">
        <f t="shared" si="3901"/>
        <v>4497576265.6125669</v>
      </c>
      <c r="AJ2486" s="56">
        <f t="shared" si="3902"/>
        <v>0</v>
      </c>
      <c r="AK2486" s="56">
        <f t="shared" si="3903"/>
        <v>4497576265.6125669</v>
      </c>
      <c r="AL2486" s="56">
        <f t="shared" ref="AL2486:AM2486" si="3959">SUM(AJ2486:AJ2499)</f>
        <v>45382628127.99147</v>
      </c>
      <c r="AM2486" s="56">
        <f t="shared" si="3959"/>
        <v>21303993976.064468</v>
      </c>
      <c r="AN2486" s="56">
        <f t="shared" si="3905"/>
        <v>2.1302403755361508</v>
      </c>
      <c r="AO2486" s="56">
        <f t="shared" si="3906"/>
        <v>68.053571610176448</v>
      </c>
      <c r="AP2486" s="65">
        <f t="shared" si="3907"/>
        <v>75.302533315462256</v>
      </c>
    </row>
    <row r="2487" spans="1:42" x14ac:dyDescent="0.3">
      <c r="A2487" s="100">
        <f>INDEX(Date,COUNTA(Date)+ROW(Date)-ROW(),1)</f>
        <v>42278</v>
      </c>
      <c r="B2487" s="18">
        <f t="shared" si="3869"/>
        <v>236.003998</v>
      </c>
      <c r="C2487" s="14">
        <f t="shared" si="3870"/>
        <v>238.445007</v>
      </c>
      <c r="D2487" s="14">
        <f t="shared" si="3871"/>
        <v>235.61599699999999</v>
      </c>
      <c r="E2487" s="14">
        <f t="shared" si="3872"/>
        <v>237.54899599999999</v>
      </c>
      <c r="F2487" s="19">
        <f t="shared" si="3873"/>
        <v>20488800</v>
      </c>
      <c r="H2487" s="34">
        <f t="shared" si="3892"/>
        <v>-1</v>
      </c>
      <c r="I2487" s="10">
        <f t="shared" si="3889"/>
        <v>242.96899400000001</v>
      </c>
      <c r="J2487" s="43">
        <f t="shared" si="3884"/>
        <v>246.06300400000001</v>
      </c>
      <c r="K2487" s="85">
        <f t="shared" si="3890"/>
        <v>2.3354148915681404E-2</v>
      </c>
      <c r="L2487" s="73">
        <f t="shared" si="3881"/>
        <v>240.38299599999999</v>
      </c>
      <c r="M2487" s="85">
        <f t="shared" si="3887"/>
        <v>8.8751381881368406E-3</v>
      </c>
      <c r="N2487" s="73">
        <f t="shared" si="3878"/>
        <v>238.25900300000001</v>
      </c>
      <c r="O2487" s="85">
        <f t="shared" si="3885"/>
        <v>-1.9748596049925641E-3</v>
      </c>
      <c r="P2487" s="73">
        <f t="shared" si="3876"/>
        <v>238.729996</v>
      </c>
      <c r="Q2487" s="85">
        <f t="shared" si="3882"/>
        <v>6.037529195774818E-3</v>
      </c>
      <c r="R2487" s="73">
        <f t="shared" si="3874"/>
        <v>237.29299900000001</v>
      </c>
      <c r="S2487" s="85">
        <f t="shared" si="3879"/>
        <v>-1.0782408780078752E-3</v>
      </c>
      <c r="T2487" s="10">
        <f t="shared" si="3908"/>
        <v>-0.66499300000000972</v>
      </c>
      <c r="U2487" s="5">
        <f t="shared" si="3909"/>
        <v>0</v>
      </c>
      <c r="V2487" s="5">
        <f t="shared" si="3910"/>
        <v>0.66499300000000972</v>
      </c>
      <c r="W2487" s="5">
        <f t="shared" si="3911"/>
        <v>1.2664271428571416</v>
      </c>
      <c r="X2487" s="5">
        <f t="shared" si="3912"/>
        <v>0.71107042857142788</v>
      </c>
      <c r="Y2487" s="5">
        <f t="shared" si="3913"/>
        <v>1.7810150611964699</v>
      </c>
      <c r="Z2487" s="43">
        <f t="shared" si="3914"/>
        <v>64.041906354517465</v>
      </c>
      <c r="AA2487" s="69">
        <f t="shared" si="3893"/>
        <v>77.089893428116312</v>
      </c>
      <c r="AB2487" s="56">
        <f t="shared" si="3894"/>
        <v>243.22300000000001</v>
      </c>
      <c r="AC2487" s="56">
        <f t="shared" si="3895"/>
        <v>241.56833433333335</v>
      </c>
      <c r="AD2487" s="56">
        <f t="shared" si="3896"/>
        <v>240.14559960000003</v>
      </c>
      <c r="AE2487" s="61">
        <f t="shared" si="3897"/>
        <v>240.66940040000003</v>
      </c>
      <c r="AF2487" s="61">
        <f t="shared" si="3898"/>
        <v>240.51179946666667</v>
      </c>
      <c r="AG2487" s="61">
        <f t="shared" si="3899"/>
        <v>239.96683919999998</v>
      </c>
      <c r="AH2487" s="56">
        <f t="shared" si="3900"/>
        <v>244.07833366666668</v>
      </c>
      <c r="AI2487" s="56">
        <f t="shared" si="3901"/>
        <v>5613606411.6664</v>
      </c>
      <c r="AJ2487" s="56">
        <f t="shared" si="3902"/>
        <v>0</v>
      </c>
      <c r="AK2487" s="56">
        <f t="shared" si="3903"/>
        <v>5613606411.6664</v>
      </c>
      <c r="AL2487" s="56">
        <f t="shared" ref="AL2487:AM2487" si="3960">SUM(AJ2487:AJ2500)</f>
        <v>51242738606.353004</v>
      </c>
      <c r="AM2487" s="56">
        <f t="shared" si="3960"/>
        <v>16806417710.4519</v>
      </c>
      <c r="AN2487" s="56">
        <f t="shared" si="3905"/>
        <v>3.048998274896213</v>
      </c>
      <c r="AO2487" s="56">
        <f t="shared" si="3906"/>
        <v>75.302533315462256</v>
      </c>
      <c r="AP2487" s="65">
        <f t="shared" si="3907"/>
        <v>83.146864690603934</v>
      </c>
    </row>
    <row r="2488" spans="1:42" x14ac:dyDescent="0.3">
      <c r="A2488" s="100">
        <f>INDEX(Date,COUNTA(Date)+ROW(Date)-ROW(),1)</f>
        <v>42277</v>
      </c>
      <c r="B2488" s="18">
        <f t="shared" si="3869"/>
        <v>236.63999899999999</v>
      </c>
      <c r="C2488" s="14">
        <f t="shared" si="3870"/>
        <v>237.733994</v>
      </c>
      <c r="D2488" s="14">
        <f t="shared" si="3871"/>
        <v>235.628998</v>
      </c>
      <c r="E2488" s="14">
        <f t="shared" si="3872"/>
        <v>236.05999800000001</v>
      </c>
      <c r="F2488" s="19">
        <f t="shared" si="3873"/>
        <v>19743500</v>
      </c>
      <c r="H2488" s="34">
        <f t="shared" si="3892"/>
        <v>1</v>
      </c>
      <c r="I2488" s="10">
        <f t="shared" si="3889"/>
        <v>246.06300400000001</v>
      </c>
      <c r="J2488" s="43">
        <f t="shared" si="3884"/>
        <v>240.38299599999999</v>
      </c>
      <c r="K2488" s="85">
        <f t="shared" si="3890"/>
        <v>8.8751381881368406E-3</v>
      </c>
      <c r="L2488" s="73">
        <f t="shared" si="3881"/>
        <v>238.25900300000001</v>
      </c>
      <c r="M2488" s="85">
        <f t="shared" si="3887"/>
        <v>-1.9748596049925641E-3</v>
      </c>
      <c r="N2488" s="73">
        <f t="shared" si="3878"/>
        <v>238.729996</v>
      </c>
      <c r="O2488" s="85">
        <f t="shared" si="3885"/>
        <v>6.037529195774818E-3</v>
      </c>
      <c r="P2488" s="73">
        <f t="shared" si="3876"/>
        <v>237.29299900000001</v>
      </c>
      <c r="Q2488" s="85">
        <f t="shared" si="3882"/>
        <v>-1.0782408780078752E-3</v>
      </c>
      <c r="R2488" s="73">
        <f t="shared" si="3874"/>
        <v>237.54899599999999</v>
      </c>
      <c r="S2488" s="85">
        <f t="shared" si="3879"/>
        <v>6.287899616861937E-3</v>
      </c>
      <c r="T2488" s="10">
        <f t="shared" si="3908"/>
        <v>-3.0940099999999973</v>
      </c>
      <c r="U2488" s="5">
        <f t="shared" si="3909"/>
        <v>0</v>
      </c>
      <c r="V2488" s="5">
        <f t="shared" si="3910"/>
        <v>3.0940099999999973</v>
      </c>
      <c r="W2488" s="5">
        <f t="shared" si="3911"/>
        <v>1.569712999999999</v>
      </c>
      <c r="X2488" s="5">
        <f t="shared" si="3912"/>
        <v>0.66357092857142719</v>
      </c>
      <c r="Y2488" s="5">
        <f t="shared" si="3913"/>
        <v>2.3655542044003726</v>
      </c>
      <c r="Z2488" s="43">
        <f t="shared" si="3914"/>
        <v>70.287211577441639</v>
      </c>
      <c r="AA2488" s="69">
        <f t="shared" si="3893"/>
        <v>75.223863395424672</v>
      </c>
      <c r="AB2488" s="56">
        <f t="shared" si="3894"/>
        <v>239.3209995</v>
      </c>
      <c r="AC2488" s="56">
        <f t="shared" si="3895"/>
        <v>239.12399833333333</v>
      </c>
      <c r="AD2488" s="56">
        <f t="shared" si="3896"/>
        <v>238.44279799999998</v>
      </c>
      <c r="AE2488" s="61">
        <f t="shared" si="3897"/>
        <v>238.87219880000004</v>
      </c>
      <c r="AF2488" s="61">
        <f t="shared" si="3898"/>
        <v>238.55179866666671</v>
      </c>
      <c r="AG2488" s="61">
        <f t="shared" si="3899"/>
        <v>238.13915792000003</v>
      </c>
      <c r="AH2488" s="56">
        <f t="shared" si="3900"/>
        <v>244.37800133333334</v>
      </c>
      <c r="AI2488" s="56">
        <f t="shared" si="3901"/>
        <v>6728972704.5134668</v>
      </c>
      <c r="AJ2488" s="56">
        <f t="shared" si="3902"/>
        <v>6728972704.5134668</v>
      </c>
      <c r="AK2488" s="56">
        <f t="shared" si="3903"/>
        <v>0</v>
      </c>
      <c r="AL2488" s="56">
        <f t="shared" ref="AL2488:AM2488" si="3961">SUM(AJ2488:AJ2501)</f>
        <v>55221010778.256836</v>
      </c>
      <c r="AM2488" s="56">
        <f t="shared" si="3961"/>
        <v>11192811298.7855</v>
      </c>
      <c r="AN2488" s="56">
        <f t="shared" si="3905"/>
        <v>4.9336140228012875</v>
      </c>
      <c r="AO2488" s="56">
        <f t="shared" si="3906"/>
        <v>83.146864690603934</v>
      </c>
      <c r="AP2488" s="65">
        <f t="shared" si="3907"/>
        <v>82.891188109752179</v>
      </c>
    </row>
    <row r="2489" spans="1:42" x14ac:dyDescent="0.3">
      <c r="A2489" s="100">
        <f>INDEX(Date,COUNTA(Date)+ROW(Date)-ROW(),1)</f>
        <v>42276</v>
      </c>
      <c r="B2489" s="18">
        <f t="shared" si="3869"/>
        <v>239.016006</v>
      </c>
      <c r="C2489" s="14">
        <f t="shared" si="3870"/>
        <v>239.80200199999999</v>
      </c>
      <c r="D2489" s="14">
        <f t="shared" si="3871"/>
        <v>235.92799400000001</v>
      </c>
      <c r="E2489" s="14">
        <f t="shared" si="3872"/>
        <v>236.68699599999999</v>
      </c>
      <c r="F2489" s="19">
        <f t="shared" si="3873"/>
        <v>22691300</v>
      </c>
      <c r="H2489" s="34">
        <f t="shared" si="3892"/>
        <v>1</v>
      </c>
      <c r="I2489" s="10">
        <f t="shared" si="3889"/>
        <v>240.38299599999999</v>
      </c>
      <c r="J2489" s="43">
        <f t="shared" si="3884"/>
        <v>238.25900300000001</v>
      </c>
      <c r="K2489" s="85">
        <f t="shared" si="3890"/>
        <v>-1.9748596049925641E-3</v>
      </c>
      <c r="L2489" s="73">
        <f t="shared" si="3881"/>
        <v>238.729996</v>
      </c>
      <c r="M2489" s="85">
        <f t="shared" si="3887"/>
        <v>6.037529195774818E-3</v>
      </c>
      <c r="N2489" s="73">
        <f t="shared" si="3878"/>
        <v>237.29299900000001</v>
      </c>
      <c r="O2489" s="85">
        <f t="shared" si="3885"/>
        <v>-1.0782408780078752E-3</v>
      </c>
      <c r="P2489" s="73">
        <f t="shared" si="3876"/>
        <v>237.54899599999999</v>
      </c>
      <c r="Q2489" s="85">
        <f t="shared" si="3882"/>
        <v>6.287899616861937E-3</v>
      </c>
      <c r="R2489" s="73">
        <f t="shared" si="3874"/>
        <v>236.05999800000001</v>
      </c>
      <c r="S2489" s="85">
        <f t="shared" si="3879"/>
        <v>-2.6525747412272003E-3</v>
      </c>
      <c r="T2489" s="10">
        <f t="shared" si="3908"/>
        <v>5.680008000000015</v>
      </c>
      <c r="U2489" s="5">
        <f t="shared" si="3909"/>
        <v>5.680008000000015</v>
      </c>
      <c r="V2489" s="5">
        <f t="shared" si="3910"/>
        <v>0</v>
      </c>
      <c r="W2489" s="5">
        <f t="shared" si="3911"/>
        <v>1.569712999999999</v>
      </c>
      <c r="X2489" s="5">
        <f t="shared" si="3912"/>
        <v>0.46649814285714186</v>
      </c>
      <c r="Y2489" s="5">
        <f t="shared" si="3913"/>
        <v>3.3648858501044461</v>
      </c>
      <c r="Z2489" s="43">
        <f t="shared" si="3914"/>
        <v>77.089893428116312</v>
      </c>
      <c r="AA2489" s="69">
        <f t="shared" si="3893"/>
        <v>62.422894549412604</v>
      </c>
      <c r="AB2489" s="56">
        <f t="shared" si="3894"/>
        <v>238.49449950000002</v>
      </c>
      <c r="AC2489" s="56">
        <f t="shared" si="3895"/>
        <v>238.09399933333336</v>
      </c>
      <c r="AD2489" s="56">
        <f t="shared" si="3896"/>
        <v>237.57819840000002</v>
      </c>
      <c r="AE2489" s="61">
        <f t="shared" si="3897"/>
        <v>238.06099860000003</v>
      </c>
      <c r="AF2489" s="61">
        <f t="shared" si="3898"/>
        <v>237.93766486666669</v>
      </c>
      <c r="AG2489" s="61">
        <f t="shared" si="3899"/>
        <v>237.46283819999999</v>
      </c>
      <c r="AH2489" s="56">
        <f t="shared" si="3900"/>
        <v>239.26699866666664</v>
      </c>
      <c r="AI2489" s="56">
        <f t="shared" si="3901"/>
        <v>5583510754.1854658</v>
      </c>
      <c r="AJ2489" s="56">
        <f t="shared" si="3902"/>
        <v>5583510754.1854658</v>
      </c>
      <c r="AK2489" s="56">
        <f t="shared" si="3903"/>
        <v>0</v>
      </c>
      <c r="AL2489" s="56">
        <f t="shared" ref="AL2489:AM2489" si="3962">SUM(AJ2489:AJ2502)</f>
        <v>54228512932.182907</v>
      </c>
      <c r="AM2489" s="56">
        <f t="shared" si="3962"/>
        <v>11192811298.7855</v>
      </c>
      <c r="AN2489" s="56">
        <f t="shared" si="3905"/>
        <v>4.8449412292037026</v>
      </c>
      <c r="AO2489" s="56">
        <f t="shared" si="3906"/>
        <v>82.891188109752179</v>
      </c>
      <c r="AP2489" s="65">
        <f t="shared" si="3907"/>
        <v>75.617936422407155</v>
      </c>
    </row>
    <row r="2490" spans="1:42" x14ac:dyDescent="0.3">
      <c r="A2490" s="100">
        <f>INDEX(Date,COUNTA(Date)+ROW(Date)-ROW(),1)</f>
        <v>42275</v>
      </c>
      <c r="B2490" s="18">
        <f t="shared" si="3869"/>
        <v>232.83599899999999</v>
      </c>
      <c r="C2490" s="14">
        <f t="shared" si="3870"/>
        <v>239.33900499999999</v>
      </c>
      <c r="D2490" s="14">
        <f t="shared" si="3871"/>
        <v>232.466995</v>
      </c>
      <c r="E2490" s="14">
        <f t="shared" si="3872"/>
        <v>239.141998</v>
      </c>
      <c r="F2490" s="19">
        <f t="shared" si="3873"/>
        <v>24713000</v>
      </c>
      <c r="H2490" s="34">
        <f t="shared" si="3892"/>
        <v>-1</v>
      </c>
      <c r="I2490" s="10">
        <f t="shared" si="3889"/>
        <v>238.25900300000001</v>
      </c>
      <c r="J2490" s="43">
        <f t="shared" si="3884"/>
        <v>238.729996</v>
      </c>
      <c r="K2490" s="85">
        <f t="shared" si="3890"/>
        <v>6.037529195774818E-3</v>
      </c>
      <c r="L2490" s="73">
        <f t="shared" si="3881"/>
        <v>237.29299900000001</v>
      </c>
      <c r="M2490" s="85">
        <f t="shared" si="3887"/>
        <v>-1.0782408780078752E-3</v>
      </c>
      <c r="N2490" s="73">
        <f t="shared" si="3878"/>
        <v>237.54899599999999</v>
      </c>
      <c r="O2490" s="85">
        <f t="shared" si="3885"/>
        <v>6.287899616861937E-3</v>
      </c>
      <c r="P2490" s="73">
        <f t="shared" si="3876"/>
        <v>236.05999800000001</v>
      </c>
      <c r="Q2490" s="85">
        <f t="shared" si="3882"/>
        <v>-2.6525747412272003E-3</v>
      </c>
      <c r="R2490" s="73">
        <f t="shared" si="3874"/>
        <v>236.68699599999999</v>
      </c>
      <c r="S2490" s="85">
        <f t="shared" si="3879"/>
        <v>-1.0318933125333449E-2</v>
      </c>
      <c r="T2490" s="10">
        <f t="shared" si="3908"/>
        <v>2.1239929999999845</v>
      </c>
      <c r="U2490" s="5">
        <f t="shared" si="3909"/>
        <v>2.1239929999999845</v>
      </c>
      <c r="V2490" s="5">
        <f t="shared" si="3910"/>
        <v>0</v>
      </c>
      <c r="W2490" s="5">
        <f t="shared" si="3911"/>
        <v>1.4163544999999991</v>
      </c>
      <c r="X2490" s="5">
        <f t="shared" si="3912"/>
        <v>0.46649814285714186</v>
      </c>
      <c r="Y2490" s="5">
        <f t="shared" si="3913"/>
        <v>3.0361417760964948</v>
      </c>
      <c r="Z2490" s="43">
        <f t="shared" si="3914"/>
        <v>75.223863395424672</v>
      </c>
      <c r="AA2490" s="69">
        <f t="shared" si="3893"/>
        <v>62.843884947754816</v>
      </c>
      <c r="AB2490" s="56">
        <f t="shared" si="3894"/>
        <v>238.01149750000002</v>
      </c>
      <c r="AC2490" s="56">
        <f t="shared" si="3895"/>
        <v>237.85733033333335</v>
      </c>
      <c r="AD2490" s="56">
        <f t="shared" si="3896"/>
        <v>237.26379699999998</v>
      </c>
      <c r="AE2490" s="61">
        <f t="shared" si="3897"/>
        <v>237.68279720000001</v>
      </c>
      <c r="AF2490" s="61">
        <f t="shared" si="3898"/>
        <v>237.319864</v>
      </c>
      <c r="AG2490" s="61">
        <f t="shared" si="3899"/>
        <v>237.62295712</v>
      </c>
      <c r="AH2490" s="56">
        <f t="shared" si="3900"/>
        <v>238.38900233333334</v>
      </c>
      <c r="AI2490" s="56">
        <f t="shared" si="3901"/>
        <v>3098818641.3309999</v>
      </c>
      <c r="AJ2490" s="56">
        <f t="shared" si="3902"/>
        <v>3098818641.3309999</v>
      </c>
      <c r="AK2490" s="56">
        <f t="shared" si="3903"/>
        <v>0</v>
      </c>
      <c r="AL2490" s="56">
        <f t="shared" ref="AL2490:AM2490" si="3963">SUM(AJ2490:AJ2503)</f>
        <v>48645002177.997429</v>
      </c>
      <c r="AM2490" s="56">
        <f t="shared" si="3963"/>
        <v>15684976236.466299</v>
      </c>
      <c r="AN2490" s="56">
        <f t="shared" si="3905"/>
        <v>3.10137557396496</v>
      </c>
      <c r="AO2490" s="56">
        <f t="shared" si="3906"/>
        <v>75.617936422407155</v>
      </c>
      <c r="AP2490" s="65">
        <f t="shared" si="3907"/>
        <v>70.532174346764663</v>
      </c>
    </row>
    <row r="2491" spans="1:42" x14ac:dyDescent="0.3">
      <c r="A2491" s="100">
        <f>INDEX(Date,COUNTA(Date)+ROW(Date)-ROW(),1)</f>
        <v>42274</v>
      </c>
      <c r="B2491" s="18">
        <f t="shared" si="3869"/>
        <v>234.13900799999999</v>
      </c>
      <c r="C2491" s="14">
        <f t="shared" si="3870"/>
        <v>234.52600100000001</v>
      </c>
      <c r="D2491" s="14">
        <f t="shared" si="3871"/>
        <v>232.475998</v>
      </c>
      <c r="E2491" s="14">
        <f t="shared" si="3872"/>
        <v>232.75700399999999</v>
      </c>
      <c r="F2491" s="19">
        <f t="shared" si="3873"/>
        <v>14179900</v>
      </c>
      <c r="H2491" s="34">
        <f t="shared" si="3892"/>
        <v>1</v>
      </c>
      <c r="I2491" s="10">
        <f t="shared" si="3889"/>
        <v>238.729996</v>
      </c>
      <c r="J2491" s="43">
        <f t="shared" si="3884"/>
        <v>237.29299900000001</v>
      </c>
      <c r="K2491" s="85">
        <f t="shared" si="3890"/>
        <v>-1.0782408780078752E-3</v>
      </c>
      <c r="L2491" s="73">
        <f t="shared" si="3881"/>
        <v>237.54899599999999</v>
      </c>
      <c r="M2491" s="85">
        <f t="shared" si="3887"/>
        <v>6.287899616861937E-3</v>
      </c>
      <c r="N2491" s="73">
        <f t="shared" si="3878"/>
        <v>236.05999800000001</v>
      </c>
      <c r="O2491" s="85">
        <f t="shared" si="3885"/>
        <v>-2.6525747412272003E-3</v>
      </c>
      <c r="P2491" s="73">
        <f t="shared" si="3876"/>
        <v>236.68699599999999</v>
      </c>
      <c r="Q2491" s="85">
        <f t="shared" si="3882"/>
        <v>-1.0318933125333449E-2</v>
      </c>
      <c r="R2491" s="73">
        <f t="shared" si="3874"/>
        <v>239.141998</v>
      </c>
      <c r="S2491" s="85">
        <f t="shared" si="3879"/>
        <v>2.7062501316859781E-2</v>
      </c>
      <c r="T2491" s="10">
        <f t="shared" si="3908"/>
        <v>-0.47099299999999289</v>
      </c>
      <c r="U2491" s="5">
        <f t="shared" si="3909"/>
        <v>0</v>
      </c>
      <c r="V2491" s="5">
        <f t="shared" si="3910"/>
        <v>0.47099299999999289</v>
      </c>
      <c r="W2491" s="5">
        <f t="shared" si="3911"/>
        <v>1.2646407142857146</v>
      </c>
      <c r="X2491" s="5">
        <f t="shared" si="3912"/>
        <v>0.76128378571428557</v>
      </c>
      <c r="Y2491" s="5">
        <f t="shared" si="3913"/>
        <v>1.6611948632258693</v>
      </c>
      <c r="Z2491" s="43">
        <f t="shared" si="3914"/>
        <v>62.422894549412604</v>
      </c>
      <c r="AA2491" s="69">
        <f t="shared" si="3893"/>
        <v>57.651144999780819</v>
      </c>
      <c r="AB2491" s="56">
        <f t="shared" si="3894"/>
        <v>237.4209975</v>
      </c>
      <c r="AC2491" s="56">
        <f t="shared" si="3895"/>
        <v>236.96733099999997</v>
      </c>
      <c r="AD2491" s="56">
        <f t="shared" si="3896"/>
        <v>237.34619739999999</v>
      </c>
      <c r="AE2491" s="61">
        <f t="shared" si="3897"/>
        <v>236.90219740000001</v>
      </c>
      <c r="AF2491" s="61">
        <f t="shared" si="3898"/>
        <v>236.8708638</v>
      </c>
      <c r="AG2491" s="61">
        <f t="shared" si="3899"/>
        <v>236.60979852000003</v>
      </c>
      <c r="AH2491" s="56">
        <f t="shared" si="3900"/>
        <v>238.329666</v>
      </c>
      <c r="AI2491" s="56">
        <f t="shared" si="3901"/>
        <v>3928316385.7782001</v>
      </c>
      <c r="AJ2491" s="56">
        <f t="shared" si="3902"/>
        <v>3928316385.7782001</v>
      </c>
      <c r="AK2491" s="56">
        <f t="shared" si="3903"/>
        <v>0</v>
      </c>
      <c r="AL2491" s="56">
        <f t="shared" ref="AL2491:AM2491" si="3964">SUM(AJ2491:AJ2504)</f>
        <v>45546183536.666435</v>
      </c>
      <c r="AM2491" s="56">
        <f t="shared" si="3964"/>
        <v>19028861764.989799</v>
      </c>
      <c r="AN2491" s="56">
        <f t="shared" si="3905"/>
        <v>2.3935316835641984</v>
      </c>
      <c r="AO2491" s="56">
        <f t="shared" si="3906"/>
        <v>70.532174346764663</v>
      </c>
      <c r="AP2491" s="65">
        <f t="shared" si="3907"/>
        <v>65.441888974007554</v>
      </c>
    </row>
    <row r="2492" spans="1:42" x14ac:dyDescent="0.3">
      <c r="A2492" s="100">
        <f>INDEX(Date,COUNTA(Date)+ROW(Date)-ROW(),1)</f>
        <v>42273</v>
      </c>
      <c r="B2492" s="18">
        <f t="shared" si="3869"/>
        <v>235.07600400000001</v>
      </c>
      <c r="C2492" s="14">
        <f t="shared" si="3870"/>
        <v>235.40299999999999</v>
      </c>
      <c r="D2492" s="14">
        <f t="shared" si="3871"/>
        <v>233.358002</v>
      </c>
      <c r="E2492" s="14">
        <f t="shared" si="3872"/>
        <v>234.33999600000001</v>
      </c>
      <c r="F2492" s="19">
        <f t="shared" si="3873"/>
        <v>13724100</v>
      </c>
      <c r="H2492" s="34">
        <f t="shared" si="3892"/>
        <v>-1</v>
      </c>
      <c r="I2492" s="10">
        <f t="shared" si="3889"/>
        <v>237.29299900000001</v>
      </c>
      <c r="J2492" s="43">
        <f t="shared" si="3884"/>
        <v>237.54899599999999</v>
      </c>
      <c r="K2492" s="85">
        <f t="shared" si="3890"/>
        <v>6.287899616861937E-3</v>
      </c>
      <c r="L2492" s="73">
        <f t="shared" si="3881"/>
        <v>236.05999800000001</v>
      </c>
      <c r="M2492" s="85">
        <f t="shared" si="3887"/>
        <v>-2.6525747412272003E-3</v>
      </c>
      <c r="N2492" s="73">
        <f t="shared" si="3878"/>
        <v>236.68699599999999</v>
      </c>
      <c r="O2492" s="85">
        <f t="shared" si="3885"/>
        <v>-1.0318933125333449E-2</v>
      </c>
      <c r="P2492" s="73">
        <f t="shared" si="3876"/>
        <v>239.141998</v>
      </c>
      <c r="Q2492" s="85">
        <f t="shared" si="3882"/>
        <v>2.7062501316859781E-2</v>
      </c>
      <c r="R2492" s="73">
        <f t="shared" si="3874"/>
        <v>232.75700399999999</v>
      </c>
      <c r="S2492" s="85">
        <f t="shared" si="3879"/>
        <v>-6.7780270925920589E-3</v>
      </c>
      <c r="T2492" s="10">
        <f t="shared" si="3908"/>
        <v>1.436996999999991</v>
      </c>
      <c r="U2492" s="5">
        <f t="shared" si="3909"/>
        <v>1.436996999999991</v>
      </c>
      <c r="V2492" s="5">
        <f t="shared" si="3910"/>
        <v>0</v>
      </c>
      <c r="W2492" s="5">
        <f t="shared" si="3911"/>
        <v>1.2646407142857146</v>
      </c>
      <c r="X2492" s="5">
        <f t="shared" si="3912"/>
        <v>0.74771214285714349</v>
      </c>
      <c r="Y2492" s="5">
        <f t="shared" si="3913"/>
        <v>1.691347032901316</v>
      </c>
      <c r="Z2492" s="43">
        <f t="shared" si="3914"/>
        <v>62.843884947754816</v>
      </c>
      <c r="AA2492" s="69">
        <f t="shared" si="3893"/>
        <v>62.431340878602832</v>
      </c>
      <c r="AB2492" s="56">
        <f t="shared" si="3894"/>
        <v>236.804497</v>
      </c>
      <c r="AC2492" s="56">
        <f t="shared" si="3895"/>
        <v>236.76532999999998</v>
      </c>
      <c r="AD2492" s="56">
        <f t="shared" si="3896"/>
        <v>236.4389984</v>
      </c>
      <c r="AE2492" s="61">
        <f t="shared" si="3897"/>
        <v>236.60859680000002</v>
      </c>
      <c r="AF2492" s="61">
        <f t="shared" si="3898"/>
        <v>237.34686373333332</v>
      </c>
      <c r="AG2492" s="61">
        <f t="shared" si="3899"/>
        <v>236.14755792</v>
      </c>
      <c r="AH2492" s="56">
        <f t="shared" si="3900"/>
        <v>237.47899866666668</v>
      </c>
      <c r="AI2492" s="56">
        <f t="shared" si="3901"/>
        <v>4673087987.8628006</v>
      </c>
      <c r="AJ2492" s="56">
        <f t="shared" si="3902"/>
        <v>4673087987.8628006</v>
      </c>
      <c r="AK2492" s="56">
        <f t="shared" si="3903"/>
        <v>0</v>
      </c>
      <c r="AL2492" s="56">
        <f t="shared" ref="AL2492:AM2492" si="3965">SUM(AJ2492:AJ2505)</f>
        <v>41617867150.888237</v>
      </c>
      <c r="AM2492" s="56">
        <f t="shared" si="3965"/>
        <v>21977282383.102398</v>
      </c>
      <c r="AN2492" s="56">
        <f t="shared" si="3905"/>
        <v>1.893676680556593</v>
      </c>
      <c r="AO2492" s="56">
        <f t="shared" si="3906"/>
        <v>65.441888974007554</v>
      </c>
      <c r="AP2492" s="65">
        <f t="shared" si="3907"/>
        <v>65.46730504022797</v>
      </c>
    </row>
    <row r="2493" spans="1:42" x14ac:dyDescent="0.3">
      <c r="A2493" s="100">
        <f>INDEX(Date,COUNTA(Date)+ROW(Date)-ROW(),1)</f>
        <v>42272</v>
      </c>
      <c r="B2493" s="18">
        <f t="shared" si="3869"/>
        <v>234.36199999999999</v>
      </c>
      <c r="C2493" s="14">
        <f t="shared" si="3870"/>
        <v>237.42700199999999</v>
      </c>
      <c r="D2493" s="14">
        <f t="shared" si="3871"/>
        <v>233.68400600000001</v>
      </c>
      <c r="E2493" s="14">
        <f t="shared" si="3872"/>
        <v>235.14399700000001</v>
      </c>
      <c r="F2493" s="19">
        <f t="shared" si="3873"/>
        <v>22363600</v>
      </c>
      <c r="H2493" s="34">
        <f t="shared" si="3892"/>
        <v>1</v>
      </c>
      <c r="I2493" s="10">
        <f t="shared" si="3889"/>
        <v>237.54899599999999</v>
      </c>
      <c r="J2493" s="43">
        <f t="shared" si="3884"/>
        <v>236.05999800000001</v>
      </c>
      <c r="K2493" s="85">
        <f t="shared" si="3890"/>
        <v>-2.6525747412272003E-3</v>
      </c>
      <c r="L2493" s="73">
        <f t="shared" si="3881"/>
        <v>236.68699599999999</v>
      </c>
      <c r="M2493" s="85">
        <f t="shared" si="3887"/>
        <v>-1.0318933125333449E-2</v>
      </c>
      <c r="N2493" s="73">
        <f t="shared" si="3878"/>
        <v>239.141998</v>
      </c>
      <c r="O2493" s="85">
        <f t="shared" si="3885"/>
        <v>2.7062501316859781E-2</v>
      </c>
      <c r="P2493" s="73">
        <f t="shared" si="3876"/>
        <v>232.75700399999999</v>
      </c>
      <c r="Q2493" s="85">
        <f t="shared" si="3882"/>
        <v>-6.7780270925920589E-3</v>
      </c>
      <c r="R2493" s="73">
        <f t="shared" si="3874"/>
        <v>234.33999600000001</v>
      </c>
      <c r="S2493" s="85">
        <f t="shared" si="3879"/>
        <v>-3.4250445082719583E-3</v>
      </c>
      <c r="T2493" s="10">
        <f t="shared" si="3908"/>
        <v>-0.25599699999997938</v>
      </c>
      <c r="U2493" s="5">
        <f t="shared" si="3909"/>
        <v>0</v>
      </c>
      <c r="V2493" s="5">
        <f t="shared" si="3910"/>
        <v>0.25599699999997938</v>
      </c>
      <c r="W2493" s="5">
        <f t="shared" si="3911"/>
        <v>1.1619980714285723</v>
      </c>
      <c r="X2493" s="5">
        <f t="shared" si="3912"/>
        <v>0.85357000000000072</v>
      </c>
      <c r="Y2493" s="5">
        <f t="shared" si="3913"/>
        <v>1.3613389311111816</v>
      </c>
      <c r="Z2493" s="43">
        <f t="shared" si="3914"/>
        <v>57.651144999780819</v>
      </c>
      <c r="AA2493" s="69">
        <f t="shared" si="3893"/>
        <v>61.47841346833102</v>
      </c>
      <c r="AB2493" s="56">
        <f t="shared" si="3894"/>
        <v>236.37349699999999</v>
      </c>
      <c r="AC2493" s="56">
        <f t="shared" si="3895"/>
        <v>237.29633066666665</v>
      </c>
      <c r="AD2493" s="56">
        <f t="shared" si="3896"/>
        <v>235.79719839999998</v>
      </c>
      <c r="AE2493" s="61">
        <f t="shared" si="3897"/>
        <v>237.54359720000002</v>
      </c>
      <c r="AF2493" s="61">
        <f t="shared" si="3898"/>
        <v>236.16826573333336</v>
      </c>
      <c r="AG2493" s="61">
        <f t="shared" si="3899"/>
        <v>235.70319816000006</v>
      </c>
      <c r="AH2493" s="56">
        <f t="shared" si="3900"/>
        <v>237.20333333333335</v>
      </c>
      <c r="AI2493" s="56">
        <f t="shared" si="3901"/>
        <v>4860011656</v>
      </c>
      <c r="AJ2493" s="56">
        <f t="shared" si="3902"/>
        <v>4860011656</v>
      </c>
      <c r="AK2493" s="56">
        <f t="shared" si="3903"/>
        <v>0</v>
      </c>
      <c r="AL2493" s="56">
        <f t="shared" ref="AL2493:AM2493" si="3966">SUM(AJ2493:AJ2506)</f>
        <v>41664673185.972839</v>
      </c>
      <c r="AM2493" s="56">
        <f t="shared" si="3966"/>
        <v>21977282383.102398</v>
      </c>
      <c r="AN2493" s="56">
        <f t="shared" si="3905"/>
        <v>1.8958064268222454</v>
      </c>
      <c r="AO2493" s="56">
        <f t="shared" si="3906"/>
        <v>65.46730504022797</v>
      </c>
      <c r="AP2493" s="65">
        <f t="shared" si="3907"/>
        <v>65.187760556408364</v>
      </c>
    </row>
    <row r="2494" spans="1:42" x14ac:dyDescent="0.3">
      <c r="A2494" s="100">
        <f>INDEX(Date,COUNTA(Date)+ROW(Date)-ROW(),1)</f>
        <v>42271</v>
      </c>
      <c r="B2494" s="18">
        <f t="shared" si="3869"/>
        <v>230.358002</v>
      </c>
      <c r="C2494" s="14">
        <f t="shared" si="3870"/>
        <v>235.649002</v>
      </c>
      <c r="D2494" s="14">
        <f t="shared" si="3871"/>
        <v>230.29499799999999</v>
      </c>
      <c r="E2494" s="14">
        <f t="shared" si="3872"/>
        <v>234.52900700000001</v>
      </c>
      <c r="F2494" s="19">
        <f t="shared" si="3873"/>
        <v>25097800</v>
      </c>
      <c r="H2494" s="34">
        <f t="shared" si="3892"/>
        <v>-1</v>
      </c>
      <c r="I2494" s="10">
        <f t="shared" si="3889"/>
        <v>236.05999800000001</v>
      </c>
      <c r="J2494" s="43">
        <f t="shared" si="3884"/>
        <v>236.68699599999999</v>
      </c>
      <c r="K2494" s="85">
        <f t="shared" si="3890"/>
        <v>-1.0318933125333449E-2</v>
      </c>
      <c r="L2494" s="73">
        <f t="shared" si="3881"/>
        <v>239.141998</v>
      </c>
      <c r="M2494" s="85">
        <f t="shared" si="3887"/>
        <v>2.7062501316859781E-2</v>
      </c>
      <c r="N2494" s="73">
        <f t="shared" si="3878"/>
        <v>232.75700399999999</v>
      </c>
      <c r="O2494" s="85">
        <f t="shared" si="3885"/>
        <v>-6.7780270925920589E-3</v>
      </c>
      <c r="P2494" s="73">
        <f t="shared" si="3876"/>
        <v>234.33999600000001</v>
      </c>
      <c r="Q2494" s="85">
        <f t="shared" si="3882"/>
        <v>-3.4250445082719583E-3</v>
      </c>
      <c r="R2494" s="73">
        <f t="shared" si="3874"/>
        <v>235.14399700000001</v>
      </c>
      <c r="S2494" s="85">
        <f t="shared" si="3879"/>
        <v>2.6188022144579713E-3</v>
      </c>
      <c r="T2494" s="10">
        <f t="shared" si="3908"/>
        <v>1.4889979999999809</v>
      </c>
      <c r="U2494" s="5">
        <f t="shared" si="3909"/>
        <v>1.4889979999999809</v>
      </c>
      <c r="V2494" s="5">
        <f t="shared" si="3910"/>
        <v>0</v>
      </c>
      <c r="W2494" s="5">
        <f t="shared" si="3911"/>
        <v>1.3880700714285723</v>
      </c>
      <c r="X2494" s="5">
        <f t="shared" si="3912"/>
        <v>0.83528450000000221</v>
      </c>
      <c r="Y2494" s="5">
        <f t="shared" si="3913"/>
        <v>1.6617931632019614</v>
      </c>
      <c r="Z2494" s="43">
        <f t="shared" si="3914"/>
        <v>62.431340878602832</v>
      </c>
      <c r="AA2494" s="69">
        <f t="shared" si="3893"/>
        <v>60.314130893937367</v>
      </c>
      <c r="AB2494" s="56">
        <f t="shared" si="3894"/>
        <v>237.91449699999998</v>
      </c>
      <c r="AC2494" s="56">
        <f t="shared" si="3895"/>
        <v>236.19533266666667</v>
      </c>
      <c r="AD2494" s="56">
        <f t="shared" si="3896"/>
        <v>235.61399820000003</v>
      </c>
      <c r="AE2494" s="61">
        <f t="shared" si="3897"/>
        <v>236.09700000000001</v>
      </c>
      <c r="AF2494" s="61">
        <f t="shared" si="3898"/>
        <v>235.66779866666667</v>
      </c>
      <c r="AG2494" s="61">
        <f t="shared" si="3899"/>
        <v>235.48331952000001</v>
      </c>
      <c r="AH2494" s="56">
        <f t="shared" si="3900"/>
        <v>236.47433000000001</v>
      </c>
      <c r="AI2494" s="56">
        <f t="shared" si="3901"/>
        <v>4668830934.3550005</v>
      </c>
      <c r="AJ2494" s="56">
        <f t="shared" si="3902"/>
        <v>0</v>
      </c>
      <c r="AK2494" s="56">
        <f t="shared" si="3903"/>
        <v>4668830934.3550005</v>
      </c>
      <c r="AL2494" s="56">
        <f t="shared" ref="AL2494:AM2494" si="3967">SUM(AJ2494:AJ2507)</f>
        <v>41153624258.837433</v>
      </c>
      <c r="AM2494" s="56">
        <f t="shared" si="3967"/>
        <v>21977282383.102398</v>
      </c>
      <c r="AN2494" s="56">
        <f t="shared" si="3905"/>
        <v>1.8725529181205356</v>
      </c>
      <c r="AO2494" s="56">
        <f t="shared" si="3906"/>
        <v>65.187760556408364</v>
      </c>
      <c r="AP2494" s="65">
        <f t="shared" si="3907"/>
        <v>65.240521798913591</v>
      </c>
    </row>
    <row r="2495" spans="1:42" x14ac:dyDescent="0.3">
      <c r="A2495" s="100">
        <f>INDEX(Date,COUNTA(Date)+ROW(Date)-ROW(),1)</f>
        <v>42270</v>
      </c>
      <c r="B2495" s="18">
        <f t="shared" si="3869"/>
        <v>230.93600499999999</v>
      </c>
      <c r="C2495" s="14">
        <f t="shared" si="3870"/>
        <v>231.83500699999999</v>
      </c>
      <c r="D2495" s="14">
        <f t="shared" si="3871"/>
        <v>229.591003</v>
      </c>
      <c r="E2495" s="14">
        <f t="shared" si="3872"/>
        <v>230.283005</v>
      </c>
      <c r="F2495" s="19">
        <f t="shared" si="3873"/>
        <v>17254100</v>
      </c>
      <c r="H2495" s="34">
        <f t="shared" si="3892"/>
        <v>-1</v>
      </c>
      <c r="I2495" s="10">
        <f t="shared" si="3889"/>
        <v>236.68699599999999</v>
      </c>
      <c r="J2495" s="43">
        <f t="shared" si="3884"/>
        <v>239.141998</v>
      </c>
      <c r="K2495" s="85">
        <f t="shared" si="3890"/>
        <v>2.7062501316859781E-2</v>
      </c>
      <c r="L2495" s="73">
        <f t="shared" si="3881"/>
        <v>232.75700399999999</v>
      </c>
      <c r="M2495" s="85">
        <f t="shared" si="3887"/>
        <v>-6.7780270925920589E-3</v>
      </c>
      <c r="N2495" s="73">
        <f t="shared" si="3878"/>
        <v>234.33999600000001</v>
      </c>
      <c r="O2495" s="85">
        <f t="shared" si="3885"/>
        <v>-3.4250445082719583E-3</v>
      </c>
      <c r="P2495" s="73">
        <f t="shared" si="3876"/>
        <v>235.14399700000001</v>
      </c>
      <c r="Q2495" s="85">
        <f t="shared" si="3882"/>
        <v>2.6188022144579713E-3</v>
      </c>
      <c r="R2495" s="73">
        <f t="shared" si="3874"/>
        <v>234.52900700000001</v>
      </c>
      <c r="S2495" s="85">
        <f t="shared" si="3879"/>
        <v>1.8270268410891789E-2</v>
      </c>
      <c r="T2495" s="10">
        <f t="shared" si="3908"/>
        <v>-0.62699799999998618</v>
      </c>
      <c r="U2495" s="5">
        <f t="shared" si="3909"/>
        <v>0</v>
      </c>
      <c r="V2495" s="5">
        <f t="shared" si="3910"/>
        <v>0.62699799999998618</v>
      </c>
      <c r="W2495" s="5">
        <f t="shared" si="3911"/>
        <v>1.3330698571428599</v>
      </c>
      <c r="X2495" s="5">
        <f t="shared" si="3912"/>
        <v>0.83528450000000221</v>
      </c>
      <c r="Y2495" s="5">
        <f t="shared" si="3913"/>
        <v>1.5959470780828044</v>
      </c>
      <c r="Z2495" s="43">
        <f t="shared" si="3914"/>
        <v>61.47841346833102</v>
      </c>
      <c r="AA2495" s="69">
        <f t="shared" si="3893"/>
        <v>64.739167242352011</v>
      </c>
      <c r="AB2495" s="56">
        <f t="shared" si="3894"/>
        <v>235.949501</v>
      </c>
      <c r="AC2495" s="56">
        <f t="shared" si="3895"/>
        <v>235.41299933333335</v>
      </c>
      <c r="AD2495" s="56">
        <f t="shared" si="3896"/>
        <v>235.18240040000001</v>
      </c>
      <c r="AE2495" s="61">
        <f t="shared" si="3897"/>
        <v>234.6671996</v>
      </c>
      <c r="AF2495" s="61">
        <f t="shared" si="3898"/>
        <v>235.09266546666669</v>
      </c>
      <c r="AG2495" s="61">
        <f t="shared" si="3899"/>
        <v>234.55688104000001</v>
      </c>
      <c r="AH2495" s="56">
        <f t="shared" si="3900"/>
        <v>237.47233066666669</v>
      </c>
      <c r="AI2495" s="56">
        <f t="shared" si="3901"/>
        <v>5388555896.856534</v>
      </c>
      <c r="AJ2495" s="56">
        <f t="shared" si="3902"/>
        <v>5388555896.856534</v>
      </c>
      <c r="AK2495" s="56">
        <f t="shared" si="3903"/>
        <v>0</v>
      </c>
      <c r="AL2495" s="56">
        <f t="shared" ref="AL2495:AM2495" si="3968">SUM(AJ2495:AJ2508)</f>
        <v>41153624258.837433</v>
      </c>
      <c r="AM2495" s="56">
        <f t="shared" si="3968"/>
        <v>21926227226.22953</v>
      </c>
      <c r="AN2495" s="56">
        <f t="shared" si="3905"/>
        <v>1.876913152190947</v>
      </c>
      <c r="AO2495" s="56">
        <f t="shared" si="3906"/>
        <v>65.240521798913591</v>
      </c>
      <c r="AP2495" s="65">
        <f t="shared" si="3907"/>
        <v>64.799505954393993</v>
      </c>
    </row>
    <row r="2496" spans="1:42" x14ac:dyDescent="0.3">
      <c r="A2496" s="100">
        <f>INDEX(Date,COUNTA(Date)+ROW(Date)-ROW(),1)</f>
        <v>42269</v>
      </c>
      <c r="B2496" s="18">
        <f t="shared" si="3869"/>
        <v>226.96899400000001</v>
      </c>
      <c r="C2496" s="14">
        <f t="shared" si="3870"/>
        <v>232.38600199999999</v>
      </c>
      <c r="D2496" s="14">
        <f t="shared" si="3871"/>
        <v>225.11700400000001</v>
      </c>
      <c r="E2496" s="14">
        <f t="shared" si="3872"/>
        <v>230.61799600000001</v>
      </c>
      <c r="F2496" s="19">
        <f t="shared" si="3873"/>
        <v>25009300</v>
      </c>
      <c r="H2496" s="34">
        <f t="shared" si="3892"/>
        <v>1</v>
      </c>
      <c r="I2496" s="10">
        <f t="shared" si="3889"/>
        <v>239.141998</v>
      </c>
      <c r="J2496" s="43">
        <f t="shared" si="3884"/>
        <v>232.75700399999999</v>
      </c>
      <c r="K2496" s="85">
        <f t="shared" si="3890"/>
        <v>-6.7780270925920589E-3</v>
      </c>
      <c r="L2496" s="73">
        <f t="shared" si="3881"/>
        <v>234.33999600000001</v>
      </c>
      <c r="M2496" s="85">
        <f t="shared" si="3887"/>
        <v>-3.4250445082719583E-3</v>
      </c>
      <c r="N2496" s="73">
        <f t="shared" si="3878"/>
        <v>235.14399700000001</v>
      </c>
      <c r="O2496" s="85">
        <f t="shared" si="3885"/>
        <v>2.6188022144579713E-3</v>
      </c>
      <c r="P2496" s="73">
        <f t="shared" si="3876"/>
        <v>234.52900700000001</v>
      </c>
      <c r="Q2496" s="85">
        <f t="shared" si="3882"/>
        <v>1.8270268410891789E-2</v>
      </c>
      <c r="R2496" s="73">
        <f t="shared" si="3874"/>
        <v>230.283005</v>
      </c>
      <c r="S2496" s="85">
        <f t="shared" si="3879"/>
        <v>-1.453635632212124E-3</v>
      </c>
      <c r="T2496" s="10">
        <f t="shared" si="3908"/>
        <v>-2.4550020000000075</v>
      </c>
      <c r="U2496" s="5">
        <f t="shared" si="3909"/>
        <v>0</v>
      </c>
      <c r="V2496" s="5">
        <f t="shared" si="3910"/>
        <v>2.4550020000000075</v>
      </c>
      <c r="W2496" s="5">
        <f t="shared" si="3911"/>
        <v>1.3330698571428599</v>
      </c>
      <c r="X2496" s="5">
        <f t="shared" si="3912"/>
        <v>0.87714164285714602</v>
      </c>
      <c r="Y2496" s="5">
        <f t="shared" si="3913"/>
        <v>1.5197885860265419</v>
      </c>
      <c r="Z2496" s="43">
        <f t="shared" si="3914"/>
        <v>60.314130893937367</v>
      </c>
      <c r="AA2496" s="69">
        <f t="shared" si="3893"/>
        <v>54.972346579496346</v>
      </c>
      <c r="AB2496" s="56">
        <f t="shared" si="3894"/>
        <v>233.54849999999999</v>
      </c>
      <c r="AC2496" s="56">
        <f t="shared" si="3895"/>
        <v>234.08033233333333</v>
      </c>
      <c r="AD2496" s="56">
        <f t="shared" si="3896"/>
        <v>233.41060179999999</v>
      </c>
      <c r="AE2496" s="61">
        <f t="shared" si="3897"/>
        <v>234.34499800000003</v>
      </c>
      <c r="AF2496" s="61">
        <f t="shared" si="3898"/>
        <v>234.28820080000003</v>
      </c>
      <c r="AG2496" s="61">
        <f t="shared" si="3899"/>
        <v>232.93764096000004</v>
      </c>
      <c r="AH2496" s="56">
        <f t="shared" si="3900"/>
        <v>236.98266599999999</v>
      </c>
      <c r="AI2496" s="56">
        <f t="shared" si="3901"/>
        <v>5856552624.8579998</v>
      </c>
      <c r="AJ2496" s="56">
        <f t="shared" si="3902"/>
        <v>5856552624.8579998</v>
      </c>
      <c r="AK2496" s="56">
        <f t="shared" si="3903"/>
        <v>0</v>
      </c>
      <c r="AL2496" s="56">
        <f t="shared" ref="AL2496:AM2496" si="3969">SUM(AJ2496:AJ2509)</f>
        <v>40363316772.277306</v>
      </c>
      <c r="AM2496" s="56">
        <f t="shared" si="3969"/>
        <v>21926227226.22953</v>
      </c>
      <c r="AN2496" s="56">
        <f t="shared" si="3905"/>
        <v>1.8408692182115203</v>
      </c>
      <c r="AO2496" s="56">
        <f t="shared" si="3906"/>
        <v>64.799505954393993</v>
      </c>
      <c r="AP2496" s="65">
        <f t="shared" si="3907"/>
        <v>56.319368394315994</v>
      </c>
    </row>
    <row r="2497" spans="1:42" x14ac:dyDescent="0.3">
      <c r="A2497" s="100">
        <f>INDEX(Date,COUNTA(Date)+ROW(Date)-ROW(),1)</f>
        <v>42268</v>
      </c>
      <c r="B2497" s="18">
        <f t="shared" si="3869"/>
        <v>231.216995</v>
      </c>
      <c r="C2497" s="14">
        <f t="shared" si="3870"/>
        <v>231.216995</v>
      </c>
      <c r="D2497" s="14">
        <f t="shared" si="3871"/>
        <v>226.520996</v>
      </c>
      <c r="E2497" s="14">
        <f t="shared" si="3872"/>
        <v>227.08500699999999</v>
      </c>
      <c r="F2497" s="19">
        <f t="shared" si="3873"/>
        <v>19678800</v>
      </c>
      <c r="H2497" s="34">
        <f t="shared" si="3892"/>
        <v>-1</v>
      </c>
      <c r="I2497" s="10">
        <f t="shared" si="3889"/>
        <v>232.75700399999999</v>
      </c>
      <c r="J2497" s="43">
        <f t="shared" si="3884"/>
        <v>234.33999600000001</v>
      </c>
      <c r="K2497" s="85">
        <f t="shared" si="3890"/>
        <v>-3.4250445082719583E-3</v>
      </c>
      <c r="L2497" s="73">
        <f t="shared" si="3881"/>
        <v>235.14399700000001</v>
      </c>
      <c r="M2497" s="85">
        <f t="shared" si="3887"/>
        <v>2.6188022144579713E-3</v>
      </c>
      <c r="N2497" s="73">
        <f t="shared" si="3878"/>
        <v>234.52900700000001</v>
      </c>
      <c r="O2497" s="85">
        <f t="shared" si="3885"/>
        <v>1.8270268410891789E-2</v>
      </c>
      <c r="P2497" s="73">
        <f t="shared" si="3876"/>
        <v>230.283005</v>
      </c>
      <c r="Q2497" s="85">
        <f t="shared" si="3882"/>
        <v>-1.453635632212124E-3</v>
      </c>
      <c r="R2497" s="73">
        <f t="shared" si="3874"/>
        <v>230.61799600000001</v>
      </c>
      <c r="S2497" s="85">
        <f t="shared" si="3879"/>
        <v>1.5438217128515039E-2</v>
      </c>
      <c r="T2497" s="10">
        <f t="shared" si="3908"/>
        <v>6.3849940000000061</v>
      </c>
      <c r="U2497" s="5">
        <f t="shared" si="3909"/>
        <v>6.3849940000000061</v>
      </c>
      <c r="V2497" s="5">
        <f t="shared" si="3910"/>
        <v>0</v>
      </c>
      <c r="W2497" s="5">
        <f t="shared" si="3911"/>
        <v>1.3330698571428599</v>
      </c>
      <c r="X2497" s="5">
        <f t="shared" si="3912"/>
        <v>0.72606978571428926</v>
      </c>
      <c r="Y2497" s="5">
        <f t="shared" si="3913"/>
        <v>1.836007892590406</v>
      </c>
      <c r="Z2497" s="43">
        <f t="shared" si="3914"/>
        <v>64.739167242352011</v>
      </c>
      <c r="AA2497" s="69">
        <f t="shared" si="3893"/>
        <v>48.271016855430801</v>
      </c>
      <c r="AB2497" s="56">
        <f t="shared" si="3894"/>
        <v>234.74199650000003</v>
      </c>
      <c r="AC2497" s="56">
        <f t="shared" si="3895"/>
        <v>234.67100000000002</v>
      </c>
      <c r="AD2497" s="56">
        <f t="shared" si="3896"/>
        <v>232.98280020000001</v>
      </c>
      <c r="AE2497" s="61">
        <f t="shared" si="3897"/>
        <v>234.73720080000001</v>
      </c>
      <c r="AF2497" s="61">
        <f t="shared" si="3898"/>
        <v>233.52293493333335</v>
      </c>
      <c r="AG2497" s="61">
        <f t="shared" si="3899"/>
        <v>232.09344111999999</v>
      </c>
      <c r="AH2497" s="56">
        <f t="shared" si="3900"/>
        <v>233.25300100000001</v>
      </c>
      <c r="AI2497" s="56">
        <f t="shared" si="3901"/>
        <v>3307504228.8799</v>
      </c>
      <c r="AJ2497" s="56">
        <f t="shared" si="3902"/>
        <v>0</v>
      </c>
      <c r="AK2497" s="56">
        <f t="shared" si="3903"/>
        <v>3307504228.8799</v>
      </c>
      <c r="AL2497" s="56">
        <f t="shared" ref="AL2497:AM2497" si="3970">SUM(AJ2497:AJ2510)</f>
        <v>34506764147.419304</v>
      </c>
      <c r="AM2497" s="56">
        <f t="shared" si="3970"/>
        <v>26763035445.897663</v>
      </c>
      <c r="AN2497" s="56">
        <f t="shared" si="3905"/>
        <v>1.2893441858333237</v>
      </c>
      <c r="AO2497" s="56">
        <f t="shared" si="3906"/>
        <v>56.319368394315994</v>
      </c>
      <c r="AP2497" s="65">
        <f t="shared" si="3907"/>
        <v>55.43431993882222</v>
      </c>
    </row>
    <row r="2498" spans="1:42" x14ac:dyDescent="0.3">
      <c r="A2498" s="100">
        <f>INDEX(Date,COUNTA(Date)+ROW(Date)-ROW(),1)</f>
        <v>42267</v>
      </c>
      <c r="B2498" s="18">
        <f t="shared" ref="B2498:B2561" si="3971">INDEX(Open,COUNTA(Open)+ROW(Open)-ROW(),1)</f>
        <v>231.399002</v>
      </c>
      <c r="C2498" s="14">
        <f t="shared" ref="C2498:C2561" si="3972">INDEX(High,COUNTA(High)+ROW(High)-ROW(),1)</f>
        <v>232.365005</v>
      </c>
      <c r="D2498" s="14">
        <f t="shared" ref="D2498:D2561" si="3973">INDEX(Low,COUNTA(Low)+ROW(Low)-ROW(),1)</f>
        <v>230.91000399999999</v>
      </c>
      <c r="E2498" s="14">
        <f t="shared" ref="E2498:E2561" si="3974">INDEX(Close,COUNTA(Close)+ROW(Close)-ROW(),1)</f>
        <v>231.212006</v>
      </c>
      <c r="F2498" s="19">
        <f t="shared" ref="F2498:F2561" si="3975">INDEX(Volume,COUNTA(Volume)+ROW(Volume)-ROW(),1)</f>
        <v>14444700</v>
      </c>
      <c r="H2498" s="34">
        <f t="shared" si="3892"/>
        <v>-1</v>
      </c>
      <c r="I2498" s="10">
        <f t="shared" si="3889"/>
        <v>234.33999600000001</v>
      </c>
      <c r="J2498" s="43">
        <f t="shared" si="3884"/>
        <v>235.14399700000001</v>
      </c>
      <c r="K2498" s="85">
        <f t="shared" si="3890"/>
        <v>2.6188022144579713E-3</v>
      </c>
      <c r="L2498" s="73">
        <f t="shared" si="3881"/>
        <v>234.52900700000001</v>
      </c>
      <c r="M2498" s="85">
        <f t="shared" si="3887"/>
        <v>1.8270268410891789E-2</v>
      </c>
      <c r="N2498" s="73">
        <f t="shared" si="3878"/>
        <v>230.283005</v>
      </c>
      <c r="O2498" s="85">
        <f t="shared" si="3885"/>
        <v>-1.453635632212124E-3</v>
      </c>
      <c r="P2498" s="73">
        <f t="shared" si="3876"/>
        <v>230.61799600000001</v>
      </c>
      <c r="Q2498" s="85">
        <f t="shared" si="3882"/>
        <v>1.5438217128515039E-2</v>
      </c>
      <c r="R2498" s="73">
        <f t="shared" ref="R2498:R2561" si="3976">P2499</f>
        <v>227.08500699999999</v>
      </c>
      <c r="S2498" s="85">
        <f t="shared" si="3879"/>
        <v>-1.8010636958286023E-2</v>
      </c>
      <c r="T2498" s="10">
        <f t="shared" si="3908"/>
        <v>-1.5829920000000186</v>
      </c>
      <c r="U2498" s="5">
        <f t="shared" si="3909"/>
        <v>0</v>
      </c>
      <c r="V2498" s="5">
        <f t="shared" si="3910"/>
        <v>1.5829920000000186</v>
      </c>
      <c r="W2498" s="5">
        <f t="shared" si="3911"/>
        <v>0.8864277142857182</v>
      </c>
      <c r="X2498" s="5">
        <f t="shared" si="3912"/>
        <v>0.72606978571428926</v>
      </c>
      <c r="Y2498" s="5">
        <f t="shared" si="3913"/>
        <v>1.22085745988407</v>
      </c>
      <c r="Z2498" s="43">
        <f t="shared" si="3914"/>
        <v>54.972346579496346</v>
      </c>
      <c r="AA2498" s="69">
        <f t="shared" si="3893"/>
        <v>41.668061759043972</v>
      </c>
      <c r="AB2498" s="56">
        <f t="shared" si="3894"/>
        <v>234.836502</v>
      </c>
      <c r="AC2498" s="56">
        <f t="shared" si="3895"/>
        <v>233.31866966666666</v>
      </c>
      <c r="AD2498" s="56">
        <f t="shared" si="3896"/>
        <v>231.53180239999998</v>
      </c>
      <c r="AE2498" s="61">
        <f t="shared" si="3897"/>
        <v>232.9536042</v>
      </c>
      <c r="AF2498" s="61">
        <f t="shared" si="3898"/>
        <v>232.47680153333337</v>
      </c>
      <c r="AG2498" s="61">
        <f t="shared" si="3899"/>
        <v>231.62512276000004</v>
      </c>
      <c r="AH2498" s="56">
        <f t="shared" si="3900"/>
        <v>234.36699933333333</v>
      </c>
      <c r="AI2498" s="56">
        <f t="shared" si="3901"/>
        <v>3216476135.5506001</v>
      </c>
      <c r="AJ2498" s="56">
        <f t="shared" si="3902"/>
        <v>0</v>
      </c>
      <c r="AK2498" s="56">
        <f t="shared" si="3903"/>
        <v>3216476135.5506001</v>
      </c>
      <c r="AL2498" s="56">
        <f t="shared" ref="AL2498:AM2498" si="3977">SUM(AJ2498:AJ2511)</f>
        <v>34506764147.419304</v>
      </c>
      <c r="AM2498" s="56">
        <f t="shared" si="3977"/>
        <v>27741251496.140965</v>
      </c>
      <c r="AN2498" s="56">
        <f t="shared" si="3905"/>
        <v>1.2438791433839773</v>
      </c>
      <c r="AO2498" s="56">
        <f t="shared" si="3906"/>
        <v>55.43431993882222</v>
      </c>
      <c r="AP2498" s="65">
        <f t="shared" si="3907"/>
        <v>54.527416297240407</v>
      </c>
    </row>
    <row r="2499" spans="1:42" x14ac:dyDescent="0.3">
      <c r="A2499" s="100">
        <f>INDEX(Date,COUNTA(Date)+ROW(Date)-ROW(),1)</f>
        <v>42266</v>
      </c>
      <c r="B2499" s="18">
        <f t="shared" si="3971"/>
        <v>232.858002</v>
      </c>
      <c r="C2499" s="14">
        <f t="shared" si="3972"/>
        <v>233.20500200000001</v>
      </c>
      <c r="D2499" s="14">
        <f t="shared" si="3973"/>
        <v>231.08900499999999</v>
      </c>
      <c r="E2499" s="14">
        <f t="shared" si="3974"/>
        <v>231.49299600000001</v>
      </c>
      <c r="F2499" s="19">
        <f t="shared" si="3975"/>
        <v>12712600</v>
      </c>
      <c r="H2499" s="34">
        <f t="shared" si="3892"/>
        <v>1</v>
      </c>
      <c r="I2499" s="10">
        <f t="shared" si="3889"/>
        <v>235.14399700000001</v>
      </c>
      <c r="J2499" s="43">
        <f t="shared" si="3884"/>
        <v>234.52900700000001</v>
      </c>
      <c r="K2499" s="85">
        <f t="shared" si="3890"/>
        <v>1.8270268410891789E-2</v>
      </c>
      <c r="L2499" s="73">
        <f t="shared" si="3881"/>
        <v>230.283005</v>
      </c>
      <c r="M2499" s="85">
        <f t="shared" si="3887"/>
        <v>-1.453635632212124E-3</v>
      </c>
      <c r="N2499" s="73">
        <f t="shared" si="3878"/>
        <v>230.61799600000001</v>
      </c>
      <c r="O2499" s="85">
        <f t="shared" si="3885"/>
        <v>1.5438217128515039E-2</v>
      </c>
      <c r="P2499" s="73">
        <f t="shared" ref="P2499:P2562" si="3978">N2500</f>
        <v>227.08500699999999</v>
      </c>
      <c r="Q2499" s="85">
        <f t="shared" si="3882"/>
        <v>-1.8010636958286023E-2</v>
      </c>
      <c r="R2499" s="73">
        <f t="shared" si="3976"/>
        <v>231.212006</v>
      </c>
      <c r="S2499" s="85">
        <f t="shared" si="3879"/>
        <v>-1.214553693291002E-3</v>
      </c>
      <c r="T2499" s="10">
        <f t="shared" si="3908"/>
        <v>-0.80400099999999952</v>
      </c>
      <c r="U2499" s="5">
        <f t="shared" si="3909"/>
        <v>0</v>
      </c>
      <c r="V2499" s="5">
        <f t="shared" si="3910"/>
        <v>0.80400099999999952</v>
      </c>
      <c r="W2499" s="5">
        <f t="shared" si="3911"/>
        <v>0.8864277142857182</v>
      </c>
      <c r="X2499" s="5">
        <f t="shared" si="3912"/>
        <v>0.94992828571428889</v>
      </c>
      <c r="Y2499" s="5">
        <f t="shared" si="3913"/>
        <v>0.93315224698165289</v>
      </c>
      <c r="Z2499" s="43">
        <f t="shared" si="3914"/>
        <v>48.271016855430801</v>
      </c>
      <c r="AA2499" s="69">
        <f t="shared" si="3893"/>
        <v>43.590490725136711</v>
      </c>
      <c r="AB2499" s="56">
        <f t="shared" si="3894"/>
        <v>232.40600599999999</v>
      </c>
      <c r="AC2499" s="56">
        <f t="shared" si="3895"/>
        <v>231.81000266666669</v>
      </c>
      <c r="AD2499" s="56">
        <f t="shared" si="3896"/>
        <v>230.74540420000002</v>
      </c>
      <c r="AE2499" s="61">
        <f t="shared" si="3897"/>
        <v>231.2662018</v>
      </c>
      <c r="AF2499" s="61">
        <f t="shared" si="3898"/>
        <v>230.36873686666667</v>
      </c>
      <c r="AG2499" s="61">
        <f t="shared" si="3899"/>
        <v>231.01636300000001</v>
      </c>
      <c r="AH2499" s="56">
        <f t="shared" si="3900"/>
        <v>235.41833499999998</v>
      </c>
      <c r="AI2499" s="56">
        <f t="shared" si="3901"/>
        <v>5264801476.6059999</v>
      </c>
      <c r="AJ2499" s="56">
        <f t="shared" si="3902"/>
        <v>5264801476.6059999</v>
      </c>
      <c r="AK2499" s="56">
        <f t="shared" si="3903"/>
        <v>0</v>
      </c>
      <c r="AL2499" s="56">
        <f t="shared" ref="AL2499:AM2499" si="3979">SUM(AJ2499:AJ2512)</f>
        <v>34506764147.419304</v>
      </c>
      <c r="AM2499" s="56">
        <f t="shared" si="3979"/>
        <v>28776564663.386032</v>
      </c>
      <c r="AN2499" s="56">
        <f t="shared" si="3905"/>
        <v>1.1991272951119183</v>
      </c>
      <c r="AO2499" s="56">
        <f t="shared" si="3906"/>
        <v>54.527416297240407</v>
      </c>
      <c r="AP2499" s="65">
        <f t="shared" si="3907"/>
        <v>54.053010446776121</v>
      </c>
    </row>
    <row r="2500" spans="1:42" x14ac:dyDescent="0.3">
      <c r="A2500" s="100">
        <f>INDEX(Date,COUNTA(Date)+ROW(Date)-ROW(),1)</f>
        <v>42265</v>
      </c>
      <c r="B2500" s="18">
        <f t="shared" si="3971"/>
        <v>233.520996</v>
      </c>
      <c r="C2500" s="14">
        <f t="shared" si="3972"/>
        <v>234.35299699999999</v>
      </c>
      <c r="D2500" s="14">
        <f t="shared" si="3973"/>
        <v>232.18499800000001</v>
      </c>
      <c r="E2500" s="14">
        <f t="shared" si="3974"/>
        <v>232.97500600000001</v>
      </c>
      <c r="F2500" s="19">
        <f t="shared" si="3975"/>
        <v>20242200</v>
      </c>
      <c r="H2500" s="34">
        <f t="shared" si="3892"/>
        <v>1</v>
      </c>
      <c r="I2500" s="10">
        <f t="shared" si="3889"/>
        <v>234.52900700000001</v>
      </c>
      <c r="J2500" s="43">
        <f t="shared" si="3884"/>
        <v>230.283005</v>
      </c>
      <c r="K2500" s="85">
        <f t="shared" si="3890"/>
        <v>-1.453635632212124E-3</v>
      </c>
      <c r="L2500" s="73">
        <f t="shared" si="3881"/>
        <v>230.61799600000001</v>
      </c>
      <c r="M2500" s="85">
        <f t="shared" si="3887"/>
        <v>1.5438217128515039E-2</v>
      </c>
      <c r="N2500" s="73">
        <f t="shared" ref="N2500:N2563" si="3980">L2501</f>
        <v>227.08500699999999</v>
      </c>
      <c r="O2500" s="85">
        <f t="shared" si="3885"/>
        <v>-1.8010636958286023E-2</v>
      </c>
      <c r="P2500" s="73">
        <f t="shared" si="3978"/>
        <v>231.212006</v>
      </c>
      <c r="Q2500" s="85">
        <f t="shared" si="3882"/>
        <v>-1.214553693291002E-3</v>
      </c>
      <c r="R2500" s="73">
        <f t="shared" si="3976"/>
        <v>231.49299600000001</v>
      </c>
      <c r="S2500" s="85">
        <f t="shared" ref="S2500:S2563" si="3981">LN(R2500/R2501)</f>
        <v>-6.3815592165650786E-3</v>
      </c>
      <c r="T2500" s="10">
        <f t="shared" si="3908"/>
        <v>0.61499000000000592</v>
      </c>
      <c r="U2500" s="5">
        <f t="shared" si="3909"/>
        <v>0.61499000000000592</v>
      </c>
      <c r="V2500" s="5">
        <f t="shared" si="3910"/>
        <v>0</v>
      </c>
      <c r="W2500" s="5">
        <f t="shared" si="3911"/>
        <v>0.8864277142857182</v>
      </c>
      <c r="X2500" s="5">
        <f t="shared" si="3912"/>
        <v>1.2409275714285752</v>
      </c>
      <c r="Y2500" s="5">
        <f t="shared" si="3913"/>
        <v>0.71432671389938474</v>
      </c>
      <c r="Z2500" s="43">
        <f t="shared" si="3914"/>
        <v>41.668061759043972</v>
      </c>
      <c r="AA2500" s="69">
        <f t="shared" si="3893"/>
        <v>35.322585797136696</v>
      </c>
      <c r="AB2500" s="56">
        <f t="shared" si="3894"/>
        <v>230.4505005</v>
      </c>
      <c r="AC2500" s="56">
        <f t="shared" si="3895"/>
        <v>229.32866933333332</v>
      </c>
      <c r="AD2500" s="56">
        <f t="shared" si="3896"/>
        <v>230.13820200000001</v>
      </c>
      <c r="AE2500" s="61">
        <f t="shared" si="3897"/>
        <v>229.13780220000001</v>
      </c>
      <c r="AF2500" s="61">
        <f t="shared" si="3898"/>
        <v>229.76727006666667</v>
      </c>
      <c r="AG2500" s="61">
        <f t="shared" si="3899"/>
        <v>230.59788276</v>
      </c>
      <c r="AH2500" s="56">
        <f t="shared" si="3900"/>
        <v>233.49100233333331</v>
      </c>
      <c r="AI2500" s="56">
        <f t="shared" si="3901"/>
        <v>5860110478.3615332</v>
      </c>
      <c r="AJ2500" s="56">
        <f t="shared" si="3902"/>
        <v>5860110478.3615332</v>
      </c>
      <c r="AK2500" s="56">
        <f t="shared" si="3903"/>
        <v>0</v>
      </c>
      <c r="AL2500" s="56">
        <f t="shared" ref="AL2500:AM2500" si="3982">SUM(AJ2500:AJ2513)</f>
        <v>33853359393.013699</v>
      </c>
      <c r="AM2500" s="56">
        <f t="shared" si="3982"/>
        <v>28776564663.386032</v>
      </c>
      <c r="AN2500" s="56">
        <f t="shared" si="3905"/>
        <v>1.1764211534286142</v>
      </c>
      <c r="AO2500" s="56">
        <f t="shared" si="3906"/>
        <v>54.053010446776121</v>
      </c>
      <c r="AP2500" s="65">
        <f t="shared" si="3907"/>
        <v>45.27443756024249</v>
      </c>
    </row>
    <row r="2501" spans="1:42" x14ac:dyDescent="0.3">
      <c r="A2501" s="100">
        <f>INDEX(Date,COUNTA(Date)+ROW(Date)-ROW(),1)</f>
        <v>42264</v>
      </c>
      <c r="B2501" s="18">
        <f t="shared" si="3971"/>
        <v>229.07600400000001</v>
      </c>
      <c r="C2501" s="14">
        <f t="shared" si="3972"/>
        <v>230.28500399999999</v>
      </c>
      <c r="D2501" s="14">
        <f t="shared" si="3973"/>
        <v>228.925995</v>
      </c>
      <c r="E2501" s="14">
        <f t="shared" si="3974"/>
        <v>229.80999800000001</v>
      </c>
      <c r="F2501" s="19">
        <f t="shared" si="3975"/>
        <v>18935400</v>
      </c>
      <c r="H2501" s="34">
        <f t="shared" si="3892"/>
        <v>-1</v>
      </c>
      <c r="I2501" s="10">
        <f t="shared" si="3889"/>
        <v>230.283005</v>
      </c>
      <c r="J2501" s="43">
        <f t="shared" si="3884"/>
        <v>230.61799600000001</v>
      </c>
      <c r="K2501" s="85">
        <f t="shared" si="3890"/>
        <v>1.5438217128515039E-2</v>
      </c>
      <c r="L2501" s="73">
        <f t="shared" ref="L2501:L2564" si="3983">J2502</f>
        <v>227.08500699999999</v>
      </c>
      <c r="M2501" s="85">
        <f t="shared" si="3887"/>
        <v>-1.8010636958286023E-2</v>
      </c>
      <c r="N2501" s="73">
        <f t="shared" si="3980"/>
        <v>231.212006</v>
      </c>
      <c r="O2501" s="85">
        <f t="shared" si="3885"/>
        <v>-1.214553693291002E-3</v>
      </c>
      <c r="P2501" s="73">
        <f t="shared" si="3978"/>
        <v>231.49299600000001</v>
      </c>
      <c r="Q2501" s="85">
        <f t="shared" ref="Q2501:Q2564" si="3984">LN(P2501/R2501)</f>
        <v>-6.3815592165650786E-3</v>
      </c>
      <c r="R2501" s="73">
        <f t="shared" si="3976"/>
        <v>232.97500600000001</v>
      </c>
      <c r="S2501" s="85">
        <f t="shared" si="3981"/>
        <v>1.3678305559582047E-2</v>
      </c>
      <c r="T2501" s="10">
        <f t="shared" si="3908"/>
        <v>4.2460020000000043</v>
      </c>
      <c r="U2501" s="5">
        <f t="shared" si="3909"/>
        <v>4.2460020000000043</v>
      </c>
      <c r="V2501" s="5">
        <f t="shared" si="3910"/>
        <v>0</v>
      </c>
      <c r="W2501" s="5">
        <f t="shared" si="3911"/>
        <v>0.95892771428571932</v>
      </c>
      <c r="X2501" s="5">
        <f t="shared" si="3912"/>
        <v>1.2409275714285752</v>
      </c>
      <c r="Y2501" s="5">
        <f t="shared" si="3913"/>
        <v>0.77275075223108047</v>
      </c>
      <c r="Z2501" s="43">
        <f t="shared" si="3914"/>
        <v>43.590490725136711</v>
      </c>
      <c r="AA2501" s="69">
        <f t="shared" si="3893"/>
        <v>29.682455955005565</v>
      </c>
      <c r="AB2501" s="56">
        <f t="shared" si="3894"/>
        <v>228.85150149999998</v>
      </c>
      <c r="AC2501" s="56">
        <f t="shared" si="3895"/>
        <v>229.63833633333331</v>
      </c>
      <c r="AD2501" s="56">
        <f t="shared" si="3896"/>
        <v>230.67660219999999</v>
      </c>
      <c r="AE2501" s="61">
        <f t="shared" si="3897"/>
        <v>229.44240440000002</v>
      </c>
      <c r="AF2501" s="61">
        <f t="shared" si="3898"/>
        <v>230.06760160000005</v>
      </c>
      <c r="AG2501" s="61">
        <f t="shared" si="3899"/>
        <v>230.53560128000004</v>
      </c>
      <c r="AH2501" s="56">
        <f t="shared" si="3900"/>
        <v>230.56967166666666</v>
      </c>
      <c r="AI2501" s="56">
        <f t="shared" si="3901"/>
        <v>3978272171.9038334</v>
      </c>
      <c r="AJ2501" s="56">
        <f t="shared" si="3902"/>
        <v>3978272171.9038334</v>
      </c>
      <c r="AK2501" s="56">
        <f t="shared" si="3903"/>
        <v>0</v>
      </c>
      <c r="AL2501" s="56">
        <f t="shared" ref="AL2501:AM2501" si="3985">SUM(AJ2501:AJ2514)</f>
        <v>27993248914.652168</v>
      </c>
      <c r="AM2501" s="56">
        <f t="shared" si="3985"/>
        <v>33836892823.506699</v>
      </c>
      <c r="AN2501" s="56">
        <f t="shared" si="3905"/>
        <v>0.82729963004183071</v>
      </c>
      <c r="AO2501" s="56">
        <f t="shared" si="3906"/>
        <v>45.27443756024249</v>
      </c>
      <c r="AP2501" s="65">
        <f t="shared" si="3907"/>
        <v>37.802413467854016</v>
      </c>
    </row>
    <row r="2502" spans="1:42" x14ac:dyDescent="0.3">
      <c r="A2502" s="100">
        <f>INDEX(Date,COUNTA(Date)+ROW(Date)-ROW(),1)</f>
        <v>42263</v>
      </c>
      <c r="B2502" s="18">
        <f t="shared" si="3971"/>
        <v>230.25</v>
      </c>
      <c r="C2502" s="14">
        <f t="shared" si="3972"/>
        <v>231.21499600000001</v>
      </c>
      <c r="D2502" s="14">
        <f t="shared" si="3973"/>
        <v>227.401993</v>
      </c>
      <c r="E2502" s="14">
        <f t="shared" si="3974"/>
        <v>229.091003</v>
      </c>
      <c r="F2502" s="19">
        <f t="shared" si="3975"/>
        <v>20144200</v>
      </c>
      <c r="H2502" s="34">
        <f t="shared" si="3892"/>
        <v>1</v>
      </c>
      <c r="I2502" s="10">
        <f t="shared" si="3889"/>
        <v>230.61799600000001</v>
      </c>
      <c r="J2502" s="43">
        <f t="shared" ref="J2502:J2565" si="3986">I2503</f>
        <v>227.08500699999999</v>
      </c>
      <c r="K2502" s="85">
        <f t="shared" si="3890"/>
        <v>-1.8010636958286023E-2</v>
      </c>
      <c r="L2502" s="73">
        <f t="shared" si="3983"/>
        <v>231.212006</v>
      </c>
      <c r="M2502" s="85">
        <f t="shared" si="3887"/>
        <v>-1.214553693291002E-3</v>
      </c>
      <c r="N2502" s="73">
        <f t="shared" si="3980"/>
        <v>231.49299600000001</v>
      </c>
      <c r="O2502" s="85">
        <f t="shared" ref="O2502:O2565" si="3987">LN(N2502/P2502)</f>
        <v>-6.3815592165650786E-3</v>
      </c>
      <c r="P2502" s="73">
        <f t="shared" si="3978"/>
        <v>232.97500600000001</v>
      </c>
      <c r="Q2502" s="85">
        <f t="shared" si="3984"/>
        <v>1.3678305559582047E-2</v>
      </c>
      <c r="R2502" s="73">
        <f t="shared" si="3976"/>
        <v>229.80999800000001</v>
      </c>
      <c r="S2502" s="85">
        <f t="shared" si="3981"/>
        <v>3.1335542383237928E-3</v>
      </c>
      <c r="T2502" s="10">
        <f t="shared" si="3908"/>
        <v>-0.33499100000000226</v>
      </c>
      <c r="U2502" s="5">
        <f t="shared" si="3909"/>
        <v>0</v>
      </c>
      <c r="V2502" s="5">
        <f t="shared" si="3910"/>
        <v>0.33499100000000226</v>
      </c>
      <c r="W2502" s="5">
        <f t="shared" si="3911"/>
        <v>0.67771371428571769</v>
      </c>
      <c r="X2502" s="5">
        <f t="shared" si="3912"/>
        <v>1.2409275714285752</v>
      </c>
      <c r="Y2502" s="5">
        <f t="shared" si="3913"/>
        <v>0.54613478650129677</v>
      </c>
      <c r="Z2502" s="43">
        <f t="shared" si="3914"/>
        <v>35.322585797136696</v>
      </c>
      <c r="AA2502" s="69">
        <f t="shared" si="3893"/>
        <v>30.178309268184734</v>
      </c>
      <c r="AB2502" s="56">
        <f t="shared" si="3894"/>
        <v>229.1485065</v>
      </c>
      <c r="AC2502" s="56">
        <f t="shared" si="3895"/>
        <v>229.93000300000003</v>
      </c>
      <c r="AD2502" s="56">
        <f t="shared" si="3896"/>
        <v>230.51500260000003</v>
      </c>
      <c r="AE2502" s="61">
        <f t="shared" si="3897"/>
        <v>230.49900220000004</v>
      </c>
      <c r="AF2502" s="61">
        <f t="shared" si="3898"/>
        <v>230.93167020000001</v>
      </c>
      <c r="AG2502" s="61">
        <f t="shared" si="3899"/>
        <v>230.14996284000003</v>
      </c>
      <c r="AH2502" s="56">
        <f t="shared" si="3900"/>
        <v>229.37366733333337</v>
      </c>
      <c r="AI2502" s="56">
        <f t="shared" si="3901"/>
        <v>5736474858.4395342</v>
      </c>
      <c r="AJ2502" s="56">
        <f t="shared" si="3902"/>
        <v>5736474858.4395342</v>
      </c>
      <c r="AK2502" s="56">
        <f t="shared" si="3903"/>
        <v>0</v>
      </c>
      <c r="AL2502" s="56">
        <f t="shared" ref="AL2502:AM2502" si="3988">SUM(AJ2502:AJ2515)</f>
        <v>24014976742.748333</v>
      </c>
      <c r="AM2502" s="56">
        <f t="shared" si="3988"/>
        <v>39512651627.249565</v>
      </c>
      <c r="AN2502" s="56">
        <f t="shared" si="3905"/>
        <v>0.60777942643025784</v>
      </c>
      <c r="AO2502" s="56">
        <f t="shared" si="3906"/>
        <v>37.802413467854016</v>
      </c>
      <c r="AP2502" s="65">
        <f t="shared" si="3907"/>
        <v>38.571876612985662</v>
      </c>
    </row>
    <row r="2503" spans="1:42" x14ac:dyDescent="0.3">
      <c r="A2503" s="100">
        <f>INDEX(Date,COUNTA(Date)+ROW(Date)-ROW(),1)</f>
        <v>42262</v>
      </c>
      <c r="B2503" s="18">
        <f t="shared" si="3971"/>
        <v>230.49200400000001</v>
      </c>
      <c r="C2503" s="14">
        <f t="shared" si="3972"/>
        <v>259.182007</v>
      </c>
      <c r="D2503" s="14">
        <f t="shared" si="3973"/>
        <v>229.82200599999999</v>
      </c>
      <c r="E2503" s="14">
        <f t="shared" si="3974"/>
        <v>230.304001</v>
      </c>
      <c r="F2503" s="19">
        <f t="shared" si="3975"/>
        <v>19177800</v>
      </c>
      <c r="H2503" s="34">
        <f t="shared" si="3892"/>
        <v>-1</v>
      </c>
      <c r="I2503" s="10">
        <f t="shared" si="3889"/>
        <v>227.08500699999999</v>
      </c>
      <c r="J2503" s="43">
        <f t="shared" si="3986"/>
        <v>231.212006</v>
      </c>
      <c r="K2503" s="85">
        <f t="shared" si="3890"/>
        <v>-1.214553693291002E-3</v>
      </c>
      <c r="L2503" s="73">
        <f t="shared" si="3983"/>
        <v>231.49299600000001</v>
      </c>
      <c r="M2503" s="85">
        <f t="shared" ref="M2503:M2566" si="3989">LN(L2503/N2503)</f>
        <v>-6.3815592165650786E-3</v>
      </c>
      <c r="N2503" s="73">
        <f t="shared" si="3980"/>
        <v>232.97500600000001</v>
      </c>
      <c r="O2503" s="85">
        <f t="shared" si="3987"/>
        <v>1.3678305559582047E-2</v>
      </c>
      <c r="P2503" s="73">
        <f t="shared" si="3978"/>
        <v>229.80999800000001</v>
      </c>
      <c r="Q2503" s="85">
        <f t="shared" si="3984"/>
        <v>3.1335542383237928E-3</v>
      </c>
      <c r="R2503" s="73">
        <f t="shared" si="3976"/>
        <v>229.091003</v>
      </c>
      <c r="S2503" s="85">
        <f t="shared" si="3981"/>
        <v>-5.2808620398313508E-3</v>
      </c>
      <c r="T2503" s="10">
        <f t="shared" si="3908"/>
        <v>3.5329890000000148</v>
      </c>
      <c r="U2503" s="5">
        <f t="shared" si="3909"/>
        <v>3.5329890000000148</v>
      </c>
      <c r="V2503" s="5">
        <f t="shared" si="3910"/>
        <v>0</v>
      </c>
      <c r="W2503" s="5">
        <f t="shared" si="3911"/>
        <v>0.67771371428571769</v>
      </c>
      <c r="X2503" s="5">
        <f t="shared" si="3912"/>
        <v>1.6054993571428611</v>
      </c>
      <c r="Y2503" s="5">
        <f t="shared" si="3913"/>
        <v>0.42212020283320062</v>
      </c>
      <c r="Z2503" s="43">
        <f t="shared" si="3914"/>
        <v>29.682455955005565</v>
      </c>
      <c r="AA2503" s="69">
        <f t="shared" si="3893"/>
        <v>34.632388422425592</v>
      </c>
      <c r="AB2503" s="56">
        <f t="shared" si="3894"/>
        <v>231.35250100000002</v>
      </c>
      <c r="AC2503" s="56">
        <f t="shared" si="3895"/>
        <v>231.89333600000001</v>
      </c>
      <c r="AD2503" s="56">
        <f t="shared" si="3896"/>
        <v>230.91620180000001</v>
      </c>
      <c r="AE2503" s="61">
        <f t="shared" si="3897"/>
        <v>232.02960200000001</v>
      </c>
      <c r="AF2503" s="61">
        <f t="shared" si="3898"/>
        <v>231.38320120000003</v>
      </c>
      <c r="AG2503" s="61">
        <f t="shared" si="3899"/>
        <v>230.83008184000005</v>
      </c>
      <c r="AH2503" s="56">
        <f t="shared" si="3900"/>
        <v>228.27433266666665</v>
      </c>
      <c r="AI2503" s="56">
        <f t="shared" si="3901"/>
        <v>4492164937.6807995</v>
      </c>
      <c r="AJ2503" s="56">
        <f t="shared" si="3902"/>
        <v>0</v>
      </c>
      <c r="AK2503" s="56">
        <f t="shared" si="3903"/>
        <v>4492164937.6807995</v>
      </c>
      <c r="AL2503" s="56">
        <f t="shared" ref="AL2503:AM2503" si="3990">SUM(AJ2503:AJ2516)</f>
        <v>24810738781.910133</v>
      </c>
      <c r="AM2503" s="56">
        <f t="shared" si="3990"/>
        <v>39512651627.249565</v>
      </c>
      <c r="AN2503" s="56">
        <f t="shared" si="3905"/>
        <v>0.62791885029552452</v>
      </c>
      <c r="AO2503" s="56">
        <f t="shared" si="3906"/>
        <v>38.571876612985662</v>
      </c>
      <c r="AP2503" s="65">
        <f t="shared" si="3907"/>
        <v>46.057698435865952</v>
      </c>
    </row>
    <row r="2504" spans="1:42" x14ac:dyDescent="0.3">
      <c r="A2504" s="100">
        <f>INDEX(Date,COUNTA(Date)+ROW(Date)-ROW(),1)</f>
        <v>42261</v>
      </c>
      <c r="B2504" s="18">
        <f t="shared" si="3971"/>
        <v>230.608994</v>
      </c>
      <c r="C2504" s="14">
        <f t="shared" si="3972"/>
        <v>232.44000199999999</v>
      </c>
      <c r="D2504" s="14">
        <f t="shared" si="3973"/>
        <v>227.96099899999999</v>
      </c>
      <c r="E2504" s="14">
        <f t="shared" si="3974"/>
        <v>230.64399700000001</v>
      </c>
      <c r="F2504" s="19">
        <f t="shared" si="3975"/>
        <v>20997800</v>
      </c>
      <c r="H2504" s="34">
        <f t="shared" si="3892"/>
        <v>-1</v>
      </c>
      <c r="I2504" s="10">
        <f t="shared" ref="I2504:I2567" si="3991">E2498</f>
        <v>231.212006</v>
      </c>
      <c r="J2504" s="43">
        <f t="shared" si="3986"/>
        <v>231.49299600000001</v>
      </c>
      <c r="K2504" s="85">
        <f t="shared" ref="K2504:K2567" si="3992">LN(J2504/L2504)</f>
        <v>-6.3815592165650786E-3</v>
      </c>
      <c r="L2504" s="73">
        <f t="shared" si="3983"/>
        <v>232.97500600000001</v>
      </c>
      <c r="M2504" s="85">
        <f t="shared" si="3989"/>
        <v>1.3678305559582047E-2</v>
      </c>
      <c r="N2504" s="73">
        <f t="shared" si="3980"/>
        <v>229.80999800000001</v>
      </c>
      <c r="O2504" s="85">
        <f t="shared" si="3987"/>
        <v>3.1335542383237928E-3</v>
      </c>
      <c r="P2504" s="73">
        <f t="shared" si="3978"/>
        <v>229.091003</v>
      </c>
      <c r="Q2504" s="85">
        <f t="shared" si="3984"/>
        <v>-5.2808620398313508E-3</v>
      </c>
      <c r="R2504" s="73">
        <f t="shared" si="3976"/>
        <v>230.304001</v>
      </c>
      <c r="S2504" s="85">
        <f t="shared" si="3981"/>
        <v>-1.4752035506574194E-3</v>
      </c>
      <c r="T2504" s="10">
        <f t="shared" si="3908"/>
        <v>-4.1269990000000121</v>
      </c>
      <c r="U2504" s="5">
        <f t="shared" si="3909"/>
        <v>0</v>
      </c>
      <c r="V2504" s="5">
        <f t="shared" si="3910"/>
        <v>4.1269990000000121</v>
      </c>
      <c r="W2504" s="5">
        <f t="shared" si="3911"/>
        <v>0.69392842857143122</v>
      </c>
      <c r="X2504" s="5">
        <f t="shared" si="3912"/>
        <v>1.6054993571428611</v>
      </c>
      <c r="Y2504" s="5">
        <f t="shared" si="3913"/>
        <v>0.43221968634502783</v>
      </c>
      <c r="Z2504" s="43">
        <f t="shared" si="3914"/>
        <v>30.178309268184734</v>
      </c>
      <c r="AA2504" s="69">
        <f t="shared" si="3893"/>
        <v>44.594013437322445</v>
      </c>
      <c r="AB2504" s="56">
        <f t="shared" si="3894"/>
        <v>232.23400100000001</v>
      </c>
      <c r="AC2504" s="56">
        <f t="shared" si="3895"/>
        <v>231.42600000000002</v>
      </c>
      <c r="AD2504" s="56">
        <f t="shared" si="3896"/>
        <v>230.73460080000001</v>
      </c>
      <c r="AE2504" s="61">
        <f t="shared" si="3897"/>
        <v>231.41260080000004</v>
      </c>
      <c r="AF2504" s="61">
        <f t="shared" si="3898"/>
        <v>230.7988677333334</v>
      </c>
      <c r="AG2504" s="61">
        <f t="shared" si="3899"/>
        <v>230.75044000000003</v>
      </c>
      <c r="AH2504" s="56">
        <f t="shared" si="3900"/>
        <v>231.49567166666665</v>
      </c>
      <c r="AI2504" s="56">
        <f t="shared" si="3901"/>
        <v>3343885528.5235</v>
      </c>
      <c r="AJ2504" s="56">
        <f t="shared" si="3902"/>
        <v>0</v>
      </c>
      <c r="AK2504" s="56">
        <f t="shared" si="3903"/>
        <v>3343885528.5235</v>
      </c>
      <c r="AL2504" s="56">
        <f t="shared" ref="AL2504:AM2504" si="3993">SUM(AJ2504:AJ2517)</f>
        <v>29901635048.102333</v>
      </c>
      <c r="AM2504" s="56">
        <f t="shared" si="3993"/>
        <v>35020486689.568764</v>
      </c>
      <c r="AN2504" s="56">
        <f t="shared" si="3905"/>
        <v>0.85383265267438058</v>
      </c>
      <c r="AO2504" s="56">
        <f t="shared" si="3906"/>
        <v>46.057698435865952</v>
      </c>
      <c r="AP2504" s="65">
        <f t="shared" si="3907"/>
        <v>53.189682848933664</v>
      </c>
    </row>
    <row r="2505" spans="1:42" x14ac:dyDescent="0.3">
      <c r="A2505" s="100">
        <f>INDEX(Date,COUNTA(Date)+ROW(Date)-ROW(),1)</f>
        <v>42260</v>
      </c>
      <c r="B2505" s="18">
        <f t="shared" si="3971"/>
        <v>235.24200400000001</v>
      </c>
      <c r="C2505" s="14">
        <f t="shared" si="3972"/>
        <v>235.93499800000001</v>
      </c>
      <c r="D2505" s="14">
        <f t="shared" si="3973"/>
        <v>229.33200099999999</v>
      </c>
      <c r="E2505" s="14">
        <f t="shared" si="3974"/>
        <v>230.51199299999999</v>
      </c>
      <c r="F2505" s="19">
        <f t="shared" si="3975"/>
        <v>18478800</v>
      </c>
      <c r="H2505" s="34">
        <f t="shared" ref="H2505:H2568" si="3994">SIGN(I2505-J2505)</f>
        <v>-1</v>
      </c>
      <c r="I2505" s="10">
        <f t="shared" si="3991"/>
        <v>231.49299600000001</v>
      </c>
      <c r="J2505" s="43">
        <f t="shared" si="3986"/>
        <v>232.97500600000001</v>
      </c>
      <c r="K2505" s="85">
        <f t="shared" si="3992"/>
        <v>1.3678305559582047E-2</v>
      </c>
      <c r="L2505" s="73">
        <f t="shared" si="3983"/>
        <v>229.80999800000001</v>
      </c>
      <c r="M2505" s="85">
        <f t="shared" si="3989"/>
        <v>3.1335542383237928E-3</v>
      </c>
      <c r="N2505" s="73">
        <f t="shared" si="3980"/>
        <v>229.091003</v>
      </c>
      <c r="O2505" s="85">
        <f t="shared" si="3987"/>
        <v>-5.2808620398313508E-3</v>
      </c>
      <c r="P2505" s="73">
        <f t="shared" si="3978"/>
        <v>230.304001</v>
      </c>
      <c r="Q2505" s="85">
        <f t="shared" si="3984"/>
        <v>-1.4752035506574194E-3</v>
      </c>
      <c r="R2505" s="73">
        <f t="shared" si="3976"/>
        <v>230.64399700000001</v>
      </c>
      <c r="S2505" s="85">
        <f t="shared" si="3981"/>
        <v>5.7249176620409806E-4</v>
      </c>
      <c r="T2505" s="10">
        <f t="shared" si="3908"/>
        <v>-0.28099000000000274</v>
      </c>
      <c r="U2505" s="5">
        <f t="shared" si="3909"/>
        <v>0</v>
      </c>
      <c r="V2505" s="5">
        <f t="shared" si="3910"/>
        <v>0.28099000000000274</v>
      </c>
      <c r="W2505" s="5">
        <f t="shared" si="3911"/>
        <v>0.69442871428571651</v>
      </c>
      <c r="X2505" s="5">
        <f t="shared" si="3912"/>
        <v>1.3107137142857173</v>
      </c>
      <c r="Y2505" s="5">
        <f t="shared" si="3913"/>
        <v>0.52980960427666723</v>
      </c>
      <c r="Z2505" s="43">
        <f t="shared" si="3914"/>
        <v>34.632388422425592</v>
      </c>
      <c r="AA2505" s="69">
        <f t="shared" ref="AA2505:AA2568" si="3995">Z2507</f>
        <v>53.733512378153293</v>
      </c>
      <c r="AB2505" s="56">
        <f t="shared" ref="AB2505:AB2568" si="3996">SUM(I2506:I2507)/2</f>
        <v>231.39250200000001</v>
      </c>
      <c r="AC2505" s="56">
        <f t="shared" ref="AC2505:AC2568" si="3997">SUM(I2506:I2508)/3</f>
        <v>230.6253356666667</v>
      </c>
      <c r="AD2505" s="56">
        <f t="shared" ref="AD2505:AD2568" si="3998">SUM(I2506:I2510)/5</f>
        <v>230.56480099999999</v>
      </c>
      <c r="AE2505" s="61">
        <f t="shared" ref="AE2505:AE2568" si="3999">($AR$1*I2506)+((1-$AR$1)*AB2506)</f>
        <v>230.15540160000003</v>
      </c>
      <c r="AF2505" s="61">
        <f t="shared" ref="AF2505:AF2568" si="4000">($AR$1*I2506)+((1-$AR$1)*AC2506)</f>
        <v>230.38300173333337</v>
      </c>
      <c r="AG2505" s="61">
        <f t="shared" ref="AG2505:AG2568" si="4001">($AR$1*I2506)+((1-$AR$1)*AD2506)</f>
        <v>230.65275992000005</v>
      </c>
      <c r="AH2505" s="56">
        <f t="shared" ref="AH2505:AH2568" si="4002">(C2499+D2499+E2499)/3</f>
        <v>231.92900099999997</v>
      </c>
      <c r="AI2505" s="56">
        <f t="shared" ref="AI2505:AI2568" si="4003">AH2505*F2499</f>
        <v>2948420618.1125998</v>
      </c>
      <c r="AJ2505" s="56">
        <f t="shared" ref="AJ2505:AJ2568" si="4004">IF(AH2505&gt;AH2506,AI2505,0)</f>
        <v>0</v>
      </c>
      <c r="AK2505" s="56">
        <f t="shared" ref="AK2505:AK2568" si="4005">IF(AH2505&lt;AH2506,AI2505,0)</f>
        <v>2948420618.1125998</v>
      </c>
      <c r="AL2505" s="56">
        <f t="shared" ref="AL2505:AM2505" si="4006">SUM(AJ2505:AJ2518)</f>
        <v>35993526043.644432</v>
      </c>
      <c r="AM2505" s="56">
        <f t="shared" si="4006"/>
        <v>31676601161.045265</v>
      </c>
      <c r="AN2505" s="56">
        <f t="shared" ref="AN2505:AN2568" si="4007">AL2505/AM2505</f>
        <v>1.1362811894070239</v>
      </c>
      <c r="AO2505" s="56">
        <f t="shared" ref="AO2505:AO2568" si="4008">(100-(100)/(1+AN2505))</f>
        <v>53.189682848933664</v>
      </c>
      <c r="AP2505" s="65">
        <f t="shared" ref="AP2505:AP2568" si="4009">AO2506</f>
        <v>58.693730859598929</v>
      </c>
    </row>
    <row r="2506" spans="1:42" x14ac:dyDescent="0.3">
      <c r="A2506" s="100">
        <f>INDEX(Date,COUNTA(Date)+ROW(Date)-ROW(),1)</f>
        <v>42259</v>
      </c>
      <c r="B2506" s="18">
        <f t="shared" si="3971"/>
        <v>239.854996</v>
      </c>
      <c r="C2506" s="14">
        <f t="shared" si="3972"/>
        <v>240.12399300000001</v>
      </c>
      <c r="D2506" s="14">
        <f t="shared" si="3973"/>
        <v>234.753998</v>
      </c>
      <c r="E2506" s="14">
        <f t="shared" si="3974"/>
        <v>235.229004</v>
      </c>
      <c r="F2506" s="19">
        <f t="shared" si="3975"/>
        <v>17962600</v>
      </c>
      <c r="H2506" s="34">
        <f t="shared" si="3994"/>
        <v>1</v>
      </c>
      <c r="I2506" s="10">
        <f t="shared" si="3991"/>
        <v>232.97500600000001</v>
      </c>
      <c r="J2506" s="43">
        <f t="shared" si="3986"/>
        <v>229.80999800000001</v>
      </c>
      <c r="K2506" s="85">
        <f t="shared" si="3992"/>
        <v>3.1335542383237928E-3</v>
      </c>
      <c r="L2506" s="73">
        <f t="shared" si="3983"/>
        <v>229.091003</v>
      </c>
      <c r="M2506" s="85">
        <f t="shared" si="3989"/>
        <v>-5.2808620398313508E-3</v>
      </c>
      <c r="N2506" s="73">
        <f t="shared" si="3980"/>
        <v>230.304001</v>
      </c>
      <c r="O2506" s="85">
        <f t="shared" si="3987"/>
        <v>-1.4752035506574194E-3</v>
      </c>
      <c r="P2506" s="73">
        <f t="shared" si="3978"/>
        <v>230.64399700000001</v>
      </c>
      <c r="Q2506" s="85">
        <f t="shared" si="3984"/>
        <v>5.7249176620409806E-4</v>
      </c>
      <c r="R2506" s="73">
        <f t="shared" si="3976"/>
        <v>230.51199299999999</v>
      </c>
      <c r="S2506" s="85">
        <f t="shared" si="3981"/>
        <v>-2.0256633296235251E-2</v>
      </c>
      <c r="T2506" s="10">
        <f t="shared" ref="T2506:T2569" si="4010">I2505-I2506</f>
        <v>-1.4820100000000025</v>
      </c>
      <c r="U2506" s="5">
        <f t="shared" ref="U2506:U2569" si="4011">IF(T2506&gt;0,T2506,0)</f>
        <v>0</v>
      </c>
      <c r="V2506" s="5">
        <f t="shared" ref="V2506:V2569" si="4012">IF(T2506&lt;0,-T2506,0)</f>
        <v>1.4820100000000025</v>
      </c>
      <c r="W2506" s="5">
        <f t="shared" ref="W2506:W2569" si="4013">SUM(U2506:U2519)/14</f>
        <v>1.0387857857142879</v>
      </c>
      <c r="X2506" s="5">
        <f t="shared" ref="X2506:X2569" si="4014">SUM(V2506:V2519)/14</f>
        <v>1.2906430000000029</v>
      </c>
      <c r="Y2506" s="5">
        <f t="shared" ref="Y2506:Y2569" si="4015">W2506/X2506</f>
        <v>0.80485911728827075</v>
      </c>
      <c r="Z2506" s="43">
        <f t="shared" ref="Z2506:Z2569" si="4016">(100-(100/(1+Y2506)))</f>
        <v>44.594013437322445</v>
      </c>
      <c r="AA2506" s="69">
        <f t="shared" si="3995"/>
        <v>53.668892275946725</v>
      </c>
      <c r="AB2506" s="56">
        <f t="shared" si="3996"/>
        <v>229.4505005</v>
      </c>
      <c r="AC2506" s="56">
        <f t="shared" si="3997"/>
        <v>229.73500066666668</v>
      </c>
      <c r="AD2506" s="56">
        <f t="shared" si="3998"/>
        <v>230.07219840000002</v>
      </c>
      <c r="AE2506" s="61">
        <f t="shared" si="3999"/>
        <v>229.72000120000001</v>
      </c>
      <c r="AF2506" s="61">
        <f t="shared" si="4000"/>
        <v>229.97239986666671</v>
      </c>
      <c r="AG2506" s="61">
        <f t="shared" si="4001"/>
        <v>230.88679928000002</v>
      </c>
      <c r="AH2506" s="56">
        <f t="shared" si="4002"/>
        <v>233.17100033333335</v>
      </c>
      <c r="AI2506" s="56">
        <f t="shared" si="4003"/>
        <v>4719894022.9474001</v>
      </c>
      <c r="AJ2506" s="56">
        <f t="shared" si="4004"/>
        <v>4719894022.9474001</v>
      </c>
      <c r="AK2506" s="56">
        <f t="shared" si="4005"/>
        <v>0</v>
      </c>
      <c r="AL2506" s="56">
        <f t="shared" ref="AL2506:AM2506" si="4017">SUM(AJ2506:AJ2519)</f>
        <v>40821021408.192101</v>
      </c>
      <c r="AM2506" s="56">
        <f t="shared" si="4017"/>
        <v>28728180542.932667</v>
      </c>
      <c r="AN2506" s="56">
        <f t="shared" si="4007"/>
        <v>1.4209400190585462</v>
      </c>
      <c r="AO2506" s="56">
        <f t="shared" si="4008"/>
        <v>58.693730859598929</v>
      </c>
      <c r="AP2506" s="65">
        <f t="shared" si="4009"/>
        <v>58.746653711551247</v>
      </c>
    </row>
    <row r="2507" spans="1:42" x14ac:dyDescent="0.3">
      <c r="A2507" s="100">
        <f>INDEX(Date,COUNTA(Date)+ROW(Date)-ROW(),1)</f>
        <v>42258</v>
      </c>
      <c r="B2507" s="18">
        <f t="shared" si="3971"/>
        <v>238.32899499999999</v>
      </c>
      <c r="C2507" s="14">
        <f t="shared" si="3972"/>
        <v>241.169006</v>
      </c>
      <c r="D2507" s="14">
        <f t="shared" si="3973"/>
        <v>238.32899499999999</v>
      </c>
      <c r="E2507" s="14">
        <f t="shared" si="3974"/>
        <v>240.10699500000001</v>
      </c>
      <c r="F2507" s="19">
        <f t="shared" si="3975"/>
        <v>19224700</v>
      </c>
      <c r="H2507" s="34">
        <f t="shared" si="3994"/>
        <v>1</v>
      </c>
      <c r="I2507" s="10">
        <f t="shared" si="3991"/>
        <v>229.80999800000001</v>
      </c>
      <c r="J2507" s="43">
        <f t="shared" si="3986"/>
        <v>229.091003</v>
      </c>
      <c r="K2507" s="85">
        <f t="shared" si="3992"/>
        <v>-5.2808620398313508E-3</v>
      </c>
      <c r="L2507" s="73">
        <f t="shared" si="3983"/>
        <v>230.304001</v>
      </c>
      <c r="M2507" s="85">
        <f t="shared" si="3989"/>
        <v>-1.4752035506574194E-3</v>
      </c>
      <c r="N2507" s="73">
        <f t="shared" si="3980"/>
        <v>230.64399700000001</v>
      </c>
      <c r="O2507" s="85">
        <f t="shared" si="3987"/>
        <v>5.7249176620409806E-4</v>
      </c>
      <c r="P2507" s="73">
        <f t="shared" si="3978"/>
        <v>230.51199299999999</v>
      </c>
      <c r="Q2507" s="85">
        <f t="shared" si="3984"/>
        <v>-2.0256633296235251E-2</v>
      </c>
      <c r="R2507" s="73">
        <f t="shared" si="3976"/>
        <v>235.229004</v>
      </c>
      <c r="S2507" s="85">
        <f t="shared" si="3981"/>
        <v>-2.0525111748954519E-2</v>
      </c>
      <c r="T2507" s="10">
        <f t="shared" si="4010"/>
        <v>3.1650080000000003</v>
      </c>
      <c r="U2507" s="5">
        <f t="shared" si="4011"/>
        <v>3.1650080000000003</v>
      </c>
      <c r="V2507" s="5">
        <f t="shared" si="4012"/>
        <v>0</v>
      </c>
      <c r="W2507" s="5">
        <f t="shared" si="4013"/>
        <v>1.3759995714285753</v>
      </c>
      <c r="X2507" s="5">
        <f t="shared" si="4014"/>
        <v>1.1847851428571456</v>
      </c>
      <c r="Y2507" s="5">
        <f t="shared" si="4015"/>
        <v>1.1613916495528549</v>
      </c>
      <c r="Z2507" s="43">
        <f t="shared" si="4016"/>
        <v>53.733512378153293</v>
      </c>
      <c r="AA2507" s="69">
        <f t="shared" si="3995"/>
        <v>49.740480767198207</v>
      </c>
      <c r="AB2507" s="56">
        <f t="shared" si="3996"/>
        <v>229.69750199999999</v>
      </c>
      <c r="AC2507" s="56">
        <f t="shared" si="3997"/>
        <v>230.01300033333334</v>
      </c>
      <c r="AD2507" s="56">
        <f t="shared" si="3998"/>
        <v>231.1559996</v>
      </c>
      <c r="AE2507" s="61">
        <f t="shared" si="3999"/>
        <v>230.19739980000003</v>
      </c>
      <c r="AF2507" s="61">
        <f t="shared" si="4000"/>
        <v>230.20753153333334</v>
      </c>
      <c r="AG2507" s="61">
        <f t="shared" si="4001"/>
        <v>232.50555900000003</v>
      </c>
      <c r="AH2507" s="56">
        <f t="shared" si="4002"/>
        <v>229.67366566666669</v>
      </c>
      <c r="AI2507" s="56">
        <f t="shared" si="4003"/>
        <v>4348962728.8646002</v>
      </c>
      <c r="AJ2507" s="56">
        <f t="shared" si="4004"/>
        <v>4348962728.8646002</v>
      </c>
      <c r="AK2507" s="56">
        <f t="shared" si="4005"/>
        <v>0</v>
      </c>
      <c r="AL2507" s="56">
        <f t="shared" ref="AL2507:AM2507" si="4018">SUM(AJ2507:AJ2520)</f>
        <v>40910244282.199097</v>
      </c>
      <c r="AM2507" s="56">
        <f t="shared" si="4018"/>
        <v>28728180542.932667</v>
      </c>
      <c r="AN2507" s="56">
        <f t="shared" si="4007"/>
        <v>1.4240457804510458</v>
      </c>
      <c r="AO2507" s="56">
        <f t="shared" si="4008"/>
        <v>58.746653711551247</v>
      </c>
      <c r="AP2507" s="65">
        <f t="shared" si="4009"/>
        <v>52.779168183031643</v>
      </c>
    </row>
    <row r="2508" spans="1:42" x14ac:dyDescent="0.3">
      <c r="A2508" s="100">
        <f>INDEX(Date,COUNTA(Date)+ROW(Date)-ROW(),1)</f>
        <v>42257</v>
      </c>
      <c r="B2508" s="18">
        <f t="shared" si="3971"/>
        <v>238.33599899999999</v>
      </c>
      <c r="C2508" s="14">
        <f t="shared" si="3972"/>
        <v>241.29299900000001</v>
      </c>
      <c r="D2508" s="14">
        <f t="shared" si="3973"/>
        <v>235.791</v>
      </c>
      <c r="E2508" s="14">
        <f t="shared" si="3974"/>
        <v>238.47700499999999</v>
      </c>
      <c r="F2508" s="19">
        <f t="shared" si="3975"/>
        <v>21215500</v>
      </c>
      <c r="H2508" s="34">
        <f t="shared" si="3994"/>
        <v>-1</v>
      </c>
      <c r="I2508" s="10">
        <f t="shared" si="3991"/>
        <v>229.091003</v>
      </c>
      <c r="J2508" s="43">
        <f t="shared" si="3986"/>
        <v>230.304001</v>
      </c>
      <c r="K2508" s="85">
        <f t="shared" si="3992"/>
        <v>-1.4752035506574194E-3</v>
      </c>
      <c r="L2508" s="73">
        <f t="shared" si="3983"/>
        <v>230.64399700000001</v>
      </c>
      <c r="M2508" s="85">
        <f t="shared" si="3989"/>
        <v>5.7249176620409806E-4</v>
      </c>
      <c r="N2508" s="73">
        <f t="shared" si="3980"/>
        <v>230.51199299999999</v>
      </c>
      <c r="O2508" s="85">
        <f t="shared" si="3987"/>
        <v>-2.0256633296235251E-2</v>
      </c>
      <c r="P2508" s="73">
        <f t="shared" si="3978"/>
        <v>235.229004</v>
      </c>
      <c r="Q2508" s="85">
        <f t="shared" si="3984"/>
        <v>-2.0525111748954519E-2</v>
      </c>
      <c r="R2508" s="73">
        <f t="shared" si="3976"/>
        <v>240.10699500000001</v>
      </c>
      <c r="S2508" s="85">
        <f t="shared" si="3981"/>
        <v>6.8117459113015031E-3</v>
      </c>
      <c r="T2508" s="10">
        <f t="shared" si="4010"/>
        <v>0.71899500000000671</v>
      </c>
      <c r="U2508" s="5">
        <f t="shared" si="4011"/>
        <v>0.71899500000000671</v>
      </c>
      <c r="V2508" s="5">
        <f t="shared" si="4012"/>
        <v>0</v>
      </c>
      <c r="W2508" s="5">
        <f t="shared" si="4013"/>
        <v>1.372427928571432</v>
      </c>
      <c r="X2508" s="5">
        <f t="shared" si="4014"/>
        <v>1.1847851428571456</v>
      </c>
      <c r="Y2508" s="5">
        <f t="shared" si="4015"/>
        <v>1.1583770583599489</v>
      </c>
      <c r="Z2508" s="43">
        <f t="shared" si="4016"/>
        <v>53.668892275946725</v>
      </c>
      <c r="AA2508" s="69">
        <f t="shared" si="3995"/>
        <v>52.939433925898165</v>
      </c>
      <c r="AB2508" s="56">
        <f t="shared" si="3996"/>
        <v>230.47399899999999</v>
      </c>
      <c r="AC2508" s="56">
        <f t="shared" si="3997"/>
        <v>230.48666366666666</v>
      </c>
      <c r="AD2508" s="56">
        <f t="shared" si="3998"/>
        <v>233.35919800000002</v>
      </c>
      <c r="AE2508" s="61">
        <f t="shared" si="3999"/>
        <v>230.52319620000003</v>
      </c>
      <c r="AF2508" s="61">
        <f t="shared" si="4000"/>
        <v>231.76346526666669</v>
      </c>
      <c r="AG2508" s="61">
        <f t="shared" si="4001"/>
        <v>234.05583924000001</v>
      </c>
      <c r="AH2508" s="56">
        <f t="shared" si="4002"/>
        <v>229.23599733333333</v>
      </c>
      <c r="AI2508" s="56">
        <f t="shared" si="4003"/>
        <v>4617775777.4821329</v>
      </c>
      <c r="AJ2508" s="56">
        <f t="shared" si="4004"/>
        <v>0</v>
      </c>
      <c r="AK2508" s="56">
        <f t="shared" si="4005"/>
        <v>4617775777.4821329</v>
      </c>
      <c r="AL2508" s="56">
        <f t="shared" ref="AL2508:AM2508" si="4019">SUM(AJ2508:AJ2521)</f>
        <v>36561281553.334496</v>
      </c>
      <c r="AM2508" s="56">
        <f t="shared" si="4019"/>
        <v>32710900657.920666</v>
      </c>
      <c r="AN2508" s="56">
        <f t="shared" si="4007"/>
        <v>1.1177094123967966</v>
      </c>
      <c r="AO2508" s="56">
        <f t="shared" si="4008"/>
        <v>52.779168183031643</v>
      </c>
      <c r="AP2508" s="65">
        <f t="shared" si="4009"/>
        <v>59.253665605873934</v>
      </c>
    </row>
    <row r="2509" spans="1:42" x14ac:dyDescent="0.3">
      <c r="A2509" s="100">
        <f>INDEX(Date,COUNTA(Date)+ROW(Date)-ROW(),1)</f>
        <v>42256</v>
      </c>
      <c r="B2509" s="18">
        <f t="shared" si="3971"/>
        <v>243.41499300000001</v>
      </c>
      <c r="C2509" s="14">
        <f t="shared" si="3972"/>
        <v>244.416</v>
      </c>
      <c r="D2509" s="14">
        <f t="shared" si="3973"/>
        <v>237.820999</v>
      </c>
      <c r="E2509" s="14">
        <f t="shared" si="3974"/>
        <v>238.16799900000001</v>
      </c>
      <c r="F2509" s="19">
        <f t="shared" si="3975"/>
        <v>23635700</v>
      </c>
      <c r="H2509" s="34">
        <f t="shared" si="3994"/>
        <v>-1</v>
      </c>
      <c r="I2509" s="10">
        <f t="shared" si="3991"/>
        <v>230.304001</v>
      </c>
      <c r="J2509" s="43">
        <f t="shared" si="3986"/>
        <v>230.64399700000001</v>
      </c>
      <c r="K2509" s="85">
        <f t="shared" si="3992"/>
        <v>5.7249176620409806E-4</v>
      </c>
      <c r="L2509" s="73">
        <f t="shared" si="3983"/>
        <v>230.51199299999999</v>
      </c>
      <c r="M2509" s="85">
        <f t="shared" si="3989"/>
        <v>-2.0256633296235251E-2</v>
      </c>
      <c r="N2509" s="73">
        <f t="shared" si="3980"/>
        <v>235.229004</v>
      </c>
      <c r="O2509" s="85">
        <f t="shared" si="3987"/>
        <v>-2.0525111748954519E-2</v>
      </c>
      <c r="P2509" s="73">
        <f t="shared" si="3978"/>
        <v>240.10699500000001</v>
      </c>
      <c r="Q2509" s="85">
        <f t="shared" si="3984"/>
        <v>6.8117459113015031E-3</v>
      </c>
      <c r="R2509" s="73">
        <f t="shared" si="3976"/>
        <v>238.47700499999999</v>
      </c>
      <c r="S2509" s="85">
        <f t="shared" si="3981"/>
        <v>1.2965877778934782E-3</v>
      </c>
      <c r="T2509" s="10">
        <f t="shared" si="4010"/>
        <v>-1.2129979999999989</v>
      </c>
      <c r="U2509" s="5">
        <f t="shared" si="4011"/>
        <v>0</v>
      </c>
      <c r="V2509" s="5">
        <f t="shared" si="4012"/>
        <v>1.2129979999999989</v>
      </c>
      <c r="W2509" s="5">
        <f t="shared" si="4013"/>
        <v>1.321071142857146</v>
      </c>
      <c r="X2509" s="5">
        <f t="shared" si="4014"/>
        <v>1.3348564285714315</v>
      </c>
      <c r="Y2509" s="5">
        <f t="shared" si="4015"/>
        <v>0.9896728326588361</v>
      </c>
      <c r="Z2509" s="43">
        <f t="shared" si="4016"/>
        <v>49.740480767198207</v>
      </c>
      <c r="AA2509" s="69">
        <f t="shared" si="3995"/>
        <v>50.75913709427433</v>
      </c>
      <c r="AB2509" s="56">
        <f t="shared" si="3996"/>
        <v>230.57799499999999</v>
      </c>
      <c r="AC2509" s="56">
        <f t="shared" si="3997"/>
        <v>232.12833133333334</v>
      </c>
      <c r="AD2509" s="56">
        <f t="shared" si="3998"/>
        <v>234.99379880000001</v>
      </c>
      <c r="AE2509" s="61">
        <f t="shared" si="3999"/>
        <v>232.42519820000001</v>
      </c>
      <c r="AF2509" s="61">
        <f t="shared" si="4000"/>
        <v>234.35493059999999</v>
      </c>
      <c r="AG2509" s="61">
        <f t="shared" si="4001"/>
        <v>235.32767876000003</v>
      </c>
      <c r="AH2509" s="56">
        <f t="shared" si="4002"/>
        <v>239.76933799999998</v>
      </c>
      <c r="AI2509" s="56">
        <f t="shared" si="4003"/>
        <v>4598248410.2963991</v>
      </c>
      <c r="AJ2509" s="56">
        <f t="shared" si="4004"/>
        <v>4598248410.2963991</v>
      </c>
      <c r="AK2509" s="56">
        <f t="shared" si="4005"/>
        <v>0</v>
      </c>
      <c r="AL2509" s="56">
        <f t="shared" ref="AL2509:AM2509" si="4020">SUM(AJ2509:AJ2522)</f>
        <v>40853260845.214363</v>
      </c>
      <c r="AM2509" s="56">
        <f t="shared" si="4020"/>
        <v>28093124880.438534</v>
      </c>
      <c r="AN2509" s="56">
        <f t="shared" si="4007"/>
        <v>1.4542084947502871</v>
      </c>
      <c r="AO2509" s="56">
        <f t="shared" si="4008"/>
        <v>59.253665605873934</v>
      </c>
      <c r="AP2509" s="65">
        <f t="shared" si="4009"/>
        <v>52.502140680077943</v>
      </c>
    </row>
    <row r="2510" spans="1:42" x14ac:dyDescent="0.3">
      <c r="A2510" s="100">
        <f>INDEX(Date,COUNTA(Date)+ROW(Date)-ROW(),1)</f>
        <v>42255</v>
      </c>
      <c r="B2510" s="18">
        <f t="shared" si="3971"/>
        <v>239.84599299999999</v>
      </c>
      <c r="C2510" s="14">
        <f t="shared" si="3972"/>
        <v>245.78100599999999</v>
      </c>
      <c r="D2510" s="14">
        <f t="shared" si="3973"/>
        <v>239.67799400000001</v>
      </c>
      <c r="E2510" s="14">
        <f t="shared" si="3974"/>
        <v>243.60699500000001</v>
      </c>
      <c r="F2510" s="19">
        <f t="shared" si="3975"/>
        <v>26879200</v>
      </c>
      <c r="H2510" s="34">
        <f t="shared" si="3994"/>
        <v>1</v>
      </c>
      <c r="I2510" s="10">
        <f t="shared" si="3991"/>
        <v>230.64399700000001</v>
      </c>
      <c r="J2510" s="43">
        <f t="shared" si="3986"/>
        <v>230.51199299999999</v>
      </c>
      <c r="K2510" s="85">
        <f t="shared" si="3992"/>
        <v>-2.0256633296235251E-2</v>
      </c>
      <c r="L2510" s="73">
        <f t="shared" si="3983"/>
        <v>235.229004</v>
      </c>
      <c r="M2510" s="85">
        <f t="shared" si="3989"/>
        <v>-2.0525111748954519E-2</v>
      </c>
      <c r="N2510" s="73">
        <f t="shared" si="3980"/>
        <v>240.10699500000001</v>
      </c>
      <c r="O2510" s="85">
        <f t="shared" si="3987"/>
        <v>6.8117459113015031E-3</v>
      </c>
      <c r="P2510" s="73">
        <f t="shared" si="3978"/>
        <v>238.47700499999999</v>
      </c>
      <c r="Q2510" s="85">
        <f t="shared" si="3984"/>
        <v>1.2965877778934782E-3</v>
      </c>
      <c r="R2510" s="73">
        <f t="shared" si="3976"/>
        <v>238.16799900000001</v>
      </c>
      <c r="S2510" s="85">
        <f t="shared" si="3981"/>
        <v>-2.257994772227467E-2</v>
      </c>
      <c r="T2510" s="10">
        <f t="shared" si="4010"/>
        <v>-0.33999600000001351</v>
      </c>
      <c r="U2510" s="5">
        <f t="shared" si="4011"/>
        <v>0</v>
      </c>
      <c r="V2510" s="5">
        <f t="shared" si="4012"/>
        <v>0.33999600000001351</v>
      </c>
      <c r="W2510" s="5">
        <f t="shared" si="4013"/>
        <v>1.4041422142857169</v>
      </c>
      <c r="X2510" s="5">
        <f t="shared" si="4014"/>
        <v>1.2482137142857173</v>
      </c>
      <c r="Y2510" s="5">
        <f t="shared" si="4015"/>
        <v>1.1249213161299296</v>
      </c>
      <c r="Z2510" s="43">
        <f t="shared" si="4016"/>
        <v>52.939433925898165</v>
      </c>
      <c r="AA2510" s="69">
        <f t="shared" si="3995"/>
        <v>52.194720515633357</v>
      </c>
      <c r="AB2510" s="56">
        <f t="shared" si="3996"/>
        <v>232.8704985</v>
      </c>
      <c r="AC2510" s="56">
        <f t="shared" si="3997"/>
        <v>235.28266399999998</v>
      </c>
      <c r="AD2510" s="56">
        <f t="shared" si="3998"/>
        <v>236.4985992</v>
      </c>
      <c r="AE2510" s="61">
        <f t="shared" si="3999"/>
        <v>236.23679820000001</v>
      </c>
      <c r="AF2510" s="61">
        <f t="shared" si="4000"/>
        <v>236.45253300000002</v>
      </c>
      <c r="AG2510" s="61">
        <f t="shared" si="4001"/>
        <v>237.39647828</v>
      </c>
      <c r="AH2510" s="56">
        <f t="shared" si="4002"/>
        <v>230.34833266666666</v>
      </c>
      <c r="AI2510" s="56">
        <f t="shared" si="4003"/>
        <v>4836808219.6681337</v>
      </c>
      <c r="AJ2510" s="56">
        <f t="shared" si="4004"/>
        <v>0</v>
      </c>
      <c r="AK2510" s="56">
        <f t="shared" si="4005"/>
        <v>4836808219.6681337</v>
      </c>
      <c r="AL2510" s="56">
        <f t="shared" ref="AL2510:AM2510" si="4021">SUM(AJ2510:AJ2523)</f>
        <v>36255012434.917969</v>
      </c>
      <c r="AM2510" s="56">
        <f t="shared" si="4021"/>
        <v>32799338426.388935</v>
      </c>
      <c r="AN2510" s="56">
        <f t="shared" si="4007"/>
        <v>1.1053580399581702</v>
      </c>
      <c r="AO2510" s="56">
        <f t="shared" si="4008"/>
        <v>52.502140680077943</v>
      </c>
      <c r="AP2510" s="65">
        <f t="shared" si="4009"/>
        <v>59.455022112780483</v>
      </c>
    </row>
    <row r="2511" spans="1:42" x14ac:dyDescent="0.3">
      <c r="A2511" s="100">
        <f>INDEX(Date,COUNTA(Date)+ROW(Date)-ROW(),1)</f>
        <v>42254</v>
      </c>
      <c r="B2511" s="18">
        <f t="shared" si="3971"/>
        <v>239.93400600000001</v>
      </c>
      <c r="C2511" s="14">
        <f t="shared" si="3972"/>
        <v>242.10600299999999</v>
      </c>
      <c r="D2511" s="14">
        <f t="shared" si="3973"/>
        <v>238.72200000000001</v>
      </c>
      <c r="E2511" s="14">
        <f t="shared" si="3974"/>
        <v>239.84700000000001</v>
      </c>
      <c r="F2511" s="19">
        <f t="shared" si="3975"/>
        <v>21192200</v>
      </c>
      <c r="H2511" s="34">
        <f t="shared" si="3994"/>
        <v>-1</v>
      </c>
      <c r="I2511" s="10">
        <f t="shared" si="3991"/>
        <v>230.51199299999999</v>
      </c>
      <c r="J2511" s="43">
        <f t="shared" si="3986"/>
        <v>235.229004</v>
      </c>
      <c r="K2511" s="85">
        <f t="shared" si="3992"/>
        <v>-2.0525111748954519E-2</v>
      </c>
      <c r="L2511" s="73">
        <f t="shared" si="3983"/>
        <v>240.10699500000001</v>
      </c>
      <c r="M2511" s="85">
        <f t="shared" si="3989"/>
        <v>6.8117459113015031E-3</v>
      </c>
      <c r="N2511" s="73">
        <f t="shared" si="3980"/>
        <v>238.47700499999999</v>
      </c>
      <c r="O2511" s="85">
        <f t="shared" si="3987"/>
        <v>1.2965877778934782E-3</v>
      </c>
      <c r="P2511" s="73">
        <f t="shared" si="3978"/>
        <v>238.16799900000001</v>
      </c>
      <c r="Q2511" s="85">
        <f t="shared" si="3984"/>
        <v>-2.257994772227467E-2</v>
      </c>
      <c r="R2511" s="73">
        <f t="shared" si="3976"/>
        <v>243.60699500000001</v>
      </c>
      <c r="S2511" s="85">
        <f t="shared" si="3981"/>
        <v>1.5555030477739953E-2</v>
      </c>
      <c r="T2511" s="10">
        <f t="shared" si="4010"/>
        <v>0.13200400000002332</v>
      </c>
      <c r="U2511" s="5">
        <f t="shared" si="4011"/>
        <v>0.13200400000002332</v>
      </c>
      <c r="V2511" s="5">
        <f t="shared" si="4012"/>
        <v>0</v>
      </c>
      <c r="W2511" s="5">
        <f t="shared" si="4013"/>
        <v>1.4041422142857169</v>
      </c>
      <c r="X2511" s="5">
        <f t="shared" si="4014"/>
        <v>1.3621424285714312</v>
      </c>
      <c r="Y2511" s="5">
        <f t="shared" si="4015"/>
        <v>1.0308336227059116</v>
      </c>
      <c r="Z2511" s="43">
        <f t="shared" si="4016"/>
        <v>50.75913709427433</v>
      </c>
      <c r="AA2511" s="69">
        <f t="shared" si="3995"/>
        <v>57.527712913269177</v>
      </c>
      <c r="AB2511" s="56">
        <f t="shared" si="3996"/>
        <v>237.66799950000001</v>
      </c>
      <c r="AC2511" s="56">
        <f t="shared" si="3997"/>
        <v>237.937668</v>
      </c>
      <c r="AD2511" s="56">
        <f t="shared" si="3998"/>
        <v>239.11759960000001</v>
      </c>
      <c r="AE2511" s="61">
        <f t="shared" si="3999"/>
        <v>238.47940080000001</v>
      </c>
      <c r="AF2511" s="61">
        <f t="shared" si="4000"/>
        <v>238.17966720000001</v>
      </c>
      <c r="AG2511" s="61">
        <f t="shared" si="4001"/>
        <v>239.07875984000003</v>
      </c>
      <c r="AH2511" s="56">
        <f t="shared" si="4002"/>
        <v>231.92633066666667</v>
      </c>
      <c r="AI2511" s="56">
        <f t="shared" si="4003"/>
        <v>4285720279.1231999</v>
      </c>
      <c r="AJ2511" s="56">
        <f t="shared" si="4004"/>
        <v>0</v>
      </c>
      <c r="AK2511" s="56">
        <f t="shared" si="4005"/>
        <v>4285720279.1231999</v>
      </c>
      <c r="AL2511" s="56">
        <f t="shared" ref="AL2511:AM2511" si="4022">SUM(AJ2511:AJ2524)</f>
        <v>41004162251.471603</v>
      </c>
      <c r="AM2511" s="56">
        <f t="shared" si="4022"/>
        <v>27962530206.720802</v>
      </c>
      <c r="AN2511" s="56">
        <f t="shared" si="4007"/>
        <v>1.4663967083213465</v>
      </c>
      <c r="AO2511" s="56">
        <f t="shared" si="4008"/>
        <v>59.455022112780483</v>
      </c>
      <c r="AP2511" s="65">
        <f t="shared" si="4009"/>
        <v>59.317187682076934</v>
      </c>
    </row>
    <row r="2512" spans="1:42" x14ac:dyDescent="0.3">
      <c r="A2512" s="100">
        <f>INDEX(Date,COUNTA(Date)+ROW(Date)-ROW(),1)</f>
        <v>42253</v>
      </c>
      <c r="B2512" s="18">
        <f t="shared" si="3971"/>
        <v>234.86999499999999</v>
      </c>
      <c r="C2512" s="14">
        <f t="shared" si="3972"/>
        <v>242.912003</v>
      </c>
      <c r="D2512" s="14">
        <f t="shared" si="3973"/>
        <v>234.68100000000001</v>
      </c>
      <c r="E2512" s="14">
        <f t="shared" si="3974"/>
        <v>239.83999600000001</v>
      </c>
      <c r="F2512" s="19">
        <f t="shared" si="3975"/>
        <v>25473700</v>
      </c>
      <c r="H2512" s="34">
        <f t="shared" si="3994"/>
        <v>-1</v>
      </c>
      <c r="I2512" s="10">
        <f t="shared" si="3991"/>
        <v>235.229004</v>
      </c>
      <c r="J2512" s="43">
        <f t="shared" si="3986"/>
        <v>240.10699500000001</v>
      </c>
      <c r="K2512" s="85">
        <f t="shared" si="3992"/>
        <v>6.8117459113015031E-3</v>
      </c>
      <c r="L2512" s="73">
        <f t="shared" si="3983"/>
        <v>238.47700499999999</v>
      </c>
      <c r="M2512" s="85">
        <f t="shared" si="3989"/>
        <v>1.2965877778934782E-3</v>
      </c>
      <c r="N2512" s="73">
        <f t="shared" si="3980"/>
        <v>238.16799900000001</v>
      </c>
      <c r="O2512" s="85">
        <f t="shared" si="3987"/>
        <v>-2.257994772227467E-2</v>
      </c>
      <c r="P2512" s="73">
        <f t="shared" si="3978"/>
        <v>243.60699500000001</v>
      </c>
      <c r="Q2512" s="85">
        <f t="shared" si="3984"/>
        <v>1.5555030477739953E-2</v>
      </c>
      <c r="R2512" s="73">
        <f t="shared" si="3976"/>
        <v>239.84700000000001</v>
      </c>
      <c r="S2512" s="85">
        <f t="shared" si="3981"/>
        <v>2.920237596143474E-5</v>
      </c>
      <c r="T2512" s="10">
        <f t="shared" si="4010"/>
        <v>-4.7170110000000136</v>
      </c>
      <c r="U2512" s="5">
        <f t="shared" si="4011"/>
        <v>0</v>
      </c>
      <c r="V2512" s="5">
        <f t="shared" si="4012"/>
        <v>4.7170110000000136</v>
      </c>
      <c r="W2512" s="5">
        <f t="shared" si="4013"/>
        <v>1.4872132142857168</v>
      </c>
      <c r="X2512" s="5">
        <f t="shared" si="4014"/>
        <v>1.3621424285714312</v>
      </c>
      <c r="Y2512" s="5">
        <f t="shared" si="4015"/>
        <v>1.0918191688995809</v>
      </c>
      <c r="Z2512" s="43">
        <f t="shared" si="4016"/>
        <v>52.194720515633357</v>
      </c>
      <c r="AA2512" s="69">
        <f t="shared" si="3995"/>
        <v>63.226149632818299</v>
      </c>
      <c r="AB2512" s="56">
        <f t="shared" si="3996"/>
        <v>239.292</v>
      </c>
      <c r="AC2512" s="56">
        <f t="shared" si="3997"/>
        <v>238.91733300000001</v>
      </c>
      <c r="AD2512" s="56">
        <f t="shared" si="3998"/>
        <v>240.04119880000002</v>
      </c>
      <c r="AE2512" s="61">
        <f t="shared" si="3999"/>
        <v>238.67940060000001</v>
      </c>
      <c r="AF2512" s="61">
        <f t="shared" si="4000"/>
        <v>240.08859873333333</v>
      </c>
      <c r="AG2512" s="61">
        <f t="shared" si="4001"/>
        <v>240.01163820000002</v>
      </c>
      <c r="AH2512" s="56">
        <f t="shared" si="4002"/>
        <v>236.70233166666665</v>
      </c>
      <c r="AI2512" s="56">
        <f t="shared" si="4003"/>
        <v>4251789302.7956662</v>
      </c>
      <c r="AJ2512" s="56">
        <f t="shared" si="4004"/>
        <v>0</v>
      </c>
      <c r="AK2512" s="56">
        <f t="shared" si="4005"/>
        <v>4251789302.7956662</v>
      </c>
      <c r="AL2512" s="56">
        <f t="shared" ref="AL2512:AM2512" si="4023">SUM(AJ2512:AJ2525)</f>
        <v>41004162251.471603</v>
      </c>
      <c r="AM2512" s="56">
        <f t="shared" si="4023"/>
        <v>28122787042.284737</v>
      </c>
      <c r="AN2512" s="56">
        <f t="shared" si="4007"/>
        <v>1.4580404918551901</v>
      </c>
      <c r="AO2512" s="56">
        <f t="shared" si="4008"/>
        <v>59.317187682076934</v>
      </c>
      <c r="AP2512" s="65">
        <f t="shared" si="4009"/>
        <v>65.313780910130646</v>
      </c>
    </row>
    <row r="2513" spans="1:42" x14ac:dyDescent="0.3">
      <c r="A2513" s="100">
        <f>INDEX(Date,COUNTA(Date)+ROW(Date)-ROW(),1)</f>
        <v>42252</v>
      </c>
      <c r="B2513" s="18">
        <f t="shared" si="3971"/>
        <v>230.199005</v>
      </c>
      <c r="C2513" s="14">
        <f t="shared" si="3972"/>
        <v>236.14300499999999</v>
      </c>
      <c r="D2513" s="14">
        <f t="shared" si="3973"/>
        <v>229.442993</v>
      </c>
      <c r="E2513" s="14">
        <f t="shared" si="3974"/>
        <v>235.01899700000001</v>
      </c>
      <c r="F2513" s="19">
        <f t="shared" si="3975"/>
        <v>20671400</v>
      </c>
      <c r="H2513" s="34">
        <f t="shared" si="3994"/>
        <v>1</v>
      </c>
      <c r="I2513" s="10">
        <f t="shared" si="3991"/>
        <v>240.10699500000001</v>
      </c>
      <c r="J2513" s="43">
        <f t="shared" si="3986"/>
        <v>238.47700499999999</v>
      </c>
      <c r="K2513" s="85">
        <f t="shared" si="3992"/>
        <v>1.2965877778934782E-3</v>
      </c>
      <c r="L2513" s="73">
        <f t="shared" si="3983"/>
        <v>238.16799900000001</v>
      </c>
      <c r="M2513" s="85">
        <f t="shared" si="3989"/>
        <v>-2.257994772227467E-2</v>
      </c>
      <c r="N2513" s="73">
        <f t="shared" si="3980"/>
        <v>243.60699500000001</v>
      </c>
      <c r="O2513" s="85">
        <f t="shared" si="3987"/>
        <v>1.5555030477739953E-2</v>
      </c>
      <c r="P2513" s="73">
        <f t="shared" si="3978"/>
        <v>239.84700000000001</v>
      </c>
      <c r="Q2513" s="85">
        <f t="shared" si="3984"/>
        <v>2.920237596143474E-5</v>
      </c>
      <c r="R2513" s="73">
        <f t="shared" si="3976"/>
        <v>239.83999600000001</v>
      </c>
      <c r="S2513" s="85">
        <f t="shared" si="3981"/>
        <v>2.030566850171002E-2</v>
      </c>
      <c r="T2513" s="10">
        <f t="shared" si="4010"/>
        <v>-4.8779910000000086</v>
      </c>
      <c r="U2513" s="5">
        <f t="shared" si="4011"/>
        <v>0</v>
      </c>
      <c r="V2513" s="5">
        <f t="shared" si="4012"/>
        <v>4.8779910000000086</v>
      </c>
      <c r="W2513" s="5">
        <f t="shared" si="4013"/>
        <v>1.4872132142857168</v>
      </c>
      <c r="X2513" s="5">
        <f t="shared" si="4014"/>
        <v>1.097998571428574</v>
      </c>
      <c r="Y2513" s="5">
        <f t="shared" si="4015"/>
        <v>1.3544764565137339</v>
      </c>
      <c r="Z2513" s="43">
        <f t="shared" si="4016"/>
        <v>57.527712913269177</v>
      </c>
      <c r="AA2513" s="69">
        <f t="shared" si="3995"/>
        <v>68.071102125660232</v>
      </c>
      <c r="AB2513" s="56">
        <f t="shared" si="3996"/>
        <v>238.32250199999999</v>
      </c>
      <c r="AC2513" s="56">
        <f t="shared" si="3997"/>
        <v>240.08399966666664</v>
      </c>
      <c r="AD2513" s="56">
        <f t="shared" si="3998"/>
        <v>239.987799</v>
      </c>
      <c r="AE2513" s="61">
        <f t="shared" si="3999"/>
        <v>240.40539860000001</v>
      </c>
      <c r="AF2513" s="61">
        <f t="shared" si="4000"/>
        <v>240.12793273333335</v>
      </c>
      <c r="AG2513" s="61">
        <f t="shared" si="4001"/>
        <v>239.13235892</v>
      </c>
      <c r="AH2513" s="56">
        <f t="shared" si="4002"/>
        <v>239.86833200000001</v>
      </c>
      <c r="AI2513" s="56">
        <f t="shared" si="4003"/>
        <v>4611396722.2004004</v>
      </c>
      <c r="AJ2513" s="56">
        <f t="shared" si="4004"/>
        <v>4611396722.2004004</v>
      </c>
      <c r="AK2513" s="56">
        <f t="shared" si="4005"/>
        <v>0</v>
      </c>
      <c r="AL2513" s="56">
        <f t="shared" ref="AL2513:AM2513" si="4024">SUM(AJ2513:AJ2526)</f>
        <v>44948834360.519104</v>
      </c>
      <c r="AM2513" s="56">
        <f t="shared" si="4024"/>
        <v>23870997739.489067</v>
      </c>
      <c r="AN2513" s="56">
        <f t="shared" si="4007"/>
        <v>1.8829893434308198</v>
      </c>
      <c r="AO2513" s="56">
        <f t="shared" si="4008"/>
        <v>65.313780910130646</v>
      </c>
      <c r="AP2513" s="65">
        <f t="shared" si="4009"/>
        <v>66.562625465509015</v>
      </c>
    </row>
    <row r="2514" spans="1:42" x14ac:dyDescent="0.3">
      <c r="A2514" s="100">
        <f>INDEX(Date,COUNTA(Date)+ROW(Date)-ROW(),1)</f>
        <v>42251</v>
      </c>
      <c r="B2514" s="18">
        <f t="shared" si="3971"/>
        <v>227.21499600000001</v>
      </c>
      <c r="C2514" s="14">
        <f t="shared" si="3972"/>
        <v>230.89999399999999</v>
      </c>
      <c r="D2514" s="14">
        <f t="shared" si="3973"/>
        <v>227.050995</v>
      </c>
      <c r="E2514" s="14">
        <f t="shared" si="3974"/>
        <v>230.29800399999999</v>
      </c>
      <c r="F2514" s="19">
        <f t="shared" si="3975"/>
        <v>20962400</v>
      </c>
      <c r="H2514" s="34">
        <f t="shared" si="3994"/>
        <v>1</v>
      </c>
      <c r="I2514" s="10">
        <f t="shared" si="3991"/>
        <v>238.47700499999999</v>
      </c>
      <c r="J2514" s="43">
        <f t="shared" si="3986"/>
        <v>238.16799900000001</v>
      </c>
      <c r="K2514" s="85">
        <f t="shared" si="3992"/>
        <v>-2.257994772227467E-2</v>
      </c>
      <c r="L2514" s="73">
        <f t="shared" si="3983"/>
        <v>243.60699500000001</v>
      </c>
      <c r="M2514" s="85">
        <f t="shared" si="3989"/>
        <v>1.5555030477739953E-2</v>
      </c>
      <c r="N2514" s="73">
        <f t="shared" si="3980"/>
        <v>239.84700000000001</v>
      </c>
      <c r="O2514" s="85">
        <f t="shared" si="3987"/>
        <v>2.920237596143474E-5</v>
      </c>
      <c r="P2514" s="73">
        <f t="shared" si="3978"/>
        <v>239.83999600000001</v>
      </c>
      <c r="Q2514" s="85">
        <f t="shared" si="3984"/>
        <v>2.030566850171002E-2</v>
      </c>
      <c r="R2514" s="73">
        <f t="shared" si="3976"/>
        <v>235.01899700000001</v>
      </c>
      <c r="S2514" s="85">
        <f t="shared" si="3981"/>
        <v>2.0292209341855171E-2</v>
      </c>
      <c r="T2514" s="10">
        <f t="shared" si="4010"/>
        <v>1.6299900000000207</v>
      </c>
      <c r="U2514" s="5">
        <f t="shared" si="4011"/>
        <v>1.6299900000000207</v>
      </c>
      <c r="V2514" s="5">
        <f t="shared" si="4012"/>
        <v>0</v>
      </c>
      <c r="W2514" s="5">
        <f t="shared" si="4013"/>
        <v>1.4872132142857168</v>
      </c>
      <c r="X2514" s="5">
        <f t="shared" si="4014"/>
        <v>0.86499900000000152</v>
      </c>
      <c r="Y2514" s="5">
        <f t="shared" si="4015"/>
        <v>1.7193236226697537</v>
      </c>
      <c r="Z2514" s="43">
        <f t="shared" si="4016"/>
        <v>63.226149632818299</v>
      </c>
      <c r="AA2514" s="69">
        <f t="shared" si="3995"/>
        <v>65.947124233256716</v>
      </c>
      <c r="AB2514" s="56">
        <f t="shared" si="3996"/>
        <v>240.887497</v>
      </c>
      <c r="AC2514" s="56">
        <f t="shared" si="3997"/>
        <v>240.54066466666666</v>
      </c>
      <c r="AD2514" s="56">
        <f t="shared" si="3998"/>
        <v>239.29619739999998</v>
      </c>
      <c r="AE2514" s="61">
        <f t="shared" si="3999"/>
        <v>241.01519780000004</v>
      </c>
      <c r="AF2514" s="61">
        <f t="shared" si="4000"/>
        <v>240.51199740000001</v>
      </c>
      <c r="AG2514" s="61">
        <f t="shared" si="4001"/>
        <v>237.81135852</v>
      </c>
      <c r="AH2514" s="56">
        <f t="shared" si="4002"/>
        <v>238.52033466666668</v>
      </c>
      <c r="AI2514" s="56">
        <f t="shared" si="4003"/>
        <v>5060328160.1206675</v>
      </c>
      <c r="AJ2514" s="56">
        <f t="shared" si="4004"/>
        <v>0</v>
      </c>
      <c r="AK2514" s="56">
        <f t="shared" si="4005"/>
        <v>5060328160.1206675</v>
      </c>
      <c r="AL2514" s="56">
        <f t="shared" ref="AL2514:AM2514" si="4025">SUM(AJ2514:AJ2527)</f>
        <v>47519169915.169037</v>
      </c>
      <c r="AM2514" s="56">
        <f t="shared" si="4025"/>
        <v>23870997739.489067</v>
      </c>
      <c r="AN2514" s="56">
        <f t="shared" si="4007"/>
        <v>1.99066542730049</v>
      </c>
      <c r="AO2514" s="56">
        <f t="shared" si="4008"/>
        <v>66.562625465509015</v>
      </c>
      <c r="AP2514" s="65">
        <f t="shared" si="4009"/>
        <v>66.671245949133635</v>
      </c>
    </row>
    <row r="2515" spans="1:42" x14ac:dyDescent="0.3">
      <c r="A2515" s="100">
        <f>INDEX(Date,COUNTA(Date)+ROW(Date)-ROW(),1)</f>
        <v>42250</v>
      </c>
      <c r="B2515" s="18">
        <f t="shared" si="3971"/>
        <v>229.324005</v>
      </c>
      <c r="C2515" s="14">
        <f t="shared" si="3972"/>
        <v>229.604996</v>
      </c>
      <c r="D2515" s="14">
        <f t="shared" si="3973"/>
        <v>226.66700700000001</v>
      </c>
      <c r="E2515" s="14">
        <f t="shared" si="3974"/>
        <v>227.182999</v>
      </c>
      <c r="F2515" s="19">
        <f t="shared" si="3975"/>
        <v>17482000</v>
      </c>
      <c r="H2515" s="34">
        <f t="shared" si="3994"/>
        <v>-1</v>
      </c>
      <c r="I2515" s="10">
        <f t="shared" si="3991"/>
        <v>238.16799900000001</v>
      </c>
      <c r="J2515" s="43">
        <f t="shared" si="3986"/>
        <v>243.60699500000001</v>
      </c>
      <c r="K2515" s="85">
        <f t="shared" si="3992"/>
        <v>1.5555030477739953E-2</v>
      </c>
      <c r="L2515" s="73">
        <f t="shared" si="3983"/>
        <v>239.84700000000001</v>
      </c>
      <c r="M2515" s="85">
        <f t="shared" si="3989"/>
        <v>2.920237596143474E-5</v>
      </c>
      <c r="N2515" s="73">
        <f t="shared" si="3980"/>
        <v>239.83999600000001</v>
      </c>
      <c r="O2515" s="85">
        <f t="shared" si="3987"/>
        <v>2.030566850171002E-2</v>
      </c>
      <c r="P2515" s="73">
        <f t="shared" si="3978"/>
        <v>235.01899700000001</v>
      </c>
      <c r="Q2515" s="85">
        <f t="shared" si="3984"/>
        <v>2.0292209341855171E-2</v>
      </c>
      <c r="R2515" s="73">
        <f t="shared" si="3976"/>
        <v>230.29800399999999</v>
      </c>
      <c r="S2515" s="85">
        <f t="shared" si="3981"/>
        <v>1.3618284130791442E-2</v>
      </c>
      <c r="T2515" s="10">
        <f t="shared" si="4010"/>
        <v>0.30900599999998235</v>
      </c>
      <c r="U2515" s="5">
        <f t="shared" si="4011"/>
        <v>0.30900599999998235</v>
      </c>
      <c r="V2515" s="5">
        <f t="shared" si="4012"/>
        <v>0</v>
      </c>
      <c r="W2515" s="5">
        <f t="shared" si="4013"/>
        <v>1.8441424285714285</v>
      </c>
      <c r="X2515" s="5">
        <f t="shared" si="4014"/>
        <v>0.86499900000000152</v>
      </c>
      <c r="Y2515" s="5">
        <f t="shared" si="4015"/>
        <v>2.1319590295149768</v>
      </c>
      <c r="Z2515" s="43">
        <f t="shared" si="4016"/>
        <v>68.071102125660232</v>
      </c>
      <c r="AA2515" s="69">
        <f t="shared" si="3995"/>
        <v>79.358872089787582</v>
      </c>
      <c r="AB2515" s="56">
        <f t="shared" si="3996"/>
        <v>241.72699750000001</v>
      </c>
      <c r="AC2515" s="56">
        <f t="shared" si="3997"/>
        <v>241.09799699999999</v>
      </c>
      <c r="AD2515" s="56">
        <f t="shared" si="3998"/>
        <v>237.72219839999997</v>
      </c>
      <c r="AE2515" s="61">
        <f t="shared" si="3999"/>
        <v>240.59619740000005</v>
      </c>
      <c r="AF2515" s="61">
        <f t="shared" si="4000"/>
        <v>239.30966380000001</v>
      </c>
      <c r="AG2515" s="61">
        <f t="shared" si="4001"/>
        <v>236.27131836000001</v>
      </c>
      <c r="AH2515" s="56">
        <f t="shared" si="4002"/>
        <v>240.13499933333333</v>
      </c>
      <c r="AI2515" s="56">
        <f t="shared" si="4003"/>
        <v>5675758803.7428665</v>
      </c>
      <c r="AJ2515" s="56">
        <f t="shared" si="4004"/>
        <v>0</v>
      </c>
      <c r="AK2515" s="56">
        <f t="shared" si="4005"/>
        <v>5675758803.7428665</v>
      </c>
      <c r="AL2515" s="56">
        <f t="shared" ref="AL2515:AM2515" si="4026">SUM(AJ2515:AJ2528)</f>
        <v>47519169915.169037</v>
      </c>
      <c r="AM2515" s="56">
        <f t="shared" si="4026"/>
        <v>23754689210.582802</v>
      </c>
      <c r="AN2515" s="56">
        <f t="shared" si="4007"/>
        <v>2.000412192048342</v>
      </c>
      <c r="AO2515" s="56">
        <f t="shared" si="4008"/>
        <v>66.671245949133635</v>
      </c>
      <c r="AP2515" s="65">
        <f t="shared" si="4009"/>
        <v>75.158939731630738</v>
      </c>
    </row>
    <row r="2516" spans="1:42" x14ac:dyDescent="0.3">
      <c r="A2516" s="100">
        <f>INDEX(Date,COUNTA(Date)+ROW(Date)-ROW(),1)</f>
        <v>42249</v>
      </c>
      <c r="B2516" s="18">
        <f t="shared" si="3971"/>
        <v>228.026993</v>
      </c>
      <c r="C2516" s="14">
        <f t="shared" si="3972"/>
        <v>230.57699600000001</v>
      </c>
      <c r="D2516" s="14">
        <f t="shared" si="3973"/>
        <v>226.47500600000001</v>
      </c>
      <c r="E2516" s="14">
        <f t="shared" si="3974"/>
        <v>229.283997</v>
      </c>
      <c r="F2516" s="19">
        <f t="shared" si="3975"/>
        <v>18760400</v>
      </c>
      <c r="H2516" s="34">
        <f t="shared" si="3994"/>
        <v>1</v>
      </c>
      <c r="I2516" s="10">
        <f t="shared" si="3991"/>
        <v>243.60699500000001</v>
      </c>
      <c r="J2516" s="43">
        <f t="shared" si="3986"/>
        <v>239.84700000000001</v>
      </c>
      <c r="K2516" s="85">
        <f t="shared" si="3992"/>
        <v>2.920237596143474E-5</v>
      </c>
      <c r="L2516" s="73">
        <f t="shared" si="3983"/>
        <v>239.83999600000001</v>
      </c>
      <c r="M2516" s="85">
        <f t="shared" si="3989"/>
        <v>2.030566850171002E-2</v>
      </c>
      <c r="N2516" s="73">
        <f t="shared" si="3980"/>
        <v>235.01899700000001</v>
      </c>
      <c r="O2516" s="85">
        <f t="shared" si="3987"/>
        <v>2.0292209341855171E-2</v>
      </c>
      <c r="P2516" s="73">
        <f t="shared" si="3978"/>
        <v>230.29800399999999</v>
      </c>
      <c r="Q2516" s="85">
        <f t="shared" si="3984"/>
        <v>1.3618284130791442E-2</v>
      </c>
      <c r="R2516" s="73">
        <f t="shared" si="3976"/>
        <v>227.182999</v>
      </c>
      <c r="S2516" s="85">
        <f t="shared" si="3981"/>
        <v>-9.2055410589830852E-3</v>
      </c>
      <c r="T2516" s="10">
        <f t="shared" si="4010"/>
        <v>-5.4389960000000031</v>
      </c>
      <c r="U2516" s="5">
        <f t="shared" si="4011"/>
        <v>0</v>
      </c>
      <c r="V2516" s="5">
        <f t="shared" si="4012"/>
        <v>5.4389960000000031</v>
      </c>
      <c r="W2516" s="5">
        <f t="shared" si="4013"/>
        <v>1.8220705714285725</v>
      </c>
      <c r="X2516" s="5">
        <f t="shared" si="4014"/>
        <v>0.94085592857142941</v>
      </c>
      <c r="Y2516" s="5">
        <f t="shared" si="4015"/>
        <v>1.9366095446676475</v>
      </c>
      <c r="Z2516" s="43">
        <f t="shared" si="4016"/>
        <v>65.947124233256716</v>
      </c>
      <c r="AA2516" s="69">
        <f t="shared" si="3995"/>
        <v>82.745792709662339</v>
      </c>
      <c r="AB2516" s="56">
        <f t="shared" si="3996"/>
        <v>239.84349800000001</v>
      </c>
      <c r="AC2516" s="56">
        <f t="shared" si="3997"/>
        <v>238.235331</v>
      </c>
      <c r="AD2516" s="56">
        <f t="shared" si="3998"/>
        <v>234.43739919999999</v>
      </c>
      <c r="AE2516" s="61">
        <f t="shared" si="3999"/>
        <v>237.91299720000004</v>
      </c>
      <c r="AF2516" s="61">
        <f t="shared" si="4000"/>
        <v>236.01126586666669</v>
      </c>
      <c r="AG2516" s="61">
        <f t="shared" si="4001"/>
        <v>233.82923888000005</v>
      </c>
      <c r="AH2516" s="56">
        <f t="shared" si="4002"/>
        <v>243.02199833333336</v>
      </c>
      <c r="AI2516" s="56">
        <f t="shared" si="4003"/>
        <v>6532236897.6013336</v>
      </c>
      <c r="AJ2516" s="56">
        <f t="shared" si="4004"/>
        <v>6532236897.6013336</v>
      </c>
      <c r="AK2516" s="56">
        <f t="shared" si="4005"/>
        <v>0</v>
      </c>
      <c r="AL2516" s="56">
        <f t="shared" ref="AL2516:AM2516" si="4027">SUM(AJ2516:AJ2529)</f>
        <v>54699486502.603706</v>
      </c>
      <c r="AM2516" s="56">
        <f t="shared" si="4027"/>
        <v>18078930406.839935</v>
      </c>
      <c r="AN2516" s="56">
        <f t="shared" si="4007"/>
        <v>3.0255930672706635</v>
      </c>
      <c r="AO2516" s="56">
        <f t="shared" si="4008"/>
        <v>75.158939731630738</v>
      </c>
      <c r="AP2516" s="65">
        <f t="shared" si="4009"/>
        <v>60.640210516931617</v>
      </c>
    </row>
    <row r="2517" spans="1:42" x14ac:dyDescent="0.3">
      <c r="A2517" s="100">
        <f>INDEX(Date,COUNTA(Date)+ROW(Date)-ROW(),1)</f>
        <v>42248</v>
      </c>
      <c r="B2517" s="18">
        <f t="shared" si="3971"/>
        <v>230.25599700000001</v>
      </c>
      <c r="C2517" s="14">
        <f t="shared" si="3972"/>
        <v>231.216003</v>
      </c>
      <c r="D2517" s="14">
        <f t="shared" si="3973"/>
        <v>226.86000100000001</v>
      </c>
      <c r="E2517" s="14">
        <f t="shared" si="3974"/>
        <v>228.121002</v>
      </c>
      <c r="F2517" s="19">
        <f t="shared" si="3975"/>
        <v>20575200</v>
      </c>
      <c r="H2517" s="34">
        <f t="shared" si="3994"/>
        <v>1</v>
      </c>
      <c r="I2517" s="10">
        <f t="shared" si="3991"/>
        <v>239.84700000000001</v>
      </c>
      <c r="J2517" s="43">
        <f t="shared" si="3986"/>
        <v>239.83999600000001</v>
      </c>
      <c r="K2517" s="85">
        <f t="shared" si="3992"/>
        <v>2.030566850171002E-2</v>
      </c>
      <c r="L2517" s="73">
        <f t="shared" si="3983"/>
        <v>235.01899700000001</v>
      </c>
      <c r="M2517" s="85">
        <f t="shared" si="3989"/>
        <v>2.0292209341855171E-2</v>
      </c>
      <c r="N2517" s="73">
        <f t="shared" si="3980"/>
        <v>230.29800399999999</v>
      </c>
      <c r="O2517" s="85">
        <f t="shared" si="3987"/>
        <v>1.3618284130791442E-2</v>
      </c>
      <c r="P2517" s="73">
        <f t="shared" si="3978"/>
        <v>227.182999</v>
      </c>
      <c r="Q2517" s="85">
        <f t="shared" si="3984"/>
        <v>-9.2055410589830852E-3</v>
      </c>
      <c r="R2517" s="73">
        <f t="shared" si="3976"/>
        <v>229.283997</v>
      </c>
      <c r="S2517" s="85">
        <f t="shared" si="3981"/>
        <v>5.0851980573977757E-3</v>
      </c>
      <c r="T2517" s="10">
        <f t="shared" si="4010"/>
        <v>3.7599950000000035</v>
      </c>
      <c r="U2517" s="5">
        <f t="shared" si="4011"/>
        <v>3.7599950000000035</v>
      </c>
      <c r="V2517" s="5">
        <f t="shared" si="4012"/>
        <v>0</v>
      </c>
      <c r="W2517" s="5">
        <f t="shared" si="4013"/>
        <v>2.1236420000000016</v>
      </c>
      <c r="X2517" s="5">
        <f t="shared" si="4014"/>
        <v>0.55235621428571491</v>
      </c>
      <c r="Y2517" s="5">
        <f t="shared" si="4015"/>
        <v>3.8446964930886329</v>
      </c>
      <c r="Z2517" s="43">
        <f t="shared" si="4016"/>
        <v>79.358872089787582</v>
      </c>
      <c r="AA2517" s="69">
        <f t="shared" si="3995"/>
        <v>59.339035460454461</v>
      </c>
      <c r="AB2517" s="56">
        <f t="shared" si="3996"/>
        <v>237.42949650000003</v>
      </c>
      <c r="AC2517" s="56">
        <f t="shared" si="3997"/>
        <v>235.05233233333334</v>
      </c>
      <c r="AD2517" s="56">
        <f t="shared" si="3998"/>
        <v>232.32479860000004</v>
      </c>
      <c r="AE2517" s="61">
        <f t="shared" si="3999"/>
        <v>234.09479960000002</v>
      </c>
      <c r="AF2517" s="61">
        <f t="shared" si="4000"/>
        <v>232.63466586666669</v>
      </c>
      <c r="AG2517" s="61">
        <f t="shared" si="4001"/>
        <v>231.95279904000003</v>
      </c>
      <c r="AH2517" s="56">
        <f t="shared" si="4002"/>
        <v>240.22500099999999</v>
      </c>
      <c r="AI2517" s="56">
        <f t="shared" si="4003"/>
        <v>5090896266.1921997</v>
      </c>
      <c r="AJ2517" s="56">
        <f t="shared" si="4004"/>
        <v>5090896266.1921997</v>
      </c>
      <c r="AK2517" s="56">
        <f t="shared" si="4005"/>
        <v>0</v>
      </c>
      <c r="AL2517" s="56">
        <f t="shared" ref="AL2517:AM2517" si="4028">SUM(AJ2517:AJ2530)</f>
        <v>48167249605.002373</v>
      </c>
      <c r="AM2517" s="56">
        <f t="shared" si="4028"/>
        <v>31263954862.128204</v>
      </c>
      <c r="AN2517" s="56">
        <f t="shared" si="4007"/>
        <v>1.5406639952436114</v>
      </c>
      <c r="AO2517" s="56">
        <f t="shared" si="4008"/>
        <v>60.640210516931617</v>
      </c>
      <c r="AP2517" s="65">
        <f t="shared" si="4009"/>
        <v>49.425992148550336</v>
      </c>
    </row>
    <row r="2518" spans="1:42" x14ac:dyDescent="0.3">
      <c r="A2518" s="100">
        <f>INDEX(Date,COUNTA(Date)+ROW(Date)-ROW(),1)</f>
        <v>42247</v>
      </c>
      <c r="B2518" s="18">
        <f t="shared" si="3971"/>
        <v>229.11399800000001</v>
      </c>
      <c r="C2518" s="14">
        <f t="shared" si="3972"/>
        <v>231.955994</v>
      </c>
      <c r="D2518" s="14">
        <f t="shared" si="3973"/>
        <v>225.91499300000001</v>
      </c>
      <c r="E2518" s="14">
        <f t="shared" si="3974"/>
        <v>230.05600000000001</v>
      </c>
      <c r="F2518" s="19">
        <f t="shared" si="3975"/>
        <v>20710700</v>
      </c>
      <c r="H2518" s="34">
        <f t="shared" si="3994"/>
        <v>1</v>
      </c>
      <c r="I2518" s="10">
        <f t="shared" si="3991"/>
        <v>239.83999600000001</v>
      </c>
      <c r="J2518" s="43">
        <f t="shared" si="3986"/>
        <v>235.01899700000001</v>
      </c>
      <c r="K2518" s="85">
        <f t="shared" si="3992"/>
        <v>2.0292209341855171E-2</v>
      </c>
      <c r="L2518" s="73">
        <f t="shared" si="3983"/>
        <v>230.29800399999999</v>
      </c>
      <c r="M2518" s="85">
        <f t="shared" si="3989"/>
        <v>1.3618284130791442E-2</v>
      </c>
      <c r="N2518" s="73">
        <f t="shared" si="3980"/>
        <v>227.182999</v>
      </c>
      <c r="O2518" s="85">
        <f t="shared" si="3987"/>
        <v>-9.2055410589830852E-3</v>
      </c>
      <c r="P2518" s="73">
        <f t="shared" si="3978"/>
        <v>229.283997</v>
      </c>
      <c r="Q2518" s="85">
        <f t="shared" si="3984"/>
        <v>5.0851980573977757E-3</v>
      </c>
      <c r="R2518" s="73">
        <f t="shared" si="3976"/>
        <v>228.121002</v>
      </c>
      <c r="S2518" s="85">
        <f t="shared" si="3981"/>
        <v>-8.4465588443127168E-3</v>
      </c>
      <c r="T2518" s="10">
        <f t="shared" si="4010"/>
        <v>7.0039999999949032E-3</v>
      </c>
      <c r="U2518" s="5">
        <f t="shared" si="4011"/>
        <v>7.0039999999949032E-3</v>
      </c>
      <c r="V2518" s="5">
        <f t="shared" si="4012"/>
        <v>0</v>
      </c>
      <c r="W2518" s="5">
        <f t="shared" si="4013"/>
        <v>2.6489280000000019</v>
      </c>
      <c r="X2518" s="5">
        <f t="shared" si="4014"/>
        <v>0.55235621428571491</v>
      </c>
      <c r="Y2518" s="5">
        <f t="shared" si="4015"/>
        <v>4.795687875849266</v>
      </c>
      <c r="Z2518" s="43">
        <f t="shared" si="4016"/>
        <v>82.745792709662339</v>
      </c>
      <c r="AA2518" s="69">
        <f t="shared" si="3995"/>
        <v>53.864907360743892</v>
      </c>
      <c r="AB2518" s="56">
        <f t="shared" si="3996"/>
        <v>232.6585005</v>
      </c>
      <c r="AC2518" s="56">
        <f t="shared" si="3997"/>
        <v>230.83333333333334</v>
      </c>
      <c r="AD2518" s="56">
        <f t="shared" si="3998"/>
        <v>229.98099980000001</v>
      </c>
      <c r="AE2518" s="61">
        <f t="shared" si="3999"/>
        <v>229.99620060000001</v>
      </c>
      <c r="AF2518" s="61">
        <f t="shared" si="4000"/>
        <v>230.14113273333334</v>
      </c>
      <c r="AG2518" s="61">
        <f t="shared" si="4001"/>
        <v>230.19451972000002</v>
      </c>
      <c r="AH2518" s="56">
        <f t="shared" si="4002"/>
        <v>239.14433299999999</v>
      </c>
      <c r="AI2518" s="56">
        <f t="shared" si="4003"/>
        <v>6091890995.5421</v>
      </c>
      <c r="AJ2518" s="56">
        <f t="shared" si="4004"/>
        <v>6091890995.5421</v>
      </c>
      <c r="AK2518" s="56">
        <f t="shared" si="4005"/>
        <v>0</v>
      </c>
      <c r="AL2518" s="56">
        <f t="shared" ref="AL2518:AM2518" si="4029">SUM(AJ2518:AJ2531)</f>
        <v>43076353338.810173</v>
      </c>
      <c r="AM2518" s="56">
        <f t="shared" si="4029"/>
        <v>44076886214.46727</v>
      </c>
      <c r="AN2518" s="56">
        <f t="shared" si="4007"/>
        <v>0.97730028226611221</v>
      </c>
      <c r="AO2518" s="56">
        <f t="shared" si="4008"/>
        <v>49.425992148550336</v>
      </c>
      <c r="AP2518" s="65">
        <f t="shared" si="4009"/>
        <v>43.371776091558715</v>
      </c>
    </row>
    <row r="2519" spans="1:42" x14ac:dyDescent="0.3">
      <c r="A2519" s="100">
        <f>INDEX(Date,COUNTA(Date)+ROW(Date)-ROW(),1)</f>
        <v>42246</v>
      </c>
      <c r="B2519" s="18">
        <f t="shared" si="3971"/>
        <v>229.895004</v>
      </c>
      <c r="C2519" s="14">
        <f t="shared" si="3972"/>
        <v>232.067993</v>
      </c>
      <c r="D2519" s="14">
        <f t="shared" si="3973"/>
        <v>226.246994</v>
      </c>
      <c r="E2519" s="14">
        <f t="shared" si="3974"/>
        <v>228.76100199999999</v>
      </c>
      <c r="F2519" s="19">
        <f t="shared" si="3975"/>
        <v>19412600</v>
      </c>
      <c r="H2519" s="34">
        <f t="shared" si="3994"/>
        <v>1</v>
      </c>
      <c r="I2519" s="10">
        <f t="shared" si="3991"/>
        <v>235.01899700000001</v>
      </c>
      <c r="J2519" s="43">
        <f t="shared" si="3986"/>
        <v>230.29800399999999</v>
      </c>
      <c r="K2519" s="85">
        <f t="shared" si="3992"/>
        <v>1.3618284130791442E-2</v>
      </c>
      <c r="L2519" s="73">
        <f t="shared" si="3983"/>
        <v>227.182999</v>
      </c>
      <c r="M2519" s="85">
        <f t="shared" si="3989"/>
        <v>-9.2055410589830852E-3</v>
      </c>
      <c r="N2519" s="73">
        <f t="shared" si="3980"/>
        <v>229.283997</v>
      </c>
      <c r="O2519" s="85">
        <f t="shared" si="3987"/>
        <v>5.0851980573977757E-3</v>
      </c>
      <c r="P2519" s="73">
        <f t="shared" si="3978"/>
        <v>228.121002</v>
      </c>
      <c r="Q2519" s="85">
        <f t="shared" si="3984"/>
        <v>-8.4465588443127168E-3</v>
      </c>
      <c r="R2519" s="73">
        <f t="shared" si="3976"/>
        <v>230.05600000000001</v>
      </c>
      <c r="S2519" s="85">
        <f t="shared" si="3981"/>
        <v>5.6449583741335742E-3</v>
      </c>
      <c r="T2519" s="10">
        <f t="shared" si="4010"/>
        <v>4.8209990000000005</v>
      </c>
      <c r="U2519" s="5">
        <f t="shared" si="4011"/>
        <v>4.8209990000000005</v>
      </c>
      <c r="V2519" s="5">
        <f t="shared" si="4012"/>
        <v>0</v>
      </c>
      <c r="W2519" s="5">
        <f t="shared" si="4013"/>
        <v>2.6484277142857167</v>
      </c>
      <c r="X2519" s="5">
        <f t="shared" si="4014"/>
        <v>1.8147855714285726</v>
      </c>
      <c r="Y2519" s="5">
        <f t="shared" si="4015"/>
        <v>1.4593612358295935</v>
      </c>
      <c r="Z2519" s="43">
        <f t="shared" si="4016"/>
        <v>59.339035460454461</v>
      </c>
      <c r="AA2519" s="69">
        <f t="shared" si="3995"/>
        <v>48.019813686723126</v>
      </c>
      <c r="AB2519" s="56">
        <f t="shared" si="3996"/>
        <v>228.74050149999999</v>
      </c>
      <c r="AC2519" s="56">
        <f t="shared" si="3997"/>
        <v>228.92166666666665</v>
      </c>
      <c r="AD2519" s="56">
        <f t="shared" si="3998"/>
        <v>228.98840039999999</v>
      </c>
      <c r="AE2519" s="61">
        <f t="shared" si="3999"/>
        <v>228.64639920000002</v>
      </c>
      <c r="AF2519" s="61">
        <f t="shared" si="4000"/>
        <v>228.61640026666669</v>
      </c>
      <c r="AG2519" s="61">
        <f t="shared" si="4001"/>
        <v>229.00440079999998</v>
      </c>
      <c r="AH2519" s="56">
        <f t="shared" si="4002"/>
        <v>233.53499833333333</v>
      </c>
      <c r="AI2519" s="56">
        <f t="shared" si="4003"/>
        <v>4827495364.5476665</v>
      </c>
      <c r="AJ2519" s="56">
        <f t="shared" si="4004"/>
        <v>4827495364.5476665</v>
      </c>
      <c r="AK2519" s="56">
        <f t="shared" si="4005"/>
        <v>0</v>
      </c>
      <c r="AL2519" s="56">
        <f t="shared" ref="AL2519:AM2519" si="4030">SUM(AJ2519:AJ2532)</f>
        <v>36984462343.268074</v>
      </c>
      <c r="AM2519" s="56">
        <f t="shared" si="4030"/>
        <v>48288647674.622604</v>
      </c>
      <c r="AN2519" s="56">
        <f t="shared" si="4007"/>
        <v>0.76590387439457575</v>
      </c>
      <c r="AO2519" s="56">
        <f t="shared" si="4008"/>
        <v>43.371776091558715</v>
      </c>
      <c r="AP2519" s="65">
        <f t="shared" si="4009"/>
        <v>37.493011558280578</v>
      </c>
    </row>
    <row r="2520" spans="1:42" x14ac:dyDescent="0.3">
      <c r="A2520" s="100">
        <f>INDEX(Date,COUNTA(Date)+ROW(Date)-ROW(),1)</f>
        <v>42245</v>
      </c>
      <c r="B2520" s="18">
        <f t="shared" si="3971"/>
        <v>231.54899599999999</v>
      </c>
      <c r="C2520" s="14">
        <f t="shared" si="3972"/>
        <v>233.22200000000001</v>
      </c>
      <c r="D2520" s="14">
        <f t="shared" si="3973"/>
        <v>227.33000200000001</v>
      </c>
      <c r="E2520" s="14">
        <f t="shared" si="3974"/>
        <v>229.779999</v>
      </c>
      <c r="F2520" s="19">
        <f t="shared" si="3975"/>
        <v>17142500</v>
      </c>
      <c r="H2520" s="34">
        <f t="shared" si="3994"/>
        <v>1</v>
      </c>
      <c r="I2520" s="10">
        <f t="shared" si="3991"/>
        <v>230.29800399999999</v>
      </c>
      <c r="J2520" s="43">
        <f t="shared" si="3986"/>
        <v>227.182999</v>
      </c>
      <c r="K2520" s="85">
        <f t="shared" si="3992"/>
        <v>-9.2055410589830852E-3</v>
      </c>
      <c r="L2520" s="73">
        <f t="shared" si="3983"/>
        <v>229.283997</v>
      </c>
      <c r="M2520" s="85">
        <f t="shared" si="3989"/>
        <v>5.0851980573977757E-3</v>
      </c>
      <c r="N2520" s="73">
        <f t="shared" si="3980"/>
        <v>228.121002</v>
      </c>
      <c r="O2520" s="85">
        <f t="shared" si="3987"/>
        <v>-8.4465588443127168E-3</v>
      </c>
      <c r="P2520" s="73">
        <f t="shared" si="3978"/>
        <v>230.05600000000001</v>
      </c>
      <c r="Q2520" s="85">
        <f t="shared" si="3984"/>
        <v>5.6449583741335742E-3</v>
      </c>
      <c r="R2520" s="73">
        <f t="shared" si="3976"/>
        <v>228.76100199999999</v>
      </c>
      <c r="S2520" s="85">
        <f t="shared" si="3981"/>
        <v>-4.4445258993198074E-3</v>
      </c>
      <c r="T2520" s="10">
        <f t="shared" si="4010"/>
        <v>4.7209930000000213</v>
      </c>
      <c r="U2520" s="5">
        <f t="shared" si="4011"/>
        <v>4.7209930000000213</v>
      </c>
      <c r="V2520" s="5">
        <f t="shared" si="4012"/>
        <v>0</v>
      </c>
      <c r="W2520" s="5">
        <f t="shared" si="4013"/>
        <v>2.3040706428571451</v>
      </c>
      <c r="X2520" s="5">
        <f t="shared" si="4014"/>
        <v>1.9734279285714291</v>
      </c>
      <c r="Y2520" s="5">
        <f t="shared" si="4015"/>
        <v>1.1675473978545896</v>
      </c>
      <c r="Z2520" s="43">
        <f t="shared" si="4016"/>
        <v>53.864907360743892</v>
      </c>
      <c r="AA2520" s="69">
        <f t="shared" si="3995"/>
        <v>42.837088375659491</v>
      </c>
      <c r="AB2520" s="56">
        <f t="shared" si="3996"/>
        <v>228.233498</v>
      </c>
      <c r="AC2520" s="56">
        <f t="shared" si="3997"/>
        <v>228.19599933333333</v>
      </c>
      <c r="AD2520" s="56">
        <f t="shared" si="3998"/>
        <v>228.68099999999998</v>
      </c>
      <c r="AE2520" s="61">
        <f t="shared" si="3999"/>
        <v>228.39859940000002</v>
      </c>
      <c r="AF2520" s="61">
        <f t="shared" si="4000"/>
        <v>228.75953286666669</v>
      </c>
      <c r="AG2520" s="61">
        <f t="shared" si="4001"/>
        <v>228.79691980000001</v>
      </c>
      <c r="AH2520" s="56">
        <f t="shared" si="4002"/>
        <v>229.41633099999999</v>
      </c>
      <c r="AI2520" s="56">
        <f t="shared" si="4003"/>
        <v>4809116896.9544001</v>
      </c>
      <c r="AJ2520" s="56">
        <f t="shared" si="4004"/>
        <v>4809116896.9544001</v>
      </c>
      <c r="AK2520" s="56">
        <f t="shared" si="4005"/>
        <v>0</v>
      </c>
      <c r="AL2520" s="56">
        <f t="shared" ref="AL2520:AM2520" si="4031">SUM(AJ2520:AJ2533)</f>
        <v>32156966978.720402</v>
      </c>
      <c r="AM2520" s="56">
        <f t="shared" si="4031"/>
        <v>53610928536.246101</v>
      </c>
      <c r="AN2520" s="56">
        <f t="shared" si="4007"/>
        <v>0.59982111589392129</v>
      </c>
      <c r="AO2520" s="56">
        <f t="shared" si="4008"/>
        <v>37.493011558280578</v>
      </c>
      <c r="AP2520" s="65">
        <f t="shared" si="4009"/>
        <v>37.929910807088874</v>
      </c>
    </row>
    <row r="2521" spans="1:42" x14ac:dyDescent="0.3">
      <c r="A2521" s="100">
        <f>INDEX(Date,COUNTA(Date)+ROW(Date)-ROW(),1)</f>
        <v>42244</v>
      </c>
      <c r="B2521" s="18">
        <f t="shared" si="3971"/>
        <v>224.70100400000001</v>
      </c>
      <c r="C2521" s="14">
        <f t="shared" si="3972"/>
        <v>235.21899400000001</v>
      </c>
      <c r="D2521" s="14">
        <f t="shared" si="3973"/>
        <v>220.925995</v>
      </c>
      <c r="E2521" s="14">
        <f t="shared" si="3974"/>
        <v>231.395996</v>
      </c>
      <c r="F2521" s="19">
        <f t="shared" si="3975"/>
        <v>31336600</v>
      </c>
      <c r="H2521" s="34">
        <f t="shared" si="3994"/>
        <v>-1</v>
      </c>
      <c r="I2521" s="10">
        <f t="shared" si="3991"/>
        <v>227.182999</v>
      </c>
      <c r="J2521" s="43">
        <f t="shared" si="3986"/>
        <v>229.283997</v>
      </c>
      <c r="K2521" s="85">
        <f t="shared" si="3992"/>
        <v>5.0851980573977757E-3</v>
      </c>
      <c r="L2521" s="73">
        <f t="shared" si="3983"/>
        <v>228.121002</v>
      </c>
      <c r="M2521" s="85">
        <f t="shared" si="3989"/>
        <v>-8.4465588443127168E-3</v>
      </c>
      <c r="N2521" s="73">
        <f t="shared" si="3980"/>
        <v>230.05600000000001</v>
      </c>
      <c r="O2521" s="85">
        <f t="shared" si="3987"/>
        <v>5.6449583741335742E-3</v>
      </c>
      <c r="P2521" s="73">
        <f t="shared" si="3978"/>
        <v>228.76100199999999</v>
      </c>
      <c r="Q2521" s="85">
        <f t="shared" si="3984"/>
        <v>-4.4445258993198074E-3</v>
      </c>
      <c r="R2521" s="73">
        <f t="shared" si="3976"/>
        <v>229.779999</v>
      </c>
      <c r="S2521" s="85">
        <f t="shared" si="3981"/>
        <v>-7.0081861658547713E-3</v>
      </c>
      <c r="T2521" s="10">
        <f t="shared" si="4010"/>
        <v>3.1150049999999965</v>
      </c>
      <c r="U2521" s="5">
        <f t="shared" si="4011"/>
        <v>3.1150049999999965</v>
      </c>
      <c r="V2521" s="5">
        <f t="shared" si="4012"/>
        <v>0</v>
      </c>
      <c r="W2521" s="5">
        <f t="shared" si="4013"/>
        <v>1.966856857142858</v>
      </c>
      <c r="X2521" s="5">
        <f t="shared" si="4014"/>
        <v>2.1290708571428576</v>
      </c>
      <c r="Y2521" s="5">
        <f t="shared" si="4015"/>
        <v>0.92380995707315938</v>
      </c>
      <c r="Z2521" s="43">
        <f t="shared" si="4016"/>
        <v>48.019813686723126</v>
      </c>
      <c r="AA2521" s="69">
        <f t="shared" si="3995"/>
        <v>52.044854317860889</v>
      </c>
      <c r="AB2521" s="56">
        <f t="shared" si="3996"/>
        <v>228.70249949999999</v>
      </c>
      <c r="AC2521" s="56">
        <f t="shared" si="3997"/>
        <v>229.15366633333335</v>
      </c>
      <c r="AD2521" s="56">
        <f t="shared" si="3998"/>
        <v>229.2004</v>
      </c>
      <c r="AE2521" s="61">
        <f t="shared" si="3999"/>
        <v>229.12760020000002</v>
      </c>
      <c r="AF2521" s="61">
        <f t="shared" si="4000"/>
        <v>229.04026713333334</v>
      </c>
      <c r="AG2521" s="61">
        <f t="shared" si="4001"/>
        <v>229.55503924000001</v>
      </c>
      <c r="AH2521" s="56">
        <f t="shared" si="4002"/>
        <v>227.81833400000002</v>
      </c>
      <c r="AI2521" s="56">
        <f t="shared" si="4003"/>
        <v>3982720114.9880004</v>
      </c>
      <c r="AJ2521" s="56">
        <f t="shared" si="4004"/>
        <v>0</v>
      </c>
      <c r="AK2521" s="56">
        <f t="shared" si="4005"/>
        <v>3982720114.9880004</v>
      </c>
      <c r="AL2521" s="56">
        <f t="shared" ref="AL2521:AM2521" si="4032">SUM(AJ2521:AJ2534)</f>
        <v>32760670463.113598</v>
      </c>
      <c r="AM2521" s="56">
        <f t="shared" si="4032"/>
        <v>53610928536.246101</v>
      </c>
      <c r="AN2521" s="56">
        <f t="shared" si="4007"/>
        <v>0.61108194462560483</v>
      </c>
      <c r="AO2521" s="56">
        <f t="shared" si="4008"/>
        <v>37.929910807088874</v>
      </c>
      <c r="AP2521" s="65">
        <f t="shared" si="4009"/>
        <v>44.805761517291963</v>
      </c>
    </row>
    <row r="2522" spans="1:42" x14ac:dyDescent="0.3">
      <c r="A2522" s="100">
        <f>INDEX(Date,COUNTA(Date)+ROW(Date)-ROW(),1)</f>
        <v>42243</v>
      </c>
      <c r="B2522" s="18">
        <f t="shared" si="3971"/>
        <v>226.050003</v>
      </c>
      <c r="C2522" s="14">
        <f t="shared" si="3972"/>
        <v>228.64300499999999</v>
      </c>
      <c r="D2522" s="14">
        <f t="shared" si="3973"/>
        <v>223.68400600000001</v>
      </c>
      <c r="E2522" s="14">
        <f t="shared" si="3974"/>
        <v>224.76899700000001</v>
      </c>
      <c r="F2522" s="19">
        <f t="shared" si="3975"/>
        <v>21905400</v>
      </c>
      <c r="H2522" s="34">
        <f t="shared" si="3994"/>
        <v>1</v>
      </c>
      <c r="I2522" s="10">
        <f t="shared" si="3991"/>
        <v>229.283997</v>
      </c>
      <c r="J2522" s="43">
        <f t="shared" si="3986"/>
        <v>228.121002</v>
      </c>
      <c r="K2522" s="85">
        <f t="shared" si="3992"/>
        <v>-8.4465588443127168E-3</v>
      </c>
      <c r="L2522" s="73">
        <f t="shared" si="3983"/>
        <v>230.05600000000001</v>
      </c>
      <c r="M2522" s="85">
        <f t="shared" si="3989"/>
        <v>5.6449583741335742E-3</v>
      </c>
      <c r="N2522" s="73">
        <f t="shared" si="3980"/>
        <v>228.76100199999999</v>
      </c>
      <c r="O2522" s="85">
        <f t="shared" si="3987"/>
        <v>-4.4445258993198074E-3</v>
      </c>
      <c r="P2522" s="73">
        <f t="shared" si="3978"/>
        <v>229.779999</v>
      </c>
      <c r="Q2522" s="85">
        <f t="shared" si="3984"/>
        <v>-7.0081861658547713E-3</v>
      </c>
      <c r="R2522" s="73">
        <f t="shared" si="3976"/>
        <v>231.395996</v>
      </c>
      <c r="S2522" s="85">
        <f t="shared" si="3981"/>
        <v>2.9057316431585031E-2</v>
      </c>
      <c r="T2522" s="10">
        <f t="shared" si="4010"/>
        <v>-2.1009980000000041</v>
      </c>
      <c r="U2522" s="5">
        <f t="shared" si="4011"/>
        <v>0</v>
      </c>
      <c r="V2522" s="5">
        <f t="shared" si="4012"/>
        <v>2.1009980000000041</v>
      </c>
      <c r="W2522" s="5">
        <f t="shared" si="4013"/>
        <v>1.744356500000001</v>
      </c>
      <c r="X2522" s="5">
        <f t="shared" si="4014"/>
        <v>2.3277141428571446</v>
      </c>
      <c r="Y2522" s="5">
        <f t="shared" si="4015"/>
        <v>0.74938604697348987</v>
      </c>
      <c r="Z2522" s="43">
        <f t="shared" si="4016"/>
        <v>42.837088375659491</v>
      </c>
      <c r="AA2522" s="69">
        <f t="shared" si="3995"/>
        <v>60.922122046056522</v>
      </c>
      <c r="AB2522" s="56">
        <f t="shared" si="3996"/>
        <v>229.08850100000001</v>
      </c>
      <c r="AC2522" s="56">
        <f t="shared" si="3997"/>
        <v>228.97933466666666</v>
      </c>
      <c r="AD2522" s="56">
        <f t="shared" si="3998"/>
        <v>229.6227998</v>
      </c>
      <c r="AE2522" s="61">
        <f t="shared" si="3999"/>
        <v>229.15100120000002</v>
      </c>
      <c r="AF2522" s="61">
        <f t="shared" si="4000"/>
        <v>229.25006733333333</v>
      </c>
      <c r="AG2522" s="61">
        <f t="shared" si="4001"/>
        <v>228.78611944000002</v>
      </c>
      <c r="AH2522" s="56">
        <f t="shared" si="4002"/>
        <v>228.77866633333335</v>
      </c>
      <c r="AI2522" s="56">
        <f t="shared" si="4003"/>
        <v>4291979291.8798671</v>
      </c>
      <c r="AJ2522" s="56">
        <f t="shared" si="4004"/>
        <v>4291979291.8798671</v>
      </c>
      <c r="AK2522" s="56">
        <f t="shared" si="4005"/>
        <v>0</v>
      </c>
      <c r="AL2522" s="56">
        <f t="shared" ref="AL2522:AM2522" si="4033">SUM(AJ2522:AJ2535)</f>
        <v>40287351219.638596</v>
      </c>
      <c r="AM2522" s="56">
        <f t="shared" si="4033"/>
        <v>49628208421.258102</v>
      </c>
      <c r="AN2522" s="56">
        <f t="shared" si="4007"/>
        <v>0.81178330834891921</v>
      </c>
      <c r="AO2522" s="56">
        <f t="shared" si="4008"/>
        <v>44.805761517291963</v>
      </c>
      <c r="AP2522" s="65">
        <f t="shared" si="4009"/>
        <v>50.15234549428736</v>
      </c>
    </row>
    <row r="2523" spans="1:42" x14ac:dyDescent="0.3">
      <c r="A2523" s="100">
        <f>INDEX(Date,COUNTA(Date)+ROW(Date)-ROW(),1)</f>
        <v>42242</v>
      </c>
      <c r="B2523" s="18">
        <f t="shared" si="3971"/>
        <v>222.07600400000001</v>
      </c>
      <c r="C2523" s="14">
        <f t="shared" si="3972"/>
        <v>231.182999</v>
      </c>
      <c r="D2523" s="14">
        <f t="shared" si="3973"/>
        <v>220.20399499999999</v>
      </c>
      <c r="E2523" s="14">
        <f t="shared" si="3974"/>
        <v>225.830994</v>
      </c>
      <c r="F2523" s="19">
        <f t="shared" si="3975"/>
        <v>31808000</v>
      </c>
      <c r="H2523" s="34">
        <f t="shared" si="3994"/>
        <v>-1</v>
      </c>
      <c r="I2523" s="10">
        <f t="shared" si="3991"/>
        <v>228.121002</v>
      </c>
      <c r="J2523" s="43">
        <f t="shared" si="3986"/>
        <v>230.05600000000001</v>
      </c>
      <c r="K2523" s="85">
        <f t="shared" si="3992"/>
        <v>5.6449583741335742E-3</v>
      </c>
      <c r="L2523" s="73">
        <f t="shared" si="3983"/>
        <v>228.76100199999999</v>
      </c>
      <c r="M2523" s="85">
        <f t="shared" si="3989"/>
        <v>-4.4445258993198074E-3</v>
      </c>
      <c r="N2523" s="73">
        <f t="shared" si="3980"/>
        <v>229.779999</v>
      </c>
      <c r="O2523" s="85">
        <f t="shared" si="3987"/>
        <v>-7.0081861658547713E-3</v>
      </c>
      <c r="P2523" s="73">
        <f t="shared" si="3978"/>
        <v>231.395996</v>
      </c>
      <c r="Q2523" s="85">
        <f t="shared" si="3984"/>
        <v>2.9057316431585031E-2</v>
      </c>
      <c r="R2523" s="73">
        <f t="shared" si="3976"/>
        <v>224.76899700000001</v>
      </c>
      <c r="S2523" s="85">
        <f t="shared" si="3981"/>
        <v>-4.713710553008647E-3</v>
      </c>
      <c r="T2523" s="10">
        <f t="shared" si="4010"/>
        <v>1.1629949999999951</v>
      </c>
      <c r="U2523" s="5">
        <f t="shared" si="4011"/>
        <v>1.1629949999999951</v>
      </c>
      <c r="V2523" s="5">
        <f t="shared" si="4012"/>
        <v>0</v>
      </c>
      <c r="W2523" s="5">
        <f t="shared" si="4013"/>
        <v>2.363356500000001</v>
      </c>
      <c r="X2523" s="5">
        <f t="shared" si="4014"/>
        <v>2.177642857142859</v>
      </c>
      <c r="Y2523" s="5">
        <f t="shared" si="4015"/>
        <v>1.0852819562436444</v>
      </c>
      <c r="Z2523" s="43">
        <f t="shared" si="4016"/>
        <v>52.044854317860889</v>
      </c>
      <c r="AA2523" s="69">
        <f t="shared" si="3995"/>
        <v>38.648373339084387</v>
      </c>
      <c r="AB2523" s="56">
        <f t="shared" si="3996"/>
        <v>229.408501</v>
      </c>
      <c r="AC2523" s="56">
        <f t="shared" si="3997"/>
        <v>229.53233366666666</v>
      </c>
      <c r="AD2523" s="56">
        <f t="shared" si="3998"/>
        <v>228.9523988</v>
      </c>
      <c r="AE2523" s="61">
        <f t="shared" si="3999"/>
        <v>229.42760040000002</v>
      </c>
      <c r="AF2523" s="61">
        <f t="shared" si="4000"/>
        <v>229.99439920000003</v>
      </c>
      <c r="AG2523" s="61">
        <f t="shared" si="4001"/>
        <v>228.49711808000004</v>
      </c>
      <c r="AH2523" s="56">
        <f t="shared" si="4002"/>
        <v>228.73233533333334</v>
      </c>
      <c r="AI2523" s="56">
        <f t="shared" si="4003"/>
        <v>4706213545.9504004</v>
      </c>
      <c r="AJ2523" s="56">
        <f t="shared" si="4004"/>
        <v>0</v>
      </c>
      <c r="AK2523" s="56">
        <f t="shared" si="4005"/>
        <v>4706213545.9504004</v>
      </c>
      <c r="AL2523" s="56">
        <f t="shared" ref="AL2523:AM2523" si="4034">SUM(AJ2523:AJ2536)</f>
        <v>49931558057.966324</v>
      </c>
      <c r="AM2523" s="56">
        <f t="shared" si="4034"/>
        <v>49628208421.258102</v>
      </c>
      <c r="AN2523" s="56">
        <f t="shared" si="4007"/>
        <v>1.0061124438370475</v>
      </c>
      <c r="AO2523" s="56">
        <f t="shared" si="4008"/>
        <v>50.15234549428736</v>
      </c>
      <c r="AP2523" s="65">
        <f t="shared" si="4009"/>
        <v>47.823022035592054</v>
      </c>
    </row>
    <row r="2524" spans="1:42" x14ac:dyDescent="0.3">
      <c r="A2524" s="100">
        <f>INDEX(Date,COUNTA(Date)+ROW(Date)-ROW(),1)</f>
        <v>42241</v>
      </c>
      <c r="B2524" s="18">
        <f t="shared" si="3971"/>
        <v>210.067993</v>
      </c>
      <c r="C2524" s="14">
        <f t="shared" si="3972"/>
        <v>226.320999</v>
      </c>
      <c r="D2524" s="14">
        <f t="shared" si="3973"/>
        <v>199.567001</v>
      </c>
      <c r="E2524" s="14">
        <f t="shared" si="3974"/>
        <v>221.608994</v>
      </c>
      <c r="F2524" s="19">
        <f t="shared" si="3975"/>
        <v>61089200</v>
      </c>
      <c r="H2524" s="34">
        <f t="shared" si="3994"/>
        <v>1</v>
      </c>
      <c r="I2524" s="10">
        <f t="shared" si="3991"/>
        <v>230.05600000000001</v>
      </c>
      <c r="J2524" s="43">
        <f t="shared" si="3986"/>
        <v>228.76100199999999</v>
      </c>
      <c r="K2524" s="85">
        <f t="shared" si="3992"/>
        <v>-4.4445258993198074E-3</v>
      </c>
      <c r="L2524" s="73">
        <f t="shared" si="3983"/>
        <v>229.779999</v>
      </c>
      <c r="M2524" s="85">
        <f t="shared" si="3989"/>
        <v>-7.0081861658547713E-3</v>
      </c>
      <c r="N2524" s="73">
        <f t="shared" si="3980"/>
        <v>231.395996</v>
      </c>
      <c r="O2524" s="85">
        <f t="shared" si="3987"/>
        <v>2.9057316431585031E-2</v>
      </c>
      <c r="P2524" s="73">
        <f t="shared" si="3978"/>
        <v>224.76899700000001</v>
      </c>
      <c r="Q2524" s="85">
        <f t="shared" si="3984"/>
        <v>-4.713710553008647E-3</v>
      </c>
      <c r="R2524" s="73">
        <f t="shared" si="3976"/>
        <v>225.830994</v>
      </c>
      <c r="S2524" s="85">
        <f t="shared" si="3981"/>
        <v>1.8872364668395741E-2</v>
      </c>
      <c r="T2524" s="10">
        <f t="shared" si="4010"/>
        <v>-1.9349980000000073</v>
      </c>
      <c r="U2524" s="5">
        <f t="shared" si="4011"/>
        <v>0</v>
      </c>
      <c r="V2524" s="5">
        <f t="shared" si="4012"/>
        <v>1.9349980000000073</v>
      </c>
      <c r="W2524" s="5">
        <f t="shared" si="4013"/>
        <v>3.394929071428574</v>
      </c>
      <c r="X2524" s="5">
        <f t="shared" si="4014"/>
        <v>2.177642857142859</v>
      </c>
      <c r="Y2524" s="5">
        <f t="shared" si="4015"/>
        <v>1.5589925870042969</v>
      </c>
      <c r="Z2524" s="43">
        <f t="shared" si="4016"/>
        <v>60.922122046056522</v>
      </c>
      <c r="AA2524" s="69">
        <f t="shared" si="3995"/>
        <v>37.830368949941551</v>
      </c>
      <c r="AB2524" s="56">
        <f t="shared" si="3996"/>
        <v>229.2705005</v>
      </c>
      <c r="AC2524" s="56">
        <f t="shared" si="3997"/>
        <v>229.97899900000002</v>
      </c>
      <c r="AD2524" s="56">
        <f t="shared" si="3998"/>
        <v>228.10739760000001</v>
      </c>
      <c r="AE2524" s="61">
        <f t="shared" si="3999"/>
        <v>230.22259840000001</v>
      </c>
      <c r="AF2524" s="61">
        <f t="shared" si="4000"/>
        <v>228.67086493333332</v>
      </c>
      <c r="AG2524" s="61">
        <f t="shared" si="4001"/>
        <v>227.09379720000001</v>
      </c>
      <c r="AH2524" s="56">
        <f t="shared" si="4002"/>
        <v>229.30899566666668</v>
      </c>
      <c r="AI2524" s="56">
        <f t="shared" si="4003"/>
        <v>4749149816.5536337</v>
      </c>
      <c r="AJ2524" s="56">
        <f t="shared" si="4004"/>
        <v>4749149816.5536337</v>
      </c>
      <c r="AK2524" s="56">
        <f t="shared" si="4005"/>
        <v>0</v>
      </c>
      <c r="AL2524" s="56">
        <f t="shared" ref="AL2524:AM2524" si="4035">SUM(AJ2524:AJ2537)</f>
        <v>49931558057.966324</v>
      </c>
      <c r="AM2524" s="56">
        <f t="shared" si="4035"/>
        <v>54477481631.756767</v>
      </c>
      <c r="AN2524" s="56">
        <f t="shared" si="4007"/>
        <v>0.91655408000467353</v>
      </c>
      <c r="AO2524" s="56">
        <f t="shared" si="4008"/>
        <v>47.823022035592054</v>
      </c>
      <c r="AP2524" s="65">
        <f t="shared" si="4009"/>
        <v>42.929133833739627</v>
      </c>
    </row>
    <row r="2525" spans="1:42" x14ac:dyDescent="0.3">
      <c r="A2525" s="100">
        <f>INDEX(Date,COUNTA(Date)+ROW(Date)-ROW(),1)</f>
        <v>42240</v>
      </c>
      <c r="B2525" s="18">
        <f t="shared" si="3971"/>
        <v>228.11199999999999</v>
      </c>
      <c r="C2525" s="14">
        <f t="shared" si="3972"/>
        <v>228.13900799999999</v>
      </c>
      <c r="D2525" s="14">
        <f t="shared" si="3973"/>
        <v>210.442993</v>
      </c>
      <c r="E2525" s="14">
        <f t="shared" si="3974"/>
        <v>210.49499499999999</v>
      </c>
      <c r="F2525" s="19">
        <f t="shared" si="3975"/>
        <v>59220700</v>
      </c>
      <c r="H2525" s="34">
        <f t="shared" si="3994"/>
        <v>-1</v>
      </c>
      <c r="I2525" s="10">
        <f t="shared" si="3991"/>
        <v>228.76100199999999</v>
      </c>
      <c r="J2525" s="43">
        <f t="shared" si="3986"/>
        <v>229.779999</v>
      </c>
      <c r="K2525" s="85">
        <f t="shared" si="3992"/>
        <v>-7.0081861658547713E-3</v>
      </c>
      <c r="L2525" s="73">
        <f t="shared" si="3983"/>
        <v>231.395996</v>
      </c>
      <c r="M2525" s="85">
        <f t="shared" si="3989"/>
        <v>2.9057316431585031E-2</v>
      </c>
      <c r="N2525" s="73">
        <f t="shared" si="3980"/>
        <v>224.76899700000001</v>
      </c>
      <c r="O2525" s="85">
        <f t="shared" si="3987"/>
        <v>-4.713710553008647E-3</v>
      </c>
      <c r="P2525" s="73">
        <f t="shared" si="3978"/>
        <v>225.830994</v>
      </c>
      <c r="Q2525" s="85">
        <f t="shared" si="3984"/>
        <v>1.8872364668395741E-2</v>
      </c>
      <c r="R2525" s="73">
        <f t="shared" si="3976"/>
        <v>221.608994</v>
      </c>
      <c r="S2525" s="85">
        <f t="shared" si="3981"/>
        <v>5.1452664574437368E-2</v>
      </c>
      <c r="T2525" s="10">
        <f t="shared" si="4010"/>
        <v>1.294998000000021</v>
      </c>
      <c r="U2525" s="5">
        <f t="shared" si="4011"/>
        <v>1.294998000000021</v>
      </c>
      <c r="V2525" s="5">
        <f t="shared" si="4012"/>
        <v>0</v>
      </c>
      <c r="W2525" s="5">
        <f t="shared" si="4013"/>
        <v>3.394929071428574</v>
      </c>
      <c r="X2525" s="5">
        <f t="shared" si="4014"/>
        <v>5.3892157142857178</v>
      </c>
      <c r="Y2525" s="5">
        <f t="shared" si="4015"/>
        <v>0.62994863286494651</v>
      </c>
      <c r="Z2525" s="43">
        <f t="shared" si="4016"/>
        <v>38.648373339084387</v>
      </c>
      <c r="AA2525" s="69">
        <f t="shared" si="3995"/>
        <v>37.213760405406958</v>
      </c>
      <c r="AB2525" s="56">
        <f t="shared" si="3996"/>
        <v>230.5879975</v>
      </c>
      <c r="AC2525" s="56">
        <f t="shared" si="3997"/>
        <v>228.64833066666665</v>
      </c>
      <c r="AD2525" s="56">
        <f t="shared" si="3998"/>
        <v>226.676996</v>
      </c>
      <c r="AE2525" s="61">
        <f t="shared" si="3999"/>
        <v>228.421997</v>
      </c>
      <c r="AF2525" s="61">
        <f t="shared" si="4000"/>
        <v>227.82159633333336</v>
      </c>
      <c r="AG2525" s="61">
        <f t="shared" si="4001"/>
        <v>224.21199596</v>
      </c>
      <c r="AH2525" s="56">
        <f t="shared" si="4002"/>
        <v>229.02532966666664</v>
      </c>
      <c r="AI2525" s="56">
        <f t="shared" si="4003"/>
        <v>4445977114.6871328</v>
      </c>
      <c r="AJ2525" s="56">
        <f t="shared" si="4004"/>
        <v>0</v>
      </c>
      <c r="AK2525" s="56">
        <f t="shared" si="4005"/>
        <v>4445977114.6871328</v>
      </c>
      <c r="AL2525" s="56">
        <f t="shared" ref="AL2525:AM2525" si="4036">SUM(AJ2525:AJ2538)</f>
        <v>45182408241.412704</v>
      </c>
      <c r="AM2525" s="56">
        <f t="shared" si="4036"/>
        <v>60066415125.02137</v>
      </c>
      <c r="AN2525" s="56">
        <f t="shared" si="4007"/>
        <v>0.75220750476569465</v>
      </c>
      <c r="AO2525" s="56">
        <f t="shared" si="4008"/>
        <v>42.929133833739627</v>
      </c>
      <c r="AP2525" s="65">
        <f t="shared" si="4009"/>
        <v>41.63918975544393</v>
      </c>
    </row>
    <row r="2526" spans="1:42" x14ac:dyDescent="0.3">
      <c r="A2526" s="100">
        <f>INDEX(Date,COUNTA(Date)+ROW(Date)-ROW(),1)</f>
        <v>42239</v>
      </c>
      <c r="B2526" s="18">
        <f t="shared" si="3971"/>
        <v>230.37600699999999</v>
      </c>
      <c r="C2526" s="14">
        <f t="shared" si="3972"/>
        <v>232.70500200000001</v>
      </c>
      <c r="D2526" s="14">
        <f t="shared" si="3973"/>
        <v>225.58000200000001</v>
      </c>
      <c r="E2526" s="14">
        <f t="shared" si="3974"/>
        <v>228.169006</v>
      </c>
      <c r="F2526" s="19">
        <f t="shared" si="3975"/>
        <v>18406600</v>
      </c>
      <c r="H2526" s="34">
        <f t="shared" si="3994"/>
        <v>-1</v>
      </c>
      <c r="I2526" s="10">
        <f t="shared" si="3991"/>
        <v>229.779999</v>
      </c>
      <c r="J2526" s="43">
        <f t="shared" si="3986"/>
        <v>231.395996</v>
      </c>
      <c r="K2526" s="85">
        <f t="shared" si="3992"/>
        <v>2.9057316431585031E-2</v>
      </c>
      <c r="L2526" s="73">
        <f t="shared" si="3983"/>
        <v>224.76899700000001</v>
      </c>
      <c r="M2526" s="85">
        <f t="shared" si="3989"/>
        <v>-4.713710553008647E-3</v>
      </c>
      <c r="N2526" s="73">
        <f t="shared" si="3980"/>
        <v>225.830994</v>
      </c>
      <c r="O2526" s="85">
        <f t="shared" si="3987"/>
        <v>1.8872364668395741E-2</v>
      </c>
      <c r="P2526" s="73">
        <f t="shared" si="3978"/>
        <v>221.608994</v>
      </c>
      <c r="Q2526" s="85">
        <f t="shared" si="3984"/>
        <v>5.1452664574437368E-2</v>
      </c>
      <c r="R2526" s="73">
        <f t="shared" si="3976"/>
        <v>210.49499499999999</v>
      </c>
      <c r="S2526" s="85">
        <f t="shared" si="3981"/>
        <v>-8.0624732629385507E-2</v>
      </c>
      <c r="T2526" s="10">
        <f t="shared" si="4010"/>
        <v>-1.018997000000013</v>
      </c>
      <c r="U2526" s="5">
        <f t="shared" si="4011"/>
        <v>0</v>
      </c>
      <c r="V2526" s="5">
        <f t="shared" si="4012"/>
        <v>1.018997000000013</v>
      </c>
      <c r="W2526" s="5">
        <f t="shared" si="4013"/>
        <v>3.3024292142857155</v>
      </c>
      <c r="X2526" s="5">
        <f t="shared" si="4014"/>
        <v>5.427142571428571</v>
      </c>
      <c r="Y2526" s="5">
        <f t="shared" si="4015"/>
        <v>0.60850238791799904</v>
      </c>
      <c r="Z2526" s="43">
        <f t="shared" si="4016"/>
        <v>37.830368949941551</v>
      </c>
      <c r="AA2526" s="69">
        <f t="shared" si="3995"/>
        <v>36.475955826027686</v>
      </c>
      <c r="AB2526" s="56">
        <f t="shared" si="3996"/>
        <v>228.08249649999999</v>
      </c>
      <c r="AC2526" s="56">
        <f t="shared" si="3997"/>
        <v>227.33199566666667</v>
      </c>
      <c r="AD2526" s="56">
        <f t="shared" si="3998"/>
        <v>222.81999519999999</v>
      </c>
      <c r="AE2526" s="61">
        <f t="shared" si="3999"/>
        <v>226.51919560000002</v>
      </c>
      <c r="AF2526" s="61">
        <f t="shared" si="4000"/>
        <v>225.53492853333333</v>
      </c>
      <c r="AG2526" s="61">
        <f t="shared" si="4001"/>
        <v>224.01887696000003</v>
      </c>
      <c r="AH2526" s="56">
        <f t="shared" si="4002"/>
        <v>230.11066700000001</v>
      </c>
      <c r="AI2526" s="56">
        <f t="shared" si="4003"/>
        <v>3944672109.0475001</v>
      </c>
      <c r="AJ2526" s="56">
        <f t="shared" si="4004"/>
        <v>3944672109.0475001</v>
      </c>
      <c r="AK2526" s="56">
        <f t="shared" si="4005"/>
        <v>0</v>
      </c>
      <c r="AL2526" s="56">
        <f t="shared" ref="AL2526:AM2526" si="4037">SUM(AJ2526:AJ2539)</f>
        <v>45182408241.412704</v>
      </c>
      <c r="AM2526" s="56">
        <f t="shared" si="4037"/>
        <v>63326927571.2649</v>
      </c>
      <c r="AN2526" s="56">
        <f t="shared" si="4007"/>
        <v>0.71347860972043409</v>
      </c>
      <c r="AO2526" s="56">
        <f t="shared" si="4008"/>
        <v>41.63918975544393</v>
      </c>
      <c r="AP2526" s="65">
        <f t="shared" si="4009"/>
        <v>37.608712319129424</v>
      </c>
    </row>
    <row r="2527" spans="1:42" x14ac:dyDescent="0.3">
      <c r="A2527" s="100">
        <f>INDEX(Date,COUNTA(Date)+ROW(Date)-ROW(),1)</f>
        <v>42238</v>
      </c>
      <c r="B2527" s="18">
        <f t="shared" si="3971"/>
        <v>232.662003</v>
      </c>
      <c r="C2527" s="14">
        <f t="shared" si="3972"/>
        <v>234.95700099999999</v>
      </c>
      <c r="D2527" s="14">
        <f t="shared" si="3973"/>
        <v>222.70399499999999</v>
      </c>
      <c r="E2527" s="14">
        <f t="shared" si="3974"/>
        <v>230.38999899999999</v>
      </c>
      <c r="F2527" s="19">
        <f t="shared" si="3975"/>
        <v>23205900</v>
      </c>
      <c r="H2527" s="34">
        <f t="shared" si="3994"/>
        <v>1</v>
      </c>
      <c r="I2527" s="10">
        <f t="shared" si="3991"/>
        <v>231.395996</v>
      </c>
      <c r="J2527" s="43">
        <f t="shared" si="3986"/>
        <v>224.76899700000001</v>
      </c>
      <c r="K2527" s="85">
        <f t="shared" si="3992"/>
        <v>-4.713710553008647E-3</v>
      </c>
      <c r="L2527" s="73">
        <f t="shared" si="3983"/>
        <v>225.830994</v>
      </c>
      <c r="M2527" s="85">
        <f t="shared" si="3989"/>
        <v>1.8872364668395741E-2</v>
      </c>
      <c r="N2527" s="73">
        <f t="shared" si="3980"/>
        <v>221.608994</v>
      </c>
      <c r="O2527" s="85">
        <f t="shared" si="3987"/>
        <v>5.1452664574437368E-2</v>
      </c>
      <c r="P2527" s="73">
        <f t="shared" si="3978"/>
        <v>210.49499499999999</v>
      </c>
      <c r="Q2527" s="85">
        <f t="shared" si="3984"/>
        <v>-8.0624732629385507E-2</v>
      </c>
      <c r="R2527" s="73">
        <f t="shared" si="3976"/>
        <v>228.169006</v>
      </c>
      <c r="S2527" s="85">
        <f t="shared" si="3981"/>
        <v>-9.686912014503701E-3</v>
      </c>
      <c r="T2527" s="10">
        <f t="shared" si="4010"/>
        <v>-1.615996999999993</v>
      </c>
      <c r="U2527" s="5">
        <f t="shared" si="4011"/>
        <v>0</v>
      </c>
      <c r="V2527" s="5">
        <f t="shared" si="4012"/>
        <v>1.615996999999993</v>
      </c>
      <c r="W2527" s="5">
        <f t="shared" si="4013"/>
        <v>3.3024292142857155</v>
      </c>
      <c r="X2527" s="5">
        <f t="shared" si="4014"/>
        <v>5.5717860714285719</v>
      </c>
      <c r="Y2527" s="5">
        <f t="shared" si="4015"/>
        <v>0.59270567318084288</v>
      </c>
      <c r="Z2527" s="43">
        <f t="shared" si="4016"/>
        <v>37.213760405406958</v>
      </c>
      <c r="AA2527" s="69">
        <f t="shared" si="3995"/>
        <v>33.852543481158719</v>
      </c>
      <c r="AB2527" s="56">
        <f t="shared" si="3996"/>
        <v>225.29999550000002</v>
      </c>
      <c r="AC2527" s="56">
        <f t="shared" si="3997"/>
        <v>224.06966166666666</v>
      </c>
      <c r="AD2527" s="56">
        <f t="shared" si="3998"/>
        <v>222.17459720000002</v>
      </c>
      <c r="AE2527" s="61">
        <f t="shared" si="3999"/>
        <v>223.92979460000001</v>
      </c>
      <c r="AF2527" s="61">
        <f t="shared" si="4000"/>
        <v>220.4031282</v>
      </c>
      <c r="AG2527" s="61">
        <f t="shared" si="4001"/>
        <v>223.59283748000001</v>
      </c>
      <c r="AH2527" s="56">
        <f t="shared" si="4002"/>
        <v>229.18032833333334</v>
      </c>
      <c r="AI2527" s="56">
        <f t="shared" si="4003"/>
        <v>7181732276.8503332</v>
      </c>
      <c r="AJ2527" s="56">
        <f t="shared" si="4004"/>
        <v>7181732276.8503332</v>
      </c>
      <c r="AK2527" s="56">
        <f t="shared" si="4005"/>
        <v>0</v>
      </c>
      <c r="AL2527" s="56">
        <f t="shared" ref="AL2527:AM2527" si="4038">SUM(AJ2527:AJ2540)</f>
        <v>41237736132.365204</v>
      </c>
      <c r="AM2527" s="56">
        <f t="shared" si="4038"/>
        <v>68411687071.603134</v>
      </c>
      <c r="AN2527" s="56">
        <f t="shared" si="4007"/>
        <v>0.60278788460813282</v>
      </c>
      <c r="AO2527" s="56">
        <f t="shared" si="4008"/>
        <v>37.608712319129424</v>
      </c>
      <c r="AP2527" s="65">
        <f t="shared" si="4009"/>
        <v>37.605320983779073</v>
      </c>
    </row>
    <row r="2528" spans="1:42" x14ac:dyDescent="0.3">
      <c r="A2528" s="100">
        <f>INDEX(Date,COUNTA(Date)+ROW(Date)-ROW(),1)</f>
        <v>42237</v>
      </c>
      <c r="B2528" s="18">
        <f t="shared" si="3971"/>
        <v>235.354996</v>
      </c>
      <c r="C2528" s="14">
        <f t="shared" si="3972"/>
        <v>236.432007</v>
      </c>
      <c r="D2528" s="14">
        <f t="shared" si="3973"/>
        <v>231.72399899999999</v>
      </c>
      <c r="E2528" s="14">
        <f t="shared" si="3974"/>
        <v>232.56899999999999</v>
      </c>
      <c r="F2528" s="19">
        <f t="shared" si="3975"/>
        <v>23173800</v>
      </c>
      <c r="H2528" s="34">
        <f t="shared" si="3994"/>
        <v>-1</v>
      </c>
      <c r="I2528" s="10">
        <f t="shared" si="3991"/>
        <v>224.76899700000001</v>
      </c>
      <c r="J2528" s="43">
        <f t="shared" si="3986"/>
        <v>225.830994</v>
      </c>
      <c r="K2528" s="85">
        <f t="shared" si="3992"/>
        <v>1.8872364668395741E-2</v>
      </c>
      <c r="L2528" s="73">
        <f t="shared" si="3983"/>
        <v>221.608994</v>
      </c>
      <c r="M2528" s="85">
        <f t="shared" si="3989"/>
        <v>5.1452664574437368E-2</v>
      </c>
      <c r="N2528" s="73">
        <f t="shared" si="3980"/>
        <v>210.49499499999999</v>
      </c>
      <c r="O2528" s="85">
        <f t="shared" si="3987"/>
        <v>-8.0624732629385507E-2</v>
      </c>
      <c r="P2528" s="73">
        <f t="shared" si="3978"/>
        <v>228.169006</v>
      </c>
      <c r="Q2528" s="85">
        <f t="shared" si="3984"/>
        <v>-9.686912014503701E-3</v>
      </c>
      <c r="R2528" s="73">
        <f t="shared" si="3976"/>
        <v>230.38999899999999</v>
      </c>
      <c r="S2528" s="85">
        <f t="shared" si="3981"/>
        <v>-9.4134344306448462E-3</v>
      </c>
      <c r="T2528" s="10">
        <f t="shared" si="4010"/>
        <v>6.6269989999999837</v>
      </c>
      <c r="U2528" s="5">
        <f t="shared" si="4011"/>
        <v>6.6269989999999837</v>
      </c>
      <c r="V2528" s="5">
        <f t="shared" si="4012"/>
        <v>0</v>
      </c>
      <c r="W2528" s="5">
        <f t="shared" si="4013"/>
        <v>3.3024292142857155</v>
      </c>
      <c r="X2528" s="5">
        <f t="shared" si="4014"/>
        <v>5.751286142857146</v>
      </c>
      <c r="Y2528" s="5">
        <f t="shared" si="4015"/>
        <v>0.57420707860053055</v>
      </c>
      <c r="Z2528" s="43">
        <f t="shared" si="4016"/>
        <v>36.475955826027686</v>
      </c>
      <c r="AA2528" s="69">
        <f t="shared" si="3995"/>
        <v>33.512797696175994</v>
      </c>
      <c r="AB2528" s="56">
        <f t="shared" si="3996"/>
        <v>223.71999399999999</v>
      </c>
      <c r="AC2528" s="56">
        <f t="shared" si="3997"/>
        <v>219.31166099999999</v>
      </c>
      <c r="AD2528" s="56">
        <f t="shared" si="3998"/>
        <v>223.2987976</v>
      </c>
      <c r="AE2528" s="61">
        <f t="shared" si="3999"/>
        <v>218.00779440000002</v>
      </c>
      <c r="AF2528" s="61">
        <f t="shared" si="4000"/>
        <v>221.23899746666666</v>
      </c>
      <c r="AG2528" s="61">
        <f t="shared" si="4001"/>
        <v>224.88331784000002</v>
      </c>
      <c r="AH2528" s="56">
        <f t="shared" si="4002"/>
        <v>225.69866933333333</v>
      </c>
      <c r="AI2528" s="56">
        <f t="shared" si="4003"/>
        <v>4944019631.2144003</v>
      </c>
      <c r="AJ2528" s="56">
        <f t="shared" si="4004"/>
        <v>0</v>
      </c>
      <c r="AK2528" s="56">
        <f t="shared" si="4005"/>
        <v>4944019631.2144003</v>
      </c>
      <c r="AL2528" s="56">
        <f t="shared" ref="AL2528:AM2528" si="4039">SUM(AJ2528:AJ2541)</f>
        <v>41231776361.902069</v>
      </c>
      <c r="AM2528" s="56">
        <f t="shared" si="4039"/>
        <v>68411687071.603134</v>
      </c>
      <c r="AN2528" s="56">
        <f t="shared" si="4007"/>
        <v>0.60270076834601094</v>
      </c>
      <c r="AO2528" s="56">
        <f t="shared" si="4008"/>
        <v>37.605320983779073</v>
      </c>
      <c r="AP2528" s="65">
        <f t="shared" si="4009"/>
        <v>36.807823408301751</v>
      </c>
    </row>
    <row r="2529" spans="1:42" x14ac:dyDescent="0.3">
      <c r="A2529" s="100">
        <f>INDEX(Date,COUNTA(Date)+ROW(Date)-ROW(),1)</f>
        <v>42236</v>
      </c>
      <c r="B2529" s="18">
        <f t="shared" si="3971"/>
        <v>226.899002</v>
      </c>
      <c r="C2529" s="14">
        <f t="shared" si="3972"/>
        <v>237.365005</v>
      </c>
      <c r="D2529" s="14">
        <f t="shared" si="3973"/>
        <v>226.899002</v>
      </c>
      <c r="E2529" s="14">
        <f t="shared" si="3974"/>
        <v>235.35000600000001</v>
      </c>
      <c r="F2529" s="19">
        <f t="shared" si="3975"/>
        <v>32275000</v>
      </c>
      <c r="H2529" s="34">
        <f t="shared" si="3994"/>
        <v>1</v>
      </c>
      <c r="I2529" s="10">
        <f t="shared" si="3991"/>
        <v>225.830994</v>
      </c>
      <c r="J2529" s="43">
        <f t="shared" si="3986"/>
        <v>221.608994</v>
      </c>
      <c r="K2529" s="85">
        <f t="shared" si="3992"/>
        <v>5.1452664574437368E-2</v>
      </c>
      <c r="L2529" s="73">
        <f t="shared" si="3983"/>
        <v>210.49499499999999</v>
      </c>
      <c r="M2529" s="85">
        <f t="shared" si="3989"/>
        <v>-8.0624732629385507E-2</v>
      </c>
      <c r="N2529" s="73">
        <f t="shared" si="3980"/>
        <v>228.169006</v>
      </c>
      <c r="O2529" s="85">
        <f t="shared" si="3987"/>
        <v>-9.686912014503701E-3</v>
      </c>
      <c r="P2529" s="73">
        <f t="shared" si="3978"/>
        <v>230.38999899999999</v>
      </c>
      <c r="Q2529" s="85">
        <f t="shared" si="3984"/>
        <v>-9.4134344306448462E-3</v>
      </c>
      <c r="R2529" s="73">
        <f t="shared" si="3976"/>
        <v>232.56899999999999</v>
      </c>
      <c r="S2529" s="85">
        <f t="shared" si="3981"/>
        <v>-1.1886838148886945E-2</v>
      </c>
      <c r="T2529" s="10">
        <f t="shared" si="4010"/>
        <v>-1.061996999999991</v>
      </c>
      <c r="U2529" s="5">
        <f t="shared" si="4011"/>
        <v>0</v>
      </c>
      <c r="V2529" s="5">
        <f t="shared" si="4012"/>
        <v>1.061996999999991</v>
      </c>
      <c r="W2529" s="5">
        <f t="shared" si="4013"/>
        <v>2.9433582857142886</v>
      </c>
      <c r="X2529" s="5">
        <f t="shared" si="4014"/>
        <v>5.751286142857146</v>
      </c>
      <c r="Y2529" s="5">
        <f t="shared" si="4015"/>
        <v>0.51177392544966915</v>
      </c>
      <c r="Z2529" s="43">
        <f t="shared" si="4016"/>
        <v>33.852543481158719</v>
      </c>
      <c r="AA2529" s="69">
        <f t="shared" si="3995"/>
        <v>30.131089776970896</v>
      </c>
      <c r="AB2529" s="56">
        <f t="shared" si="3996"/>
        <v>216.05199449999998</v>
      </c>
      <c r="AC2529" s="56">
        <f t="shared" si="3997"/>
        <v>220.09099833333332</v>
      </c>
      <c r="AD2529" s="56">
        <f t="shared" si="3998"/>
        <v>224.64639879999999</v>
      </c>
      <c r="AE2529" s="61">
        <f t="shared" si="3999"/>
        <v>219.78739920000001</v>
      </c>
      <c r="AF2529" s="61">
        <f t="shared" si="4000"/>
        <v>222.73619880000001</v>
      </c>
      <c r="AG2529" s="61">
        <f t="shared" si="4001"/>
        <v>226.23747976000001</v>
      </c>
      <c r="AH2529" s="56">
        <f t="shared" si="4002"/>
        <v>225.73932933333333</v>
      </c>
      <c r="AI2529" s="56">
        <f t="shared" si="4003"/>
        <v>7180316587.4346666</v>
      </c>
      <c r="AJ2529" s="56">
        <f t="shared" si="4004"/>
        <v>7180316587.4346666</v>
      </c>
      <c r="AK2529" s="56">
        <f t="shared" si="4005"/>
        <v>0</v>
      </c>
      <c r="AL2529" s="56">
        <f t="shared" ref="AL2529:AM2529" si="4040">SUM(AJ2529:AJ2542)</f>
        <v>41231776361.902069</v>
      </c>
      <c r="AM2529" s="56">
        <f t="shared" si="4040"/>
        <v>70787279762.461227</v>
      </c>
      <c r="AN2529" s="56">
        <f t="shared" si="4007"/>
        <v>0.58247437251808964</v>
      </c>
      <c r="AO2529" s="56">
        <f t="shared" si="4008"/>
        <v>36.807823408301751</v>
      </c>
      <c r="AP2529" s="65">
        <f t="shared" si="4009"/>
        <v>30.399826538584861</v>
      </c>
    </row>
    <row r="2530" spans="1:42" x14ac:dyDescent="0.3">
      <c r="A2530" s="100">
        <f>INDEX(Date,COUNTA(Date)+ROW(Date)-ROW(),1)</f>
        <v>42235</v>
      </c>
      <c r="B2530" s="18">
        <f t="shared" si="3971"/>
        <v>225.67100500000001</v>
      </c>
      <c r="C2530" s="14">
        <f t="shared" si="3972"/>
        <v>237.408997</v>
      </c>
      <c r="D2530" s="14">
        <f t="shared" si="3973"/>
        <v>222.766006</v>
      </c>
      <c r="E2530" s="14">
        <f t="shared" si="3974"/>
        <v>226.68400600000001</v>
      </c>
      <c r="F2530" s="19">
        <f t="shared" si="3975"/>
        <v>60869200</v>
      </c>
      <c r="H2530" s="34">
        <f t="shared" si="3994"/>
        <v>1</v>
      </c>
      <c r="I2530" s="10">
        <f t="shared" si="3991"/>
        <v>221.608994</v>
      </c>
      <c r="J2530" s="43">
        <f t="shared" si="3986"/>
        <v>210.49499499999999</v>
      </c>
      <c r="K2530" s="85">
        <f t="shared" si="3992"/>
        <v>-8.0624732629385507E-2</v>
      </c>
      <c r="L2530" s="73">
        <f t="shared" si="3983"/>
        <v>228.169006</v>
      </c>
      <c r="M2530" s="85">
        <f t="shared" si="3989"/>
        <v>-9.686912014503701E-3</v>
      </c>
      <c r="N2530" s="73">
        <f t="shared" si="3980"/>
        <v>230.38999899999999</v>
      </c>
      <c r="O2530" s="85">
        <f t="shared" si="3987"/>
        <v>-9.4134344306448462E-3</v>
      </c>
      <c r="P2530" s="73">
        <f t="shared" si="3978"/>
        <v>232.56899999999999</v>
      </c>
      <c r="Q2530" s="85">
        <f t="shared" si="3984"/>
        <v>-1.1886838148886945E-2</v>
      </c>
      <c r="R2530" s="73">
        <f t="shared" si="3976"/>
        <v>235.35000600000001</v>
      </c>
      <c r="S2530" s="85">
        <f t="shared" si="3981"/>
        <v>3.7516789705980658E-2</v>
      </c>
      <c r="T2530" s="10">
        <f t="shared" si="4010"/>
        <v>4.2220000000000084</v>
      </c>
      <c r="U2530" s="5">
        <f t="shared" si="4011"/>
        <v>4.2220000000000084</v>
      </c>
      <c r="V2530" s="5">
        <f t="shared" si="4012"/>
        <v>0</v>
      </c>
      <c r="W2530" s="5">
        <f t="shared" si="4013"/>
        <v>2.9433582857142886</v>
      </c>
      <c r="X2530" s="5">
        <f t="shared" si="4014"/>
        <v>5.8394306428571463</v>
      </c>
      <c r="Y2530" s="5">
        <f t="shared" si="4015"/>
        <v>0.50404884752157053</v>
      </c>
      <c r="Z2530" s="43">
        <f t="shared" si="4016"/>
        <v>33.512797696175994</v>
      </c>
      <c r="AA2530" s="69">
        <f t="shared" si="3995"/>
        <v>27.041488482123327</v>
      </c>
      <c r="AB2530" s="56">
        <f t="shared" si="3996"/>
        <v>219.33200049999999</v>
      </c>
      <c r="AC2530" s="56">
        <f t="shared" si="3997"/>
        <v>223.018</v>
      </c>
      <c r="AD2530" s="56">
        <f t="shared" si="3998"/>
        <v>227.39460119999998</v>
      </c>
      <c r="AE2530" s="61">
        <f t="shared" si="3999"/>
        <v>225.52260099999998</v>
      </c>
      <c r="AF2530" s="61">
        <f t="shared" si="4000"/>
        <v>226.3998003333333</v>
      </c>
      <c r="AG2530" s="61">
        <f t="shared" si="4001"/>
        <v>226.60492171999999</v>
      </c>
      <c r="AH2530" s="56">
        <f t="shared" si="4002"/>
        <v>215.83233133333337</v>
      </c>
      <c r="AI2530" s="56">
        <f t="shared" si="4003"/>
        <v>13185024455.288269</v>
      </c>
      <c r="AJ2530" s="56">
        <f t="shared" si="4004"/>
        <v>0</v>
      </c>
      <c r="AK2530" s="56">
        <f t="shared" si="4005"/>
        <v>13185024455.288269</v>
      </c>
      <c r="AL2530" s="56">
        <f t="shared" ref="AL2530:AM2530" si="4041">SUM(AJ2530:AJ2543)</f>
        <v>34051459774.4674</v>
      </c>
      <c r="AM2530" s="56">
        <f t="shared" si="4041"/>
        <v>77960560199.553558</v>
      </c>
      <c r="AN2530" s="56">
        <f t="shared" si="4007"/>
        <v>0.43677802836853391</v>
      </c>
      <c r="AO2530" s="56">
        <f t="shared" si="4008"/>
        <v>30.399826538584861</v>
      </c>
      <c r="AP2530" s="65">
        <f t="shared" si="4009"/>
        <v>38.688921746326805</v>
      </c>
    </row>
    <row r="2531" spans="1:42" x14ac:dyDescent="0.3">
      <c r="A2531" s="100">
        <f>INDEX(Date,COUNTA(Date)+ROW(Date)-ROW(),1)</f>
        <v>42234</v>
      </c>
      <c r="B2531" s="18">
        <f t="shared" si="3971"/>
        <v>257.925995</v>
      </c>
      <c r="C2531" s="14">
        <f t="shared" si="3972"/>
        <v>257.99301100000002</v>
      </c>
      <c r="D2531" s="14">
        <f t="shared" si="3973"/>
        <v>211.07899499999999</v>
      </c>
      <c r="E2531" s="14">
        <f t="shared" si="3974"/>
        <v>211.07899499999999</v>
      </c>
      <c r="F2531" s="19">
        <f t="shared" si="3975"/>
        <v>42147200</v>
      </c>
      <c r="H2531" s="34">
        <f t="shared" si="3994"/>
        <v>-1</v>
      </c>
      <c r="I2531" s="10">
        <f t="shared" si="3991"/>
        <v>210.49499499999999</v>
      </c>
      <c r="J2531" s="43">
        <f t="shared" si="3986"/>
        <v>228.169006</v>
      </c>
      <c r="K2531" s="85">
        <f t="shared" si="3992"/>
        <v>-9.686912014503701E-3</v>
      </c>
      <c r="L2531" s="73">
        <f t="shared" si="3983"/>
        <v>230.38999899999999</v>
      </c>
      <c r="M2531" s="85">
        <f t="shared" si="3989"/>
        <v>-9.4134344306448462E-3</v>
      </c>
      <c r="N2531" s="73">
        <f t="shared" si="3980"/>
        <v>232.56899999999999</v>
      </c>
      <c r="O2531" s="85">
        <f t="shared" si="3987"/>
        <v>-1.1886838148886945E-2</v>
      </c>
      <c r="P2531" s="73">
        <f t="shared" si="3978"/>
        <v>235.35000600000001</v>
      </c>
      <c r="Q2531" s="85">
        <f t="shared" si="3984"/>
        <v>3.7516789705980658E-2</v>
      </c>
      <c r="R2531" s="73">
        <f t="shared" si="3976"/>
        <v>226.68400600000001</v>
      </c>
      <c r="S2531" s="85">
        <f t="shared" si="3981"/>
        <v>7.1324556336953615E-2</v>
      </c>
      <c r="T2531" s="10">
        <f t="shared" si="4010"/>
        <v>11.113999000000007</v>
      </c>
      <c r="U2531" s="5">
        <f t="shared" si="4011"/>
        <v>11.113999000000007</v>
      </c>
      <c r="V2531" s="5">
        <f t="shared" si="4012"/>
        <v>0</v>
      </c>
      <c r="W2531" s="5">
        <f t="shared" si="4013"/>
        <v>2.6417868571428591</v>
      </c>
      <c r="X2531" s="5">
        <f t="shared" si="4014"/>
        <v>6.1258577142857167</v>
      </c>
      <c r="Y2531" s="5">
        <f t="shared" si="4015"/>
        <v>0.43125174960922108</v>
      </c>
      <c r="Z2531" s="43">
        <f t="shared" si="4016"/>
        <v>30.131089776970896</v>
      </c>
      <c r="AA2531" s="69">
        <f t="shared" si="3995"/>
        <v>31.63263285371589</v>
      </c>
      <c r="AB2531" s="56">
        <f t="shared" si="3996"/>
        <v>229.27950249999998</v>
      </c>
      <c r="AC2531" s="56">
        <f t="shared" si="3997"/>
        <v>230.37600166666664</v>
      </c>
      <c r="AD2531" s="56">
        <f t="shared" si="3998"/>
        <v>230.63240339999999</v>
      </c>
      <c r="AE2531" s="61">
        <f t="shared" si="3999"/>
        <v>230.81740079999997</v>
      </c>
      <c r="AF2531" s="61">
        <f t="shared" si="4000"/>
        <v>231.84953586666666</v>
      </c>
      <c r="AG2531" s="61">
        <f t="shared" si="4001"/>
        <v>227.40532216000003</v>
      </c>
      <c r="AH2531" s="56">
        <f t="shared" si="4002"/>
        <v>216.35899866666668</v>
      </c>
      <c r="AI2531" s="56">
        <f t="shared" si="4003"/>
        <v>12812931352.339067</v>
      </c>
      <c r="AJ2531" s="56">
        <f t="shared" si="4004"/>
        <v>0</v>
      </c>
      <c r="AK2531" s="56">
        <f t="shared" si="4005"/>
        <v>12812931352.339067</v>
      </c>
      <c r="AL2531" s="56">
        <f t="shared" ref="AL2531:AM2531" si="4042">SUM(AJ2531:AJ2544)</f>
        <v>40875086605.349869</v>
      </c>
      <c r="AM2531" s="56">
        <f t="shared" si="4042"/>
        <v>64775535744.265297</v>
      </c>
      <c r="AN2531" s="56">
        <f t="shared" si="4007"/>
        <v>0.63102660805037991</v>
      </c>
      <c r="AO2531" s="56">
        <f t="shared" si="4008"/>
        <v>38.688921746326805</v>
      </c>
      <c r="AP2531" s="65">
        <f t="shared" si="4009"/>
        <v>47.187604204430208</v>
      </c>
    </row>
    <row r="2532" spans="1:42" x14ac:dyDescent="0.3">
      <c r="A2532" s="100">
        <f>INDEX(Date,COUNTA(Date)+ROW(Date)-ROW(),1)</f>
        <v>42233</v>
      </c>
      <c r="B2532" s="18">
        <f t="shared" si="3971"/>
        <v>258.48998999999998</v>
      </c>
      <c r="C2532" s="14">
        <f t="shared" si="3972"/>
        <v>260.50500499999998</v>
      </c>
      <c r="D2532" s="14">
        <f t="shared" si="3973"/>
        <v>257.11700400000001</v>
      </c>
      <c r="E2532" s="14">
        <f t="shared" si="3974"/>
        <v>257.97601300000002</v>
      </c>
      <c r="F2532" s="19">
        <f t="shared" si="3975"/>
        <v>21617900</v>
      </c>
      <c r="H2532" s="34">
        <f t="shared" si="3994"/>
        <v>-1</v>
      </c>
      <c r="I2532" s="10">
        <f t="shared" si="3991"/>
        <v>228.169006</v>
      </c>
      <c r="J2532" s="43">
        <f t="shared" si="3986"/>
        <v>230.38999899999999</v>
      </c>
      <c r="K2532" s="85">
        <f t="shared" si="3992"/>
        <v>-9.4134344306448462E-3</v>
      </c>
      <c r="L2532" s="73">
        <f t="shared" si="3983"/>
        <v>232.56899999999999</v>
      </c>
      <c r="M2532" s="85">
        <f t="shared" si="3989"/>
        <v>-1.1886838148886945E-2</v>
      </c>
      <c r="N2532" s="73">
        <f t="shared" si="3980"/>
        <v>235.35000600000001</v>
      </c>
      <c r="O2532" s="85">
        <f t="shared" si="3987"/>
        <v>3.7516789705980658E-2</v>
      </c>
      <c r="P2532" s="73">
        <f t="shared" si="3978"/>
        <v>226.68400600000001</v>
      </c>
      <c r="Q2532" s="85">
        <f t="shared" si="3984"/>
        <v>7.1324556336953615E-2</v>
      </c>
      <c r="R2532" s="73">
        <f t="shared" si="3976"/>
        <v>211.07899499999999</v>
      </c>
      <c r="S2532" s="85">
        <f t="shared" si="3981"/>
        <v>-0.20063416043299351</v>
      </c>
      <c r="T2532" s="10">
        <f t="shared" si="4010"/>
        <v>-17.674011000000007</v>
      </c>
      <c r="U2532" s="5">
        <f t="shared" si="4011"/>
        <v>0</v>
      </c>
      <c r="V2532" s="5">
        <f t="shared" si="4012"/>
        <v>17.674011000000007</v>
      </c>
      <c r="W2532" s="5">
        <f t="shared" si="4013"/>
        <v>2.2705001428571427</v>
      </c>
      <c r="X2532" s="5">
        <f t="shared" si="4014"/>
        <v>6.1258577142857167</v>
      </c>
      <c r="Y2532" s="5">
        <f t="shared" si="4015"/>
        <v>0.37064199802784453</v>
      </c>
      <c r="Z2532" s="43">
        <f t="shared" si="4016"/>
        <v>27.041488482123327</v>
      </c>
      <c r="AA2532" s="69">
        <f t="shared" si="3995"/>
        <v>35.048310058525686</v>
      </c>
      <c r="AB2532" s="56">
        <f t="shared" si="3996"/>
        <v>231.47949949999997</v>
      </c>
      <c r="AC2532" s="56">
        <f t="shared" si="3997"/>
        <v>232.76966833333333</v>
      </c>
      <c r="AD2532" s="56">
        <f t="shared" si="3998"/>
        <v>227.21440120000003</v>
      </c>
      <c r="AE2532" s="61">
        <f t="shared" si="3999"/>
        <v>233.24560220000001</v>
      </c>
      <c r="AF2532" s="61">
        <f t="shared" si="4000"/>
        <v>231.30546966666668</v>
      </c>
      <c r="AG2532" s="61">
        <f t="shared" si="4001"/>
        <v>232.263283</v>
      </c>
      <c r="AH2532" s="56">
        <f t="shared" si="4002"/>
        <v>228.81800333333334</v>
      </c>
      <c r="AI2532" s="56">
        <f t="shared" si="4003"/>
        <v>4211761460.1553335</v>
      </c>
      <c r="AJ2532" s="56">
        <f t="shared" si="4004"/>
        <v>0</v>
      </c>
      <c r="AK2532" s="56">
        <f t="shared" si="4005"/>
        <v>4211761460.1553335</v>
      </c>
      <c r="AL2532" s="56">
        <f t="shared" ref="AL2532:AM2532" si="4043">SUM(AJ2532:AJ2545)</f>
        <v>46428319952.932137</v>
      </c>
      <c r="AM2532" s="56">
        <f t="shared" si="4043"/>
        <v>51962604391.926231</v>
      </c>
      <c r="AN2532" s="56">
        <f t="shared" si="4007"/>
        <v>0.89349486031816383</v>
      </c>
      <c r="AO2532" s="56">
        <f t="shared" si="4008"/>
        <v>47.187604204430208</v>
      </c>
      <c r="AP2532" s="65">
        <f t="shared" si="4009"/>
        <v>46.2138827677013</v>
      </c>
    </row>
    <row r="2533" spans="1:42" x14ac:dyDescent="0.3">
      <c r="A2533" s="100">
        <f>INDEX(Date,COUNTA(Date)+ROW(Date)-ROW(),1)</f>
        <v>42232</v>
      </c>
      <c r="B2533" s="18">
        <f t="shared" si="3971"/>
        <v>261.86599699999999</v>
      </c>
      <c r="C2533" s="14">
        <f t="shared" si="3972"/>
        <v>262.44000199999999</v>
      </c>
      <c r="D2533" s="14">
        <f t="shared" si="3973"/>
        <v>257.04098499999998</v>
      </c>
      <c r="E2533" s="14">
        <f t="shared" si="3974"/>
        <v>258.50698899999998</v>
      </c>
      <c r="F2533" s="19">
        <f t="shared" si="3975"/>
        <v>29717000</v>
      </c>
      <c r="H2533" s="34">
        <f t="shared" si="3994"/>
        <v>-1</v>
      </c>
      <c r="I2533" s="10">
        <f t="shared" si="3991"/>
        <v>230.38999899999999</v>
      </c>
      <c r="J2533" s="43">
        <f t="shared" si="3986"/>
        <v>232.56899999999999</v>
      </c>
      <c r="K2533" s="85">
        <f t="shared" si="3992"/>
        <v>-1.1886838148886945E-2</v>
      </c>
      <c r="L2533" s="73">
        <f t="shared" si="3983"/>
        <v>235.35000600000001</v>
      </c>
      <c r="M2533" s="85">
        <f t="shared" si="3989"/>
        <v>3.7516789705980658E-2</v>
      </c>
      <c r="N2533" s="73">
        <f t="shared" si="3980"/>
        <v>226.68400600000001</v>
      </c>
      <c r="O2533" s="85">
        <f t="shared" si="3987"/>
        <v>7.1324556336953615E-2</v>
      </c>
      <c r="P2533" s="73">
        <f t="shared" si="3978"/>
        <v>211.07899499999999</v>
      </c>
      <c r="Q2533" s="85">
        <f t="shared" si="3984"/>
        <v>-0.20063416043299351</v>
      </c>
      <c r="R2533" s="73">
        <f t="shared" si="3976"/>
        <v>257.97601300000002</v>
      </c>
      <c r="S2533" s="85">
        <f t="shared" si="3981"/>
        <v>-2.056122602325522E-3</v>
      </c>
      <c r="T2533" s="10">
        <f t="shared" si="4010"/>
        <v>-2.2209929999999929</v>
      </c>
      <c r="U2533" s="5">
        <f t="shared" si="4011"/>
        <v>0</v>
      </c>
      <c r="V2533" s="5">
        <f t="shared" si="4012"/>
        <v>2.2209929999999929</v>
      </c>
      <c r="W2533" s="5">
        <f t="shared" si="4013"/>
        <v>2.2705001428571427</v>
      </c>
      <c r="X2533" s="5">
        <f t="shared" si="4014"/>
        <v>4.9072145714285726</v>
      </c>
      <c r="Y2533" s="5">
        <f t="shared" si="4015"/>
        <v>0.46268613483436122</v>
      </c>
      <c r="Z2533" s="43">
        <f t="shared" si="4016"/>
        <v>31.63263285371589</v>
      </c>
      <c r="AA2533" s="69">
        <f t="shared" si="3995"/>
        <v>30.205792353114191</v>
      </c>
      <c r="AB2533" s="56">
        <f t="shared" si="3996"/>
        <v>233.95950299999998</v>
      </c>
      <c r="AC2533" s="56">
        <f t="shared" si="3997"/>
        <v>231.53433733333335</v>
      </c>
      <c r="AD2533" s="56">
        <f t="shared" si="3998"/>
        <v>232.731604</v>
      </c>
      <c r="AE2533" s="61">
        <f t="shared" si="3999"/>
        <v>231.32740480000001</v>
      </c>
      <c r="AF2533" s="61">
        <f t="shared" si="4000"/>
        <v>226.01060186666669</v>
      </c>
      <c r="AG2533" s="61">
        <f t="shared" si="4001"/>
        <v>236.84916144000005</v>
      </c>
      <c r="AH2533" s="56">
        <f t="shared" si="4002"/>
        <v>229.35033166666665</v>
      </c>
      <c r="AI2533" s="56">
        <f t="shared" si="4003"/>
        <v>5322280861.6234999</v>
      </c>
      <c r="AJ2533" s="56">
        <f t="shared" si="4004"/>
        <v>0</v>
      </c>
      <c r="AK2533" s="56">
        <f t="shared" si="4005"/>
        <v>5322280861.6234999</v>
      </c>
      <c r="AL2533" s="56">
        <f t="shared" ref="AL2533:AM2533" si="4044">SUM(AJ2533:AJ2546)</f>
        <v>46428319952.932137</v>
      </c>
      <c r="AM2533" s="56">
        <f t="shared" si="4044"/>
        <v>54035690366.886101</v>
      </c>
      <c r="AN2533" s="56">
        <f t="shared" si="4007"/>
        <v>0.85921581898367161</v>
      </c>
      <c r="AO2533" s="56">
        <f t="shared" si="4008"/>
        <v>46.2138827677013</v>
      </c>
      <c r="AP2533" s="65">
        <f t="shared" si="4009"/>
        <v>41.90946154832163</v>
      </c>
    </row>
    <row r="2534" spans="1:42" x14ac:dyDescent="0.3">
      <c r="A2534" s="100">
        <f>INDEX(Date,COUNTA(Date)+ROW(Date)-ROW(),1)</f>
        <v>42231</v>
      </c>
      <c r="B2534" s="18">
        <f t="shared" si="3971"/>
        <v>265.52899200000002</v>
      </c>
      <c r="C2534" s="14">
        <f t="shared" si="3972"/>
        <v>266.66699199999999</v>
      </c>
      <c r="D2534" s="14">
        <f t="shared" si="3973"/>
        <v>261.29599000000002</v>
      </c>
      <c r="E2534" s="14">
        <f t="shared" si="3974"/>
        <v>261.550995</v>
      </c>
      <c r="F2534" s="19">
        <f t="shared" si="3975"/>
        <v>19321100</v>
      </c>
      <c r="H2534" s="34">
        <f t="shared" si="3994"/>
        <v>-1</v>
      </c>
      <c r="I2534" s="10">
        <f t="shared" si="3991"/>
        <v>232.56899999999999</v>
      </c>
      <c r="J2534" s="43">
        <f t="shared" si="3986"/>
        <v>235.35000600000001</v>
      </c>
      <c r="K2534" s="85">
        <f t="shared" si="3992"/>
        <v>3.7516789705980658E-2</v>
      </c>
      <c r="L2534" s="73">
        <f t="shared" si="3983"/>
        <v>226.68400600000001</v>
      </c>
      <c r="M2534" s="85">
        <f t="shared" si="3989"/>
        <v>7.1324556336953615E-2</v>
      </c>
      <c r="N2534" s="73">
        <f t="shared" si="3980"/>
        <v>211.07899499999999</v>
      </c>
      <c r="O2534" s="85">
        <f t="shared" si="3987"/>
        <v>-0.20063416043299351</v>
      </c>
      <c r="P2534" s="73">
        <f t="shared" si="3978"/>
        <v>257.97601300000002</v>
      </c>
      <c r="Q2534" s="85">
        <f t="shared" si="3984"/>
        <v>-2.056122602325522E-3</v>
      </c>
      <c r="R2534" s="73">
        <f t="shared" si="3976"/>
        <v>258.50698899999998</v>
      </c>
      <c r="S2534" s="85">
        <f t="shared" si="3981"/>
        <v>-1.1706543719833455E-2</v>
      </c>
      <c r="T2534" s="10">
        <f t="shared" si="4010"/>
        <v>-2.1790009999999995</v>
      </c>
      <c r="U2534" s="5">
        <f t="shared" si="4011"/>
        <v>0</v>
      </c>
      <c r="V2534" s="5">
        <f t="shared" si="4012"/>
        <v>2.1790009999999995</v>
      </c>
      <c r="W2534" s="5">
        <f t="shared" si="4013"/>
        <v>2.5623572142857154</v>
      </c>
      <c r="X2534" s="5">
        <f t="shared" si="4014"/>
        <v>4.7485722142857156</v>
      </c>
      <c r="Y2534" s="5">
        <f t="shared" si="4015"/>
        <v>0.53960582226738807</v>
      </c>
      <c r="Z2534" s="43">
        <f t="shared" si="4016"/>
        <v>35.048310058525686</v>
      </c>
      <c r="AA2534" s="69">
        <f t="shared" si="3995"/>
        <v>31.525187559970391</v>
      </c>
      <c r="AB2534" s="56">
        <f t="shared" si="3996"/>
        <v>231.01700600000001</v>
      </c>
      <c r="AC2534" s="56">
        <f t="shared" si="3997"/>
        <v>224.37100233333334</v>
      </c>
      <c r="AD2534" s="56">
        <f t="shared" si="3998"/>
        <v>237.91920180000002</v>
      </c>
      <c r="AE2534" s="61">
        <f t="shared" si="3999"/>
        <v>222.17520160000004</v>
      </c>
      <c r="AF2534" s="61">
        <f t="shared" si="4000"/>
        <v>232.60040493333335</v>
      </c>
      <c r="AG2534" s="61">
        <f t="shared" si="4001"/>
        <v>241.59752088000002</v>
      </c>
      <c r="AH2534" s="56">
        <f t="shared" si="4002"/>
        <v>233.57500200000001</v>
      </c>
      <c r="AI2534" s="56">
        <f t="shared" si="4003"/>
        <v>5412820381.3476</v>
      </c>
      <c r="AJ2534" s="56">
        <f t="shared" si="4004"/>
        <v>5412820381.3476</v>
      </c>
      <c r="AK2534" s="56">
        <f t="shared" si="4005"/>
        <v>0</v>
      </c>
      <c r="AL2534" s="56">
        <f t="shared" ref="AL2534:AM2534" si="4045">SUM(AJ2534:AJ2547)</f>
        <v>46428319952.932137</v>
      </c>
      <c r="AM2534" s="56">
        <f t="shared" si="4045"/>
        <v>64354110165.861603</v>
      </c>
      <c r="AN2534" s="56">
        <f t="shared" si="4007"/>
        <v>0.72145073303431839</v>
      </c>
      <c r="AO2534" s="56">
        <f t="shared" si="4008"/>
        <v>41.90946154832163</v>
      </c>
      <c r="AP2534" s="65">
        <f t="shared" si="4009"/>
        <v>34.992110104966216</v>
      </c>
    </row>
    <row r="2535" spans="1:42" x14ac:dyDescent="0.3">
      <c r="A2535" s="100">
        <f>INDEX(Date,COUNTA(Date)+ROW(Date)-ROW(),1)</f>
        <v>42230</v>
      </c>
      <c r="B2535" s="18">
        <f t="shared" si="3971"/>
        <v>264.13198899999998</v>
      </c>
      <c r="C2535" s="14">
        <f t="shared" si="3972"/>
        <v>267.466003</v>
      </c>
      <c r="D2535" s="14">
        <f t="shared" si="3973"/>
        <v>261.47799700000002</v>
      </c>
      <c r="E2535" s="14">
        <f t="shared" si="3974"/>
        <v>265.67999300000002</v>
      </c>
      <c r="F2535" s="19">
        <f t="shared" si="3975"/>
        <v>27091200</v>
      </c>
      <c r="H2535" s="34">
        <f t="shared" si="3994"/>
        <v>1</v>
      </c>
      <c r="I2535" s="10">
        <f t="shared" si="3991"/>
        <v>235.35000600000001</v>
      </c>
      <c r="J2535" s="43">
        <f t="shared" si="3986"/>
        <v>226.68400600000001</v>
      </c>
      <c r="K2535" s="85">
        <f t="shared" si="3992"/>
        <v>7.1324556336953615E-2</v>
      </c>
      <c r="L2535" s="73">
        <f t="shared" si="3983"/>
        <v>211.07899499999999</v>
      </c>
      <c r="M2535" s="85">
        <f t="shared" si="3989"/>
        <v>-0.20063416043299351</v>
      </c>
      <c r="N2535" s="73">
        <f t="shared" si="3980"/>
        <v>257.97601300000002</v>
      </c>
      <c r="O2535" s="85">
        <f t="shared" si="3987"/>
        <v>-2.056122602325522E-3</v>
      </c>
      <c r="P2535" s="73">
        <f t="shared" si="3978"/>
        <v>258.50698899999998</v>
      </c>
      <c r="Q2535" s="85">
        <f t="shared" si="3984"/>
        <v>-1.1706543719833455E-2</v>
      </c>
      <c r="R2535" s="73">
        <f t="shared" si="3976"/>
        <v>261.550995</v>
      </c>
      <c r="S2535" s="85">
        <f t="shared" si="3981"/>
        <v>-1.566327666769083E-2</v>
      </c>
      <c r="T2535" s="10">
        <f t="shared" si="4010"/>
        <v>-2.7810060000000192</v>
      </c>
      <c r="U2535" s="5">
        <f t="shared" si="4011"/>
        <v>0</v>
      </c>
      <c r="V2535" s="5">
        <f t="shared" si="4012"/>
        <v>2.7810060000000192</v>
      </c>
      <c r="W2535" s="5">
        <f t="shared" si="4013"/>
        <v>2.5623572142857154</v>
      </c>
      <c r="X2535" s="5">
        <f t="shared" si="4014"/>
        <v>5.9206422857142877</v>
      </c>
      <c r="Y2535" s="5">
        <f t="shared" si="4015"/>
        <v>0.43278365600102847</v>
      </c>
      <c r="Z2535" s="43">
        <f t="shared" si="4016"/>
        <v>30.205792353114191</v>
      </c>
      <c r="AA2535" s="69">
        <f t="shared" si="3995"/>
        <v>25.27591851415383</v>
      </c>
      <c r="AB2535" s="56">
        <f t="shared" si="3996"/>
        <v>218.88150050000002</v>
      </c>
      <c r="AC2535" s="56">
        <f t="shared" si="3997"/>
        <v>231.91300466666667</v>
      </c>
      <c r="AD2535" s="56">
        <f t="shared" si="3998"/>
        <v>243.1593996</v>
      </c>
      <c r="AE2535" s="61">
        <f t="shared" si="3999"/>
        <v>232.95880440000002</v>
      </c>
      <c r="AF2535" s="61">
        <f t="shared" si="4000"/>
        <v>239.35333373333336</v>
      </c>
      <c r="AG2535" s="61">
        <f t="shared" si="4001"/>
        <v>246.10367880000001</v>
      </c>
      <c r="AH2535" s="56">
        <f t="shared" si="4002"/>
        <v>233.20467099999999</v>
      </c>
      <c r="AI2535" s="56">
        <f t="shared" si="4003"/>
        <v>7526680756.5249996</v>
      </c>
      <c r="AJ2535" s="56">
        <f t="shared" si="4004"/>
        <v>7526680756.5249996</v>
      </c>
      <c r="AK2535" s="56">
        <f t="shared" si="4005"/>
        <v>0</v>
      </c>
      <c r="AL2535" s="56">
        <f t="shared" ref="AL2535:AM2535" si="4046">SUM(AJ2535:AJ2548)</f>
        <v>41015499571.584534</v>
      </c>
      <c r="AM2535" s="56">
        <f t="shared" si="4046"/>
        <v>76198064996.3992</v>
      </c>
      <c r="AN2535" s="56">
        <f t="shared" si="4007"/>
        <v>0.53827481804849975</v>
      </c>
      <c r="AO2535" s="56">
        <f t="shared" si="4008"/>
        <v>34.992110104966216</v>
      </c>
      <c r="AP2535" s="65">
        <f t="shared" si="4009"/>
        <v>29.135484011358855</v>
      </c>
    </row>
    <row r="2536" spans="1:42" x14ac:dyDescent="0.3">
      <c r="A2536" s="100">
        <f>INDEX(Date,COUNTA(Date)+ROW(Date)-ROW(),1)</f>
        <v>42229</v>
      </c>
      <c r="B2536" s="18">
        <f t="shared" si="3971"/>
        <v>266.18301400000001</v>
      </c>
      <c r="C2536" s="14">
        <f t="shared" si="3972"/>
        <v>266.23199499999998</v>
      </c>
      <c r="D2536" s="14">
        <f t="shared" si="3973"/>
        <v>262.841003</v>
      </c>
      <c r="E2536" s="14">
        <f t="shared" si="3974"/>
        <v>264.07998700000002</v>
      </c>
      <c r="F2536" s="19">
        <f t="shared" si="3975"/>
        <v>27685500</v>
      </c>
      <c r="H2536" s="34">
        <f t="shared" si="3994"/>
        <v>1</v>
      </c>
      <c r="I2536" s="10">
        <f t="shared" si="3991"/>
        <v>226.68400600000001</v>
      </c>
      <c r="J2536" s="43">
        <f t="shared" si="3986"/>
        <v>211.07899499999999</v>
      </c>
      <c r="K2536" s="85">
        <f t="shared" si="3992"/>
        <v>-0.20063416043299351</v>
      </c>
      <c r="L2536" s="73">
        <f t="shared" si="3983"/>
        <v>257.97601300000002</v>
      </c>
      <c r="M2536" s="85">
        <f t="shared" si="3989"/>
        <v>-2.056122602325522E-3</v>
      </c>
      <c r="N2536" s="73">
        <f t="shared" si="3980"/>
        <v>258.50698899999998</v>
      </c>
      <c r="O2536" s="85">
        <f t="shared" si="3987"/>
        <v>-1.1706543719833455E-2</v>
      </c>
      <c r="P2536" s="73">
        <f t="shared" si="3978"/>
        <v>261.550995</v>
      </c>
      <c r="Q2536" s="85">
        <f t="shared" si="3984"/>
        <v>-1.566327666769083E-2</v>
      </c>
      <c r="R2536" s="73">
        <f t="shared" si="3976"/>
        <v>265.67999300000002</v>
      </c>
      <c r="S2536" s="85">
        <f t="shared" si="3981"/>
        <v>6.0405124035755563E-3</v>
      </c>
      <c r="T2536" s="10">
        <f t="shared" si="4010"/>
        <v>8.6659999999999968</v>
      </c>
      <c r="U2536" s="5">
        <f t="shared" si="4011"/>
        <v>8.6659999999999968</v>
      </c>
      <c r="V2536" s="5">
        <f t="shared" si="4012"/>
        <v>0</v>
      </c>
      <c r="W2536" s="5">
        <f t="shared" si="4013"/>
        <v>2.6343568571428579</v>
      </c>
      <c r="X2536" s="5">
        <f t="shared" si="4014"/>
        <v>5.7219990000000012</v>
      </c>
      <c r="Y2536" s="5">
        <f t="shared" si="4015"/>
        <v>0.46039100271476058</v>
      </c>
      <c r="Z2536" s="43">
        <f t="shared" si="4016"/>
        <v>31.525187559970391</v>
      </c>
      <c r="AA2536" s="69">
        <f t="shared" si="3995"/>
        <v>12.69134132057458</v>
      </c>
      <c r="AB2536" s="56">
        <f t="shared" si="3996"/>
        <v>234.52750400000002</v>
      </c>
      <c r="AC2536" s="56">
        <f t="shared" si="3997"/>
        <v>242.52066566666667</v>
      </c>
      <c r="AD2536" s="56">
        <f t="shared" si="3998"/>
        <v>250.958597</v>
      </c>
      <c r="AE2536" s="61">
        <f t="shared" si="3999"/>
        <v>248.80899979999998</v>
      </c>
      <c r="AF2536" s="61">
        <f t="shared" si="4000"/>
        <v>249.69153153333338</v>
      </c>
      <c r="AG2536" s="61">
        <f t="shared" si="4001"/>
        <v>251.46283532000001</v>
      </c>
      <c r="AH2536" s="56">
        <f t="shared" si="4002"/>
        <v>228.953003</v>
      </c>
      <c r="AI2536" s="56">
        <f t="shared" si="4003"/>
        <v>13936186130.2076</v>
      </c>
      <c r="AJ2536" s="56">
        <f t="shared" si="4004"/>
        <v>13936186130.2076</v>
      </c>
      <c r="AK2536" s="56">
        <f t="shared" si="4005"/>
        <v>0</v>
      </c>
      <c r="AL2536" s="56">
        <f t="shared" ref="AL2536:AM2536" si="4047">SUM(AJ2536:AJ2549)</f>
        <v>33488818815.059532</v>
      </c>
      <c r="AM2536" s="56">
        <f t="shared" si="4047"/>
        <v>81452874969.75444</v>
      </c>
      <c r="AN2536" s="56">
        <f t="shared" si="4007"/>
        <v>0.41114348422317565</v>
      </c>
      <c r="AO2536" s="56">
        <f t="shared" si="4008"/>
        <v>29.135484011358855</v>
      </c>
      <c r="AP2536" s="65">
        <f t="shared" si="4009"/>
        <v>18.324717864581658</v>
      </c>
    </row>
    <row r="2537" spans="1:42" x14ac:dyDescent="0.3">
      <c r="A2537" s="100">
        <f>INDEX(Date,COUNTA(Date)+ROW(Date)-ROW(),1)</f>
        <v>42228</v>
      </c>
      <c r="B2537" s="18">
        <f t="shared" si="3971"/>
        <v>270.59799199999998</v>
      </c>
      <c r="C2537" s="14">
        <f t="shared" si="3972"/>
        <v>270.67300399999999</v>
      </c>
      <c r="D2537" s="14">
        <f t="shared" si="3973"/>
        <v>265.46899400000001</v>
      </c>
      <c r="E2537" s="14">
        <f t="shared" si="3974"/>
        <v>266.37600700000002</v>
      </c>
      <c r="F2537" s="19">
        <f t="shared" si="3975"/>
        <v>26815400</v>
      </c>
      <c r="H2537" s="34">
        <f t="shared" si="3994"/>
        <v>-1</v>
      </c>
      <c r="I2537" s="10">
        <f t="shared" si="3991"/>
        <v>211.07899499999999</v>
      </c>
      <c r="J2537" s="43">
        <f t="shared" si="3986"/>
        <v>257.97601300000002</v>
      </c>
      <c r="K2537" s="85">
        <f t="shared" si="3992"/>
        <v>-2.056122602325522E-3</v>
      </c>
      <c r="L2537" s="73">
        <f t="shared" si="3983"/>
        <v>258.50698899999998</v>
      </c>
      <c r="M2537" s="85">
        <f t="shared" si="3989"/>
        <v>-1.1706543719833455E-2</v>
      </c>
      <c r="N2537" s="73">
        <f t="shared" si="3980"/>
        <v>261.550995</v>
      </c>
      <c r="O2537" s="85">
        <f t="shared" si="3987"/>
        <v>-1.566327666769083E-2</v>
      </c>
      <c r="P2537" s="73">
        <f t="shared" si="3978"/>
        <v>265.67999300000002</v>
      </c>
      <c r="Q2537" s="85">
        <f t="shared" si="3984"/>
        <v>6.0405124035755563E-3</v>
      </c>
      <c r="R2537" s="73">
        <f t="shared" si="3976"/>
        <v>264.07998700000002</v>
      </c>
      <c r="S2537" s="85">
        <f t="shared" si="3981"/>
        <v>-8.6568324790018882E-3</v>
      </c>
      <c r="T2537" s="10">
        <f t="shared" si="4010"/>
        <v>15.605011000000019</v>
      </c>
      <c r="U2537" s="5">
        <f t="shared" si="4011"/>
        <v>15.605011000000019</v>
      </c>
      <c r="V2537" s="5">
        <f t="shared" si="4012"/>
        <v>0</v>
      </c>
      <c r="W2537" s="5">
        <f t="shared" si="4013"/>
        <v>2.0153568571428582</v>
      </c>
      <c r="X2537" s="5">
        <f t="shared" si="4014"/>
        <v>5.9580699285714269</v>
      </c>
      <c r="Y2537" s="5">
        <f t="shared" si="4015"/>
        <v>0.33825666387001985</v>
      </c>
      <c r="Z2537" s="43">
        <f t="shared" si="4016"/>
        <v>25.27591851415383</v>
      </c>
      <c r="AA2537" s="69">
        <f t="shared" si="3995"/>
        <v>29.406761996686768</v>
      </c>
      <c r="AB2537" s="56">
        <f t="shared" si="3996"/>
        <v>258.24150099999997</v>
      </c>
      <c r="AC2537" s="56">
        <f t="shared" si="3997"/>
        <v>259.34466566666669</v>
      </c>
      <c r="AD2537" s="56">
        <f t="shared" si="3998"/>
        <v>261.55879540000001</v>
      </c>
      <c r="AE2537" s="61">
        <f t="shared" si="3999"/>
        <v>259.61839620000001</v>
      </c>
      <c r="AF2537" s="61">
        <f t="shared" si="4000"/>
        <v>261.12532980000003</v>
      </c>
      <c r="AG2537" s="61">
        <f t="shared" si="4001"/>
        <v>262.18623796000003</v>
      </c>
      <c r="AH2537" s="56">
        <f t="shared" si="4002"/>
        <v>226.71700033333332</v>
      </c>
      <c r="AI2537" s="56">
        <f t="shared" si="4003"/>
        <v>9555486756.4490662</v>
      </c>
      <c r="AJ2537" s="56">
        <f t="shared" si="4004"/>
        <v>0</v>
      </c>
      <c r="AK2537" s="56">
        <f t="shared" si="4005"/>
        <v>9555486756.4490662</v>
      </c>
      <c r="AL2537" s="56">
        <f t="shared" ref="AL2537:AM2537" si="4048">SUM(AJ2537:AJ2550)</f>
        <v>19552632684.851933</v>
      </c>
      <c r="AM2537" s="56">
        <f t="shared" si="4048"/>
        <v>87148233485.882446</v>
      </c>
      <c r="AN2537" s="56">
        <f t="shared" si="4007"/>
        <v>0.22436063133763182</v>
      </c>
      <c r="AO2537" s="56">
        <f t="shared" si="4008"/>
        <v>18.324717864581658</v>
      </c>
      <c r="AP2537" s="65">
        <f t="shared" si="4009"/>
        <v>24.935866662837626</v>
      </c>
    </row>
    <row r="2538" spans="1:42" x14ac:dyDescent="0.3">
      <c r="A2538" s="100">
        <f>INDEX(Date,COUNTA(Date)+ROW(Date)-ROW(),1)</f>
        <v>42227</v>
      </c>
      <c r="B2538" s="18">
        <f t="shared" si="3971"/>
        <v>264.34201000000002</v>
      </c>
      <c r="C2538" s="14">
        <f t="shared" si="3972"/>
        <v>270.385986</v>
      </c>
      <c r="D2538" s="14">
        <f t="shared" si="3973"/>
        <v>264.09399400000001</v>
      </c>
      <c r="E2538" s="14">
        <f t="shared" si="3974"/>
        <v>270.385986</v>
      </c>
      <c r="F2538" s="19">
        <f t="shared" si="3975"/>
        <v>25433900</v>
      </c>
      <c r="H2538" s="34">
        <f t="shared" si="3994"/>
        <v>-1</v>
      </c>
      <c r="I2538" s="10">
        <f t="shared" si="3991"/>
        <v>257.97601300000002</v>
      </c>
      <c r="J2538" s="43">
        <f t="shared" si="3986"/>
        <v>258.50698899999998</v>
      </c>
      <c r="K2538" s="85">
        <f t="shared" si="3992"/>
        <v>-1.1706543719833455E-2</v>
      </c>
      <c r="L2538" s="73">
        <f t="shared" si="3983"/>
        <v>261.550995</v>
      </c>
      <c r="M2538" s="85">
        <f t="shared" si="3989"/>
        <v>-1.566327666769083E-2</v>
      </c>
      <c r="N2538" s="73">
        <f t="shared" si="3980"/>
        <v>265.67999300000002</v>
      </c>
      <c r="O2538" s="85">
        <f t="shared" si="3987"/>
        <v>6.0405124035755563E-3</v>
      </c>
      <c r="P2538" s="73">
        <f t="shared" si="3978"/>
        <v>264.07998700000002</v>
      </c>
      <c r="Q2538" s="85">
        <f t="shared" si="3984"/>
        <v>-8.6568324790018882E-3</v>
      </c>
      <c r="R2538" s="73">
        <f t="shared" si="3976"/>
        <v>266.37600700000002</v>
      </c>
      <c r="S2538" s="85">
        <f t="shared" si="3981"/>
        <v>-1.4941645106239252E-2</v>
      </c>
      <c r="T2538" s="10">
        <f t="shared" si="4010"/>
        <v>-46.897018000000031</v>
      </c>
      <c r="U2538" s="5">
        <f t="shared" si="4011"/>
        <v>0</v>
      </c>
      <c r="V2538" s="5">
        <f t="shared" si="4012"/>
        <v>46.897018000000031</v>
      </c>
      <c r="W2538" s="5">
        <f t="shared" si="4013"/>
        <v>0.90071321428571394</v>
      </c>
      <c r="X2538" s="5">
        <f t="shared" si="4014"/>
        <v>6.1963555000000001</v>
      </c>
      <c r="Y2538" s="5">
        <f t="shared" si="4015"/>
        <v>0.14536177181662896</v>
      </c>
      <c r="Z2538" s="43">
        <f t="shared" si="4016"/>
        <v>12.69134132057458</v>
      </c>
      <c r="AA2538" s="69">
        <f t="shared" si="3995"/>
        <v>28.967501066891955</v>
      </c>
      <c r="AB2538" s="56">
        <f t="shared" si="3996"/>
        <v>260.02899200000002</v>
      </c>
      <c r="AC2538" s="56">
        <f t="shared" si="3997"/>
        <v>261.91265900000002</v>
      </c>
      <c r="AD2538" s="56">
        <f t="shared" si="3998"/>
        <v>263.23879420000003</v>
      </c>
      <c r="AE2538" s="61">
        <f t="shared" si="3999"/>
        <v>262.59379300000001</v>
      </c>
      <c r="AF2538" s="61">
        <f t="shared" si="4000"/>
        <v>262.71765779999998</v>
      </c>
      <c r="AG2538" s="61">
        <f t="shared" si="4001"/>
        <v>264.19307268</v>
      </c>
      <c r="AH2538" s="56">
        <f t="shared" si="4002"/>
        <v>258.53267399999999</v>
      </c>
      <c r="AI2538" s="56">
        <f t="shared" si="4003"/>
        <v>5588933493.2645998</v>
      </c>
      <c r="AJ2538" s="56">
        <f t="shared" si="4004"/>
        <v>0</v>
      </c>
      <c r="AK2538" s="56">
        <f t="shared" si="4005"/>
        <v>5588933493.2645998</v>
      </c>
      <c r="AL2538" s="56">
        <f t="shared" ref="AL2538:AM2538" si="4049">SUM(AJ2538:AJ2551)</f>
        <v>25775857262.720032</v>
      </c>
      <c r="AM2538" s="56">
        <f t="shared" si="4049"/>
        <v>77592746729.43338</v>
      </c>
      <c r="AN2538" s="56">
        <f t="shared" si="4007"/>
        <v>0.33219415923759837</v>
      </c>
      <c r="AO2538" s="56">
        <f t="shared" si="4008"/>
        <v>24.935866662837626</v>
      </c>
      <c r="AP2538" s="65">
        <f t="shared" si="4009"/>
        <v>30.660241655436081</v>
      </c>
    </row>
    <row r="2539" spans="1:42" x14ac:dyDescent="0.3">
      <c r="A2539" s="100">
        <f>INDEX(Date,COUNTA(Date)+ROW(Date)-ROW(),1)</f>
        <v>42226</v>
      </c>
      <c r="B2539" s="18">
        <f t="shared" si="3971"/>
        <v>265.47799700000002</v>
      </c>
      <c r="C2539" s="14">
        <f t="shared" si="3972"/>
        <v>267.03201300000001</v>
      </c>
      <c r="D2539" s="14">
        <f t="shared" si="3973"/>
        <v>262.59600799999998</v>
      </c>
      <c r="E2539" s="14">
        <f t="shared" si="3974"/>
        <v>264.47000100000002</v>
      </c>
      <c r="F2539" s="19">
        <f t="shared" si="3975"/>
        <v>20979400</v>
      </c>
      <c r="H2539" s="34">
        <f t="shared" si="3994"/>
        <v>-1</v>
      </c>
      <c r="I2539" s="10">
        <f t="shared" si="3991"/>
        <v>258.50698899999998</v>
      </c>
      <c r="J2539" s="43">
        <f t="shared" si="3986"/>
        <v>261.550995</v>
      </c>
      <c r="K2539" s="85">
        <f t="shared" si="3992"/>
        <v>-1.566327666769083E-2</v>
      </c>
      <c r="L2539" s="73">
        <f t="shared" si="3983"/>
        <v>265.67999300000002</v>
      </c>
      <c r="M2539" s="85">
        <f t="shared" si="3989"/>
        <v>6.0405124035755563E-3</v>
      </c>
      <c r="N2539" s="73">
        <f t="shared" si="3980"/>
        <v>264.07998700000002</v>
      </c>
      <c r="O2539" s="85">
        <f t="shared" si="3987"/>
        <v>-8.6568324790018882E-3</v>
      </c>
      <c r="P2539" s="73">
        <f t="shared" si="3978"/>
        <v>266.37600700000002</v>
      </c>
      <c r="Q2539" s="85">
        <f t="shared" si="3984"/>
        <v>-1.4941645106239252E-2</v>
      </c>
      <c r="R2539" s="73">
        <f t="shared" si="3976"/>
        <v>270.385986</v>
      </c>
      <c r="S2539" s="85">
        <f t="shared" si="3981"/>
        <v>2.212268880597423E-2</v>
      </c>
      <c r="T2539" s="10">
        <f t="shared" si="4010"/>
        <v>-0.53097599999995282</v>
      </c>
      <c r="U2539" s="5">
        <f t="shared" si="4011"/>
        <v>0</v>
      </c>
      <c r="V2539" s="5">
        <f t="shared" si="4012"/>
        <v>0.53097599999995282</v>
      </c>
      <c r="W2539" s="5">
        <f t="shared" si="4013"/>
        <v>1.1857844285714276</v>
      </c>
      <c r="X2539" s="5">
        <f t="shared" si="4014"/>
        <v>2.8465684999999974</v>
      </c>
      <c r="Y2539" s="5">
        <f t="shared" si="4015"/>
        <v>0.4165662721875229</v>
      </c>
      <c r="Z2539" s="43">
        <f t="shared" si="4016"/>
        <v>29.406761996686768</v>
      </c>
      <c r="AA2539" s="69">
        <f t="shared" si="3995"/>
        <v>31.864372984369297</v>
      </c>
      <c r="AB2539" s="56">
        <f t="shared" si="3996"/>
        <v>263.61549400000001</v>
      </c>
      <c r="AC2539" s="56">
        <f t="shared" si="3997"/>
        <v>263.77032500000001</v>
      </c>
      <c r="AD2539" s="56">
        <f t="shared" si="3998"/>
        <v>265.61459360000003</v>
      </c>
      <c r="AE2539" s="61">
        <f t="shared" si="3999"/>
        <v>264.21419100000003</v>
      </c>
      <c r="AF2539" s="61">
        <f t="shared" si="4000"/>
        <v>264.61312886666667</v>
      </c>
      <c r="AG2539" s="61">
        <f t="shared" si="4001"/>
        <v>265.26891484000004</v>
      </c>
      <c r="AH2539" s="56">
        <f t="shared" si="4002"/>
        <v>259.32932533333332</v>
      </c>
      <c r="AI2539" s="56">
        <f t="shared" si="4003"/>
        <v>7706489560.930666</v>
      </c>
      <c r="AJ2539" s="56">
        <f t="shared" si="4004"/>
        <v>0</v>
      </c>
      <c r="AK2539" s="56">
        <f t="shared" si="4005"/>
        <v>7706489560.930666</v>
      </c>
      <c r="AL2539" s="56">
        <f t="shared" ref="AL2539:AM2539" si="4050">SUM(AJ2539:AJ2552)</f>
        <v>31838217591.753365</v>
      </c>
      <c r="AM2539" s="56">
        <f t="shared" si="4050"/>
        <v>72003813236.168762</v>
      </c>
      <c r="AN2539" s="56">
        <f t="shared" si="4007"/>
        <v>0.44217404830110407</v>
      </c>
      <c r="AO2539" s="56">
        <f t="shared" si="4008"/>
        <v>30.660241655436081</v>
      </c>
      <c r="AP2539" s="65">
        <f t="shared" si="4009"/>
        <v>31.486664768513293</v>
      </c>
    </row>
    <row r="2540" spans="1:42" x14ac:dyDescent="0.3">
      <c r="A2540" s="100">
        <f>INDEX(Date,COUNTA(Date)+ROW(Date)-ROW(),1)</f>
        <v>42225</v>
      </c>
      <c r="B2540" s="18">
        <f t="shared" si="3971"/>
        <v>261.11599699999999</v>
      </c>
      <c r="C2540" s="14">
        <f t="shared" si="3972"/>
        <v>267.00299100000001</v>
      </c>
      <c r="D2540" s="14">
        <f t="shared" si="3973"/>
        <v>260.46798699999999</v>
      </c>
      <c r="E2540" s="14">
        <f t="shared" si="3974"/>
        <v>265.08300800000001</v>
      </c>
      <c r="F2540" s="19">
        <f t="shared" si="3975"/>
        <v>23789600</v>
      </c>
      <c r="H2540" s="34">
        <f t="shared" si="3994"/>
        <v>-1</v>
      </c>
      <c r="I2540" s="10">
        <f t="shared" si="3991"/>
        <v>261.550995</v>
      </c>
      <c r="J2540" s="43">
        <f t="shared" si="3986"/>
        <v>265.67999300000002</v>
      </c>
      <c r="K2540" s="85">
        <f t="shared" si="3992"/>
        <v>6.0405124035755563E-3</v>
      </c>
      <c r="L2540" s="73">
        <f t="shared" si="3983"/>
        <v>264.07998700000002</v>
      </c>
      <c r="M2540" s="85">
        <f t="shared" si="3989"/>
        <v>-8.6568324790018882E-3</v>
      </c>
      <c r="N2540" s="73">
        <f t="shared" si="3980"/>
        <v>266.37600700000002</v>
      </c>
      <c r="O2540" s="85">
        <f t="shared" si="3987"/>
        <v>-1.4941645106239252E-2</v>
      </c>
      <c r="P2540" s="73">
        <f t="shared" si="3978"/>
        <v>270.385986</v>
      </c>
      <c r="Q2540" s="85">
        <f t="shared" si="3984"/>
        <v>2.212268880597423E-2</v>
      </c>
      <c r="R2540" s="73">
        <f t="shared" si="3976"/>
        <v>264.47000100000002</v>
      </c>
      <c r="S2540" s="85">
        <f t="shared" si="3981"/>
        <v>-2.3151875766776421E-3</v>
      </c>
      <c r="T2540" s="10">
        <f t="shared" si="4010"/>
        <v>-3.0440060000000244</v>
      </c>
      <c r="U2540" s="5">
        <f t="shared" si="4011"/>
        <v>0</v>
      </c>
      <c r="V2540" s="5">
        <f t="shared" si="4012"/>
        <v>3.0440060000000244</v>
      </c>
      <c r="W2540" s="5">
        <f t="shared" si="4013"/>
        <v>1.1857844285714276</v>
      </c>
      <c r="X2540" s="5">
        <f t="shared" si="4014"/>
        <v>2.9077147857142864</v>
      </c>
      <c r="Y2540" s="5">
        <f t="shared" si="4015"/>
        <v>0.40780630699999593</v>
      </c>
      <c r="Z2540" s="43">
        <f t="shared" si="4016"/>
        <v>28.967501066891955</v>
      </c>
      <c r="AA2540" s="69">
        <f t="shared" si="3995"/>
        <v>32.499342641394648</v>
      </c>
      <c r="AB2540" s="56">
        <f t="shared" si="3996"/>
        <v>264.87999000000002</v>
      </c>
      <c r="AC2540" s="56">
        <f t="shared" si="3997"/>
        <v>265.37866233333335</v>
      </c>
      <c r="AD2540" s="56">
        <f t="shared" si="3998"/>
        <v>266.19839480000002</v>
      </c>
      <c r="AE2540" s="61">
        <f t="shared" si="3999"/>
        <v>265.31839620000005</v>
      </c>
      <c r="AF2540" s="61">
        <f t="shared" si="4000"/>
        <v>266.69385993333339</v>
      </c>
      <c r="AG2540" s="61">
        <f t="shared" si="4001"/>
        <v>265.99919684000002</v>
      </c>
      <c r="AH2540" s="56">
        <f t="shared" si="4002"/>
        <v>263.17132566666669</v>
      </c>
      <c r="AI2540" s="56">
        <f t="shared" si="4003"/>
        <v>5084759500.3382339</v>
      </c>
      <c r="AJ2540" s="56">
        <f t="shared" si="4004"/>
        <v>0</v>
      </c>
      <c r="AK2540" s="56">
        <f t="shared" si="4005"/>
        <v>5084759500.3382339</v>
      </c>
      <c r="AL2540" s="56">
        <f t="shared" ref="AL2540:AM2540" si="4051">SUM(AJ2540:AJ2553)</f>
        <v>31838217591.753365</v>
      </c>
      <c r="AM2540" s="56">
        <f t="shared" si="4051"/>
        <v>69278295782.478699</v>
      </c>
      <c r="AN2540" s="56">
        <f t="shared" si="4007"/>
        <v>0.45956987296165025</v>
      </c>
      <c r="AO2540" s="56">
        <f t="shared" si="4008"/>
        <v>31.486664768513293</v>
      </c>
      <c r="AP2540" s="65">
        <f t="shared" si="4009"/>
        <v>31.404903848242796</v>
      </c>
    </row>
    <row r="2541" spans="1:42" x14ac:dyDescent="0.3">
      <c r="A2541" s="100">
        <f>INDEX(Date,COUNTA(Date)+ROW(Date)-ROW(),1)</f>
        <v>42224</v>
      </c>
      <c r="B2541" s="18">
        <f t="shared" si="3971"/>
        <v>279.74200400000001</v>
      </c>
      <c r="C2541" s="14">
        <f t="shared" si="3972"/>
        <v>279.92800899999997</v>
      </c>
      <c r="D2541" s="14">
        <f t="shared" si="3973"/>
        <v>260.709991</v>
      </c>
      <c r="E2541" s="14">
        <f t="shared" si="3974"/>
        <v>260.99700899999999</v>
      </c>
      <c r="F2541" s="19">
        <f t="shared" si="3975"/>
        <v>58533000</v>
      </c>
      <c r="H2541" s="34">
        <f t="shared" si="3994"/>
        <v>1</v>
      </c>
      <c r="I2541" s="10">
        <f t="shared" si="3991"/>
        <v>265.67999300000002</v>
      </c>
      <c r="J2541" s="43">
        <f t="shared" si="3986"/>
        <v>264.07998700000002</v>
      </c>
      <c r="K2541" s="85">
        <f t="shared" si="3992"/>
        <v>-8.6568324790018882E-3</v>
      </c>
      <c r="L2541" s="73">
        <f t="shared" si="3983"/>
        <v>266.37600700000002</v>
      </c>
      <c r="M2541" s="85">
        <f t="shared" si="3989"/>
        <v>-1.4941645106239252E-2</v>
      </c>
      <c r="N2541" s="73">
        <f t="shared" si="3980"/>
        <v>270.385986</v>
      </c>
      <c r="O2541" s="85">
        <f t="shared" si="3987"/>
        <v>2.212268880597423E-2</v>
      </c>
      <c r="P2541" s="73">
        <f t="shared" si="3978"/>
        <v>264.47000100000002</v>
      </c>
      <c r="Q2541" s="85">
        <f t="shared" si="3984"/>
        <v>-2.3151875766776421E-3</v>
      </c>
      <c r="R2541" s="73">
        <f t="shared" si="3976"/>
        <v>265.08300800000001</v>
      </c>
      <c r="S2541" s="85">
        <f t="shared" si="3981"/>
        <v>1.5534067186459364E-2</v>
      </c>
      <c r="T2541" s="10">
        <f t="shared" si="4010"/>
        <v>-4.1289980000000241</v>
      </c>
      <c r="U2541" s="5">
        <f t="shared" si="4011"/>
        <v>0</v>
      </c>
      <c r="V2541" s="5">
        <f t="shared" si="4012"/>
        <v>4.1289980000000241</v>
      </c>
      <c r="W2541" s="5">
        <f t="shared" si="4013"/>
        <v>1.2581416428571401</v>
      </c>
      <c r="X2541" s="5">
        <f t="shared" si="4014"/>
        <v>2.6902857857142846</v>
      </c>
      <c r="Y2541" s="5">
        <f t="shared" si="4015"/>
        <v>0.46766096358164311</v>
      </c>
      <c r="Z2541" s="43">
        <f t="shared" si="4016"/>
        <v>31.864372984369297</v>
      </c>
      <c r="AA2541" s="69">
        <f t="shared" si="3995"/>
        <v>28.765925646927045</v>
      </c>
      <c r="AB2541" s="56">
        <f t="shared" si="3996"/>
        <v>265.22799700000002</v>
      </c>
      <c r="AC2541" s="56">
        <f t="shared" si="3997"/>
        <v>266.9473266666667</v>
      </c>
      <c r="AD2541" s="56">
        <f t="shared" si="3998"/>
        <v>266.07899780000002</v>
      </c>
      <c r="AE2541" s="61">
        <f t="shared" si="3999"/>
        <v>267.52079460000004</v>
      </c>
      <c r="AF2541" s="61">
        <f t="shared" si="4000"/>
        <v>266.47786246666669</v>
      </c>
      <c r="AG2541" s="61">
        <f t="shared" si="4001"/>
        <v>265.18591916000003</v>
      </c>
      <c r="AH2541" s="56">
        <f t="shared" si="4002"/>
        <v>264.87466433333333</v>
      </c>
      <c r="AI2541" s="56">
        <f t="shared" si="4003"/>
        <v>7175772506.3871994</v>
      </c>
      <c r="AJ2541" s="56">
        <f t="shared" si="4004"/>
        <v>7175772506.3871994</v>
      </c>
      <c r="AK2541" s="56">
        <f t="shared" si="4005"/>
        <v>0</v>
      </c>
      <c r="AL2541" s="56">
        <f t="shared" ref="AL2541:AM2541" si="4052">SUM(AJ2541:AJ2554)</f>
        <v>31838217591.753365</v>
      </c>
      <c r="AM2541" s="56">
        <f t="shared" si="4052"/>
        <v>69541547000.44046</v>
      </c>
      <c r="AN2541" s="56">
        <f t="shared" si="4007"/>
        <v>0.45783016002723825</v>
      </c>
      <c r="AO2541" s="56">
        <f t="shared" si="4008"/>
        <v>31.404903848242796</v>
      </c>
      <c r="AP2541" s="65">
        <f t="shared" si="4009"/>
        <v>24.431375145817853</v>
      </c>
    </row>
    <row r="2542" spans="1:42" x14ac:dyDescent="0.3">
      <c r="A2542" s="100">
        <f>INDEX(Date,COUNTA(Date)+ROW(Date)-ROW(),1)</f>
        <v>42223</v>
      </c>
      <c r="B2542" s="18">
        <f t="shared" si="3971"/>
        <v>278.74099699999999</v>
      </c>
      <c r="C2542" s="14">
        <f t="shared" si="3972"/>
        <v>280.391998</v>
      </c>
      <c r="D2542" s="14">
        <f t="shared" si="3973"/>
        <v>276.36599699999999</v>
      </c>
      <c r="E2542" s="14">
        <f t="shared" si="3974"/>
        <v>279.584991</v>
      </c>
      <c r="F2542" s="19">
        <f t="shared" si="3975"/>
        <v>42484800</v>
      </c>
      <c r="H2542" s="34">
        <f t="shared" si="3994"/>
        <v>-1</v>
      </c>
      <c r="I2542" s="10">
        <f t="shared" si="3991"/>
        <v>264.07998700000002</v>
      </c>
      <c r="J2542" s="43">
        <f t="shared" si="3986"/>
        <v>266.37600700000002</v>
      </c>
      <c r="K2542" s="85">
        <f t="shared" si="3992"/>
        <v>-1.4941645106239252E-2</v>
      </c>
      <c r="L2542" s="73">
        <f t="shared" si="3983"/>
        <v>270.385986</v>
      </c>
      <c r="M2542" s="85">
        <f t="shared" si="3989"/>
        <v>2.212268880597423E-2</v>
      </c>
      <c r="N2542" s="73">
        <f t="shared" si="3980"/>
        <v>264.47000100000002</v>
      </c>
      <c r="O2542" s="85">
        <f t="shared" si="3987"/>
        <v>-2.3151875766776421E-3</v>
      </c>
      <c r="P2542" s="73">
        <f t="shared" si="3978"/>
        <v>265.08300800000001</v>
      </c>
      <c r="Q2542" s="85">
        <f t="shared" si="3984"/>
        <v>1.5534067186459364E-2</v>
      </c>
      <c r="R2542" s="73">
        <f t="shared" si="3976"/>
        <v>260.99700899999999</v>
      </c>
      <c r="S2542" s="85">
        <f t="shared" si="3981"/>
        <v>-6.8797381174393116E-2</v>
      </c>
      <c r="T2542" s="10">
        <f t="shared" si="4010"/>
        <v>1.6000060000000076</v>
      </c>
      <c r="U2542" s="5">
        <f t="shared" si="4011"/>
        <v>1.6000060000000076</v>
      </c>
      <c r="V2542" s="5">
        <f t="shared" si="4012"/>
        <v>0</v>
      </c>
      <c r="W2542" s="5">
        <f t="shared" si="4013"/>
        <v>1.2581416428571401</v>
      </c>
      <c r="X2542" s="5">
        <f t="shared" si="4014"/>
        <v>2.6131417142857094</v>
      </c>
      <c r="Y2542" s="5">
        <f t="shared" si="4015"/>
        <v>0.48146705399827405</v>
      </c>
      <c r="Z2542" s="43">
        <f t="shared" si="4016"/>
        <v>32.499342641394648</v>
      </c>
      <c r="AA2542" s="69">
        <f t="shared" si="3995"/>
        <v>28.98880113612222</v>
      </c>
      <c r="AB2542" s="56">
        <f t="shared" si="3996"/>
        <v>268.38099650000004</v>
      </c>
      <c r="AC2542" s="56">
        <f t="shared" si="3997"/>
        <v>267.07733133333335</v>
      </c>
      <c r="AD2542" s="56">
        <f t="shared" si="3998"/>
        <v>265.46240219999999</v>
      </c>
      <c r="AE2542" s="61">
        <f t="shared" si="3999"/>
        <v>267.2175962</v>
      </c>
      <c r="AF2542" s="61">
        <f t="shared" si="4000"/>
        <v>266.5922667333333</v>
      </c>
      <c r="AG2542" s="61">
        <f t="shared" si="4001"/>
        <v>267.75856060000001</v>
      </c>
      <c r="AH2542" s="56">
        <f t="shared" si="4002"/>
        <v>264.38432833333331</v>
      </c>
      <c r="AI2542" s="56">
        <f t="shared" si="4003"/>
        <v>7319612322.0724993</v>
      </c>
      <c r="AJ2542" s="56">
        <f t="shared" si="4004"/>
        <v>0</v>
      </c>
      <c r="AK2542" s="56">
        <f t="shared" si="4005"/>
        <v>7319612322.0724993</v>
      </c>
      <c r="AL2542" s="56">
        <f t="shared" ref="AL2542:AM2542" si="4053">SUM(AJ2542:AJ2555)</f>
        <v>24662445085.366165</v>
      </c>
      <c r="AM2542" s="56">
        <f t="shared" si="4053"/>
        <v>76283346701.502899</v>
      </c>
      <c r="AN2542" s="56">
        <f t="shared" si="4007"/>
        <v>0.32330051252038577</v>
      </c>
      <c r="AO2542" s="56">
        <f t="shared" si="4008"/>
        <v>24.431375145817853</v>
      </c>
      <c r="AP2542" s="65">
        <f t="shared" si="4009"/>
        <v>24.696949212650338</v>
      </c>
    </row>
    <row r="2543" spans="1:42" x14ac:dyDescent="0.3">
      <c r="A2543" s="100">
        <f>INDEX(Date,COUNTA(Date)+ROW(Date)-ROW(),1)</f>
        <v>42222</v>
      </c>
      <c r="B2543" s="18">
        <f t="shared" si="3971"/>
        <v>281.90600599999999</v>
      </c>
      <c r="C2543" s="14">
        <f t="shared" si="3972"/>
        <v>281.90600599999999</v>
      </c>
      <c r="D2543" s="14">
        <f t="shared" si="3973"/>
        <v>278.40301499999998</v>
      </c>
      <c r="E2543" s="14">
        <f t="shared" si="3974"/>
        <v>278.57699600000001</v>
      </c>
      <c r="F2543" s="19">
        <f t="shared" si="3975"/>
        <v>18792100</v>
      </c>
      <c r="H2543" s="34">
        <f t="shared" si="3994"/>
        <v>-1</v>
      </c>
      <c r="I2543" s="10">
        <f t="shared" si="3991"/>
        <v>266.37600700000002</v>
      </c>
      <c r="J2543" s="43">
        <f t="shared" si="3986"/>
        <v>270.385986</v>
      </c>
      <c r="K2543" s="85">
        <f t="shared" si="3992"/>
        <v>2.212268880597423E-2</v>
      </c>
      <c r="L2543" s="73">
        <f t="shared" si="3983"/>
        <v>264.47000100000002</v>
      </c>
      <c r="M2543" s="85">
        <f t="shared" si="3989"/>
        <v>-2.3151875766776421E-3</v>
      </c>
      <c r="N2543" s="73">
        <f t="shared" si="3980"/>
        <v>265.08300800000001</v>
      </c>
      <c r="O2543" s="85">
        <f t="shared" si="3987"/>
        <v>1.5534067186459364E-2</v>
      </c>
      <c r="P2543" s="73">
        <f t="shared" si="3978"/>
        <v>260.99700899999999</v>
      </c>
      <c r="Q2543" s="85">
        <f t="shared" si="3984"/>
        <v>-6.8797381174393116E-2</v>
      </c>
      <c r="R2543" s="73">
        <f t="shared" si="3976"/>
        <v>279.584991</v>
      </c>
      <c r="S2543" s="85">
        <f t="shared" si="3981"/>
        <v>3.6118407175132245E-3</v>
      </c>
      <c r="T2543" s="10">
        <f t="shared" si="4010"/>
        <v>-2.2960199999999986</v>
      </c>
      <c r="U2543" s="5">
        <f t="shared" si="4011"/>
        <v>0</v>
      </c>
      <c r="V2543" s="5">
        <f t="shared" si="4012"/>
        <v>2.2960199999999986</v>
      </c>
      <c r="W2543" s="5">
        <f t="shared" si="4013"/>
        <v>1.1438554999999968</v>
      </c>
      <c r="X2543" s="5">
        <f t="shared" si="4014"/>
        <v>2.8325696428571399</v>
      </c>
      <c r="Y2543" s="5">
        <f t="shared" si="4015"/>
        <v>0.40382255133053652</v>
      </c>
      <c r="Z2543" s="43">
        <f t="shared" si="4016"/>
        <v>28.765925646927045</v>
      </c>
      <c r="AA2543" s="69">
        <f t="shared" si="3995"/>
        <v>28.561211308144195</v>
      </c>
      <c r="AB2543" s="56">
        <f t="shared" si="3996"/>
        <v>267.42799350000001</v>
      </c>
      <c r="AC2543" s="56">
        <f t="shared" si="3997"/>
        <v>266.64633166666664</v>
      </c>
      <c r="AD2543" s="56">
        <f t="shared" si="3998"/>
        <v>268.10419899999999</v>
      </c>
      <c r="AE2543" s="61">
        <f t="shared" si="3999"/>
        <v>265.89840079999999</v>
      </c>
      <c r="AF2543" s="61">
        <f t="shared" si="4000"/>
        <v>264.89053533333333</v>
      </c>
      <c r="AG2543" s="61">
        <f t="shared" si="4001"/>
        <v>269.87111800000002</v>
      </c>
      <c r="AH2543" s="56">
        <f t="shared" si="4002"/>
        <v>267.50600166666669</v>
      </c>
      <c r="AI2543" s="56">
        <f t="shared" si="4003"/>
        <v>7173280437.0923338</v>
      </c>
      <c r="AJ2543" s="56">
        <f t="shared" si="4004"/>
        <v>0</v>
      </c>
      <c r="AK2543" s="56">
        <f t="shared" si="4005"/>
        <v>7173280437.0923338</v>
      </c>
      <c r="AL2543" s="56">
        <f t="shared" ref="AL2543:AM2543" si="4054">SUM(AJ2543:AJ2556)</f>
        <v>24662445085.366165</v>
      </c>
      <c r="AM2543" s="56">
        <f t="shared" si="4054"/>
        <v>75197844835.518066</v>
      </c>
      <c r="AN2543" s="56">
        <f t="shared" si="4007"/>
        <v>0.32796744560048074</v>
      </c>
      <c r="AO2543" s="56">
        <f t="shared" si="4008"/>
        <v>24.696949212650338</v>
      </c>
      <c r="AP2543" s="65">
        <f t="shared" si="4009"/>
        <v>24.695552323182653</v>
      </c>
    </row>
    <row r="2544" spans="1:42" x14ac:dyDescent="0.3">
      <c r="A2544" s="100">
        <f>INDEX(Date,COUNTA(Date)+ROW(Date)-ROW(),1)</f>
        <v>42221</v>
      </c>
      <c r="B2544" s="18">
        <f t="shared" si="3971"/>
        <v>284.84698500000002</v>
      </c>
      <c r="C2544" s="14">
        <f t="shared" si="3972"/>
        <v>285.50100700000002</v>
      </c>
      <c r="D2544" s="14">
        <f t="shared" si="3973"/>
        <v>281.48800699999998</v>
      </c>
      <c r="E2544" s="14">
        <f t="shared" si="3974"/>
        <v>281.88198899999998</v>
      </c>
      <c r="F2544" s="19">
        <f t="shared" si="3975"/>
        <v>20128000</v>
      </c>
      <c r="H2544" s="34">
        <f t="shared" si="3994"/>
        <v>1</v>
      </c>
      <c r="I2544" s="10">
        <f t="shared" si="3991"/>
        <v>270.385986</v>
      </c>
      <c r="J2544" s="43">
        <f t="shared" si="3986"/>
        <v>264.47000100000002</v>
      </c>
      <c r="K2544" s="85">
        <f t="shared" si="3992"/>
        <v>-2.3151875766776421E-3</v>
      </c>
      <c r="L2544" s="73">
        <f t="shared" si="3983"/>
        <v>265.08300800000001</v>
      </c>
      <c r="M2544" s="85">
        <f t="shared" si="3989"/>
        <v>1.5534067186459364E-2</v>
      </c>
      <c r="N2544" s="73">
        <f t="shared" si="3980"/>
        <v>260.99700899999999</v>
      </c>
      <c r="O2544" s="85">
        <f t="shared" si="3987"/>
        <v>-6.8797381174393116E-2</v>
      </c>
      <c r="P2544" s="73">
        <f t="shared" si="3978"/>
        <v>279.584991</v>
      </c>
      <c r="Q2544" s="85">
        <f t="shared" si="3984"/>
        <v>3.6118407175132245E-3</v>
      </c>
      <c r="R2544" s="73">
        <f t="shared" si="3976"/>
        <v>278.57699600000001</v>
      </c>
      <c r="S2544" s="85">
        <f t="shared" si="3981"/>
        <v>-1.1794016684257353E-2</v>
      </c>
      <c r="T2544" s="10">
        <f t="shared" si="4010"/>
        <v>-4.0099789999999871</v>
      </c>
      <c r="U2544" s="5">
        <f t="shared" si="4011"/>
        <v>0</v>
      </c>
      <c r="V2544" s="5">
        <f t="shared" si="4012"/>
        <v>4.0099789999999871</v>
      </c>
      <c r="W2544" s="5">
        <f t="shared" si="4013"/>
        <v>1.1438554999999968</v>
      </c>
      <c r="X2544" s="5">
        <f t="shared" si="4014"/>
        <v>2.8019975714285659</v>
      </c>
      <c r="Y2544" s="5">
        <f t="shared" si="4015"/>
        <v>0.40822858365891279</v>
      </c>
      <c r="Z2544" s="43">
        <f t="shared" si="4016"/>
        <v>28.98880113612222</v>
      </c>
      <c r="AA2544" s="69">
        <f t="shared" si="3995"/>
        <v>21.392970962356301</v>
      </c>
      <c r="AB2544" s="56">
        <f t="shared" si="3996"/>
        <v>264.77650449999999</v>
      </c>
      <c r="AC2544" s="56">
        <f t="shared" si="3997"/>
        <v>263.51667266666664</v>
      </c>
      <c r="AD2544" s="56">
        <f t="shared" si="3998"/>
        <v>269.74240099999997</v>
      </c>
      <c r="AE2544" s="61">
        <f t="shared" si="3999"/>
        <v>263.326007</v>
      </c>
      <c r="AF2544" s="61">
        <f t="shared" si="4000"/>
        <v>267.73800233333333</v>
      </c>
      <c r="AG2544" s="61">
        <f t="shared" si="4001"/>
        <v>271.47383908</v>
      </c>
      <c r="AH2544" s="56">
        <f t="shared" si="4002"/>
        <v>268.28865533333334</v>
      </c>
      <c r="AI2544" s="56">
        <f t="shared" si="4003"/>
        <v>6823626830.8824663</v>
      </c>
      <c r="AJ2544" s="56">
        <f t="shared" si="4004"/>
        <v>6823626830.8824663</v>
      </c>
      <c r="AK2544" s="56">
        <f t="shared" si="4005"/>
        <v>0</v>
      </c>
      <c r="AL2544" s="56">
        <f t="shared" ref="AL2544:AM2544" si="4055">SUM(AJ2544:AJ2557)</f>
        <v>24662445085.366165</v>
      </c>
      <c r="AM2544" s="56">
        <f t="shared" si="4055"/>
        <v>75203493374.388733</v>
      </c>
      <c r="AN2544" s="56">
        <f t="shared" si="4007"/>
        <v>0.32794281194608965</v>
      </c>
      <c r="AO2544" s="56">
        <f t="shared" si="4008"/>
        <v>24.695552323182653</v>
      </c>
      <c r="AP2544" s="65">
        <f t="shared" si="4009"/>
        <v>25.205537212176935</v>
      </c>
    </row>
    <row r="2545" spans="1:42" x14ac:dyDescent="0.3">
      <c r="A2545" s="100">
        <f>INDEX(Date,COUNTA(Date)+ROW(Date)-ROW(),1)</f>
        <v>42220</v>
      </c>
      <c r="B2545" s="18">
        <f t="shared" si="3971"/>
        <v>281.22500600000001</v>
      </c>
      <c r="C2545" s="14">
        <f t="shared" si="3972"/>
        <v>285.71499599999999</v>
      </c>
      <c r="D2545" s="14">
        <f t="shared" si="3973"/>
        <v>281.22500600000001</v>
      </c>
      <c r="E2545" s="14">
        <f t="shared" si="3974"/>
        <v>285.21798699999999</v>
      </c>
      <c r="F2545" s="19">
        <f t="shared" si="3975"/>
        <v>21908700</v>
      </c>
      <c r="H2545" s="34">
        <f t="shared" si="3994"/>
        <v>-1</v>
      </c>
      <c r="I2545" s="10">
        <f t="shared" si="3991"/>
        <v>264.47000100000002</v>
      </c>
      <c r="J2545" s="43">
        <f t="shared" si="3986"/>
        <v>265.08300800000001</v>
      </c>
      <c r="K2545" s="85">
        <f t="shared" si="3992"/>
        <v>1.5534067186459364E-2</v>
      </c>
      <c r="L2545" s="73">
        <f t="shared" si="3983"/>
        <v>260.99700899999999</v>
      </c>
      <c r="M2545" s="85">
        <f t="shared" si="3989"/>
        <v>-6.8797381174393116E-2</v>
      </c>
      <c r="N2545" s="73">
        <f t="shared" si="3980"/>
        <v>279.584991</v>
      </c>
      <c r="O2545" s="85">
        <f t="shared" si="3987"/>
        <v>3.6118407175132245E-3</v>
      </c>
      <c r="P2545" s="73">
        <f t="shared" si="3978"/>
        <v>278.57699600000001</v>
      </c>
      <c r="Q2545" s="85">
        <f t="shared" si="3984"/>
        <v>-1.1794016684257353E-2</v>
      </c>
      <c r="R2545" s="73">
        <f t="shared" si="3976"/>
        <v>281.88198899999998</v>
      </c>
      <c r="S2545" s="85">
        <f t="shared" si="3981"/>
        <v>-1.1765249945825116E-2</v>
      </c>
      <c r="T2545" s="10">
        <f t="shared" si="4010"/>
        <v>5.9159849999999778</v>
      </c>
      <c r="U2545" s="5">
        <f t="shared" si="4011"/>
        <v>5.9159849999999778</v>
      </c>
      <c r="V2545" s="5">
        <f t="shared" si="4012"/>
        <v>0</v>
      </c>
      <c r="W2545" s="5">
        <f t="shared" si="4013"/>
        <v>1.1438554999999968</v>
      </c>
      <c r="X2545" s="5">
        <f t="shared" si="4014"/>
        <v>2.8610709285714262</v>
      </c>
      <c r="Y2545" s="5">
        <f t="shared" si="4015"/>
        <v>0.39979977028082286</v>
      </c>
      <c r="Z2545" s="43">
        <f t="shared" si="4016"/>
        <v>28.561211308144195</v>
      </c>
      <c r="AA2545" s="69">
        <f t="shared" si="3995"/>
        <v>23.086513078193192</v>
      </c>
      <c r="AB2545" s="56">
        <f t="shared" si="3996"/>
        <v>263.0400085</v>
      </c>
      <c r="AC2545" s="56">
        <f t="shared" si="3997"/>
        <v>268.55500266666667</v>
      </c>
      <c r="AD2545" s="56">
        <f t="shared" si="3998"/>
        <v>273.22479859999999</v>
      </c>
      <c r="AE2545" s="61">
        <f t="shared" si="3999"/>
        <v>269.2494016</v>
      </c>
      <c r="AF2545" s="61">
        <f t="shared" si="4000"/>
        <v>271.45900053333332</v>
      </c>
      <c r="AG2545" s="61">
        <f t="shared" si="4001"/>
        <v>274.81803711999999</v>
      </c>
      <c r="AH2545" s="56">
        <f t="shared" si="4002"/>
        <v>264.69934066666667</v>
      </c>
      <c r="AI2545" s="56">
        <f t="shared" si="4003"/>
        <v>5553233347.5822668</v>
      </c>
      <c r="AJ2545" s="56">
        <f t="shared" si="4004"/>
        <v>5553233347.5822668</v>
      </c>
      <c r="AK2545" s="56">
        <f t="shared" si="4005"/>
        <v>0</v>
      </c>
      <c r="AL2545" s="56">
        <f t="shared" ref="AL2545:AM2545" si="4056">SUM(AJ2545:AJ2558)</f>
        <v>25343379443.891968</v>
      </c>
      <c r="AM2545" s="56">
        <f t="shared" si="4056"/>
        <v>75203493374.388733</v>
      </c>
      <c r="AN2545" s="56">
        <f t="shared" si="4007"/>
        <v>0.33699736949351472</v>
      </c>
      <c r="AO2545" s="56">
        <f t="shared" si="4008"/>
        <v>25.205537212176935</v>
      </c>
      <c r="AP2545" s="65">
        <f t="shared" si="4009"/>
        <v>27.658026237048176</v>
      </c>
    </row>
    <row r="2546" spans="1:42" x14ac:dyDescent="0.3">
      <c r="A2546" s="100">
        <f>INDEX(Date,COUNTA(Date)+ROW(Date)-ROW(),1)</f>
        <v>42219</v>
      </c>
      <c r="B2546" s="18">
        <f t="shared" si="3971"/>
        <v>282.80599999999998</v>
      </c>
      <c r="C2546" s="14">
        <f t="shared" si="3972"/>
        <v>285.47100799999998</v>
      </c>
      <c r="D2546" s="14">
        <f t="shared" si="3973"/>
        <v>280.233002</v>
      </c>
      <c r="E2546" s="14">
        <f t="shared" si="3974"/>
        <v>281.22699</v>
      </c>
      <c r="F2546" s="19">
        <f t="shared" si="3975"/>
        <v>21474100</v>
      </c>
      <c r="H2546" s="34">
        <f t="shared" si="3994"/>
        <v>1</v>
      </c>
      <c r="I2546" s="10">
        <f t="shared" si="3991"/>
        <v>265.08300800000001</v>
      </c>
      <c r="J2546" s="43">
        <f t="shared" si="3986"/>
        <v>260.99700899999999</v>
      </c>
      <c r="K2546" s="85">
        <f t="shared" si="3992"/>
        <v>-6.8797381174393116E-2</v>
      </c>
      <c r="L2546" s="73">
        <f t="shared" si="3983"/>
        <v>279.584991</v>
      </c>
      <c r="M2546" s="85">
        <f t="shared" si="3989"/>
        <v>3.6118407175132245E-3</v>
      </c>
      <c r="N2546" s="73">
        <f t="shared" si="3980"/>
        <v>278.57699600000001</v>
      </c>
      <c r="O2546" s="85">
        <f t="shared" si="3987"/>
        <v>-1.1794016684257353E-2</v>
      </c>
      <c r="P2546" s="73">
        <f t="shared" si="3978"/>
        <v>281.88198899999998</v>
      </c>
      <c r="Q2546" s="85">
        <f t="shared" si="3984"/>
        <v>-1.1765249945825116E-2</v>
      </c>
      <c r="R2546" s="73">
        <f t="shared" si="3976"/>
        <v>285.21798699999999</v>
      </c>
      <c r="S2546" s="85">
        <f t="shared" si="3981"/>
        <v>1.4091617735473787E-2</v>
      </c>
      <c r="T2546" s="10">
        <f t="shared" si="4010"/>
        <v>-0.61300699999998187</v>
      </c>
      <c r="U2546" s="5">
        <f t="shared" si="4011"/>
        <v>0</v>
      </c>
      <c r="V2546" s="5">
        <f t="shared" si="4012"/>
        <v>0.61300699999998187</v>
      </c>
      <c r="W2546" s="5">
        <f t="shared" si="4013"/>
        <v>0.77864292857142914</v>
      </c>
      <c r="X2546" s="5">
        <f t="shared" si="4014"/>
        <v>2.8610709285714262</v>
      </c>
      <c r="Y2546" s="5">
        <f t="shared" si="4015"/>
        <v>0.27215086518677001</v>
      </c>
      <c r="Z2546" s="43">
        <f t="shared" si="4016"/>
        <v>21.392970962356301</v>
      </c>
      <c r="AA2546" s="69">
        <f t="shared" si="3995"/>
        <v>22.940775035318595</v>
      </c>
      <c r="AB2546" s="56">
        <f t="shared" si="3996"/>
        <v>270.291</v>
      </c>
      <c r="AC2546" s="56">
        <f t="shared" si="3997"/>
        <v>273.05299866666667</v>
      </c>
      <c r="AD2546" s="56">
        <f t="shared" si="3998"/>
        <v>277.25179439999999</v>
      </c>
      <c r="AE2546" s="61">
        <f t="shared" si="3999"/>
        <v>275.46419660000004</v>
      </c>
      <c r="AF2546" s="61">
        <f t="shared" si="4000"/>
        <v>276.21112873333334</v>
      </c>
      <c r="AG2546" s="61">
        <f t="shared" si="4001"/>
        <v>277.23763428000001</v>
      </c>
      <c r="AH2546" s="56">
        <f t="shared" si="4002"/>
        <v>264.18466200000006</v>
      </c>
      <c r="AI2546" s="56">
        <f t="shared" si="4003"/>
        <v>6284847435.115201</v>
      </c>
      <c r="AJ2546" s="56">
        <f t="shared" si="4004"/>
        <v>0</v>
      </c>
      <c r="AK2546" s="56">
        <f t="shared" si="4005"/>
        <v>6284847435.115201</v>
      </c>
      <c r="AL2546" s="56">
        <f t="shared" ref="AL2546:AM2546" si="4057">SUM(AJ2546:AJ2559)</f>
        <v>28752052020.064365</v>
      </c>
      <c r="AM2546" s="56">
        <f t="shared" si="4057"/>
        <v>75203493374.388733</v>
      </c>
      <c r="AN2546" s="56">
        <f t="shared" si="4007"/>
        <v>0.38232335666811124</v>
      </c>
      <c r="AO2546" s="56">
        <f t="shared" si="4008"/>
        <v>27.658026237048176</v>
      </c>
      <c r="AP2546" s="65">
        <f t="shared" si="4009"/>
        <v>32.656169367283297</v>
      </c>
    </row>
    <row r="2547" spans="1:42" x14ac:dyDescent="0.3">
      <c r="A2547" s="100">
        <f>INDEX(Date,COUNTA(Date)+ROW(Date)-ROW(),1)</f>
        <v>42218</v>
      </c>
      <c r="B2547" s="18">
        <f t="shared" si="3971"/>
        <v>280.449005</v>
      </c>
      <c r="C2547" s="14">
        <f t="shared" si="3972"/>
        <v>283.03201300000001</v>
      </c>
      <c r="D2547" s="14">
        <f t="shared" si="3973"/>
        <v>277.52899200000002</v>
      </c>
      <c r="E2547" s="14">
        <f t="shared" si="3974"/>
        <v>282.614014</v>
      </c>
      <c r="F2547" s="19">
        <f t="shared" si="3975"/>
        <v>17722200</v>
      </c>
      <c r="H2547" s="34">
        <f t="shared" si="3994"/>
        <v>-1</v>
      </c>
      <c r="I2547" s="10">
        <f t="shared" si="3991"/>
        <v>260.99700899999999</v>
      </c>
      <c r="J2547" s="43">
        <f t="shared" si="3986"/>
        <v>279.584991</v>
      </c>
      <c r="K2547" s="85">
        <f t="shared" si="3992"/>
        <v>3.6118407175132245E-3</v>
      </c>
      <c r="L2547" s="73">
        <f t="shared" si="3983"/>
        <v>278.57699600000001</v>
      </c>
      <c r="M2547" s="85">
        <f t="shared" si="3989"/>
        <v>-1.1794016684257353E-2</v>
      </c>
      <c r="N2547" s="73">
        <f t="shared" si="3980"/>
        <v>281.88198899999998</v>
      </c>
      <c r="O2547" s="85">
        <f t="shared" si="3987"/>
        <v>-1.1765249945825116E-2</v>
      </c>
      <c r="P2547" s="73">
        <f t="shared" si="3978"/>
        <v>285.21798699999999</v>
      </c>
      <c r="Q2547" s="85">
        <f t="shared" si="3984"/>
        <v>1.4091617735473787E-2</v>
      </c>
      <c r="R2547" s="73">
        <f t="shared" si="3976"/>
        <v>281.22699</v>
      </c>
      <c r="S2547" s="85">
        <f t="shared" si="3981"/>
        <v>-4.9199217083354873E-3</v>
      </c>
      <c r="T2547" s="10">
        <f t="shared" si="4010"/>
        <v>4.0859990000000153</v>
      </c>
      <c r="U2547" s="5">
        <f t="shared" si="4011"/>
        <v>4.0859990000000153</v>
      </c>
      <c r="V2547" s="5">
        <f t="shared" si="4012"/>
        <v>0</v>
      </c>
      <c r="W2547" s="5">
        <f t="shared" si="4013"/>
        <v>0.84564207142856929</v>
      </c>
      <c r="X2547" s="5">
        <f t="shared" si="4014"/>
        <v>2.8172847142857131</v>
      </c>
      <c r="Y2547" s="5">
        <f t="shared" si="4015"/>
        <v>0.30016209122938114</v>
      </c>
      <c r="Z2547" s="43">
        <f t="shared" si="4016"/>
        <v>23.086513078193192</v>
      </c>
      <c r="AA2547" s="69">
        <f t="shared" si="3995"/>
        <v>36.834729345923677</v>
      </c>
      <c r="AB2547" s="56">
        <f t="shared" si="3996"/>
        <v>279.08099349999998</v>
      </c>
      <c r="AC2547" s="56">
        <f t="shared" si="3997"/>
        <v>280.01465866666666</v>
      </c>
      <c r="AD2547" s="56">
        <f t="shared" si="3998"/>
        <v>281.29779059999998</v>
      </c>
      <c r="AE2547" s="61">
        <f t="shared" si="3999"/>
        <v>280.10059219999999</v>
      </c>
      <c r="AF2547" s="61">
        <f t="shared" si="4000"/>
        <v>281.43085739999998</v>
      </c>
      <c r="AG2547" s="61">
        <f t="shared" si="4001"/>
        <v>281.43987436000003</v>
      </c>
      <c r="AH2547" s="56">
        <f t="shared" si="4002"/>
        <v>267.21166966666664</v>
      </c>
      <c r="AI2547" s="56">
        <f t="shared" si="4003"/>
        <v>15640700660.598999</v>
      </c>
      <c r="AJ2547" s="56">
        <f t="shared" si="4004"/>
        <v>0</v>
      </c>
      <c r="AK2547" s="56">
        <f t="shared" si="4005"/>
        <v>15640700660.598999</v>
      </c>
      <c r="AL2547" s="56">
        <f t="shared" ref="AL2547:AM2547" si="4058">SUM(AJ2547:AJ2560)</f>
        <v>33419824105.808464</v>
      </c>
      <c r="AM2547" s="56">
        <f t="shared" si="4058"/>
        <v>68918645939.273529</v>
      </c>
      <c r="AN2547" s="56">
        <f t="shared" si="4007"/>
        <v>0.48491701556724959</v>
      </c>
      <c r="AO2547" s="56">
        <f t="shared" si="4008"/>
        <v>32.656169367283297</v>
      </c>
      <c r="AP2547" s="65">
        <f t="shared" si="4009"/>
        <v>42.500651371746216</v>
      </c>
    </row>
    <row r="2548" spans="1:42" x14ac:dyDescent="0.3">
      <c r="A2548" s="100">
        <f>INDEX(Date,COUNTA(Date)+ROW(Date)-ROW(),1)</f>
        <v>42217</v>
      </c>
      <c r="B2548" s="18">
        <f t="shared" si="3971"/>
        <v>284.68600500000002</v>
      </c>
      <c r="C2548" s="14">
        <f t="shared" si="3972"/>
        <v>284.932007</v>
      </c>
      <c r="D2548" s="14">
        <f t="shared" si="3973"/>
        <v>278.11200000000002</v>
      </c>
      <c r="E2548" s="14">
        <f t="shared" si="3974"/>
        <v>281.60101300000002</v>
      </c>
      <c r="F2548" s="19">
        <f t="shared" si="3975"/>
        <v>18995000</v>
      </c>
      <c r="H2548" s="34">
        <f t="shared" si="3994"/>
        <v>1</v>
      </c>
      <c r="I2548" s="10">
        <f t="shared" si="3991"/>
        <v>279.584991</v>
      </c>
      <c r="J2548" s="43">
        <f t="shared" si="3986"/>
        <v>278.57699600000001</v>
      </c>
      <c r="K2548" s="85">
        <f t="shared" si="3992"/>
        <v>-1.1794016684257353E-2</v>
      </c>
      <c r="L2548" s="73">
        <f t="shared" si="3983"/>
        <v>281.88198899999998</v>
      </c>
      <c r="M2548" s="85">
        <f t="shared" si="3989"/>
        <v>-1.1765249945825116E-2</v>
      </c>
      <c r="N2548" s="73">
        <f t="shared" si="3980"/>
        <v>285.21798699999999</v>
      </c>
      <c r="O2548" s="85">
        <f t="shared" si="3987"/>
        <v>1.4091617735473787E-2</v>
      </c>
      <c r="P2548" s="73">
        <f t="shared" si="3978"/>
        <v>281.22699</v>
      </c>
      <c r="Q2548" s="85">
        <f t="shared" si="3984"/>
        <v>-4.9199217083354873E-3</v>
      </c>
      <c r="R2548" s="73">
        <f t="shared" si="3976"/>
        <v>282.614014</v>
      </c>
      <c r="S2548" s="85">
        <f t="shared" si="3981"/>
        <v>3.5908369681852234E-3</v>
      </c>
      <c r="T2548" s="10">
        <f t="shared" si="4010"/>
        <v>-18.587982000000011</v>
      </c>
      <c r="U2548" s="5">
        <f t="shared" si="4011"/>
        <v>0</v>
      </c>
      <c r="V2548" s="5">
        <f t="shared" si="4012"/>
        <v>18.587982000000011</v>
      </c>
      <c r="W2548" s="5">
        <f t="shared" si="4013"/>
        <v>0.83871457142856798</v>
      </c>
      <c r="X2548" s="5">
        <f t="shared" si="4014"/>
        <v>2.8172847142857131</v>
      </c>
      <c r="Y2548" s="5">
        <f t="shared" si="4015"/>
        <v>0.2977031633244826</v>
      </c>
      <c r="Z2548" s="43">
        <f t="shared" si="4016"/>
        <v>22.940775035318595</v>
      </c>
      <c r="AA2548" s="69">
        <f t="shared" si="3995"/>
        <v>52.857384709324826</v>
      </c>
      <c r="AB2548" s="56">
        <f t="shared" si="3996"/>
        <v>280.22949249999999</v>
      </c>
      <c r="AC2548" s="56">
        <f t="shared" si="3997"/>
        <v>281.89232399999997</v>
      </c>
      <c r="AD2548" s="56">
        <f t="shared" si="3998"/>
        <v>281.90359519999998</v>
      </c>
      <c r="AE2548" s="61">
        <f t="shared" si="3999"/>
        <v>282.55538960000001</v>
      </c>
      <c r="AF2548" s="61">
        <f t="shared" si="4000"/>
        <v>281.93592346666662</v>
      </c>
      <c r="AG2548" s="61">
        <f t="shared" si="4001"/>
        <v>281.72211807999997</v>
      </c>
      <c r="AH2548" s="56">
        <f t="shared" si="4002"/>
        <v>278.78099533333329</v>
      </c>
      <c r="AI2548" s="56">
        <f t="shared" si="4003"/>
        <v>11843954830.537598</v>
      </c>
      <c r="AJ2548" s="56">
        <f t="shared" si="4004"/>
        <v>0</v>
      </c>
      <c r="AK2548" s="56">
        <f t="shared" si="4005"/>
        <v>11843954830.537598</v>
      </c>
      <c r="AL2548" s="56">
        <f t="shared" ref="AL2548:AM2548" si="4059">SUM(AJ2548:AJ2561)</f>
        <v>39380400510.820267</v>
      </c>
      <c r="AM2548" s="56">
        <f t="shared" si="4059"/>
        <v>53277945278.67453</v>
      </c>
      <c r="AN2548" s="56">
        <f t="shared" si="4007"/>
        <v>0.73915013623062886</v>
      </c>
      <c r="AO2548" s="56">
        <f t="shared" si="4008"/>
        <v>42.500651371746216</v>
      </c>
      <c r="AP2548" s="65">
        <f t="shared" si="4009"/>
        <v>54.661828255794454</v>
      </c>
    </row>
    <row r="2549" spans="1:42" x14ac:dyDescent="0.3">
      <c r="A2549" s="100">
        <f>INDEX(Date,COUNTA(Date)+ROW(Date)-ROW(),1)</f>
        <v>42216</v>
      </c>
      <c r="B2549" s="18">
        <f t="shared" si="3971"/>
        <v>287.69601399999999</v>
      </c>
      <c r="C2549" s="14">
        <f t="shared" si="3972"/>
        <v>288.95901500000002</v>
      </c>
      <c r="D2549" s="14">
        <f t="shared" si="3973"/>
        <v>282.34399400000001</v>
      </c>
      <c r="E2549" s="14">
        <f t="shared" si="3974"/>
        <v>284.64999399999999</v>
      </c>
      <c r="F2549" s="19">
        <f t="shared" si="3975"/>
        <v>23629100</v>
      </c>
      <c r="H2549" s="34">
        <f t="shared" si="3994"/>
        <v>-1</v>
      </c>
      <c r="I2549" s="10">
        <f t="shared" si="3991"/>
        <v>278.57699600000001</v>
      </c>
      <c r="J2549" s="43">
        <f t="shared" si="3986"/>
        <v>281.88198899999998</v>
      </c>
      <c r="K2549" s="85">
        <f t="shared" si="3992"/>
        <v>-1.1765249945825116E-2</v>
      </c>
      <c r="L2549" s="73">
        <f t="shared" si="3983"/>
        <v>285.21798699999999</v>
      </c>
      <c r="M2549" s="85">
        <f t="shared" si="3989"/>
        <v>1.4091617735473787E-2</v>
      </c>
      <c r="N2549" s="73">
        <f t="shared" si="3980"/>
        <v>281.22699</v>
      </c>
      <c r="O2549" s="85">
        <f t="shared" si="3987"/>
        <v>-4.9199217083354873E-3</v>
      </c>
      <c r="P2549" s="73">
        <f t="shared" si="3978"/>
        <v>282.614014</v>
      </c>
      <c r="Q2549" s="85">
        <f t="shared" si="3984"/>
        <v>3.5908369681852234E-3</v>
      </c>
      <c r="R2549" s="73">
        <f t="shared" si="3976"/>
        <v>281.60101300000002</v>
      </c>
      <c r="S2549" s="85">
        <f t="shared" si="3981"/>
        <v>-1.0769112740019637E-2</v>
      </c>
      <c r="T2549" s="10">
        <f t="shared" si="4010"/>
        <v>1.007994999999994</v>
      </c>
      <c r="U2549" s="5">
        <f t="shared" si="4011"/>
        <v>1.007994999999994</v>
      </c>
      <c r="V2549" s="5">
        <f t="shared" si="4012"/>
        <v>0</v>
      </c>
      <c r="W2549" s="5">
        <f t="shared" si="4013"/>
        <v>0.86864142857142823</v>
      </c>
      <c r="X2549" s="5">
        <f t="shared" si="4014"/>
        <v>1.4895717142857126</v>
      </c>
      <c r="Y2549" s="5">
        <f t="shared" si="4015"/>
        <v>0.58314844477827898</v>
      </c>
      <c r="Z2549" s="43">
        <f t="shared" si="4016"/>
        <v>36.834729345923677</v>
      </c>
      <c r="AA2549" s="69">
        <f t="shared" si="3995"/>
        <v>55.533924184923684</v>
      </c>
      <c r="AB2549" s="56">
        <f t="shared" si="3996"/>
        <v>283.54998799999998</v>
      </c>
      <c r="AC2549" s="56">
        <f t="shared" si="3997"/>
        <v>282.7756553333333</v>
      </c>
      <c r="AD2549" s="56">
        <f t="shared" si="3998"/>
        <v>282.50839859999996</v>
      </c>
      <c r="AE2549" s="61">
        <f t="shared" si="3999"/>
        <v>282.95438860000002</v>
      </c>
      <c r="AF2549" s="61">
        <f t="shared" si="4000"/>
        <v>282.7921287333333</v>
      </c>
      <c r="AG2549" s="61">
        <f t="shared" si="4001"/>
        <v>282.82599748000001</v>
      </c>
      <c r="AH2549" s="56">
        <f t="shared" si="4002"/>
        <v>279.62867233333333</v>
      </c>
      <c r="AI2549" s="56">
        <f t="shared" si="4003"/>
        <v>5254809973.3552332</v>
      </c>
      <c r="AJ2549" s="56">
        <f t="shared" si="4004"/>
        <v>0</v>
      </c>
      <c r="AK2549" s="56">
        <f t="shared" si="4005"/>
        <v>5254809973.3552332</v>
      </c>
      <c r="AL2549" s="56">
        <f t="shared" ref="AL2549:AM2549" si="4060">SUM(AJ2549:AJ2562)</f>
        <v>49954764003.419464</v>
      </c>
      <c r="AM2549" s="56">
        <f t="shared" si="4060"/>
        <v>41433990448.136932</v>
      </c>
      <c r="AN2549" s="56">
        <f t="shared" si="4007"/>
        <v>1.2056469450111984</v>
      </c>
      <c r="AO2549" s="56">
        <f t="shared" si="4008"/>
        <v>54.661828255794454</v>
      </c>
      <c r="AP2549" s="65">
        <f t="shared" si="4009"/>
        <v>60.356002121876891</v>
      </c>
    </row>
    <row r="2550" spans="1:42" x14ac:dyDescent="0.3">
      <c r="A2550" s="100">
        <f>INDEX(Date,COUNTA(Date)+ROW(Date)-ROW(),1)</f>
        <v>42215</v>
      </c>
      <c r="B2550" s="18">
        <f t="shared" si="3971"/>
        <v>289.10299700000002</v>
      </c>
      <c r="C2550" s="14">
        <f t="shared" si="3972"/>
        <v>290.12600700000002</v>
      </c>
      <c r="D2550" s="14">
        <f t="shared" si="3973"/>
        <v>286.567993</v>
      </c>
      <c r="E2550" s="14">
        <f t="shared" si="3974"/>
        <v>287.72198500000002</v>
      </c>
      <c r="F2550" s="19">
        <f t="shared" si="3975"/>
        <v>21635800</v>
      </c>
      <c r="H2550" s="34">
        <f t="shared" si="3994"/>
        <v>-1</v>
      </c>
      <c r="I2550" s="10">
        <f t="shared" si="3991"/>
        <v>281.88198899999998</v>
      </c>
      <c r="J2550" s="43">
        <f t="shared" si="3986"/>
        <v>285.21798699999999</v>
      </c>
      <c r="K2550" s="85">
        <f t="shared" si="3992"/>
        <v>1.4091617735473787E-2</v>
      </c>
      <c r="L2550" s="73">
        <f t="shared" si="3983"/>
        <v>281.22699</v>
      </c>
      <c r="M2550" s="85">
        <f t="shared" si="3989"/>
        <v>-4.9199217083354873E-3</v>
      </c>
      <c r="N2550" s="73">
        <f t="shared" si="3980"/>
        <v>282.614014</v>
      </c>
      <c r="O2550" s="85">
        <f t="shared" si="3987"/>
        <v>3.5908369681852234E-3</v>
      </c>
      <c r="P2550" s="73">
        <f t="shared" si="3978"/>
        <v>281.60101300000002</v>
      </c>
      <c r="Q2550" s="85">
        <f t="shared" si="3984"/>
        <v>-1.0769112740019637E-2</v>
      </c>
      <c r="R2550" s="73">
        <f t="shared" si="3976"/>
        <v>284.64999399999999</v>
      </c>
      <c r="S2550" s="85">
        <f t="shared" si="3981"/>
        <v>-1.0734349725322813E-2</v>
      </c>
      <c r="T2550" s="10">
        <f t="shared" si="4010"/>
        <v>-3.3049929999999677</v>
      </c>
      <c r="U2550" s="5">
        <f t="shared" si="4011"/>
        <v>0</v>
      </c>
      <c r="V2550" s="5">
        <f t="shared" si="4012"/>
        <v>3.3049929999999677</v>
      </c>
      <c r="W2550" s="5">
        <f t="shared" si="4013"/>
        <v>1.6701420714285697</v>
      </c>
      <c r="X2550" s="5">
        <f t="shared" si="4014"/>
        <v>1.4895717142857126</v>
      </c>
      <c r="Y2550" s="5">
        <f t="shared" si="4015"/>
        <v>1.1212230035057058</v>
      </c>
      <c r="Z2550" s="43">
        <f t="shared" si="4016"/>
        <v>52.857384709324826</v>
      </c>
      <c r="AA2550" s="69">
        <f t="shared" si="3995"/>
        <v>61.685372393667407</v>
      </c>
      <c r="AB2550" s="56">
        <f t="shared" si="3996"/>
        <v>283.2224885</v>
      </c>
      <c r="AC2550" s="56">
        <f t="shared" si="3997"/>
        <v>283.01966366666664</v>
      </c>
      <c r="AD2550" s="56">
        <f t="shared" si="3998"/>
        <v>283.06199960000004</v>
      </c>
      <c r="AE2550" s="61">
        <f t="shared" si="3999"/>
        <v>282.57999899999999</v>
      </c>
      <c r="AF2550" s="61">
        <f t="shared" si="4000"/>
        <v>282.49480193333335</v>
      </c>
      <c r="AG2550" s="61">
        <f t="shared" si="4001"/>
        <v>283.89383676000006</v>
      </c>
      <c r="AH2550" s="56">
        <f t="shared" si="4002"/>
        <v>282.95700099999999</v>
      </c>
      <c r="AI2550" s="56">
        <f t="shared" si="4003"/>
        <v>5695358516.1280003</v>
      </c>
      <c r="AJ2550" s="56">
        <f t="shared" si="4004"/>
        <v>0</v>
      </c>
      <c r="AK2550" s="56">
        <f t="shared" si="4005"/>
        <v>5695358516.1280003</v>
      </c>
      <c r="AL2550" s="56">
        <f t="shared" ref="AL2550:AM2550" si="4061">SUM(AJ2550:AJ2563)</f>
        <v>55080991080.082062</v>
      </c>
      <c r="AM2550" s="56">
        <f t="shared" si="4061"/>
        <v>36179180474.781693</v>
      </c>
      <c r="AN2550" s="56">
        <f t="shared" si="4007"/>
        <v>1.5224499382587084</v>
      </c>
      <c r="AO2550" s="56">
        <f t="shared" si="4008"/>
        <v>60.356002121876891</v>
      </c>
      <c r="AP2550" s="65">
        <f t="shared" si="4009"/>
        <v>60.578755713716404</v>
      </c>
    </row>
    <row r="2551" spans="1:42" x14ac:dyDescent="0.3">
      <c r="A2551" s="100">
        <f>INDEX(Date,COUNTA(Date)+ROW(Date)-ROW(),1)</f>
        <v>42214</v>
      </c>
      <c r="B2551" s="18">
        <f t="shared" si="3971"/>
        <v>294.48400900000001</v>
      </c>
      <c r="C2551" s="14">
        <f t="shared" si="3972"/>
        <v>294.53601099999997</v>
      </c>
      <c r="D2551" s="14">
        <f t="shared" si="3973"/>
        <v>288.77700800000002</v>
      </c>
      <c r="E2551" s="14">
        <f t="shared" si="3974"/>
        <v>289.58999599999999</v>
      </c>
      <c r="F2551" s="19">
        <f t="shared" si="3975"/>
        <v>24672600</v>
      </c>
      <c r="H2551" s="34">
        <f t="shared" si="3994"/>
        <v>1</v>
      </c>
      <c r="I2551" s="10">
        <f t="shared" si="3991"/>
        <v>285.21798699999999</v>
      </c>
      <c r="J2551" s="43">
        <f t="shared" si="3986"/>
        <v>281.22699</v>
      </c>
      <c r="K2551" s="85">
        <f t="shared" si="3992"/>
        <v>-4.9199217083354873E-3</v>
      </c>
      <c r="L2551" s="73">
        <f t="shared" si="3983"/>
        <v>282.614014</v>
      </c>
      <c r="M2551" s="85">
        <f t="shared" si="3989"/>
        <v>3.5908369681852234E-3</v>
      </c>
      <c r="N2551" s="73">
        <f t="shared" si="3980"/>
        <v>281.60101300000002</v>
      </c>
      <c r="O2551" s="85">
        <f t="shared" si="3987"/>
        <v>-1.0769112740019637E-2</v>
      </c>
      <c r="P2551" s="73">
        <f t="shared" si="3978"/>
        <v>284.64999399999999</v>
      </c>
      <c r="Q2551" s="85">
        <f t="shared" si="3984"/>
        <v>-1.0734349725322813E-2</v>
      </c>
      <c r="R2551" s="73">
        <f t="shared" si="3976"/>
        <v>287.72198500000002</v>
      </c>
      <c r="S2551" s="85">
        <f t="shared" si="3981"/>
        <v>-6.4714316721056738E-3</v>
      </c>
      <c r="T2551" s="10">
        <f t="shared" si="4010"/>
        <v>-3.3359980000000178</v>
      </c>
      <c r="U2551" s="5">
        <f t="shared" si="4011"/>
        <v>0</v>
      </c>
      <c r="V2551" s="5">
        <f t="shared" si="4012"/>
        <v>3.3359980000000178</v>
      </c>
      <c r="W2551" s="5">
        <f t="shared" si="4013"/>
        <v>1.6701420714285697</v>
      </c>
      <c r="X2551" s="5">
        <f t="shared" si="4014"/>
        <v>1.3372846428571441</v>
      </c>
      <c r="Y2551" s="5">
        <f t="shared" si="4015"/>
        <v>1.2489054445882717</v>
      </c>
      <c r="Z2551" s="43">
        <f t="shared" si="4016"/>
        <v>55.533924184923684</v>
      </c>
      <c r="AA2551" s="69">
        <f t="shared" si="3995"/>
        <v>52.856495976388594</v>
      </c>
      <c r="AB2551" s="56">
        <f t="shared" si="3996"/>
        <v>281.920502</v>
      </c>
      <c r="AC2551" s="56">
        <f t="shared" si="3997"/>
        <v>281.81400566666667</v>
      </c>
      <c r="AD2551" s="56">
        <f t="shared" si="3998"/>
        <v>283.56279920000009</v>
      </c>
      <c r="AE2551" s="61">
        <f t="shared" si="3999"/>
        <v>281.93140879999999</v>
      </c>
      <c r="AF2551" s="61">
        <f t="shared" si="4000"/>
        <v>282.60940360000001</v>
      </c>
      <c r="AG2551" s="61">
        <f t="shared" si="4001"/>
        <v>284.43371832000003</v>
      </c>
      <c r="AH2551" s="56">
        <f t="shared" si="4002"/>
        <v>284.052663</v>
      </c>
      <c r="AI2551" s="56">
        <f t="shared" si="4003"/>
        <v>6223224577.8681002</v>
      </c>
      <c r="AJ2551" s="56">
        <f t="shared" si="4004"/>
        <v>6223224577.8681002</v>
      </c>
      <c r="AK2551" s="56">
        <f t="shared" si="4005"/>
        <v>0</v>
      </c>
      <c r="AL2551" s="56">
        <f t="shared" ref="AL2551:AM2551" si="4062">SUM(AJ2551:AJ2564)</f>
        <v>55080991080.082062</v>
      </c>
      <c r="AM2551" s="56">
        <f t="shared" si="4062"/>
        <v>35843608527.71489</v>
      </c>
      <c r="AN2551" s="56">
        <f t="shared" si="4007"/>
        <v>1.5367032880490394</v>
      </c>
      <c r="AO2551" s="56">
        <f t="shared" si="4008"/>
        <v>60.578755713716404</v>
      </c>
      <c r="AP2551" s="65">
        <f t="shared" si="4009"/>
        <v>60.637064033611495</v>
      </c>
    </row>
    <row r="2552" spans="1:42" x14ac:dyDescent="0.3">
      <c r="A2552" s="100">
        <f>INDEX(Date,COUNTA(Date)+ROW(Date)-ROW(),1)</f>
        <v>42213</v>
      </c>
      <c r="B2552" s="18">
        <f t="shared" si="3971"/>
        <v>293.63299599999999</v>
      </c>
      <c r="C2552" s="14">
        <f t="shared" si="3972"/>
        <v>296.64898699999998</v>
      </c>
      <c r="D2552" s="14">
        <f t="shared" si="3973"/>
        <v>293.42300399999999</v>
      </c>
      <c r="E2552" s="14">
        <f t="shared" si="3974"/>
        <v>294.42700200000002</v>
      </c>
      <c r="F2552" s="19">
        <f t="shared" si="3975"/>
        <v>25453600</v>
      </c>
      <c r="H2552" s="34">
        <f t="shared" si="3994"/>
        <v>-1</v>
      </c>
      <c r="I2552" s="10">
        <f t="shared" si="3991"/>
        <v>281.22699</v>
      </c>
      <c r="J2552" s="43">
        <f t="shared" si="3986"/>
        <v>282.614014</v>
      </c>
      <c r="K2552" s="85">
        <f t="shared" si="3992"/>
        <v>3.5908369681852234E-3</v>
      </c>
      <c r="L2552" s="73">
        <f t="shared" si="3983"/>
        <v>281.60101300000002</v>
      </c>
      <c r="M2552" s="85">
        <f t="shared" si="3989"/>
        <v>-1.0769112740019637E-2</v>
      </c>
      <c r="N2552" s="73">
        <f t="shared" si="3980"/>
        <v>284.64999399999999</v>
      </c>
      <c r="O2552" s="85">
        <f t="shared" si="3987"/>
        <v>-1.0734349725322813E-2</v>
      </c>
      <c r="P2552" s="73">
        <f t="shared" si="3978"/>
        <v>287.72198500000002</v>
      </c>
      <c r="Q2552" s="85">
        <f t="shared" si="3984"/>
        <v>-6.4714316721056738E-3</v>
      </c>
      <c r="R2552" s="73">
        <f t="shared" si="3976"/>
        <v>289.58999599999999</v>
      </c>
      <c r="S2552" s="85">
        <f t="shared" si="3981"/>
        <v>-1.6564985682812252E-2</v>
      </c>
      <c r="T2552" s="10">
        <f t="shared" si="4010"/>
        <v>3.990996999999993</v>
      </c>
      <c r="U2552" s="5">
        <f t="shared" si="4011"/>
        <v>3.990996999999993</v>
      </c>
      <c r="V2552" s="5">
        <f t="shared" si="4012"/>
        <v>0</v>
      </c>
      <c r="W2552" s="5">
        <f t="shared" si="4013"/>
        <v>1.7693547142857133</v>
      </c>
      <c r="X2552" s="5">
        <f t="shared" si="4014"/>
        <v>1.0989990714285713</v>
      </c>
      <c r="Y2552" s="5">
        <f t="shared" si="4015"/>
        <v>1.6099692531912311</v>
      </c>
      <c r="Z2552" s="43">
        <f t="shared" si="4016"/>
        <v>61.685372393667407</v>
      </c>
      <c r="AA2552" s="69">
        <f t="shared" si="3995"/>
        <v>60.394077353093216</v>
      </c>
      <c r="AB2552" s="56">
        <f t="shared" si="3996"/>
        <v>282.10751349999998</v>
      </c>
      <c r="AC2552" s="56">
        <f t="shared" si="3997"/>
        <v>282.95500699999997</v>
      </c>
      <c r="AD2552" s="56">
        <f t="shared" si="3998"/>
        <v>285.2354004</v>
      </c>
      <c r="AE2552" s="61">
        <f t="shared" si="3999"/>
        <v>283.02320560000004</v>
      </c>
      <c r="AF2552" s="61">
        <f t="shared" si="4000"/>
        <v>284.24893400000002</v>
      </c>
      <c r="AG2552" s="61">
        <f t="shared" si="4001"/>
        <v>286.60120120000005</v>
      </c>
      <c r="AH2552" s="56">
        <f t="shared" si="4002"/>
        <v>282.31033333333329</v>
      </c>
      <c r="AI2552" s="56">
        <f t="shared" si="4003"/>
        <v>6062360329.0333328</v>
      </c>
      <c r="AJ2552" s="56">
        <f t="shared" si="4004"/>
        <v>6062360329.0333328</v>
      </c>
      <c r="AK2552" s="56">
        <f t="shared" si="4005"/>
        <v>0</v>
      </c>
      <c r="AL2552" s="56">
        <f t="shared" ref="AL2552:AM2552" si="4063">SUM(AJ2552:AJ2565)</f>
        <v>55215677696.059868</v>
      </c>
      <c r="AM2552" s="56">
        <f t="shared" si="4063"/>
        <v>35843608527.71489</v>
      </c>
      <c r="AN2552" s="56">
        <f t="shared" si="4007"/>
        <v>1.5404609068131676</v>
      </c>
      <c r="AO2552" s="56">
        <f t="shared" si="4008"/>
        <v>60.637064033611495</v>
      </c>
      <c r="AP2552" s="65">
        <f t="shared" si="4009"/>
        <v>60.735423183867397</v>
      </c>
    </row>
    <row r="2553" spans="1:42" x14ac:dyDescent="0.3">
      <c r="A2553" s="100">
        <f>INDEX(Date,COUNTA(Date)+ROW(Date)-ROW(),1)</f>
        <v>42212</v>
      </c>
      <c r="B2553" s="18">
        <f t="shared" si="3971"/>
        <v>292.63900799999999</v>
      </c>
      <c r="C2553" s="14">
        <f t="shared" si="3972"/>
        <v>297.77398699999998</v>
      </c>
      <c r="D2553" s="14">
        <f t="shared" si="3973"/>
        <v>287.45001200000002</v>
      </c>
      <c r="E2553" s="14">
        <f t="shared" si="3974"/>
        <v>293.62399299999998</v>
      </c>
      <c r="F2553" s="19">
        <f t="shared" si="3975"/>
        <v>30592000</v>
      </c>
      <c r="H2553" s="34">
        <f t="shared" si="3994"/>
        <v>1</v>
      </c>
      <c r="I2553" s="10">
        <f t="shared" si="3991"/>
        <v>282.614014</v>
      </c>
      <c r="J2553" s="43">
        <f t="shared" si="3986"/>
        <v>281.60101300000002</v>
      </c>
      <c r="K2553" s="85">
        <f t="shared" si="3992"/>
        <v>-1.0769112740019637E-2</v>
      </c>
      <c r="L2553" s="73">
        <f t="shared" si="3983"/>
        <v>284.64999399999999</v>
      </c>
      <c r="M2553" s="85">
        <f t="shared" si="3989"/>
        <v>-1.0734349725322813E-2</v>
      </c>
      <c r="N2553" s="73">
        <f t="shared" si="3980"/>
        <v>287.72198500000002</v>
      </c>
      <c r="O2553" s="85">
        <f t="shared" si="3987"/>
        <v>-6.4714316721056738E-3</v>
      </c>
      <c r="P2553" s="73">
        <f t="shared" si="3978"/>
        <v>289.58999599999999</v>
      </c>
      <c r="Q2553" s="85">
        <f t="shared" si="3984"/>
        <v>-1.6564985682812252E-2</v>
      </c>
      <c r="R2553" s="73">
        <f t="shared" si="3976"/>
        <v>294.42700200000002</v>
      </c>
      <c r="S2553" s="85">
        <f t="shared" si="3981"/>
        <v>2.7310879701050359E-3</v>
      </c>
      <c r="T2553" s="10">
        <f t="shared" si="4010"/>
        <v>-1.3870239999999967</v>
      </c>
      <c r="U2553" s="5">
        <f t="shared" si="4011"/>
        <v>0</v>
      </c>
      <c r="V2553" s="5">
        <f t="shared" si="4012"/>
        <v>1.3870239999999967</v>
      </c>
      <c r="W2553" s="5">
        <f t="shared" si="4013"/>
        <v>1.4842834999999996</v>
      </c>
      <c r="X2553" s="5">
        <f t="shared" si="4014"/>
        <v>1.3238547857142871</v>
      </c>
      <c r="Y2553" s="5">
        <f t="shared" si="4015"/>
        <v>1.1211830149476349</v>
      </c>
      <c r="Z2553" s="43">
        <f t="shared" si="4016"/>
        <v>52.856495976388594</v>
      </c>
      <c r="AA2553" s="69">
        <f t="shared" si="3995"/>
        <v>57.689165998284238</v>
      </c>
      <c r="AB2553" s="56">
        <f t="shared" si="3996"/>
        <v>283.12550350000004</v>
      </c>
      <c r="AC2553" s="56">
        <f t="shared" si="3997"/>
        <v>284.65766400000001</v>
      </c>
      <c r="AD2553" s="56">
        <f t="shared" si="3998"/>
        <v>287.59799800000002</v>
      </c>
      <c r="AE2553" s="61">
        <f t="shared" si="3999"/>
        <v>285.26899420000001</v>
      </c>
      <c r="AF2553" s="61">
        <f t="shared" si="4000"/>
        <v>286.17672926666665</v>
      </c>
      <c r="AG2553" s="61">
        <f t="shared" si="4001"/>
        <v>288.32227779999999</v>
      </c>
      <c r="AH2553" s="56">
        <f t="shared" si="4002"/>
        <v>281.05833966666665</v>
      </c>
      <c r="AI2553" s="56">
        <f t="shared" si="4003"/>
        <v>4980972107.2405996</v>
      </c>
      <c r="AJ2553" s="56">
        <f t="shared" si="4004"/>
        <v>0</v>
      </c>
      <c r="AK2553" s="56">
        <f t="shared" si="4005"/>
        <v>4980972107.2405996</v>
      </c>
      <c r="AL2553" s="56">
        <f t="shared" ref="AL2553:AM2553" si="4064">SUM(AJ2553:AJ2566)</f>
        <v>55443784420.801132</v>
      </c>
      <c r="AM2553" s="56">
        <f t="shared" si="4064"/>
        <v>35843608527.71489</v>
      </c>
      <c r="AN2553" s="56">
        <f t="shared" si="4007"/>
        <v>1.5468248510171918</v>
      </c>
      <c r="AO2553" s="56">
        <f t="shared" si="4008"/>
        <v>60.735423183867397</v>
      </c>
      <c r="AP2553" s="65">
        <f t="shared" si="4009"/>
        <v>61.259458135966675</v>
      </c>
    </row>
    <row r="2554" spans="1:42" x14ac:dyDescent="0.3">
      <c r="A2554" s="100">
        <f>INDEX(Date,COUNTA(Date)+ROW(Date)-ROW(),1)</f>
        <v>42211</v>
      </c>
      <c r="B2554" s="18">
        <f t="shared" si="3971"/>
        <v>288.64001500000001</v>
      </c>
      <c r="C2554" s="14">
        <f t="shared" si="3972"/>
        <v>293.05200200000002</v>
      </c>
      <c r="D2554" s="14">
        <f t="shared" si="3973"/>
        <v>287.70599399999998</v>
      </c>
      <c r="E2554" s="14">
        <f t="shared" si="3974"/>
        <v>292.68600500000002</v>
      </c>
      <c r="F2554" s="19">
        <f t="shared" si="3975"/>
        <v>16032300</v>
      </c>
      <c r="H2554" s="34">
        <f t="shared" si="3994"/>
        <v>-1</v>
      </c>
      <c r="I2554" s="10">
        <f t="shared" si="3991"/>
        <v>281.60101300000002</v>
      </c>
      <c r="J2554" s="43">
        <f t="shared" si="3986"/>
        <v>284.64999399999999</v>
      </c>
      <c r="K2554" s="85">
        <f t="shared" si="3992"/>
        <v>-1.0734349725322813E-2</v>
      </c>
      <c r="L2554" s="73">
        <f t="shared" si="3983"/>
        <v>287.72198500000002</v>
      </c>
      <c r="M2554" s="85">
        <f t="shared" si="3989"/>
        <v>-6.4714316721056738E-3</v>
      </c>
      <c r="N2554" s="73">
        <f t="shared" si="3980"/>
        <v>289.58999599999999</v>
      </c>
      <c r="O2554" s="85">
        <f t="shared" si="3987"/>
        <v>-1.6564985682812252E-2</v>
      </c>
      <c r="P2554" s="73">
        <f t="shared" si="3978"/>
        <v>294.42700200000002</v>
      </c>
      <c r="Q2554" s="85">
        <f t="shared" si="3984"/>
        <v>2.7310879701050359E-3</v>
      </c>
      <c r="R2554" s="73">
        <f t="shared" si="3976"/>
        <v>293.62399299999998</v>
      </c>
      <c r="S2554" s="85">
        <f t="shared" si="3981"/>
        <v>3.1996343348501023E-3</v>
      </c>
      <c r="T2554" s="10">
        <f t="shared" si="4010"/>
        <v>1.0130009999999743</v>
      </c>
      <c r="U2554" s="5">
        <f t="shared" si="4011"/>
        <v>1.0130009999999743</v>
      </c>
      <c r="V2554" s="5">
        <f t="shared" si="4012"/>
        <v>0</v>
      </c>
      <c r="W2554" s="5">
        <f t="shared" si="4013"/>
        <v>1.8676387857142873</v>
      </c>
      <c r="X2554" s="5">
        <f t="shared" si="4014"/>
        <v>1.2247816428571443</v>
      </c>
      <c r="Y2554" s="5">
        <f t="shared" si="4015"/>
        <v>1.5248749004414368</v>
      </c>
      <c r="Z2554" s="43">
        <f t="shared" si="4016"/>
        <v>60.394077353093216</v>
      </c>
      <c r="AA2554" s="69">
        <f t="shared" si="3995"/>
        <v>55.741875531923704</v>
      </c>
      <c r="AB2554" s="56">
        <f t="shared" si="3996"/>
        <v>286.18598950000001</v>
      </c>
      <c r="AC2554" s="56">
        <f t="shared" si="3997"/>
        <v>287.32065833333331</v>
      </c>
      <c r="AD2554" s="56">
        <f t="shared" si="3998"/>
        <v>290.00259399999999</v>
      </c>
      <c r="AE2554" s="61">
        <f t="shared" si="3999"/>
        <v>287.85479120000002</v>
      </c>
      <c r="AF2554" s="61">
        <f t="shared" si="4000"/>
        <v>289.39372760000003</v>
      </c>
      <c r="AG2554" s="61">
        <f t="shared" si="4001"/>
        <v>290.21783576000001</v>
      </c>
      <c r="AH2554" s="56">
        <f t="shared" si="4002"/>
        <v>281.54834</v>
      </c>
      <c r="AI2554" s="56">
        <f t="shared" si="4003"/>
        <v>5348010718.3000002</v>
      </c>
      <c r="AJ2554" s="56">
        <f t="shared" si="4004"/>
        <v>0</v>
      </c>
      <c r="AK2554" s="56">
        <f t="shared" si="4005"/>
        <v>5348010718.3000002</v>
      </c>
      <c r="AL2554" s="56">
        <f t="shared" ref="AL2554:AM2554" si="4065">SUM(AJ2554:AJ2567)</f>
        <v>55443784420.801132</v>
      </c>
      <c r="AM2554" s="56">
        <f t="shared" si="4065"/>
        <v>35062704059.300133</v>
      </c>
      <c r="AN2554" s="56">
        <f t="shared" si="4007"/>
        <v>1.5812752013373328</v>
      </c>
      <c r="AO2554" s="56">
        <f t="shared" si="4008"/>
        <v>61.259458135966675</v>
      </c>
      <c r="AP2554" s="65">
        <f t="shared" si="4009"/>
        <v>60.173723286534297</v>
      </c>
    </row>
    <row r="2555" spans="1:42" x14ac:dyDescent="0.3">
      <c r="A2555" s="100">
        <f>INDEX(Date,COUNTA(Date)+ROW(Date)-ROW(),1)</f>
        <v>42210</v>
      </c>
      <c r="B2555" s="18">
        <f t="shared" si="3971"/>
        <v>288.16400099999998</v>
      </c>
      <c r="C2555" s="14">
        <f t="shared" si="3972"/>
        <v>290.733002</v>
      </c>
      <c r="D2555" s="14">
        <f t="shared" si="3973"/>
        <v>286.00201399999997</v>
      </c>
      <c r="E2555" s="14">
        <f t="shared" si="3974"/>
        <v>288.69699100000003</v>
      </c>
      <c r="F2555" s="19">
        <f t="shared" si="3975"/>
        <v>20662200</v>
      </c>
      <c r="H2555" s="34">
        <f t="shared" si="3994"/>
        <v>-1</v>
      </c>
      <c r="I2555" s="10">
        <f t="shared" si="3991"/>
        <v>284.64999399999999</v>
      </c>
      <c r="J2555" s="43">
        <f t="shared" si="3986"/>
        <v>287.72198500000002</v>
      </c>
      <c r="K2555" s="85">
        <f t="shared" si="3992"/>
        <v>-6.4714316721056738E-3</v>
      </c>
      <c r="L2555" s="73">
        <f t="shared" si="3983"/>
        <v>289.58999599999999</v>
      </c>
      <c r="M2555" s="85">
        <f t="shared" si="3989"/>
        <v>-1.6564985682812252E-2</v>
      </c>
      <c r="N2555" s="73">
        <f t="shared" si="3980"/>
        <v>294.42700200000002</v>
      </c>
      <c r="O2555" s="85">
        <f t="shared" si="3987"/>
        <v>2.7310879701050359E-3</v>
      </c>
      <c r="P2555" s="73">
        <f t="shared" si="3978"/>
        <v>293.62399299999998</v>
      </c>
      <c r="Q2555" s="85">
        <f t="shared" si="3984"/>
        <v>3.1996343348501023E-3</v>
      </c>
      <c r="R2555" s="73">
        <f t="shared" si="3976"/>
        <v>292.68600500000002</v>
      </c>
      <c r="S2555" s="85">
        <f t="shared" si="3981"/>
        <v>1.3722715063282069E-2</v>
      </c>
      <c r="T2555" s="10">
        <f t="shared" si="4010"/>
        <v>-3.0489809999999693</v>
      </c>
      <c r="U2555" s="5">
        <f t="shared" si="4011"/>
        <v>0</v>
      </c>
      <c r="V2555" s="5">
        <f t="shared" si="4012"/>
        <v>3.0489809999999693</v>
      </c>
      <c r="W2555" s="5">
        <f t="shared" si="4013"/>
        <v>1.7952815714285748</v>
      </c>
      <c r="X2555" s="5">
        <f t="shared" si="4014"/>
        <v>1.3167092857142879</v>
      </c>
      <c r="Y2555" s="5">
        <f t="shared" si="4015"/>
        <v>1.3634608572344586</v>
      </c>
      <c r="Z2555" s="43">
        <f t="shared" si="4016"/>
        <v>57.689165998284238</v>
      </c>
      <c r="AA2555" s="69">
        <f t="shared" si="3995"/>
        <v>61.097696636565864</v>
      </c>
      <c r="AB2555" s="56">
        <f t="shared" si="3996"/>
        <v>288.65599050000003</v>
      </c>
      <c r="AC2555" s="56">
        <f t="shared" si="3997"/>
        <v>290.57966100000004</v>
      </c>
      <c r="AD2555" s="56">
        <f t="shared" si="3998"/>
        <v>291.60979620000001</v>
      </c>
      <c r="AE2555" s="61">
        <f t="shared" si="3999"/>
        <v>291.15119620000007</v>
      </c>
      <c r="AF2555" s="61">
        <f t="shared" si="4000"/>
        <v>291.58199460000003</v>
      </c>
      <c r="AG2555" s="61">
        <f t="shared" si="4001"/>
        <v>290.98823491999997</v>
      </c>
      <c r="AH2555" s="56">
        <f t="shared" si="4002"/>
        <v>285.31766766666664</v>
      </c>
      <c r="AI2555" s="56">
        <f t="shared" si="4003"/>
        <v>6741799701.0624323</v>
      </c>
      <c r="AJ2555" s="56">
        <f t="shared" si="4004"/>
        <v>0</v>
      </c>
      <c r="AK2555" s="56">
        <f t="shared" si="4005"/>
        <v>6741799701.0624323</v>
      </c>
      <c r="AL2555" s="56">
        <f t="shared" ref="AL2555:AM2555" si="4066">SUM(AJ2555:AJ2568)</f>
        <v>55443784420.801132</v>
      </c>
      <c r="AM2555" s="56">
        <f t="shared" si="4066"/>
        <v>36695743254.409828</v>
      </c>
      <c r="AN2555" s="56">
        <f t="shared" si="4007"/>
        <v>1.5109050670104167</v>
      </c>
      <c r="AO2555" s="56">
        <f t="shared" si="4008"/>
        <v>60.173723286534297</v>
      </c>
      <c r="AP2555" s="65">
        <f t="shared" si="4009"/>
        <v>59.586309676024399</v>
      </c>
    </row>
    <row r="2556" spans="1:42" x14ac:dyDescent="0.3">
      <c r="A2556" s="100">
        <f>INDEX(Date,COUNTA(Date)+ROW(Date)-ROW(),1)</f>
        <v>42209</v>
      </c>
      <c r="B2556" s="18">
        <f t="shared" si="3971"/>
        <v>276.00500499999998</v>
      </c>
      <c r="C2556" s="14">
        <f t="shared" si="3972"/>
        <v>289.25299100000001</v>
      </c>
      <c r="D2556" s="14">
        <f t="shared" si="3973"/>
        <v>275.25399800000002</v>
      </c>
      <c r="E2556" s="14">
        <f t="shared" si="3974"/>
        <v>288.27801499999998</v>
      </c>
      <c r="F2556" s="19">
        <f t="shared" si="3975"/>
        <v>37199400</v>
      </c>
      <c r="H2556" s="34">
        <f t="shared" si="3994"/>
        <v>-1</v>
      </c>
      <c r="I2556" s="10">
        <f t="shared" si="3991"/>
        <v>287.72198500000002</v>
      </c>
      <c r="J2556" s="43">
        <f t="shared" si="3986"/>
        <v>289.58999599999999</v>
      </c>
      <c r="K2556" s="85">
        <f t="shared" si="3992"/>
        <v>-1.6564985682812252E-2</v>
      </c>
      <c r="L2556" s="73">
        <f t="shared" si="3983"/>
        <v>294.42700200000002</v>
      </c>
      <c r="M2556" s="85">
        <f t="shared" si="3989"/>
        <v>2.7310879701050359E-3</v>
      </c>
      <c r="N2556" s="73">
        <f t="shared" si="3980"/>
        <v>293.62399299999998</v>
      </c>
      <c r="O2556" s="85">
        <f t="shared" si="3987"/>
        <v>3.1996343348501023E-3</v>
      </c>
      <c r="P2556" s="73">
        <f t="shared" si="3978"/>
        <v>292.68600500000002</v>
      </c>
      <c r="Q2556" s="85">
        <f t="shared" si="3984"/>
        <v>1.3722715063282069E-2</v>
      </c>
      <c r="R2556" s="73">
        <f t="shared" si="3976"/>
        <v>288.69699100000003</v>
      </c>
      <c r="S2556" s="85">
        <f t="shared" si="3981"/>
        <v>1.4523196647556939E-3</v>
      </c>
      <c r="T2556" s="10">
        <f t="shared" si="4010"/>
        <v>-3.0719910000000255</v>
      </c>
      <c r="U2556" s="5">
        <f t="shared" si="4011"/>
        <v>0</v>
      </c>
      <c r="V2556" s="5">
        <f t="shared" si="4012"/>
        <v>3.0719910000000255</v>
      </c>
      <c r="W2556" s="5">
        <f t="shared" si="4013"/>
        <v>1.7952815714285748</v>
      </c>
      <c r="X2556" s="5">
        <f t="shared" si="4014"/>
        <v>1.4254237857142908</v>
      </c>
      <c r="Y2556" s="5">
        <f t="shared" si="4015"/>
        <v>1.2594721579792816</v>
      </c>
      <c r="Z2556" s="43">
        <f t="shared" si="4016"/>
        <v>55.741875531923704</v>
      </c>
      <c r="AA2556" s="69">
        <f t="shared" si="3995"/>
        <v>53.81648610422485</v>
      </c>
      <c r="AB2556" s="56">
        <f t="shared" si="3996"/>
        <v>292.00849900000003</v>
      </c>
      <c r="AC2556" s="56">
        <f t="shared" si="3997"/>
        <v>292.54699699999998</v>
      </c>
      <c r="AD2556" s="56">
        <f t="shared" si="3998"/>
        <v>291.80479739999998</v>
      </c>
      <c r="AE2556" s="61">
        <f t="shared" si="3999"/>
        <v>293.13839720000004</v>
      </c>
      <c r="AF2556" s="61">
        <f t="shared" si="4000"/>
        <v>292.7811992</v>
      </c>
      <c r="AG2556" s="61">
        <f t="shared" si="4001"/>
        <v>291.15192016000003</v>
      </c>
      <c r="AH2556" s="56">
        <f t="shared" si="4002"/>
        <v>288.13866166666668</v>
      </c>
      <c r="AI2556" s="56">
        <f t="shared" si="4003"/>
        <v>6234110456.0876665</v>
      </c>
      <c r="AJ2556" s="56">
        <f t="shared" si="4004"/>
        <v>0</v>
      </c>
      <c r="AK2556" s="56">
        <f t="shared" si="4005"/>
        <v>6234110456.0876665</v>
      </c>
      <c r="AL2556" s="56">
        <f t="shared" ref="AL2556:AM2556" si="4067">SUM(AJ2556:AJ2569)</f>
        <v>55443784420.801132</v>
      </c>
      <c r="AM2556" s="56">
        <f t="shared" si="4067"/>
        <v>37604072917.996124</v>
      </c>
      <c r="AN2556" s="56">
        <f t="shared" si="4007"/>
        <v>1.474409023238211</v>
      </c>
      <c r="AO2556" s="56">
        <f t="shared" si="4008"/>
        <v>59.586309676024399</v>
      </c>
      <c r="AP2556" s="65">
        <f t="shared" si="4009"/>
        <v>55.034713269542088</v>
      </c>
    </row>
    <row r="2557" spans="1:42" x14ac:dyDescent="0.3">
      <c r="A2557" s="100">
        <f>INDEX(Date,COUNTA(Date)+ROW(Date)-ROW(),1)</f>
        <v>42208</v>
      </c>
      <c r="B2557" s="18">
        <f t="shared" si="3971"/>
        <v>277.341003</v>
      </c>
      <c r="C2557" s="14">
        <f t="shared" si="3972"/>
        <v>278.11099200000001</v>
      </c>
      <c r="D2557" s="14">
        <f t="shared" si="3973"/>
        <v>275.716003</v>
      </c>
      <c r="E2557" s="14">
        <f t="shared" si="3974"/>
        <v>276.04901100000001</v>
      </c>
      <c r="F2557" s="19">
        <f t="shared" si="3975"/>
        <v>18531300</v>
      </c>
      <c r="H2557" s="34">
        <f t="shared" si="3994"/>
        <v>-1</v>
      </c>
      <c r="I2557" s="10">
        <f t="shared" si="3991"/>
        <v>289.58999599999999</v>
      </c>
      <c r="J2557" s="43">
        <f t="shared" si="3986"/>
        <v>294.42700200000002</v>
      </c>
      <c r="K2557" s="85">
        <f t="shared" si="3992"/>
        <v>2.7310879701050359E-3</v>
      </c>
      <c r="L2557" s="73">
        <f t="shared" si="3983"/>
        <v>293.62399299999998</v>
      </c>
      <c r="M2557" s="85">
        <f t="shared" si="3989"/>
        <v>3.1996343348501023E-3</v>
      </c>
      <c r="N2557" s="73">
        <f t="shared" si="3980"/>
        <v>292.68600500000002</v>
      </c>
      <c r="O2557" s="85">
        <f t="shared" si="3987"/>
        <v>1.3722715063282069E-2</v>
      </c>
      <c r="P2557" s="73">
        <f t="shared" si="3978"/>
        <v>288.69699100000003</v>
      </c>
      <c r="Q2557" s="85">
        <f t="shared" si="3984"/>
        <v>1.4523196647556939E-3</v>
      </c>
      <c r="R2557" s="73">
        <f t="shared" si="3976"/>
        <v>288.27801499999998</v>
      </c>
      <c r="S2557" s="85">
        <f t="shared" si="3981"/>
        <v>4.3346918326481423E-2</v>
      </c>
      <c r="T2557" s="10">
        <f t="shared" si="4010"/>
        <v>-1.8680109999999672</v>
      </c>
      <c r="U2557" s="5">
        <f t="shared" si="4011"/>
        <v>0</v>
      </c>
      <c r="V2557" s="5">
        <f t="shared" si="4012"/>
        <v>1.8680109999999672</v>
      </c>
      <c r="W2557" s="5">
        <f t="shared" si="4013"/>
        <v>1.8940670000000028</v>
      </c>
      <c r="X2557" s="5">
        <f t="shared" si="4014"/>
        <v>1.2059958571428606</v>
      </c>
      <c r="Y2557" s="5">
        <f t="shared" si="4015"/>
        <v>1.5705418793786405</v>
      </c>
      <c r="Z2557" s="43">
        <f t="shared" si="4016"/>
        <v>61.097696636565864</v>
      </c>
      <c r="AA2557" s="69">
        <f t="shared" si="3995"/>
        <v>57.556851062242934</v>
      </c>
      <c r="AB2557" s="56">
        <f t="shared" si="3996"/>
        <v>294.02549750000003</v>
      </c>
      <c r="AC2557" s="56">
        <f t="shared" si="3997"/>
        <v>293.57900000000001</v>
      </c>
      <c r="AD2557" s="56">
        <f t="shared" si="3998"/>
        <v>291.54240120000003</v>
      </c>
      <c r="AE2557" s="61">
        <f t="shared" si="3999"/>
        <v>293.40939960000003</v>
      </c>
      <c r="AF2557" s="61">
        <f t="shared" si="4000"/>
        <v>292.22059746666667</v>
      </c>
      <c r="AG2557" s="61">
        <f t="shared" si="4001"/>
        <v>289.17884279999998</v>
      </c>
      <c r="AH2557" s="56">
        <f t="shared" si="4002"/>
        <v>290.9676716666666</v>
      </c>
      <c r="AI2557" s="56">
        <f t="shared" si="4003"/>
        <v>7178928975.9629984</v>
      </c>
      <c r="AJ2557" s="56">
        <f t="shared" si="4004"/>
        <v>0</v>
      </c>
      <c r="AK2557" s="56">
        <f t="shared" si="4005"/>
        <v>7178928975.9629984</v>
      </c>
      <c r="AL2557" s="56">
        <f t="shared" ref="AL2557:AM2557" si="4068">SUM(AJ2557:AJ2570)</f>
        <v>55443784420.801132</v>
      </c>
      <c r="AM2557" s="56">
        <f t="shared" si="4068"/>
        <v>45299512176.84906</v>
      </c>
      <c r="AN2557" s="56">
        <f t="shared" si="4007"/>
        <v>1.2239377811475958</v>
      </c>
      <c r="AO2557" s="56">
        <f t="shared" si="4008"/>
        <v>55.034713269542088</v>
      </c>
      <c r="AP2557" s="65">
        <f t="shared" si="4009"/>
        <v>54.632719932971533</v>
      </c>
    </row>
    <row r="2558" spans="1:42" x14ac:dyDescent="0.3">
      <c r="A2558" s="100">
        <f>INDEX(Date,COUNTA(Date)+ROW(Date)-ROW(),1)</f>
        <v>42207</v>
      </c>
      <c r="B2558" s="18">
        <f t="shared" si="3971"/>
        <v>275.65701300000001</v>
      </c>
      <c r="C2558" s="14">
        <f t="shared" si="3972"/>
        <v>277.66598499999998</v>
      </c>
      <c r="D2558" s="14">
        <f t="shared" si="3973"/>
        <v>274.381012</v>
      </c>
      <c r="E2558" s="14">
        <f t="shared" si="3974"/>
        <v>277.22198500000002</v>
      </c>
      <c r="F2558" s="19">
        <f t="shared" si="3975"/>
        <v>19389800</v>
      </c>
      <c r="H2558" s="34">
        <f t="shared" si="3994"/>
        <v>1</v>
      </c>
      <c r="I2558" s="10">
        <f t="shared" si="3991"/>
        <v>294.42700200000002</v>
      </c>
      <c r="J2558" s="43">
        <f t="shared" si="3986"/>
        <v>293.62399299999998</v>
      </c>
      <c r="K2558" s="85">
        <f t="shared" si="3992"/>
        <v>3.1996343348501023E-3</v>
      </c>
      <c r="L2558" s="73">
        <f t="shared" si="3983"/>
        <v>292.68600500000002</v>
      </c>
      <c r="M2558" s="85">
        <f t="shared" si="3989"/>
        <v>1.3722715063282069E-2</v>
      </c>
      <c r="N2558" s="73">
        <f t="shared" si="3980"/>
        <v>288.69699100000003</v>
      </c>
      <c r="O2558" s="85">
        <f t="shared" si="3987"/>
        <v>1.4523196647556939E-3</v>
      </c>
      <c r="P2558" s="73">
        <f t="shared" si="3978"/>
        <v>288.27801499999998</v>
      </c>
      <c r="Q2558" s="85">
        <f t="shared" si="3984"/>
        <v>4.3346918326481423E-2</v>
      </c>
      <c r="R2558" s="73">
        <f t="shared" si="3976"/>
        <v>276.04901100000001</v>
      </c>
      <c r="S2558" s="85">
        <f t="shared" si="3981"/>
        <v>-4.2401490982712838E-3</v>
      </c>
      <c r="T2558" s="10">
        <f t="shared" si="4010"/>
        <v>-4.8370060000000308</v>
      </c>
      <c r="U2558" s="5">
        <f t="shared" si="4011"/>
        <v>0</v>
      </c>
      <c r="V2558" s="5">
        <f t="shared" si="4012"/>
        <v>4.8370060000000308</v>
      </c>
      <c r="W2558" s="5">
        <f t="shared" si="4013"/>
        <v>1.8940670000000028</v>
      </c>
      <c r="X2558" s="5">
        <f t="shared" si="4014"/>
        <v>1.6254251428571453</v>
      </c>
      <c r="Y2558" s="5">
        <f t="shared" si="4015"/>
        <v>1.1652748256807712</v>
      </c>
      <c r="Z2558" s="43">
        <f t="shared" si="4016"/>
        <v>53.81648610422485</v>
      </c>
      <c r="AA2558" s="69">
        <f t="shared" si="3995"/>
        <v>51.574483224317049</v>
      </c>
      <c r="AB2558" s="56">
        <f t="shared" si="3996"/>
        <v>293.15499899999998</v>
      </c>
      <c r="AC2558" s="56">
        <f t="shared" si="3997"/>
        <v>291.66899633333333</v>
      </c>
      <c r="AD2558" s="56">
        <f t="shared" si="3998"/>
        <v>287.866803</v>
      </c>
      <c r="AE2558" s="61">
        <f t="shared" si="3999"/>
        <v>291.27799700000003</v>
      </c>
      <c r="AF2558" s="61">
        <f t="shared" si="4000"/>
        <v>290.63440153333335</v>
      </c>
      <c r="AG2558" s="61">
        <f t="shared" si="4001"/>
        <v>286.39391971999999</v>
      </c>
      <c r="AH2558" s="56">
        <f t="shared" si="4002"/>
        <v>294.8329976666667</v>
      </c>
      <c r="AI2558" s="56">
        <f t="shared" si="4003"/>
        <v>7504561189.408268</v>
      </c>
      <c r="AJ2558" s="56">
        <f t="shared" si="4004"/>
        <v>7504561189.408268</v>
      </c>
      <c r="AK2558" s="56">
        <f t="shared" si="4005"/>
        <v>0</v>
      </c>
      <c r="AL2558" s="56">
        <f t="shared" ref="AL2558:AM2558" si="4069">SUM(AJ2558:AJ2571)</f>
        <v>55443784420.801132</v>
      </c>
      <c r="AM2558" s="56">
        <f t="shared" si="4069"/>
        <v>46040792017.686066</v>
      </c>
      <c r="AN2558" s="56">
        <f t="shared" si="4007"/>
        <v>1.2042317690691118</v>
      </c>
      <c r="AO2558" s="56">
        <f t="shared" si="4008"/>
        <v>54.632719932971533</v>
      </c>
      <c r="AP2558" s="65">
        <f t="shared" si="4009"/>
        <v>46.855324844587784</v>
      </c>
    </row>
    <row r="2559" spans="1:42" x14ac:dyDescent="0.3">
      <c r="A2559" s="100">
        <f>INDEX(Date,COUNTA(Date)+ROW(Date)-ROW(),1)</f>
        <v>42206</v>
      </c>
      <c r="B2559" s="18">
        <f t="shared" si="3971"/>
        <v>278.88198899999998</v>
      </c>
      <c r="C2559" s="14">
        <f t="shared" si="3972"/>
        <v>280.54699699999998</v>
      </c>
      <c r="D2559" s="14">
        <f t="shared" si="3973"/>
        <v>275.41900600000002</v>
      </c>
      <c r="E2559" s="14">
        <f t="shared" si="3974"/>
        <v>275.83300800000001</v>
      </c>
      <c r="F2559" s="19">
        <f t="shared" si="3975"/>
        <v>22930700</v>
      </c>
      <c r="H2559" s="34">
        <f t="shared" si="3994"/>
        <v>1</v>
      </c>
      <c r="I2559" s="10">
        <f t="shared" si="3991"/>
        <v>293.62399299999998</v>
      </c>
      <c r="J2559" s="43">
        <f t="shared" si="3986"/>
        <v>292.68600500000002</v>
      </c>
      <c r="K2559" s="85">
        <f t="shared" si="3992"/>
        <v>1.3722715063282069E-2</v>
      </c>
      <c r="L2559" s="73">
        <f t="shared" si="3983"/>
        <v>288.69699100000003</v>
      </c>
      <c r="M2559" s="85">
        <f t="shared" si="3989"/>
        <v>1.4523196647556939E-3</v>
      </c>
      <c r="N2559" s="73">
        <f t="shared" si="3980"/>
        <v>288.27801499999998</v>
      </c>
      <c r="O2559" s="85">
        <f t="shared" si="3987"/>
        <v>4.3346918326481423E-2</v>
      </c>
      <c r="P2559" s="73">
        <f t="shared" si="3978"/>
        <v>276.04901100000001</v>
      </c>
      <c r="Q2559" s="85">
        <f t="shared" si="3984"/>
        <v>-4.2401490982712838E-3</v>
      </c>
      <c r="R2559" s="73">
        <f t="shared" si="3976"/>
        <v>277.22198500000002</v>
      </c>
      <c r="S2559" s="85">
        <f t="shared" si="3981"/>
        <v>5.0229360113913353E-3</v>
      </c>
      <c r="T2559" s="10">
        <f t="shared" si="4010"/>
        <v>0.80300900000003139</v>
      </c>
      <c r="U2559" s="5">
        <f t="shared" si="4011"/>
        <v>0.80300900000003139</v>
      </c>
      <c r="V2559" s="5">
        <f t="shared" si="4012"/>
        <v>0</v>
      </c>
      <c r="W2559" s="5">
        <f t="shared" si="4013"/>
        <v>1.8940670000000028</v>
      </c>
      <c r="X2559" s="5">
        <f t="shared" si="4014"/>
        <v>1.396708928571432</v>
      </c>
      <c r="Y2559" s="5">
        <f t="shared" si="4015"/>
        <v>1.3560928560378529</v>
      </c>
      <c r="Z2559" s="43">
        <f t="shared" si="4016"/>
        <v>57.556851062242934</v>
      </c>
      <c r="AA2559" s="69">
        <f t="shared" si="3995"/>
        <v>36.578897330529934</v>
      </c>
      <c r="AB2559" s="56">
        <f t="shared" si="3996"/>
        <v>290.69149800000002</v>
      </c>
      <c r="AC2559" s="56">
        <f t="shared" si="3997"/>
        <v>289.88700366666666</v>
      </c>
      <c r="AD2559" s="56">
        <f t="shared" si="3998"/>
        <v>284.5864014</v>
      </c>
      <c r="AE2559" s="61">
        <f t="shared" si="3999"/>
        <v>289.32720340000003</v>
      </c>
      <c r="AF2559" s="61">
        <f t="shared" si="4000"/>
        <v>286.01027220000003</v>
      </c>
      <c r="AG2559" s="61">
        <f t="shared" si="4001"/>
        <v>283.50984260000001</v>
      </c>
      <c r="AH2559" s="56">
        <f t="shared" si="4002"/>
        <v>292.94933066666664</v>
      </c>
      <c r="AI2559" s="56">
        <f t="shared" si="4003"/>
        <v>8961905923.7546654</v>
      </c>
      <c r="AJ2559" s="56">
        <f t="shared" si="4004"/>
        <v>8961905923.7546654</v>
      </c>
      <c r="AK2559" s="56">
        <f t="shared" si="4005"/>
        <v>0</v>
      </c>
      <c r="AL2559" s="56">
        <f t="shared" ref="AL2559:AM2559" si="4070">SUM(AJ2559:AJ2572)</f>
        <v>47939223231.39286</v>
      </c>
      <c r="AM2559" s="56">
        <f t="shared" si="4070"/>
        <v>54374064298.680199</v>
      </c>
      <c r="AN2559" s="56">
        <f t="shared" si="4007"/>
        <v>0.88165605881619691</v>
      </c>
      <c r="AO2559" s="56">
        <f t="shared" si="4008"/>
        <v>46.855324844587784</v>
      </c>
      <c r="AP2559" s="65">
        <f t="shared" si="4009"/>
        <v>34.914378010207358</v>
      </c>
    </row>
    <row r="2560" spans="1:42" x14ac:dyDescent="0.3">
      <c r="A2560" s="100">
        <f>INDEX(Date,COUNTA(Date)+ROW(Date)-ROW(),1)</f>
        <v>42205</v>
      </c>
      <c r="B2560" s="18">
        <f t="shared" si="3971"/>
        <v>273.49899299999998</v>
      </c>
      <c r="C2560" s="14">
        <f t="shared" si="3972"/>
        <v>278.98098800000002</v>
      </c>
      <c r="D2560" s="14">
        <f t="shared" si="3973"/>
        <v>272.959991</v>
      </c>
      <c r="E2560" s="14">
        <f t="shared" si="3974"/>
        <v>278.98098800000002</v>
      </c>
      <c r="F2560" s="19">
        <f t="shared" si="3975"/>
        <v>22711400</v>
      </c>
      <c r="H2560" s="34">
        <f t="shared" si="3994"/>
        <v>1</v>
      </c>
      <c r="I2560" s="10">
        <f t="shared" si="3991"/>
        <v>292.68600500000002</v>
      </c>
      <c r="J2560" s="43">
        <f t="shared" si="3986"/>
        <v>288.69699100000003</v>
      </c>
      <c r="K2560" s="85">
        <f t="shared" si="3992"/>
        <v>1.4523196647556939E-3</v>
      </c>
      <c r="L2560" s="73">
        <f t="shared" si="3983"/>
        <v>288.27801499999998</v>
      </c>
      <c r="M2560" s="85">
        <f t="shared" si="3989"/>
        <v>4.3346918326481423E-2</v>
      </c>
      <c r="N2560" s="73">
        <f t="shared" si="3980"/>
        <v>276.04901100000001</v>
      </c>
      <c r="O2560" s="85">
        <f t="shared" si="3987"/>
        <v>-4.2401490982712838E-3</v>
      </c>
      <c r="P2560" s="73">
        <f t="shared" si="3978"/>
        <v>277.22198500000002</v>
      </c>
      <c r="Q2560" s="85">
        <f t="shared" si="3984"/>
        <v>5.0229360113913353E-3</v>
      </c>
      <c r="R2560" s="73">
        <f t="shared" si="3976"/>
        <v>275.83300800000001</v>
      </c>
      <c r="S2560" s="85">
        <f t="shared" si="3981"/>
        <v>-1.1347997004105834E-2</v>
      </c>
      <c r="T2560" s="10">
        <f t="shared" si="4010"/>
        <v>0.93798799999996163</v>
      </c>
      <c r="U2560" s="5">
        <f t="shared" si="4011"/>
        <v>0.93798799999996163</v>
      </c>
      <c r="V2560" s="5">
        <f t="shared" si="4012"/>
        <v>0</v>
      </c>
      <c r="W2560" s="5">
        <f t="shared" si="4013"/>
        <v>1.8367092142857149</v>
      </c>
      <c r="X2560" s="5">
        <f t="shared" si="4014"/>
        <v>1.7245658571428595</v>
      </c>
      <c r="Y2560" s="5">
        <f t="shared" si="4015"/>
        <v>1.065027007625355</v>
      </c>
      <c r="Z2560" s="43">
        <f t="shared" si="4016"/>
        <v>51.574483224317049</v>
      </c>
      <c r="AA2560" s="69">
        <f t="shared" si="3995"/>
        <v>47.289434173979942</v>
      </c>
      <c r="AB2560" s="56">
        <f t="shared" si="3996"/>
        <v>288.487503</v>
      </c>
      <c r="AC2560" s="56">
        <f t="shared" si="3997"/>
        <v>284.341339</v>
      </c>
      <c r="AD2560" s="56">
        <f t="shared" si="3998"/>
        <v>281.215802</v>
      </c>
      <c r="AE2560" s="61">
        <f t="shared" si="3999"/>
        <v>283.47020859999998</v>
      </c>
      <c r="AF2560" s="61">
        <f t="shared" si="4000"/>
        <v>282.15246779999995</v>
      </c>
      <c r="AG2560" s="61">
        <f t="shared" si="4001"/>
        <v>281.15747931999999</v>
      </c>
      <c r="AH2560" s="56">
        <f t="shared" si="4002"/>
        <v>291.14800033333336</v>
      </c>
      <c r="AI2560" s="56">
        <f t="shared" si="4003"/>
        <v>4667772085.7441006</v>
      </c>
      <c r="AJ2560" s="56">
        <f t="shared" si="4004"/>
        <v>4667772085.7441006</v>
      </c>
      <c r="AK2560" s="56">
        <f t="shared" si="4005"/>
        <v>0</v>
      </c>
      <c r="AL2560" s="56">
        <f t="shared" ref="AL2560:AM2560" si="4071">SUM(AJ2560:AJ2573)</f>
        <v>38977317307.638206</v>
      </c>
      <c r="AM2560" s="56">
        <f t="shared" si="4071"/>
        <v>72659548445.041199</v>
      </c>
      <c r="AN2560" s="56">
        <f t="shared" si="4007"/>
        <v>0.53643764848222497</v>
      </c>
      <c r="AO2560" s="56">
        <f t="shared" si="4008"/>
        <v>34.914378010207358</v>
      </c>
      <c r="AP2560" s="65">
        <f t="shared" si="4009"/>
        <v>41.509544702586027</v>
      </c>
    </row>
    <row r="2561" spans="1:42" x14ac:dyDescent="0.3">
      <c r="A2561" s="100">
        <f>INDEX(Date,COUNTA(Date)+ROW(Date)-ROW(),1)</f>
        <v>42204</v>
      </c>
      <c r="B2561" s="18">
        <f t="shared" si="3971"/>
        <v>274.766998</v>
      </c>
      <c r="C2561" s="14">
        <f t="shared" si="3972"/>
        <v>275.67001299999998</v>
      </c>
      <c r="D2561" s="14">
        <f t="shared" si="3973"/>
        <v>272.51299999999998</v>
      </c>
      <c r="E2561" s="14">
        <f t="shared" si="3974"/>
        <v>273.614014</v>
      </c>
      <c r="F2561" s="19">
        <f t="shared" si="3975"/>
        <v>15332500</v>
      </c>
      <c r="H2561" s="34">
        <f t="shared" si="3994"/>
        <v>1</v>
      </c>
      <c r="I2561" s="10">
        <f t="shared" si="3991"/>
        <v>288.69699100000003</v>
      </c>
      <c r="J2561" s="43">
        <f t="shared" si="3986"/>
        <v>288.27801499999998</v>
      </c>
      <c r="K2561" s="85">
        <f t="shared" si="3992"/>
        <v>4.3346918326481423E-2</v>
      </c>
      <c r="L2561" s="73">
        <f t="shared" si="3983"/>
        <v>276.04901100000001</v>
      </c>
      <c r="M2561" s="85">
        <f t="shared" si="3989"/>
        <v>-4.2401490982712838E-3</v>
      </c>
      <c r="N2561" s="73">
        <f t="shared" si="3980"/>
        <v>277.22198500000002</v>
      </c>
      <c r="O2561" s="85">
        <f t="shared" si="3987"/>
        <v>5.0229360113913353E-3</v>
      </c>
      <c r="P2561" s="73">
        <f t="shared" si="3978"/>
        <v>275.83300800000001</v>
      </c>
      <c r="Q2561" s="85">
        <f t="shared" si="3984"/>
        <v>-1.1347997004105834E-2</v>
      </c>
      <c r="R2561" s="73">
        <f t="shared" si="3976"/>
        <v>278.98098800000002</v>
      </c>
      <c r="S2561" s="85">
        <f t="shared" si="3981"/>
        <v>1.9425230933434248E-2</v>
      </c>
      <c r="T2561" s="10">
        <f t="shared" si="4010"/>
        <v>3.9890139999999974</v>
      </c>
      <c r="U2561" s="5">
        <f t="shared" si="4011"/>
        <v>3.9890139999999974</v>
      </c>
      <c r="V2561" s="5">
        <f t="shared" si="4012"/>
        <v>0</v>
      </c>
      <c r="W2561" s="5">
        <f t="shared" si="4013"/>
        <v>1.7697100714285747</v>
      </c>
      <c r="X2561" s="5">
        <f t="shared" si="4014"/>
        <v>3.0683528571428593</v>
      </c>
      <c r="Y2561" s="5">
        <f t="shared" si="4015"/>
        <v>0.57676224144457289</v>
      </c>
      <c r="Z2561" s="43">
        <f t="shared" si="4016"/>
        <v>36.578897330529934</v>
      </c>
      <c r="AA2561" s="69">
        <f t="shared" si="3995"/>
        <v>51.894783440722776</v>
      </c>
      <c r="AB2561" s="56">
        <f t="shared" si="3996"/>
        <v>282.16351299999997</v>
      </c>
      <c r="AC2561" s="56">
        <f t="shared" si="3997"/>
        <v>280.51633699999996</v>
      </c>
      <c r="AD2561" s="56">
        <f t="shared" si="3998"/>
        <v>279.27260139999999</v>
      </c>
      <c r="AE2561" s="61">
        <f t="shared" si="3999"/>
        <v>278.96400139999997</v>
      </c>
      <c r="AF2561" s="61">
        <f t="shared" si="4000"/>
        <v>278.75000406666669</v>
      </c>
      <c r="AG2561" s="61">
        <f t="shared" si="4001"/>
        <v>278.72744396000002</v>
      </c>
      <c r="AH2561" s="56">
        <f t="shared" si="4002"/>
        <v>288.47733566666665</v>
      </c>
      <c r="AI2561" s="56">
        <f t="shared" si="4003"/>
        <v>5960576405.0117998</v>
      </c>
      <c r="AJ2561" s="56">
        <f t="shared" si="4004"/>
        <v>5960576405.0117998</v>
      </c>
      <c r="AK2561" s="56">
        <f t="shared" si="4005"/>
        <v>0</v>
      </c>
      <c r="AL2561" s="56">
        <f t="shared" ref="AL2561:AM2561" si="4072">SUM(AJ2561:AJ2574)</f>
        <v>51565076026.729103</v>
      </c>
      <c r="AM2561" s="56">
        <f t="shared" si="4072"/>
        <v>72659548445.041199</v>
      </c>
      <c r="AN2561" s="56">
        <f t="shared" si="4007"/>
        <v>0.70968065629711841</v>
      </c>
      <c r="AO2561" s="56">
        <f t="shared" si="4008"/>
        <v>41.509544702586027</v>
      </c>
      <c r="AP2561" s="65">
        <f t="shared" si="4009"/>
        <v>44.218103680540125</v>
      </c>
    </row>
    <row r="2562" spans="1:42" x14ac:dyDescent="0.3">
      <c r="A2562" s="100">
        <f>INDEX(Date,COUNTA(Date)+ROW(Date)-ROW(),1)</f>
        <v>42203</v>
      </c>
      <c r="B2562" s="18">
        <f t="shared" ref="B2562:B2625" si="4073">INDEX(Open,COUNTA(Open)+ROW(Open)-ROW(),1)</f>
        <v>279.33099399999998</v>
      </c>
      <c r="C2562" s="14">
        <f t="shared" ref="C2562:C2625" si="4074">INDEX(High,COUNTA(High)+ROW(High)-ROW(),1)</f>
        <v>282.52700800000002</v>
      </c>
      <c r="D2562" s="14">
        <f t="shared" ref="D2562:D2625" si="4075">INDEX(Low,COUNTA(Low)+ROW(Low)-ROW(),1)</f>
        <v>274.07501200000002</v>
      </c>
      <c r="E2562" s="14">
        <f t="shared" ref="E2562:E2625" si="4076">INDEX(Close,COUNTA(Close)+ROW(Close)-ROW(),1)</f>
        <v>274.90100100000001</v>
      </c>
      <c r="F2562" s="19">
        <f t="shared" ref="F2562:F2625" si="4077">INDEX(Volume,COUNTA(Volume)+ROW(Volume)-ROW(),1)</f>
        <v>25187100</v>
      </c>
      <c r="H2562" s="34">
        <f t="shared" si="3994"/>
        <v>1</v>
      </c>
      <c r="I2562" s="10">
        <f t="shared" si="3991"/>
        <v>288.27801499999998</v>
      </c>
      <c r="J2562" s="43">
        <f t="shared" si="3986"/>
        <v>276.04901100000001</v>
      </c>
      <c r="K2562" s="85">
        <f t="shared" si="3992"/>
        <v>-4.2401490982712838E-3</v>
      </c>
      <c r="L2562" s="73">
        <f t="shared" si="3983"/>
        <v>277.22198500000002</v>
      </c>
      <c r="M2562" s="85">
        <f t="shared" si="3989"/>
        <v>5.0229360113913353E-3</v>
      </c>
      <c r="N2562" s="73">
        <f t="shared" si="3980"/>
        <v>275.83300800000001</v>
      </c>
      <c r="O2562" s="85">
        <f t="shared" si="3987"/>
        <v>-1.1347997004105834E-2</v>
      </c>
      <c r="P2562" s="73">
        <f t="shared" si="3978"/>
        <v>278.98098800000002</v>
      </c>
      <c r="Q2562" s="85">
        <f t="shared" si="3984"/>
        <v>1.9425230933434248E-2</v>
      </c>
      <c r="R2562" s="73">
        <f t="shared" ref="R2562:R2625" si="4078">P2563</f>
        <v>273.614014</v>
      </c>
      <c r="S2562" s="85">
        <f t="shared" si="3981"/>
        <v>-4.6926312917973225E-3</v>
      </c>
      <c r="T2562" s="10">
        <f t="shared" si="4010"/>
        <v>0.41897600000004331</v>
      </c>
      <c r="U2562" s="5">
        <f t="shared" si="4011"/>
        <v>0.41897600000004331</v>
      </c>
      <c r="V2562" s="5">
        <f t="shared" si="4012"/>
        <v>0</v>
      </c>
      <c r="W2562" s="5">
        <f t="shared" si="4013"/>
        <v>2.7527815000000055</v>
      </c>
      <c r="X2562" s="5">
        <f t="shared" si="4014"/>
        <v>3.0683528571428593</v>
      </c>
      <c r="Y2562" s="5">
        <f t="shared" si="4015"/>
        <v>0.89715284654819571</v>
      </c>
      <c r="Z2562" s="43">
        <f t="shared" si="4016"/>
        <v>47.289434173979942</v>
      </c>
      <c r="AA2562" s="69">
        <f t="shared" si="3995"/>
        <v>53.67769547458586</v>
      </c>
      <c r="AB2562" s="56">
        <f t="shared" si="3996"/>
        <v>276.63549799999998</v>
      </c>
      <c r="AC2562" s="56">
        <f t="shared" si="3997"/>
        <v>276.36800133333332</v>
      </c>
      <c r="AD2562" s="56">
        <f t="shared" si="3998"/>
        <v>276.33980120000001</v>
      </c>
      <c r="AE2562" s="61">
        <f t="shared" si="3999"/>
        <v>276.43179939999999</v>
      </c>
      <c r="AF2562" s="61">
        <f t="shared" si="4000"/>
        <v>277.08606380000003</v>
      </c>
      <c r="AG2562" s="61">
        <f t="shared" si="4001"/>
        <v>276.09796156000004</v>
      </c>
      <c r="AH2562" s="56">
        <f t="shared" si="4002"/>
        <v>284.26166799999999</v>
      </c>
      <c r="AI2562" s="56">
        <f t="shared" si="4003"/>
        <v>10574363492.599199</v>
      </c>
      <c r="AJ2562" s="56">
        <f t="shared" si="4004"/>
        <v>10574363492.599199</v>
      </c>
      <c r="AK2562" s="56">
        <f t="shared" si="4005"/>
        <v>0</v>
      </c>
      <c r="AL2562" s="56">
        <f t="shared" ref="AL2562:AM2562" si="4079">SUM(AJ2562:AJ2575)</f>
        <v>57596956333.720596</v>
      </c>
      <c r="AM2562" s="56">
        <f t="shared" si="4079"/>
        <v>72659548445.041199</v>
      </c>
      <c r="AN2562" s="56">
        <f t="shared" si="4007"/>
        <v>0.79269631543727848</v>
      </c>
      <c r="AO2562" s="56">
        <f t="shared" si="4008"/>
        <v>44.218103680540125</v>
      </c>
      <c r="AP2562" s="65">
        <f t="shared" si="4009"/>
        <v>50.928473232482617</v>
      </c>
    </row>
    <row r="2563" spans="1:42" x14ac:dyDescent="0.3">
      <c r="A2563" s="100">
        <f>INDEX(Date,COUNTA(Date)+ROW(Date)-ROW(),1)</f>
        <v>42202</v>
      </c>
      <c r="B2563" s="18">
        <f t="shared" si="4073"/>
        <v>278.091003</v>
      </c>
      <c r="C2563" s="14">
        <f t="shared" si="4074"/>
        <v>280.27999899999998</v>
      </c>
      <c r="D2563" s="14">
        <f t="shared" si="4075"/>
        <v>272.04299900000001</v>
      </c>
      <c r="E2563" s="14">
        <f t="shared" si="4076"/>
        <v>279.47198500000002</v>
      </c>
      <c r="F2563" s="19">
        <f t="shared" si="4077"/>
        <v>27591400</v>
      </c>
      <c r="H2563" s="34">
        <f t="shared" si="3994"/>
        <v>-1</v>
      </c>
      <c r="I2563" s="10">
        <f t="shared" si="3991"/>
        <v>276.04901100000001</v>
      </c>
      <c r="J2563" s="43">
        <f t="shared" si="3986"/>
        <v>277.22198500000002</v>
      </c>
      <c r="K2563" s="85">
        <f t="shared" si="3992"/>
        <v>5.0229360113913353E-3</v>
      </c>
      <c r="L2563" s="73">
        <f t="shared" si="3983"/>
        <v>275.83300800000001</v>
      </c>
      <c r="M2563" s="85">
        <f t="shared" si="3989"/>
        <v>-1.1347997004105834E-2</v>
      </c>
      <c r="N2563" s="73">
        <f t="shared" si="3980"/>
        <v>278.98098800000002</v>
      </c>
      <c r="O2563" s="85">
        <f t="shared" si="3987"/>
        <v>1.9425230933434248E-2</v>
      </c>
      <c r="P2563" s="73">
        <f t="shared" ref="P2563:P2626" si="4080">N2564</f>
        <v>273.614014</v>
      </c>
      <c r="Q2563" s="85">
        <f t="shared" si="3984"/>
        <v>-4.6926312917973225E-3</v>
      </c>
      <c r="R2563" s="73">
        <f t="shared" si="4078"/>
        <v>274.90100100000001</v>
      </c>
      <c r="S2563" s="85">
        <f t="shared" si="3981"/>
        <v>-1.6491018524707551E-2</v>
      </c>
      <c r="T2563" s="10">
        <f t="shared" si="4010"/>
        <v>12.229003999999975</v>
      </c>
      <c r="U2563" s="5">
        <f t="shared" si="4011"/>
        <v>12.229003999999975</v>
      </c>
      <c r="V2563" s="5">
        <f t="shared" si="4012"/>
        <v>0</v>
      </c>
      <c r="W2563" s="5">
        <f t="shared" si="4013"/>
        <v>3.3100673571428598</v>
      </c>
      <c r="X2563" s="5">
        <f t="shared" si="4014"/>
        <v>3.0683528571428593</v>
      </c>
      <c r="Y2563" s="5">
        <f t="shared" si="4015"/>
        <v>1.0787766307376643</v>
      </c>
      <c r="Z2563" s="43">
        <f t="shared" si="4016"/>
        <v>51.894783440722776</v>
      </c>
      <c r="AA2563" s="69">
        <f t="shared" si="3995"/>
        <v>53.456322579833845</v>
      </c>
      <c r="AB2563" s="56">
        <f t="shared" si="3996"/>
        <v>276.52749649999998</v>
      </c>
      <c r="AC2563" s="56">
        <f t="shared" si="3997"/>
        <v>277.345327</v>
      </c>
      <c r="AD2563" s="56">
        <f t="shared" si="3998"/>
        <v>276.11019920000001</v>
      </c>
      <c r="AE2563" s="61">
        <f t="shared" si="3999"/>
        <v>277.36999540000005</v>
      </c>
      <c r="AF2563" s="61">
        <f t="shared" si="4000"/>
        <v>276.35853300000002</v>
      </c>
      <c r="AG2563" s="61">
        <f t="shared" si="4001"/>
        <v>276.69255636000003</v>
      </c>
      <c r="AH2563" s="56">
        <f t="shared" si="4002"/>
        <v>276.62533533333334</v>
      </c>
      <c r="AI2563" s="56">
        <f t="shared" si="4003"/>
        <v>5126227076.6626005</v>
      </c>
      <c r="AJ2563" s="56">
        <f t="shared" si="4004"/>
        <v>5126227076.6626005</v>
      </c>
      <c r="AK2563" s="56">
        <f t="shared" si="4005"/>
        <v>0</v>
      </c>
      <c r="AL2563" s="56">
        <f t="shared" ref="AL2563:AM2563" si="4081">SUM(AJ2563:AJ2576)</f>
        <v>75409104053.33139</v>
      </c>
      <c r="AM2563" s="56">
        <f t="shared" si="4081"/>
        <v>72659548445.041199</v>
      </c>
      <c r="AN2563" s="56">
        <f t="shared" si="4007"/>
        <v>1.0378416280741123</v>
      </c>
      <c r="AO2563" s="56">
        <f t="shared" si="4008"/>
        <v>50.928473232482617</v>
      </c>
      <c r="AP2563" s="65">
        <f t="shared" si="4009"/>
        <v>52.758840825097977</v>
      </c>
    </row>
    <row r="2564" spans="1:42" x14ac:dyDescent="0.3">
      <c r="A2564" s="100">
        <f>INDEX(Date,COUNTA(Date)+ROW(Date)-ROW(),1)</f>
        <v>42201</v>
      </c>
      <c r="B2564" s="18">
        <f t="shared" si="4073"/>
        <v>286.04199199999999</v>
      </c>
      <c r="C2564" s="14">
        <f t="shared" si="4074"/>
        <v>291.18301400000001</v>
      </c>
      <c r="D2564" s="14">
        <f t="shared" si="4075"/>
        <v>275.23998999999998</v>
      </c>
      <c r="E2564" s="14">
        <f t="shared" si="4076"/>
        <v>278.08898900000003</v>
      </c>
      <c r="F2564" s="19">
        <f t="shared" si="4077"/>
        <v>49482600</v>
      </c>
      <c r="H2564" s="34">
        <f t="shared" si="3994"/>
        <v>1</v>
      </c>
      <c r="I2564" s="10">
        <f t="shared" si="3991"/>
        <v>277.22198500000002</v>
      </c>
      <c r="J2564" s="43">
        <f t="shared" si="3986"/>
        <v>275.83300800000001</v>
      </c>
      <c r="K2564" s="85">
        <f t="shared" si="3992"/>
        <v>-1.1347997004105834E-2</v>
      </c>
      <c r="L2564" s="73">
        <f t="shared" si="3983"/>
        <v>278.98098800000002</v>
      </c>
      <c r="M2564" s="85">
        <f t="shared" si="3989"/>
        <v>1.9425230933434248E-2</v>
      </c>
      <c r="N2564" s="73">
        <f t="shared" ref="N2564:N2627" si="4082">L2565</f>
        <v>273.614014</v>
      </c>
      <c r="O2564" s="85">
        <f t="shared" si="3987"/>
        <v>-4.6926312917973225E-3</v>
      </c>
      <c r="P2564" s="73">
        <f t="shared" si="4080"/>
        <v>274.90100100000001</v>
      </c>
      <c r="Q2564" s="85">
        <f t="shared" si="3984"/>
        <v>-1.6491018524707551E-2</v>
      </c>
      <c r="R2564" s="73">
        <f t="shared" si="4078"/>
        <v>279.47198500000002</v>
      </c>
      <c r="S2564" s="85">
        <f t="shared" ref="S2564:S2627" si="4083">LN(R2564/R2565)</f>
        <v>4.9608882286679796E-3</v>
      </c>
      <c r="T2564" s="10">
        <f t="shared" si="4010"/>
        <v>-1.1729740000000106</v>
      </c>
      <c r="U2564" s="5">
        <f t="shared" si="4011"/>
        <v>0</v>
      </c>
      <c r="V2564" s="5">
        <f t="shared" si="4012"/>
        <v>1.1729740000000106</v>
      </c>
      <c r="W2564" s="5">
        <f t="shared" si="4013"/>
        <v>3.5555681428571444</v>
      </c>
      <c r="X2564" s="5">
        <f t="shared" si="4014"/>
        <v>3.0683528571428593</v>
      </c>
      <c r="Y2564" s="5">
        <f t="shared" si="4015"/>
        <v>1.1587872413630949</v>
      </c>
      <c r="Z2564" s="43">
        <f t="shared" si="4016"/>
        <v>53.67769547458586</v>
      </c>
      <c r="AA2564" s="69">
        <f t="shared" si="3995"/>
        <v>54.9975140682307</v>
      </c>
      <c r="AB2564" s="56">
        <f t="shared" si="3996"/>
        <v>277.40699800000004</v>
      </c>
      <c r="AC2564" s="56">
        <f t="shared" si="3997"/>
        <v>276.14267000000001</v>
      </c>
      <c r="AD2564" s="56">
        <f t="shared" si="3998"/>
        <v>276.5601992</v>
      </c>
      <c r="AE2564" s="61">
        <f t="shared" si="3999"/>
        <v>276.2046024</v>
      </c>
      <c r="AF2564" s="61">
        <f t="shared" si="4000"/>
        <v>275.83220240000003</v>
      </c>
      <c r="AG2564" s="61">
        <f t="shared" si="4001"/>
        <v>276.77571792000003</v>
      </c>
      <c r="AH2564" s="56">
        <f t="shared" si="4002"/>
        <v>276.42299399999996</v>
      </c>
      <c r="AI2564" s="56">
        <f t="shared" si="4003"/>
        <v>5359786569.0611992</v>
      </c>
      <c r="AJ2564" s="56">
        <f t="shared" si="4004"/>
        <v>0</v>
      </c>
      <c r="AK2564" s="56">
        <f t="shared" si="4005"/>
        <v>5359786569.0611992</v>
      </c>
      <c r="AL2564" s="56">
        <f t="shared" ref="AL2564:AM2564" si="4084">SUM(AJ2564:AJ2577)</f>
        <v>81146051828.296921</v>
      </c>
      <c r="AM2564" s="56">
        <f t="shared" si="4084"/>
        <v>72659548445.041199</v>
      </c>
      <c r="AN2564" s="56">
        <f t="shared" si="4007"/>
        <v>1.1167981850269109</v>
      </c>
      <c r="AO2564" s="56">
        <f t="shared" si="4008"/>
        <v>52.758840825097977</v>
      </c>
      <c r="AP2564" s="65">
        <f t="shared" si="4009"/>
        <v>57.514805532135526</v>
      </c>
    </row>
    <row r="2565" spans="1:42" x14ac:dyDescent="0.3">
      <c r="A2565" s="100">
        <f>INDEX(Date,COUNTA(Date)+ROW(Date)-ROW(),1)</f>
        <v>42200</v>
      </c>
      <c r="B2565" s="18">
        <f t="shared" si="4073"/>
        <v>288.04501299999998</v>
      </c>
      <c r="C2565" s="14">
        <f t="shared" si="4074"/>
        <v>293.24798600000003</v>
      </c>
      <c r="D2565" s="14">
        <f t="shared" si="4075"/>
        <v>285.36700400000001</v>
      </c>
      <c r="E2565" s="14">
        <f t="shared" si="4076"/>
        <v>285.82900999999998</v>
      </c>
      <c r="F2565" s="19">
        <f t="shared" si="4077"/>
        <v>27486600</v>
      </c>
      <c r="H2565" s="34">
        <f t="shared" si="3994"/>
        <v>-1</v>
      </c>
      <c r="I2565" s="10">
        <f t="shared" si="3991"/>
        <v>275.83300800000001</v>
      </c>
      <c r="J2565" s="43">
        <f t="shared" si="3986"/>
        <v>278.98098800000002</v>
      </c>
      <c r="K2565" s="85">
        <f t="shared" si="3992"/>
        <v>1.9425230933434248E-2</v>
      </c>
      <c r="L2565" s="73">
        <f t="shared" ref="L2565:L2628" si="4085">J2566</f>
        <v>273.614014</v>
      </c>
      <c r="M2565" s="85">
        <f t="shared" si="3989"/>
        <v>-4.6926312917973225E-3</v>
      </c>
      <c r="N2565" s="73">
        <f t="shared" si="4082"/>
        <v>274.90100100000001</v>
      </c>
      <c r="O2565" s="85">
        <f t="shared" si="3987"/>
        <v>-1.6491018524707551E-2</v>
      </c>
      <c r="P2565" s="73">
        <f t="shared" si="4080"/>
        <v>279.47198500000002</v>
      </c>
      <c r="Q2565" s="85">
        <f t="shared" ref="Q2565:Q2628" si="4086">LN(P2565/R2565)</f>
        <v>4.9608882286679796E-3</v>
      </c>
      <c r="R2565" s="73">
        <f t="shared" si="4078"/>
        <v>278.08898900000003</v>
      </c>
      <c r="S2565" s="85">
        <f t="shared" si="4083"/>
        <v>-2.7452598108436324E-2</v>
      </c>
      <c r="T2565" s="10">
        <f t="shared" si="4010"/>
        <v>1.3889770000000112</v>
      </c>
      <c r="U2565" s="5">
        <f t="shared" si="4011"/>
        <v>1.3889770000000112</v>
      </c>
      <c r="V2565" s="5">
        <f t="shared" si="4012"/>
        <v>0</v>
      </c>
      <c r="W2565" s="5">
        <f t="shared" si="4013"/>
        <v>3.5555681428571444</v>
      </c>
      <c r="X2565" s="5">
        <f t="shared" si="4014"/>
        <v>3.0957837857142869</v>
      </c>
      <c r="Y2565" s="5">
        <f t="shared" si="4015"/>
        <v>1.1485195313912311</v>
      </c>
      <c r="Z2565" s="43">
        <f t="shared" si="4016"/>
        <v>53.456322579833845</v>
      </c>
      <c r="AA2565" s="69">
        <f t="shared" si="3995"/>
        <v>55.183726288280894</v>
      </c>
      <c r="AB2565" s="56">
        <f t="shared" si="3996"/>
        <v>276.29750100000001</v>
      </c>
      <c r="AC2565" s="56">
        <f t="shared" si="3997"/>
        <v>275.83200099999999</v>
      </c>
      <c r="AD2565" s="56">
        <f t="shared" si="3998"/>
        <v>277.01139539999997</v>
      </c>
      <c r="AE2565" s="61">
        <f t="shared" si="3999"/>
        <v>275.20220360000002</v>
      </c>
      <c r="AF2565" s="61">
        <f t="shared" si="4000"/>
        <v>276.59273093333331</v>
      </c>
      <c r="AG2565" s="61">
        <f t="shared" si="4001"/>
        <v>278.50099743999999</v>
      </c>
      <c r="AH2565" s="56">
        <f t="shared" si="4002"/>
        <v>277.26633700000002</v>
      </c>
      <c r="AI2565" s="56">
        <f t="shared" si="4003"/>
        <v>6357911193.8459005</v>
      </c>
      <c r="AJ2565" s="56">
        <f t="shared" si="4004"/>
        <v>6357911193.8459005</v>
      </c>
      <c r="AK2565" s="56">
        <f t="shared" si="4005"/>
        <v>0</v>
      </c>
      <c r="AL2565" s="56">
        <f t="shared" ref="AL2565:AM2565" si="4087">SUM(AJ2565:AJ2578)</f>
        <v>91107802733.110123</v>
      </c>
      <c r="AM2565" s="56">
        <f t="shared" si="4087"/>
        <v>67299761875.979996</v>
      </c>
      <c r="AN2565" s="56">
        <f t="shared" si="4007"/>
        <v>1.353761145559528</v>
      </c>
      <c r="AO2565" s="56">
        <f t="shared" si="4008"/>
        <v>57.514805532135526</v>
      </c>
      <c r="AP2565" s="65">
        <f t="shared" si="4009"/>
        <v>53.045629154258876</v>
      </c>
    </row>
    <row r="2566" spans="1:42" x14ac:dyDescent="0.3">
      <c r="A2566" s="100">
        <f>INDEX(Date,COUNTA(Date)+ROW(Date)-ROW(),1)</f>
        <v>42199</v>
      </c>
      <c r="B2566" s="18">
        <f t="shared" si="4073"/>
        <v>292.033997</v>
      </c>
      <c r="C2566" s="14">
        <f t="shared" si="4074"/>
        <v>296.14700299999998</v>
      </c>
      <c r="D2566" s="14">
        <f t="shared" si="4075"/>
        <v>286.63799999999998</v>
      </c>
      <c r="E2566" s="14">
        <f t="shared" si="4076"/>
        <v>287.46398900000003</v>
      </c>
      <c r="F2566" s="19">
        <f t="shared" si="4077"/>
        <v>28727200</v>
      </c>
      <c r="H2566" s="34">
        <f t="shared" si="3994"/>
        <v>1</v>
      </c>
      <c r="I2566" s="10">
        <f t="shared" si="3991"/>
        <v>278.98098800000002</v>
      </c>
      <c r="J2566" s="43">
        <f t="shared" ref="J2566:J2629" si="4088">I2567</f>
        <v>273.614014</v>
      </c>
      <c r="K2566" s="85">
        <f t="shared" si="3992"/>
        <v>-4.6926312917973225E-3</v>
      </c>
      <c r="L2566" s="73">
        <f t="shared" si="4085"/>
        <v>274.90100100000001</v>
      </c>
      <c r="M2566" s="85">
        <f t="shared" si="3989"/>
        <v>-1.6491018524707551E-2</v>
      </c>
      <c r="N2566" s="73">
        <f t="shared" si="4082"/>
        <v>279.47198500000002</v>
      </c>
      <c r="O2566" s="85">
        <f t="shared" ref="O2566:O2629" si="4089">LN(N2566/P2566)</f>
        <v>4.9608882286679796E-3</v>
      </c>
      <c r="P2566" s="73">
        <f t="shared" si="4080"/>
        <v>278.08898900000003</v>
      </c>
      <c r="Q2566" s="85">
        <f t="shared" si="4086"/>
        <v>-2.7452598108436324E-2</v>
      </c>
      <c r="R2566" s="73">
        <f t="shared" si="4078"/>
        <v>285.82900999999998</v>
      </c>
      <c r="S2566" s="85">
        <f t="shared" si="4083"/>
        <v>-5.7038318469227042E-3</v>
      </c>
      <c r="T2566" s="10">
        <f t="shared" si="4010"/>
        <v>-3.1479800000000182</v>
      </c>
      <c r="U2566" s="5">
        <f t="shared" si="4011"/>
        <v>0</v>
      </c>
      <c r="V2566" s="5">
        <f t="shared" si="4012"/>
        <v>3.1479800000000182</v>
      </c>
      <c r="W2566" s="5">
        <f t="shared" si="4013"/>
        <v>3.7833557142857166</v>
      </c>
      <c r="X2566" s="5">
        <f t="shared" si="4014"/>
        <v>3.0957837857142869</v>
      </c>
      <c r="Y2566" s="5">
        <f t="shared" si="4015"/>
        <v>1.2220994669409018</v>
      </c>
      <c r="Z2566" s="43">
        <f t="shared" si="4016"/>
        <v>54.9975140682307</v>
      </c>
      <c r="AA2566" s="69">
        <f t="shared" si="3995"/>
        <v>50.909646170303084</v>
      </c>
      <c r="AB2566" s="56">
        <f t="shared" si="3996"/>
        <v>274.25750749999997</v>
      </c>
      <c r="AC2566" s="56">
        <f t="shared" si="3997"/>
        <v>275.99566666666664</v>
      </c>
      <c r="AD2566" s="56">
        <f t="shared" si="3998"/>
        <v>278.38099979999998</v>
      </c>
      <c r="AE2566" s="61">
        <f t="shared" si="3999"/>
        <v>276.47199720000003</v>
      </c>
      <c r="AF2566" s="61">
        <f t="shared" si="4000"/>
        <v>276.71266280000003</v>
      </c>
      <c r="AG2566" s="61">
        <f t="shared" si="4001"/>
        <v>279.64359864000005</v>
      </c>
      <c r="AH2566" s="56">
        <f t="shared" si="4002"/>
        <v>276.97398900000002</v>
      </c>
      <c r="AI2566" s="56">
        <f t="shared" si="4003"/>
        <v>6290467053.7746</v>
      </c>
      <c r="AJ2566" s="56">
        <f t="shared" si="4004"/>
        <v>6290467053.7746</v>
      </c>
      <c r="AK2566" s="56">
        <f t="shared" si="4005"/>
        <v>0</v>
      </c>
      <c r="AL2566" s="56">
        <f t="shared" ref="AL2566:AM2566" si="4090">SUM(AJ2566:AJ2579)</f>
        <v>84749891539.264236</v>
      </c>
      <c r="AM2566" s="56">
        <f t="shared" si="4090"/>
        <v>75018015620.075989</v>
      </c>
      <c r="AN2566" s="56">
        <f t="shared" si="4007"/>
        <v>1.1297271840470258</v>
      </c>
      <c r="AO2566" s="56">
        <f t="shared" si="4008"/>
        <v>53.045629154258876</v>
      </c>
      <c r="AP2566" s="65">
        <f t="shared" si="4009"/>
        <v>55.029383895403278</v>
      </c>
    </row>
    <row r="2567" spans="1:42" x14ac:dyDescent="0.3">
      <c r="A2567" s="100">
        <f>INDEX(Date,COUNTA(Date)+ROW(Date)-ROW(),1)</f>
        <v>42198</v>
      </c>
      <c r="B2567" s="18">
        <f t="shared" si="4073"/>
        <v>310.82699600000001</v>
      </c>
      <c r="C2567" s="14">
        <f t="shared" si="4074"/>
        <v>310.94799799999998</v>
      </c>
      <c r="D2567" s="14">
        <f t="shared" si="4075"/>
        <v>281.010986</v>
      </c>
      <c r="E2567" s="14">
        <f t="shared" si="4076"/>
        <v>292.05398600000001</v>
      </c>
      <c r="F2567" s="19">
        <f t="shared" si="4077"/>
        <v>62053900</v>
      </c>
      <c r="H2567" s="34">
        <f t="shared" si="3994"/>
        <v>-1</v>
      </c>
      <c r="I2567" s="10">
        <f t="shared" si="3991"/>
        <v>273.614014</v>
      </c>
      <c r="J2567" s="43">
        <f t="shared" si="4088"/>
        <v>274.90100100000001</v>
      </c>
      <c r="K2567" s="85">
        <f t="shared" si="3992"/>
        <v>-1.6491018524707551E-2</v>
      </c>
      <c r="L2567" s="73">
        <f t="shared" si="4085"/>
        <v>279.47198500000002</v>
      </c>
      <c r="M2567" s="85">
        <f t="shared" ref="M2567:M2630" si="4091">LN(L2567/N2567)</f>
        <v>4.9608882286679796E-3</v>
      </c>
      <c r="N2567" s="73">
        <f t="shared" si="4082"/>
        <v>278.08898900000003</v>
      </c>
      <c r="O2567" s="85">
        <f t="shared" si="4089"/>
        <v>-2.7452598108436324E-2</v>
      </c>
      <c r="P2567" s="73">
        <f t="shared" si="4080"/>
        <v>285.82900999999998</v>
      </c>
      <c r="Q2567" s="85">
        <f t="shared" si="4086"/>
        <v>-5.7038318469227042E-3</v>
      </c>
      <c r="R2567" s="73">
        <f t="shared" si="4078"/>
        <v>287.46398900000003</v>
      </c>
      <c r="S2567" s="85">
        <f t="shared" si="4083"/>
        <v>-1.5841072000979242E-2</v>
      </c>
      <c r="T2567" s="10">
        <f t="shared" si="4010"/>
        <v>5.3669740000000274</v>
      </c>
      <c r="U2567" s="5">
        <f t="shared" si="4011"/>
        <v>5.3669740000000274</v>
      </c>
      <c r="V2567" s="5">
        <f t="shared" si="4012"/>
        <v>0</v>
      </c>
      <c r="W2567" s="5">
        <f t="shared" si="4013"/>
        <v>3.7833557142857166</v>
      </c>
      <c r="X2567" s="5">
        <f t="shared" si="4014"/>
        <v>3.0725707857142845</v>
      </c>
      <c r="Y2567" s="5">
        <f t="shared" si="4015"/>
        <v>1.2313323201132353</v>
      </c>
      <c r="Z2567" s="43">
        <f t="shared" si="4016"/>
        <v>55.183726288280894</v>
      </c>
      <c r="AA2567" s="69">
        <f t="shared" si="3995"/>
        <v>56.787654488715418</v>
      </c>
      <c r="AB2567" s="56">
        <f t="shared" si="3996"/>
        <v>277.18649300000004</v>
      </c>
      <c r="AC2567" s="56">
        <f t="shared" si="3997"/>
        <v>277.48732500000006</v>
      </c>
      <c r="AD2567" s="56">
        <f t="shared" si="3998"/>
        <v>281.15099480000003</v>
      </c>
      <c r="AE2567" s="61">
        <f t="shared" si="3999"/>
        <v>278.00458980000002</v>
      </c>
      <c r="AF2567" s="61">
        <f t="shared" si="4000"/>
        <v>279.88419593333333</v>
      </c>
      <c r="AG2567" s="61">
        <f t="shared" si="4001"/>
        <v>282.64547364000003</v>
      </c>
      <c r="AH2567" s="56">
        <f t="shared" si="4002"/>
        <v>273.93234233333334</v>
      </c>
      <c r="AI2567" s="56">
        <f t="shared" si="4003"/>
        <v>4200067638.8258333</v>
      </c>
      <c r="AJ2567" s="56">
        <f t="shared" si="4004"/>
        <v>0</v>
      </c>
      <c r="AK2567" s="56">
        <f t="shared" si="4005"/>
        <v>4200067638.8258333</v>
      </c>
      <c r="AL2567" s="56">
        <f t="shared" ref="AL2567:AM2567" si="4092">SUM(AJ2567:AJ2580)</f>
        <v>91797612268.12616</v>
      </c>
      <c r="AM2567" s="56">
        <f t="shared" si="4092"/>
        <v>75018015620.075989</v>
      </c>
      <c r="AN2567" s="56">
        <f t="shared" si="4007"/>
        <v>1.2236742269087653</v>
      </c>
      <c r="AO2567" s="56">
        <f t="shared" si="4008"/>
        <v>55.029383895403278</v>
      </c>
      <c r="AP2567" s="65">
        <f t="shared" si="4009"/>
        <v>59.408711884632481</v>
      </c>
    </row>
    <row r="2568" spans="1:42" x14ac:dyDescent="0.3">
      <c r="A2568" s="100">
        <f>INDEX(Date,COUNTA(Date)+ROW(Date)-ROW(),1)</f>
        <v>42197</v>
      </c>
      <c r="B2568" s="18">
        <f t="shared" si="4073"/>
        <v>293.14001500000001</v>
      </c>
      <c r="C2568" s="14">
        <f t="shared" si="4074"/>
        <v>314.39401199999998</v>
      </c>
      <c r="D2568" s="14">
        <f t="shared" si="4075"/>
        <v>292.50500499999998</v>
      </c>
      <c r="E2568" s="14">
        <f t="shared" si="4076"/>
        <v>310.86700400000001</v>
      </c>
      <c r="F2568" s="19">
        <f t="shared" si="4077"/>
        <v>56405000</v>
      </c>
      <c r="H2568" s="34">
        <f t="shared" si="3994"/>
        <v>-1</v>
      </c>
      <c r="I2568" s="10">
        <f t="shared" ref="I2568:I2631" si="4093">E2562</f>
        <v>274.90100100000001</v>
      </c>
      <c r="J2568" s="43">
        <f t="shared" si="4088"/>
        <v>279.47198500000002</v>
      </c>
      <c r="K2568" s="85">
        <f t="shared" ref="K2568:K2631" si="4094">LN(J2568/L2568)</f>
        <v>4.9608882286679796E-3</v>
      </c>
      <c r="L2568" s="73">
        <f t="shared" si="4085"/>
        <v>278.08898900000003</v>
      </c>
      <c r="M2568" s="85">
        <f t="shared" si="4091"/>
        <v>-2.7452598108436324E-2</v>
      </c>
      <c r="N2568" s="73">
        <f t="shared" si="4082"/>
        <v>285.82900999999998</v>
      </c>
      <c r="O2568" s="85">
        <f t="shared" si="4089"/>
        <v>-5.7038318469227042E-3</v>
      </c>
      <c r="P2568" s="73">
        <f t="shared" si="4080"/>
        <v>287.46398900000003</v>
      </c>
      <c r="Q2568" s="85">
        <f t="shared" si="4086"/>
        <v>-1.5841072000979242E-2</v>
      </c>
      <c r="R2568" s="73">
        <f t="shared" si="4078"/>
        <v>292.05398600000001</v>
      </c>
      <c r="S2568" s="85">
        <f t="shared" si="4083"/>
        <v>-6.2426512102778886E-2</v>
      </c>
      <c r="T2568" s="10">
        <f t="shared" si="4010"/>
        <v>-1.2869870000000105</v>
      </c>
      <c r="U2568" s="5">
        <f t="shared" si="4011"/>
        <v>0</v>
      </c>
      <c r="V2568" s="5">
        <f t="shared" si="4012"/>
        <v>1.2869870000000105</v>
      </c>
      <c r="W2568" s="5">
        <f t="shared" si="4013"/>
        <v>3.4000004285714289</v>
      </c>
      <c r="X2568" s="5">
        <f t="shared" si="4014"/>
        <v>3.2784990000000027</v>
      </c>
      <c r="Y2568" s="5">
        <f t="shared" si="4015"/>
        <v>1.0370600779720922</v>
      </c>
      <c r="Z2568" s="43">
        <f t="shared" si="4016"/>
        <v>50.909646170303084</v>
      </c>
      <c r="AA2568" s="69">
        <f t="shared" si="3995"/>
        <v>61.20733903662709</v>
      </c>
      <c r="AB2568" s="56">
        <f t="shared" si="3996"/>
        <v>278.78048699999999</v>
      </c>
      <c r="AC2568" s="56">
        <f t="shared" si="3997"/>
        <v>281.12999466666662</v>
      </c>
      <c r="AD2568" s="56">
        <f t="shared" si="3998"/>
        <v>284.58159180000001</v>
      </c>
      <c r="AE2568" s="61">
        <f t="shared" si="3999"/>
        <v>281.46159660000001</v>
      </c>
      <c r="AF2568" s="61">
        <f t="shared" si="4000"/>
        <v>282.92959380000008</v>
      </c>
      <c r="AG2568" s="61">
        <f t="shared" si="4001"/>
        <v>288.58287348000005</v>
      </c>
      <c r="AH2568" s="56">
        <f t="shared" si="4002"/>
        <v>277.16767366666664</v>
      </c>
      <c r="AI2568" s="56">
        <f t="shared" si="4003"/>
        <v>6981049913.4096994</v>
      </c>
      <c r="AJ2568" s="56">
        <f t="shared" si="4004"/>
        <v>0</v>
      </c>
      <c r="AK2568" s="56">
        <f t="shared" si="4005"/>
        <v>6981049913.4096994</v>
      </c>
      <c r="AL2568" s="56">
        <f t="shared" ref="AL2568:AM2568" si="4095">SUM(AJ2568:AJ2581)</f>
        <v>103647931938.53265</v>
      </c>
      <c r="AM2568" s="56">
        <f t="shared" si="4095"/>
        <v>70817947981.250168</v>
      </c>
      <c r="AN2568" s="56">
        <f t="shared" si="4007"/>
        <v>1.4635828189483064</v>
      </c>
      <c r="AO2568" s="56">
        <f t="shared" si="4008"/>
        <v>59.408711884632481</v>
      </c>
      <c r="AP2568" s="65">
        <f t="shared" si="4009"/>
        <v>62.783424168722561</v>
      </c>
    </row>
    <row r="2569" spans="1:42" x14ac:dyDescent="0.3">
      <c r="A2569" s="100">
        <f>INDEX(Date,COUNTA(Date)+ROW(Date)-ROW(),1)</f>
        <v>42196</v>
      </c>
      <c r="B2569" s="18">
        <f t="shared" si="4073"/>
        <v>284.88000499999998</v>
      </c>
      <c r="C2569" s="14">
        <f t="shared" si="4074"/>
        <v>298.506012</v>
      </c>
      <c r="D2569" s="14">
        <f t="shared" si="4075"/>
        <v>283.52999899999998</v>
      </c>
      <c r="E2569" s="14">
        <f t="shared" si="4076"/>
        <v>293.11498999999998</v>
      </c>
      <c r="F2569" s="19">
        <f t="shared" si="4077"/>
        <v>41109900</v>
      </c>
      <c r="H2569" s="34">
        <f t="shared" ref="H2569:H2632" si="4096">SIGN(I2569-J2569)</f>
        <v>1</v>
      </c>
      <c r="I2569" s="10">
        <f t="shared" si="4093"/>
        <v>279.47198500000002</v>
      </c>
      <c r="J2569" s="43">
        <f t="shared" si="4088"/>
        <v>278.08898900000003</v>
      </c>
      <c r="K2569" s="85">
        <f t="shared" si="4094"/>
        <v>-2.7452598108436324E-2</v>
      </c>
      <c r="L2569" s="73">
        <f t="shared" si="4085"/>
        <v>285.82900999999998</v>
      </c>
      <c r="M2569" s="85">
        <f t="shared" si="4091"/>
        <v>-5.7038318469227042E-3</v>
      </c>
      <c r="N2569" s="73">
        <f t="shared" si="4082"/>
        <v>287.46398900000003</v>
      </c>
      <c r="O2569" s="85">
        <f t="shared" si="4089"/>
        <v>-1.5841072000979242E-2</v>
      </c>
      <c r="P2569" s="73">
        <f t="shared" si="4080"/>
        <v>292.05398600000001</v>
      </c>
      <c r="Q2569" s="85">
        <f t="shared" si="4086"/>
        <v>-6.2426512102778886E-2</v>
      </c>
      <c r="R2569" s="73">
        <f t="shared" si="4078"/>
        <v>310.86700400000001</v>
      </c>
      <c r="S2569" s="85">
        <f t="shared" si="4083"/>
        <v>5.8800191480131762E-2</v>
      </c>
      <c r="T2569" s="10">
        <f t="shared" si="4010"/>
        <v>-4.5709840000000099</v>
      </c>
      <c r="U2569" s="5">
        <f t="shared" si="4011"/>
        <v>0</v>
      </c>
      <c r="V2569" s="5">
        <f t="shared" si="4012"/>
        <v>4.5709840000000099</v>
      </c>
      <c r="W2569" s="5">
        <f t="shared" si="4013"/>
        <v>4.1876438571428594</v>
      </c>
      <c r="X2569" s="5">
        <f t="shared" si="4014"/>
        <v>3.1865713571428591</v>
      </c>
      <c r="Y2569" s="5">
        <f t="shared" si="4015"/>
        <v>1.3141534859265103</v>
      </c>
      <c r="Z2569" s="43">
        <f t="shared" si="4016"/>
        <v>56.787654488715418</v>
      </c>
      <c r="AA2569" s="69">
        <f t="shared" ref="AA2569:AA2632" si="4097">Z2571</f>
        <v>61.034061478362162</v>
      </c>
      <c r="AB2569" s="56">
        <f t="shared" ref="AB2569:AB2632" si="4098">SUM(I2570:I2571)/2</f>
        <v>281.9589995</v>
      </c>
      <c r="AC2569" s="56">
        <f t="shared" ref="AC2569:AC2632" si="4099">SUM(I2570:I2572)/3</f>
        <v>283.79399600000005</v>
      </c>
      <c r="AD2569" s="56">
        <f t="shared" ref="AD2569:AD2632" si="4100">SUM(I2570:I2574)/5</f>
        <v>290.86059560000001</v>
      </c>
      <c r="AE2569" s="61">
        <f t="shared" ref="AE2569:AE2632" si="4101">($AR$1*I2570)+((1-$AR$1)*AB2570)</f>
        <v>284.93499740000004</v>
      </c>
      <c r="AF2569" s="61">
        <f t="shared" ref="AF2569:AF2632" si="4102">($AR$1*I2570)+((1-$AR$1)*AC2570)</f>
        <v>286.37699380000004</v>
      </c>
      <c r="AG2569" s="61">
        <f t="shared" ref="AG2569:AG2632" si="4103">($AR$1*I2570)+((1-$AR$1)*AD2570)</f>
        <v>290.71043444000003</v>
      </c>
      <c r="AH2569" s="56">
        <f t="shared" ref="AH2569:AH2632" si="4104">(C2563+D2563+E2563)/3</f>
        <v>277.26499433333333</v>
      </c>
      <c r="AI2569" s="56">
        <f t="shared" ref="AI2569:AI2632" si="4105">AH2569*F2563</f>
        <v>7650129364.6487331</v>
      </c>
      <c r="AJ2569" s="56">
        <f t="shared" ref="AJ2569:AJ2632" si="4106">IF(AH2569&gt;AH2570,AI2569,0)</f>
        <v>0</v>
      </c>
      <c r="AK2569" s="56">
        <f t="shared" ref="AK2569:AK2632" si="4107">IF(AH2569&lt;AH2570,AI2569,0)</f>
        <v>7650129364.6487331</v>
      </c>
      <c r="AL2569" s="56">
        <f t="shared" ref="AL2569:AM2569" si="4108">SUM(AJ2569:AJ2582)</f>
        <v>107691235947.62386</v>
      </c>
      <c r="AM2569" s="56">
        <f t="shared" si="4108"/>
        <v>63836898067.840469</v>
      </c>
      <c r="AN2569" s="56">
        <f t="shared" ref="AN2569:AN2632" si="4109">AL2569/AM2569</f>
        <v>1.6869747623573235</v>
      </c>
      <c r="AO2569" s="56">
        <f t="shared" ref="AO2569:AO2632" si="4110">(100-(100)/(1+AN2569))</f>
        <v>62.783424168722561</v>
      </c>
      <c r="AP2569" s="65">
        <f t="shared" ref="AP2569:AP2632" si="4111">AO2570</f>
        <v>63.819376281873581</v>
      </c>
    </row>
    <row r="2570" spans="1:42" x14ac:dyDescent="0.3">
      <c r="A2570" s="100">
        <f>INDEX(Date,COUNTA(Date)+ROW(Date)-ROW(),1)</f>
        <v>42195</v>
      </c>
      <c r="B2570" s="18">
        <f t="shared" si="4073"/>
        <v>269.15600599999999</v>
      </c>
      <c r="C2570" s="14">
        <f t="shared" si="4074"/>
        <v>294.591003</v>
      </c>
      <c r="D2570" s="14">
        <f t="shared" si="4075"/>
        <v>268.80200200000002</v>
      </c>
      <c r="E2570" s="14">
        <f t="shared" si="4076"/>
        <v>284.89401199999998</v>
      </c>
      <c r="F2570" s="19">
        <f t="shared" si="4077"/>
        <v>100390000</v>
      </c>
      <c r="H2570" s="34">
        <f t="shared" si="4096"/>
        <v>-1</v>
      </c>
      <c r="I2570" s="10">
        <f t="shared" si="4093"/>
        <v>278.08898900000003</v>
      </c>
      <c r="J2570" s="43">
        <f t="shared" si="4088"/>
        <v>285.82900999999998</v>
      </c>
      <c r="K2570" s="85">
        <f t="shared" si="4094"/>
        <v>-5.7038318469227042E-3</v>
      </c>
      <c r="L2570" s="73">
        <f t="shared" si="4085"/>
        <v>287.46398900000003</v>
      </c>
      <c r="M2570" s="85">
        <f t="shared" si="4091"/>
        <v>-1.5841072000979242E-2</v>
      </c>
      <c r="N2570" s="73">
        <f t="shared" si="4082"/>
        <v>292.05398600000001</v>
      </c>
      <c r="O2570" s="85">
        <f t="shared" si="4089"/>
        <v>-6.2426512102778886E-2</v>
      </c>
      <c r="P2570" s="73">
        <f t="shared" si="4080"/>
        <v>310.86700400000001</v>
      </c>
      <c r="Q2570" s="85">
        <f t="shared" si="4086"/>
        <v>5.8800191480131762E-2</v>
      </c>
      <c r="R2570" s="73">
        <f t="shared" si="4078"/>
        <v>293.11498999999998</v>
      </c>
      <c r="S2570" s="85">
        <f t="shared" si="4083"/>
        <v>2.8447765981747992E-2</v>
      </c>
      <c r="T2570" s="10">
        <f t="shared" ref="T2570:T2633" si="4112">I2569-I2570</f>
        <v>1.3829959999999915</v>
      </c>
      <c r="U2570" s="5">
        <f t="shared" ref="U2570:U2633" si="4113">IF(T2570&gt;0,T2570,0)</f>
        <v>1.3829959999999915</v>
      </c>
      <c r="V2570" s="5">
        <f t="shared" ref="V2570:V2633" si="4114">IF(T2570&lt;0,-T2570,0)</f>
        <v>0</v>
      </c>
      <c r="W2570" s="5">
        <f t="shared" ref="W2570:W2633" si="4115">SUM(U2570:U2583)/14</f>
        <v>4.51264292857143</v>
      </c>
      <c r="X2570" s="5">
        <f t="shared" ref="X2570:X2633" si="4116">SUM(V2570:V2583)/14</f>
        <v>2.8600725000000011</v>
      </c>
      <c r="Y2570" s="5">
        <f t="shared" ref="Y2570:Y2633" si="4117">W2570/X2570</f>
        <v>1.577807180961821</v>
      </c>
      <c r="Z2570" s="43">
        <f t="shared" ref="Z2570:Z2633" si="4118">(100-(100/(1+Y2570)))</f>
        <v>61.20733903662709</v>
      </c>
      <c r="AA2570" s="69">
        <f t="shared" si="4097"/>
        <v>63.84941649118884</v>
      </c>
      <c r="AB2570" s="56">
        <f t="shared" si="4098"/>
        <v>286.6464995</v>
      </c>
      <c r="AC2570" s="56">
        <f t="shared" si="4099"/>
        <v>288.44899500000002</v>
      </c>
      <c r="AD2570" s="56">
        <f t="shared" si="4100"/>
        <v>293.8657958</v>
      </c>
      <c r="AE2570" s="61">
        <f t="shared" si="4101"/>
        <v>288.97299199999998</v>
      </c>
      <c r="AF2570" s="61">
        <f t="shared" si="4102"/>
        <v>294.60179640000001</v>
      </c>
      <c r="AG2570" s="61">
        <f t="shared" si="4103"/>
        <v>292.10883895999996</v>
      </c>
      <c r="AH2570" s="56">
        <f t="shared" si="4104"/>
        <v>281.50399766666669</v>
      </c>
      <c r="AI2570" s="56">
        <f t="shared" si="4105"/>
        <v>13929549714.940601</v>
      </c>
      <c r="AJ2570" s="56">
        <f t="shared" si="4106"/>
        <v>0</v>
      </c>
      <c r="AK2570" s="56">
        <f t="shared" si="4107"/>
        <v>13929549714.940601</v>
      </c>
      <c r="AL2570" s="56">
        <f t="shared" ref="AL2570:AM2570" si="4119">SUM(AJ2570:AJ2583)</f>
        <v>107691235947.62386</v>
      </c>
      <c r="AM2570" s="56">
        <f t="shared" si="4119"/>
        <v>61052556645.991737</v>
      </c>
      <c r="AN2570" s="56">
        <f t="shared" si="4109"/>
        <v>1.7639103399397782</v>
      </c>
      <c r="AO2570" s="56">
        <f t="shared" si="4110"/>
        <v>63.819376281873581</v>
      </c>
      <c r="AP2570" s="65">
        <f t="shared" si="4111"/>
        <v>67.158340819853009</v>
      </c>
    </row>
    <row r="2571" spans="1:42" x14ac:dyDescent="0.3">
      <c r="A2571" s="100">
        <f>INDEX(Date,COUNTA(Date)+ROW(Date)-ROW(),1)</f>
        <v>42194</v>
      </c>
      <c r="B2571" s="18">
        <f t="shared" si="4073"/>
        <v>270.82699600000001</v>
      </c>
      <c r="C2571" s="14">
        <f t="shared" si="4074"/>
        <v>272.334991</v>
      </c>
      <c r="D2571" s="14">
        <f t="shared" si="4075"/>
        <v>267.08599900000002</v>
      </c>
      <c r="E2571" s="14">
        <f t="shared" si="4076"/>
        <v>269.22799700000002</v>
      </c>
      <c r="F2571" s="19">
        <f t="shared" si="4077"/>
        <v>40301200</v>
      </c>
      <c r="H2571" s="34">
        <f t="shared" si="4096"/>
        <v>-1</v>
      </c>
      <c r="I2571" s="10">
        <f t="shared" si="4093"/>
        <v>285.82900999999998</v>
      </c>
      <c r="J2571" s="43">
        <f t="shared" si="4088"/>
        <v>287.46398900000003</v>
      </c>
      <c r="K2571" s="85">
        <f t="shared" si="4094"/>
        <v>-1.5841072000979242E-2</v>
      </c>
      <c r="L2571" s="73">
        <f t="shared" si="4085"/>
        <v>292.05398600000001</v>
      </c>
      <c r="M2571" s="85">
        <f t="shared" si="4091"/>
        <v>-6.2426512102778886E-2</v>
      </c>
      <c r="N2571" s="73">
        <f t="shared" si="4082"/>
        <v>310.86700400000001</v>
      </c>
      <c r="O2571" s="85">
        <f t="shared" si="4089"/>
        <v>5.8800191480131762E-2</v>
      </c>
      <c r="P2571" s="73">
        <f t="shared" si="4080"/>
        <v>293.11498999999998</v>
      </c>
      <c r="Q2571" s="85">
        <f t="shared" si="4086"/>
        <v>2.8447765981747992E-2</v>
      </c>
      <c r="R2571" s="73">
        <f t="shared" si="4078"/>
        <v>284.89401199999998</v>
      </c>
      <c r="S2571" s="85">
        <f t="shared" si="4083"/>
        <v>5.6558630276152842E-2</v>
      </c>
      <c r="T2571" s="10">
        <f t="shared" si="4112"/>
        <v>-7.7400209999999561</v>
      </c>
      <c r="U2571" s="5">
        <f t="shared" si="4113"/>
        <v>0</v>
      </c>
      <c r="V2571" s="5">
        <f t="shared" si="4114"/>
        <v>7.7400209999999561</v>
      </c>
      <c r="W2571" s="5">
        <f t="shared" si="4115"/>
        <v>4.4798572142857171</v>
      </c>
      <c r="X2571" s="5">
        <f t="shared" si="4116"/>
        <v>2.8600725000000011</v>
      </c>
      <c r="Y2571" s="5">
        <f t="shared" si="4117"/>
        <v>1.5663439350875599</v>
      </c>
      <c r="Z2571" s="43">
        <f t="shared" si="4118"/>
        <v>61.034061478362162</v>
      </c>
      <c r="AA2571" s="69">
        <f t="shared" si="4097"/>
        <v>62.069987844107992</v>
      </c>
      <c r="AB2571" s="56">
        <f t="shared" si="4098"/>
        <v>289.75898749999999</v>
      </c>
      <c r="AC2571" s="56">
        <f t="shared" si="4099"/>
        <v>296.79499299999998</v>
      </c>
      <c r="AD2571" s="56">
        <f t="shared" si="4100"/>
        <v>293.67879619999997</v>
      </c>
      <c r="AE2571" s="61">
        <f t="shared" si="4101"/>
        <v>298.66119380000004</v>
      </c>
      <c r="AF2571" s="61">
        <f t="shared" si="4102"/>
        <v>296.43572580000006</v>
      </c>
      <c r="AG2571" s="61">
        <f t="shared" si="4103"/>
        <v>289.51807603999998</v>
      </c>
      <c r="AH2571" s="56">
        <f t="shared" si="4104"/>
        <v>288.14799999999997</v>
      </c>
      <c r="AI2571" s="56">
        <f t="shared" si="4105"/>
        <v>7920208816.7999992</v>
      </c>
      <c r="AJ2571" s="56">
        <f t="shared" si="4106"/>
        <v>0</v>
      </c>
      <c r="AK2571" s="56">
        <f t="shared" si="4107"/>
        <v>7920208816.7999992</v>
      </c>
      <c r="AL2571" s="56">
        <f t="shared" ref="AL2571:AM2571" si="4120">SUM(AJ2571:AJ2584)</f>
        <v>107691235947.62386</v>
      </c>
      <c r="AM2571" s="56">
        <f t="shared" si="4120"/>
        <v>52662987567.95874</v>
      </c>
      <c r="AN2571" s="56">
        <f t="shared" si="4109"/>
        <v>2.0449131528790336</v>
      </c>
      <c r="AO2571" s="56">
        <f t="shared" si="4110"/>
        <v>67.158340819853009</v>
      </c>
      <c r="AP2571" s="65">
        <f t="shared" si="4111"/>
        <v>67.535858688699619</v>
      </c>
    </row>
    <row r="2572" spans="1:42" x14ac:dyDescent="0.3">
      <c r="A2572" s="100">
        <f>INDEX(Date,COUNTA(Date)+ROW(Date)-ROW(),1)</f>
        <v>42193</v>
      </c>
      <c r="B2572" s="18">
        <f t="shared" si="4073"/>
        <v>265.98199499999998</v>
      </c>
      <c r="C2572" s="14">
        <f t="shared" si="4074"/>
        <v>272.97100799999998</v>
      </c>
      <c r="D2572" s="14">
        <f t="shared" si="4075"/>
        <v>264.385986</v>
      </c>
      <c r="E2572" s="14">
        <f t="shared" si="4076"/>
        <v>270.78500400000001</v>
      </c>
      <c r="F2572" s="19">
        <f t="shared" si="4077"/>
        <v>36980200</v>
      </c>
      <c r="H2572" s="34">
        <f t="shared" si="4096"/>
        <v>-1</v>
      </c>
      <c r="I2572" s="10">
        <f t="shared" si="4093"/>
        <v>287.46398900000003</v>
      </c>
      <c r="J2572" s="43">
        <f t="shared" si="4088"/>
        <v>292.05398600000001</v>
      </c>
      <c r="K2572" s="85">
        <f t="shared" si="4094"/>
        <v>-6.2426512102778886E-2</v>
      </c>
      <c r="L2572" s="73">
        <f t="shared" si="4085"/>
        <v>310.86700400000001</v>
      </c>
      <c r="M2572" s="85">
        <f t="shared" si="4091"/>
        <v>5.8800191480131762E-2</v>
      </c>
      <c r="N2572" s="73">
        <f t="shared" si="4082"/>
        <v>293.11498999999998</v>
      </c>
      <c r="O2572" s="85">
        <f t="shared" si="4089"/>
        <v>2.8447765981747992E-2</v>
      </c>
      <c r="P2572" s="73">
        <f t="shared" si="4080"/>
        <v>284.89401199999998</v>
      </c>
      <c r="Q2572" s="85">
        <f t="shared" si="4086"/>
        <v>5.6558630276152842E-2</v>
      </c>
      <c r="R2572" s="73">
        <f t="shared" si="4078"/>
        <v>269.22799700000002</v>
      </c>
      <c r="S2572" s="85">
        <f t="shared" si="4083"/>
        <v>-5.766569737220539E-3</v>
      </c>
      <c r="T2572" s="10">
        <f t="shared" si="4112"/>
        <v>-1.6349790000000439</v>
      </c>
      <c r="U2572" s="5">
        <f t="shared" si="4113"/>
        <v>0</v>
      </c>
      <c r="V2572" s="5">
        <f t="shared" si="4114"/>
        <v>1.6349790000000439</v>
      </c>
      <c r="W2572" s="5">
        <f t="shared" si="4115"/>
        <v>4.4798572142857171</v>
      </c>
      <c r="X2572" s="5">
        <f t="shared" si="4116"/>
        <v>2.5364280714285741</v>
      </c>
      <c r="Y2572" s="5">
        <f t="shared" si="4117"/>
        <v>1.7662070786665593</v>
      </c>
      <c r="Z2572" s="43">
        <f t="shared" si="4118"/>
        <v>63.84941649118884</v>
      </c>
      <c r="AA2572" s="69">
        <f t="shared" si="4097"/>
        <v>67.074617895182072</v>
      </c>
      <c r="AB2572" s="56">
        <f t="shared" si="4098"/>
        <v>301.46049500000004</v>
      </c>
      <c r="AC2572" s="56">
        <f t="shared" si="4099"/>
        <v>298.67866000000004</v>
      </c>
      <c r="AD2572" s="56">
        <f t="shared" si="4100"/>
        <v>290.03159779999999</v>
      </c>
      <c r="AE2572" s="61">
        <f t="shared" si="4101"/>
        <v>300.00359480000003</v>
      </c>
      <c r="AF2572" s="61">
        <f t="shared" si="4102"/>
        <v>295.44439879999999</v>
      </c>
      <c r="AG2572" s="61">
        <f t="shared" si="4103"/>
        <v>287.03303832</v>
      </c>
      <c r="AH2572" s="56">
        <f t="shared" si="4104"/>
        <v>290.08299733333337</v>
      </c>
      <c r="AI2572" s="56">
        <f t="shared" si="4105"/>
        <v>8333272280.9941339</v>
      </c>
      <c r="AJ2572" s="56">
        <f t="shared" si="4106"/>
        <v>0</v>
      </c>
      <c r="AK2572" s="56">
        <f t="shared" si="4107"/>
        <v>8333272280.9941339</v>
      </c>
      <c r="AL2572" s="56">
        <f t="shared" ref="AL2572:AM2572" si="4121">SUM(AJ2572:AJ2585)</f>
        <v>107691235947.62386</v>
      </c>
      <c r="AM2572" s="56">
        <f t="shared" si="4121"/>
        <v>51766625459.035339</v>
      </c>
      <c r="AN2572" s="56">
        <f t="shared" si="4109"/>
        <v>2.0803217322489664</v>
      </c>
      <c r="AO2572" s="56">
        <f t="shared" si="4110"/>
        <v>67.535858688699619</v>
      </c>
      <c r="AP2572" s="65">
        <f t="shared" si="4111"/>
        <v>73.321950871846468</v>
      </c>
    </row>
    <row r="2573" spans="1:42" x14ac:dyDescent="0.3">
      <c r="A2573" s="100">
        <f>INDEX(Date,COUNTA(Date)+ROW(Date)-ROW(),1)</f>
        <v>42192</v>
      </c>
      <c r="B2573" s="18">
        <f t="shared" si="4073"/>
        <v>269.96301299999999</v>
      </c>
      <c r="C2573" s="14">
        <f t="shared" si="4074"/>
        <v>271.341003</v>
      </c>
      <c r="D2573" s="14">
        <f t="shared" si="4075"/>
        <v>264.83200099999999</v>
      </c>
      <c r="E2573" s="14">
        <f t="shared" si="4076"/>
        <v>266.20700099999999</v>
      </c>
      <c r="F2573" s="19">
        <f t="shared" si="4077"/>
        <v>28857600</v>
      </c>
      <c r="H2573" s="34">
        <f t="shared" si="4096"/>
        <v>-1</v>
      </c>
      <c r="I2573" s="10">
        <f t="shared" si="4093"/>
        <v>292.05398600000001</v>
      </c>
      <c r="J2573" s="43">
        <f t="shared" si="4088"/>
        <v>310.86700400000001</v>
      </c>
      <c r="K2573" s="85">
        <f t="shared" si="4094"/>
        <v>5.8800191480131762E-2</v>
      </c>
      <c r="L2573" s="73">
        <f t="shared" si="4085"/>
        <v>293.11498999999998</v>
      </c>
      <c r="M2573" s="85">
        <f t="shared" si="4091"/>
        <v>2.8447765981747992E-2</v>
      </c>
      <c r="N2573" s="73">
        <f t="shared" si="4082"/>
        <v>284.89401199999998</v>
      </c>
      <c r="O2573" s="85">
        <f t="shared" si="4089"/>
        <v>5.6558630276152842E-2</v>
      </c>
      <c r="P2573" s="73">
        <f t="shared" si="4080"/>
        <v>269.22799700000002</v>
      </c>
      <c r="Q2573" s="85">
        <f t="shared" si="4086"/>
        <v>-5.766569737220539E-3</v>
      </c>
      <c r="R2573" s="73">
        <f t="shared" si="4078"/>
        <v>270.78500400000001</v>
      </c>
      <c r="S2573" s="85">
        <f t="shared" si="4083"/>
        <v>1.7050957453249204E-2</v>
      </c>
      <c r="T2573" s="10">
        <f t="shared" si="4112"/>
        <v>-4.5899969999999826</v>
      </c>
      <c r="U2573" s="5">
        <f t="shared" si="4113"/>
        <v>0</v>
      </c>
      <c r="V2573" s="5">
        <f t="shared" si="4114"/>
        <v>4.5899969999999826</v>
      </c>
      <c r="W2573" s="5">
        <f t="shared" si="4115"/>
        <v>4.4798572142857171</v>
      </c>
      <c r="X2573" s="5">
        <f t="shared" si="4116"/>
        <v>2.7375716428571457</v>
      </c>
      <c r="Y2573" s="5">
        <f t="shared" si="4117"/>
        <v>1.6364346942205263</v>
      </c>
      <c r="Z2573" s="43">
        <f t="shared" si="4118"/>
        <v>62.069987844107992</v>
      </c>
      <c r="AA2573" s="69">
        <f t="shared" si="4097"/>
        <v>83.72664546014478</v>
      </c>
      <c r="AB2573" s="56">
        <f t="shared" si="4098"/>
        <v>301.99099699999999</v>
      </c>
      <c r="AC2573" s="56">
        <f t="shared" si="4099"/>
        <v>296.29200199999997</v>
      </c>
      <c r="AD2573" s="56">
        <f t="shared" si="4100"/>
        <v>285.77780139999999</v>
      </c>
      <c r="AE2573" s="61">
        <f t="shared" si="4101"/>
        <v>293.37700160000003</v>
      </c>
      <c r="AF2573" s="61">
        <f t="shared" si="4102"/>
        <v>288.1032672</v>
      </c>
      <c r="AG2573" s="61">
        <f t="shared" si="4103"/>
        <v>283.65004144000005</v>
      </c>
      <c r="AH2573" s="56">
        <f t="shared" si="4104"/>
        <v>294.67099000000002</v>
      </c>
      <c r="AI2573" s="56">
        <f t="shared" si="4105"/>
        <v>18285484146.361</v>
      </c>
      <c r="AJ2573" s="56">
        <f t="shared" si="4106"/>
        <v>0</v>
      </c>
      <c r="AK2573" s="56">
        <f t="shared" si="4107"/>
        <v>18285484146.361</v>
      </c>
      <c r="AL2573" s="56">
        <f t="shared" ref="AL2573:AM2573" si="4122">SUM(AJ2573:AJ2586)</f>
        <v>119372228929.55626</v>
      </c>
      <c r="AM2573" s="56">
        <f t="shared" si="4122"/>
        <v>43433353178.041199</v>
      </c>
      <c r="AN2573" s="56">
        <f t="shared" si="4109"/>
        <v>2.7484000242907296</v>
      </c>
      <c r="AO2573" s="56">
        <f t="shared" si="4110"/>
        <v>73.321950871846468</v>
      </c>
      <c r="AP2573" s="65">
        <f t="shared" si="4111"/>
        <v>83.601454718503234</v>
      </c>
    </row>
    <row r="2574" spans="1:42" x14ac:dyDescent="0.3">
      <c r="A2574" s="100">
        <f>INDEX(Date,COUNTA(Date)+ROW(Date)-ROW(),1)</f>
        <v>42191</v>
      </c>
      <c r="B2574" s="18">
        <f t="shared" si="4073"/>
        <v>271.108002</v>
      </c>
      <c r="C2574" s="14">
        <f t="shared" si="4074"/>
        <v>277.42199699999998</v>
      </c>
      <c r="D2574" s="14">
        <f t="shared" si="4075"/>
        <v>267.60000600000001</v>
      </c>
      <c r="E2574" s="14">
        <f t="shared" si="4076"/>
        <v>269.02999899999998</v>
      </c>
      <c r="F2574" s="19">
        <f t="shared" si="4077"/>
        <v>49154800</v>
      </c>
      <c r="H2574" s="34">
        <f t="shared" si="4096"/>
        <v>1</v>
      </c>
      <c r="I2574" s="10">
        <f t="shared" si="4093"/>
        <v>310.86700400000001</v>
      </c>
      <c r="J2574" s="43">
        <f t="shared" si="4088"/>
        <v>293.11498999999998</v>
      </c>
      <c r="K2574" s="85">
        <f t="shared" si="4094"/>
        <v>2.8447765981747992E-2</v>
      </c>
      <c r="L2574" s="73">
        <f t="shared" si="4085"/>
        <v>284.89401199999998</v>
      </c>
      <c r="M2574" s="85">
        <f t="shared" si="4091"/>
        <v>5.6558630276152842E-2</v>
      </c>
      <c r="N2574" s="73">
        <f t="shared" si="4082"/>
        <v>269.22799700000002</v>
      </c>
      <c r="O2574" s="85">
        <f t="shared" si="4089"/>
        <v>-5.766569737220539E-3</v>
      </c>
      <c r="P2574" s="73">
        <f t="shared" si="4080"/>
        <v>270.78500400000001</v>
      </c>
      <c r="Q2574" s="85">
        <f t="shared" si="4086"/>
        <v>1.7050957453249204E-2</v>
      </c>
      <c r="R2574" s="73">
        <f t="shared" si="4078"/>
        <v>266.20700099999999</v>
      </c>
      <c r="S2574" s="85">
        <f t="shared" si="4083"/>
        <v>-1.0548688440209255E-2</v>
      </c>
      <c r="T2574" s="10">
        <f t="shared" si="4112"/>
        <v>-18.813018</v>
      </c>
      <c r="U2574" s="5">
        <f t="shared" si="4113"/>
        <v>0</v>
      </c>
      <c r="V2574" s="5">
        <f t="shared" si="4114"/>
        <v>18.813018</v>
      </c>
      <c r="W2574" s="5">
        <f t="shared" si="4115"/>
        <v>4.9089997857142924</v>
      </c>
      <c r="X2574" s="5">
        <f t="shared" si="4116"/>
        <v>2.4097147142857187</v>
      </c>
      <c r="Y2574" s="5">
        <f t="shared" si="4117"/>
        <v>2.0371705233867923</v>
      </c>
      <c r="Z2574" s="43">
        <f t="shared" si="4118"/>
        <v>67.074617895182072</v>
      </c>
      <c r="AA2574" s="69">
        <f t="shared" si="4097"/>
        <v>77.739732716237214</v>
      </c>
      <c r="AB2574" s="56">
        <f t="shared" si="4098"/>
        <v>289.004501</v>
      </c>
      <c r="AC2574" s="56">
        <f t="shared" si="4099"/>
        <v>282.41233299999999</v>
      </c>
      <c r="AD2574" s="56">
        <f t="shared" si="4100"/>
        <v>276.84580080000001</v>
      </c>
      <c r="AE2574" s="61">
        <f t="shared" si="4101"/>
        <v>280.2718016</v>
      </c>
      <c r="AF2574" s="61">
        <f t="shared" si="4102"/>
        <v>278.59820146666664</v>
      </c>
      <c r="AG2574" s="61">
        <f t="shared" si="4103"/>
        <v>276.24604008</v>
      </c>
      <c r="AH2574" s="56">
        <f t="shared" si="4104"/>
        <v>305.92200699999995</v>
      </c>
      <c r="AI2574" s="56">
        <f t="shared" si="4105"/>
        <v>17255530804.834999</v>
      </c>
      <c r="AJ2574" s="56">
        <f t="shared" si="4106"/>
        <v>17255530804.834999</v>
      </c>
      <c r="AK2574" s="56">
        <f t="shared" si="4107"/>
        <v>0</v>
      </c>
      <c r="AL2574" s="56">
        <f t="shared" ref="AL2574:AM2574" si="4123">SUM(AJ2574:AJ2587)</f>
        <v>128206398679.22282</v>
      </c>
      <c r="AM2574" s="56">
        <f t="shared" si="4123"/>
        <v>25147869031.680199</v>
      </c>
      <c r="AN2574" s="56">
        <f t="shared" si="4109"/>
        <v>5.0981018915644079</v>
      </c>
      <c r="AO2574" s="56">
        <f t="shared" si="4110"/>
        <v>83.601454718503234</v>
      </c>
      <c r="AP2574" s="65">
        <f t="shared" si="4111"/>
        <v>82.020684215175748</v>
      </c>
    </row>
    <row r="2575" spans="1:42" x14ac:dyDescent="0.3">
      <c r="A2575" s="100">
        <f>INDEX(Date,COUNTA(Date)+ROW(Date)-ROW(),1)</f>
        <v>42190</v>
      </c>
      <c r="B2575" s="18">
        <f t="shared" si="4073"/>
        <v>260.80499300000002</v>
      </c>
      <c r="C2575" s="14">
        <f t="shared" si="4074"/>
        <v>274.506012</v>
      </c>
      <c r="D2575" s="14">
        <f t="shared" si="4075"/>
        <v>258.70098899999999</v>
      </c>
      <c r="E2575" s="14">
        <f t="shared" si="4076"/>
        <v>271.91299400000003</v>
      </c>
      <c r="F2575" s="19">
        <f t="shared" si="4077"/>
        <v>44156100</v>
      </c>
      <c r="H2575" s="34">
        <f t="shared" si="4096"/>
        <v>1</v>
      </c>
      <c r="I2575" s="10">
        <f t="shared" si="4093"/>
        <v>293.11498999999998</v>
      </c>
      <c r="J2575" s="43">
        <f t="shared" si="4088"/>
        <v>284.89401199999998</v>
      </c>
      <c r="K2575" s="85">
        <f t="shared" si="4094"/>
        <v>5.6558630276152842E-2</v>
      </c>
      <c r="L2575" s="73">
        <f t="shared" si="4085"/>
        <v>269.22799700000002</v>
      </c>
      <c r="M2575" s="85">
        <f t="shared" si="4091"/>
        <v>-5.766569737220539E-3</v>
      </c>
      <c r="N2575" s="73">
        <f t="shared" si="4082"/>
        <v>270.78500400000001</v>
      </c>
      <c r="O2575" s="85">
        <f t="shared" si="4089"/>
        <v>1.7050957453249204E-2</v>
      </c>
      <c r="P2575" s="73">
        <f t="shared" si="4080"/>
        <v>266.20700099999999</v>
      </c>
      <c r="Q2575" s="85">
        <f t="shared" si="4086"/>
        <v>-1.0548688440209255E-2</v>
      </c>
      <c r="R2575" s="73">
        <f t="shared" si="4078"/>
        <v>269.02999899999998</v>
      </c>
      <c r="S2575" s="85">
        <f t="shared" si="4083"/>
        <v>-1.0659246295084119E-2</v>
      </c>
      <c r="T2575" s="10">
        <f t="shared" si="4112"/>
        <v>17.752014000000031</v>
      </c>
      <c r="U2575" s="5">
        <f t="shared" si="4113"/>
        <v>17.752014000000031</v>
      </c>
      <c r="V2575" s="5">
        <f t="shared" si="4114"/>
        <v>0</v>
      </c>
      <c r="W2575" s="5">
        <f t="shared" si="4115"/>
        <v>5.4842135714285769</v>
      </c>
      <c r="X2575" s="5">
        <f t="shared" si="4116"/>
        <v>1.0659277142857186</v>
      </c>
      <c r="Y2575" s="5">
        <f t="shared" si="4117"/>
        <v>5.1450145239009615</v>
      </c>
      <c r="Z2575" s="43">
        <f t="shared" si="4118"/>
        <v>83.72664546014478</v>
      </c>
      <c r="AA2575" s="69">
        <f t="shared" si="4097"/>
        <v>77.495218630166107</v>
      </c>
      <c r="AB2575" s="56">
        <f t="shared" si="4098"/>
        <v>277.06100449999997</v>
      </c>
      <c r="AC2575" s="56">
        <f t="shared" si="4099"/>
        <v>274.96900433333332</v>
      </c>
      <c r="AD2575" s="56">
        <f t="shared" si="4100"/>
        <v>272.02880260000001</v>
      </c>
      <c r="AE2575" s="61">
        <f t="shared" si="4101"/>
        <v>272.98400280000004</v>
      </c>
      <c r="AF2575" s="61">
        <f t="shared" si="4102"/>
        <v>271.97080293333335</v>
      </c>
      <c r="AG2575" s="61">
        <f t="shared" si="4103"/>
        <v>272.52488160000001</v>
      </c>
      <c r="AH2575" s="56">
        <f t="shared" si="4104"/>
        <v>291.71700033333332</v>
      </c>
      <c r="AI2575" s="56">
        <f t="shared" si="4105"/>
        <v>11992456712.0033</v>
      </c>
      <c r="AJ2575" s="56">
        <f t="shared" si="4106"/>
        <v>11992456712.0033</v>
      </c>
      <c r="AK2575" s="56">
        <f t="shared" si="4107"/>
        <v>0</v>
      </c>
      <c r="AL2575" s="56">
        <f t="shared" ref="AL2575:AM2575" si="4124">SUM(AJ2575:AJ2588)</f>
        <v>114723243599.35049</v>
      </c>
      <c r="AM2575" s="56">
        <f t="shared" si="4124"/>
        <v>25147869031.680199</v>
      </c>
      <c r="AN2575" s="56">
        <f t="shared" si="4109"/>
        <v>4.5619469170460176</v>
      </c>
      <c r="AO2575" s="56">
        <f t="shared" si="4110"/>
        <v>82.020684215175748</v>
      </c>
      <c r="AP2575" s="65">
        <f t="shared" si="4111"/>
        <v>81.087519777294261</v>
      </c>
    </row>
    <row r="2576" spans="1:42" x14ac:dyDescent="0.3">
      <c r="A2576" s="100">
        <f>INDEX(Date,COUNTA(Date)+ROW(Date)-ROW(),1)</f>
        <v>42189</v>
      </c>
      <c r="B2576" s="18">
        <f t="shared" si="4073"/>
        <v>256.49099699999999</v>
      </c>
      <c r="C2576" s="14">
        <f t="shared" si="4074"/>
        <v>261.45700099999999</v>
      </c>
      <c r="D2576" s="14">
        <f t="shared" si="4075"/>
        <v>254.199997</v>
      </c>
      <c r="E2576" s="14">
        <f t="shared" si="4076"/>
        <v>260.885986</v>
      </c>
      <c r="F2576" s="19">
        <f t="shared" si="4077"/>
        <v>15620400</v>
      </c>
      <c r="H2576" s="34">
        <f t="shared" si="4096"/>
        <v>1</v>
      </c>
      <c r="I2576" s="10">
        <f t="shared" si="4093"/>
        <v>284.89401199999998</v>
      </c>
      <c r="J2576" s="43">
        <f t="shared" si="4088"/>
        <v>269.22799700000002</v>
      </c>
      <c r="K2576" s="85">
        <f t="shared" si="4094"/>
        <v>-5.766569737220539E-3</v>
      </c>
      <c r="L2576" s="73">
        <f t="shared" si="4085"/>
        <v>270.78500400000001</v>
      </c>
      <c r="M2576" s="85">
        <f t="shared" si="4091"/>
        <v>1.7050957453249204E-2</v>
      </c>
      <c r="N2576" s="73">
        <f t="shared" si="4082"/>
        <v>266.20700099999999</v>
      </c>
      <c r="O2576" s="85">
        <f t="shared" si="4089"/>
        <v>-1.0548688440209255E-2</v>
      </c>
      <c r="P2576" s="73">
        <f t="shared" si="4080"/>
        <v>269.02999899999998</v>
      </c>
      <c r="Q2576" s="85">
        <f t="shared" si="4086"/>
        <v>-1.0659246295084119E-2</v>
      </c>
      <c r="R2576" s="73">
        <f t="shared" si="4078"/>
        <v>271.91299400000003</v>
      </c>
      <c r="S2576" s="85">
        <f t="shared" si="4083"/>
        <v>4.1398663491738652E-2</v>
      </c>
      <c r="T2576" s="10">
        <f t="shared" si="4112"/>
        <v>8.2209780000000023</v>
      </c>
      <c r="U2576" s="5">
        <f t="shared" si="4113"/>
        <v>8.2209780000000023</v>
      </c>
      <c r="V2576" s="5">
        <f t="shared" si="4114"/>
        <v>0</v>
      </c>
      <c r="W2576" s="5">
        <f t="shared" si="4115"/>
        <v>4.2162125714285752</v>
      </c>
      <c r="X2576" s="5">
        <f t="shared" si="4116"/>
        <v>1.2072850714285761</v>
      </c>
      <c r="Y2576" s="5">
        <f t="shared" si="4117"/>
        <v>3.4923090421714118</v>
      </c>
      <c r="Z2576" s="43">
        <f t="shared" si="4118"/>
        <v>77.739732716237214</v>
      </c>
      <c r="AA2576" s="69">
        <f t="shared" si="4097"/>
        <v>71.938977353985564</v>
      </c>
      <c r="AB2576" s="56">
        <f t="shared" si="4098"/>
        <v>270.00650050000002</v>
      </c>
      <c r="AC2576" s="56">
        <f t="shared" si="4099"/>
        <v>268.74000066666667</v>
      </c>
      <c r="AD2576" s="56">
        <f t="shared" si="4100"/>
        <v>269.43259899999998</v>
      </c>
      <c r="AE2576" s="61">
        <f t="shared" si="4101"/>
        <v>268.64240140000004</v>
      </c>
      <c r="AF2576" s="61">
        <f t="shared" si="4102"/>
        <v>268.7848004666667</v>
      </c>
      <c r="AG2576" s="61">
        <f t="shared" si="4103"/>
        <v>268.05695684000005</v>
      </c>
      <c r="AH2576" s="56">
        <f t="shared" si="4104"/>
        <v>282.762339</v>
      </c>
      <c r="AI2576" s="56">
        <f t="shared" si="4105"/>
        <v>28386511212.209999</v>
      </c>
      <c r="AJ2576" s="56">
        <f t="shared" si="4106"/>
        <v>28386511212.209999</v>
      </c>
      <c r="AK2576" s="56">
        <f t="shared" si="4107"/>
        <v>0</v>
      </c>
      <c r="AL2576" s="56">
        <f t="shared" ref="AL2576:AM2576" si="4125">SUM(AJ2576:AJ2589)</f>
        <v>107821835288.16066</v>
      </c>
      <c r="AM2576" s="56">
        <f t="shared" si="4125"/>
        <v>25147869031.680199</v>
      </c>
      <c r="AN2576" s="56">
        <f t="shared" si="4109"/>
        <v>4.2875137910226657</v>
      </c>
      <c r="AO2576" s="56">
        <f t="shared" si="4110"/>
        <v>81.087519777294261</v>
      </c>
      <c r="AP2576" s="65">
        <f t="shared" si="4111"/>
        <v>76.710773942941643</v>
      </c>
    </row>
    <row r="2577" spans="1:42" x14ac:dyDescent="0.3">
      <c r="A2577" s="100">
        <f>INDEX(Date,COUNTA(Date)+ROW(Date)-ROW(),1)</f>
        <v>42188</v>
      </c>
      <c r="B2577" s="18">
        <f t="shared" si="4073"/>
        <v>255.459</v>
      </c>
      <c r="C2577" s="14">
        <f t="shared" si="4074"/>
        <v>257.07699600000001</v>
      </c>
      <c r="D2577" s="14">
        <f t="shared" si="4075"/>
        <v>253.50500500000001</v>
      </c>
      <c r="E2577" s="14">
        <f t="shared" si="4076"/>
        <v>256.33599900000002</v>
      </c>
      <c r="F2577" s="19">
        <f t="shared" si="4077"/>
        <v>19033800</v>
      </c>
      <c r="H2577" s="34">
        <f t="shared" si="4096"/>
        <v>-1</v>
      </c>
      <c r="I2577" s="10">
        <f t="shared" si="4093"/>
        <v>269.22799700000002</v>
      </c>
      <c r="J2577" s="43">
        <f t="shared" si="4088"/>
        <v>270.78500400000001</v>
      </c>
      <c r="K2577" s="85">
        <f t="shared" si="4094"/>
        <v>1.7050957453249204E-2</v>
      </c>
      <c r="L2577" s="73">
        <f t="shared" si="4085"/>
        <v>266.20700099999999</v>
      </c>
      <c r="M2577" s="85">
        <f t="shared" si="4091"/>
        <v>-1.0548688440209255E-2</v>
      </c>
      <c r="N2577" s="73">
        <f t="shared" si="4082"/>
        <v>269.02999899999998</v>
      </c>
      <c r="O2577" s="85">
        <f t="shared" si="4089"/>
        <v>-1.0659246295084119E-2</v>
      </c>
      <c r="P2577" s="73">
        <f t="shared" si="4080"/>
        <v>271.91299400000003</v>
      </c>
      <c r="Q2577" s="85">
        <f t="shared" si="4086"/>
        <v>4.1398663491738652E-2</v>
      </c>
      <c r="R2577" s="73">
        <f t="shared" si="4078"/>
        <v>260.885986</v>
      </c>
      <c r="S2577" s="85">
        <f t="shared" si="4083"/>
        <v>1.7594396630109709E-2</v>
      </c>
      <c r="T2577" s="10">
        <f t="shared" si="4112"/>
        <v>15.666014999999959</v>
      </c>
      <c r="U2577" s="5">
        <f t="shared" si="4113"/>
        <v>15.666014999999959</v>
      </c>
      <c r="V2577" s="5">
        <f t="shared" si="4114"/>
        <v>0</v>
      </c>
      <c r="W2577" s="5">
        <f t="shared" si="4115"/>
        <v>4.1572863571428593</v>
      </c>
      <c r="X2577" s="5">
        <f t="shared" si="4116"/>
        <v>1.2072850714285761</v>
      </c>
      <c r="Y2577" s="5">
        <f t="shared" si="4117"/>
        <v>3.4435001769909714</v>
      </c>
      <c r="Z2577" s="43">
        <f t="shared" si="4118"/>
        <v>77.495218630166107</v>
      </c>
      <c r="AA2577" s="69">
        <f t="shared" si="4097"/>
        <v>74.827771003113753</v>
      </c>
      <c r="AB2577" s="56">
        <f t="shared" si="4098"/>
        <v>268.49600250000003</v>
      </c>
      <c r="AC2577" s="56">
        <f t="shared" si="4099"/>
        <v>268.67400133333336</v>
      </c>
      <c r="AD2577" s="56">
        <f t="shared" si="4100"/>
        <v>267.76419680000004</v>
      </c>
      <c r="AE2577" s="61">
        <f t="shared" si="4101"/>
        <v>268.25180080000001</v>
      </c>
      <c r="AF2577" s="61">
        <f t="shared" si="4102"/>
        <v>269.39699920000004</v>
      </c>
      <c r="AG2577" s="61">
        <f t="shared" si="4103"/>
        <v>266.05651743999999</v>
      </c>
      <c r="AH2577" s="56">
        <f t="shared" si="4104"/>
        <v>269.54966233333334</v>
      </c>
      <c r="AI2577" s="56">
        <f t="shared" si="4105"/>
        <v>10863174851.628134</v>
      </c>
      <c r="AJ2577" s="56">
        <f t="shared" si="4106"/>
        <v>10863174851.628134</v>
      </c>
      <c r="AK2577" s="56">
        <f t="shared" si="4107"/>
        <v>0</v>
      </c>
      <c r="AL2577" s="56">
        <f t="shared" ref="AL2577:AM2577" si="4126">SUM(AJ2577:AJ2590)</f>
        <v>82832829726.055176</v>
      </c>
      <c r="AM2577" s="56">
        <f t="shared" si="4126"/>
        <v>25147869031.680199</v>
      </c>
      <c r="AN2577" s="56">
        <f t="shared" si="4109"/>
        <v>3.2938309652283442</v>
      </c>
      <c r="AO2577" s="56">
        <f t="shared" si="4110"/>
        <v>76.710773942941643</v>
      </c>
      <c r="AP2577" s="65">
        <f t="shared" si="4111"/>
        <v>75.107133851599741</v>
      </c>
    </row>
    <row r="2578" spans="1:42" x14ac:dyDescent="0.3">
      <c r="A2578" s="100">
        <f>INDEX(Date,COUNTA(Date)+ROW(Date)-ROW(),1)</f>
        <v>42187</v>
      </c>
      <c r="B2578" s="18">
        <f t="shared" si="4073"/>
        <v>258.55200200000002</v>
      </c>
      <c r="C2578" s="14">
        <f t="shared" si="4074"/>
        <v>261.631012</v>
      </c>
      <c r="D2578" s="14">
        <f t="shared" si="4075"/>
        <v>254.11599699999999</v>
      </c>
      <c r="E2578" s="14">
        <f t="shared" si="4076"/>
        <v>255.412003</v>
      </c>
      <c r="F2578" s="19">
        <f t="shared" si="4077"/>
        <v>21551900</v>
      </c>
      <c r="H2578" s="34">
        <f t="shared" si="4096"/>
        <v>1</v>
      </c>
      <c r="I2578" s="10">
        <f t="shared" si="4093"/>
        <v>270.78500400000001</v>
      </c>
      <c r="J2578" s="43">
        <f t="shared" si="4088"/>
        <v>266.20700099999999</v>
      </c>
      <c r="K2578" s="85">
        <f t="shared" si="4094"/>
        <v>-1.0548688440209255E-2</v>
      </c>
      <c r="L2578" s="73">
        <f t="shared" si="4085"/>
        <v>269.02999899999998</v>
      </c>
      <c r="M2578" s="85">
        <f t="shared" si="4091"/>
        <v>-1.0659246295084119E-2</v>
      </c>
      <c r="N2578" s="73">
        <f t="shared" si="4082"/>
        <v>271.91299400000003</v>
      </c>
      <c r="O2578" s="85">
        <f t="shared" si="4089"/>
        <v>4.1398663491738652E-2</v>
      </c>
      <c r="P2578" s="73">
        <f t="shared" si="4080"/>
        <v>260.885986</v>
      </c>
      <c r="Q2578" s="85">
        <f t="shared" si="4086"/>
        <v>1.7594396630109709E-2</v>
      </c>
      <c r="R2578" s="73">
        <f t="shared" si="4078"/>
        <v>256.33599900000002</v>
      </c>
      <c r="S2578" s="85">
        <f t="shared" si="4083"/>
        <v>3.6111406414493855E-3</v>
      </c>
      <c r="T2578" s="10">
        <f t="shared" si="4112"/>
        <v>-1.5570069999999987</v>
      </c>
      <c r="U2578" s="5">
        <f t="shared" si="4113"/>
        <v>0</v>
      </c>
      <c r="V2578" s="5">
        <f t="shared" si="4114"/>
        <v>1.5570069999999987</v>
      </c>
      <c r="W2578" s="5">
        <f t="shared" si="4115"/>
        <v>3.095070857142864</v>
      </c>
      <c r="X2578" s="5">
        <f t="shared" si="4116"/>
        <v>1.2072850714285761</v>
      </c>
      <c r="Y2578" s="5">
        <f t="shared" si="4117"/>
        <v>2.5636619969801147</v>
      </c>
      <c r="Z2578" s="43">
        <f t="shared" si="4118"/>
        <v>71.938977353985564</v>
      </c>
      <c r="AA2578" s="69">
        <f t="shared" si="4097"/>
        <v>68.209700929687983</v>
      </c>
      <c r="AB2578" s="56">
        <f t="shared" si="4098"/>
        <v>267.61849999999998</v>
      </c>
      <c r="AC2578" s="56">
        <f t="shared" si="4099"/>
        <v>269.04999800000002</v>
      </c>
      <c r="AD2578" s="56">
        <f t="shared" si="4100"/>
        <v>264.8743958</v>
      </c>
      <c r="AE2578" s="61">
        <f t="shared" si="4101"/>
        <v>269.6185974</v>
      </c>
      <c r="AF2578" s="61">
        <f t="shared" si="4102"/>
        <v>267.06246126666667</v>
      </c>
      <c r="AG2578" s="61">
        <f t="shared" si="4103"/>
        <v>263.41371715999998</v>
      </c>
      <c r="AH2578" s="56">
        <f t="shared" si="4104"/>
        <v>269.38066600000002</v>
      </c>
      <c r="AI2578" s="56">
        <f t="shared" si="4105"/>
        <v>9961750904.8132</v>
      </c>
      <c r="AJ2578" s="56">
        <f t="shared" si="4106"/>
        <v>9961750904.8132</v>
      </c>
      <c r="AK2578" s="56">
        <f t="shared" si="4107"/>
        <v>0</v>
      </c>
      <c r="AL2578" s="56">
        <f t="shared" ref="AL2578:AM2578" si="4127">SUM(AJ2578:AJ2591)</f>
        <v>75876532424.382446</v>
      </c>
      <c r="AM2578" s="56">
        <f t="shared" si="4127"/>
        <v>25147869031.680199</v>
      </c>
      <c r="AN2578" s="56">
        <f t="shared" si="4109"/>
        <v>3.0172151894379784</v>
      </c>
      <c r="AO2578" s="56">
        <f t="shared" si="4110"/>
        <v>75.107133851599741</v>
      </c>
      <c r="AP2578" s="65">
        <f t="shared" si="4111"/>
        <v>69.197162986154041</v>
      </c>
    </row>
    <row r="2579" spans="1:42" x14ac:dyDescent="0.3">
      <c r="A2579" s="100">
        <f>INDEX(Date,COUNTA(Date)+ROW(Date)-ROW(),1)</f>
        <v>42186</v>
      </c>
      <c r="B2579" s="18">
        <f t="shared" si="4073"/>
        <v>263.34500100000002</v>
      </c>
      <c r="C2579" s="14">
        <f t="shared" si="4074"/>
        <v>265.17199699999998</v>
      </c>
      <c r="D2579" s="14">
        <f t="shared" si="4075"/>
        <v>255.774002</v>
      </c>
      <c r="E2579" s="14">
        <f t="shared" si="4076"/>
        <v>258.62100199999998</v>
      </c>
      <c r="F2579" s="19">
        <f t="shared" si="4077"/>
        <v>27029800</v>
      </c>
      <c r="H2579" s="34">
        <f t="shared" si="4096"/>
        <v>-1</v>
      </c>
      <c r="I2579" s="10">
        <f t="shared" si="4093"/>
        <v>266.20700099999999</v>
      </c>
      <c r="J2579" s="43">
        <f t="shared" si="4088"/>
        <v>269.02999899999998</v>
      </c>
      <c r="K2579" s="85">
        <f t="shared" si="4094"/>
        <v>-1.0659246295084119E-2</v>
      </c>
      <c r="L2579" s="73">
        <f t="shared" si="4085"/>
        <v>271.91299400000003</v>
      </c>
      <c r="M2579" s="85">
        <f t="shared" si="4091"/>
        <v>4.1398663491738652E-2</v>
      </c>
      <c r="N2579" s="73">
        <f t="shared" si="4082"/>
        <v>260.885986</v>
      </c>
      <c r="O2579" s="85">
        <f t="shared" si="4089"/>
        <v>1.7594396630109709E-2</v>
      </c>
      <c r="P2579" s="73">
        <f t="shared" si="4080"/>
        <v>256.33599900000002</v>
      </c>
      <c r="Q2579" s="85">
        <f t="shared" si="4086"/>
        <v>3.6111406414493855E-3</v>
      </c>
      <c r="R2579" s="73">
        <f t="shared" si="4078"/>
        <v>255.412003</v>
      </c>
      <c r="S2579" s="85">
        <f t="shared" si="4083"/>
        <v>-1.2485737908752414E-2</v>
      </c>
      <c r="T2579" s="10">
        <f t="shared" si="4112"/>
        <v>4.5780030000000238</v>
      </c>
      <c r="U2579" s="5">
        <f t="shared" si="4113"/>
        <v>4.5780030000000238</v>
      </c>
      <c r="V2579" s="5">
        <f t="shared" si="4114"/>
        <v>0</v>
      </c>
      <c r="W2579" s="5">
        <f t="shared" si="4115"/>
        <v>3.2582135000000068</v>
      </c>
      <c r="X2579" s="5">
        <f t="shared" si="4116"/>
        <v>1.0960702857142905</v>
      </c>
      <c r="Y2579" s="5">
        <f t="shared" si="4117"/>
        <v>2.9726319036891726</v>
      </c>
      <c r="Z2579" s="43">
        <f t="shared" si="4118"/>
        <v>74.827771003113753</v>
      </c>
      <c r="AA2579" s="69">
        <f t="shared" si="4097"/>
        <v>68.356266512940323</v>
      </c>
      <c r="AB2579" s="56">
        <f t="shared" si="4098"/>
        <v>270.4714965</v>
      </c>
      <c r="AC2579" s="56">
        <f t="shared" si="4099"/>
        <v>267.27632633333332</v>
      </c>
      <c r="AD2579" s="56">
        <f t="shared" si="4100"/>
        <v>262.71539619999999</v>
      </c>
      <c r="AE2579" s="61">
        <f t="shared" si="4101"/>
        <v>266.92559180000001</v>
      </c>
      <c r="AF2579" s="61">
        <f t="shared" si="4102"/>
        <v>264.24199420000002</v>
      </c>
      <c r="AG2579" s="61">
        <f t="shared" si="4103"/>
        <v>262.31287724000003</v>
      </c>
      <c r="AH2579" s="56">
        <f t="shared" si="4104"/>
        <v>267.46000166666664</v>
      </c>
      <c r="AI2579" s="56">
        <f t="shared" si="4105"/>
        <v>7718253744.0959997</v>
      </c>
      <c r="AJ2579" s="56">
        <f t="shared" si="4106"/>
        <v>0</v>
      </c>
      <c r="AK2579" s="56">
        <f t="shared" si="4107"/>
        <v>7718253744.0959997</v>
      </c>
      <c r="AL2579" s="56">
        <f t="shared" ref="AL2579:AM2579" si="4128">SUM(AJ2579:AJ2592)</f>
        <v>65914781519.569229</v>
      </c>
      <c r="AM2579" s="56">
        <f t="shared" si="4128"/>
        <v>29341698190.095165</v>
      </c>
      <c r="AN2579" s="56">
        <f t="shared" si="4109"/>
        <v>2.2464542131313991</v>
      </c>
      <c r="AO2579" s="56">
        <f t="shared" si="4110"/>
        <v>69.197162986154041</v>
      </c>
      <c r="AP2579" s="65">
        <f t="shared" si="4111"/>
        <v>72.244471655395643</v>
      </c>
    </row>
    <row r="2580" spans="1:42" x14ac:dyDescent="0.3">
      <c r="A2580" s="100">
        <f>INDEX(Date,COUNTA(Date)+ROW(Date)-ROW(),1)</f>
        <v>42185</v>
      </c>
      <c r="B2580" s="18">
        <f t="shared" si="4073"/>
        <v>257.03601099999997</v>
      </c>
      <c r="C2580" s="14">
        <f t="shared" si="4074"/>
        <v>267.86700400000001</v>
      </c>
      <c r="D2580" s="14">
        <f t="shared" si="4075"/>
        <v>255.945999</v>
      </c>
      <c r="E2580" s="14">
        <f t="shared" si="4076"/>
        <v>263.07199100000003</v>
      </c>
      <c r="F2580" s="19">
        <f t="shared" si="4077"/>
        <v>44533800</v>
      </c>
      <c r="H2580" s="34">
        <f t="shared" si="4096"/>
        <v>-1</v>
      </c>
      <c r="I2580" s="10">
        <f t="shared" si="4093"/>
        <v>269.02999899999998</v>
      </c>
      <c r="J2580" s="43">
        <f t="shared" si="4088"/>
        <v>271.91299400000003</v>
      </c>
      <c r="K2580" s="85">
        <f t="shared" si="4094"/>
        <v>4.1398663491738652E-2</v>
      </c>
      <c r="L2580" s="73">
        <f t="shared" si="4085"/>
        <v>260.885986</v>
      </c>
      <c r="M2580" s="85">
        <f t="shared" si="4091"/>
        <v>1.7594396630109709E-2</v>
      </c>
      <c r="N2580" s="73">
        <f t="shared" si="4082"/>
        <v>256.33599900000002</v>
      </c>
      <c r="O2580" s="85">
        <f t="shared" si="4089"/>
        <v>3.6111406414493855E-3</v>
      </c>
      <c r="P2580" s="73">
        <f t="shared" si="4080"/>
        <v>255.412003</v>
      </c>
      <c r="Q2580" s="85">
        <f t="shared" si="4086"/>
        <v>-1.2485737908752414E-2</v>
      </c>
      <c r="R2580" s="73">
        <f t="shared" si="4078"/>
        <v>258.62100199999998</v>
      </c>
      <c r="S2580" s="85">
        <f t="shared" si="4083"/>
        <v>-1.7064047488024231E-2</v>
      </c>
      <c r="T2580" s="10">
        <f t="shared" si="4112"/>
        <v>-2.8229979999999841</v>
      </c>
      <c r="U2580" s="5">
        <f t="shared" si="4113"/>
        <v>0</v>
      </c>
      <c r="V2580" s="5">
        <f t="shared" si="4114"/>
        <v>2.8229979999999841</v>
      </c>
      <c r="W2580" s="5">
        <f t="shared" si="4115"/>
        <v>2.9312132857142905</v>
      </c>
      <c r="X2580" s="5">
        <f t="shared" si="4116"/>
        <v>1.366142142857149</v>
      </c>
      <c r="Y2580" s="5">
        <f t="shared" si="4117"/>
        <v>2.145613691108271</v>
      </c>
      <c r="Z2580" s="43">
        <f t="shared" si="4118"/>
        <v>68.209700929687983</v>
      </c>
      <c r="AA2580" s="69">
        <f t="shared" si="4097"/>
        <v>73.231223794785194</v>
      </c>
      <c r="AB2580" s="56">
        <f t="shared" si="4098"/>
        <v>266.39949000000001</v>
      </c>
      <c r="AC2580" s="56">
        <f t="shared" si="4099"/>
        <v>263.04499300000003</v>
      </c>
      <c r="AD2580" s="56">
        <f t="shared" si="4100"/>
        <v>260.63359680000002</v>
      </c>
      <c r="AE2580" s="61">
        <f t="shared" si="4101"/>
        <v>261.27139280000006</v>
      </c>
      <c r="AF2580" s="61">
        <f t="shared" si="4102"/>
        <v>260.41832893333333</v>
      </c>
      <c r="AG2580" s="61">
        <f t="shared" si="4103"/>
        <v>261.47491575999999</v>
      </c>
      <c r="AH2580" s="56">
        <f t="shared" si="4104"/>
        <v>271.35066733333332</v>
      </c>
      <c r="AI2580" s="56">
        <f t="shared" si="4105"/>
        <v>13338187782.636532</v>
      </c>
      <c r="AJ2580" s="56">
        <f t="shared" si="4106"/>
        <v>13338187782.636532</v>
      </c>
      <c r="AK2580" s="56">
        <f t="shared" si="4107"/>
        <v>0</v>
      </c>
      <c r="AL2580" s="56">
        <f t="shared" ref="AL2580:AM2580" si="4129">SUM(AJ2580:AJ2593)</f>
        <v>65914781519.569229</v>
      </c>
      <c r="AM2580" s="56">
        <f t="shared" si="4129"/>
        <v>25323731281.771633</v>
      </c>
      <c r="AN2580" s="56">
        <f t="shared" si="4109"/>
        <v>2.6028858380366557</v>
      </c>
      <c r="AO2580" s="56">
        <f t="shared" si="4110"/>
        <v>72.244471655395643</v>
      </c>
      <c r="AP2580" s="65">
        <f t="shared" si="4111"/>
        <v>69.213786434323765</v>
      </c>
    </row>
    <row r="2581" spans="1:42" x14ac:dyDescent="0.3">
      <c r="A2581" s="100">
        <f>INDEX(Date,COUNTA(Date)+ROW(Date)-ROW(),1)</f>
        <v>42184</v>
      </c>
      <c r="B2581" s="18">
        <f t="shared" si="4073"/>
        <v>248.72099299999999</v>
      </c>
      <c r="C2581" s="14">
        <f t="shared" si="4074"/>
        <v>257.17300399999999</v>
      </c>
      <c r="D2581" s="14">
        <f t="shared" si="4075"/>
        <v>248.580994</v>
      </c>
      <c r="E2581" s="14">
        <f t="shared" si="4076"/>
        <v>257.06399499999998</v>
      </c>
      <c r="F2581" s="19">
        <f t="shared" si="4077"/>
        <v>34742900</v>
      </c>
      <c r="H2581" s="34">
        <f t="shared" si="4096"/>
        <v>1</v>
      </c>
      <c r="I2581" s="10">
        <f t="shared" si="4093"/>
        <v>271.91299400000003</v>
      </c>
      <c r="J2581" s="43">
        <f t="shared" si="4088"/>
        <v>260.885986</v>
      </c>
      <c r="K2581" s="85">
        <f t="shared" si="4094"/>
        <v>1.7594396630109709E-2</v>
      </c>
      <c r="L2581" s="73">
        <f t="shared" si="4085"/>
        <v>256.33599900000002</v>
      </c>
      <c r="M2581" s="85">
        <f t="shared" si="4091"/>
        <v>3.6111406414493855E-3</v>
      </c>
      <c r="N2581" s="73">
        <f t="shared" si="4082"/>
        <v>255.412003</v>
      </c>
      <c r="O2581" s="85">
        <f t="shared" si="4089"/>
        <v>-1.2485737908752414E-2</v>
      </c>
      <c r="P2581" s="73">
        <f t="shared" si="4080"/>
        <v>258.62100199999998</v>
      </c>
      <c r="Q2581" s="85">
        <f t="shared" si="4086"/>
        <v>-1.7064047488024231E-2</v>
      </c>
      <c r="R2581" s="73">
        <f t="shared" si="4078"/>
        <v>263.07199100000003</v>
      </c>
      <c r="S2581" s="85">
        <f t="shared" si="4083"/>
        <v>2.3102663078527121E-2</v>
      </c>
      <c r="T2581" s="10">
        <f t="shared" si="4112"/>
        <v>-2.8829950000000508</v>
      </c>
      <c r="U2581" s="5">
        <f t="shared" si="4113"/>
        <v>0</v>
      </c>
      <c r="V2581" s="5">
        <f t="shared" si="4114"/>
        <v>2.8829950000000508</v>
      </c>
      <c r="W2581" s="5">
        <f t="shared" si="4115"/>
        <v>2.9312132857142905</v>
      </c>
      <c r="X2581" s="5">
        <f t="shared" si="4116"/>
        <v>1.3569280000000066</v>
      </c>
      <c r="Y2581" s="5">
        <f t="shared" si="4117"/>
        <v>2.1601833595550217</v>
      </c>
      <c r="Z2581" s="43">
        <f t="shared" si="4118"/>
        <v>68.356266512940323</v>
      </c>
      <c r="AA2581" s="69">
        <f t="shared" si="4097"/>
        <v>65.537872586744413</v>
      </c>
      <c r="AB2581" s="56">
        <f t="shared" si="4098"/>
        <v>258.61099250000001</v>
      </c>
      <c r="AC2581" s="56">
        <f t="shared" si="4099"/>
        <v>257.54466266666668</v>
      </c>
      <c r="AD2581" s="56">
        <f t="shared" si="4100"/>
        <v>258.86539619999996</v>
      </c>
      <c r="AE2581" s="61">
        <f t="shared" si="4101"/>
        <v>256.87639800000005</v>
      </c>
      <c r="AF2581" s="61">
        <f t="shared" si="4102"/>
        <v>257.60893160000001</v>
      </c>
      <c r="AG2581" s="61">
        <f t="shared" si="4103"/>
        <v>258.65799560000005</v>
      </c>
      <c r="AH2581" s="56">
        <f t="shared" si="4104"/>
        <v>268.37333166666667</v>
      </c>
      <c r="AI2581" s="56">
        <f t="shared" si="4105"/>
        <v>11850319670.4065</v>
      </c>
      <c r="AJ2581" s="56">
        <f t="shared" si="4106"/>
        <v>11850319670.4065</v>
      </c>
      <c r="AK2581" s="56">
        <f t="shared" si="4107"/>
        <v>0</v>
      </c>
      <c r="AL2581" s="56">
        <f t="shared" ref="AL2581:AM2581" si="4130">SUM(AJ2581:AJ2594)</f>
        <v>56932994533.985199</v>
      </c>
      <c r="AM2581" s="56">
        <f t="shared" si="4130"/>
        <v>25323731281.771633</v>
      </c>
      <c r="AN2581" s="56">
        <f t="shared" si="4109"/>
        <v>2.2482071816551907</v>
      </c>
      <c r="AO2581" s="56">
        <f t="shared" si="4110"/>
        <v>69.213786434323765</v>
      </c>
      <c r="AP2581" s="65">
        <f t="shared" si="4111"/>
        <v>61.765830153941316</v>
      </c>
    </row>
    <row r="2582" spans="1:42" x14ac:dyDescent="0.3">
      <c r="A2582" s="100">
        <f>INDEX(Date,COUNTA(Date)+ROW(Date)-ROW(),1)</f>
        <v>42183</v>
      </c>
      <c r="B2582" s="18">
        <f t="shared" si="4073"/>
        <v>250.95500200000001</v>
      </c>
      <c r="C2582" s="14">
        <f t="shared" si="4074"/>
        <v>251.171997</v>
      </c>
      <c r="D2582" s="14">
        <f t="shared" si="4075"/>
        <v>247.43400600000001</v>
      </c>
      <c r="E2582" s="14">
        <f t="shared" si="4076"/>
        <v>249.01100199999999</v>
      </c>
      <c r="F2582" s="19">
        <f t="shared" si="4077"/>
        <v>15137600</v>
      </c>
      <c r="H2582" s="34">
        <f t="shared" si="4096"/>
        <v>1</v>
      </c>
      <c r="I2582" s="10">
        <f t="shared" si="4093"/>
        <v>260.885986</v>
      </c>
      <c r="J2582" s="43">
        <f t="shared" si="4088"/>
        <v>256.33599900000002</v>
      </c>
      <c r="K2582" s="85">
        <f t="shared" si="4094"/>
        <v>3.6111406414493855E-3</v>
      </c>
      <c r="L2582" s="73">
        <f t="shared" si="4085"/>
        <v>255.412003</v>
      </c>
      <c r="M2582" s="85">
        <f t="shared" si="4091"/>
        <v>-1.2485737908752414E-2</v>
      </c>
      <c r="N2582" s="73">
        <f t="shared" si="4082"/>
        <v>258.62100199999998</v>
      </c>
      <c r="O2582" s="85">
        <f t="shared" si="4089"/>
        <v>-1.7064047488024231E-2</v>
      </c>
      <c r="P2582" s="73">
        <f t="shared" si="4080"/>
        <v>263.07199100000003</v>
      </c>
      <c r="Q2582" s="85">
        <f t="shared" si="4086"/>
        <v>2.3102663078527121E-2</v>
      </c>
      <c r="R2582" s="73">
        <f t="shared" si="4078"/>
        <v>257.06399499999998</v>
      </c>
      <c r="S2582" s="85">
        <f t="shared" si="4083"/>
        <v>3.1827981452482099E-2</v>
      </c>
      <c r="T2582" s="10">
        <f t="shared" si="4112"/>
        <v>11.027008000000023</v>
      </c>
      <c r="U2582" s="5">
        <f t="shared" si="4113"/>
        <v>11.027008000000023</v>
      </c>
      <c r="V2582" s="5">
        <f t="shared" si="4114"/>
        <v>0</v>
      </c>
      <c r="W2582" s="5">
        <f t="shared" si="4115"/>
        <v>3.148785071428577</v>
      </c>
      <c r="X2582" s="5">
        <f t="shared" si="4116"/>
        <v>1.1509997857142886</v>
      </c>
      <c r="Y2582" s="5">
        <f t="shared" si="4117"/>
        <v>2.735695619156437</v>
      </c>
      <c r="Z2582" s="43">
        <f t="shared" si="4118"/>
        <v>73.231223794785194</v>
      </c>
      <c r="AA2582" s="69">
        <f t="shared" si="4097"/>
        <v>62.614526062953232</v>
      </c>
      <c r="AB2582" s="56">
        <f t="shared" si="4098"/>
        <v>255.87400100000002</v>
      </c>
      <c r="AC2582" s="56">
        <f t="shared" si="4099"/>
        <v>256.78966800000001</v>
      </c>
      <c r="AD2582" s="56">
        <f t="shared" si="4100"/>
        <v>258.100998</v>
      </c>
      <c r="AE2582" s="61">
        <f t="shared" si="4101"/>
        <v>256.88040180000002</v>
      </c>
      <c r="AF2582" s="61">
        <f t="shared" si="4102"/>
        <v>258.49519873333338</v>
      </c>
      <c r="AG2582" s="61">
        <f t="shared" si="4103"/>
        <v>256.57599868</v>
      </c>
      <c r="AH2582" s="56">
        <f t="shared" si="4104"/>
        <v>258.84766133333329</v>
      </c>
      <c r="AI2582" s="56">
        <f t="shared" si="4105"/>
        <v>4043304009.0911994</v>
      </c>
      <c r="AJ2582" s="56">
        <f t="shared" si="4106"/>
        <v>4043304009.0911994</v>
      </c>
      <c r="AK2582" s="56">
        <f t="shared" si="4107"/>
        <v>0</v>
      </c>
      <c r="AL2582" s="56">
        <f t="shared" ref="AL2582:AM2582" si="4131">SUM(AJ2582:AJ2595)</f>
        <v>45082674863.578697</v>
      </c>
      <c r="AM2582" s="56">
        <f t="shared" si="4131"/>
        <v>27906993940.705868</v>
      </c>
      <c r="AN2582" s="56">
        <f t="shared" si="4109"/>
        <v>1.6154615204835778</v>
      </c>
      <c r="AO2582" s="56">
        <f t="shared" si="4110"/>
        <v>61.765830153941316</v>
      </c>
      <c r="AP2582" s="65">
        <f t="shared" si="4111"/>
        <v>55.479261229597789</v>
      </c>
    </row>
    <row r="2583" spans="1:42" x14ac:dyDescent="0.3">
      <c r="A2583" s="100">
        <f>INDEX(Date,COUNTA(Date)+ROW(Date)-ROW(),1)</f>
        <v>42182</v>
      </c>
      <c r="B2583" s="18">
        <f t="shared" si="4073"/>
        <v>243.54899599999999</v>
      </c>
      <c r="C2583" s="14">
        <f t="shared" si="4074"/>
        <v>251.33900499999999</v>
      </c>
      <c r="D2583" s="14">
        <f t="shared" si="4075"/>
        <v>243.11700400000001</v>
      </c>
      <c r="E2583" s="14">
        <f t="shared" si="4076"/>
        <v>250.990005</v>
      </c>
      <c r="F2583" s="19">
        <f t="shared" si="4077"/>
        <v>20488600</v>
      </c>
      <c r="H2583" s="34">
        <f t="shared" si="4096"/>
        <v>1</v>
      </c>
      <c r="I2583" s="10">
        <f t="shared" si="4093"/>
        <v>256.33599900000002</v>
      </c>
      <c r="J2583" s="43">
        <f t="shared" si="4088"/>
        <v>255.412003</v>
      </c>
      <c r="K2583" s="85">
        <f t="shared" si="4094"/>
        <v>-1.2485737908752414E-2</v>
      </c>
      <c r="L2583" s="73">
        <f t="shared" si="4085"/>
        <v>258.62100199999998</v>
      </c>
      <c r="M2583" s="85">
        <f t="shared" si="4091"/>
        <v>-1.7064047488024231E-2</v>
      </c>
      <c r="N2583" s="73">
        <f t="shared" si="4082"/>
        <v>263.07199100000003</v>
      </c>
      <c r="O2583" s="85">
        <f t="shared" si="4089"/>
        <v>2.3102663078527121E-2</v>
      </c>
      <c r="P2583" s="73">
        <f t="shared" si="4080"/>
        <v>257.06399499999998</v>
      </c>
      <c r="Q2583" s="85">
        <f t="shared" si="4086"/>
        <v>3.1827981452482099E-2</v>
      </c>
      <c r="R2583" s="73">
        <f t="shared" si="4078"/>
        <v>249.01100199999999</v>
      </c>
      <c r="S2583" s="85">
        <f t="shared" si="4083"/>
        <v>-7.916037394240006E-3</v>
      </c>
      <c r="T2583" s="10">
        <f t="shared" si="4112"/>
        <v>4.5499869999999873</v>
      </c>
      <c r="U2583" s="5">
        <f t="shared" si="4113"/>
        <v>4.5499869999999873</v>
      </c>
      <c r="V2583" s="5">
        <f t="shared" si="4114"/>
        <v>0</v>
      </c>
      <c r="W2583" s="5">
        <f t="shared" si="4115"/>
        <v>2.3611416428571466</v>
      </c>
      <c r="X2583" s="5">
        <f t="shared" si="4116"/>
        <v>1.2415716428571468</v>
      </c>
      <c r="Y2583" s="5">
        <f t="shared" si="4117"/>
        <v>1.9017361232764685</v>
      </c>
      <c r="Z2583" s="43">
        <f t="shared" si="4118"/>
        <v>65.537872586744413</v>
      </c>
      <c r="AA2583" s="69">
        <f t="shared" si="4097"/>
        <v>56.408715157571258</v>
      </c>
      <c r="AB2583" s="56">
        <f t="shared" si="4098"/>
        <v>257.0165025</v>
      </c>
      <c r="AC2583" s="56">
        <f t="shared" si="4099"/>
        <v>259.0349986666667</v>
      </c>
      <c r="AD2583" s="56">
        <f t="shared" si="4100"/>
        <v>256.63599859999999</v>
      </c>
      <c r="AE2583" s="61">
        <f t="shared" si="4101"/>
        <v>259.75959780000005</v>
      </c>
      <c r="AF2583" s="61">
        <f t="shared" si="4102"/>
        <v>258.75093073333335</v>
      </c>
      <c r="AG2583" s="61">
        <f t="shared" si="4103"/>
        <v>255.68367980000002</v>
      </c>
      <c r="AH2583" s="56">
        <f t="shared" si="4104"/>
        <v>255.63933333333333</v>
      </c>
      <c r="AI2583" s="56">
        <f t="shared" si="4105"/>
        <v>4865787942.8000002</v>
      </c>
      <c r="AJ2583" s="56">
        <f t="shared" si="4106"/>
        <v>0</v>
      </c>
      <c r="AK2583" s="56">
        <f t="shared" si="4107"/>
        <v>4865787942.8000002</v>
      </c>
      <c r="AL2583" s="56">
        <f t="shared" ref="AL2583:AM2583" si="4132">SUM(AJ2583:AJ2596)</f>
        <v>41039370854.487495</v>
      </c>
      <c r="AM2583" s="56">
        <f t="shared" si="4132"/>
        <v>32933082896.560802</v>
      </c>
      <c r="AN2583" s="56">
        <f t="shared" si="4109"/>
        <v>1.2461442186687366</v>
      </c>
      <c r="AO2583" s="56">
        <f t="shared" si="4110"/>
        <v>55.479261229597789</v>
      </c>
      <c r="AP2583" s="65">
        <f t="shared" si="4111"/>
        <v>54.709624267188495</v>
      </c>
    </row>
    <row r="2584" spans="1:42" x14ac:dyDescent="0.3">
      <c r="A2584" s="100">
        <f>INDEX(Date,COUNTA(Date)+ROW(Date)-ROW(),1)</f>
        <v>42181</v>
      </c>
      <c r="B2584" s="18">
        <f t="shared" si="4073"/>
        <v>242.604004</v>
      </c>
      <c r="C2584" s="14">
        <f t="shared" si="4074"/>
        <v>243.74899300000001</v>
      </c>
      <c r="D2584" s="14">
        <f t="shared" si="4075"/>
        <v>241.55299400000001</v>
      </c>
      <c r="E2584" s="14">
        <f t="shared" si="4076"/>
        <v>243.59399400000001</v>
      </c>
      <c r="F2584" s="19">
        <f t="shared" si="4077"/>
        <v>13983500</v>
      </c>
      <c r="H2584" s="34">
        <f t="shared" si="4096"/>
        <v>-1</v>
      </c>
      <c r="I2584" s="10">
        <f t="shared" si="4093"/>
        <v>255.412003</v>
      </c>
      <c r="J2584" s="43">
        <f t="shared" si="4088"/>
        <v>258.62100199999998</v>
      </c>
      <c r="K2584" s="85">
        <f t="shared" si="4094"/>
        <v>-1.7064047488024231E-2</v>
      </c>
      <c r="L2584" s="73">
        <f t="shared" si="4085"/>
        <v>263.07199100000003</v>
      </c>
      <c r="M2584" s="85">
        <f t="shared" si="4091"/>
        <v>2.3102663078527121E-2</v>
      </c>
      <c r="N2584" s="73">
        <f t="shared" si="4082"/>
        <v>257.06399499999998</v>
      </c>
      <c r="O2584" s="85">
        <f t="shared" si="4089"/>
        <v>3.1827981452482099E-2</v>
      </c>
      <c r="P2584" s="73">
        <f t="shared" si="4080"/>
        <v>249.01100199999999</v>
      </c>
      <c r="Q2584" s="85">
        <f t="shared" si="4086"/>
        <v>-7.916037394240006E-3</v>
      </c>
      <c r="R2584" s="73">
        <f t="shared" si="4078"/>
        <v>250.990005</v>
      </c>
      <c r="S2584" s="85">
        <f t="shared" si="4083"/>
        <v>2.9910237262402061E-2</v>
      </c>
      <c r="T2584" s="10">
        <f t="shared" si="4112"/>
        <v>0.92399600000001669</v>
      </c>
      <c r="U2584" s="5">
        <f t="shared" si="4113"/>
        <v>0.92399600000001669</v>
      </c>
      <c r="V2584" s="5">
        <f t="shared" si="4114"/>
        <v>0</v>
      </c>
      <c r="W2584" s="5">
        <f t="shared" si="4115"/>
        <v>2.0794285000000059</v>
      </c>
      <c r="X2584" s="5">
        <f t="shared" si="4116"/>
        <v>1.2415716428571468</v>
      </c>
      <c r="Y2584" s="5">
        <f t="shared" si="4117"/>
        <v>1.6748356906853594</v>
      </c>
      <c r="Z2584" s="43">
        <f t="shared" si="4118"/>
        <v>62.614526062953232</v>
      </c>
      <c r="AA2584" s="69">
        <f t="shared" si="4097"/>
        <v>59.924748401863319</v>
      </c>
      <c r="AB2584" s="56">
        <f t="shared" si="4098"/>
        <v>260.8464965</v>
      </c>
      <c r="AC2584" s="56">
        <f t="shared" si="4099"/>
        <v>259.58566266666668</v>
      </c>
      <c r="AD2584" s="56">
        <f t="shared" si="4100"/>
        <v>255.751599</v>
      </c>
      <c r="AE2584" s="61">
        <f t="shared" si="4101"/>
        <v>259.77859480000001</v>
      </c>
      <c r="AF2584" s="61">
        <f t="shared" si="4102"/>
        <v>256.83006386666665</v>
      </c>
      <c r="AG2584" s="61">
        <f t="shared" si="4103"/>
        <v>253.92115831999999</v>
      </c>
      <c r="AH2584" s="56">
        <f t="shared" si="4104"/>
        <v>257.05300399999999</v>
      </c>
      <c r="AI2584" s="56">
        <f t="shared" si="4105"/>
        <v>5539980636.9075994</v>
      </c>
      <c r="AJ2584" s="56">
        <f t="shared" si="4106"/>
        <v>0</v>
      </c>
      <c r="AK2584" s="56">
        <f t="shared" si="4107"/>
        <v>5539980636.9075994</v>
      </c>
      <c r="AL2584" s="56">
        <f t="shared" ref="AL2584:AM2584" si="4133">SUM(AJ2584:AJ2597)</f>
        <v>41039370854.487495</v>
      </c>
      <c r="AM2584" s="56">
        <f t="shared" si="4133"/>
        <v>33973702995.300236</v>
      </c>
      <c r="AN2584" s="56">
        <f t="shared" si="4109"/>
        <v>1.2079746167253151</v>
      </c>
      <c r="AO2584" s="56">
        <f t="shared" si="4110"/>
        <v>54.709624267188495</v>
      </c>
      <c r="AP2584" s="65">
        <f t="shared" si="4111"/>
        <v>53.181155963028971</v>
      </c>
    </row>
    <row r="2585" spans="1:42" x14ac:dyDescent="0.3">
      <c r="A2585" s="100">
        <f>INDEX(Date,COUNTA(Date)+ROW(Date)-ROW(),1)</f>
        <v>42180</v>
      </c>
      <c r="B2585" s="18">
        <f t="shared" si="4073"/>
        <v>240.365005</v>
      </c>
      <c r="C2585" s="14">
        <f t="shared" si="4074"/>
        <v>243.33200099999999</v>
      </c>
      <c r="D2585" s="14">
        <f t="shared" si="4075"/>
        <v>240.365005</v>
      </c>
      <c r="E2585" s="14">
        <f t="shared" si="4076"/>
        <v>242.79899599999999</v>
      </c>
      <c r="F2585" s="19">
        <f t="shared" si="4077"/>
        <v>16133100</v>
      </c>
      <c r="H2585" s="34">
        <f t="shared" si="4096"/>
        <v>-1</v>
      </c>
      <c r="I2585" s="10">
        <f t="shared" si="4093"/>
        <v>258.62100199999998</v>
      </c>
      <c r="J2585" s="43">
        <f t="shared" si="4088"/>
        <v>263.07199100000003</v>
      </c>
      <c r="K2585" s="85">
        <f t="shared" si="4094"/>
        <v>2.3102663078527121E-2</v>
      </c>
      <c r="L2585" s="73">
        <f t="shared" si="4085"/>
        <v>257.06399499999998</v>
      </c>
      <c r="M2585" s="85">
        <f t="shared" si="4091"/>
        <v>3.1827981452482099E-2</v>
      </c>
      <c r="N2585" s="73">
        <f t="shared" si="4082"/>
        <v>249.01100199999999</v>
      </c>
      <c r="O2585" s="85">
        <f t="shared" si="4089"/>
        <v>-7.916037394240006E-3</v>
      </c>
      <c r="P2585" s="73">
        <f t="shared" si="4080"/>
        <v>250.990005</v>
      </c>
      <c r="Q2585" s="85">
        <f t="shared" si="4086"/>
        <v>2.9910237262402061E-2</v>
      </c>
      <c r="R2585" s="73">
        <f t="shared" si="4078"/>
        <v>243.59399400000001</v>
      </c>
      <c r="S2585" s="85">
        <f t="shared" si="4083"/>
        <v>3.2689562732004366E-3</v>
      </c>
      <c r="T2585" s="10">
        <f t="shared" si="4112"/>
        <v>-3.2089989999999773</v>
      </c>
      <c r="U2585" s="5">
        <f t="shared" si="4113"/>
        <v>0</v>
      </c>
      <c r="V2585" s="5">
        <f t="shared" si="4114"/>
        <v>3.2089989999999773</v>
      </c>
      <c r="W2585" s="5">
        <f t="shared" si="4115"/>
        <v>2.0134287857142903</v>
      </c>
      <c r="X2585" s="5">
        <f t="shared" si="4116"/>
        <v>1.5559288571428616</v>
      </c>
      <c r="Y2585" s="5">
        <f t="shared" si="4117"/>
        <v>1.2940365341713194</v>
      </c>
      <c r="Z2585" s="43">
        <f t="shared" si="4118"/>
        <v>56.408715157571258</v>
      </c>
      <c r="AA2585" s="69">
        <f t="shared" si="4097"/>
        <v>63.775177906097859</v>
      </c>
      <c r="AB2585" s="56">
        <f t="shared" si="4098"/>
        <v>260.067993</v>
      </c>
      <c r="AC2585" s="56">
        <f t="shared" si="4099"/>
        <v>256.3823293333333</v>
      </c>
      <c r="AD2585" s="56">
        <f t="shared" si="4100"/>
        <v>252.74619739999997</v>
      </c>
      <c r="AE2585" s="61">
        <f t="shared" si="4101"/>
        <v>255.044397</v>
      </c>
      <c r="AF2585" s="61">
        <f t="shared" si="4102"/>
        <v>254.49839873333335</v>
      </c>
      <c r="AG2585" s="61">
        <f t="shared" si="4103"/>
        <v>251.56767692</v>
      </c>
      <c r="AH2585" s="56">
        <f t="shared" si="4104"/>
        <v>259.85566699999998</v>
      </c>
      <c r="AI2585" s="56">
        <f t="shared" si="4105"/>
        <v>7023846707.8765993</v>
      </c>
      <c r="AJ2585" s="56">
        <f t="shared" si="4106"/>
        <v>0</v>
      </c>
      <c r="AK2585" s="56">
        <f t="shared" si="4107"/>
        <v>7023846707.8765993</v>
      </c>
      <c r="AL2585" s="56">
        <f t="shared" ref="AL2585:AM2585" si="4134">SUM(AJ2585:AJ2598)</f>
        <v>41039370854.487495</v>
      </c>
      <c r="AM2585" s="56">
        <f t="shared" si="4134"/>
        <v>36129637812.826302</v>
      </c>
      <c r="AN2585" s="56">
        <f t="shared" si="4109"/>
        <v>1.1358921190158791</v>
      </c>
      <c r="AO2585" s="56">
        <f t="shared" si="4110"/>
        <v>53.181155963028971</v>
      </c>
      <c r="AP2585" s="65">
        <f t="shared" si="4111"/>
        <v>64.132443742177585</v>
      </c>
    </row>
    <row r="2586" spans="1:42" x14ac:dyDescent="0.3">
      <c r="A2586" s="100">
        <f>INDEX(Date,COUNTA(Date)+ROW(Date)-ROW(),1)</f>
        <v>42179</v>
      </c>
      <c r="B2586" s="18">
        <f t="shared" si="4073"/>
        <v>244.28199799999999</v>
      </c>
      <c r="C2586" s="14">
        <f t="shared" si="4074"/>
        <v>244.341003</v>
      </c>
      <c r="D2586" s="14">
        <f t="shared" si="4075"/>
        <v>240.51499899999999</v>
      </c>
      <c r="E2586" s="14">
        <f t="shared" si="4076"/>
        <v>240.51499899999999</v>
      </c>
      <c r="F2586" s="19">
        <f t="shared" si="4077"/>
        <v>17344900</v>
      </c>
      <c r="H2586" s="34">
        <f t="shared" si="4096"/>
        <v>1</v>
      </c>
      <c r="I2586" s="10">
        <f t="shared" si="4093"/>
        <v>263.07199100000003</v>
      </c>
      <c r="J2586" s="43">
        <f t="shared" si="4088"/>
        <v>257.06399499999998</v>
      </c>
      <c r="K2586" s="85">
        <f t="shared" si="4094"/>
        <v>3.1827981452482099E-2</v>
      </c>
      <c r="L2586" s="73">
        <f t="shared" si="4085"/>
        <v>249.01100199999999</v>
      </c>
      <c r="M2586" s="85">
        <f t="shared" si="4091"/>
        <v>-7.916037394240006E-3</v>
      </c>
      <c r="N2586" s="73">
        <f t="shared" si="4082"/>
        <v>250.990005</v>
      </c>
      <c r="O2586" s="85">
        <f t="shared" si="4089"/>
        <v>2.9910237262402061E-2</v>
      </c>
      <c r="P2586" s="73">
        <f t="shared" si="4080"/>
        <v>243.59399400000001</v>
      </c>
      <c r="Q2586" s="85">
        <f t="shared" si="4086"/>
        <v>3.2689562732004366E-3</v>
      </c>
      <c r="R2586" s="73">
        <f t="shared" si="4078"/>
        <v>242.79899599999999</v>
      </c>
      <c r="S2586" s="85">
        <f t="shared" si="4083"/>
        <v>9.4514705806746056E-3</v>
      </c>
      <c r="T2586" s="10">
        <f t="shared" si="4112"/>
        <v>-4.4509890000000496</v>
      </c>
      <c r="U2586" s="5">
        <f t="shared" si="4113"/>
        <v>0</v>
      </c>
      <c r="V2586" s="5">
        <f t="shared" si="4114"/>
        <v>4.4509890000000496</v>
      </c>
      <c r="W2586" s="5">
        <f t="shared" si="4115"/>
        <v>2.0134287857142903</v>
      </c>
      <c r="X2586" s="5">
        <f t="shared" si="4116"/>
        <v>1.3464998571428635</v>
      </c>
      <c r="Y2586" s="5">
        <f t="shared" si="4117"/>
        <v>1.4953056066315391</v>
      </c>
      <c r="Z2586" s="43">
        <f t="shared" si="4118"/>
        <v>59.924748401863319</v>
      </c>
      <c r="AA2586" s="69">
        <f t="shared" si="4097"/>
        <v>69.364546398564016</v>
      </c>
      <c r="AB2586" s="56">
        <f t="shared" si="4098"/>
        <v>253.03749849999997</v>
      </c>
      <c r="AC2586" s="56">
        <f t="shared" si="4099"/>
        <v>252.35500066666665</v>
      </c>
      <c r="AD2586" s="56">
        <f t="shared" si="4100"/>
        <v>248.69159839999998</v>
      </c>
      <c r="AE2586" s="61">
        <f t="shared" si="4101"/>
        <v>251.4132018</v>
      </c>
      <c r="AF2586" s="61">
        <f t="shared" si="4102"/>
        <v>249.70479926666667</v>
      </c>
      <c r="AG2586" s="61">
        <f t="shared" si="4103"/>
        <v>247.71823836000002</v>
      </c>
      <c r="AH2586" s="56">
        <f t="shared" si="4104"/>
        <v>262.29499800000002</v>
      </c>
      <c r="AI2586" s="56">
        <f t="shared" si="4105"/>
        <v>11680992981.932402</v>
      </c>
      <c r="AJ2586" s="56">
        <f t="shared" si="4106"/>
        <v>11680992981.932402</v>
      </c>
      <c r="AK2586" s="56">
        <f t="shared" si="4107"/>
        <v>0</v>
      </c>
      <c r="AL2586" s="56">
        <f t="shared" ref="AL2586:AM2586" si="4135">SUM(AJ2586:AJ2599)</f>
        <v>52042171403.931763</v>
      </c>
      <c r="AM2586" s="56">
        <f t="shared" si="4135"/>
        <v>29105791104.949699</v>
      </c>
      <c r="AN2586" s="56">
        <f t="shared" si="4109"/>
        <v>1.7880349383487992</v>
      </c>
      <c r="AO2586" s="56">
        <f t="shared" si="4110"/>
        <v>64.132443742177585</v>
      </c>
      <c r="AP2586" s="65">
        <f t="shared" si="4111"/>
        <v>63.48725058201736</v>
      </c>
    </row>
    <row r="2587" spans="1:42" x14ac:dyDescent="0.3">
      <c r="A2587" s="100">
        <f>INDEX(Date,COUNTA(Date)+ROW(Date)-ROW(),1)</f>
        <v>42178</v>
      </c>
      <c r="B2587" s="18">
        <f t="shared" si="4073"/>
        <v>246.92700199999999</v>
      </c>
      <c r="C2587" s="14">
        <f t="shared" si="4074"/>
        <v>247.304001</v>
      </c>
      <c r="D2587" s="14">
        <f t="shared" si="4075"/>
        <v>243.13299599999999</v>
      </c>
      <c r="E2587" s="14">
        <f t="shared" si="4076"/>
        <v>244.29600500000001</v>
      </c>
      <c r="F2587" s="19">
        <f t="shared" si="4077"/>
        <v>15108700</v>
      </c>
      <c r="H2587" s="34">
        <f t="shared" si="4096"/>
        <v>1</v>
      </c>
      <c r="I2587" s="10">
        <f t="shared" si="4093"/>
        <v>257.06399499999998</v>
      </c>
      <c r="J2587" s="43">
        <f t="shared" si="4088"/>
        <v>249.01100199999999</v>
      </c>
      <c r="K2587" s="85">
        <f t="shared" si="4094"/>
        <v>-7.916037394240006E-3</v>
      </c>
      <c r="L2587" s="73">
        <f t="shared" si="4085"/>
        <v>250.990005</v>
      </c>
      <c r="M2587" s="85">
        <f t="shared" si="4091"/>
        <v>2.9910237262402061E-2</v>
      </c>
      <c r="N2587" s="73">
        <f t="shared" si="4082"/>
        <v>243.59399400000001</v>
      </c>
      <c r="O2587" s="85">
        <f t="shared" si="4089"/>
        <v>3.2689562732004366E-3</v>
      </c>
      <c r="P2587" s="73">
        <f t="shared" si="4080"/>
        <v>242.79899599999999</v>
      </c>
      <c r="Q2587" s="85">
        <f t="shared" si="4086"/>
        <v>9.4514705806746056E-3</v>
      </c>
      <c r="R2587" s="73">
        <f t="shared" si="4078"/>
        <v>240.51499899999999</v>
      </c>
      <c r="S2587" s="85">
        <f t="shared" si="4083"/>
        <v>-1.5598171779613194E-2</v>
      </c>
      <c r="T2587" s="10">
        <f t="shared" si="4112"/>
        <v>6.0079960000000483</v>
      </c>
      <c r="U2587" s="5">
        <f t="shared" si="4113"/>
        <v>6.0079960000000483</v>
      </c>
      <c r="V2587" s="5">
        <f t="shared" si="4114"/>
        <v>0</v>
      </c>
      <c r="W2587" s="5">
        <f t="shared" si="4115"/>
        <v>2.0134287857142903</v>
      </c>
      <c r="X2587" s="5">
        <f t="shared" si="4116"/>
        <v>1.143644000000003</v>
      </c>
      <c r="Y2587" s="5">
        <f t="shared" si="4117"/>
        <v>1.760538057047722</v>
      </c>
      <c r="Z2587" s="43">
        <f t="shared" si="4118"/>
        <v>63.775177906097859</v>
      </c>
      <c r="AA2587" s="69">
        <f t="shared" si="4097"/>
        <v>66.285524952761108</v>
      </c>
      <c r="AB2587" s="56">
        <f t="shared" si="4098"/>
        <v>250.00050349999998</v>
      </c>
      <c r="AC2587" s="56">
        <f t="shared" si="4099"/>
        <v>247.86500033333331</v>
      </c>
      <c r="AD2587" s="56">
        <f t="shared" si="4100"/>
        <v>245.38179919999999</v>
      </c>
      <c r="AE2587" s="61">
        <f t="shared" si="4101"/>
        <v>247.63580000000002</v>
      </c>
      <c r="AF2587" s="61">
        <f t="shared" si="4102"/>
        <v>246.43766573333332</v>
      </c>
      <c r="AG2587" s="61">
        <f t="shared" si="4103"/>
        <v>245.35324023999999</v>
      </c>
      <c r="AH2587" s="56">
        <f t="shared" si="4104"/>
        <v>254.27266433333332</v>
      </c>
      <c r="AI2587" s="56">
        <f t="shared" si="4105"/>
        <v>8834169749.6665668</v>
      </c>
      <c r="AJ2587" s="56">
        <f t="shared" si="4106"/>
        <v>8834169749.6665668</v>
      </c>
      <c r="AK2587" s="56">
        <f t="shared" si="4107"/>
        <v>0</v>
      </c>
      <c r="AL2587" s="56">
        <f t="shared" ref="AL2587:AM2587" si="4136">SUM(AJ2587:AJ2600)</f>
        <v>50608258285.7407</v>
      </c>
      <c r="AM2587" s="56">
        <f t="shared" si="4136"/>
        <v>29105791104.949699</v>
      </c>
      <c r="AN2587" s="56">
        <f t="shared" si="4109"/>
        <v>1.7387693776560609</v>
      </c>
      <c r="AO2587" s="56">
        <f t="shared" si="4110"/>
        <v>63.48725058201736</v>
      </c>
      <c r="AP2587" s="65">
        <f t="shared" si="4111"/>
        <v>61.489921805793358</v>
      </c>
    </row>
    <row r="2588" spans="1:42" x14ac:dyDescent="0.3">
      <c r="A2588" s="100">
        <f>INDEX(Date,COUNTA(Date)+ROW(Date)-ROW(),1)</f>
        <v>42177</v>
      </c>
      <c r="B2588" s="18">
        <f t="shared" si="4073"/>
        <v>243.96899400000001</v>
      </c>
      <c r="C2588" s="14">
        <f t="shared" si="4074"/>
        <v>247.91700700000001</v>
      </c>
      <c r="D2588" s="14">
        <f t="shared" si="4075"/>
        <v>243.77900700000001</v>
      </c>
      <c r="E2588" s="14">
        <f t="shared" si="4076"/>
        <v>246.990005</v>
      </c>
      <c r="F2588" s="19">
        <f t="shared" si="4077"/>
        <v>17692500</v>
      </c>
      <c r="H2588" s="34">
        <f t="shared" si="4096"/>
        <v>-1</v>
      </c>
      <c r="I2588" s="10">
        <f t="shared" si="4093"/>
        <v>249.01100199999999</v>
      </c>
      <c r="J2588" s="43">
        <f t="shared" si="4088"/>
        <v>250.990005</v>
      </c>
      <c r="K2588" s="85">
        <f t="shared" si="4094"/>
        <v>2.9910237262402061E-2</v>
      </c>
      <c r="L2588" s="73">
        <f t="shared" si="4085"/>
        <v>243.59399400000001</v>
      </c>
      <c r="M2588" s="85">
        <f t="shared" si="4091"/>
        <v>3.2689562732004366E-3</v>
      </c>
      <c r="N2588" s="73">
        <f t="shared" si="4082"/>
        <v>242.79899599999999</v>
      </c>
      <c r="O2588" s="85">
        <f t="shared" si="4089"/>
        <v>9.4514705806746056E-3</v>
      </c>
      <c r="P2588" s="73">
        <f t="shared" si="4080"/>
        <v>240.51499899999999</v>
      </c>
      <c r="Q2588" s="85">
        <f t="shared" si="4086"/>
        <v>-1.5598171779613194E-2</v>
      </c>
      <c r="R2588" s="73">
        <f t="shared" si="4078"/>
        <v>244.29600500000001</v>
      </c>
      <c r="S2588" s="85">
        <f t="shared" si="4083"/>
        <v>-1.0967244937055953E-2</v>
      </c>
      <c r="T2588" s="10">
        <f t="shared" si="4112"/>
        <v>8.0529929999999865</v>
      </c>
      <c r="U2588" s="5">
        <f t="shared" si="4113"/>
        <v>8.0529929999999865</v>
      </c>
      <c r="V2588" s="5">
        <f t="shared" si="4114"/>
        <v>0</v>
      </c>
      <c r="W2588" s="5">
        <f t="shared" si="4115"/>
        <v>2.5894295000000005</v>
      </c>
      <c r="X2588" s="5">
        <f t="shared" si="4116"/>
        <v>1.143644000000003</v>
      </c>
      <c r="Y2588" s="5">
        <f t="shared" si="4117"/>
        <v>2.2641919163655766</v>
      </c>
      <c r="Z2588" s="43">
        <f t="shared" si="4118"/>
        <v>69.364546398564016</v>
      </c>
      <c r="AA2588" s="69">
        <f t="shared" si="4097"/>
        <v>69.921972111914982</v>
      </c>
      <c r="AB2588" s="56">
        <f t="shared" si="4098"/>
        <v>247.2919995</v>
      </c>
      <c r="AC2588" s="56">
        <f t="shared" si="4099"/>
        <v>245.79433166666664</v>
      </c>
      <c r="AD2588" s="56">
        <f t="shared" si="4100"/>
        <v>244.43879979999997</v>
      </c>
      <c r="AE2588" s="61">
        <f t="shared" si="4101"/>
        <v>244.75519700000001</v>
      </c>
      <c r="AF2588" s="61">
        <f t="shared" si="4102"/>
        <v>244.04013140000004</v>
      </c>
      <c r="AG2588" s="61">
        <f t="shared" si="4103"/>
        <v>245.10904084000003</v>
      </c>
      <c r="AH2588" s="56">
        <f t="shared" si="4104"/>
        <v>249.20566833333331</v>
      </c>
      <c r="AI2588" s="56">
        <f t="shared" si="4105"/>
        <v>3772375724.962666</v>
      </c>
      <c r="AJ2588" s="56">
        <f t="shared" si="4106"/>
        <v>3772375724.962666</v>
      </c>
      <c r="AK2588" s="56">
        <f t="shared" si="4107"/>
        <v>0</v>
      </c>
      <c r="AL2588" s="56">
        <f t="shared" ref="AL2588:AM2588" si="4137">SUM(AJ2588:AJ2601)</f>
        <v>46473881722.949936</v>
      </c>
      <c r="AM2588" s="56">
        <f t="shared" si="4137"/>
        <v>29105791104.949699</v>
      </c>
      <c r="AN2588" s="56">
        <f t="shared" si="4109"/>
        <v>1.5967228499433104</v>
      </c>
      <c r="AO2588" s="56">
        <f t="shared" si="4110"/>
        <v>61.489921805793358</v>
      </c>
      <c r="AP2588" s="65">
        <f t="shared" si="4111"/>
        <v>61.009099011549679</v>
      </c>
    </row>
    <row r="2589" spans="1:42" x14ac:dyDescent="0.3">
      <c r="A2589" s="100">
        <f>INDEX(Date,COUNTA(Date)+ROW(Date)-ROW(),1)</f>
        <v>42176</v>
      </c>
      <c r="B2589" s="18">
        <f t="shared" si="4073"/>
        <v>245.10000600000001</v>
      </c>
      <c r="C2589" s="14">
        <f t="shared" si="4074"/>
        <v>245.22399899999999</v>
      </c>
      <c r="D2589" s="14">
        <f t="shared" si="4075"/>
        <v>241.88200399999999</v>
      </c>
      <c r="E2589" s="14">
        <f t="shared" si="4076"/>
        <v>243.94399999999999</v>
      </c>
      <c r="F2589" s="19">
        <f t="shared" si="4077"/>
        <v>10600900</v>
      </c>
      <c r="H2589" s="34">
        <f t="shared" si="4096"/>
        <v>1</v>
      </c>
      <c r="I2589" s="10">
        <f t="shared" si="4093"/>
        <v>250.990005</v>
      </c>
      <c r="J2589" s="43">
        <f t="shared" si="4088"/>
        <v>243.59399400000001</v>
      </c>
      <c r="K2589" s="85">
        <f t="shared" si="4094"/>
        <v>3.2689562732004366E-3</v>
      </c>
      <c r="L2589" s="73">
        <f t="shared" si="4085"/>
        <v>242.79899599999999</v>
      </c>
      <c r="M2589" s="85">
        <f t="shared" si="4091"/>
        <v>9.4514705806746056E-3</v>
      </c>
      <c r="N2589" s="73">
        <f t="shared" si="4082"/>
        <v>240.51499899999999</v>
      </c>
      <c r="O2589" s="85">
        <f t="shared" si="4089"/>
        <v>-1.5598171779613194E-2</v>
      </c>
      <c r="P2589" s="73">
        <f t="shared" si="4080"/>
        <v>244.29600500000001</v>
      </c>
      <c r="Q2589" s="85">
        <f t="shared" si="4086"/>
        <v>-1.0967244937055953E-2</v>
      </c>
      <c r="R2589" s="73">
        <f t="shared" si="4078"/>
        <v>246.990005</v>
      </c>
      <c r="S2589" s="85">
        <f t="shared" si="4083"/>
        <v>1.2409179466734742E-2</v>
      </c>
      <c r="T2589" s="10">
        <f t="shared" si="4112"/>
        <v>-1.9790030000000058</v>
      </c>
      <c r="U2589" s="5">
        <f t="shared" si="4113"/>
        <v>0</v>
      </c>
      <c r="V2589" s="5">
        <f t="shared" si="4114"/>
        <v>1.9790030000000058</v>
      </c>
      <c r="W2589" s="5">
        <f t="shared" si="4115"/>
        <v>2.2485013571428589</v>
      </c>
      <c r="X2589" s="5">
        <f t="shared" si="4116"/>
        <v>1.143644000000003</v>
      </c>
      <c r="Y2589" s="5">
        <f t="shared" si="4117"/>
        <v>1.9660850379513668</v>
      </c>
      <c r="Z2589" s="43">
        <f t="shared" si="4118"/>
        <v>66.285524952761108</v>
      </c>
      <c r="AA2589" s="69">
        <f t="shared" si="4097"/>
        <v>66.330730917835837</v>
      </c>
      <c r="AB2589" s="56">
        <f t="shared" si="4098"/>
        <v>243.196495</v>
      </c>
      <c r="AC2589" s="56">
        <f t="shared" si="4099"/>
        <v>242.30266300000002</v>
      </c>
      <c r="AD2589" s="56">
        <f t="shared" si="4100"/>
        <v>243.63879980000002</v>
      </c>
      <c r="AE2589" s="61">
        <f t="shared" si="4101"/>
        <v>242.04439680000002</v>
      </c>
      <c r="AF2589" s="61">
        <f t="shared" si="4102"/>
        <v>242.74813213333334</v>
      </c>
      <c r="AG2589" s="61">
        <f t="shared" si="4103"/>
        <v>243.68583960000001</v>
      </c>
      <c r="AH2589" s="56">
        <f t="shared" si="4104"/>
        <v>248.48200466666665</v>
      </c>
      <c r="AI2589" s="56">
        <f t="shared" si="4105"/>
        <v>5091048400.8134661</v>
      </c>
      <c r="AJ2589" s="56">
        <f t="shared" si="4106"/>
        <v>5091048400.8134661</v>
      </c>
      <c r="AK2589" s="56">
        <f t="shared" si="4107"/>
        <v>0</v>
      </c>
      <c r="AL2589" s="56">
        <f t="shared" ref="AL2589:AM2589" si="4138">SUM(AJ2589:AJ2602)</f>
        <v>45541858390.431969</v>
      </c>
      <c r="AM2589" s="56">
        <f t="shared" si="4138"/>
        <v>29105791104.949699</v>
      </c>
      <c r="AN2589" s="56">
        <f t="shared" si="4109"/>
        <v>1.5647009293173677</v>
      </c>
      <c r="AO2589" s="56">
        <f t="shared" si="4110"/>
        <v>61.009099011549679</v>
      </c>
      <c r="AP2589" s="65">
        <f t="shared" si="4111"/>
        <v>59.929100221009975</v>
      </c>
    </row>
    <row r="2590" spans="1:42" x14ac:dyDescent="0.3">
      <c r="A2590" s="100">
        <f>INDEX(Date,COUNTA(Date)+ROW(Date)-ROW(),1)</f>
        <v>42175</v>
      </c>
      <c r="B2590" s="18">
        <f t="shared" si="4073"/>
        <v>244.529999</v>
      </c>
      <c r="C2590" s="14">
        <f t="shared" si="4074"/>
        <v>245.828003</v>
      </c>
      <c r="D2590" s="14">
        <f t="shared" si="4075"/>
        <v>240.62699900000001</v>
      </c>
      <c r="E2590" s="14">
        <f t="shared" si="4076"/>
        <v>245.212006</v>
      </c>
      <c r="F2590" s="19">
        <f t="shared" si="4077"/>
        <v>20608100</v>
      </c>
      <c r="H2590" s="34">
        <f t="shared" si="4096"/>
        <v>1</v>
      </c>
      <c r="I2590" s="10">
        <f t="shared" si="4093"/>
        <v>243.59399400000001</v>
      </c>
      <c r="J2590" s="43">
        <f t="shared" si="4088"/>
        <v>242.79899599999999</v>
      </c>
      <c r="K2590" s="85">
        <f t="shared" si="4094"/>
        <v>9.4514705806746056E-3</v>
      </c>
      <c r="L2590" s="73">
        <f t="shared" si="4085"/>
        <v>240.51499899999999</v>
      </c>
      <c r="M2590" s="85">
        <f t="shared" si="4091"/>
        <v>-1.5598171779613194E-2</v>
      </c>
      <c r="N2590" s="73">
        <f t="shared" si="4082"/>
        <v>244.29600500000001</v>
      </c>
      <c r="O2590" s="85">
        <f t="shared" si="4089"/>
        <v>-1.0967244937055953E-2</v>
      </c>
      <c r="P2590" s="73">
        <f t="shared" si="4080"/>
        <v>246.990005</v>
      </c>
      <c r="Q2590" s="85">
        <f t="shared" si="4086"/>
        <v>1.2409179466734742E-2</v>
      </c>
      <c r="R2590" s="73">
        <f t="shared" si="4078"/>
        <v>243.94399999999999</v>
      </c>
      <c r="S2590" s="85">
        <f t="shared" si="4083"/>
        <v>-5.1844762188392717E-3</v>
      </c>
      <c r="T2590" s="10">
        <f t="shared" si="4112"/>
        <v>7.3960109999999872</v>
      </c>
      <c r="U2590" s="5">
        <f t="shared" si="4113"/>
        <v>7.3960109999999872</v>
      </c>
      <c r="V2590" s="5">
        <f t="shared" si="4114"/>
        <v>0</v>
      </c>
      <c r="W2590" s="5">
        <f t="shared" si="4115"/>
        <v>2.3300017857142876</v>
      </c>
      <c r="X2590" s="5">
        <f t="shared" si="4116"/>
        <v>1.0022866428571453</v>
      </c>
      <c r="Y2590" s="5">
        <f t="shared" si="4117"/>
        <v>2.3246860589425014</v>
      </c>
      <c r="Z2590" s="43">
        <f t="shared" si="4118"/>
        <v>69.921972111914982</v>
      </c>
      <c r="AA2590" s="69">
        <f t="shared" si="4097"/>
        <v>65.906977546538883</v>
      </c>
      <c r="AB2590" s="56">
        <f t="shared" si="4098"/>
        <v>241.65699749999999</v>
      </c>
      <c r="AC2590" s="56">
        <f t="shared" si="4099"/>
        <v>242.53666666666666</v>
      </c>
      <c r="AD2590" s="56">
        <f t="shared" si="4100"/>
        <v>243.70880099999999</v>
      </c>
      <c r="AE2590" s="61">
        <f t="shared" si="4101"/>
        <v>242.4842008</v>
      </c>
      <c r="AF2590" s="61">
        <f t="shared" si="4102"/>
        <v>243.70673493333334</v>
      </c>
      <c r="AG2590" s="61">
        <f t="shared" si="4103"/>
        <v>243.9129216</v>
      </c>
      <c r="AH2590" s="56">
        <f t="shared" si="4104"/>
        <v>242.96532700000003</v>
      </c>
      <c r="AI2590" s="56">
        <f t="shared" si="4105"/>
        <v>3397505650.1045003</v>
      </c>
      <c r="AJ2590" s="56">
        <f t="shared" si="4106"/>
        <v>3397505650.1045003</v>
      </c>
      <c r="AK2590" s="56">
        <f t="shared" si="4107"/>
        <v>0</v>
      </c>
      <c r="AL2590" s="56">
        <f t="shared" ref="AL2590:AM2590" si="4139">SUM(AJ2590:AJ2603)</f>
        <v>43529940224.972801</v>
      </c>
      <c r="AM2590" s="56">
        <f t="shared" si="4139"/>
        <v>29105791104.949699</v>
      </c>
      <c r="AN2590" s="56">
        <f t="shared" si="4109"/>
        <v>1.4955766042576368</v>
      </c>
      <c r="AO2590" s="56">
        <f t="shared" si="4110"/>
        <v>59.929100221009975</v>
      </c>
      <c r="AP2590" s="65">
        <f t="shared" si="4111"/>
        <v>59.834104353125156</v>
      </c>
    </row>
    <row r="2591" spans="1:42" x14ac:dyDescent="0.3">
      <c r="A2591" s="100">
        <f>INDEX(Date,COUNTA(Date)+ROW(Date)-ROW(),1)</f>
        <v>42174</v>
      </c>
      <c r="B2591" s="18">
        <f t="shared" si="4073"/>
        <v>249.04299900000001</v>
      </c>
      <c r="C2591" s="14">
        <f t="shared" si="4074"/>
        <v>250.97700499999999</v>
      </c>
      <c r="D2591" s="14">
        <f t="shared" si="4075"/>
        <v>243.787003</v>
      </c>
      <c r="E2591" s="14">
        <f t="shared" si="4076"/>
        <v>244.60600299999999</v>
      </c>
      <c r="F2591" s="19">
        <f t="shared" si="4077"/>
        <v>23965300</v>
      </c>
      <c r="H2591" s="34">
        <f t="shared" si="4096"/>
        <v>1</v>
      </c>
      <c r="I2591" s="10">
        <f t="shared" si="4093"/>
        <v>242.79899599999999</v>
      </c>
      <c r="J2591" s="43">
        <f t="shared" si="4088"/>
        <v>240.51499899999999</v>
      </c>
      <c r="K2591" s="85">
        <f t="shared" si="4094"/>
        <v>-1.5598171779613194E-2</v>
      </c>
      <c r="L2591" s="73">
        <f t="shared" si="4085"/>
        <v>244.29600500000001</v>
      </c>
      <c r="M2591" s="85">
        <f t="shared" si="4091"/>
        <v>-1.0967244937055953E-2</v>
      </c>
      <c r="N2591" s="73">
        <f t="shared" si="4082"/>
        <v>246.990005</v>
      </c>
      <c r="O2591" s="85">
        <f t="shared" si="4089"/>
        <v>1.2409179466734742E-2</v>
      </c>
      <c r="P2591" s="73">
        <f t="shared" si="4080"/>
        <v>243.94399999999999</v>
      </c>
      <c r="Q2591" s="85">
        <f t="shared" si="4086"/>
        <v>-5.1844762188392717E-3</v>
      </c>
      <c r="R2591" s="73">
        <f t="shared" si="4078"/>
        <v>245.212006</v>
      </c>
      <c r="S2591" s="85">
        <f t="shared" si="4083"/>
        <v>2.4744019127974242E-3</v>
      </c>
      <c r="T2591" s="10">
        <f t="shared" si="4112"/>
        <v>0.79499800000002097</v>
      </c>
      <c r="U2591" s="5">
        <f t="shared" si="4113"/>
        <v>0.79499800000002097</v>
      </c>
      <c r="V2591" s="5">
        <f t="shared" si="4114"/>
        <v>0</v>
      </c>
      <c r="W2591" s="5">
        <f t="shared" si="4115"/>
        <v>1.974572285714288</v>
      </c>
      <c r="X2591" s="5">
        <f t="shared" si="4116"/>
        <v>1.0022866428571453</v>
      </c>
      <c r="Y2591" s="5">
        <f t="shared" si="4117"/>
        <v>1.9700674450629403</v>
      </c>
      <c r="Z2591" s="43">
        <f t="shared" si="4118"/>
        <v>66.330730917835837</v>
      </c>
      <c r="AA2591" s="69">
        <f t="shared" si="4097"/>
        <v>64.722440506947464</v>
      </c>
      <c r="AB2591" s="56">
        <f t="shared" si="4098"/>
        <v>242.40550200000001</v>
      </c>
      <c r="AC2591" s="56">
        <f t="shared" si="4099"/>
        <v>243.93366966666667</v>
      </c>
      <c r="AD2591" s="56">
        <f t="shared" si="4100"/>
        <v>244.19140299999998</v>
      </c>
      <c r="AE2591" s="61">
        <f t="shared" si="4101"/>
        <v>244.61740380000001</v>
      </c>
      <c r="AF2591" s="61">
        <f t="shared" si="4102"/>
        <v>244.1643358</v>
      </c>
      <c r="AG2591" s="61">
        <f t="shared" si="4103"/>
        <v>244.11068283999998</v>
      </c>
      <c r="AH2591" s="56">
        <f t="shared" si="4104"/>
        <v>242.165334</v>
      </c>
      <c r="AI2591" s="56">
        <f t="shared" si="4105"/>
        <v>3906877549.9554</v>
      </c>
      <c r="AJ2591" s="56">
        <f t="shared" si="4106"/>
        <v>3906877549.9554</v>
      </c>
      <c r="AK2591" s="56">
        <f t="shared" si="4107"/>
        <v>0</v>
      </c>
      <c r="AL2591" s="56">
        <f t="shared" ref="AL2591:AM2591" si="4140">SUM(AJ2591:AJ2604)</f>
        <v>43358150346.370369</v>
      </c>
      <c r="AM2591" s="56">
        <f t="shared" si="4140"/>
        <v>29105791104.949699</v>
      </c>
      <c r="AN2591" s="56">
        <f t="shared" si="4109"/>
        <v>1.489674346594102</v>
      </c>
      <c r="AO2591" s="56">
        <f t="shared" si="4110"/>
        <v>59.834104353125156</v>
      </c>
      <c r="AP2591" s="65">
        <f t="shared" si="4111"/>
        <v>59.500354818150626</v>
      </c>
    </row>
    <row r="2592" spans="1:42" x14ac:dyDescent="0.3">
      <c r="A2592" s="100">
        <f>INDEX(Date,COUNTA(Date)+ROW(Date)-ROW(),1)</f>
        <v>42173</v>
      </c>
      <c r="B2592" s="18">
        <f t="shared" si="4073"/>
        <v>249.42799400000001</v>
      </c>
      <c r="C2592" s="14">
        <f t="shared" si="4074"/>
        <v>252.108002</v>
      </c>
      <c r="D2592" s="14">
        <f t="shared" si="4075"/>
        <v>244.12699900000001</v>
      </c>
      <c r="E2592" s="14">
        <f t="shared" si="4076"/>
        <v>249.00700399999999</v>
      </c>
      <c r="F2592" s="19">
        <f t="shared" si="4077"/>
        <v>30980200</v>
      </c>
      <c r="H2592" s="34">
        <f t="shared" si="4096"/>
        <v>-1</v>
      </c>
      <c r="I2592" s="10">
        <f t="shared" si="4093"/>
        <v>240.51499899999999</v>
      </c>
      <c r="J2592" s="43">
        <f t="shared" si="4088"/>
        <v>244.29600500000001</v>
      </c>
      <c r="K2592" s="85">
        <f t="shared" si="4094"/>
        <v>-1.0967244937055953E-2</v>
      </c>
      <c r="L2592" s="73">
        <f t="shared" si="4085"/>
        <v>246.990005</v>
      </c>
      <c r="M2592" s="85">
        <f t="shared" si="4091"/>
        <v>1.2409179466734742E-2</v>
      </c>
      <c r="N2592" s="73">
        <f t="shared" si="4082"/>
        <v>243.94399999999999</v>
      </c>
      <c r="O2592" s="85">
        <f t="shared" si="4089"/>
        <v>-5.1844762188392717E-3</v>
      </c>
      <c r="P2592" s="73">
        <f t="shared" si="4080"/>
        <v>245.212006</v>
      </c>
      <c r="Q2592" s="85">
        <f t="shared" si="4086"/>
        <v>2.4744019127974242E-3</v>
      </c>
      <c r="R2592" s="73">
        <f t="shared" si="4078"/>
        <v>244.60600299999999</v>
      </c>
      <c r="S2592" s="85">
        <f t="shared" si="4083"/>
        <v>-1.78322595216787E-2</v>
      </c>
      <c r="T2592" s="10">
        <f t="shared" si="4112"/>
        <v>2.2839969999999994</v>
      </c>
      <c r="U2592" s="5">
        <f t="shared" si="4113"/>
        <v>2.2839969999999994</v>
      </c>
      <c r="V2592" s="5">
        <f t="shared" si="4114"/>
        <v>0</v>
      </c>
      <c r="W2592" s="5">
        <f t="shared" si="4115"/>
        <v>1.9375719285714297</v>
      </c>
      <c r="X2592" s="5">
        <f t="shared" si="4116"/>
        <v>1.0022866428571453</v>
      </c>
      <c r="Y2592" s="5">
        <f t="shared" si="4117"/>
        <v>1.9331515014987479</v>
      </c>
      <c r="Z2592" s="43">
        <f t="shared" si="4118"/>
        <v>65.906977546538883</v>
      </c>
      <c r="AA2592" s="69">
        <f t="shared" si="4097"/>
        <v>71.03750865582775</v>
      </c>
      <c r="AB2592" s="56">
        <f t="shared" si="4098"/>
        <v>245.64300500000002</v>
      </c>
      <c r="AC2592" s="56">
        <f t="shared" si="4099"/>
        <v>245.07667000000001</v>
      </c>
      <c r="AD2592" s="56">
        <f t="shared" si="4100"/>
        <v>245.00960379999998</v>
      </c>
      <c r="AE2592" s="61">
        <f t="shared" si="4101"/>
        <v>245.23280300000002</v>
      </c>
      <c r="AF2592" s="61">
        <f t="shared" si="4102"/>
        <v>245.16480393333333</v>
      </c>
      <c r="AG2592" s="61">
        <f t="shared" si="4103"/>
        <v>245.62064388000002</v>
      </c>
      <c r="AH2592" s="56">
        <f t="shared" si="4104"/>
        <v>241.79033366666667</v>
      </c>
      <c r="AI2592" s="56">
        <f t="shared" si="4105"/>
        <v>4193829158.4149666</v>
      </c>
      <c r="AJ2592" s="56">
        <f t="shared" si="4106"/>
        <v>0</v>
      </c>
      <c r="AK2592" s="56">
        <f t="shared" si="4107"/>
        <v>4193829158.4149666</v>
      </c>
      <c r="AL2592" s="56">
        <f t="shared" ref="AL2592:AM2592" si="4141">SUM(AJ2592:AJ2605)</f>
        <v>42760989392.164307</v>
      </c>
      <c r="AM2592" s="56">
        <f t="shared" si="4141"/>
        <v>29105791104.949699</v>
      </c>
      <c r="AN2592" s="56">
        <f t="shared" si="4109"/>
        <v>1.4691574346141865</v>
      </c>
      <c r="AO2592" s="56">
        <f t="shared" si="4110"/>
        <v>59.500354818150626</v>
      </c>
      <c r="AP2592" s="65">
        <f t="shared" si="4111"/>
        <v>59.962401526154139</v>
      </c>
    </row>
    <row r="2593" spans="1:42" x14ac:dyDescent="0.3">
      <c r="A2593" s="100">
        <f>INDEX(Date,COUNTA(Date)+ROW(Date)-ROW(),1)</f>
        <v>42172</v>
      </c>
      <c r="B2593" s="18">
        <f t="shared" si="4073"/>
        <v>250.82299800000001</v>
      </c>
      <c r="C2593" s="14">
        <f t="shared" si="4074"/>
        <v>256.85299700000002</v>
      </c>
      <c r="D2593" s="14">
        <f t="shared" si="4075"/>
        <v>246.475998</v>
      </c>
      <c r="E2593" s="14">
        <f t="shared" si="4076"/>
        <v>249.283997</v>
      </c>
      <c r="F2593" s="19">
        <f t="shared" si="4077"/>
        <v>43858400</v>
      </c>
      <c r="H2593" s="34">
        <f t="shared" si="4096"/>
        <v>-1</v>
      </c>
      <c r="I2593" s="10">
        <f t="shared" si="4093"/>
        <v>244.29600500000001</v>
      </c>
      <c r="J2593" s="43">
        <f t="shared" si="4088"/>
        <v>246.990005</v>
      </c>
      <c r="K2593" s="85">
        <f t="shared" si="4094"/>
        <v>1.2409179466734742E-2</v>
      </c>
      <c r="L2593" s="73">
        <f t="shared" si="4085"/>
        <v>243.94399999999999</v>
      </c>
      <c r="M2593" s="85">
        <f t="shared" si="4091"/>
        <v>-5.1844762188392717E-3</v>
      </c>
      <c r="N2593" s="73">
        <f t="shared" si="4082"/>
        <v>245.212006</v>
      </c>
      <c r="O2593" s="85">
        <f t="shared" si="4089"/>
        <v>2.4744019127974242E-3</v>
      </c>
      <c r="P2593" s="73">
        <f t="shared" si="4080"/>
        <v>244.60600299999999</v>
      </c>
      <c r="Q2593" s="85">
        <f t="shared" si="4086"/>
        <v>-1.78322595216787E-2</v>
      </c>
      <c r="R2593" s="73">
        <f t="shared" si="4078"/>
        <v>249.00700399999999</v>
      </c>
      <c r="S2593" s="85">
        <f t="shared" si="4083"/>
        <v>-1.1117721491066515E-3</v>
      </c>
      <c r="T2593" s="10">
        <f t="shared" si="4112"/>
        <v>-3.7810060000000192</v>
      </c>
      <c r="U2593" s="5">
        <f t="shared" si="4113"/>
        <v>0</v>
      </c>
      <c r="V2593" s="5">
        <f t="shared" si="4114"/>
        <v>3.7810060000000192</v>
      </c>
      <c r="W2593" s="5">
        <f t="shared" si="4115"/>
        <v>1.8388584285714293</v>
      </c>
      <c r="X2593" s="5">
        <f t="shared" si="4116"/>
        <v>1.0022866428571453</v>
      </c>
      <c r="Y2593" s="5">
        <f t="shared" si="4117"/>
        <v>1.8346632090491897</v>
      </c>
      <c r="Z2593" s="43">
        <f t="shared" si="4118"/>
        <v>64.722440506947464</v>
      </c>
      <c r="AA2593" s="69">
        <f t="shared" si="4097"/>
        <v>77.123566571874207</v>
      </c>
      <c r="AB2593" s="56">
        <f t="shared" si="4098"/>
        <v>245.46700249999998</v>
      </c>
      <c r="AC2593" s="56">
        <f t="shared" si="4099"/>
        <v>245.38200366666663</v>
      </c>
      <c r="AD2593" s="56">
        <f t="shared" si="4100"/>
        <v>245.95180360000001</v>
      </c>
      <c r="AE2593" s="61">
        <f t="shared" si="4101"/>
        <v>245.06040340000001</v>
      </c>
      <c r="AF2593" s="61">
        <f t="shared" si="4102"/>
        <v>245.0678700666667</v>
      </c>
      <c r="AG2593" s="61">
        <f t="shared" si="4103"/>
        <v>246.52648260000001</v>
      </c>
      <c r="AH2593" s="56">
        <f t="shared" si="4104"/>
        <v>244.91100066666669</v>
      </c>
      <c r="AI2593" s="56">
        <f t="shared" si="4105"/>
        <v>3700286835.7724671</v>
      </c>
      <c r="AJ2593" s="56">
        <f t="shared" si="4106"/>
        <v>0</v>
      </c>
      <c r="AK2593" s="56">
        <f t="shared" si="4107"/>
        <v>3700286835.7724671</v>
      </c>
      <c r="AL2593" s="56">
        <f t="shared" ref="AL2593:AM2593" si="4142">SUM(AJ2593:AJ2606)</f>
        <v>42760989392.164307</v>
      </c>
      <c r="AM2593" s="56">
        <f t="shared" si="4142"/>
        <v>28552013929.613934</v>
      </c>
      <c r="AN2593" s="56">
        <f t="shared" si="4109"/>
        <v>1.4976523021310568</v>
      </c>
      <c r="AO2593" s="56">
        <f t="shared" si="4110"/>
        <v>59.962401526154139</v>
      </c>
      <c r="AP2593" s="65">
        <f t="shared" si="4111"/>
        <v>66.468411837913735</v>
      </c>
    </row>
    <row r="2594" spans="1:42" x14ac:dyDescent="0.3">
      <c r="A2594" s="100">
        <f>INDEX(Date,COUNTA(Date)+ROW(Date)-ROW(),1)</f>
        <v>42171</v>
      </c>
      <c r="B2594" s="18">
        <f t="shared" si="4073"/>
        <v>236.76499899999999</v>
      </c>
      <c r="C2594" s="14">
        <f t="shared" si="4074"/>
        <v>251.74200400000001</v>
      </c>
      <c r="D2594" s="14">
        <f t="shared" si="4075"/>
        <v>236.121994</v>
      </c>
      <c r="E2594" s="14">
        <f t="shared" si="4076"/>
        <v>250.895004</v>
      </c>
      <c r="F2594" s="19">
        <f t="shared" si="4077"/>
        <v>41612000</v>
      </c>
      <c r="H2594" s="34">
        <f t="shared" si="4096"/>
        <v>1</v>
      </c>
      <c r="I2594" s="10">
        <f t="shared" si="4093"/>
        <v>246.990005</v>
      </c>
      <c r="J2594" s="43">
        <f t="shared" si="4088"/>
        <v>243.94399999999999</v>
      </c>
      <c r="K2594" s="85">
        <f t="shared" si="4094"/>
        <v>-5.1844762188392717E-3</v>
      </c>
      <c r="L2594" s="73">
        <f t="shared" si="4085"/>
        <v>245.212006</v>
      </c>
      <c r="M2594" s="85">
        <f t="shared" si="4091"/>
        <v>2.4744019127974242E-3</v>
      </c>
      <c r="N2594" s="73">
        <f t="shared" si="4082"/>
        <v>244.60600299999999</v>
      </c>
      <c r="O2594" s="85">
        <f t="shared" si="4089"/>
        <v>-1.78322595216787E-2</v>
      </c>
      <c r="P2594" s="73">
        <f t="shared" si="4080"/>
        <v>249.00700399999999</v>
      </c>
      <c r="Q2594" s="85">
        <f t="shared" si="4086"/>
        <v>-1.1117721491066515E-3</v>
      </c>
      <c r="R2594" s="73">
        <f t="shared" si="4078"/>
        <v>249.283997</v>
      </c>
      <c r="S2594" s="85">
        <f t="shared" si="4083"/>
        <v>-6.4417441261889362E-3</v>
      </c>
      <c r="T2594" s="10">
        <f t="shared" si="4112"/>
        <v>-2.6939999999999884</v>
      </c>
      <c r="U2594" s="5">
        <f t="shared" si="4113"/>
        <v>0</v>
      </c>
      <c r="V2594" s="5">
        <f t="shared" si="4114"/>
        <v>2.6939999999999884</v>
      </c>
      <c r="W2594" s="5">
        <f t="shared" si="4115"/>
        <v>1.8388584285714293</v>
      </c>
      <c r="X2594" s="5">
        <f t="shared" si="4116"/>
        <v>0.74971549999999965</v>
      </c>
      <c r="Y2594" s="5">
        <f t="shared" si="4117"/>
        <v>2.4527416447591524</v>
      </c>
      <c r="Z2594" s="43">
        <f t="shared" si="4118"/>
        <v>71.03750865582775</v>
      </c>
      <c r="AA2594" s="69">
        <f t="shared" si="4097"/>
        <v>78.721986726115858</v>
      </c>
      <c r="AB2594" s="56">
        <f t="shared" si="4098"/>
        <v>244.578003</v>
      </c>
      <c r="AC2594" s="56">
        <f t="shared" si="4099"/>
        <v>244.58733633333335</v>
      </c>
      <c r="AD2594" s="56">
        <f t="shared" si="4100"/>
        <v>246.41060200000001</v>
      </c>
      <c r="AE2594" s="61">
        <f t="shared" si="4101"/>
        <v>244.71600359999999</v>
      </c>
      <c r="AF2594" s="61">
        <f t="shared" si="4102"/>
        <v>245.80880346666666</v>
      </c>
      <c r="AG2594" s="61">
        <f t="shared" si="4103"/>
        <v>247.02944224000001</v>
      </c>
      <c r="AH2594" s="56">
        <f t="shared" si="4104"/>
        <v>246.22867299999999</v>
      </c>
      <c r="AI2594" s="56">
        <f t="shared" si="4105"/>
        <v>4356400797.0524998</v>
      </c>
      <c r="AJ2594" s="56">
        <f t="shared" si="4106"/>
        <v>4356400797.0524998</v>
      </c>
      <c r="AK2594" s="56">
        <f t="shared" si="4107"/>
        <v>0</v>
      </c>
      <c r="AL2594" s="56">
        <f t="shared" ref="AL2594:AM2594" si="4143">SUM(AJ2594:AJ2607)</f>
        <v>49262648204.197639</v>
      </c>
      <c r="AM2594" s="56">
        <f t="shared" si="4143"/>
        <v>24851727093.841469</v>
      </c>
      <c r="AN2594" s="56">
        <f t="shared" si="4109"/>
        <v>1.982262561397814</v>
      </c>
      <c r="AO2594" s="56">
        <f t="shared" si="4110"/>
        <v>66.468411837913735</v>
      </c>
      <c r="AP2594" s="65">
        <f t="shared" si="4111"/>
        <v>66.892284918067887</v>
      </c>
    </row>
    <row r="2595" spans="1:42" x14ac:dyDescent="0.3">
      <c r="A2595" s="100">
        <f>INDEX(Date,COUNTA(Date)+ROW(Date)-ROW(),1)</f>
        <v>42170</v>
      </c>
      <c r="B2595" s="18">
        <f t="shared" si="4073"/>
        <v>233.421997</v>
      </c>
      <c r="C2595" s="14">
        <f t="shared" si="4074"/>
        <v>237.83599899999999</v>
      </c>
      <c r="D2595" s="14">
        <f t="shared" si="4075"/>
        <v>233.421997</v>
      </c>
      <c r="E2595" s="14">
        <f t="shared" si="4076"/>
        <v>236.82299800000001</v>
      </c>
      <c r="F2595" s="19">
        <f t="shared" si="4077"/>
        <v>19912100</v>
      </c>
      <c r="H2595" s="34">
        <f t="shared" si="4096"/>
        <v>-1</v>
      </c>
      <c r="I2595" s="10">
        <f t="shared" si="4093"/>
        <v>243.94399999999999</v>
      </c>
      <c r="J2595" s="43">
        <f t="shared" si="4088"/>
        <v>245.212006</v>
      </c>
      <c r="K2595" s="85">
        <f t="shared" si="4094"/>
        <v>2.4744019127974242E-3</v>
      </c>
      <c r="L2595" s="73">
        <f t="shared" si="4085"/>
        <v>244.60600299999999</v>
      </c>
      <c r="M2595" s="85">
        <f t="shared" si="4091"/>
        <v>-1.78322595216787E-2</v>
      </c>
      <c r="N2595" s="73">
        <f t="shared" si="4082"/>
        <v>249.00700399999999</v>
      </c>
      <c r="O2595" s="85">
        <f t="shared" si="4089"/>
        <v>-1.1117721491066515E-3</v>
      </c>
      <c r="P2595" s="73">
        <f t="shared" si="4080"/>
        <v>249.283997</v>
      </c>
      <c r="Q2595" s="85">
        <f t="shared" si="4086"/>
        <v>-6.4417441261889362E-3</v>
      </c>
      <c r="R2595" s="73">
        <f t="shared" si="4078"/>
        <v>250.895004</v>
      </c>
      <c r="S2595" s="85">
        <f t="shared" si="4083"/>
        <v>5.7721522632012419E-2</v>
      </c>
      <c r="T2595" s="10">
        <f t="shared" si="4112"/>
        <v>3.0460050000000081</v>
      </c>
      <c r="U2595" s="5">
        <f t="shared" si="4113"/>
        <v>3.0460050000000081</v>
      </c>
      <c r="V2595" s="5">
        <f t="shared" si="4114"/>
        <v>0</v>
      </c>
      <c r="W2595" s="5">
        <f t="shared" si="4115"/>
        <v>1.8787874285714281</v>
      </c>
      <c r="X2595" s="5">
        <f t="shared" si="4116"/>
        <v>0.55728692857142903</v>
      </c>
      <c r="Y2595" s="5">
        <f t="shared" si="4117"/>
        <v>3.3713107777129903</v>
      </c>
      <c r="Z2595" s="43">
        <f t="shared" si="4118"/>
        <v>77.123566571874207</v>
      </c>
      <c r="AA2595" s="69">
        <f t="shared" si="4097"/>
        <v>75.687631422441171</v>
      </c>
      <c r="AB2595" s="56">
        <f t="shared" si="4098"/>
        <v>244.90900449999998</v>
      </c>
      <c r="AC2595" s="56">
        <f t="shared" si="4099"/>
        <v>246.2750043333333</v>
      </c>
      <c r="AD2595" s="56">
        <f t="shared" si="4100"/>
        <v>247.80080279999999</v>
      </c>
      <c r="AE2595" s="61">
        <f t="shared" si="4101"/>
        <v>246.487604</v>
      </c>
      <c r="AF2595" s="61">
        <f t="shared" si="4102"/>
        <v>247.14826893333333</v>
      </c>
      <c r="AG2595" s="61">
        <f t="shared" si="4103"/>
        <v>245.94080216</v>
      </c>
      <c r="AH2595" s="56">
        <f t="shared" si="4104"/>
        <v>243.68333433333331</v>
      </c>
      <c r="AI2595" s="56">
        <f t="shared" si="4105"/>
        <v>2583262658.9342332</v>
      </c>
      <c r="AJ2595" s="56">
        <f t="shared" si="4106"/>
        <v>0</v>
      </c>
      <c r="AK2595" s="56">
        <f t="shared" si="4107"/>
        <v>2583262658.9342332</v>
      </c>
      <c r="AL2595" s="56">
        <f t="shared" ref="AL2595:AM2595" si="4144">SUM(AJ2595:AJ2608)</f>
        <v>50211523367.08754</v>
      </c>
      <c r="AM2595" s="56">
        <f t="shared" si="4144"/>
        <v>24851727093.841469</v>
      </c>
      <c r="AN2595" s="56">
        <f t="shared" si="4109"/>
        <v>2.0204440189402573</v>
      </c>
      <c r="AO2595" s="56">
        <f t="shared" si="4110"/>
        <v>66.892284918067887</v>
      </c>
      <c r="AP2595" s="65">
        <f t="shared" si="4111"/>
        <v>66.538732831809654</v>
      </c>
    </row>
    <row r="2596" spans="1:42" x14ac:dyDescent="0.3">
      <c r="A2596" s="100">
        <f>INDEX(Date,COUNTA(Date)+ROW(Date)-ROW(),1)</f>
        <v>42169</v>
      </c>
      <c r="B2596" s="18">
        <f t="shared" si="4073"/>
        <v>232.442001</v>
      </c>
      <c r="C2596" s="14">
        <f t="shared" si="4074"/>
        <v>234.858002</v>
      </c>
      <c r="D2596" s="14">
        <f t="shared" si="4075"/>
        <v>232.003998</v>
      </c>
      <c r="E2596" s="14">
        <f t="shared" si="4076"/>
        <v>233.54299900000001</v>
      </c>
      <c r="F2596" s="19">
        <f t="shared" si="4077"/>
        <v>12165900</v>
      </c>
      <c r="H2596" s="34">
        <f t="shared" si="4096"/>
        <v>1</v>
      </c>
      <c r="I2596" s="10">
        <f t="shared" si="4093"/>
        <v>245.212006</v>
      </c>
      <c r="J2596" s="43">
        <f t="shared" si="4088"/>
        <v>244.60600299999999</v>
      </c>
      <c r="K2596" s="85">
        <f t="shared" si="4094"/>
        <v>-1.78322595216787E-2</v>
      </c>
      <c r="L2596" s="73">
        <f t="shared" si="4085"/>
        <v>249.00700399999999</v>
      </c>
      <c r="M2596" s="85">
        <f t="shared" si="4091"/>
        <v>-1.1117721491066515E-3</v>
      </c>
      <c r="N2596" s="73">
        <f t="shared" si="4082"/>
        <v>249.283997</v>
      </c>
      <c r="O2596" s="85">
        <f t="shared" si="4089"/>
        <v>-6.4417441261889362E-3</v>
      </c>
      <c r="P2596" s="73">
        <f t="shared" si="4080"/>
        <v>250.895004</v>
      </c>
      <c r="Q2596" s="85">
        <f t="shared" si="4086"/>
        <v>5.7721522632012419E-2</v>
      </c>
      <c r="R2596" s="73">
        <f t="shared" si="4078"/>
        <v>236.82299800000001</v>
      </c>
      <c r="S2596" s="85">
        <f t="shared" si="4083"/>
        <v>1.394680817807247E-2</v>
      </c>
      <c r="T2596" s="10">
        <f t="shared" si="4112"/>
        <v>-1.268006000000014</v>
      </c>
      <c r="U2596" s="5">
        <f t="shared" si="4113"/>
        <v>0</v>
      </c>
      <c r="V2596" s="5">
        <f t="shared" si="4114"/>
        <v>1.268006000000014</v>
      </c>
      <c r="W2596" s="5">
        <f t="shared" si="4115"/>
        <v>2.0617871428571419</v>
      </c>
      <c r="X2596" s="5">
        <f t="shared" si="4116"/>
        <v>0.55728692857142903</v>
      </c>
      <c r="Y2596" s="5">
        <f t="shared" si="4117"/>
        <v>3.6996868886596843</v>
      </c>
      <c r="Z2596" s="43">
        <f t="shared" si="4118"/>
        <v>78.721986726115858</v>
      </c>
      <c r="AA2596" s="69">
        <f t="shared" si="4097"/>
        <v>75.726459375233418</v>
      </c>
      <c r="AB2596" s="56">
        <f t="shared" si="4098"/>
        <v>246.80650349999999</v>
      </c>
      <c r="AC2596" s="56">
        <f t="shared" si="4099"/>
        <v>247.63233466666665</v>
      </c>
      <c r="AD2596" s="56">
        <f t="shared" si="4100"/>
        <v>246.1230012</v>
      </c>
      <c r="AE2596" s="61">
        <f t="shared" si="4101"/>
        <v>248.23760100000001</v>
      </c>
      <c r="AF2596" s="61">
        <f t="shared" si="4102"/>
        <v>248.70413526666667</v>
      </c>
      <c r="AG2596" s="61">
        <f t="shared" si="4103"/>
        <v>244.04952091999999</v>
      </c>
      <c r="AH2596" s="56">
        <f t="shared" si="4104"/>
        <v>243.88900266666667</v>
      </c>
      <c r="AI2596" s="56">
        <f t="shared" si="4105"/>
        <v>5026088955.8549337</v>
      </c>
      <c r="AJ2596" s="56">
        <f t="shared" si="4106"/>
        <v>0</v>
      </c>
      <c r="AK2596" s="56">
        <f t="shared" si="4107"/>
        <v>5026088955.8549337</v>
      </c>
      <c r="AL2596" s="56">
        <f t="shared" ref="AL2596:AM2596" si="4145">SUM(AJ2596:AJ2609)</f>
        <v>50211523367.08754</v>
      </c>
      <c r="AM2596" s="56">
        <f t="shared" si="4145"/>
        <v>25250574016.112568</v>
      </c>
      <c r="AN2596" s="56">
        <f t="shared" si="4109"/>
        <v>1.9885299769837792</v>
      </c>
      <c r="AO2596" s="56">
        <f t="shared" si="4110"/>
        <v>66.538732831809654</v>
      </c>
      <c r="AP2596" s="65">
        <f t="shared" si="4111"/>
        <v>72.273673981952811</v>
      </c>
    </row>
    <row r="2597" spans="1:42" x14ac:dyDescent="0.3">
      <c r="A2597" s="100">
        <f>INDEX(Date,COUNTA(Date)+ROW(Date)-ROW(),1)</f>
        <v>42168</v>
      </c>
      <c r="B2597" s="18">
        <f t="shared" si="4073"/>
        <v>229.91999799999999</v>
      </c>
      <c r="C2597" s="14">
        <f t="shared" si="4074"/>
        <v>232.651993</v>
      </c>
      <c r="D2597" s="14">
        <f t="shared" si="4075"/>
        <v>229.21000699999999</v>
      </c>
      <c r="E2597" s="14">
        <f t="shared" si="4076"/>
        <v>232.401993</v>
      </c>
      <c r="F2597" s="19">
        <f t="shared" si="4077"/>
        <v>13305300</v>
      </c>
      <c r="H2597" s="34">
        <f t="shared" si="4096"/>
        <v>-1</v>
      </c>
      <c r="I2597" s="10">
        <f t="shared" si="4093"/>
        <v>244.60600299999999</v>
      </c>
      <c r="J2597" s="43">
        <f t="shared" si="4088"/>
        <v>249.00700399999999</v>
      </c>
      <c r="K2597" s="85">
        <f t="shared" si="4094"/>
        <v>-1.1117721491066515E-3</v>
      </c>
      <c r="L2597" s="73">
        <f t="shared" si="4085"/>
        <v>249.283997</v>
      </c>
      <c r="M2597" s="85">
        <f t="shared" si="4091"/>
        <v>-6.4417441261889362E-3</v>
      </c>
      <c r="N2597" s="73">
        <f t="shared" si="4082"/>
        <v>250.895004</v>
      </c>
      <c r="O2597" s="85">
        <f t="shared" si="4089"/>
        <v>5.7721522632012419E-2</v>
      </c>
      <c r="P2597" s="73">
        <f t="shared" si="4080"/>
        <v>236.82299800000001</v>
      </c>
      <c r="Q2597" s="85">
        <f t="shared" si="4086"/>
        <v>1.394680817807247E-2</v>
      </c>
      <c r="R2597" s="73">
        <f t="shared" si="4078"/>
        <v>233.54299900000001</v>
      </c>
      <c r="S2597" s="85">
        <f t="shared" si="4083"/>
        <v>4.897609375893292E-3</v>
      </c>
      <c r="T2597" s="10">
        <f t="shared" si="4112"/>
        <v>0.60600300000001539</v>
      </c>
      <c r="U2597" s="5">
        <f t="shared" si="4113"/>
        <v>0.60600300000001539</v>
      </c>
      <c r="V2597" s="5">
        <f t="shared" si="4114"/>
        <v>0</v>
      </c>
      <c r="W2597" s="5">
        <f t="shared" si="4115"/>
        <v>2.0617871428571419</v>
      </c>
      <c r="X2597" s="5">
        <f t="shared" si="4116"/>
        <v>0.6622869285714269</v>
      </c>
      <c r="Y2597" s="5">
        <f t="shared" si="4117"/>
        <v>3.1131327735917718</v>
      </c>
      <c r="Z2597" s="43">
        <f t="shared" si="4118"/>
        <v>75.687631422441171</v>
      </c>
      <c r="AA2597" s="69">
        <f t="shared" si="4097"/>
        <v>85.850365683040408</v>
      </c>
      <c r="AB2597" s="56">
        <f t="shared" si="4098"/>
        <v>249.1455005</v>
      </c>
      <c r="AC2597" s="56">
        <f t="shared" si="4099"/>
        <v>249.72866833333333</v>
      </c>
      <c r="AD2597" s="56">
        <f t="shared" si="4100"/>
        <v>243.91040039999999</v>
      </c>
      <c r="AE2597" s="61">
        <f t="shared" si="4101"/>
        <v>249.8730012</v>
      </c>
      <c r="AF2597" s="61">
        <f t="shared" si="4102"/>
        <v>246.3352672</v>
      </c>
      <c r="AG2597" s="61">
        <f t="shared" si="4103"/>
        <v>242.27291936000003</v>
      </c>
      <c r="AH2597" s="56">
        <f t="shared" si="4104"/>
        <v>246.45667033333334</v>
      </c>
      <c r="AI2597" s="56">
        <f t="shared" si="4105"/>
        <v>5906408041.5394335</v>
      </c>
      <c r="AJ2597" s="56">
        <f t="shared" si="4106"/>
        <v>0</v>
      </c>
      <c r="AK2597" s="56">
        <f t="shared" si="4107"/>
        <v>5906408041.5394335</v>
      </c>
      <c r="AL2597" s="56">
        <f t="shared" ref="AL2597:AM2597" si="4146">SUM(AJ2597:AJ2610)</f>
        <v>52718771277.035042</v>
      </c>
      <c r="AM2597" s="56">
        <f t="shared" si="4146"/>
        <v>20224485060.257633</v>
      </c>
      <c r="AN2597" s="56">
        <f t="shared" si="4109"/>
        <v>2.606680522147419</v>
      </c>
      <c r="AO2597" s="56">
        <f t="shared" si="4110"/>
        <v>72.273673981952811</v>
      </c>
      <c r="AP2597" s="65">
        <f t="shared" si="4111"/>
        <v>74.153471570107669</v>
      </c>
    </row>
    <row r="2598" spans="1:42" x14ac:dyDescent="0.3">
      <c r="A2598" s="100">
        <f>INDEX(Date,COUNTA(Date)+ROW(Date)-ROW(),1)</f>
        <v>42167</v>
      </c>
      <c r="B2598" s="18">
        <f t="shared" si="4073"/>
        <v>229.70500200000001</v>
      </c>
      <c r="C2598" s="14">
        <f t="shared" si="4074"/>
        <v>231.057007</v>
      </c>
      <c r="D2598" s="14">
        <f t="shared" si="4075"/>
        <v>229.31300400000001</v>
      </c>
      <c r="E2598" s="14">
        <f t="shared" si="4076"/>
        <v>229.98199500000001</v>
      </c>
      <c r="F2598" s="19">
        <f t="shared" si="4077"/>
        <v>14017700</v>
      </c>
      <c r="H2598" s="34">
        <f t="shared" si="4096"/>
        <v>-1</v>
      </c>
      <c r="I2598" s="10">
        <f t="shared" si="4093"/>
        <v>249.00700399999999</v>
      </c>
      <c r="J2598" s="43">
        <f t="shared" si="4088"/>
        <v>249.283997</v>
      </c>
      <c r="K2598" s="85">
        <f t="shared" si="4094"/>
        <v>-6.4417441261889362E-3</v>
      </c>
      <c r="L2598" s="73">
        <f t="shared" si="4085"/>
        <v>250.895004</v>
      </c>
      <c r="M2598" s="85">
        <f t="shared" si="4091"/>
        <v>5.7721522632012419E-2</v>
      </c>
      <c r="N2598" s="73">
        <f t="shared" si="4082"/>
        <v>236.82299800000001</v>
      </c>
      <c r="O2598" s="85">
        <f t="shared" si="4089"/>
        <v>1.394680817807247E-2</v>
      </c>
      <c r="P2598" s="73">
        <f t="shared" si="4080"/>
        <v>233.54299900000001</v>
      </c>
      <c r="Q2598" s="85">
        <f t="shared" si="4086"/>
        <v>4.897609375893292E-3</v>
      </c>
      <c r="R2598" s="73">
        <f t="shared" si="4078"/>
        <v>232.401993</v>
      </c>
      <c r="S2598" s="85">
        <f t="shared" si="4083"/>
        <v>1.0467577422225736E-2</v>
      </c>
      <c r="T2598" s="10">
        <f t="shared" si="4112"/>
        <v>-4.4010010000000079</v>
      </c>
      <c r="U2598" s="5">
        <f t="shared" si="4113"/>
        <v>0</v>
      </c>
      <c r="V2598" s="5">
        <f t="shared" si="4114"/>
        <v>4.4010010000000079</v>
      </c>
      <c r="W2598" s="5">
        <f t="shared" si="4115"/>
        <v>2.0661445714285684</v>
      </c>
      <c r="X2598" s="5">
        <f t="shared" si="4116"/>
        <v>0.6622869285714269</v>
      </c>
      <c r="Y2598" s="5">
        <f t="shared" si="4117"/>
        <v>3.1197121403034562</v>
      </c>
      <c r="Z2598" s="43">
        <f t="shared" si="4118"/>
        <v>75.726459375233418</v>
      </c>
      <c r="AA2598" s="69">
        <f t="shared" si="4097"/>
        <v>82.788933483324854</v>
      </c>
      <c r="AB2598" s="56">
        <f t="shared" si="4098"/>
        <v>250.08950049999999</v>
      </c>
      <c r="AC2598" s="56">
        <f t="shared" si="4099"/>
        <v>245.66733299999999</v>
      </c>
      <c r="AD2598" s="56">
        <f t="shared" si="4100"/>
        <v>240.58939820000001</v>
      </c>
      <c r="AE2598" s="61">
        <f t="shared" si="4101"/>
        <v>244.9440002</v>
      </c>
      <c r="AF2598" s="61">
        <f t="shared" si="4102"/>
        <v>242.19306633333338</v>
      </c>
      <c r="AG2598" s="61">
        <f t="shared" si="4103"/>
        <v>239.23999764000004</v>
      </c>
      <c r="AH2598" s="56">
        <f t="shared" si="4104"/>
        <v>248.41400166666668</v>
      </c>
      <c r="AI2598" s="56">
        <f t="shared" si="4105"/>
        <v>7695915454.4336672</v>
      </c>
      <c r="AJ2598" s="56">
        <f t="shared" si="4106"/>
        <v>0</v>
      </c>
      <c r="AK2598" s="56">
        <f t="shared" si="4107"/>
        <v>7695915454.4336672</v>
      </c>
      <c r="AL2598" s="56">
        <f t="shared" ref="AL2598:AM2598" si="4147">SUM(AJ2598:AJ2611)</f>
        <v>52718771277.035042</v>
      </c>
      <c r="AM2598" s="56">
        <f t="shared" si="4147"/>
        <v>18375366543.866035</v>
      </c>
      <c r="AN2598" s="56">
        <f t="shared" si="4109"/>
        <v>2.868991546437115</v>
      </c>
      <c r="AO2598" s="56">
        <f t="shared" si="4110"/>
        <v>74.153471570107669</v>
      </c>
      <c r="AP2598" s="65">
        <f t="shared" si="4111"/>
        <v>79.024605596293924</v>
      </c>
    </row>
    <row r="2599" spans="1:42" x14ac:dyDescent="0.3">
      <c r="A2599" s="100">
        <f>INDEX(Date,COUNTA(Date)+ROW(Date)-ROW(),1)</f>
        <v>42166</v>
      </c>
      <c r="B2599" s="18">
        <f t="shared" si="4073"/>
        <v>228.854996</v>
      </c>
      <c r="C2599" s="14">
        <f t="shared" si="4074"/>
        <v>230.287003</v>
      </c>
      <c r="D2599" s="14">
        <f t="shared" si="4075"/>
        <v>228.766998</v>
      </c>
      <c r="E2599" s="14">
        <f t="shared" si="4076"/>
        <v>229.70500200000001</v>
      </c>
      <c r="F2599" s="19">
        <f t="shared" si="4077"/>
        <v>14416000</v>
      </c>
      <c r="H2599" s="34">
        <f t="shared" si="4096"/>
        <v>-1</v>
      </c>
      <c r="I2599" s="10">
        <f t="shared" si="4093"/>
        <v>249.283997</v>
      </c>
      <c r="J2599" s="43">
        <f t="shared" si="4088"/>
        <v>250.895004</v>
      </c>
      <c r="K2599" s="85">
        <f t="shared" si="4094"/>
        <v>5.7721522632012419E-2</v>
      </c>
      <c r="L2599" s="73">
        <f t="shared" si="4085"/>
        <v>236.82299800000001</v>
      </c>
      <c r="M2599" s="85">
        <f t="shared" si="4091"/>
        <v>1.394680817807247E-2</v>
      </c>
      <c r="N2599" s="73">
        <f t="shared" si="4082"/>
        <v>233.54299900000001</v>
      </c>
      <c r="O2599" s="85">
        <f t="shared" si="4089"/>
        <v>4.897609375893292E-3</v>
      </c>
      <c r="P2599" s="73">
        <f t="shared" si="4080"/>
        <v>232.401993</v>
      </c>
      <c r="Q2599" s="85">
        <f t="shared" si="4086"/>
        <v>1.0467577422225736E-2</v>
      </c>
      <c r="R2599" s="73">
        <f t="shared" si="4078"/>
        <v>229.98199500000001</v>
      </c>
      <c r="S2599" s="85">
        <f t="shared" si="4083"/>
        <v>1.2051375624375356E-3</v>
      </c>
      <c r="T2599" s="10">
        <f t="shared" si="4112"/>
        <v>-0.27699300000000449</v>
      </c>
      <c r="U2599" s="5">
        <f t="shared" si="4113"/>
        <v>0</v>
      </c>
      <c r="V2599" s="5">
        <f t="shared" si="4114"/>
        <v>0.27699300000000449</v>
      </c>
      <c r="W2599" s="5">
        <f t="shared" si="4115"/>
        <v>2.1110010714285687</v>
      </c>
      <c r="X2599" s="5">
        <f t="shared" si="4116"/>
        <v>0.34792971428571207</v>
      </c>
      <c r="Y2599" s="5">
        <f t="shared" si="4117"/>
        <v>6.0673204522424378</v>
      </c>
      <c r="Z2599" s="43">
        <f t="shared" si="4118"/>
        <v>85.850365683040408</v>
      </c>
      <c r="AA2599" s="69">
        <f t="shared" si="4097"/>
        <v>86.729311987598393</v>
      </c>
      <c r="AB2599" s="56">
        <f t="shared" si="4098"/>
        <v>243.85900100000001</v>
      </c>
      <c r="AC2599" s="56">
        <f t="shared" si="4099"/>
        <v>240.42033366666669</v>
      </c>
      <c r="AD2599" s="56">
        <f t="shared" si="4100"/>
        <v>236.72899780000003</v>
      </c>
      <c r="AE2599" s="61">
        <f t="shared" si="4101"/>
        <v>238.32539960000003</v>
      </c>
      <c r="AF2599" s="61">
        <f t="shared" si="4102"/>
        <v>237.58379813333337</v>
      </c>
      <c r="AG2599" s="61">
        <f t="shared" si="4103"/>
        <v>236.17179872000006</v>
      </c>
      <c r="AH2599" s="56">
        <f t="shared" si="4104"/>
        <v>250.87099733333335</v>
      </c>
      <c r="AI2599" s="56">
        <f t="shared" si="4105"/>
        <v>11002800549.444267</v>
      </c>
      <c r="AJ2599" s="56">
        <f t="shared" si="4106"/>
        <v>11002800549.444267</v>
      </c>
      <c r="AK2599" s="56">
        <f t="shared" si="4107"/>
        <v>0</v>
      </c>
      <c r="AL2599" s="56">
        <f t="shared" ref="AL2599:AM2599" si="4148">SUM(AJ2599:AJ2612)</f>
        <v>52718771277.035042</v>
      </c>
      <c r="AM2599" s="56">
        <f t="shared" si="4148"/>
        <v>13993072305.399033</v>
      </c>
      <c r="AN2599" s="56">
        <f t="shared" si="4109"/>
        <v>3.7674908073400175</v>
      </c>
      <c r="AO2599" s="56">
        <f t="shared" si="4110"/>
        <v>79.024605596293924</v>
      </c>
      <c r="AP2599" s="65">
        <f t="shared" si="4111"/>
        <v>76.567454507574382</v>
      </c>
    </row>
    <row r="2600" spans="1:42" x14ac:dyDescent="0.3">
      <c r="A2600" s="100">
        <f>INDEX(Date,COUNTA(Date)+ROW(Date)-ROW(),1)</f>
        <v>42165</v>
      </c>
      <c r="B2600" s="18">
        <f t="shared" si="4073"/>
        <v>228.99499499999999</v>
      </c>
      <c r="C2600" s="14">
        <f t="shared" si="4074"/>
        <v>229.78199799999999</v>
      </c>
      <c r="D2600" s="14">
        <f t="shared" si="4075"/>
        <v>228.009995</v>
      </c>
      <c r="E2600" s="14">
        <f t="shared" si="4076"/>
        <v>228.80299400000001</v>
      </c>
      <c r="F2600" s="19">
        <f t="shared" si="4077"/>
        <v>15904800</v>
      </c>
      <c r="H2600" s="34">
        <f t="shared" si="4096"/>
        <v>1</v>
      </c>
      <c r="I2600" s="10">
        <f t="shared" si="4093"/>
        <v>250.895004</v>
      </c>
      <c r="J2600" s="43">
        <f t="shared" si="4088"/>
        <v>236.82299800000001</v>
      </c>
      <c r="K2600" s="85">
        <f t="shared" si="4094"/>
        <v>1.394680817807247E-2</v>
      </c>
      <c r="L2600" s="73">
        <f t="shared" si="4085"/>
        <v>233.54299900000001</v>
      </c>
      <c r="M2600" s="85">
        <f t="shared" si="4091"/>
        <v>4.897609375893292E-3</v>
      </c>
      <c r="N2600" s="73">
        <f t="shared" si="4082"/>
        <v>232.401993</v>
      </c>
      <c r="O2600" s="85">
        <f t="shared" si="4089"/>
        <v>1.0467577422225736E-2</v>
      </c>
      <c r="P2600" s="73">
        <f t="shared" si="4080"/>
        <v>229.98199500000001</v>
      </c>
      <c r="Q2600" s="85">
        <f t="shared" si="4086"/>
        <v>1.2051375624375356E-3</v>
      </c>
      <c r="R2600" s="73">
        <f t="shared" si="4078"/>
        <v>229.70500200000001</v>
      </c>
      <c r="S2600" s="85">
        <f t="shared" si="4083"/>
        <v>3.934540603457019E-3</v>
      </c>
      <c r="T2600" s="10">
        <f t="shared" si="4112"/>
        <v>-1.6110070000000007</v>
      </c>
      <c r="U2600" s="5">
        <f t="shared" si="4113"/>
        <v>0</v>
      </c>
      <c r="V2600" s="5">
        <f t="shared" si="4114"/>
        <v>1.6110070000000007</v>
      </c>
      <c r="W2600" s="5">
        <f t="shared" si="4115"/>
        <v>2.1110010714285687</v>
      </c>
      <c r="X2600" s="5">
        <f t="shared" si="4116"/>
        <v>0.43885792857142697</v>
      </c>
      <c r="Y2600" s="5">
        <f t="shared" si="4117"/>
        <v>4.8102151835340257</v>
      </c>
      <c r="Z2600" s="43">
        <f t="shared" si="4118"/>
        <v>82.788933483324854</v>
      </c>
      <c r="AA2600" s="69">
        <f t="shared" si="4097"/>
        <v>80.259540005446226</v>
      </c>
      <c r="AB2600" s="56">
        <f t="shared" si="4098"/>
        <v>235.1829985</v>
      </c>
      <c r="AC2600" s="56">
        <f t="shared" si="4099"/>
        <v>234.25599666666668</v>
      </c>
      <c r="AD2600" s="56">
        <f t="shared" si="4100"/>
        <v>232.49099740000003</v>
      </c>
      <c r="AE2600" s="61">
        <f t="shared" si="4101"/>
        <v>233.74259640000002</v>
      </c>
      <c r="AF2600" s="61">
        <f t="shared" si="4102"/>
        <v>232.94512946666669</v>
      </c>
      <c r="AG2600" s="61">
        <f t="shared" si="4103"/>
        <v>232.07419688000004</v>
      </c>
      <c r="AH2600" s="56">
        <f t="shared" si="4104"/>
        <v>246.25300066666668</v>
      </c>
      <c r="AI2600" s="56">
        <f t="shared" si="4105"/>
        <v>10247079863.741333</v>
      </c>
      <c r="AJ2600" s="56">
        <f t="shared" si="4106"/>
        <v>10247079863.741333</v>
      </c>
      <c r="AK2600" s="56">
        <f t="shared" si="4107"/>
        <v>0</v>
      </c>
      <c r="AL2600" s="56">
        <f t="shared" ref="AL2600:AM2600" si="4149">SUM(AJ2600:AJ2613)</f>
        <v>45723326452.568504</v>
      </c>
      <c r="AM2600" s="56">
        <f t="shared" si="4149"/>
        <v>13993072305.399033</v>
      </c>
      <c r="AN2600" s="56">
        <f t="shared" si="4109"/>
        <v>3.2675687979491674</v>
      </c>
      <c r="AO2600" s="56">
        <f t="shared" si="4110"/>
        <v>76.567454507574382</v>
      </c>
      <c r="AP2600" s="65">
        <f t="shared" si="4111"/>
        <v>65.6115488434274</v>
      </c>
    </row>
    <row r="2601" spans="1:42" x14ac:dyDescent="0.3">
      <c r="A2601" s="100">
        <f>INDEX(Date,COUNTA(Date)+ROW(Date)-ROW(),1)</f>
        <v>42164</v>
      </c>
      <c r="B2601" s="18">
        <f t="shared" si="4073"/>
        <v>228.537994</v>
      </c>
      <c r="C2601" s="14">
        <f t="shared" si="4074"/>
        <v>230.95399499999999</v>
      </c>
      <c r="D2601" s="14">
        <f t="shared" si="4075"/>
        <v>227.929001</v>
      </c>
      <c r="E2601" s="14">
        <f t="shared" si="4076"/>
        <v>229.04800399999999</v>
      </c>
      <c r="F2601" s="19">
        <f t="shared" si="4077"/>
        <v>28353100</v>
      </c>
      <c r="H2601" s="34">
        <f t="shared" si="4096"/>
        <v>1</v>
      </c>
      <c r="I2601" s="10">
        <f t="shared" si="4093"/>
        <v>236.82299800000001</v>
      </c>
      <c r="J2601" s="43">
        <f t="shared" si="4088"/>
        <v>233.54299900000001</v>
      </c>
      <c r="K2601" s="85">
        <f t="shared" si="4094"/>
        <v>4.897609375893292E-3</v>
      </c>
      <c r="L2601" s="73">
        <f t="shared" si="4085"/>
        <v>232.401993</v>
      </c>
      <c r="M2601" s="85">
        <f t="shared" si="4091"/>
        <v>1.0467577422225736E-2</v>
      </c>
      <c r="N2601" s="73">
        <f t="shared" si="4082"/>
        <v>229.98199500000001</v>
      </c>
      <c r="O2601" s="85">
        <f t="shared" si="4089"/>
        <v>1.2051375624375356E-3</v>
      </c>
      <c r="P2601" s="73">
        <f t="shared" si="4080"/>
        <v>229.70500200000001</v>
      </c>
      <c r="Q2601" s="85">
        <f t="shared" si="4086"/>
        <v>3.934540603457019E-3</v>
      </c>
      <c r="R2601" s="73">
        <f t="shared" si="4078"/>
        <v>228.80299400000001</v>
      </c>
      <c r="S2601" s="85">
        <f t="shared" si="4083"/>
        <v>-1.070260955890194E-3</v>
      </c>
      <c r="T2601" s="10">
        <f t="shared" si="4112"/>
        <v>14.072005999999988</v>
      </c>
      <c r="U2601" s="5">
        <f t="shared" si="4113"/>
        <v>14.072005999999988</v>
      </c>
      <c r="V2601" s="5">
        <f t="shared" si="4114"/>
        <v>0</v>
      </c>
      <c r="W2601" s="5">
        <f t="shared" si="4115"/>
        <v>2.1160724285714259</v>
      </c>
      <c r="X2601" s="5">
        <f t="shared" si="4116"/>
        <v>0.32378599999999835</v>
      </c>
      <c r="Y2601" s="5">
        <f t="shared" si="4117"/>
        <v>6.53540433672684</v>
      </c>
      <c r="Z2601" s="43">
        <f t="shared" si="4118"/>
        <v>86.729311987598393</v>
      </c>
      <c r="AA2601" s="69">
        <f t="shared" si="4097"/>
        <v>56.221461824775531</v>
      </c>
      <c r="AB2601" s="56">
        <f t="shared" si="4098"/>
        <v>232.97249600000001</v>
      </c>
      <c r="AC2601" s="56">
        <f t="shared" si="4099"/>
        <v>231.97566233333336</v>
      </c>
      <c r="AD2601" s="56">
        <f t="shared" si="4100"/>
        <v>230.88699660000003</v>
      </c>
      <c r="AE2601" s="61">
        <f t="shared" si="4101"/>
        <v>231.66219500000003</v>
      </c>
      <c r="AF2601" s="61">
        <f t="shared" si="4102"/>
        <v>231.26566380000003</v>
      </c>
      <c r="AG2601" s="61">
        <f t="shared" si="4103"/>
        <v>230.69899788000004</v>
      </c>
      <c r="AH2601" s="56">
        <f t="shared" si="4104"/>
        <v>236.02699800000002</v>
      </c>
      <c r="AI2601" s="56">
        <f t="shared" si="4105"/>
        <v>4699793186.8758001</v>
      </c>
      <c r="AJ2601" s="56">
        <f t="shared" si="4106"/>
        <v>4699793186.8758001</v>
      </c>
      <c r="AK2601" s="56">
        <f t="shared" si="4107"/>
        <v>0</v>
      </c>
      <c r="AL2601" s="56">
        <f t="shared" ref="AL2601:AM2601" si="4150">SUM(AJ2601:AJ2614)</f>
        <v>35476246588.827164</v>
      </c>
      <c r="AM2601" s="56">
        <f t="shared" si="4150"/>
        <v>18593878586.065701</v>
      </c>
      <c r="AN2601" s="56">
        <f t="shared" si="4109"/>
        <v>1.9079530085462186</v>
      </c>
      <c r="AO2601" s="56">
        <f t="shared" si="4110"/>
        <v>65.6115488434274</v>
      </c>
      <c r="AP2601" s="65">
        <f t="shared" si="4111"/>
        <v>55.705171728612626</v>
      </c>
    </row>
    <row r="2602" spans="1:42" x14ac:dyDescent="0.3">
      <c r="A2602" s="100">
        <f>INDEX(Date,COUNTA(Date)+ROW(Date)-ROW(),1)</f>
        <v>42163</v>
      </c>
      <c r="B2602" s="18">
        <f t="shared" si="4073"/>
        <v>222.878998</v>
      </c>
      <c r="C2602" s="14">
        <f t="shared" si="4074"/>
        <v>229.46400499999999</v>
      </c>
      <c r="D2602" s="14">
        <f t="shared" si="4075"/>
        <v>222.83900499999999</v>
      </c>
      <c r="E2602" s="14">
        <f t="shared" si="4076"/>
        <v>228.48899800000001</v>
      </c>
      <c r="F2602" s="19">
        <f t="shared" si="4077"/>
        <v>23378400</v>
      </c>
      <c r="H2602" s="34">
        <f t="shared" si="4096"/>
        <v>1</v>
      </c>
      <c r="I2602" s="10">
        <f t="shared" si="4093"/>
        <v>233.54299900000001</v>
      </c>
      <c r="J2602" s="43">
        <f t="shared" si="4088"/>
        <v>232.401993</v>
      </c>
      <c r="K2602" s="85">
        <f t="shared" si="4094"/>
        <v>1.0467577422225736E-2</v>
      </c>
      <c r="L2602" s="73">
        <f t="shared" si="4085"/>
        <v>229.98199500000001</v>
      </c>
      <c r="M2602" s="85">
        <f t="shared" si="4091"/>
        <v>1.2051375624375356E-3</v>
      </c>
      <c r="N2602" s="73">
        <f t="shared" si="4082"/>
        <v>229.70500200000001</v>
      </c>
      <c r="O2602" s="85">
        <f t="shared" si="4089"/>
        <v>3.934540603457019E-3</v>
      </c>
      <c r="P2602" s="73">
        <f t="shared" si="4080"/>
        <v>228.80299400000001</v>
      </c>
      <c r="Q2602" s="85">
        <f t="shared" si="4086"/>
        <v>-1.070260955890194E-3</v>
      </c>
      <c r="R2602" s="73">
        <f t="shared" si="4078"/>
        <v>229.04800399999999</v>
      </c>
      <c r="S2602" s="85">
        <f t="shared" si="4083"/>
        <v>2.4435456616820886E-3</v>
      </c>
      <c r="T2602" s="10">
        <f t="shared" si="4112"/>
        <v>3.2799990000000037</v>
      </c>
      <c r="U2602" s="5">
        <f t="shared" si="4113"/>
        <v>3.2799990000000037</v>
      </c>
      <c r="V2602" s="5">
        <f t="shared" si="4114"/>
        <v>0</v>
      </c>
      <c r="W2602" s="5">
        <f t="shared" si="4115"/>
        <v>1.3164290714285707</v>
      </c>
      <c r="X2602" s="5">
        <f t="shared" si="4116"/>
        <v>0.32378599999999835</v>
      </c>
      <c r="Y2602" s="5">
        <f t="shared" si="4117"/>
        <v>4.0657380845020397</v>
      </c>
      <c r="Z2602" s="43">
        <f t="shared" si="4118"/>
        <v>80.259540005446226</v>
      </c>
      <c r="AA2602" s="69">
        <f t="shared" si="4097"/>
        <v>48.371935345353279</v>
      </c>
      <c r="AB2602" s="56">
        <f t="shared" si="4098"/>
        <v>231.19199400000002</v>
      </c>
      <c r="AC2602" s="56">
        <f t="shared" si="4099"/>
        <v>230.69633000000002</v>
      </c>
      <c r="AD2602" s="56">
        <f t="shared" si="4100"/>
        <v>229.98799760000003</v>
      </c>
      <c r="AE2602" s="61">
        <f t="shared" si="4101"/>
        <v>230.35519740000001</v>
      </c>
      <c r="AF2602" s="61">
        <f t="shared" si="4102"/>
        <v>230.07772953333335</v>
      </c>
      <c r="AG2602" s="61">
        <f t="shared" si="4103"/>
        <v>229.84471748000001</v>
      </c>
      <c r="AH2602" s="56">
        <f t="shared" si="4104"/>
        <v>233.468333</v>
      </c>
      <c r="AI2602" s="56">
        <f t="shared" si="4105"/>
        <v>2840352392.4447002</v>
      </c>
      <c r="AJ2602" s="56">
        <f t="shared" si="4106"/>
        <v>2840352392.4447002</v>
      </c>
      <c r="AK2602" s="56">
        <f t="shared" si="4107"/>
        <v>0</v>
      </c>
      <c r="AL2602" s="56">
        <f t="shared" ref="AL2602:AM2602" si="4151">SUM(AJ2602:AJ2615)</f>
        <v>30776453401.951366</v>
      </c>
      <c r="AM2602" s="56">
        <f t="shared" si="4151"/>
        <v>24472372599.141869</v>
      </c>
      <c r="AN2602" s="56">
        <f t="shared" si="4109"/>
        <v>1.257599902799394</v>
      </c>
      <c r="AO2602" s="56">
        <f t="shared" si="4110"/>
        <v>55.705171728612626</v>
      </c>
      <c r="AP2602" s="65">
        <f t="shared" si="4111"/>
        <v>50.054641473887116</v>
      </c>
    </row>
    <row r="2603" spans="1:42" x14ac:dyDescent="0.3">
      <c r="A2603" s="100">
        <f>INDEX(Date,COUNTA(Date)+ROW(Date)-ROW(),1)</f>
        <v>42162</v>
      </c>
      <c r="B2603" s="18">
        <f t="shared" si="4073"/>
        <v>225.59599299999999</v>
      </c>
      <c r="C2603" s="14">
        <f t="shared" si="4074"/>
        <v>226.19399999999999</v>
      </c>
      <c r="D2603" s="14">
        <f t="shared" si="4075"/>
        <v>222.651993</v>
      </c>
      <c r="E2603" s="14">
        <f t="shared" si="4076"/>
        <v>222.88099700000001</v>
      </c>
      <c r="F2603" s="19">
        <f t="shared" si="4077"/>
        <v>13318400</v>
      </c>
      <c r="H2603" s="34">
        <f t="shared" si="4096"/>
        <v>1</v>
      </c>
      <c r="I2603" s="10">
        <f t="shared" si="4093"/>
        <v>232.401993</v>
      </c>
      <c r="J2603" s="43">
        <f t="shared" si="4088"/>
        <v>229.98199500000001</v>
      </c>
      <c r="K2603" s="85">
        <f t="shared" si="4094"/>
        <v>1.2051375624375356E-3</v>
      </c>
      <c r="L2603" s="73">
        <f t="shared" si="4085"/>
        <v>229.70500200000001</v>
      </c>
      <c r="M2603" s="85">
        <f t="shared" si="4091"/>
        <v>3.934540603457019E-3</v>
      </c>
      <c r="N2603" s="73">
        <f t="shared" si="4082"/>
        <v>228.80299400000001</v>
      </c>
      <c r="O2603" s="85">
        <f t="shared" si="4089"/>
        <v>-1.070260955890194E-3</v>
      </c>
      <c r="P2603" s="73">
        <f t="shared" si="4080"/>
        <v>229.04800399999999</v>
      </c>
      <c r="Q2603" s="85">
        <f t="shared" si="4086"/>
        <v>2.4435456616820886E-3</v>
      </c>
      <c r="R2603" s="73">
        <f t="shared" si="4078"/>
        <v>228.48899800000001</v>
      </c>
      <c r="S2603" s="85">
        <f t="shared" si="4083"/>
        <v>2.485007709792653E-2</v>
      </c>
      <c r="T2603" s="10">
        <f t="shared" si="4112"/>
        <v>1.1410060000000044</v>
      </c>
      <c r="U2603" s="5">
        <f t="shared" si="4113"/>
        <v>1.1410060000000044</v>
      </c>
      <c r="V2603" s="5">
        <f t="shared" si="4114"/>
        <v>0</v>
      </c>
      <c r="W2603" s="5">
        <f t="shared" si="4115"/>
        <v>1.0821434285714275</v>
      </c>
      <c r="X2603" s="5">
        <f t="shared" si="4116"/>
        <v>0.84264364285714066</v>
      </c>
      <c r="Y2603" s="5">
        <f t="shared" si="4117"/>
        <v>1.2842242835918374</v>
      </c>
      <c r="Z2603" s="43">
        <f t="shared" si="4118"/>
        <v>56.221461824775531</v>
      </c>
      <c r="AA2603" s="69">
        <f t="shared" si="4097"/>
        <v>38.257631402819619</v>
      </c>
      <c r="AB2603" s="56">
        <f t="shared" si="4098"/>
        <v>229.84349850000001</v>
      </c>
      <c r="AC2603" s="56">
        <f t="shared" si="4099"/>
        <v>229.49666366666668</v>
      </c>
      <c r="AD2603" s="56">
        <f t="shared" si="4100"/>
        <v>229.2053986</v>
      </c>
      <c r="AE2603" s="61">
        <f t="shared" si="4101"/>
        <v>229.39959740000003</v>
      </c>
      <c r="AF2603" s="61">
        <f t="shared" si="4102"/>
        <v>229.34466566666669</v>
      </c>
      <c r="AG2603" s="61">
        <f t="shared" si="4103"/>
        <v>228.22455820000002</v>
      </c>
      <c r="AH2603" s="56">
        <f t="shared" si="4104"/>
        <v>231.42133100000001</v>
      </c>
      <c r="AI2603" s="56">
        <f t="shared" si="4105"/>
        <v>3079130235.3543</v>
      </c>
      <c r="AJ2603" s="56">
        <f t="shared" si="4106"/>
        <v>3079130235.3543</v>
      </c>
      <c r="AK2603" s="56">
        <f t="shared" si="4107"/>
        <v>0</v>
      </c>
      <c r="AL2603" s="56">
        <f t="shared" ref="AL2603:AM2603" si="4152">SUM(AJ2603:AJ2616)</f>
        <v>27936101009.506672</v>
      </c>
      <c r="AM2603" s="56">
        <f t="shared" si="4152"/>
        <v>27875108874.157333</v>
      </c>
      <c r="AN2603" s="56">
        <f t="shared" si="4109"/>
        <v>1.002188050121156</v>
      </c>
      <c r="AO2603" s="56">
        <f t="shared" si="4110"/>
        <v>50.054641473887116</v>
      </c>
      <c r="AP2603" s="65">
        <f t="shared" si="4111"/>
        <v>44.360968542870367</v>
      </c>
    </row>
    <row r="2604" spans="1:42" x14ac:dyDescent="0.3">
      <c r="A2604" s="100">
        <f>INDEX(Date,COUNTA(Date)+ROW(Date)-ROW(),1)</f>
        <v>42161</v>
      </c>
      <c r="B2604" s="18">
        <f t="shared" si="4073"/>
        <v>225.00500500000001</v>
      </c>
      <c r="C2604" s="14">
        <f t="shared" si="4074"/>
        <v>225.71899400000001</v>
      </c>
      <c r="D2604" s="14">
        <f t="shared" si="4075"/>
        <v>224.378998</v>
      </c>
      <c r="E2604" s="14">
        <f t="shared" si="4076"/>
        <v>225.61900299999999</v>
      </c>
      <c r="F2604" s="19">
        <f t="shared" si="4077"/>
        <v>11131500</v>
      </c>
      <c r="H2604" s="34">
        <f t="shared" si="4096"/>
        <v>1</v>
      </c>
      <c r="I2604" s="10">
        <f t="shared" si="4093"/>
        <v>229.98199500000001</v>
      </c>
      <c r="J2604" s="43">
        <f t="shared" si="4088"/>
        <v>229.70500200000001</v>
      </c>
      <c r="K2604" s="85">
        <f t="shared" si="4094"/>
        <v>3.934540603457019E-3</v>
      </c>
      <c r="L2604" s="73">
        <f t="shared" si="4085"/>
        <v>228.80299400000001</v>
      </c>
      <c r="M2604" s="85">
        <f t="shared" si="4091"/>
        <v>-1.070260955890194E-3</v>
      </c>
      <c r="N2604" s="73">
        <f t="shared" si="4082"/>
        <v>229.04800399999999</v>
      </c>
      <c r="O2604" s="85">
        <f t="shared" si="4089"/>
        <v>2.4435456616820886E-3</v>
      </c>
      <c r="P2604" s="73">
        <f t="shared" si="4080"/>
        <v>228.48899800000001</v>
      </c>
      <c r="Q2604" s="85">
        <f t="shared" si="4086"/>
        <v>2.485007709792653E-2</v>
      </c>
      <c r="R2604" s="73">
        <f t="shared" si="4078"/>
        <v>222.88099700000001</v>
      </c>
      <c r="S2604" s="85">
        <f t="shared" si="4083"/>
        <v>-1.220976595187555E-2</v>
      </c>
      <c r="T2604" s="10">
        <f t="shared" si="4112"/>
        <v>2.4199979999999925</v>
      </c>
      <c r="U2604" s="5">
        <f t="shared" si="4113"/>
        <v>2.4199979999999925</v>
      </c>
      <c r="V2604" s="5">
        <f t="shared" si="4114"/>
        <v>0</v>
      </c>
      <c r="W2604" s="5">
        <f t="shared" si="4115"/>
        <v>1.0006429999999986</v>
      </c>
      <c r="X2604" s="5">
        <f t="shared" si="4116"/>
        <v>1.0680007142857124</v>
      </c>
      <c r="Y2604" s="5">
        <f t="shared" si="4117"/>
        <v>0.93693102131419159</v>
      </c>
      <c r="Z2604" s="43">
        <f t="shared" si="4118"/>
        <v>48.371935345353279</v>
      </c>
      <c r="AA2604" s="69">
        <f t="shared" si="4097"/>
        <v>37.300101147408952</v>
      </c>
      <c r="AB2604" s="56">
        <f t="shared" si="4098"/>
        <v>229.25399800000002</v>
      </c>
      <c r="AC2604" s="56">
        <f t="shared" si="4099"/>
        <v>229.18533333333335</v>
      </c>
      <c r="AD2604" s="56">
        <f t="shared" si="4100"/>
        <v>227.78519900000001</v>
      </c>
      <c r="AE2604" s="61">
        <f t="shared" si="4101"/>
        <v>229.08139960000003</v>
      </c>
      <c r="AF2604" s="61">
        <f t="shared" si="4102"/>
        <v>228.96499933333337</v>
      </c>
      <c r="AG2604" s="61">
        <f t="shared" si="4103"/>
        <v>227.51539976000001</v>
      </c>
      <c r="AH2604" s="56">
        <f t="shared" si="4104"/>
        <v>230.11733533333333</v>
      </c>
      <c r="AI2604" s="56">
        <f t="shared" si="4105"/>
        <v>3225715771.5020666</v>
      </c>
      <c r="AJ2604" s="56">
        <f t="shared" si="4106"/>
        <v>3225715771.5020666</v>
      </c>
      <c r="AK2604" s="56">
        <f t="shared" si="4107"/>
        <v>0</v>
      </c>
      <c r="AL2604" s="56">
        <f t="shared" ref="AL2604:AM2604" si="4153">SUM(AJ2604:AJ2617)</f>
        <v>24856970774.15237</v>
      </c>
      <c r="AM2604" s="56">
        <f t="shared" si="4153"/>
        <v>31176455885.886932</v>
      </c>
      <c r="AN2604" s="56">
        <f t="shared" si="4109"/>
        <v>0.79729943856141494</v>
      </c>
      <c r="AO2604" s="56">
        <f t="shared" si="4110"/>
        <v>44.360968542870367</v>
      </c>
      <c r="AP2604" s="65">
        <f t="shared" si="4111"/>
        <v>38.412349225603698</v>
      </c>
    </row>
    <row r="2605" spans="1:42" x14ac:dyDescent="0.3">
      <c r="A2605" s="100">
        <f>INDEX(Date,COUNTA(Date)+ROW(Date)-ROW(),1)</f>
        <v>42160</v>
      </c>
      <c r="B2605" s="18">
        <f t="shared" si="4073"/>
        <v>224.15400700000001</v>
      </c>
      <c r="C2605" s="14">
        <f t="shared" si="4074"/>
        <v>225.96800200000001</v>
      </c>
      <c r="D2605" s="14">
        <f t="shared" si="4075"/>
        <v>223.179001</v>
      </c>
      <c r="E2605" s="14">
        <f t="shared" si="4076"/>
        <v>224.95199600000001</v>
      </c>
      <c r="F2605" s="19">
        <f t="shared" si="4077"/>
        <v>18056500</v>
      </c>
      <c r="H2605" s="34">
        <f t="shared" si="4096"/>
        <v>1</v>
      </c>
      <c r="I2605" s="10">
        <f t="shared" si="4093"/>
        <v>229.70500200000001</v>
      </c>
      <c r="J2605" s="43">
        <f t="shared" si="4088"/>
        <v>228.80299400000001</v>
      </c>
      <c r="K2605" s="85">
        <f t="shared" si="4094"/>
        <v>-1.070260955890194E-3</v>
      </c>
      <c r="L2605" s="73">
        <f t="shared" si="4085"/>
        <v>229.04800399999999</v>
      </c>
      <c r="M2605" s="85">
        <f t="shared" si="4091"/>
        <v>2.4435456616820886E-3</v>
      </c>
      <c r="N2605" s="73">
        <f t="shared" si="4082"/>
        <v>228.48899800000001</v>
      </c>
      <c r="O2605" s="85">
        <f t="shared" si="4089"/>
        <v>2.485007709792653E-2</v>
      </c>
      <c r="P2605" s="73">
        <f t="shared" si="4080"/>
        <v>222.88099700000001</v>
      </c>
      <c r="Q2605" s="85">
        <f t="shared" si="4086"/>
        <v>-1.220976595187555E-2</v>
      </c>
      <c r="R2605" s="73">
        <f t="shared" si="4078"/>
        <v>225.61900299999999</v>
      </c>
      <c r="S2605" s="85">
        <f t="shared" si="4083"/>
        <v>2.9607209017959006E-3</v>
      </c>
      <c r="T2605" s="10">
        <f t="shared" si="4112"/>
        <v>0.27699300000000449</v>
      </c>
      <c r="U2605" s="5">
        <f t="shared" si="4113"/>
        <v>0.27699300000000449</v>
      </c>
      <c r="V2605" s="5">
        <f t="shared" si="4114"/>
        <v>0</v>
      </c>
      <c r="W2605" s="5">
        <f t="shared" si="4115"/>
        <v>0.82778599999999913</v>
      </c>
      <c r="X2605" s="5">
        <f t="shared" si="4116"/>
        <v>1.3359287142857121</v>
      </c>
      <c r="Y2605" s="5">
        <f t="shared" si="4117"/>
        <v>0.61963336153201531</v>
      </c>
      <c r="Z2605" s="43">
        <f t="shared" si="4118"/>
        <v>38.257631402819619</v>
      </c>
      <c r="AA2605" s="69">
        <f t="shared" si="4097"/>
        <v>35.651427882427271</v>
      </c>
      <c r="AB2605" s="56">
        <f t="shared" si="4098"/>
        <v>228.925499</v>
      </c>
      <c r="AC2605" s="56">
        <f t="shared" si="4099"/>
        <v>228.77999866666667</v>
      </c>
      <c r="AD2605" s="56">
        <f t="shared" si="4100"/>
        <v>226.96799919999998</v>
      </c>
      <c r="AE2605" s="61">
        <f t="shared" si="4101"/>
        <v>228.77539960000001</v>
      </c>
      <c r="AF2605" s="61">
        <f t="shared" si="4102"/>
        <v>227.20539853333335</v>
      </c>
      <c r="AG2605" s="61">
        <f t="shared" si="4103"/>
        <v>226.71883848000002</v>
      </c>
      <c r="AH2605" s="56">
        <f t="shared" si="4104"/>
        <v>229.58633433333333</v>
      </c>
      <c r="AI2605" s="56">
        <f t="shared" si="4105"/>
        <v>3309716595.7493334</v>
      </c>
      <c r="AJ2605" s="56">
        <f t="shared" si="4106"/>
        <v>3309716595.7493334</v>
      </c>
      <c r="AK2605" s="56">
        <f t="shared" si="4107"/>
        <v>0</v>
      </c>
      <c r="AL2605" s="56">
        <f t="shared" ref="AL2605:AM2605" si="4154">SUM(AJ2605:AJ2618)</f>
        <v>21631255002.650303</v>
      </c>
      <c r="AM2605" s="56">
        <f t="shared" si="4154"/>
        <v>34682028195.951935</v>
      </c>
      <c r="AN2605" s="56">
        <f t="shared" si="4109"/>
        <v>0.62370213415532283</v>
      </c>
      <c r="AO2605" s="56">
        <f t="shared" si="4110"/>
        <v>38.412349225603698</v>
      </c>
      <c r="AP2605" s="65">
        <f t="shared" si="4111"/>
        <v>32.551221053884788</v>
      </c>
    </row>
    <row r="2606" spans="1:42" x14ac:dyDescent="0.3">
      <c r="A2606" s="100">
        <f>INDEX(Date,COUNTA(Date)+ROW(Date)-ROW(),1)</f>
        <v>42159</v>
      </c>
      <c r="B2606" s="18">
        <f t="shared" si="4073"/>
        <v>225.77200300000001</v>
      </c>
      <c r="C2606" s="14">
        <f t="shared" si="4074"/>
        <v>226.580994</v>
      </c>
      <c r="D2606" s="14">
        <f t="shared" si="4075"/>
        <v>224.054001</v>
      </c>
      <c r="E2606" s="14">
        <f t="shared" si="4076"/>
        <v>224.324005</v>
      </c>
      <c r="F2606" s="19">
        <f t="shared" si="4077"/>
        <v>14728100</v>
      </c>
      <c r="H2606" s="34">
        <f t="shared" si="4096"/>
        <v>-1</v>
      </c>
      <c r="I2606" s="10">
        <f t="shared" si="4093"/>
        <v>228.80299400000001</v>
      </c>
      <c r="J2606" s="43">
        <f t="shared" si="4088"/>
        <v>229.04800399999999</v>
      </c>
      <c r="K2606" s="85">
        <f t="shared" si="4094"/>
        <v>2.4435456616820886E-3</v>
      </c>
      <c r="L2606" s="73">
        <f t="shared" si="4085"/>
        <v>228.48899800000001</v>
      </c>
      <c r="M2606" s="85">
        <f t="shared" si="4091"/>
        <v>2.485007709792653E-2</v>
      </c>
      <c r="N2606" s="73">
        <f t="shared" si="4082"/>
        <v>222.88099700000001</v>
      </c>
      <c r="O2606" s="85">
        <f t="shared" si="4089"/>
        <v>-1.220976595187555E-2</v>
      </c>
      <c r="P2606" s="73">
        <f t="shared" si="4080"/>
        <v>225.61900299999999</v>
      </c>
      <c r="Q2606" s="85">
        <f t="shared" si="4086"/>
        <v>2.9607209017959006E-3</v>
      </c>
      <c r="R2606" s="73">
        <f t="shared" si="4078"/>
        <v>224.95199600000001</v>
      </c>
      <c r="S2606" s="85">
        <f t="shared" si="4083"/>
        <v>2.7955706852472307E-3</v>
      </c>
      <c r="T2606" s="10">
        <f t="shared" si="4112"/>
        <v>0.90200799999999504</v>
      </c>
      <c r="U2606" s="5">
        <f t="shared" si="4113"/>
        <v>0.90200799999999504</v>
      </c>
      <c r="V2606" s="5">
        <f t="shared" si="4114"/>
        <v>0</v>
      </c>
      <c r="W2606" s="5">
        <f t="shared" si="4115"/>
        <v>0.80800078571428458</v>
      </c>
      <c r="X2606" s="5">
        <f t="shared" si="4116"/>
        <v>1.3582152857142842</v>
      </c>
      <c r="Y2606" s="5">
        <f t="shared" si="4117"/>
        <v>0.59489890462347261</v>
      </c>
      <c r="Z2606" s="43">
        <f t="shared" si="4118"/>
        <v>37.300101147408952</v>
      </c>
      <c r="AA2606" s="69">
        <f t="shared" si="4097"/>
        <v>36.312450981040826</v>
      </c>
      <c r="AB2606" s="56">
        <f t="shared" si="4098"/>
        <v>228.76850100000001</v>
      </c>
      <c r="AC2606" s="56">
        <f t="shared" si="4099"/>
        <v>226.80599966666668</v>
      </c>
      <c r="AD2606" s="56">
        <f t="shared" si="4100"/>
        <v>226.1977996</v>
      </c>
      <c r="AE2606" s="61">
        <f t="shared" si="4101"/>
        <v>226.35759880000001</v>
      </c>
      <c r="AF2606" s="61">
        <f t="shared" si="4102"/>
        <v>226.34000026666669</v>
      </c>
      <c r="AG2606" s="61">
        <f t="shared" si="4103"/>
        <v>226.01200064</v>
      </c>
      <c r="AH2606" s="56">
        <f t="shared" si="4104"/>
        <v>228.86499566666666</v>
      </c>
      <c r="AI2606" s="56">
        <f t="shared" si="4105"/>
        <v>3640051983.0791998</v>
      </c>
      <c r="AJ2606" s="56">
        <f t="shared" si="4106"/>
        <v>0</v>
      </c>
      <c r="AK2606" s="56">
        <f t="shared" si="4107"/>
        <v>3640051983.0791998</v>
      </c>
      <c r="AL2606" s="56">
        <f t="shared" ref="AL2606:AM2606" si="4155">SUM(AJ2606:AJ2619)</f>
        <v>18321538406.900967</v>
      </c>
      <c r="AM2606" s="56">
        <f t="shared" si="4155"/>
        <v>37963718531.914871</v>
      </c>
      <c r="AN2606" s="56">
        <f t="shared" si="4109"/>
        <v>0.48260652842788943</v>
      </c>
      <c r="AO2606" s="56">
        <f t="shared" si="4110"/>
        <v>32.551221053884788</v>
      </c>
      <c r="AP2606" s="65">
        <f t="shared" si="4111"/>
        <v>39.909240539652714</v>
      </c>
    </row>
    <row r="2607" spans="1:42" x14ac:dyDescent="0.3">
      <c r="A2607" s="100">
        <f>INDEX(Date,COUNTA(Date)+ROW(Date)-ROW(),1)</f>
        <v>42158</v>
      </c>
      <c r="B2607" s="18">
        <f t="shared" si="4073"/>
        <v>225.73599200000001</v>
      </c>
      <c r="C2607" s="14">
        <f t="shared" si="4074"/>
        <v>227.40400700000001</v>
      </c>
      <c r="D2607" s="14">
        <f t="shared" si="4075"/>
        <v>223.929993</v>
      </c>
      <c r="E2607" s="14">
        <f t="shared" si="4076"/>
        <v>225.87399300000001</v>
      </c>
      <c r="F2607" s="19">
        <f t="shared" si="4077"/>
        <v>17752400</v>
      </c>
      <c r="H2607" s="34">
        <f t="shared" si="4096"/>
        <v>1</v>
      </c>
      <c r="I2607" s="10">
        <f t="shared" si="4093"/>
        <v>229.04800399999999</v>
      </c>
      <c r="J2607" s="43">
        <f t="shared" si="4088"/>
        <v>228.48899800000001</v>
      </c>
      <c r="K2607" s="85">
        <f t="shared" si="4094"/>
        <v>2.485007709792653E-2</v>
      </c>
      <c r="L2607" s="73">
        <f t="shared" si="4085"/>
        <v>222.88099700000001</v>
      </c>
      <c r="M2607" s="85">
        <f t="shared" si="4091"/>
        <v>-1.220976595187555E-2</v>
      </c>
      <c r="N2607" s="73">
        <f t="shared" si="4082"/>
        <v>225.61900299999999</v>
      </c>
      <c r="O2607" s="85">
        <f t="shared" si="4089"/>
        <v>2.9607209017959006E-3</v>
      </c>
      <c r="P2607" s="73">
        <f t="shared" si="4080"/>
        <v>224.95199600000001</v>
      </c>
      <c r="Q2607" s="85">
        <f t="shared" si="4086"/>
        <v>2.7955706852472307E-3</v>
      </c>
      <c r="R2607" s="73">
        <f t="shared" si="4078"/>
        <v>224.324005</v>
      </c>
      <c r="S2607" s="85">
        <f t="shared" si="4083"/>
        <v>-6.8858330389380412E-3</v>
      </c>
      <c r="T2607" s="10">
        <f t="shared" si="4112"/>
        <v>-0.2450099999999793</v>
      </c>
      <c r="U2607" s="5">
        <f t="shared" si="4113"/>
        <v>0</v>
      </c>
      <c r="V2607" s="5">
        <f t="shared" si="4114"/>
        <v>0.2450099999999793</v>
      </c>
      <c r="W2607" s="5">
        <f t="shared" si="4115"/>
        <v>0.75250021428571345</v>
      </c>
      <c r="X2607" s="5">
        <f t="shared" si="4116"/>
        <v>1.3582152857142842</v>
      </c>
      <c r="Y2607" s="5">
        <f t="shared" si="4117"/>
        <v>0.55403603699686998</v>
      </c>
      <c r="Z2607" s="43">
        <f t="shared" si="4118"/>
        <v>35.651427882427271</v>
      </c>
      <c r="AA2607" s="69">
        <f t="shared" si="4097"/>
        <v>35.094571891391141</v>
      </c>
      <c r="AB2607" s="56">
        <f t="shared" si="4098"/>
        <v>225.68499750000001</v>
      </c>
      <c r="AC2607" s="56">
        <f t="shared" si="4099"/>
        <v>225.66299933333335</v>
      </c>
      <c r="AD2607" s="56">
        <f t="shared" si="4100"/>
        <v>225.2529998</v>
      </c>
      <c r="AE2607" s="61">
        <f t="shared" si="4101"/>
        <v>225.0977996</v>
      </c>
      <c r="AF2607" s="61">
        <f t="shared" si="4102"/>
        <v>225.28499853333335</v>
      </c>
      <c r="AG2607" s="61">
        <f t="shared" si="4103"/>
        <v>225.48179863999999</v>
      </c>
      <c r="AH2607" s="56">
        <f t="shared" si="4104"/>
        <v>229.31033333333335</v>
      </c>
      <c r="AI2607" s="56">
        <f t="shared" si="4105"/>
        <v>6501658812.0333338</v>
      </c>
      <c r="AJ2607" s="56">
        <f t="shared" si="4106"/>
        <v>6501658812.0333338</v>
      </c>
      <c r="AK2607" s="56">
        <f t="shared" si="4107"/>
        <v>0</v>
      </c>
      <c r="AL2607" s="56">
        <f t="shared" ref="AL2607:AM2607" si="4156">SUM(AJ2607:AJ2620)</f>
        <v>22796041800.806969</v>
      </c>
      <c r="AM2607" s="56">
        <f t="shared" si="4156"/>
        <v>34323666548.835663</v>
      </c>
      <c r="AN2607" s="56">
        <f t="shared" si="4109"/>
        <v>0.66414937834140753</v>
      </c>
      <c r="AO2607" s="56">
        <f t="shared" si="4110"/>
        <v>39.909240539652714</v>
      </c>
      <c r="AP2607" s="65">
        <f t="shared" si="4111"/>
        <v>29.891890721911295</v>
      </c>
    </row>
    <row r="2608" spans="1:42" x14ac:dyDescent="0.3">
      <c r="A2608" s="100">
        <f>INDEX(Date,COUNTA(Date)+ROW(Date)-ROW(),1)</f>
        <v>42157</v>
      </c>
      <c r="B2608" s="18">
        <f t="shared" si="4073"/>
        <v>222.89399700000001</v>
      </c>
      <c r="C2608" s="14">
        <f t="shared" si="4074"/>
        <v>226.416</v>
      </c>
      <c r="D2608" s="14">
        <f t="shared" si="4075"/>
        <v>222.419006</v>
      </c>
      <c r="E2608" s="14">
        <f t="shared" si="4076"/>
        <v>225.80299400000001</v>
      </c>
      <c r="F2608" s="19">
        <f t="shared" si="4077"/>
        <v>20459000</v>
      </c>
      <c r="H2608" s="34">
        <f t="shared" si="4096"/>
        <v>1</v>
      </c>
      <c r="I2608" s="10">
        <f t="shared" si="4093"/>
        <v>228.48899800000001</v>
      </c>
      <c r="J2608" s="43">
        <f t="shared" si="4088"/>
        <v>222.88099700000001</v>
      </c>
      <c r="K2608" s="85">
        <f t="shared" si="4094"/>
        <v>-1.220976595187555E-2</v>
      </c>
      <c r="L2608" s="73">
        <f t="shared" si="4085"/>
        <v>225.61900299999999</v>
      </c>
      <c r="M2608" s="85">
        <f t="shared" si="4091"/>
        <v>2.9607209017959006E-3</v>
      </c>
      <c r="N2608" s="73">
        <f t="shared" si="4082"/>
        <v>224.95199600000001</v>
      </c>
      <c r="O2608" s="85">
        <f t="shared" si="4089"/>
        <v>2.7955706852472307E-3</v>
      </c>
      <c r="P2608" s="73">
        <f t="shared" si="4080"/>
        <v>224.324005</v>
      </c>
      <c r="Q2608" s="85">
        <f t="shared" si="4086"/>
        <v>-6.8858330389380412E-3</v>
      </c>
      <c r="R2608" s="73">
        <f t="shared" si="4078"/>
        <v>225.87399300000001</v>
      </c>
      <c r="S2608" s="85">
        <f t="shared" si="4083"/>
        <v>3.1437953505820807E-4</v>
      </c>
      <c r="T2608" s="10">
        <f t="shared" si="4112"/>
        <v>0.55900599999998235</v>
      </c>
      <c r="U2608" s="5">
        <f t="shared" si="4113"/>
        <v>0.55900599999998235</v>
      </c>
      <c r="V2608" s="5">
        <f t="shared" si="4114"/>
        <v>0</v>
      </c>
      <c r="W2608" s="5">
        <f t="shared" si="4115"/>
        <v>0.76442935714285709</v>
      </c>
      <c r="X2608" s="5">
        <f t="shared" si="4116"/>
        <v>1.3407145714285715</v>
      </c>
      <c r="Y2608" s="5">
        <f t="shared" si="4117"/>
        <v>0.57016562170151897</v>
      </c>
      <c r="Z2608" s="43">
        <f t="shared" si="4118"/>
        <v>36.312450981040826</v>
      </c>
      <c r="AA2608" s="69">
        <f t="shared" si="4097"/>
        <v>16.72313101794262</v>
      </c>
      <c r="AB2608" s="56">
        <f t="shared" si="4098"/>
        <v>224.25</v>
      </c>
      <c r="AC2608" s="56">
        <f t="shared" si="4099"/>
        <v>224.48399866666668</v>
      </c>
      <c r="AD2608" s="56">
        <f t="shared" si="4100"/>
        <v>224.72999879999998</v>
      </c>
      <c r="AE2608" s="61">
        <f t="shared" si="4101"/>
        <v>224.80459900000002</v>
      </c>
      <c r="AF2608" s="61">
        <f t="shared" si="4102"/>
        <v>224.54820046666669</v>
      </c>
      <c r="AG2608" s="61">
        <f t="shared" si="4103"/>
        <v>224.82771796000003</v>
      </c>
      <c r="AH2608" s="56">
        <f t="shared" si="4104"/>
        <v>226.93066933333333</v>
      </c>
      <c r="AI2608" s="56">
        <f t="shared" si="4105"/>
        <v>5305275959.9424</v>
      </c>
      <c r="AJ2608" s="56">
        <f t="shared" si="4106"/>
        <v>5305275959.9424</v>
      </c>
      <c r="AK2608" s="56">
        <f t="shared" si="4107"/>
        <v>0</v>
      </c>
      <c r="AL2608" s="56">
        <f t="shared" ref="AL2608:AM2608" si="4157">SUM(AJ2608:AJ2621)</f>
        <v>16294382988.773634</v>
      </c>
      <c r="AM2608" s="56">
        <f t="shared" si="4157"/>
        <v>38216665309.78566</v>
      </c>
      <c r="AN2608" s="56">
        <f t="shared" si="4109"/>
        <v>0.42636851898748312</v>
      </c>
      <c r="AO2608" s="56">
        <f t="shared" si="4110"/>
        <v>29.891890721911295</v>
      </c>
      <c r="AP2608" s="65">
        <f t="shared" si="4111"/>
        <v>20.875030086450693</v>
      </c>
    </row>
    <row r="2609" spans="1:42" x14ac:dyDescent="0.3">
      <c r="A2609" s="100">
        <f>INDEX(Date,COUNTA(Date)+ROW(Date)-ROW(),1)</f>
        <v>42156</v>
      </c>
      <c r="B2609" s="18">
        <f t="shared" si="4073"/>
        <v>230.233002</v>
      </c>
      <c r="C2609" s="14">
        <f t="shared" si="4074"/>
        <v>231.712997</v>
      </c>
      <c r="D2609" s="14">
        <f t="shared" si="4075"/>
        <v>221.29600500000001</v>
      </c>
      <c r="E2609" s="14">
        <f t="shared" si="4076"/>
        <v>222.925995</v>
      </c>
      <c r="F2609" s="19">
        <f t="shared" si="4077"/>
        <v>26090500</v>
      </c>
      <c r="H2609" s="34">
        <f t="shared" si="4096"/>
        <v>-1</v>
      </c>
      <c r="I2609" s="10">
        <f t="shared" si="4093"/>
        <v>222.88099700000001</v>
      </c>
      <c r="J2609" s="43">
        <f t="shared" si="4088"/>
        <v>225.61900299999999</v>
      </c>
      <c r="K2609" s="85">
        <f t="shared" si="4094"/>
        <v>2.9607209017959006E-3</v>
      </c>
      <c r="L2609" s="73">
        <f t="shared" si="4085"/>
        <v>224.95199600000001</v>
      </c>
      <c r="M2609" s="85">
        <f t="shared" si="4091"/>
        <v>2.7955706852472307E-3</v>
      </c>
      <c r="N2609" s="73">
        <f t="shared" si="4082"/>
        <v>224.324005</v>
      </c>
      <c r="O2609" s="85">
        <f t="shared" si="4089"/>
        <v>-6.8858330389380412E-3</v>
      </c>
      <c r="P2609" s="73">
        <f t="shared" si="4080"/>
        <v>225.87399300000001</v>
      </c>
      <c r="Q2609" s="85">
        <f t="shared" si="4086"/>
        <v>3.1437953505820807E-4</v>
      </c>
      <c r="R2609" s="73">
        <f t="shared" si="4078"/>
        <v>225.80299400000001</v>
      </c>
      <c r="S2609" s="85">
        <f t="shared" si="4083"/>
        <v>1.2823055753826989E-2</v>
      </c>
      <c r="T2609" s="10">
        <f t="shared" si="4112"/>
        <v>5.6080010000000016</v>
      </c>
      <c r="U2609" s="5">
        <f t="shared" si="4113"/>
        <v>5.6080010000000016</v>
      </c>
      <c r="V2609" s="5">
        <f t="shared" si="4114"/>
        <v>0</v>
      </c>
      <c r="W2609" s="5">
        <f t="shared" si="4115"/>
        <v>0.72492864285714276</v>
      </c>
      <c r="X2609" s="5">
        <f t="shared" si="4116"/>
        <v>1.3407145714285715</v>
      </c>
      <c r="Y2609" s="5">
        <f t="shared" si="4117"/>
        <v>0.54070318791620919</v>
      </c>
      <c r="Z2609" s="43">
        <f t="shared" si="4118"/>
        <v>35.094571891391141</v>
      </c>
      <c r="AA2609" s="69">
        <f t="shared" si="4097"/>
        <v>24.991533950114871</v>
      </c>
      <c r="AB2609" s="56">
        <f t="shared" si="4098"/>
        <v>225.28549950000001</v>
      </c>
      <c r="AC2609" s="56">
        <f t="shared" si="4099"/>
        <v>224.96500133333333</v>
      </c>
      <c r="AD2609" s="56">
        <f t="shared" si="4100"/>
        <v>225.3143982</v>
      </c>
      <c r="AE2609" s="61">
        <f t="shared" si="4101"/>
        <v>224.83420100000004</v>
      </c>
      <c r="AF2609" s="61">
        <f t="shared" si="4102"/>
        <v>225.16379900000001</v>
      </c>
      <c r="AG2609" s="61">
        <f t="shared" si="4103"/>
        <v>224.94443788000004</v>
      </c>
      <c r="AH2609" s="56">
        <f t="shared" si="4104"/>
        <v>223.90899666666667</v>
      </c>
      <c r="AI2609" s="56">
        <f t="shared" si="4105"/>
        <v>2982109581.2053332</v>
      </c>
      <c r="AJ2609" s="56">
        <f t="shared" si="4106"/>
        <v>0</v>
      </c>
      <c r="AK2609" s="56">
        <f t="shared" si="4107"/>
        <v>2982109581.2053332</v>
      </c>
      <c r="AL2609" s="56">
        <f t="shared" ref="AL2609:AM2609" si="4158">SUM(AJ2609:AJ2622)</f>
        <v>10989107028.831234</v>
      </c>
      <c r="AM2609" s="56">
        <f t="shared" si="4158"/>
        <v>41653245980.105995</v>
      </c>
      <c r="AN2609" s="56">
        <f t="shared" si="4109"/>
        <v>0.26382354532656926</v>
      </c>
      <c r="AO2609" s="56">
        <f t="shared" si="4110"/>
        <v>20.875030086450693</v>
      </c>
      <c r="AP2609" s="65">
        <f t="shared" si="4111"/>
        <v>26.240725236017013</v>
      </c>
    </row>
    <row r="2610" spans="1:42" x14ac:dyDescent="0.3">
      <c r="A2610" s="100">
        <f>INDEX(Date,COUNTA(Date)+ROW(Date)-ROW(),1)</f>
        <v>42155</v>
      </c>
      <c r="B2610" s="18">
        <f t="shared" si="4073"/>
        <v>233.134995</v>
      </c>
      <c r="C2610" s="14">
        <f t="shared" si="4074"/>
        <v>233.25199900000001</v>
      </c>
      <c r="D2610" s="14">
        <f t="shared" si="4075"/>
        <v>229.54200700000001</v>
      </c>
      <c r="E2610" s="14">
        <f t="shared" si="4076"/>
        <v>230.19000199999999</v>
      </c>
      <c r="F2610" s="19">
        <f t="shared" si="4077"/>
        <v>14730800</v>
      </c>
      <c r="H2610" s="34">
        <f t="shared" si="4096"/>
        <v>1</v>
      </c>
      <c r="I2610" s="10">
        <f t="shared" si="4093"/>
        <v>225.61900299999999</v>
      </c>
      <c r="J2610" s="43">
        <f t="shared" si="4088"/>
        <v>224.95199600000001</v>
      </c>
      <c r="K2610" s="85">
        <f t="shared" si="4094"/>
        <v>2.7955706852472307E-3</v>
      </c>
      <c r="L2610" s="73">
        <f t="shared" si="4085"/>
        <v>224.324005</v>
      </c>
      <c r="M2610" s="85">
        <f t="shared" si="4091"/>
        <v>-6.8858330389380412E-3</v>
      </c>
      <c r="N2610" s="73">
        <f t="shared" si="4082"/>
        <v>225.87399300000001</v>
      </c>
      <c r="O2610" s="85">
        <f t="shared" si="4089"/>
        <v>3.1437953505820807E-4</v>
      </c>
      <c r="P2610" s="73">
        <f t="shared" si="4080"/>
        <v>225.80299400000001</v>
      </c>
      <c r="Q2610" s="85">
        <f t="shared" si="4086"/>
        <v>1.2823055753826989E-2</v>
      </c>
      <c r="R2610" s="73">
        <f t="shared" si="4078"/>
        <v>222.925995</v>
      </c>
      <c r="S2610" s="85">
        <f t="shared" si="4083"/>
        <v>-3.2065208150629548E-2</v>
      </c>
      <c r="T2610" s="10">
        <f t="shared" si="4112"/>
        <v>-2.7380059999999844</v>
      </c>
      <c r="U2610" s="5">
        <f t="shared" si="4113"/>
        <v>0</v>
      </c>
      <c r="V2610" s="5">
        <f t="shared" si="4114"/>
        <v>2.7380059999999844</v>
      </c>
      <c r="W2610" s="5">
        <f t="shared" si="4115"/>
        <v>0.32435714285714262</v>
      </c>
      <c r="X2610" s="5">
        <f t="shared" si="4116"/>
        <v>1.6152147142857132</v>
      </c>
      <c r="Y2610" s="5">
        <f t="shared" si="4117"/>
        <v>0.20081363795684659</v>
      </c>
      <c r="Z2610" s="43">
        <f t="shared" si="4118"/>
        <v>16.72313101794262</v>
      </c>
      <c r="AA2610" s="69">
        <f t="shared" si="4097"/>
        <v>21.808389104012448</v>
      </c>
      <c r="AB2610" s="56">
        <f t="shared" si="4098"/>
        <v>224.6380005</v>
      </c>
      <c r="AC2610" s="56">
        <f t="shared" si="4099"/>
        <v>225.04999799999999</v>
      </c>
      <c r="AD2610" s="56">
        <f t="shared" si="4100"/>
        <v>224.77579660000001</v>
      </c>
      <c r="AE2610" s="61">
        <f t="shared" si="4101"/>
        <v>225.06959840000002</v>
      </c>
      <c r="AF2610" s="61">
        <f t="shared" si="4102"/>
        <v>225.25733040000003</v>
      </c>
      <c r="AG2610" s="61">
        <f t="shared" si="4103"/>
        <v>225.64911744000003</v>
      </c>
      <c r="AH2610" s="56">
        <f t="shared" si="4104"/>
        <v>225.23899833333334</v>
      </c>
      <c r="AI2610" s="56">
        <f t="shared" si="4105"/>
        <v>2507247909.9475002</v>
      </c>
      <c r="AJ2610" s="56">
        <f t="shared" si="4106"/>
        <v>2507247909.9475002</v>
      </c>
      <c r="AK2610" s="56">
        <f t="shared" si="4107"/>
        <v>0</v>
      </c>
      <c r="AL2610" s="56">
        <f t="shared" ref="AL2610:AM2610" si="4159">SUM(AJ2610:AJ2623)</f>
        <v>13757709360.011234</v>
      </c>
      <c r="AM2610" s="56">
        <f t="shared" si="4159"/>
        <v>38671136398.900665</v>
      </c>
      <c r="AN2610" s="56">
        <f t="shared" si="4109"/>
        <v>0.35576170346011182</v>
      </c>
      <c r="AO2610" s="56">
        <f t="shared" si="4110"/>
        <v>26.240725236017013</v>
      </c>
      <c r="AP2610" s="65">
        <f t="shared" si="4111"/>
        <v>27.60915078349521</v>
      </c>
    </row>
    <row r="2611" spans="1:42" x14ac:dyDescent="0.3">
      <c r="A2611" s="100">
        <f>INDEX(Date,COUNTA(Date)+ROW(Date)-ROW(),1)</f>
        <v>42154</v>
      </c>
      <c r="B2611" s="18">
        <f t="shared" si="4073"/>
        <v>237.091995</v>
      </c>
      <c r="C2611" s="14">
        <f t="shared" si="4074"/>
        <v>237.09300200000001</v>
      </c>
      <c r="D2611" s="14">
        <f t="shared" si="4075"/>
        <v>232.04600500000001</v>
      </c>
      <c r="E2611" s="14">
        <f t="shared" si="4076"/>
        <v>233.345001</v>
      </c>
      <c r="F2611" s="19">
        <f t="shared" si="4077"/>
        <v>14098600</v>
      </c>
      <c r="H2611" s="34">
        <f t="shared" si="4096"/>
        <v>1</v>
      </c>
      <c r="I2611" s="10">
        <f t="shared" si="4093"/>
        <v>224.95199600000001</v>
      </c>
      <c r="J2611" s="43">
        <f t="shared" si="4088"/>
        <v>224.324005</v>
      </c>
      <c r="K2611" s="85">
        <f t="shared" si="4094"/>
        <v>-6.8858330389380412E-3</v>
      </c>
      <c r="L2611" s="73">
        <f t="shared" si="4085"/>
        <v>225.87399300000001</v>
      </c>
      <c r="M2611" s="85">
        <f t="shared" si="4091"/>
        <v>3.1437953505820807E-4</v>
      </c>
      <c r="N2611" s="73">
        <f t="shared" si="4082"/>
        <v>225.80299400000001</v>
      </c>
      <c r="O2611" s="85">
        <f t="shared" si="4089"/>
        <v>1.2823055753826989E-2</v>
      </c>
      <c r="P2611" s="73">
        <f t="shared" si="4080"/>
        <v>222.925995</v>
      </c>
      <c r="Q2611" s="85">
        <f t="shared" si="4086"/>
        <v>-3.2065208150629548E-2</v>
      </c>
      <c r="R2611" s="73">
        <f t="shared" si="4078"/>
        <v>230.19000199999999</v>
      </c>
      <c r="S2611" s="85">
        <f t="shared" si="4083"/>
        <v>-1.3612985864678441E-2</v>
      </c>
      <c r="T2611" s="10">
        <f t="shared" si="4112"/>
        <v>0.66700699999998392</v>
      </c>
      <c r="U2611" s="5">
        <f t="shared" si="4113"/>
        <v>0.66700699999998392</v>
      </c>
      <c r="V2611" s="5">
        <f t="shared" si="4114"/>
        <v>0</v>
      </c>
      <c r="W2611" s="5">
        <f t="shared" si="4115"/>
        <v>0.47300064285714222</v>
      </c>
      <c r="X2611" s="5">
        <f t="shared" si="4116"/>
        <v>1.4196428571428572</v>
      </c>
      <c r="Y2611" s="5">
        <f t="shared" si="4117"/>
        <v>0.33318284276729515</v>
      </c>
      <c r="Z2611" s="43">
        <f t="shared" si="4118"/>
        <v>24.991533950114871</v>
      </c>
      <c r="AA2611" s="69">
        <f t="shared" si="4097"/>
        <v>32.608458856354446</v>
      </c>
      <c r="AB2611" s="56">
        <f t="shared" si="4098"/>
        <v>225.09899899999999</v>
      </c>
      <c r="AC2611" s="56">
        <f t="shared" si="4099"/>
        <v>225.333664</v>
      </c>
      <c r="AD2611" s="56">
        <f t="shared" si="4100"/>
        <v>225.82339780000001</v>
      </c>
      <c r="AE2611" s="61">
        <f t="shared" si="4101"/>
        <v>225.53559580000004</v>
      </c>
      <c r="AF2611" s="61">
        <f t="shared" si="4102"/>
        <v>224.75892953333337</v>
      </c>
      <c r="AG2611" s="61">
        <f t="shared" si="4103"/>
        <v>226.96687860000003</v>
      </c>
      <c r="AH2611" s="56">
        <f t="shared" si="4104"/>
        <v>224.69966633333334</v>
      </c>
      <c r="AI2611" s="56">
        <f t="shared" si="4105"/>
        <v>4057289525.1478333</v>
      </c>
      <c r="AJ2611" s="56">
        <f t="shared" si="4106"/>
        <v>0</v>
      </c>
      <c r="AK2611" s="56">
        <f t="shared" si="4107"/>
        <v>4057289525.1478333</v>
      </c>
      <c r="AL2611" s="56">
        <f t="shared" ref="AL2611:AM2611" si="4160">SUM(AJ2611:AJ2624)</f>
        <v>14748787275.767067</v>
      </c>
      <c r="AM2611" s="56">
        <f t="shared" si="4160"/>
        <v>38671136398.900665</v>
      </c>
      <c r="AN2611" s="56">
        <f t="shared" si="4109"/>
        <v>0.3813900663179462</v>
      </c>
      <c r="AO2611" s="56">
        <f t="shared" si="4110"/>
        <v>27.60915078349521</v>
      </c>
      <c r="AP2611" s="65">
        <f t="shared" si="4111"/>
        <v>37.979957455883735</v>
      </c>
    </row>
    <row r="2612" spans="1:42" x14ac:dyDescent="0.3">
      <c r="A2612" s="100">
        <f>INDEX(Date,COUNTA(Date)+ROW(Date)-ROW(),1)</f>
        <v>42153</v>
      </c>
      <c r="B2612" s="18">
        <f t="shared" si="4073"/>
        <v>237.37699900000001</v>
      </c>
      <c r="C2612" s="14">
        <f t="shared" si="4074"/>
        <v>237.52200300000001</v>
      </c>
      <c r="D2612" s="14">
        <f t="shared" si="4075"/>
        <v>235.73100299999999</v>
      </c>
      <c r="E2612" s="14">
        <f t="shared" si="4076"/>
        <v>237.09599299999999</v>
      </c>
      <c r="F2612" s="19">
        <f t="shared" si="4077"/>
        <v>14805000</v>
      </c>
      <c r="H2612" s="34">
        <f t="shared" si="4096"/>
        <v>-1</v>
      </c>
      <c r="I2612" s="10">
        <f t="shared" si="4093"/>
        <v>224.324005</v>
      </c>
      <c r="J2612" s="43">
        <f t="shared" si="4088"/>
        <v>225.87399300000001</v>
      </c>
      <c r="K2612" s="85">
        <f t="shared" si="4094"/>
        <v>3.1437953505820807E-4</v>
      </c>
      <c r="L2612" s="73">
        <f t="shared" si="4085"/>
        <v>225.80299400000001</v>
      </c>
      <c r="M2612" s="85">
        <f t="shared" si="4091"/>
        <v>1.2823055753826989E-2</v>
      </c>
      <c r="N2612" s="73">
        <f t="shared" si="4082"/>
        <v>222.925995</v>
      </c>
      <c r="O2612" s="85">
        <f t="shared" si="4089"/>
        <v>-3.2065208150629548E-2</v>
      </c>
      <c r="P2612" s="73">
        <f t="shared" si="4080"/>
        <v>230.19000199999999</v>
      </c>
      <c r="Q2612" s="85">
        <f t="shared" si="4086"/>
        <v>-1.3612985864678441E-2</v>
      </c>
      <c r="R2612" s="73">
        <f t="shared" si="4078"/>
        <v>233.345001</v>
      </c>
      <c r="S2612" s="85">
        <f t="shared" si="4083"/>
        <v>-1.5947043475539466E-2</v>
      </c>
      <c r="T2612" s="10">
        <f t="shared" si="4112"/>
        <v>0.62799100000000863</v>
      </c>
      <c r="U2612" s="5">
        <f t="shared" si="4113"/>
        <v>0.62799100000000863</v>
      </c>
      <c r="V2612" s="5">
        <f t="shared" si="4114"/>
        <v>0</v>
      </c>
      <c r="W2612" s="5">
        <f t="shared" si="4115"/>
        <v>0.42535728571428627</v>
      </c>
      <c r="X2612" s="5">
        <f t="shared" si="4116"/>
        <v>1.5250723571428568</v>
      </c>
      <c r="Y2612" s="5">
        <f t="shared" si="4117"/>
        <v>0.27890957679619272</v>
      </c>
      <c r="Z2612" s="43">
        <f t="shared" si="4118"/>
        <v>21.808389104012448</v>
      </c>
      <c r="AA2612" s="69">
        <f t="shared" si="4097"/>
        <v>37.055753445272117</v>
      </c>
      <c r="AB2612" s="56">
        <f t="shared" si="4098"/>
        <v>225.83849350000003</v>
      </c>
      <c r="AC2612" s="56">
        <f t="shared" si="4099"/>
        <v>224.86766066666669</v>
      </c>
      <c r="AD2612" s="56">
        <f t="shared" si="4100"/>
        <v>227.62759700000001</v>
      </c>
      <c r="AE2612" s="61">
        <f t="shared" si="4101"/>
        <v>224.66639420000001</v>
      </c>
      <c r="AF2612" s="61">
        <f t="shared" si="4102"/>
        <v>226.21986286666669</v>
      </c>
      <c r="AG2612" s="61">
        <f t="shared" si="4103"/>
        <v>229.07239620000004</v>
      </c>
      <c r="AH2612" s="56">
        <f t="shared" si="4104"/>
        <v>224.98633333333336</v>
      </c>
      <c r="AI2612" s="56">
        <f t="shared" si="4105"/>
        <v>3313621215.9666672</v>
      </c>
      <c r="AJ2612" s="56">
        <f t="shared" si="4106"/>
        <v>0</v>
      </c>
      <c r="AK2612" s="56">
        <f t="shared" si="4107"/>
        <v>3313621215.9666672</v>
      </c>
      <c r="AL2612" s="56">
        <f t="shared" ref="AL2612:AM2612" si="4161">SUM(AJ2612:AJ2625)</f>
        <v>21196896643.766068</v>
      </c>
      <c r="AM2612" s="56">
        <f t="shared" si="4161"/>
        <v>34613846873.752831</v>
      </c>
      <c r="AN2612" s="56">
        <f t="shared" si="4109"/>
        <v>0.61238199617273292</v>
      </c>
      <c r="AO2612" s="56">
        <f t="shared" si="4110"/>
        <v>37.979957455883735</v>
      </c>
      <c r="AP2612" s="65">
        <f t="shared" si="4111"/>
        <v>44.156434795332594</v>
      </c>
    </row>
    <row r="2613" spans="1:42" x14ac:dyDescent="0.3">
      <c r="A2613" s="100">
        <f>INDEX(Date,COUNTA(Date)+ROW(Date)-ROW(),1)</f>
        <v>42152</v>
      </c>
      <c r="B2613" s="18">
        <f t="shared" si="4073"/>
        <v>237.25700399999999</v>
      </c>
      <c r="C2613" s="14">
        <f t="shared" si="4074"/>
        <v>237.824005</v>
      </c>
      <c r="D2613" s="14">
        <f t="shared" si="4075"/>
        <v>236.651993</v>
      </c>
      <c r="E2613" s="14">
        <f t="shared" si="4076"/>
        <v>237.408005</v>
      </c>
      <c r="F2613" s="19">
        <f t="shared" si="4077"/>
        <v>13829600</v>
      </c>
      <c r="H2613" s="34">
        <f t="shared" si="4096"/>
        <v>1</v>
      </c>
      <c r="I2613" s="10">
        <f t="shared" si="4093"/>
        <v>225.87399300000001</v>
      </c>
      <c r="J2613" s="43">
        <f t="shared" si="4088"/>
        <v>225.80299400000001</v>
      </c>
      <c r="K2613" s="85">
        <f t="shared" si="4094"/>
        <v>1.2823055753826989E-2</v>
      </c>
      <c r="L2613" s="73">
        <f t="shared" si="4085"/>
        <v>222.925995</v>
      </c>
      <c r="M2613" s="85">
        <f t="shared" si="4091"/>
        <v>-3.2065208150629548E-2</v>
      </c>
      <c r="N2613" s="73">
        <f t="shared" si="4082"/>
        <v>230.19000199999999</v>
      </c>
      <c r="O2613" s="85">
        <f t="shared" si="4089"/>
        <v>-1.3612985864678441E-2</v>
      </c>
      <c r="P2613" s="73">
        <f t="shared" si="4080"/>
        <v>233.345001</v>
      </c>
      <c r="Q2613" s="85">
        <f t="shared" si="4086"/>
        <v>-1.5947043475539466E-2</v>
      </c>
      <c r="R2613" s="73">
        <f t="shared" si="4078"/>
        <v>237.09599299999999</v>
      </c>
      <c r="S2613" s="85">
        <f t="shared" si="4083"/>
        <v>-1.3151081815289006E-3</v>
      </c>
      <c r="T2613" s="10">
        <f t="shared" si="4112"/>
        <v>-1.5499880000000132</v>
      </c>
      <c r="U2613" s="5">
        <f t="shared" si="4113"/>
        <v>0</v>
      </c>
      <c r="V2613" s="5">
        <f t="shared" si="4114"/>
        <v>1.5499880000000132</v>
      </c>
      <c r="W2613" s="5">
        <f t="shared" si="4115"/>
        <v>0.73793028571428465</v>
      </c>
      <c r="X2613" s="5">
        <f t="shared" si="4116"/>
        <v>1.5250723571428568</v>
      </c>
      <c r="Y2613" s="5">
        <f t="shared" si="4117"/>
        <v>0.48386575381692604</v>
      </c>
      <c r="Z2613" s="43">
        <f t="shared" si="4118"/>
        <v>32.608458856354446</v>
      </c>
      <c r="AA2613" s="69">
        <f t="shared" si="4097"/>
        <v>40.818331905774059</v>
      </c>
      <c r="AB2613" s="56">
        <f t="shared" si="4098"/>
        <v>224.36449450000001</v>
      </c>
      <c r="AC2613" s="56">
        <f t="shared" si="4099"/>
        <v>226.30633033333334</v>
      </c>
      <c r="AD2613" s="56">
        <f t="shared" si="4100"/>
        <v>229.87199700000002</v>
      </c>
      <c r="AE2613" s="61">
        <f t="shared" si="4101"/>
        <v>226.40699760000001</v>
      </c>
      <c r="AF2613" s="61">
        <f t="shared" si="4102"/>
        <v>228.21686493333334</v>
      </c>
      <c r="AG2613" s="61">
        <f t="shared" si="4103"/>
        <v>230.91499816000004</v>
      </c>
      <c r="AH2613" s="56">
        <f t="shared" si="4104"/>
        <v>225.73599766666666</v>
      </c>
      <c r="AI2613" s="56">
        <f t="shared" si="4105"/>
        <v>4007355724.9777331</v>
      </c>
      <c r="AJ2613" s="56">
        <f t="shared" si="4106"/>
        <v>4007355724.9777331</v>
      </c>
      <c r="AK2613" s="56">
        <f t="shared" si="4107"/>
        <v>0</v>
      </c>
      <c r="AL2613" s="56">
        <f t="shared" ref="AL2613:AM2613" si="4162">SUM(AJ2613:AJ2626)</f>
        <v>24749608451.247566</v>
      </c>
      <c r="AM2613" s="56">
        <f t="shared" si="4162"/>
        <v>31300225657.786163</v>
      </c>
      <c r="AN2613" s="56">
        <f t="shared" si="4109"/>
        <v>0.79071661405389637</v>
      </c>
      <c r="AO2613" s="56">
        <f t="shared" si="4110"/>
        <v>44.156434795332594</v>
      </c>
      <c r="AP2613" s="65">
        <f t="shared" si="4111"/>
        <v>43.767144093817258</v>
      </c>
    </row>
    <row r="2614" spans="1:42" x14ac:dyDescent="0.3">
      <c r="A2614" s="100">
        <f>INDEX(Date,COUNTA(Date)+ROW(Date)-ROW(),1)</f>
        <v>42151</v>
      </c>
      <c r="B2614" s="18">
        <f t="shared" si="4073"/>
        <v>237.06500199999999</v>
      </c>
      <c r="C2614" s="14">
        <f t="shared" si="4074"/>
        <v>238.63600199999999</v>
      </c>
      <c r="D2614" s="14">
        <f t="shared" si="4075"/>
        <v>236.695007</v>
      </c>
      <c r="E2614" s="14">
        <f t="shared" si="4076"/>
        <v>237.283005</v>
      </c>
      <c r="F2614" s="19">
        <f t="shared" si="4077"/>
        <v>18837000</v>
      </c>
      <c r="H2614" s="34">
        <f t="shared" si="4096"/>
        <v>1</v>
      </c>
      <c r="I2614" s="10">
        <f t="shared" si="4093"/>
        <v>225.80299400000001</v>
      </c>
      <c r="J2614" s="43">
        <f t="shared" si="4088"/>
        <v>222.925995</v>
      </c>
      <c r="K2614" s="85">
        <f t="shared" si="4094"/>
        <v>-3.2065208150629548E-2</v>
      </c>
      <c r="L2614" s="73">
        <f t="shared" si="4085"/>
        <v>230.19000199999999</v>
      </c>
      <c r="M2614" s="85">
        <f t="shared" si="4091"/>
        <v>-1.3612985864678441E-2</v>
      </c>
      <c r="N2614" s="73">
        <f t="shared" si="4082"/>
        <v>233.345001</v>
      </c>
      <c r="O2614" s="85">
        <f t="shared" si="4089"/>
        <v>-1.5947043475539466E-2</v>
      </c>
      <c r="P2614" s="73">
        <f t="shared" si="4080"/>
        <v>237.09599299999999</v>
      </c>
      <c r="Q2614" s="85">
        <f t="shared" si="4086"/>
        <v>-1.3151081815289006E-3</v>
      </c>
      <c r="R2614" s="73">
        <f t="shared" si="4078"/>
        <v>237.408005</v>
      </c>
      <c r="S2614" s="85">
        <f t="shared" si="4083"/>
        <v>5.2665839569738051E-4</v>
      </c>
      <c r="T2614" s="10">
        <f t="shared" si="4112"/>
        <v>7.0999000000000478E-2</v>
      </c>
      <c r="U2614" s="5">
        <f t="shared" si="4113"/>
        <v>7.0999000000000478E-2</v>
      </c>
      <c r="V2614" s="5">
        <f t="shared" si="4114"/>
        <v>0</v>
      </c>
      <c r="W2614" s="5">
        <f t="shared" si="4115"/>
        <v>0.83264378571428621</v>
      </c>
      <c r="X2614" s="5">
        <f t="shared" si="4116"/>
        <v>1.4143589285714273</v>
      </c>
      <c r="Y2614" s="5">
        <f t="shared" si="4117"/>
        <v>0.58870755428065047</v>
      </c>
      <c r="Z2614" s="43">
        <f t="shared" si="4118"/>
        <v>37.055753445272117</v>
      </c>
      <c r="AA2614" s="69">
        <f t="shared" si="4097"/>
        <v>33.939930619693527</v>
      </c>
      <c r="AB2614" s="56">
        <f t="shared" si="4098"/>
        <v>226.5579985</v>
      </c>
      <c r="AC2614" s="56">
        <f t="shared" si="4099"/>
        <v>228.82033266666667</v>
      </c>
      <c r="AD2614" s="56">
        <f t="shared" si="4100"/>
        <v>232.19299920000003</v>
      </c>
      <c r="AE2614" s="61">
        <f t="shared" si="4101"/>
        <v>229.99920020000002</v>
      </c>
      <c r="AF2614" s="61">
        <f t="shared" si="4102"/>
        <v>231.42013126666666</v>
      </c>
      <c r="AG2614" s="61">
        <f t="shared" si="4103"/>
        <v>232.63671995999999</v>
      </c>
      <c r="AH2614" s="56">
        <f t="shared" si="4104"/>
        <v>224.87933333333334</v>
      </c>
      <c r="AI2614" s="56">
        <f t="shared" si="4105"/>
        <v>4600806280.666667</v>
      </c>
      <c r="AJ2614" s="56">
        <f t="shared" si="4106"/>
        <v>0</v>
      </c>
      <c r="AK2614" s="56">
        <f t="shared" si="4107"/>
        <v>4600806280.666667</v>
      </c>
      <c r="AL2614" s="56">
        <f t="shared" ref="AL2614:AM2614" si="4163">SUM(AJ2614:AJ2627)</f>
        <v>24361584779.170033</v>
      </c>
      <c r="AM2614" s="56">
        <f t="shared" si="4163"/>
        <v>31300225657.786163</v>
      </c>
      <c r="AN2614" s="56">
        <f t="shared" si="4109"/>
        <v>0.7783197809984449</v>
      </c>
      <c r="AO2614" s="56">
        <f t="shared" si="4110"/>
        <v>43.767144093817258</v>
      </c>
      <c r="AP2614" s="65">
        <f t="shared" si="4111"/>
        <v>44.803560470866138</v>
      </c>
    </row>
    <row r="2615" spans="1:42" x14ac:dyDescent="0.3">
      <c r="A2615" s="100">
        <f>INDEX(Date,COUNTA(Date)+ROW(Date)-ROW(),1)</f>
        <v>42150</v>
      </c>
      <c r="B2615" s="18">
        <f t="shared" si="4073"/>
        <v>237.104004</v>
      </c>
      <c r="C2615" s="14">
        <f t="shared" si="4074"/>
        <v>238.24200400000001</v>
      </c>
      <c r="D2615" s="14">
        <f t="shared" si="4075"/>
        <v>235.692001</v>
      </c>
      <c r="E2615" s="14">
        <f t="shared" si="4076"/>
        <v>237.11599699999999</v>
      </c>
      <c r="F2615" s="19">
        <f t="shared" si="4077"/>
        <v>16425000</v>
      </c>
      <c r="H2615" s="34">
        <f t="shared" si="4096"/>
        <v>-1</v>
      </c>
      <c r="I2615" s="10">
        <f t="shared" si="4093"/>
        <v>222.925995</v>
      </c>
      <c r="J2615" s="43">
        <f t="shared" si="4088"/>
        <v>230.19000199999999</v>
      </c>
      <c r="K2615" s="85">
        <f t="shared" si="4094"/>
        <v>-1.3612985864678441E-2</v>
      </c>
      <c r="L2615" s="73">
        <f t="shared" si="4085"/>
        <v>233.345001</v>
      </c>
      <c r="M2615" s="85">
        <f t="shared" si="4091"/>
        <v>-1.5947043475539466E-2</v>
      </c>
      <c r="N2615" s="73">
        <f t="shared" si="4082"/>
        <v>237.09599299999999</v>
      </c>
      <c r="O2615" s="85">
        <f t="shared" si="4089"/>
        <v>-1.3151081815289006E-3</v>
      </c>
      <c r="P2615" s="73">
        <f t="shared" si="4080"/>
        <v>237.408005</v>
      </c>
      <c r="Q2615" s="85">
        <f t="shared" si="4086"/>
        <v>5.2665839569738051E-4</v>
      </c>
      <c r="R2615" s="73">
        <f t="shared" si="4078"/>
        <v>237.283005</v>
      </c>
      <c r="S2615" s="85">
        <f t="shared" si="4083"/>
        <v>7.0408245462234734E-4</v>
      </c>
      <c r="T2615" s="10">
        <f t="shared" si="4112"/>
        <v>2.8769990000000121</v>
      </c>
      <c r="U2615" s="5">
        <f t="shared" si="4113"/>
        <v>2.8769990000000121</v>
      </c>
      <c r="V2615" s="5">
        <f t="shared" si="4114"/>
        <v>0</v>
      </c>
      <c r="W2615" s="5">
        <f t="shared" si="4115"/>
        <v>0.975500928571429</v>
      </c>
      <c r="X2615" s="5">
        <f t="shared" si="4116"/>
        <v>1.4143589285714273</v>
      </c>
      <c r="Y2615" s="5">
        <f t="shared" si="4117"/>
        <v>0.68971242650317433</v>
      </c>
      <c r="Z2615" s="43">
        <f t="shared" si="4118"/>
        <v>40.818331905774059</v>
      </c>
      <c r="AA2615" s="69">
        <f t="shared" si="4097"/>
        <v>38.264955579342747</v>
      </c>
      <c r="AB2615" s="56">
        <f t="shared" si="4098"/>
        <v>231.76750149999998</v>
      </c>
      <c r="AC2615" s="56">
        <f t="shared" si="4099"/>
        <v>233.54366533333334</v>
      </c>
      <c r="AD2615" s="56">
        <f t="shared" si="4100"/>
        <v>235.06440119999996</v>
      </c>
      <c r="AE2615" s="61">
        <f t="shared" si="4101"/>
        <v>234.21439800000002</v>
      </c>
      <c r="AF2615" s="61">
        <f t="shared" si="4102"/>
        <v>234.79773346666667</v>
      </c>
      <c r="AG2615" s="61">
        <f t="shared" si="4103"/>
        <v>235.19768055999998</v>
      </c>
      <c r="AH2615" s="56">
        <f t="shared" si="4104"/>
        <v>225.3116656666667</v>
      </c>
      <c r="AI2615" s="56">
        <f t="shared" si="4105"/>
        <v>5878494013.0761671</v>
      </c>
      <c r="AJ2615" s="56">
        <f t="shared" si="4106"/>
        <v>0</v>
      </c>
      <c r="AK2615" s="56">
        <f t="shared" si="4107"/>
        <v>5878494013.0761671</v>
      </c>
      <c r="AL2615" s="56">
        <f t="shared" ref="AL2615:AM2615" si="4164">SUM(AJ2615:AJ2628)</f>
        <v>24361584779.170033</v>
      </c>
      <c r="AM2615" s="56">
        <f t="shared" si="4164"/>
        <v>30012631294.5979</v>
      </c>
      <c r="AN2615" s="56">
        <f t="shared" si="4109"/>
        <v>0.81171106058784581</v>
      </c>
      <c r="AO2615" s="56">
        <f t="shared" si="4110"/>
        <v>44.803560470866138</v>
      </c>
      <c r="AP2615" s="65">
        <f t="shared" si="4111"/>
        <v>46.467829359945135</v>
      </c>
    </row>
    <row r="2616" spans="1:42" x14ac:dyDescent="0.3">
      <c r="A2616" s="100">
        <f>INDEX(Date,COUNTA(Date)+ROW(Date)-ROW(),1)</f>
        <v>42149</v>
      </c>
      <c r="B2616" s="18">
        <f t="shared" si="4073"/>
        <v>240.92700199999999</v>
      </c>
      <c r="C2616" s="14">
        <f t="shared" si="4074"/>
        <v>241.020996</v>
      </c>
      <c r="D2616" s="14">
        <f t="shared" si="4075"/>
        <v>236.63699299999999</v>
      </c>
      <c r="E2616" s="14">
        <f t="shared" si="4076"/>
        <v>237.11000100000001</v>
      </c>
      <c r="F2616" s="19">
        <f t="shared" si="4077"/>
        <v>14423900</v>
      </c>
      <c r="H2616" s="34">
        <f t="shared" si="4096"/>
        <v>-1</v>
      </c>
      <c r="I2616" s="10">
        <f t="shared" si="4093"/>
        <v>230.19000199999999</v>
      </c>
      <c r="J2616" s="43">
        <f t="shared" si="4088"/>
        <v>233.345001</v>
      </c>
      <c r="K2616" s="85">
        <f t="shared" si="4094"/>
        <v>-1.5947043475539466E-2</v>
      </c>
      <c r="L2616" s="73">
        <f t="shared" si="4085"/>
        <v>237.09599299999999</v>
      </c>
      <c r="M2616" s="85">
        <f t="shared" si="4091"/>
        <v>-1.3151081815289006E-3</v>
      </c>
      <c r="N2616" s="73">
        <f t="shared" si="4082"/>
        <v>237.408005</v>
      </c>
      <c r="O2616" s="85">
        <f t="shared" si="4089"/>
        <v>5.2665839569738051E-4</v>
      </c>
      <c r="P2616" s="73">
        <f t="shared" si="4080"/>
        <v>237.283005</v>
      </c>
      <c r="Q2616" s="85">
        <f t="shared" si="4086"/>
        <v>7.0408245462234734E-4</v>
      </c>
      <c r="R2616" s="73">
        <f t="shared" si="4078"/>
        <v>237.11599699999999</v>
      </c>
      <c r="S2616" s="85">
        <f t="shared" si="4083"/>
        <v>2.5287521247599252E-5</v>
      </c>
      <c r="T2616" s="10">
        <f t="shared" si="4112"/>
        <v>-7.2640069999999923</v>
      </c>
      <c r="U2616" s="5">
        <f t="shared" si="4113"/>
        <v>0</v>
      </c>
      <c r="V2616" s="5">
        <f t="shared" si="4114"/>
        <v>7.2640069999999923</v>
      </c>
      <c r="W2616" s="5">
        <f t="shared" si="4115"/>
        <v>0.7700009999999996</v>
      </c>
      <c r="X2616" s="5">
        <f t="shared" si="4116"/>
        <v>1.498716071428571</v>
      </c>
      <c r="Y2616" s="5">
        <f t="shared" si="4117"/>
        <v>0.51377376587817414</v>
      </c>
      <c r="Z2616" s="43">
        <f t="shared" si="4118"/>
        <v>33.939930619693527</v>
      </c>
      <c r="AA2616" s="69">
        <f t="shared" si="4097"/>
        <v>44.529736600099959</v>
      </c>
      <c r="AB2616" s="56">
        <f t="shared" si="4098"/>
        <v>235.22049699999999</v>
      </c>
      <c r="AC2616" s="56">
        <f t="shared" si="4099"/>
        <v>235.94966633333334</v>
      </c>
      <c r="AD2616" s="56">
        <f t="shared" si="4100"/>
        <v>236.44960019999999</v>
      </c>
      <c r="AE2616" s="61">
        <f t="shared" si="4101"/>
        <v>236.47059940000003</v>
      </c>
      <c r="AF2616" s="61">
        <f t="shared" si="4102"/>
        <v>236.47886766666667</v>
      </c>
      <c r="AG2616" s="61">
        <f t="shared" si="4103"/>
        <v>236.43108036000001</v>
      </c>
      <c r="AH2616" s="56">
        <f t="shared" si="4104"/>
        <v>230.99466933333335</v>
      </c>
      <c r="AI2616" s="56">
        <f t="shared" si="4105"/>
        <v>3402736275.0154667</v>
      </c>
      <c r="AJ2616" s="56">
        <f t="shared" si="4106"/>
        <v>0</v>
      </c>
      <c r="AK2616" s="56">
        <f t="shared" si="4107"/>
        <v>3402736275.0154667</v>
      </c>
      <c r="AL2616" s="56">
        <f t="shared" ref="AL2616:AM2616" si="4165">SUM(AJ2616:AJ2629)</f>
        <v>24361584779.170033</v>
      </c>
      <c r="AM2616" s="56">
        <f t="shared" si="4165"/>
        <v>28065191153.190403</v>
      </c>
      <c r="AN2616" s="56">
        <f t="shared" si="4109"/>
        <v>0.86803559064306068</v>
      </c>
      <c r="AO2616" s="56">
        <f t="shared" si="4110"/>
        <v>46.467829359945135</v>
      </c>
      <c r="AP2616" s="65">
        <f t="shared" si="4111"/>
        <v>52.262148262417625</v>
      </c>
    </row>
    <row r="2617" spans="1:42" x14ac:dyDescent="0.3">
      <c r="A2617" s="100">
        <f>INDEX(Date,COUNTA(Date)+ROW(Date)-ROW(),1)</f>
        <v>42148</v>
      </c>
      <c r="B2617" s="18">
        <f t="shared" si="4073"/>
        <v>238.975998</v>
      </c>
      <c r="C2617" s="14">
        <f t="shared" si="4074"/>
        <v>241.97799699999999</v>
      </c>
      <c r="D2617" s="14">
        <f t="shared" si="4075"/>
        <v>238.81100499999999</v>
      </c>
      <c r="E2617" s="14">
        <f t="shared" si="4076"/>
        <v>240.953003</v>
      </c>
      <c r="F2617" s="19">
        <f t="shared" si="4077"/>
        <v>11508000</v>
      </c>
      <c r="H2617" s="34">
        <f t="shared" si="4096"/>
        <v>-1</v>
      </c>
      <c r="I2617" s="10">
        <f t="shared" si="4093"/>
        <v>233.345001</v>
      </c>
      <c r="J2617" s="43">
        <f t="shared" si="4088"/>
        <v>237.09599299999999</v>
      </c>
      <c r="K2617" s="85">
        <f t="shared" si="4094"/>
        <v>-1.3151081815289006E-3</v>
      </c>
      <c r="L2617" s="73">
        <f t="shared" si="4085"/>
        <v>237.408005</v>
      </c>
      <c r="M2617" s="85">
        <f t="shared" si="4091"/>
        <v>5.2665839569738051E-4</v>
      </c>
      <c r="N2617" s="73">
        <f t="shared" si="4082"/>
        <v>237.283005</v>
      </c>
      <c r="O2617" s="85">
        <f t="shared" si="4089"/>
        <v>7.0408245462234734E-4</v>
      </c>
      <c r="P2617" s="73">
        <f t="shared" si="4080"/>
        <v>237.11599699999999</v>
      </c>
      <c r="Q2617" s="85">
        <f t="shared" si="4086"/>
        <v>2.5287521247599252E-5</v>
      </c>
      <c r="R2617" s="73">
        <f t="shared" si="4078"/>
        <v>237.11000100000001</v>
      </c>
      <c r="S2617" s="85">
        <f t="shared" si="4083"/>
        <v>-1.6077733478971401E-2</v>
      </c>
      <c r="T2617" s="10">
        <f t="shared" si="4112"/>
        <v>-3.1549990000000037</v>
      </c>
      <c r="U2617" s="5">
        <f t="shared" si="4113"/>
        <v>0</v>
      </c>
      <c r="V2617" s="5">
        <f t="shared" si="4114"/>
        <v>3.1549990000000037</v>
      </c>
      <c r="W2617" s="5">
        <f t="shared" si="4115"/>
        <v>0.7700009999999996</v>
      </c>
      <c r="X2617" s="5">
        <f t="shared" si="4116"/>
        <v>1.2422867142857135</v>
      </c>
      <c r="Y2617" s="5">
        <f t="shared" si="4117"/>
        <v>0.61982551301994127</v>
      </c>
      <c r="Z2617" s="43">
        <f t="shared" si="4118"/>
        <v>38.264955579342747</v>
      </c>
      <c r="AA2617" s="69">
        <f t="shared" si="4097"/>
        <v>48.910852403824435</v>
      </c>
      <c r="AB2617" s="56">
        <f t="shared" si="4098"/>
        <v>237.25199900000001</v>
      </c>
      <c r="AC2617" s="56">
        <f t="shared" si="4099"/>
        <v>237.26233433333334</v>
      </c>
      <c r="AD2617" s="56">
        <f t="shared" si="4100"/>
        <v>237.20260020000001</v>
      </c>
      <c r="AE2617" s="61">
        <f t="shared" si="4101"/>
        <v>237.2956026</v>
      </c>
      <c r="AF2617" s="61">
        <f t="shared" si="4102"/>
        <v>237.23440046666667</v>
      </c>
      <c r="AG2617" s="61">
        <f t="shared" si="4103"/>
        <v>237.79840036000002</v>
      </c>
      <c r="AH2617" s="56">
        <f t="shared" si="4104"/>
        <v>234.16133600000001</v>
      </c>
      <c r="AI2617" s="56">
        <f t="shared" si="4105"/>
        <v>3301347011.7296</v>
      </c>
      <c r="AJ2617" s="56">
        <f t="shared" si="4106"/>
        <v>0</v>
      </c>
      <c r="AK2617" s="56">
        <f t="shared" si="4107"/>
        <v>3301347011.7296</v>
      </c>
      <c r="AL2617" s="56">
        <f t="shared" ref="AL2617:AM2617" si="4166">SUM(AJ2617:AJ2630)</f>
        <v>26999808882.133801</v>
      </c>
      <c r="AM2617" s="56">
        <f t="shared" si="4166"/>
        <v>24662454878.174938</v>
      </c>
      <c r="AN2617" s="56">
        <f t="shared" si="4109"/>
        <v>1.0947737772052573</v>
      </c>
      <c r="AO2617" s="56">
        <f t="shared" si="4110"/>
        <v>52.262148262417625</v>
      </c>
      <c r="AP2617" s="65">
        <f t="shared" si="4111"/>
        <v>52.959162430170025</v>
      </c>
    </row>
    <row r="2618" spans="1:42" x14ac:dyDescent="0.3">
      <c r="A2618" s="100">
        <f>INDEX(Date,COUNTA(Date)+ROW(Date)-ROW(),1)</f>
        <v>42147</v>
      </c>
      <c r="B2618" s="18">
        <f t="shared" si="4073"/>
        <v>240.28599500000001</v>
      </c>
      <c r="C2618" s="14">
        <f t="shared" si="4074"/>
        <v>241.02499399999999</v>
      </c>
      <c r="D2618" s="14">
        <f t="shared" si="4075"/>
        <v>238.69099399999999</v>
      </c>
      <c r="E2618" s="14">
        <f t="shared" si="4076"/>
        <v>238.871994</v>
      </c>
      <c r="F2618" s="19">
        <f t="shared" si="4077"/>
        <v>14605000</v>
      </c>
      <c r="H2618" s="34">
        <f t="shared" si="4096"/>
        <v>-1</v>
      </c>
      <c r="I2618" s="10">
        <f t="shared" si="4093"/>
        <v>237.09599299999999</v>
      </c>
      <c r="J2618" s="43">
        <f t="shared" si="4088"/>
        <v>237.408005</v>
      </c>
      <c r="K2618" s="85">
        <f t="shared" si="4094"/>
        <v>5.2665839569738051E-4</v>
      </c>
      <c r="L2618" s="73">
        <f t="shared" si="4085"/>
        <v>237.283005</v>
      </c>
      <c r="M2618" s="85">
        <f t="shared" si="4091"/>
        <v>7.0408245462234734E-4</v>
      </c>
      <c r="N2618" s="73">
        <f t="shared" si="4082"/>
        <v>237.11599699999999</v>
      </c>
      <c r="O2618" s="85">
        <f t="shared" si="4089"/>
        <v>2.5287521247599252E-5</v>
      </c>
      <c r="P2618" s="73">
        <f t="shared" si="4080"/>
        <v>237.11000100000001</v>
      </c>
      <c r="Q2618" s="85">
        <f t="shared" si="4086"/>
        <v>-1.6077733478971401E-2</v>
      </c>
      <c r="R2618" s="73">
        <f t="shared" si="4078"/>
        <v>240.953003</v>
      </c>
      <c r="S2618" s="85">
        <f t="shared" si="4083"/>
        <v>8.6740876814923509E-3</v>
      </c>
      <c r="T2618" s="10">
        <f t="shared" si="4112"/>
        <v>-3.7509919999999966</v>
      </c>
      <c r="U2618" s="5">
        <f t="shared" si="4113"/>
        <v>0</v>
      </c>
      <c r="V2618" s="5">
        <f t="shared" si="4114"/>
        <v>3.7509919999999966</v>
      </c>
      <c r="W2618" s="5">
        <f t="shared" si="4115"/>
        <v>0.81635828571428504</v>
      </c>
      <c r="X2618" s="5">
        <f t="shared" si="4116"/>
        <v>1.0169296428571417</v>
      </c>
      <c r="Y2618" s="5">
        <f t="shared" si="4117"/>
        <v>0.80276771500205646</v>
      </c>
      <c r="Z2618" s="43">
        <f t="shared" si="4118"/>
        <v>44.529736600099959</v>
      </c>
      <c r="AA2618" s="69">
        <f t="shared" si="4097"/>
        <v>51.009236097667625</v>
      </c>
      <c r="AB2618" s="56">
        <f t="shared" si="4098"/>
        <v>237.345505</v>
      </c>
      <c r="AC2618" s="56">
        <f t="shared" si="4099"/>
        <v>237.26900233333333</v>
      </c>
      <c r="AD2618" s="56">
        <f t="shared" si="4100"/>
        <v>237.9740022</v>
      </c>
      <c r="AE2618" s="61">
        <f t="shared" si="4101"/>
        <v>237.24120180000003</v>
      </c>
      <c r="AF2618" s="61">
        <f t="shared" si="4102"/>
        <v>237.21733513333336</v>
      </c>
      <c r="AG2618" s="61">
        <f t="shared" si="4103"/>
        <v>238.09504100000004</v>
      </c>
      <c r="AH2618" s="56">
        <f t="shared" si="4104"/>
        <v>236.78299966666668</v>
      </c>
      <c r="AI2618" s="56">
        <f t="shared" si="4105"/>
        <v>3505572310.0650001</v>
      </c>
      <c r="AJ2618" s="56">
        <f t="shared" si="4106"/>
        <v>0</v>
      </c>
      <c r="AK2618" s="56">
        <f t="shared" si="4107"/>
        <v>3505572310.0650001</v>
      </c>
      <c r="AL2618" s="56">
        <f t="shared" ref="AL2618:AM2618" si="4167">SUM(AJ2618:AJ2631)</f>
        <v>26999808882.133801</v>
      </c>
      <c r="AM2618" s="56">
        <f t="shared" si="4167"/>
        <v>23982509650.06493</v>
      </c>
      <c r="AN2618" s="56">
        <f t="shared" si="4109"/>
        <v>1.1258124890220027</v>
      </c>
      <c r="AO2618" s="56">
        <f t="shared" si="4110"/>
        <v>52.959162430170025</v>
      </c>
      <c r="AP2618" s="65">
        <f t="shared" si="4111"/>
        <v>60.129434957120111</v>
      </c>
    </row>
    <row r="2619" spans="1:42" x14ac:dyDescent="0.3">
      <c r="A2619" s="100">
        <f>INDEX(Date,COUNTA(Date)+ROW(Date)-ROW(),1)</f>
        <v>42146</v>
      </c>
      <c r="B2619" s="18">
        <f t="shared" si="4073"/>
        <v>235.320999</v>
      </c>
      <c r="C2619" s="14">
        <f t="shared" si="4074"/>
        <v>240.96899400000001</v>
      </c>
      <c r="D2619" s="14">
        <f t="shared" si="4075"/>
        <v>235.05999800000001</v>
      </c>
      <c r="E2619" s="14">
        <f t="shared" si="4076"/>
        <v>240.348007</v>
      </c>
      <c r="F2619" s="19">
        <f t="shared" si="4077"/>
        <v>27003000</v>
      </c>
      <c r="H2619" s="34">
        <f t="shared" si="4096"/>
        <v>1</v>
      </c>
      <c r="I2619" s="10">
        <f t="shared" si="4093"/>
        <v>237.408005</v>
      </c>
      <c r="J2619" s="43">
        <f t="shared" si="4088"/>
        <v>237.283005</v>
      </c>
      <c r="K2619" s="85">
        <f t="shared" si="4094"/>
        <v>7.0408245462234734E-4</v>
      </c>
      <c r="L2619" s="73">
        <f t="shared" si="4085"/>
        <v>237.11599699999999</v>
      </c>
      <c r="M2619" s="85">
        <f t="shared" si="4091"/>
        <v>2.5287521247599252E-5</v>
      </c>
      <c r="N2619" s="73">
        <f t="shared" si="4082"/>
        <v>237.11000100000001</v>
      </c>
      <c r="O2619" s="85">
        <f t="shared" si="4089"/>
        <v>-1.6077733478971401E-2</v>
      </c>
      <c r="P2619" s="73">
        <f t="shared" si="4080"/>
        <v>240.953003</v>
      </c>
      <c r="Q2619" s="85">
        <f t="shared" si="4086"/>
        <v>8.6740876814923509E-3</v>
      </c>
      <c r="R2619" s="73">
        <f t="shared" si="4078"/>
        <v>238.871994</v>
      </c>
      <c r="S2619" s="85">
        <f t="shared" si="4083"/>
        <v>-6.160083737714611E-3</v>
      </c>
      <c r="T2619" s="10">
        <f t="shared" si="4112"/>
        <v>-0.31201200000000995</v>
      </c>
      <c r="U2619" s="5">
        <f t="shared" si="4113"/>
        <v>0</v>
      </c>
      <c r="V2619" s="5">
        <f t="shared" si="4114"/>
        <v>0.31201200000000995</v>
      </c>
      <c r="W2619" s="5">
        <f t="shared" si="4115"/>
        <v>0.81635828571428504</v>
      </c>
      <c r="X2619" s="5">
        <f t="shared" si="4116"/>
        <v>0.85271564285714263</v>
      </c>
      <c r="Y2619" s="5">
        <f t="shared" si="4117"/>
        <v>0.95736285894669737</v>
      </c>
      <c r="Z2619" s="43">
        <f t="shared" si="4118"/>
        <v>48.910852403824435</v>
      </c>
      <c r="AA2619" s="69">
        <f t="shared" si="4097"/>
        <v>51.875166093909996</v>
      </c>
      <c r="AB2619" s="56">
        <f t="shared" si="4098"/>
        <v>237.199501</v>
      </c>
      <c r="AC2619" s="56">
        <f t="shared" si="4099"/>
        <v>237.16966766666667</v>
      </c>
      <c r="AD2619" s="56">
        <f t="shared" si="4100"/>
        <v>238.26680000000002</v>
      </c>
      <c r="AE2619" s="61">
        <f t="shared" si="4101"/>
        <v>237.14700020000001</v>
      </c>
      <c r="AF2619" s="61">
        <f t="shared" si="4102"/>
        <v>238.17100126666668</v>
      </c>
      <c r="AG2619" s="61">
        <f t="shared" si="4103"/>
        <v>238.56044132</v>
      </c>
      <c r="AH2619" s="56">
        <f t="shared" si="4104"/>
        <v>237.29466766666667</v>
      </c>
      <c r="AI2619" s="56">
        <f t="shared" si="4105"/>
        <v>3281690335.9629335</v>
      </c>
      <c r="AJ2619" s="56">
        <f t="shared" si="4106"/>
        <v>0</v>
      </c>
      <c r="AK2619" s="56">
        <f t="shared" si="4107"/>
        <v>3281690335.9629335</v>
      </c>
      <c r="AL2619" s="56">
        <f t="shared" ref="AL2619:AM2619" si="4168">SUM(AJ2619:AJ2632)</f>
        <v>30881595748.200466</v>
      </c>
      <c r="AM2619" s="56">
        <f t="shared" si="4168"/>
        <v>20476937339.999931</v>
      </c>
      <c r="AN2619" s="56">
        <f t="shared" si="4109"/>
        <v>1.5081159470013092</v>
      </c>
      <c r="AO2619" s="56">
        <f t="shared" si="4110"/>
        <v>60.129434957120111</v>
      </c>
      <c r="AP2619" s="65">
        <f t="shared" si="4111"/>
        <v>57.352908557224353</v>
      </c>
    </row>
    <row r="2620" spans="1:42" x14ac:dyDescent="0.3">
      <c r="A2620" s="100">
        <f>INDEX(Date,COUNTA(Date)+ROW(Date)-ROW(),1)</f>
        <v>42145</v>
      </c>
      <c r="B2620" s="18">
        <f t="shared" si="4073"/>
        <v>234.016006</v>
      </c>
      <c r="C2620" s="14">
        <f t="shared" si="4074"/>
        <v>236.24200400000001</v>
      </c>
      <c r="D2620" s="14">
        <f t="shared" si="4075"/>
        <v>233.83500699999999</v>
      </c>
      <c r="E2620" s="14">
        <f t="shared" si="4076"/>
        <v>235.34399400000001</v>
      </c>
      <c r="F2620" s="19">
        <f t="shared" si="4077"/>
        <v>15108900</v>
      </c>
      <c r="H2620" s="34">
        <f t="shared" si="4096"/>
        <v>1</v>
      </c>
      <c r="I2620" s="10">
        <f t="shared" si="4093"/>
        <v>237.283005</v>
      </c>
      <c r="J2620" s="43">
        <f t="shared" si="4088"/>
        <v>237.11599699999999</v>
      </c>
      <c r="K2620" s="85">
        <f t="shared" si="4094"/>
        <v>2.5287521247599252E-5</v>
      </c>
      <c r="L2620" s="73">
        <f t="shared" si="4085"/>
        <v>237.11000100000001</v>
      </c>
      <c r="M2620" s="85">
        <f t="shared" si="4091"/>
        <v>-1.6077733478971401E-2</v>
      </c>
      <c r="N2620" s="73">
        <f t="shared" si="4082"/>
        <v>240.953003</v>
      </c>
      <c r="O2620" s="85">
        <f t="shared" si="4089"/>
        <v>8.6740876814923509E-3</v>
      </c>
      <c r="P2620" s="73">
        <f t="shared" si="4080"/>
        <v>238.871994</v>
      </c>
      <c r="Q2620" s="85">
        <f t="shared" si="4086"/>
        <v>-6.160083737714611E-3</v>
      </c>
      <c r="R2620" s="73">
        <f t="shared" si="4078"/>
        <v>240.348007</v>
      </c>
      <c r="S2620" s="85">
        <f t="shared" si="4083"/>
        <v>2.1039654149139969E-2</v>
      </c>
      <c r="T2620" s="10">
        <f t="shared" si="4112"/>
        <v>0.125</v>
      </c>
      <c r="U2620" s="5">
        <f t="shared" si="4113"/>
        <v>0.125</v>
      </c>
      <c r="V2620" s="5">
        <f t="shared" si="4114"/>
        <v>0</v>
      </c>
      <c r="W2620" s="5">
        <f t="shared" si="4115"/>
        <v>0.86464364285714213</v>
      </c>
      <c r="X2620" s="5">
        <f t="shared" si="4116"/>
        <v>0.83042907142857048</v>
      </c>
      <c r="Y2620" s="5">
        <f t="shared" si="4117"/>
        <v>1.0412010761734449</v>
      </c>
      <c r="Z2620" s="43">
        <f t="shared" si="4118"/>
        <v>51.009236097667625</v>
      </c>
      <c r="AA2620" s="69">
        <f t="shared" si="4097"/>
        <v>43.044626485408862</v>
      </c>
      <c r="AB2620" s="56">
        <f t="shared" si="4098"/>
        <v>237.112999</v>
      </c>
      <c r="AC2620" s="56">
        <f t="shared" si="4099"/>
        <v>238.39300033333333</v>
      </c>
      <c r="AD2620" s="56">
        <f t="shared" si="4100"/>
        <v>238.87980039999997</v>
      </c>
      <c r="AE2620" s="61">
        <f t="shared" si="4101"/>
        <v>238.64840099999998</v>
      </c>
      <c r="AF2620" s="61">
        <f t="shared" si="4102"/>
        <v>238.60586553333331</v>
      </c>
      <c r="AG2620" s="61">
        <f t="shared" si="4103"/>
        <v>238.24351924000001</v>
      </c>
      <c r="AH2620" s="56">
        <f t="shared" si="4104"/>
        <v>237.53800466666667</v>
      </c>
      <c r="AI2620" s="56">
        <f t="shared" si="4105"/>
        <v>4474503393.9060001</v>
      </c>
      <c r="AJ2620" s="56">
        <f t="shared" si="4106"/>
        <v>4474503393.9060001</v>
      </c>
      <c r="AK2620" s="56">
        <f t="shared" si="4107"/>
        <v>0</v>
      </c>
      <c r="AL2620" s="56">
        <f t="shared" ref="AL2620:AM2620" si="4169">SUM(AJ2620:AJ2633)</f>
        <v>30881595748.200466</v>
      </c>
      <c r="AM2620" s="56">
        <f t="shared" si="4169"/>
        <v>22963268488.0886</v>
      </c>
      <c r="AN2620" s="56">
        <f t="shared" si="4109"/>
        <v>1.3448257927315193</v>
      </c>
      <c r="AO2620" s="56">
        <f t="shared" si="4110"/>
        <v>57.352908557224353</v>
      </c>
      <c r="AP2620" s="65">
        <f t="shared" si="4111"/>
        <v>47.282656539972706</v>
      </c>
    </row>
    <row r="2621" spans="1:42" x14ac:dyDescent="0.3">
      <c r="A2621" s="100">
        <f>INDEX(Date,COUNTA(Date)+ROW(Date)-ROW(),1)</f>
        <v>42144</v>
      </c>
      <c r="B2621" s="18">
        <f t="shared" si="4073"/>
        <v>231.88999899999999</v>
      </c>
      <c r="C2621" s="14">
        <f t="shared" si="4074"/>
        <v>234.682999</v>
      </c>
      <c r="D2621" s="14">
        <f t="shared" si="4075"/>
        <v>231.841995</v>
      </c>
      <c r="E2621" s="14">
        <f t="shared" si="4076"/>
        <v>234.01800499999999</v>
      </c>
      <c r="F2621" s="19">
        <f t="shared" si="4077"/>
        <v>15499400</v>
      </c>
      <c r="H2621" s="34">
        <f t="shared" si="4096"/>
        <v>1</v>
      </c>
      <c r="I2621" s="10">
        <f t="shared" si="4093"/>
        <v>237.11599699999999</v>
      </c>
      <c r="J2621" s="43">
        <f t="shared" si="4088"/>
        <v>237.11000100000001</v>
      </c>
      <c r="K2621" s="85">
        <f t="shared" si="4094"/>
        <v>-1.6077733478971401E-2</v>
      </c>
      <c r="L2621" s="73">
        <f t="shared" si="4085"/>
        <v>240.953003</v>
      </c>
      <c r="M2621" s="85">
        <f t="shared" si="4091"/>
        <v>8.6740876814923509E-3</v>
      </c>
      <c r="N2621" s="73">
        <f t="shared" si="4082"/>
        <v>238.871994</v>
      </c>
      <c r="O2621" s="85">
        <f t="shared" si="4089"/>
        <v>-6.160083737714611E-3</v>
      </c>
      <c r="P2621" s="73">
        <f t="shared" si="4080"/>
        <v>240.348007</v>
      </c>
      <c r="Q2621" s="85">
        <f t="shared" si="4086"/>
        <v>2.1039654149139969E-2</v>
      </c>
      <c r="R2621" s="73">
        <f t="shared" si="4078"/>
        <v>235.34399400000001</v>
      </c>
      <c r="S2621" s="85">
        <f t="shared" si="4083"/>
        <v>5.6501912403178166E-3</v>
      </c>
      <c r="T2621" s="10">
        <f t="shared" si="4112"/>
        <v>0.16700800000000982</v>
      </c>
      <c r="U2621" s="5">
        <f t="shared" si="4113"/>
        <v>0.16700800000000982</v>
      </c>
      <c r="V2621" s="5">
        <f t="shared" si="4114"/>
        <v>0</v>
      </c>
      <c r="W2621" s="5">
        <f t="shared" si="4115"/>
        <v>0.8951437857142841</v>
      </c>
      <c r="X2621" s="5">
        <f t="shared" si="4116"/>
        <v>0.83042907142857048</v>
      </c>
      <c r="Y2621" s="5">
        <f t="shared" si="4117"/>
        <v>1.0779292494835064</v>
      </c>
      <c r="Z2621" s="43">
        <f t="shared" si="4118"/>
        <v>51.875166093909996</v>
      </c>
      <c r="AA2621" s="69">
        <f t="shared" si="4097"/>
        <v>41.520526323604813</v>
      </c>
      <c r="AB2621" s="56">
        <f t="shared" si="4098"/>
        <v>239.03150199999999</v>
      </c>
      <c r="AC2621" s="56">
        <f t="shared" si="4099"/>
        <v>238.97833266666666</v>
      </c>
      <c r="AD2621" s="56">
        <f t="shared" si="4100"/>
        <v>238.5253998</v>
      </c>
      <c r="AE2621" s="61">
        <f t="shared" si="4101"/>
        <v>239.35199900000003</v>
      </c>
      <c r="AF2621" s="61">
        <f t="shared" si="4102"/>
        <v>239.46813460000004</v>
      </c>
      <c r="AG2621" s="61">
        <f t="shared" si="4103"/>
        <v>237.74760068000003</v>
      </c>
      <c r="AH2621" s="56">
        <f t="shared" si="4104"/>
        <v>237.01666733333332</v>
      </c>
      <c r="AI2621" s="56">
        <f t="shared" si="4105"/>
        <v>3892998760.9499998</v>
      </c>
      <c r="AJ2621" s="56">
        <f t="shared" si="4106"/>
        <v>0</v>
      </c>
      <c r="AK2621" s="56">
        <f t="shared" si="4107"/>
        <v>3892998760.9499998</v>
      </c>
      <c r="AL2621" s="56">
        <f t="shared" ref="AL2621:AM2621" si="4170">SUM(AJ2621:AJ2634)</f>
        <v>26407092354.294468</v>
      </c>
      <c r="AM2621" s="56">
        <f t="shared" si="4170"/>
        <v>29442333813.141666</v>
      </c>
      <c r="AN2621" s="56">
        <f t="shared" si="4109"/>
        <v>0.89690893805801464</v>
      </c>
      <c r="AO2621" s="56">
        <f t="shared" si="4110"/>
        <v>47.282656539972706</v>
      </c>
      <c r="AP2621" s="65">
        <f t="shared" si="4111"/>
        <v>46.64694306304019</v>
      </c>
    </row>
    <row r="2622" spans="1:42" x14ac:dyDescent="0.3">
      <c r="A2622" s="100">
        <f>INDEX(Date,COUNTA(Date)+ROW(Date)-ROW(),1)</f>
        <v>42143</v>
      </c>
      <c r="B2622" s="18">
        <f t="shared" si="4073"/>
        <v>233.037003</v>
      </c>
      <c r="C2622" s="14">
        <f t="shared" si="4074"/>
        <v>234.15100100000001</v>
      </c>
      <c r="D2622" s="14">
        <f t="shared" si="4075"/>
        <v>231.817001</v>
      </c>
      <c r="E2622" s="14">
        <f t="shared" si="4076"/>
        <v>231.94700599999999</v>
      </c>
      <c r="F2622" s="19">
        <f t="shared" si="4077"/>
        <v>14241900</v>
      </c>
      <c r="H2622" s="34">
        <f t="shared" si="4096"/>
        <v>-1</v>
      </c>
      <c r="I2622" s="10">
        <f t="shared" si="4093"/>
        <v>237.11000100000001</v>
      </c>
      <c r="J2622" s="43">
        <f t="shared" si="4088"/>
        <v>240.953003</v>
      </c>
      <c r="K2622" s="85">
        <f t="shared" si="4094"/>
        <v>8.6740876814923509E-3</v>
      </c>
      <c r="L2622" s="73">
        <f t="shared" si="4085"/>
        <v>238.871994</v>
      </c>
      <c r="M2622" s="85">
        <f t="shared" si="4091"/>
        <v>-6.160083737714611E-3</v>
      </c>
      <c r="N2622" s="73">
        <f t="shared" si="4082"/>
        <v>240.348007</v>
      </c>
      <c r="O2622" s="85">
        <f t="shared" si="4089"/>
        <v>2.1039654149139969E-2</v>
      </c>
      <c r="P2622" s="73">
        <f t="shared" si="4080"/>
        <v>235.34399400000001</v>
      </c>
      <c r="Q2622" s="85">
        <f t="shared" si="4086"/>
        <v>5.6501912403178166E-3</v>
      </c>
      <c r="R2622" s="73">
        <f t="shared" si="4078"/>
        <v>234.01800499999999</v>
      </c>
      <c r="S2622" s="85">
        <f t="shared" si="4083"/>
        <v>8.8891336819300719E-3</v>
      </c>
      <c r="T2622" s="10">
        <f t="shared" si="4112"/>
        <v>5.9959999999819047E-3</v>
      </c>
      <c r="U2622" s="5">
        <f t="shared" si="4113"/>
        <v>5.9959999999819047E-3</v>
      </c>
      <c r="V2622" s="5">
        <f t="shared" si="4114"/>
        <v>0</v>
      </c>
      <c r="W2622" s="5">
        <f t="shared" si="4115"/>
        <v>0.88321464285714057</v>
      </c>
      <c r="X2622" s="5">
        <f t="shared" si="4116"/>
        <v>1.1686434285714264</v>
      </c>
      <c r="Y2622" s="5">
        <f t="shared" si="4117"/>
        <v>0.75576058638929766</v>
      </c>
      <c r="Z2622" s="43">
        <f t="shared" si="4118"/>
        <v>43.044626485408862</v>
      </c>
      <c r="AA2622" s="69">
        <f t="shared" si="4097"/>
        <v>51.182288153832516</v>
      </c>
      <c r="AB2622" s="56">
        <f t="shared" si="4098"/>
        <v>239.9124985</v>
      </c>
      <c r="AC2622" s="56">
        <f t="shared" si="4099"/>
        <v>240.05766800000001</v>
      </c>
      <c r="AD2622" s="56">
        <f t="shared" si="4100"/>
        <v>237.9070006</v>
      </c>
      <c r="AE2622" s="61">
        <f t="shared" si="4101"/>
        <v>239.87860100000003</v>
      </c>
      <c r="AF2622" s="61">
        <f t="shared" si="4102"/>
        <v>238.74099926666668</v>
      </c>
      <c r="AG2622" s="61">
        <f t="shared" si="4103"/>
        <v>237.07524156000002</v>
      </c>
      <c r="AH2622" s="56">
        <f t="shared" si="4104"/>
        <v>238.25599666666668</v>
      </c>
      <c r="AI2622" s="56">
        <f t="shared" si="4105"/>
        <v>3436580670.3203335</v>
      </c>
      <c r="AJ2622" s="56">
        <f t="shared" si="4106"/>
        <v>0</v>
      </c>
      <c r="AK2622" s="56">
        <f t="shared" si="4107"/>
        <v>3436580670.3203335</v>
      </c>
      <c r="AL2622" s="56">
        <f t="shared" ref="AL2622:AM2622" si="4171">SUM(AJ2622:AJ2635)</f>
        <v>26407092354.294468</v>
      </c>
      <c r="AM2622" s="56">
        <f t="shared" si="4171"/>
        <v>30203460492.881531</v>
      </c>
      <c r="AN2622" s="56">
        <f t="shared" si="4109"/>
        <v>0.8743068483996459</v>
      </c>
      <c r="AO2622" s="56">
        <f t="shared" si="4110"/>
        <v>46.64694306304019</v>
      </c>
      <c r="AP2622" s="65">
        <f t="shared" si="4111"/>
        <v>54.031342674163021</v>
      </c>
    </row>
    <row r="2623" spans="1:42" x14ac:dyDescent="0.3">
      <c r="A2623" s="100">
        <f>INDEX(Date,COUNTA(Date)+ROW(Date)-ROW(),1)</f>
        <v>42142</v>
      </c>
      <c r="B2623" s="18">
        <f t="shared" si="4073"/>
        <v>236.88699299999999</v>
      </c>
      <c r="C2623" s="14">
        <f t="shared" si="4074"/>
        <v>237.21000699999999</v>
      </c>
      <c r="D2623" s="14">
        <f t="shared" si="4075"/>
        <v>232.46000699999999</v>
      </c>
      <c r="E2623" s="14">
        <f t="shared" si="4076"/>
        <v>233.128006</v>
      </c>
      <c r="F2623" s="19">
        <f t="shared" si="4077"/>
        <v>16780300</v>
      </c>
      <c r="H2623" s="34">
        <f t="shared" si="4096"/>
        <v>1</v>
      </c>
      <c r="I2623" s="10">
        <f t="shared" si="4093"/>
        <v>240.953003</v>
      </c>
      <c r="J2623" s="43">
        <f t="shared" si="4088"/>
        <v>238.871994</v>
      </c>
      <c r="K2623" s="85">
        <f t="shared" si="4094"/>
        <v>-6.160083737714611E-3</v>
      </c>
      <c r="L2623" s="73">
        <f t="shared" si="4085"/>
        <v>240.348007</v>
      </c>
      <c r="M2623" s="85">
        <f t="shared" si="4091"/>
        <v>2.1039654149139969E-2</v>
      </c>
      <c r="N2623" s="73">
        <f t="shared" si="4082"/>
        <v>235.34399400000001</v>
      </c>
      <c r="O2623" s="85">
        <f t="shared" si="4089"/>
        <v>5.6501912403178166E-3</v>
      </c>
      <c r="P2623" s="73">
        <f t="shared" si="4080"/>
        <v>234.01800499999999</v>
      </c>
      <c r="Q2623" s="85">
        <f t="shared" si="4086"/>
        <v>8.8891336819300719E-3</v>
      </c>
      <c r="R2623" s="73">
        <f t="shared" si="4078"/>
        <v>231.94700599999999</v>
      </c>
      <c r="S2623" s="85">
        <f t="shared" si="4083"/>
        <v>-5.0787615247777284E-3</v>
      </c>
      <c r="T2623" s="10">
        <f t="shared" si="4112"/>
        <v>-3.8430019999999843</v>
      </c>
      <c r="U2623" s="5">
        <f t="shared" si="4113"/>
        <v>0</v>
      </c>
      <c r="V2623" s="5">
        <f t="shared" si="4114"/>
        <v>3.8430019999999843</v>
      </c>
      <c r="W2623" s="5">
        <f t="shared" si="4115"/>
        <v>0.88278635714285614</v>
      </c>
      <c r="X2623" s="5">
        <f t="shared" si="4116"/>
        <v>1.2433580714285699</v>
      </c>
      <c r="Y2623" s="5">
        <f t="shared" si="4117"/>
        <v>0.71000171023023884</v>
      </c>
      <c r="Z2623" s="43">
        <f t="shared" si="4118"/>
        <v>41.520526323604813</v>
      </c>
      <c r="AA2623" s="69">
        <f t="shared" si="4097"/>
        <v>44.566802056989204</v>
      </c>
      <c r="AB2623" s="56">
        <f t="shared" si="4098"/>
        <v>239.61000050000001</v>
      </c>
      <c r="AC2623" s="56">
        <f t="shared" si="4099"/>
        <v>238.18799833333333</v>
      </c>
      <c r="AD2623" s="56">
        <f t="shared" si="4100"/>
        <v>236.1058012</v>
      </c>
      <c r="AE2623" s="61">
        <f t="shared" si="4101"/>
        <v>238.05119920000001</v>
      </c>
      <c r="AF2623" s="61">
        <f t="shared" si="4102"/>
        <v>237.03040040000002</v>
      </c>
      <c r="AG2623" s="61">
        <f t="shared" si="4103"/>
        <v>235.74000168000001</v>
      </c>
      <c r="AH2623" s="56">
        <f t="shared" si="4104"/>
        <v>240.58066833333331</v>
      </c>
      <c r="AI2623" s="56">
        <f t="shared" si="4105"/>
        <v>2768602331.1799998</v>
      </c>
      <c r="AJ2623" s="56">
        <f t="shared" si="4106"/>
        <v>2768602331.1799998</v>
      </c>
      <c r="AK2623" s="56">
        <f t="shared" si="4107"/>
        <v>0</v>
      </c>
      <c r="AL2623" s="56">
        <f t="shared" ref="AL2623:AM2623" si="4172">SUM(AJ2623:AJ2636)</f>
        <v>31461664102.120068</v>
      </c>
      <c r="AM2623" s="56">
        <f t="shared" si="4172"/>
        <v>26766879822.561195</v>
      </c>
      <c r="AN2623" s="56">
        <f t="shared" si="4109"/>
        <v>1.1753952762025608</v>
      </c>
      <c r="AO2623" s="56">
        <f t="shared" si="4110"/>
        <v>54.031342674163021</v>
      </c>
      <c r="AP2623" s="65">
        <f t="shared" si="4111"/>
        <v>48.565952972532578</v>
      </c>
    </row>
    <row r="2624" spans="1:42" x14ac:dyDescent="0.3">
      <c r="A2624" s="100">
        <f>INDEX(Date,COUNTA(Date)+ROW(Date)-ROW(),1)</f>
        <v>42141</v>
      </c>
      <c r="B2624" s="18">
        <f t="shared" si="4073"/>
        <v>236.009995</v>
      </c>
      <c r="C2624" s="14">
        <f t="shared" si="4074"/>
        <v>238.02499399999999</v>
      </c>
      <c r="D2624" s="14">
        <f t="shared" si="4075"/>
        <v>236.009995</v>
      </c>
      <c r="E2624" s="14">
        <f t="shared" si="4076"/>
        <v>236.80200199999999</v>
      </c>
      <c r="F2624" s="19">
        <f t="shared" si="4077"/>
        <v>11134300</v>
      </c>
      <c r="H2624" s="34">
        <f t="shared" si="4096"/>
        <v>-1</v>
      </c>
      <c r="I2624" s="10">
        <f t="shared" si="4093"/>
        <v>238.871994</v>
      </c>
      <c r="J2624" s="43">
        <f t="shared" si="4088"/>
        <v>240.348007</v>
      </c>
      <c r="K2624" s="85">
        <f t="shared" si="4094"/>
        <v>2.1039654149139969E-2</v>
      </c>
      <c r="L2624" s="73">
        <f t="shared" si="4085"/>
        <v>235.34399400000001</v>
      </c>
      <c r="M2624" s="85">
        <f t="shared" si="4091"/>
        <v>5.6501912403178166E-3</v>
      </c>
      <c r="N2624" s="73">
        <f t="shared" si="4082"/>
        <v>234.01800499999999</v>
      </c>
      <c r="O2624" s="85">
        <f t="shared" si="4089"/>
        <v>8.8891336819300719E-3</v>
      </c>
      <c r="P2624" s="73">
        <f t="shared" si="4080"/>
        <v>231.94700599999999</v>
      </c>
      <c r="Q2624" s="85">
        <f t="shared" si="4086"/>
        <v>-5.0787615247777284E-3</v>
      </c>
      <c r="R2624" s="73">
        <f t="shared" si="4078"/>
        <v>233.128006</v>
      </c>
      <c r="S2624" s="85">
        <f t="shared" si="4083"/>
        <v>-1.5636672681082837E-2</v>
      </c>
      <c r="T2624" s="10">
        <f t="shared" si="4112"/>
        <v>2.0810089999999946</v>
      </c>
      <c r="U2624" s="5">
        <f t="shared" si="4113"/>
        <v>2.0810089999999946</v>
      </c>
      <c r="V2624" s="5">
        <f t="shared" si="4114"/>
        <v>0</v>
      </c>
      <c r="W2624" s="5">
        <f t="shared" si="4115"/>
        <v>1.0157863571428558</v>
      </c>
      <c r="X2624" s="5">
        <f t="shared" si="4116"/>
        <v>0.96885792857142816</v>
      </c>
      <c r="Y2624" s="5">
        <f t="shared" si="4117"/>
        <v>1.0484368524914929</v>
      </c>
      <c r="Z2624" s="43">
        <f t="shared" si="4118"/>
        <v>51.182288153832516</v>
      </c>
      <c r="AA2624" s="69">
        <f t="shared" si="4097"/>
        <v>43.676920309408139</v>
      </c>
      <c r="AB2624" s="56">
        <f t="shared" si="4098"/>
        <v>237.8460005</v>
      </c>
      <c r="AC2624" s="56">
        <f t="shared" si="4099"/>
        <v>236.57000200000002</v>
      </c>
      <c r="AD2624" s="56">
        <f t="shared" si="4100"/>
        <v>234.95700360000001</v>
      </c>
      <c r="AE2624" s="61">
        <f t="shared" si="4101"/>
        <v>235.814401</v>
      </c>
      <c r="AF2624" s="61">
        <f t="shared" si="4102"/>
        <v>235.08533606666668</v>
      </c>
      <c r="AG2624" s="61">
        <f t="shared" si="4103"/>
        <v>235.46784348</v>
      </c>
      <c r="AH2624" s="56">
        <f t="shared" si="4104"/>
        <v>239.52932733333333</v>
      </c>
      <c r="AI2624" s="56">
        <f t="shared" si="4105"/>
        <v>3498325825.7033334</v>
      </c>
      <c r="AJ2624" s="56">
        <f t="shared" si="4106"/>
        <v>3498325825.7033334</v>
      </c>
      <c r="AK2624" s="56">
        <f t="shared" si="4107"/>
        <v>0</v>
      </c>
      <c r="AL2624" s="56">
        <f t="shared" ref="AL2624:AM2624" si="4173">SUM(AJ2624:AJ2637)</f>
        <v>28693061770.940067</v>
      </c>
      <c r="AM2624" s="56">
        <f t="shared" si="4173"/>
        <v>30387549263.642097</v>
      </c>
      <c r="AN2624" s="56">
        <f t="shared" si="4109"/>
        <v>0.94423744152578171</v>
      </c>
      <c r="AO2624" s="56">
        <f t="shared" si="4110"/>
        <v>48.565952972532578</v>
      </c>
      <c r="AP2624" s="65">
        <f t="shared" si="4111"/>
        <v>49.68381566071136</v>
      </c>
    </row>
    <row r="2625" spans="1:42" x14ac:dyDescent="0.3">
      <c r="A2625" s="100">
        <f>INDEX(Date,COUNTA(Date)+ROW(Date)-ROW(),1)</f>
        <v>42140</v>
      </c>
      <c r="B2625" s="18">
        <f t="shared" si="4073"/>
        <v>237.64399700000001</v>
      </c>
      <c r="C2625" s="14">
        <f t="shared" si="4074"/>
        <v>237.69700599999999</v>
      </c>
      <c r="D2625" s="14">
        <f t="shared" si="4075"/>
        <v>235.29499799999999</v>
      </c>
      <c r="E2625" s="14">
        <f t="shared" si="4076"/>
        <v>236.15299999999999</v>
      </c>
      <c r="F2625" s="19">
        <f t="shared" si="4077"/>
        <v>11089700</v>
      </c>
      <c r="H2625" s="34">
        <f t="shared" si="4096"/>
        <v>1</v>
      </c>
      <c r="I2625" s="10">
        <f t="shared" si="4093"/>
        <v>240.348007</v>
      </c>
      <c r="J2625" s="43">
        <f t="shared" si="4088"/>
        <v>235.34399400000001</v>
      </c>
      <c r="K2625" s="85">
        <f t="shared" si="4094"/>
        <v>5.6501912403178166E-3</v>
      </c>
      <c r="L2625" s="73">
        <f t="shared" si="4085"/>
        <v>234.01800499999999</v>
      </c>
      <c r="M2625" s="85">
        <f t="shared" si="4091"/>
        <v>8.8891336819300719E-3</v>
      </c>
      <c r="N2625" s="73">
        <f t="shared" si="4082"/>
        <v>231.94700599999999</v>
      </c>
      <c r="O2625" s="85">
        <f t="shared" si="4089"/>
        <v>-5.0787615247777284E-3</v>
      </c>
      <c r="P2625" s="73">
        <f t="shared" si="4080"/>
        <v>233.128006</v>
      </c>
      <c r="Q2625" s="85">
        <f t="shared" si="4086"/>
        <v>-1.5636672681082837E-2</v>
      </c>
      <c r="R2625" s="73">
        <f t="shared" si="4078"/>
        <v>236.80200199999999</v>
      </c>
      <c r="S2625" s="85">
        <f t="shared" si="4083"/>
        <v>2.7444573146067621E-3</v>
      </c>
      <c r="T2625" s="10">
        <f t="shared" si="4112"/>
        <v>-1.4760129999999947</v>
      </c>
      <c r="U2625" s="5">
        <f t="shared" si="4113"/>
        <v>0</v>
      </c>
      <c r="V2625" s="5">
        <f t="shared" si="4114"/>
        <v>1.4760129999999947</v>
      </c>
      <c r="W2625" s="5">
        <f t="shared" si="4115"/>
        <v>0.86714285714285622</v>
      </c>
      <c r="X2625" s="5">
        <f t="shared" si="4116"/>
        <v>1.0785719285714268</v>
      </c>
      <c r="Y2625" s="5">
        <f t="shared" si="4117"/>
        <v>0.80397313723099639</v>
      </c>
      <c r="Z2625" s="43">
        <f t="shared" si="4118"/>
        <v>44.566802056989204</v>
      </c>
      <c r="AA2625" s="69">
        <f t="shared" si="4097"/>
        <v>46.606401079072533</v>
      </c>
      <c r="AB2625" s="56">
        <f t="shared" si="4098"/>
        <v>234.68099949999998</v>
      </c>
      <c r="AC2625" s="56">
        <f t="shared" si="4099"/>
        <v>233.76966833333333</v>
      </c>
      <c r="AD2625" s="56">
        <f t="shared" si="4100"/>
        <v>234.24780259999997</v>
      </c>
      <c r="AE2625" s="61">
        <f t="shared" si="4101"/>
        <v>233.45480320000001</v>
      </c>
      <c r="AF2625" s="61">
        <f t="shared" si="4102"/>
        <v>233.49360333333337</v>
      </c>
      <c r="AG2625" s="61">
        <f t="shared" si="4103"/>
        <v>234.59648184000002</v>
      </c>
      <c r="AH2625" s="56">
        <f t="shared" si="4104"/>
        <v>238.79233300000001</v>
      </c>
      <c r="AI2625" s="56">
        <f t="shared" si="4105"/>
        <v>6448109367.9990005</v>
      </c>
      <c r="AJ2625" s="56">
        <f t="shared" si="4106"/>
        <v>6448109367.9990005</v>
      </c>
      <c r="AK2625" s="56">
        <f t="shared" si="4107"/>
        <v>0</v>
      </c>
      <c r="AL2625" s="56">
        <f t="shared" ref="AL2625:AM2625" si="4174">SUM(AJ2625:AJ2638)</f>
        <v>30005641640.371735</v>
      </c>
      <c r="AM2625" s="56">
        <f t="shared" si="4174"/>
        <v>30387549263.642097</v>
      </c>
      <c r="AN2625" s="56">
        <f t="shared" si="4109"/>
        <v>0.98743210187972263</v>
      </c>
      <c r="AO2625" s="56">
        <f t="shared" si="4110"/>
        <v>49.68381566071136</v>
      </c>
      <c r="AP2625" s="65">
        <f t="shared" si="4111"/>
        <v>49.847800984086724</v>
      </c>
    </row>
    <row r="2626" spans="1:42" x14ac:dyDescent="0.3">
      <c r="A2626" s="100">
        <f>INDEX(Date,COUNTA(Date)+ROW(Date)-ROW(),1)</f>
        <v>42139</v>
      </c>
      <c r="B2626" s="18">
        <f t="shared" ref="B2626:B2689" si="4175">INDEX(Open,COUNTA(Open)+ROW(Open)-ROW(),1)</f>
        <v>236.95500200000001</v>
      </c>
      <c r="C2626" s="14">
        <f t="shared" ref="C2626:C2689" si="4176">INDEX(High,COUNTA(High)+ROW(High)-ROW(),1)</f>
        <v>238.753006</v>
      </c>
      <c r="D2626" s="14">
        <f t="shared" ref="D2626:D2689" si="4177">INDEX(Low,COUNTA(Low)+ROW(Low)-ROW(),1)</f>
        <v>236.79499799999999</v>
      </c>
      <c r="E2626" s="14">
        <f t="shared" ref="E2626:E2689" si="4178">INDEX(Close,COUNTA(Close)+ROW(Close)-ROW(),1)</f>
        <v>237.604996</v>
      </c>
      <c r="F2626" s="19">
        <f t="shared" ref="F2626:F2689" si="4179">INDEX(Volume,COUNTA(Volume)+ROW(Volume)-ROW(),1)</f>
        <v>16329400</v>
      </c>
      <c r="H2626" s="34">
        <f t="shared" si="4096"/>
        <v>1</v>
      </c>
      <c r="I2626" s="10">
        <f t="shared" si="4093"/>
        <v>235.34399400000001</v>
      </c>
      <c r="J2626" s="43">
        <f t="shared" si="4088"/>
        <v>234.01800499999999</v>
      </c>
      <c r="K2626" s="85">
        <f t="shared" si="4094"/>
        <v>8.8891336819300719E-3</v>
      </c>
      <c r="L2626" s="73">
        <f t="shared" si="4085"/>
        <v>231.94700599999999</v>
      </c>
      <c r="M2626" s="85">
        <f t="shared" si="4091"/>
        <v>-5.0787615247777284E-3</v>
      </c>
      <c r="N2626" s="73">
        <f t="shared" si="4082"/>
        <v>233.128006</v>
      </c>
      <c r="O2626" s="85">
        <f t="shared" si="4089"/>
        <v>-1.5636672681082837E-2</v>
      </c>
      <c r="P2626" s="73">
        <f t="shared" si="4080"/>
        <v>236.80200199999999</v>
      </c>
      <c r="Q2626" s="85">
        <f t="shared" si="4086"/>
        <v>2.7444573146067621E-3</v>
      </c>
      <c r="R2626" s="73">
        <f t="shared" ref="R2626:R2689" si="4180">P2627</f>
        <v>236.15299999999999</v>
      </c>
      <c r="S2626" s="85">
        <f t="shared" si="4083"/>
        <v>-6.1297141520562102E-3</v>
      </c>
      <c r="T2626" s="10">
        <f t="shared" si="4112"/>
        <v>5.0040129999999863</v>
      </c>
      <c r="U2626" s="5">
        <f t="shared" si="4113"/>
        <v>5.0040129999999863</v>
      </c>
      <c r="V2626" s="5">
        <f t="shared" si="4114"/>
        <v>0</v>
      </c>
      <c r="W2626" s="5">
        <f t="shared" si="4115"/>
        <v>0.86714285714285622</v>
      </c>
      <c r="X2626" s="5">
        <f t="shared" si="4116"/>
        <v>1.1182142857142858</v>
      </c>
      <c r="Y2626" s="5">
        <f t="shared" si="4117"/>
        <v>0.7754710954966455</v>
      </c>
      <c r="Z2626" s="43">
        <f t="shared" si="4118"/>
        <v>43.676920309408139</v>
      </c>
      <c r="AA2626" s="69">
        <f t="shared" si="4097"/>
        <v>55.958485013520651</v>
      </c>
      <c r="AB2626" s="56">
        <f t="shared" si="4098"/>
        <v>232.9825055</v>
      </c>
      <c r="AC2626" s="56">
        <f t="shared" si="4099"/>
        <v>233.03100566666669</v>
      </c>
      <c r="AD2626" s="56">
        <f t="shared" si="4100"/>
        <v>234.40960380000001</v>
      </c>
      <c r="AE2626" s="61">
        <f t="shared" si="4101"/>
        <v>232.83360580000004</v>
      </c>
      <c r="AF2626" s="61">
        <f t="shared" si="4102"/>
        <v>233.97080473333335</v>
      </c>
      <c r="AG2626" s="61">
        <f t="shared" si="4103"/>
        <v>234.9052026</v>
      </c>
      <c r="AH2626" s="56">
        <f t="shared" si="4104"/>
        <v>235.14033499999996</v>
      </c>
      <c r="AI2626" s="56">
        <f t="shared" si="4105"/>
        <v>3552711807.4814997</v>
      </c>
      <c r="AJ2626" s="56">
        <f t="shared" si="4106"/>
        <v>3552711807.4814997</v>
      </c>
      <c r="AK2626" s="56">
        <f t="shared" si="4107"/>
        <v>0</v>
      </c>
      <c r="AL2626" s="56">
        <f t="shared" ref="AL2626:AM2626" si="4181">SUM(AJ2626:AJ2639)</f>
        <v>30203112481.818233</v>
      </c>
      <c r="AM2626" s="56">
        <f t="shared" si="4181"/>
        <v>30387549263.642097</v>
      </c>
      <c r="AN2626" s="56">
        <f t="shared" si="4109"/>
        <v>0.99393051475709038</v>
      </c>
      <c r="AO2626" s="56">
        <f t="shared" si="4110"/>
        <v>49.847800984086724</v>
      </c>
      <c r="AP2626" s="65">
        <f t="shared" si="4111"/>
        <v>52.421472347356904</v>
      </c>
    </row>
    <row r="2627" spans="1:42" x14ac:dyDescent="0.3">
      <c r="A2627" s="100">
        <f>INDEX(Date,COUNTA(Date)+ROW(Date)-ROW(),1)</f>
        <v>42138</v>
      </c>
      <c r="B2627" s="18">
        <f t="shared" si="4175"/>
        <v>236.21400499999999</v>
      </c>
      <c r="C2627" s="14">
        <f t="shared" si="4176"/>
        <v>237.79899599999999</v>
      </c>
      <c r="D2627" s="14">
        <f t="shared" si="4177"/>
        <v>234.057007</v>
      </c>
      <c r="E2627" s="14">
        <f t="shared" si="4178"/>
        <v>236.929001</v>
      </c>
      <c r="F2627" s="19">
        <f t="shared" si="4179"/>
        <v>24413700</v>
      </c>
      <c r="H2627" s="34">
        <f t="shared" si="4096"/>
        <v>1</v>
      </c>
      <c r="I2627" s="10">
        <f t="shared" si="4093"/>
        <v>234.01800499999999</v>
      </c>
      <c r="J2627" s="43">
        <f t="shared" si="4088"/>
        <v>231.94700599999999</v>
      </c>
      <c r="K2627" s="85">
        <f t="shared" si="4094"/>
        <v>-5.0787615247777284E-3</v>
      </c>
      <c r="L2627" s="73">
        <f t="shared" si="4085"/>
        <v>233.128006</v>
      </c>
      <c r="M2627" s="85">
        <f t="shared" si="4091"/>
        <v>-1.5636672681082837E-2</v>
      </c>
      <c r="N2627" s="73">
        <f t="shared" si="4082"/>
        <v>236.80200199999999</v>
      </c>
      <c r="O2627" s="85">
        <f t="shared" si="4089"/>
        <v>2.7444573146067621E-3</v>
      </c>
      <c r="P2627" s="73">
        <f t="shared" ref="P2627:P2690" si="4182">N2628</f>
        <v>236.15299999999999</v>
      </c>
      <c r="Q2627" s="85">
        <f t="shared" si="4086"/>
        <v>-6.1297141520562102E-3</v>
      </c>
      <c r="R2627" s="73">
        <f t="shared" si="4180"/>
        <v>237.604996</v>
      </c>
      <c r="S2627" s="85">
        <f t="shared" si="4083"/>
        <v>2.8490917891916111E-3</v>
      </c>
      <c r="T2627" s="10">
        <f t="shared" si="4112"/>
        <v>1.3259890000000212</v>
      </c>
      <c r="U2627" s="5">
        <f t="shared" si="4113"/>
        <v>1.3259890000000212</v>
      </c>
      <c r="V2627" s="5">
        <f t="shared" si="4114"/>
        <v>0</v>
      </c>
      <c r="W2627" s="5">
        <f t="shared" si="4115"/>
        <v>0.97607100000000047</v>
      </c>
      <c r="X2627" s="5">
        <f t="shared" si="4116"/>
        <v>1.1182142857142858</v>
      </c>
      <c r="Y2627" s="5">
        <f t="shared" si="4117"/>
        <v>0.87288367933567579</v>
      </c>
      <c r="Z2627" s="43">
        <f t="shared" si="4118"/>
        <v>46.606401079072533</v>
      </c>
      <c r="AA2627" s="69">
        <f t="shared" si="4097"/>
        <v>44.758131885829521</v>
      </c>
      <c r="AB2627" s="56">
        <f t="shared" si="4098"/>
        <v>232.53750600000001</v>
      </c>
      <c r="AC2627" s="56">
        <f t="shared" si="4099"/>
        <v>233.95900466666669</v>
      </c>
      <c r="AD2627" s="56">
        <f t="shared" si="4100"/>
        <v>235.127002</v>
      </c>
      <c r="AE2627" s="61">
        <f t="shared" si="4101"/>
        <v>234.36140440000003</v>
      </c>
      <c r="AF2627" s="61">
        <f t="shared" si="4102"/>
        <v>234.67820333333333</v>
      </c>
      <c r="AG2627" s="61">
        <f t="shared" si="4103"/>
        <v>235.28812200000002</v>
      </c>
      <c r="AH2627" s="56">
        <f t="shared" si="4104"/>
        <v>233.51433299999999</v>
      </c>
      <c r="AI2627" s="56">
        <f t="shared" si="4105"/>
        <v>3619332052.9001999</v>
      </c>
      <c r="AJ2627" s="56">
        <f t="shared" si="4106"/>
        <v>3619332052.9001999</v>
      </c>
      <c r="AK2627" s="56">
        <f t="shared" si="4107"/>
        <v>0</v>
      </c>
      <c r="AL2627" s="56">
        <f t="shared" ref="AL2627:AM2627" si="4183">SUM(AJ2627:AJ2640)</f>
        <v>33480650873.807934</v>
      </c>
      <c r="AM2627" s="56">
        <f t="shared" si="4183"/>
        <v>30387549263.642097</v>
      </c>
      <c r="AN2627" s="56">
        <f t="shared" si="4109"/>
        <v>1.1017884523470489</v>
      </c>
      <c r="AO2627" s="56">
        <f t="shared" si="4110"/>
        <v>52.421472347356904</v>
      </c>
      <c r="AP2627" s="65">
        <f t="shared" si="4111"/>
        <v>44.497510315078827</v>
      </c>
    </row>
    <row r="2628" spans="1:42" x14ac:dyDescent="0.3">
      <c r="A2628" s="100">
        <f>INDEX(Date,COUNTA(Date)+ROW(Date)-ROW(),1)</f>
        <v>42137</v>
      </c>
      <c r="B2628" s="18">
        <f t="shared" si="4175"/>
        <v>241.39799500000001</v>
      </c>
      <c r="C2628" s="14">
        <f t="shared" si="4176"/>
        <v>243.70399499999999</v>
      </c>
      <c r="D2628" s="14">
        <f t="shared" si="4177"/>
        <v>235.04499799999999</v>
      </c>
      <c r="E2628" s="14">
        <f t="shared" si="4178"/>
        <v>236.37699900000001</v>
      </c>
      <c r="F2628" s="19">
        <f t="shared" si="4179"/>
        <v>27180100</v>
      </c>
      <c r="H2628" s="34">
        <f t="shared" si="4096"/>
        <v>-1</v>
      </c>
      <c r="I2628" s="10">
        <f t="shared" si="4093"/>
        <v>231.94700599999999</v>
      </c>
      <c r="J2628" s="43">
        <f t="shared" si="4088"/>
        <v>233.128006</v>
      </c>
      <c r="K2628" s="85">
        <f t="shared" si="4094"/>
        <v>-1.5636672681082837E-2</v>
      </c>
      <c r="L2628" s="73">
        <f t="shared" si="4085"/>
        <v>236.80200199999999</v>
      </c>
      <c r="M2628" s="85">
        <f t="shared" si="4091"/>
        <v>2.7444573146067621E-3</v>
      </c>
      <c r="N2628" s="73">
        <f t="shared" ref="N2628:N2691" si="4184">L2629</f>
        <v>236.15299999999999</v>
      </c>
      <c r="O2628" s="85">
        <f t="shared" si="4089"/>
        <v>-6.1297141520562102E-3</v>
      </c>
      <c r="P2628" s="73">
        <f t="shared" si="4182"/>
        <v>237.604996</v>
      </c>
      <c r="Q2628" s="85">
        <f t="shared" si="4086"/>
        <v>2.8490917891916111E-3</v>
      </c>
      <c r="R2628" s="73">
        <f t="shared" si="4180"/>
        <v>236.929001</v>
      </c>
      <c r="S2628" s="85">
        <f t="shared" ref="S2628:S2691" si="4185">LN(R2628/R2629)</f>
        <v>2.3325385702894965E-3</v>
      </c>
      <c r="T2628" s="10">
        <f t="shared" si="4112"/>
        <v>2.0709990000000005</v>
      </c>
      <c r="U2628" s="5">
        <f t="shared" si="4113"/>
        <v>2.0709990000000005</v>
      </c>
      <c r="V2628" s="5">
        <f t="shared" si="4114"/>
        <v>0</v>
      </c>
      <c r="W2628" s="5">
        <f t="shared" si="4115"/>
        <v>1.4207862142857144</v>
      </c>
      <c r="X2628" s="5">
        <f t="shared" si="4116"/>
        <v>1.1182142857142858</v>
      </c>
      <c r="Y2628" s="5">
        <f t="shared" si="4117"/>
        <v>1.2705849249441072</v>
      </c>
      <c r="Z2628" s="43">
        <f t="shared" si="4118"/>
        <v>55.958485013520651</v>
      </c>
      <c r="AA2628" s="69">
        <f t="shared" si="4097"/>
        <v>42.908744434597502</v>
      </c>
      <c r="AB2628" s="56">
        <f t="shared" si="4098"/>
        <v>234.96500399999999</v>
      </c>
      <c r="AC2628" s="56">
        <f t="shared" si="4099"/>
        <v>235.36100266666665</v>
      </c>
      <c r="AD2628" s="56">
        <f t="shared" si="4100"/>
        <v>236.123401</v>
      </c>
      <c r="AE2628" s="61">
        <f t="shared" si="4101"/>
        <v>235.807602</v>
      </c>
      <c r="AF2628" s="61">
        <f t="shared" si="4102"/>
        <v>236.10826733333334</v>
      </c>
      <c r="AG2628" s="61">
        <f t="shared" si="4103"/>
        <v>236.04416088000002</v>
      </c>
      <c r="AH2628" s="56">
        <f t="shared" si="4104"/>
        <v>232.63833599999998</v>
      </c>
      <c r="AI2628" s="56">
        <f t="shared" si="4105"/>
        <v>3313211917.4783998</v>
      </c>
      <c r="AJ2628" s="56">
        <f t="shared" si="4106"/>
        <v>0</v>
      </c>
      <c r="AK2628" s="56">
        <f t="shared" si="4107"/>
        <v>3313211917.4783998</v>
      </c>
      <c r="AL2628" s="56">
        <f t="shared" ref="AL2628:AM2628" si="4186">SUM(AJ2628:AJ2641)</f>
        <v>29861318820.907734</v>
      </c>
      <c r="AM2628" s="56">
        <f t="shared" si="4186"/>
        <v>37246522964.992493</v>
      </c>
      <c r="AN2628" s="56">
        <f t="shared" si="4109"/>
        <v>0.80172097806213982</v>
      </c>
      <c r="AO2628" s="56">
        <f t="shared" si="4110"/>
        <v>44.497510315078827</v>
      </c>
      <c r="AP2628" s="65">
        <f t="shared" si="4111"/>
        <v>43.00494383152958</v>
      </c>
    </row>
    <row r="2629" spans="1:42" x14ac:dyDescent="0.3">
      <c r="A2629" s="100">
        <f>INDEX(Date,COUNTA(Date)+ROW(Date)-ROW(),1)</f>
        <v>42136</v>
      </c>
      <c r="B2629" s="18">
        <f t="shared" si="4175"/>
        <v>242.145004</v>
      </c>
      <c r="C2629" s="14">
        <f t="shared" si="4176"/>
        <v>242.88099700000001</v>
      </c>
      <c r="D2629" s="14">
        <f t="shared" si="4177"/>
        <v>240.09899899999999</v>
      </c>
      <c r="E2629" s="14">
        <f t="shared" si="4178"/>
        <v>241.11199999999999</v>
      </c>
      <c r="F2629" s="19">
        <f t="shared" si="4179"/>
        <v>19282600</v>
      </c>
      <c r="H2629" s="34">
        <f t="shared" si="4096"/>
        <v>-1</v>
      </c>
      <c r="I2629" s="10">
        <f t="shared" si="4093"/>
        <v>233.128006</v>
      </c>
      <c r="J2629" s="43">
        <f t="shared" si="4088"/>
        <v>236.80200199999999</v>
      </c>
      <c r="K2629" s="85">
        <f t="shared" si="4094"/>
        <v>2.7444573146067621E-3</v>
      </c>
      <c r="L2629" s="73">
        <f t="shared" ref="L2629:L2692" si="4187">J2630</f>
        <v>236.15299999999999</v>
      </c>
      <c r="M2629" s="85">
        <f t="shared" si="4091"/>
        <v>-6.1297141520562102E-3</v>
      </c>
      <c r="N2629" s="73">
        <f t="shared" si="4184"/>
        <v>237.604996</v>
      </c>
      <c r="O2629" s="85">
        <f t="shared" si="4089"/>
        <v>2.8490917891916111E-3</v>
      </c>
      <c r="P2629" s="73">
        <f t="shared" si="4182"/>
        <v>236.929001</v>
      </c>
      <c r="Q2629" s="85">
        <f t="shared" ref="Q2629:Q2692" si="4188">LN(P2629/R2629)</f>
        <v>2.3325385702894965E-3</v>
      </c>
      <c r="R2629" s="73">
        <f t="shared" si="4180"/>
        <v>236.37699900000001</v>
      </c>
      <c r="S2629" s="85">
        <f t="shared" si="4185"/>
        <v>-1.9833571983462181E-2</v>
      </c>
      <c r="T2629" s="10">
        <f t="shared" si="4112"/>
        <v>-1.1810000000000116</v>
      </c>
      <c r="U2629" s="5">
        <f t="shared" si="4113"/>
        <v>0</v>
      </c>
      <c r="V2629" s="5">
        <f t="shared" si="4114"/>
        <v>1.1810000000000116</v>
      </c>
      <c r="W2629" s="5">
        <f t="shared" si="4115"/>
        <v>1.2728577142857145</v>
      </c>
      <c r="X2629" s="5">
        <f t="shared" si="4116"/>
        <v>1.5710002857142871</v>
      </c>
      <c r="Y2629" s="5">
        <f t="shared" si="4117"/>
        <v>0.81022118573771229</v>
      </c>
      <c r="Z2629" s="43">
        <f t="shared" si="4118"/>
        <v>44.758131885829521</v>
      </c>
      <c r="AA2629" s="69">
        <f t="shared" si="4097"/>
        <v>45.463824690754279</v>
      </c>
      <c r="AB2629" s="56">
        <f t="shared" si="4098"/>
        <v>236.47750099999999</v>
      </c>
      <c r="AC2629" s="56">
        <f t="shared" si="4099"/>
        <v>236.85333266666666</v>
      </c>
      <c r="AD2629" s="56">
        <f t="shared" si="4100"/>
        <v>236.7731996</v>
      </c>
      <c r="AE2629" s="61">
        <f t="shared" si="4101"/>
        <v>236.86359880000001</v>
      </c>
      <c r="AF2629" s="61">
        <f t="shared" si="4102"/>
        <v>236.87693293333336</v>
      </c>
      <c r="AG2629" s="61">
        <f t="shared" si="4103"/>
        <v>237.46855976000006</v>
      </c>
      <c r="AH2629" s="56">
        <f t="shared" si="4104"/>
        <v>234.26600666666664</v>
      </c>
      <c r="AI2629" s="56">
        <f t="shared" si="4105"/>
        <v>3931053871.6686664</v>
      </c>
      <c r="AJ2629" s="56">
        <f t="shared" si="4106"/>
        <v>0</v>
      </c>
      <c r="AK2629" s="56">
        <f t="shared" si="4107"/>
        <v>3931053871.6686664</v>
      </c>
      <c r="AL2629" s="56">
        <f t="shared" ref="AL2629:AM2629" si="4189">SUM(AJ2629:AJ2642)</f>
        <v>29861318820.907734</v>
      </c>
      <c r="AM2629" s="56">
        <f t="shared" si="4189"/>
        <v>39575625307.861374</v>
      </c>
      <c r="AN2629" s="56">
        <f t="shared" si="4109"/>
        <v>0.75453814282439213</v>
      </c>
      <c r="AO2629" s="56">
        <f t="shared" si="4110"/>
        <v>43.00494383152958</v>
      </c>
      <c r="AP2629" s="65">
        <f t="shared" si="4111"/>
        <v>49.508883629458786</v>
      </c>
    </row>
    <row r="2630" spans="1:42" x14ac:dyDescent="0.3">
      <c r="A2630" s="100">
        <f>INDEX(Date,COUNTA(Date)+ROW(Date)-ROW(),1)</f>
        <v>42135</v>
      </c>
      <c r="B2630" s="18">
        <f t="shared" si="4175"/>
        <v>240.29899599999999</v>
      </c>
      <c r="C2630" s="14">
        <f t="shared" si="4176"/>
        <v>244.270004</v>
      </c>
      <c r="D2630" s="14">
        <f t="shared" si="4177"/>
        <v>239.37600699999999</v>
      </c>
      <c r="E2630" s="14">
        <f t="shared" si="4178"/>
        <v>242.158005</v>
      </c>
      <c r="F2630" s="19">
        <f t="shared" si="4179"/>
        <v>20892300</v>
      </c>
      <c r="H2630" s="34">
        <f t="shared" si="4096"/>
        <v>1</v>
      </c>
      <c r="I2630" s="10">
        <f t="shared" si="4093"/>
        <v>236.80200199999999</v>
      </c>
      <c r="J2630" s="43">
        <f t="shared" ref="J2630:J2693" si="4190">I2631</f>
        <v>236.15299999999999</v>
      </c>
      <c r="K2630" s="85">
        <f t="shared" si="4094"/>
        <v>-6.1297141520562102E-3</v>
      </c>
      <c r="L2630" s="73">
        <f t="shared" si="4187"/>
        <v>237.604996</v>
      </c>
      <c r="M2630" s="85">
        <f t="shared" si="4091"/>
        <v>2.8490917891916111E-3</v>
      </c>
      <c r="N2630" s="73">
        <f t="shared" si="4184"/>
        <v>236.929001</v>
      </c>
      <c r="O2630" s="85">
        <f t="shared" ref="O2630:O2693" si="4191">LN(N2630/P2630)</f>
        <v>2.3325385702894965E-3</v>
      </c>
      <c r="P2630" s="73">
        <f t="shared" si="4182"/>
        <v>236.37699900000001</v>
      </c>
      <c r="Q2630" s="85">
        <f t="shared" si="4188"/>
        <v>-1.9833571983462181E-2</v>
      </c>
      <c r="R2630" s="73">
        <f t="shared" si="4180"/>
        <v>241.11199999999999</v>
      </c>
      <c r="S2630" s="85">
        <f t="shared" si="4185"/>
        <v>-4.3288704972861249E-3</v>
      </c>
      <c r="T2630" s="10">
        <f t="shared" si="4112"/>
        <v>-3.6739959999999883</v>
      </c>
      <c r="U2630" s="5">
        <f t="shared" si="4113"/>
        <v>0</v>
      </c>
      <c r="V2630" s="5">
        <f t="shared" si="4114"/>
        <v>3.6739959999999883</v>
      </c>
      <c r="W2630" s="5">
        <f t="shared" si="4115"/>
        <v>1.2728577142857145</v>
      </c>
      <c r="X2630" s="5">
        <f t="shared" si="4116"/>
        <v>1.6935719285714279</v>
      </c>
      <c r="Y2630" s="5">
        <f t="shared" si="4117"/>
        <v>0.75158172665237977</v>
      </c>
      <c r="Z2630" s="43">
        <f t="shared" si="4118"/>
        <v>42.908744434597502</v>
      </c>
      <c r="AA2630" s="69">
        <f t="shared" si="4097"/>
        <v>51.390570051549481</v>
      </c>
      <c r="AB2630" s="56">
        <f t="shared" si="4098"/>
        <v>236.878998</v>
      </c>
      <c r="AC2630" s="56">
        <f t="shared" si="4099"/>
        <v>236.89566566666667</v>
      </c>
      <c r="AD2630" s="56">
        <f t="shared" si="4100"/>
        <v>237.63519920000005</v>
      </c>
      <c r="AE2630" s="61">
        <f t="shared" si="4101"/>
        <v>237.04419880000003</v>
      </c>
      <c r="AF2630" s="61">
        <f t="shared" si="4102"/>
        <v>236.80686560000004</v>
      </c>
      <c r="AG2630" s="61">
        <f t="shared" si="4103"/>
        <v>238.29956016</v>
      </c>
      <c r="AH2630" s="56">
        <f t="shared" si="4104"/>
        <v>236.94566366666666</v>
      </c>
      <c r="AI2630" s="56">
        <f t="shared" si="4105"/>
        <v>2638224102.9637666</v>
      </c>
      <c r="AJ2630" s="56">
        <f t="shared" si="4106"/>
        <v>2638224102.9637666</v>
      </c>
      <c r="AK2630" s="56">
        <f t="shared" si="4107"/>
        <v>0</v>
      </c>
      <c r="AL2630" s="56">
        <f t="shared" ref="AL2630:AM2630" si="4192">SUM(AJ2630:AJ2643)</f>
        <v>34951157076.931137</v>
      </c>
      <c r="AM2630" s="56">
        <f t="shared" si="4192"/>
        <v>35644571436.192703</v>
      </c>
      <c r="AN2630" s="56">
        <f t="shared" si="4109"/>
        <v>0.9805464245655795</v>
      </c>
      <c r="AO2630" s="56">
        <f t="shared" si="4110"/>
        <v>49.508883629458786</v>
      </c>
      <c r="AP2630" s="65">
        <f t="shared" si="4111"/>
        <v>50.754782080669358</v>
      </c>
    </row>
    <row r="2631" spans="1:42" x14ac:dyDescent="0.3">
      <c r="A2631" s="100">
        <f>INDEX(Date,COUNTA(Date)+ROW(Date)-ROW(),1)</f>
        <v>42134</v>
      </c>
      <c r="B2631" s="18">
        <f t="shared" si="4175"/>
        <v>241.729004</v>
      </c>
      <c r="C2631" s="14">
        <f t="shared" si="4176"/>
        <v>244.067993</v>
      </c>
      <c r="D2631" s="14">
        <f t="shared" si="4177"/>
        <v>238.84899899999999</v>
      </c>
      <c r="E2631" s="14">
        <f t="shared" si="4178"/>
        <v>240.29600500000001</v>
      </c>
      <c r="F2631" s="19">
        <f t="shared" si="4179"/>
        <v>15019100</v>
      </c>
      <c r="H2631" s="34">
        <f t="shared" si="4096"/>
        <v>-1</v>
      </c>
      <c r="I2631" s="10">
        <f t="shared" si="4093"/>
        <v>236.15299999999999</v>
      </c>
      <c r="J2631" s="43">
        <f t="shared" si="4190"/>
        <v>237.604996</v>
      </c>
      <c r="K2631" s="85">
        <f t="shared" si="4094"/>
        <v>2.8490917891916111E-3</v>
      </c>
      <c r="L2631" s="73">
        <f t="shared" si="4187"/>
        <v>236.929001</v>
      </c>
      <c r="M2631" s="85">
        <f t="shared" ref="M2631:M2694" si="4193">LN(L2631/N2631)</f>
        <v>2.3325385702894965E-3</v>
      </c>
      <c r="N2631" s="73">
        <f t="shared" si="4184"/>
        <v>236.37699900000001</v>
      </c>
      <c r="O2631" s="85">
        <f t="shared" si="4191"/>
        <v>-1.9833571983462181E-2</v>
      </c>
      <c r="P2631" s="73">
        <f t="shared" si="4182"/>
        <v>241.11199999999999</v>
      </c>
      <c r="Q2631" s="85">
        <f t="shared" si="4188"/>
        <v>-4.3288704972861249E-3</v>
      </c>
      <c r="R2631" s="73">
        <f t="shared" si="4180"/>
        <v>242.158005</v>
      </c>
      <c r="S2631" s="85">
        <f t="shared" si="4185"/>
        <v>7.718908772513731E-3</v>
      </c>
      <c r="T2631" s="10">
        <f t="shared" si="4112"/>
        <v>0.64900199999999586</v>
      </c>
      <c r="U2631" s="5">
        <f t="shared" si="4113"/>
        <v>0.64900199999999586</v>
      </c>
      <c r="V2631" s="5">
        <f t="shared" si="4114"/>
        <v>0</v>
      </c>
      <c r="W2631" s="5">
        <f t="shared" si="4115"/>
        <v>1.2728577142857145</v>
      </c>
      <c r="X2631" s="5">
        <f t="shared" si="4116"/>
        <v>1.5268577142857152</v>
      </c>
      <c r="Y2631" s="5">
        <f t="shared" si="4117"/>
        <v>0.833645271839344</v>
      </c>
      <c r="Z2631" s="43">
        <f t="shared" si="4118"/>
        <v>45.463824690754279</v>
      </c>
      <c r="AA2631" s="69">
        <f t="shared" si="4097"/>
        <v>56.089388146632352</v>
      </c>
      <c r="AB2631" s="56">
        <f t="shared" si="4098"/>
        <v>237.2669985</v>
      </c>
      <c r="AC2631" s="56">
        <f t="shared" si="4099"/>
        <v>236.97033200000001</v>
      </c>
      <c r="AD2631" s="56">
        <f t="shared" si="4100"/>
        <v>238.83620019999998</v>
      </c>
      <c r="AE2631" s="61">
        <f t="shared" si="4101"/>
        <v>236.84339920000002</v>
      </c>
      <c r="AF2631" s="61">
        <f t="shared" si="4102"/>
        <v>238.03246586666668</v>
      </c>
      <c r="AG2631" s="61">
        <f t="shared" si="4103"/>
        <v>239.02052080000001</v>
      </c>
      <c r="AH2631" s="56">
        <f t="shared" si="4104"/>
        <v>236.38166799999999</v>
      </c>
      <c r="AI2631" s="56">
        <f t="shared" si="4105"/>
        <v>2621401783.6195998</v>
      </c>
      <c r="AJ2631" s="56">
        <f t="shared" si="4106"/>
        <v>0</v>
      </c>
      <c r="AK2631" s="56">
        <f t="shared" si="4107"/>
        <v>2621401783.6195998</v>
      </c>
      <c r="AL2631" s="56">
        <f t="shared" ref="AL2631:AM2631" si="4194">SUM(AJ2631:AJ2644)</f>
        <v>36737221034.667366</v>
      </c>
      <c r="AM2631" s="56">
        <f t="shared" si="4194"/>
        <v>35644571436.192703</v>
      </c>
      <c r="AN2631" s="56">
        <f t="shared" si="4109"/>
        <v>1.0306540254083463</v>
      </c>
      <c r="AO2631" s="56">
        <f t="shared" si="4110"/>
        <v>50.754782080669358</v>
      </c>
      <c r="AP2631" s="65">
        <f t="shared" si="4111"/>
        <v>50.534110736703127</v>
      </c>
    </row>
    <row r="2632" spans="1:42" x14ac:dyDescent="0.3">
      <c r="A2632" s="100">
        <f>INDEX(Date,COUNTA(Date)+ROW(Date)-ROW(),1)</f>
        <v>42133</v>
      </c>
      <c r="B2632" s="18">
        <f t="shared" si="4175"/>
        <v>243.76899700000001</v>
      </c>
      <c r="C2632" s="14">
        <f t="shared" si="4176"/>
        <v>247.804001</v>
      </c>
      <c r="D2632" s="14">
        <f t="shared" si="4177"/>
        <v>239.63900799999999</v>
      </c>
      <c r="E2632" s="14">
        <f t="shared" si="4178"/>
        <v>241.83200099999999</v>
      </c>
      <c r="F2632" s="19">
        <f t="shared" si="4179"/>
        <v>19790500</v>
      </c>
      <c r="H2632" s="34">
        <f t="shared" si="4096"/>
        <v>1</v>
      </c>
      <c r="I2632" s="10">
        <f t="shared" ref="I2632:I2695" si="4195">E2626</f>
        <v>237.604996</v>
      </c>
      <c r="J2632" s="43">
        <f t="shared" si="4190"/>
        <v>236.929001</v>
      </c>
      <c r="K2632" s="85">
        <f t="shared" ref="K2632:K2695" si="4196">LN(J2632/L2632)</f>
        <v>2.3325385702894965E-3</v>
      </c>
      <c r="L2632" s="73">
        <f t="shared" si="4187"/>
        <v>236.37699900000001</v>
      </c>
      <c r="M2632" s="85">
        <f t="shared" si="4193"/>
        <v>-1.9833571983462181E-2</v>
      </c>
      <c r="N2632" s="73">
        <f t="shared" si="4184"/>
        <v>241.11199999999999</v>
      </c>
      <c r="O2632" s="85">
        <f t="shared" si="4191"/>
        <v>-4.3288704972861249E-3</v>
      </c>
      <c r="P2632" s="73">
        <f t="shared" si="4182"/>
        <v>242.158005</v>
      </c>
      <c r="Q2632" s="85">
        <f t="shared" si="4188"/>
        <v>7.718908772513731E-3</v>
      </c>
      <c r="R2632" s="73">
        <f t="shared" si="4180"/>
        <v>240.29600500000001</v>
      </c>
      <c r="S2632" s="85">
        <f t="shared" si="4185"/>
        <v>-6.3717567848210182E-3</v>
      </c>
      <c r="T2632" s="10">
        <f t="shared" si="4112"/>
        <v>-1.4519960000000083</v>
      </c>
      <c r="U2632" s="5">
        <f t="shared" si="4113"/>
        <v>0</v>
      </c>
      <c r="V2632" s="5">
        <f t="shared" si="4114"/>
        <v>1.4519960000000083</v>
      </c>
      <c r="W2632" s="5">
        <f t="shared" si="4115"/>
        <v>1.6142153571428577</v>
      </c>
      <c r="X2632" s="5">
        <f t="shared" si="4116"/>
        <v>1.5268577142857152</v>
      </c>
      <c r="Y2632" s="5">
        <f t="shared" si="4117"/>
        <v>1.0572140036624236</v>
      </c>
      <c r="Z2632" s="43">
        <f t="shared" si="4118"/>
        <v>51.390570051549481</v>
      </c>
      <c r="AA2632" s="69">
        <f t="shared" si="4097"/>
        <v>50.803867989688051</v>
      </c>
      <c r="AB2632" s="56">
        <f t="shared" si="4098"/>
        <v>236.65300000000002</v>
      </c>
      <c r="AC2632" s="56">
        <f t="shared" si="4099"/>
        <v>238.13933333333333</v>
      </c>
      <c r="AD2632" s="56">
        <f t="shared" si="4100"/>
        <v>239.374402</v>
      </c>
      <c r="AE2632" s="61">
        <f t="shared" si="4101"/>
        <v>238.38139980000003</v>
      </c>
      <c r="AF2632" s="61">
        <f t="shared" si="4102"/>
        <v>239.29166793333337</v>
      </c>
      <c r="AG2632" s="61">
        <f t="shared" si="4103"/>
        <v>239.66980180000002</v>
      </c>
      <c r="AH2632" s="56">
        <f t="shared" si="4104"/>
        <v>237.71766666666667</v>
      </c>
      <c r="AI2632" s="56">
        <f t="shared" si="4105"/>
        <v>3881786866.0666666</v>
      </c>
      <c r="AJ2632" s="56">
        <f t="shared" si="4106"/>
        <v>3881786866.0666666</v>
      </c>
      <c r="AK2632" s="56">
        <f t="shared" si="4107"/>
        <v>0</v>
      </c>
      <c r="AL2632" s="56">
        <f t="shared" ref="AL2632:AM2632" si="4197">SUM(AJ2632:AJ2645)</f>
        <v>36737221034.667366</v>
      </c>
      <c r="AM2632" s="56">
        <f t="shared" si="4197"/>
        <v>35960646799.751602</v>
      </c>
      <c r="AN2632" s="56">
        <f t="shared" si="4109"/>
        <v>1.021595113103503</v>
      </c>
      <c r="AO2632" s="56">
        <f t="shared" si="4110"/>
        <v>50.534110736703127</v>
      </c>
      <c r="AP2632" s="65">
        <f t="shared" si="4111"/>
        <v>50.890816502085919</v>
      </c>
    </row>
    <row r="2633" spans="1:42" x14ac:dyDescent="0.3">
      <c r="A2633" s="100">
        <f>INDEX(Date,COUNTA(Date)+ROW(Date)-ROW(),1)</f>
        <v>42132</v>
      </c>
      <c r="B2633" s="18">
        <f t="shared" si="4175"/>
        <v>237.20399499999999</v>
      </c>
      <c r="C2633" s="14">
        <f t="shared" si="4176"/>
        <v>246.27499399999999</v>
      </c>
      <c r="D2633" s="14">
        <f t="shared" si="4177"/>
        <v>236.274002</v>
      </c>
      <c r="E2633" s="14">
        <f t="shared" si="4178"/>
        <v>243.86300700000001</v>
      </c>
      <c r="F2633" s="19">
        <f t="shared" si="4179"/>
        <v>27445500</v>
      </c>
      <c r="H2633" s="34">
        <f t="shared" ref="H2633:H2696" si="4198">SIGN(I2633-J2633)</f>
        <v>1</v>
      </c>
      <c r="I2633" s="10">
        <f t="shared" si="4195"/>
        <v>236.929001</v>
      </c>
      <c r="J2633" s="43">
        <f t="shared" si="4190"/>
        <v>236.37699900000001</v>
      </c>
      <c r="K2633" s="85">
        <f t="shared" si="4196"/>
        <v>-1.9833571983462181E-2</v>
      </c>
      <c r="L2633" s="73">
        <f t="shared" si="4187"/>
        <v>241.11199999999999</v>
      </c>
      <c r="M2633" s="85">
        <f t="shared" si="4193"/>
        <v>-4.3288704972861249E-3</v>
      </c>
      <c r="N2633" s="73">
        <f t="shared" si="4184"/>
        <v>242.158005</v>
      </c>
      <c r="O2633" s="85">
        <f t="shared" si="4191"/>
        <v>7.718908772513731E-3</v>
      </c>
      <c r="P2633" s="73">
        <f t="shared" si="4182"/>
        <v>240.29600500000001</v>
      </c>
      <c r="Q2633" s="85">
        <f t="shared" si="4188"/>
        <v>-6.3717567848210182E-3</v>
      </c>
      <c r="R2633" s="73">
        <f t="shared" si="4180"/>
        <v>241.83200099999999</v>
      </c>
      <c r="S2633" s="85">
        <f t="shared" si="4185"/>
        <v>-8.3633465646334258E-3</v>
      </c>
      <c r="T2633" s="10">
        <f t="shared" si="4112"/>
        <v>0.67599500000000035</v>
      </c>
      <c r="U2633" s="5">
        <f t="shared" si="4113"/>
        <v>0.67599500000000035</v>
      </c>
      <c r="V2633" s="5">
        <f t="shared" si="4114"/>
        <v>0</v>
      </c>
      <c r="W2633" s="5">
        <f t="shared" si="4115"/>
        <v>1.8178580714285724</v>
      </c>
      <c r="X2633" s="5">
        <f t="shared" si="4116"/>
        <v>1.4231437142857146</v>
      </c>
      <c r="Y2633" s="5">
        <f t="shared" si="4117"/>
        <v>1.2773538281346151</v>
      </c>
      <c r="Z2633" s="43">
        <f t="shared" si="4118"/>
        <v>56.089388146632352</v>
      </c>
      <c r="AA2633" s="69">
        <f t="shared" ref="AA2633:AA2696" si="4199">Z2635</f>
        <v>59.025766809301523</v>
      </c>
      <c r="AB2633" s="56">
        <f t="shared" ref="AB2633:AB2696" si="4200">SUM(I2634:I2635)/2</f>
        <v>238.74449950000002</v>
      </c>
      <c r="AC2633" s="56">
        <f t="shared" ref="AC2633:AC2696" si="4201">SUM(I2634:I2636)/3</f>
        <v>239.88233466666668</v>
      </c>
      <c r="AD2633" s="56">
        <f t="shared" ref="AD2633:AD2696" si="4202">SUM(I2634:I2638)/5</f>
        <v>240.35500200000001</v>
      </c>
      <c r="AE2633" s="61">
        <f t="shared" ref="AE2633:AE2696" si="4203">($AR$1*I2634)+((1-$AR$1)*AB2634)</f>
        <v>240.58340179999999</v>
      </c>
      <c r="AF2633" s="61">
        <f t="shared" ref="AF2633:AF2696" si="4204">($AR$1*I2634)+((1-$AR$1)*AC2634)</f>
        <v>240.22633580000002</v>
      </c>
      <c r="AG2633" s="61">
        <f t="shared" ref="AG2633:AG2696" si="4205">($AR$1*I2634)+((1-$AR$1)*AD2634)</f>
        <v>240.75716268000002</v>
      </c>
      <c r="AH2633" s="56">
        <f t="shared" ref="AH2633:AH2696" si="4206">(C2627+D2627+E2627)/3</f>
        <v>236.26166799999999</v>
      </c>
      <c r="AI2633" s="56">
        <f t="shared" ref="AI2633:AI2696" si="4207">AH2633*F2627</f>
        <v>5768021484.0515995</v>
      </c>
      <c r="AJ2633" s="56">
        <f t="shared" ref="AJ2633:AJ2696" si="4208">IF(AH2633&gt;AH2634,AI2633,0)</f>
        <v>0</v>
      </c>
      <c r="AK2633" s="56">
        <f t="shared" ref="AK2633:AK2696" si="4209">IF(AH2633&lt;AH2634,AI2633,0)</f>
        <v>5768021484.0515995</v>
      </c>
      <c r="AL2633" s="56">
        <f t="shared" ref="AL2633:AM2633" si="4210">SUM(AJ2633:AJ2646)</f>
        <v>37265263790.431664</v>
      </c>
      <c r="AM2633" s="56">
        <f t="shared" si="4210"/>
        <v>35960646799.751602</v>
      </c>
      <c r="AN2633" s="56">
        <f t="shared" ref="AN2633:AN2696" si="4211">AL2633/AM2633</f>
        <v>1.0362790190606102</v>
      </c>
      <c r="AO2633" s="56">
        <f t="shared" ref="AO2633:AO2696" si="4212">(100-(100)/(1+AN2633))</f>
        <v>50.890816502085919</v>
      </c>
      <c r="AP2633" s="65">
        <f t="shared" ref="AP2633:AP2696" si="4213">AO2634</f>
        <v>59.933773623626863</v>
      </c>
    </row>
    <row r="2634" spans="1:42" x14ac:dyDescent="0.3">
      <c r="A2634" s="100">
        <f>INDEX(Date,COUNTA(Date)+ROW(Date)-ROW(),1)</f>
        <v>42131</v>
      </c>
      <c r="B2634" s="18">
        <f t="shared" si="4175"/>
        <v>229.662003</v>
      </c>
      <c r="C2634" s="14">
        <f t="shared" si="4176"/>
        <v>239.104996</v>
      </c>
      <c r="D2634" s="14">
        <f t="shared" si="4177"/>
        <v>228.57299800000001</v>
      </c>
      <c r="E2634" s="14">
        <f t="shared" si="4178"/>
        <v>237.334</v>
      </c>
      <c r="F2634" s="19">
        <f t="shared" si="4179"/>
        <v>29064400</v>
      </c>
      <c r="H2634" s="34">
        <f t="shared" si="4198"/>
        <v>-1</v>
      </c>
      <c r="I2634" s="10">
        <f t="shared" si="4195"/>
        <v>236.37699900000001</v>
      </c>
      <c r="J2634" s="43">
        <f t="shared" si="4190"/>
        <v>241.11199999999999</v>
      </c>
      <c r="K2634" s="85">
        <f t="shared" si="4196"/>
        <v>-4.3288704972861249E-3</v>
      </c>
      <c r="L2634" s="73">
        <f t="shared" si="4187"/>
        <v>242.158005</v>
      </c>
      <c r="M2634" s="85">
        <f t="shared" si="4193"/>
        <v>7.718908772513731E-3</v>
      </c>
      <c r="N2634" s="73">
        <f t="shared" si="4184"/>
        <v>240.29600500000001</v>
      </c>
      <c r="O2634" s="85">
        <f t="shared" si="4191"/>
        <v>-6.3717567848210182E-3</v>
      </c>
      <c r="P2634" s="73">
        <f t="shared" si="4182"/>
        <v>241.83200099999999</v>
      </c>
      <c r="Q2634" s="85">
        <f t="shared" si="4188"/>
        <v>-8.3633465646334258E-3</v>
      </c>
      <c r="R2634" s="73">
        <f t="shared" si="4180"/>
        <v>243.86300700000001</v>
      </c>
      <c r="S2634" s="85">
        <f t="shared" si="4185"/>
        <v>2.7138189172976768E-2</v>
      </c>
      <c r="T2634" s="10">
        <f t="shared" ref="T2634:T2697" si="4214">I2633-I2634</f>
        <v>0.55200199999998745</v>
      </c>
      <c r="U2634" s="5">
        <f t="shared" ref="U2634:U2697" si="4215">IF(T2634&gt;0,T2634,0)</f>
        <v>0.55200199999998745</v>
      </c>
      <c r="V2634" s="5">
        <f t="shared" ref="V2634:V2697" si="4216">IF(T2634&lt;0,-T2634,0)</f>
        <v>0</v>
      </c>
      <c r="W2634" s="5">
        <f t="shared" ref="W2634:W2697" si="4217">SUM(U2634:U2647)/14</f>
        <v>1.7695727142857152</v>
      </c>
      <c r="X2634" s="5">
        <f t="shared" ref="X2634:X2697" si="4218">SUM(V2634:V2647)/14</f>
        <v>1.7135729285714294</v>
      </c>
      <c r="Y2634" s="5">
        <f t="shared" ref="Y2634:Y2697" si="4219">W2634/X2634</f>
        <v>1.0326801297922998</v>
      </c>
      <c r="Z2634" s="43">
        <f t="shared" ref="Z2634:Z2697" si="4220">(100-(100/(1+Y2634)))</f>
        <v>50.803867989688051</v>
      </c>
      <c r="AA2634" s="69">
        <f t="shared" si="4199"/>
        <v>64.163302979790302</v>
      </c>
      <c r="AB2634" s="56">
        <f t="shared" si="4200"/>
        <v>241.63500249999998</v>
      </c>
      <c r="AC2634" s="56">
        <f t="shared" si="4201"/>
        <v>241.18867</v>
      </c>
      <c r="AD2634" s="56">
        <f t="shared" si="4202"/>
        <v>241.8522036</v>
      </c>
      <c r="AE2634" s="61">
        <f t="shared" si="4203"/>
        <v>241.20400400000003</v>
      </c>
      <c r="AF2634" s="61">
        <f t="shared" si="4204"/>
        <v>241.36533626666667</v>
      </c>
      <c r="AG2634" s="61">
        <f t="shared" si="4205"/>
        <v>241.09968288000005</v>
      </c>
      <c r="AH2634" s="56">
        <f t="shared" si="4206"/>
        <v>238.37533066666666</v>
      </c>
      <c r="AI2634" s="56">
        <f t="shared" si="4207"/>
        <v>6479065325.0530663</v>
      </c>
      <c r="AJ2634" s="56">
        <f t="shared" si="4208"/>
        <v>0</v>
      </c>
      <c r="AK2634" s="56">
        <f t="shared" si="4209"/>
        <v>6479065325.0530663</v>
      </c>
      <c r="AL2634" s="56">
        <f t="shared" ref="AL2634:AM2634" si="4221">SUM(AJ2634:AJ2647)</f>
        <v>45164172781.723129</v>
      </c>
      <c r="AM2634" s="56">
        <f t="shared" si="4221"/>
        <v>30192625315.700001</v>
      </c>
      <c r="AN2634" s="56">
        <f t="shared" si="4211"/>
        <v>1.4958676931693649</v>
      </c>
      <c r="AO2634" s="56">
        <f t="shared" si="4212"/>
        <v>59.933773623626863</v>
      </c>
      <c r="AP2634" s="65">
        <f t="shared" si="4213"/>
        <v>61.744807057238951</v>
      </c>
    </row>
    <row r="2635" spans="1:42" x14ac:dyDescent="0.3">
      <c r="A2635" s="100">
        <f>INDEX(Date,COUNTA(Date)+ROW(Date)-ROW(),1)</f>
        <v>42130</v>
      </c>
      <c r="B2635" s="18">
        <f t="shared" si="4175"/>
        <v>236.24899300000001</v>
      </c>
      <c r="C2635" s="14">
        <f t="shared" si="4176"/>
        <v>236.45399499999999</v>
      </c>
      <c r="D2635" s="14">
        <f t="shared" si="4177"/>
        <v>229.23100299999999</v>
      </c>
      <c r="E2635" s="14">
        <f t="shared" si="4178"/>
        <v>229.78199799999999</v>
      </c>
      <c r="F2635" s="19">
        <f t="shared" si="4179"/>
        <v>29587200</v>
      </c>
      <c r="H2635" s="34">
        <f t="shared" si="4198"/>
        <v>-1</v>
      </c>
      <c r="I2635" s="10">
        <f t="shared" si="4195"/>
        <v>241.11199999999999</v>
      </c>
      <c r="J2635" s="43">
        <f t="shared" si="4190"/>
        <v>242.158005</v>
      </c>
      <c r="K2635" s="85">
        <f t="shared" si="4196"/>
        <v>7.718908772513731E-3</v>
      </c>
      <c r="L2635" s="73">
        <f t="shared" si="4187"/>
        <v>240.29600500000001</v>
      </c>
      <c r="M2635" s="85">
        <f t="shared" si="4193"/>
        <v>-6.3717567848210182E-3</v>
      </c>
      <c r="N2635" s="73">
        <f t="shared" si="4184"/>
        <v>241.83200099999999</v>
      </c>
      <c r="O2635" s="85">
        <f t="shared" si="4191"/>
        <v>-8.3633465646334258E-3</v>
      </c>
      <c r="P2635" s="73">
        <f t="shared" si="4182"/>
        <v>243.86300700000001</v>
      </c>
      <c r="Q2635" s="85">
        <f t="shared" si="4188"/>
        <v>2.7138189172976768E-2</v>
      </c>
      <c r="R2635" s="73">
        <f t="shared" si="4180"/>
        <v>237.334</v>
      </c>
      <c r="S2635" s="85">
        <f t="shared" si="4185"/>
        <v>3.2337407067529876E-2</v>
      </c>
      <c r="T2635" s="10">
        <f t="shared" si="4214"/>
        <v>-4.7350009999999827</v>
      </c>
      <c r="U2635" s="5">
        <f t="shared" si="4215"/>
        <v>0</v>
      </c>
      <c r="V2635" s="5">
        <f t="shared" si="4216"/>
        <v>4.7350009999999827</v>
      </c>
      <c r="W2635" s="5">
        <f t="shared" si="4217"/>
        <v>2.4685015000000021</v>
      </c>
      <c r="X2635" s="5">
        <f t="shared" si="4218"/>
        <v>1.7135729285714294</v>
      </c>
      <c r="Y2635" s="5">
        <f t="shared" si="4219"/>
        <v>1.4405581804201011</v>
      </c>
      <c r="Z2635" s="43">
        <f t="shared" si="4220"/>
        <v>59.025766809301523</v>
      </c>
      <c r="AA2635" s="69">
        <f t="shared" si="4199"/>
        <v>61.442593852664992</v>
      </c>
      <c r="AB2635" s="56">
        <f t="shared" si="4200"/>
        <v>241.22700500000002</v>
      </c>
      <c r="AC2635" s="56">
        <f t="shared" si="4201"/>
        <v>241.42867033333334</v>
      </c>
      <c r="AD2635" s="56">
        <f t="shared" si="4202"/>
        <v>241.09660360000004</v>
      </c>
      <c r="AE2635" s="61">
        <f t="shared" si="4203"/>
        <v>241.28280340000003</v>
      </c>
      <c r="AF2635" s="61">
        <f t="shared" si="4204"/>
        <v>242.0292044666667</v>
      </c>
      <c r="AG2635" s="61">
        <f t="shared" si="4205"/>
        <v>239.32872276000001</v>
      </c>
      <c r="AH2635" s="56">
        <f t="shared" si="4206"/>
        <v>241.36399866666667</v>
      </c>
      <c r="AI2635" s="56">
        <f t="shared" si="4207"/>
        <v>4654125440.689867</v>
      </c>
      <c r="AJ2635" s="56">
        <f t="shared" si="4208"/>
        <v>0</v>
      </c>
      <c r="AK2635" s="56">
        <f t="shared" si="4209"/>
        <v>4654125440.689867</v>
      </c>
      <c r="AL2635" s="56">
        <f t="shared" ref="AL2635:AM2635" si="4222">SUM(AJ2635:AJ2648)</f>
        <v>45164172781.723129</v>
      </c>
      <c r="AM2635" s="56">
        <f t="shared" si="4222"/>
        <v>27982339344.964436</v>
      </c>
      <c r="AN2635" s="56">
        <f t="shared" si="4211"/>
        <v>1.614024196652831</v>
      </c>
      <c r="AO2635" s="56">
        <f t="shared" si="4212"/>
        <v>61.744807057238951</v>
      </c>
      <c r="AP2635" s="65">
        <f t="shared" si="4213"/>
        <v>61.575676555790068</v>
      </c>
    </row>
    <row r="2636" spans="1:42" x14ac:dyDescent="0.3">
      <c r="A2636" s="100">
        <f>INDEX(Date,COUNTA(Date)+ROW(Date)-ROW(),1)</f>
        <v>42129</v>
      </c>
      <c r="B2636" s="18">
        <f t="shared" si="4175"/>
        <v>238.85200499999999</v>
      </c>
      <c r="C2636" s="14">
        <f t="shared" si="4176"/>
        <v>239.20399499999999</v>
      </c>
      <c r="D2636" s="14">
        <f t="shared" si="4177"/>
        <v>232.054001</v>
      </c>
      <c r="E2636" s="14">
        <f t="shared" si="4178"/>
        <v>236.121002</v>
      </c>
      <c r="F2636" s="19">
        <f t="shared" si="4179"/>
        <v>23929100</v>
      </c>
      <c r="H2636" s="34">
        <f t="shared" si="4198"/>
        <v>1</v>
      </c>
      <c r="I2636" s="10">
        <f t="shared" si="4195"/>
        <v>242.158005</v>
      </c>
      <c r="J2636" s="43">
        <f t="shared" si="4190"/>
        <v>240.29600500000001</v>
      </c>
      <c r="K2636" s="85">
        <f t="shared" si="4196"/>
        <v>-6.3717567848210182E-3</v>
      </c>
      <c r="L2636" s="73">
        <f t="shared" si="4187"/>
        <v>241.83200099999999</v>
      </c>
      <c r="M2636" s="85">
        <f t="shared" si="4193"/>
        <v>-8.3633465646334258E-3</v>
      </c>
      <c r="N2636" s="73">
        <f t="shared" si="4184"/>
        <v>243.86300700000001</v>
      </c>
      <c r="O2636" s="85">
        <f t="shared" si="4191"/>
        <v>2.7138189172976768E-2</v>
      </c>
      <c r="P2636" s="73">
        <f t="shared" si="4182"/>
        <v>237.334</v>
      </c>
      <c r="Q2636" s="85">
        <f t="shared" si="4188"/>
        <v>3.2337407067529876E-2</v>
      </c>
      <c r="R2636" s="73">
        <f t="shared" si="4180"/>
        <v>229.78199799999999</v>
      </c>
      <c r="S2636" s="85">
        <f t="shared" si="4185"/>
        <v>-2.7213369307276122E-2</v>
      </c>
      <c r="T2636" s="10">
        <f t="shared" si="4214"/>
        <v>-1.0460050000000081</v>
      </c>
      <c r="U2636" s="5">
        <f t="shared" si="4215"/>
        <v>0</v>
      </c>
      <c r="V2636" s="5">
        <f t="shared" si="4216"/>
        <v>1.0460050000000081</v>
      </c>
      <c r="W2636" s="5">
        <f t="shared" si="4217"/>
        <v>2.4685015000000021</v>
      </c>
      <c r="X2636" s="5">
        <f t="shared" si="4218"/>
        <v>1.3787155000000024</v>
      </c>
      <c r="Y2636" s="5">
        <f t="shared" si="4219"/>
        <v>1.7904357352912894</v>
      </c>
      <c r="Z2636" s="43">
        <f t="shared" si="4220"/>
        <v>64.163302979790302</v>
      </c>
      <c r="AA2636" s="69">
        <f t="shared" si="4199"/>
        <v>66.240660769264224</v>
      </c>
      <c r="AB2636" s="56">
        <f t="shared" si="4200"/>
        <v>241.06400300000001</v>
      </c>
      <c r="AC2636" s="56">
        <f t="shared" si="4201"/>
        <v>241.99700433333336</v>
      </c>
      <c r="AD2636" s="56">
        <f t="shared" si="4202"/>
        <v>238.62140220000001</v>
      </c>
      <c r="AE2636" s="61">
        <f t="shared" si="4203"/>
        <v>242.33720420000003</v>
      </c>
      <c r="AF2636" s="61">
        <f t="shared" si="4204"/>
        <v>240.86693646666669</v>
      </c>
      <c r="AG2636" s="61">
        <f t="shared" si="4205"/>
        <v>238.28832228000002</v>
      </c>
      <c r="AH2636" s="56">
        <f t="shared" si="4206"/>
        <v>241.93467200000001</v>
      </c>
      <c r="AI2636" s="56">
        <f t="shared" si="4207"/>
        <v>5054571747.8255997</v>
      </c>
      <c r="AJ2636" s="56">
        <f t="shared" si="4208"/>
        <v>5054571747.8255997</v>
      </c>
      <c r="AK2636" s="56">
        <f t="shared" si="4209"/>
        <v>0</v>
      </c>
      <c r="AL2636" s="56">
        <f t="shared" ref="AL2636:AM2636" si="4223">SUM(AJ2636:AJ2649)</f>
        <v>45164172781.723129</v>
      </c>
      <c r="AM2636" s="56">
        <f t="shared" si="4223"/>
        <v>28183251571.466965</v>
      </c>
      <c r="AN2636" s="56">
        <f t="shared" si="4211"/>
        <v>1.6025181717303278</v>
      </c>
      <c r="AO2636" s="56">
        <f t="shared" si="4212"/>
        <v>61.575676555790068</v>
      </c>
      <c r="AP2636" s="65">
        <f t="shared" si="4213"/>
        <v>63.419366734634337</v>
      </c>
    </row>
    <row r="2637" spans="1:42" x14ac:dyDescent="0.3">
      <c r="A2637" s="100">
        <f>INDEX(Date,COUNTA(Date)+ROW(Date)-ROW(),1)</f>
        <v>42128</v>
      </c>
      <c r="B2637" s="18">
        <f t="shared" si="4175"/>
        <v>240.35600299999999</v>
      </c>
      <c r="C2637" s="14">
        <f t="shared" si="4176"/>
        <v>242.63800000000001</v>
      </c>
      <c r="D2637" s="14">
        <f t="shared" si="4177"/>
        <v>237.80999800000001</v>
      </c>
      <c r="E2637" s="14">
        <f t="shared" si="4178"/>
        <v>239.01800499999999</v>
      </c>
      <c r="F2637" s="19">
        <f t="shared" si="4179"/>
        <v>21223400</v>
      </c>
      <c r="H2637" s="34">
        <f t="shared" si="4198"/>
        <v>-1</v>
      </c>
      <c r="I2637" s="10">
        <f t="shared" si="4195"/>
        <v>240.29600500000001</v>
      </c>
      <c r="J2637" s="43">
        <f t="shared" si="4190"/>
        <v>241.83200099999999</v>
      </c>
      <c r="K2637" s="85">
        <f t="shared" si="4196"/>
        <v>-8.3633465646334258E-3</v>
      </c>
      <c r="L2637" s="73">
        <f t="shared" si="4187"/>
        <v>243.86300700000001</v>
      </c>
      <c r="M2637" s="85">
        <f t="shared" si="4193"/>
        <v>2.7138189172976768E-2</v>
      </c>
      <c r="N2637" s="73">
        <f t="shared" si="4184"/>
        <v>237.334</v>
      </c>
      <c r="O2637" s="85">
        <f t="shared" si="4191"/>
        <v>3.2337407067529876E-2</v>
      </c>
      <c r="P2637" s="73">
        <f t="shared" si="4182"/>
        <v>229.78199799999999</v>
      </c>
      <c r="Q2637" s="85">
        <f t="shared" si="4188"/>
        <v>-2.7213369307276122E-2</v>
      </c>
      <c r="R2637" s="73">
        <f t="shared" si="4180"/>
        <v>236.121002</v>
      </c>
      <c r="S2637" s="85">
        <f t="shared" si="4185"/>
        <v>-1.2194489853594771E-2</v>
      </c>
      <c r="T2637" s="10">
        <f t="shared" si="4214"/>
        <v>1.8619999999999948</v>
      </c>
      <c r="U2637" s="5">
        <f t="shared" si="4215"/>
        <v>1.8619999999999948</v>
      </c>
      <c r="V2637" s="5">
        <f t="shared" si="4216"/>
        <v>0</v>
      </c>
      <c r="W2637" s="5">
        <f t="shared" si="4217"/>
        <v>2.4685015000000021</v>
      </c>
      <c r="X2637" s="5">
        <f t="shared" si="4218"/>
        <v>1.5490722142857172</v>
      </c>
      <c r="Y2637" s="5">
        <f t="shared" si="4219"/>
        <v>1.593535457698618</v>
      </c>
      <c r="Z2637" s="43">
        <f t="shared" si="4220"/>
        <v>61.442593852664992</v>
      </c>
      <c r="AA2637" s="69">
        <f t="shared" si="4199"/>
        <v>61.083193792194997</v>
      </c>
      <c r="AB2637" s="56">
        <f t="shared" si="4200"/>
        <v>242.84750400000001</v>
      </c>
      <c r="AC2637" s="56">
        <f t="shared" si="4201"/>
        <v>241.00966933333333</v>
      </c>
      <c r="AD2637" s="56">
        <f t="shared" si="4202"/>
        <v>237.7864016</v>
      </c>
      <c r="AE2637" s="61">
        <f t="shared" si="4203"/>
        <v>240.84520300000003</v>
      </c>
      <c r="AF2637" s="61">
        <f t="shared" si="4204"/>
        <v>237.96080153333332</v>
      </c>
      <c r="AG2637" s="61">
        <f t="shared" si="4205"/>
        <v>238.14528211999999</v>
      </c>
      <c r="AH2637" s="56">
        <f t="shared" si="4206"/>
        <v>241.070999</v>
      </c>
      <c r="AI2637" s="56">
        <f t="shared" si="4207"/>
        <v>3620669441.0809002</v>
      </c>
      <c r="AJ2637" s="56">
        <f t="shared" si="4208"/>
        <v>0</v>
      </c>
      <c r="AK2637" s="56">
        <f t="shared" si="4209"/>
        <v>3620669441.0809002</v>
      </c>
      <c r="AL2637" s="56">
        <f t="shared" ref="AL2637:AM2637" si="4224">SUM(AJ2637:AJ2650)</f>
        <v>48860935627.311539</v>
      </c>
      <c r="AM2637" s="56">
        <f t="shared" si="4224"/>
        <v>28183251571.466965</v>
      </c>
      <c r="AN2637" s="56">
        <f t="shared" si="4211"/>
        <v>1.7336869560068395</v>
      </c>
      <c r="AO2637" s="56">
        <f t="shared" si="4212"/>
        <v>63.419366734634337</v>
      </c>
      <c r="AP2637" s="65">
        <f t="shared" si="4213"/>
        <v>61.226808758603362</v>
      </c>
    </row>
    <row r="2638" spans="1:42" x14ac:dyDescent="0.3">
      <c r="A2638" s="100">
        <f>INDEX(Date,COUNTA(Date)+ROW(Date)-ROW(),1)</f>
        <v>42127</v>
      </c>
      <c r="B2638" s="18">
        <f t="shared" si="4175"/>
        <v>234.88000500000001</v>
      </c>
      <c r="C2638" s="14">
        <f t="shared" si="4176"/>
        <v>243.240005</v>
      </c>
      <c r="D2638" s="14">
        <f t="shared" si="4177"/>
        <v>234.08299299999999</v>
      </c>
      <c r="E2638" s="14">
        <f t="shared" si="4178"/>
        <v>240.358002</v>
      </c>
      <c r="F2638" s="19">
        <f t="shared" si="4179"/>
        <v>18494100</v>
      </c>
      <c r="H2638" s="34">
        <f t="shared" si="4198"/>
        <v>-1</v>
      </c>
      <c r="I2638" s="10">
        <f t="shared" si="4195"/>
        <v>241.83200099999999</v>
      </c>
      <c r="J2638" s="43">
        <f t="shared" si="4190"/>
        <v>243.86300700000001</v>
      </c>
      <c r="K2638" s="85">
        <f t="shared" si="4196"/>
        <v>2.7138189172976768E-2</v>
      </c>
      <c r="L2638" s="73">
        <f t="shared" si="4187"/>
        <v>237.334</v>
      </c>
      <c r="M2638" s="85">
        <f t="shared" si="4193"/>
        <v>3.2337407067529876E-2</v>
      </c>
      <c r="N2638" s="73">
        <f t="shared" si="4184"/>
        <v>229.78199799999999</v>
      </c>
      <c r="O2638" s="85">
        <f t="shared" si="4191"/>
        <v>-2.7213369307276122E-2</v>
      </c>
      <c r="P2638" s="73">
        <f t="shared" si="4182"/>
        <v>236.121002</v>
      </c>
      <c r="Q2638" s="85">
        <f t="shared" si="4188"/>
        <v>-1.2194489853594771E-2</v>
      </c>
      <c r="R2638" s="73">
        <f t="shared" si="4180"/>
        <v>239.01800499999999</v>
      </c>
      <c r="S2638" s="85">
        <f t="shared" si="4185"/>
        <v>-5.5906030779487841E-3</v>
      </c>
      <c r="T2638" s="10">
        <f t="shared" si="4214"/>
        <v>-1.535995999999983</v>
      </c>
      <c r="U2638" s="5">
        <f t="shared" si="4215"/>
        <v>0</v>
      </c>
      <c r="V2638" s="5">
        <f t="shared" si="4216"/>
        <v>1.535995999999983</v>
      </c>
      <c r="W2638" s="5">
        <f t="shared" si="4217"/>
        <v>3.0395016428571466</v>
      </c>
      <c r="X2638" s="5">
        <f t="shared" si="4218"/>
        <v>1.5490722142857172</v>
      </c>
      <c r="Y2638" s="5">
        <f t="shared" si="4219"/>
        <v>1.9621432847523328</v>
      </c>
      <c r="Z2638" s="43">
        <f t="shared" si="4220"/>
        <v>66.240660769264224</v>
      </c>
      <c r="AA2638" s="69">
        <f t="shared" si="4199"/>
        <v>58.684885298300223</v>
      </c>
      <c r="AB2638" s="56">
        <f t="shared" si="4200"/>
        <v>240.59850349999999</v>
      </c>
      <c r="AC2638" s="56">
        <f t="shared" si="4201"/>
        <v>236.99300166666663</v>
      </c>
      <c r="AD2638" s="56">
        <f t="shared" si="4202"/>
        <v>237.22360239999998</v>
      </c>
      <c r="AE2638" s="61">
        <f t="shared" si="4203"/>
        <v>235.61900060000002</v>
      </c>
      <c r="AF2638" s="61">
        <f t="shared" si="4204"/>
        <v>236.30246806666668</v>
      </c>
      <c r="AG2638" s="61">
        <f t="shared" si="4205"/>
        <v>237.99068252000001</v>
      </c>
      <c r="AH2638" s="56">
        <f t="shared" si="4206"/>
        <v>243.09166999999999</v>
      </c>
      <c r="AI2638" s="56">
        <f t="shared" si="4207"/>
        <v>4810905695.1350002</v>
      </c>
      <c r="AJ2638" s="56">
        <f t="shared" si="4208"/>
        <v>4810905695.1350002</v>
      </c>
      <c r="AK2638" s="56">
        <f t="shared" si="4209"/>
        <v>0</v>
      </c>
      <c r="AL2638" s="56">
        <f t="shared" ref="AL2638:AM2638" si="4225">SUM(AJ2638:AJ2651)</f>
        <v>48860935627.311539</v>
      </c>
      <c r="AM2638" s="56">
        <f t="shared" si="4225"/>
        <v>30942236574.515461</v>
      </c>
      <c r="AN2638" s="56">
        <f t="shared" si="4211"/>
        <v>1.5791016111470821</v>
      </c>
      <c r="AO2638" s="56">
        <f t="shared" si="4212"/>
        <v>61.226808758603362</v>
      </c>
      <c r="AP2638" s="65">
        <f t="shared" si="4213"/>
        <v>56.344011207110135</v>
      </c>
    </row>
    <row r="2639" spans="1:42" x14ac:dyDescent="0.3">
      <c r="A2639" s="100">
        <f>INDEX(Date,COUNTA(Date)+ROW(Date)-ROW(),1)</f>
        <v>42126</v>
      </c>
      <c r="B2639" s="18">
        <f t="shared" si="4175"/>
        <v>232.341003</v>
      </c>
      <c r="C2639" s="14">
        <f t="shared" si="4176"/>
        <v>235.72700499999999</v>
      </c>
      <c r="D2639" s="14">
        <f t="shared" si="4177"/>
        <v>232.341003</v>
      </c>
      <c r="E2639" s="14">
        <f t="shared" si="4178"/>
        <v>234.929993</v>
      </c>
      <c r="F2639" s="19">
        <f t="shared" si="4179"/>
        <v>12535500</v>
      </c>
      <c r="H2639" s="34">
        <f t="shared" si="4198"/>
        <v>1</v>
      </c>
      <c r="I2639" s="10">
        <f t="shared" si="4195"/>
        <v>243.86300700000001</v>
      </c>
      <c r="J2639" s="43">
        <f t="shared" si="4190"/>
        <v>237.334</v>
      </c>
      <c r="K2639" s="85">
        <f t="shared" si="4196"/>
        <v>3.2337407067529876E-2</v>
      </c>
      <c r="L2639" s="73">
        <f t="shared" si="4187"/>
        <v>229.78199799999999</v>
      </c>
      <c r="M2639" s="85">
        <f t="shared" si="4193"/>
        <v>-2.7213369307276122E-2</v>
      </c>
      <c r="N2639" s="73">
        <f t="shared" si="4184"/>
        <v>236.121002</v>
      </c>
      <c r="O2639" s="85">
        <f t="shared" si="4191"/>
        <v>-1.2194489853594771E-2</v>
      </c>
      <c r="P2639" s="73">
        <f t="shared" si="4182"/>
        <v>239.01800499999999</v>
      </c>
      <c r="Q2639" s="85">
        <f t="shared" si="4188"/>
        <v>-5.5906030779487841E-3</v>
      </c>
      <c r="R2639" s="73">
        <f t="shared" si="4180"/>
        <v>240.358002</v>
      </c>
      <c r="S2639" s="85">
        <f t="shared" si="4185"/>
        <v>2.2841919265128588E-2</v>
      </c>
      <c r="T2639" s="10">
        <f t="shared" si="4214"/>
        <v>-2.0310060000000192</v>
      </c>
      <c r="U2639" s="5">
        <f t="shared" si="4215"/>
        <v>0</v>
      </c>
      <c r="V2639" s="5">
        <f t="shared" si="4216"/>
        <v>2.0310060000000192</v>
      </c>
      <c r="W2639" s="5">
        <f t="shared" si="4217"/>
        <v>3.0395016428571466</v>
      </c>
      <c r="X2639" s="5">
        <f t="shared" si="4218"/>
        <v>1.9365015000000037</v>
      </c>
      <c r="Y2639" s="5">
        <f t="shared" si="4219"/>
        <v>1.5695839341498785</v>
      </c>
      <c r="Z2639" s="43">
        <f t="shared" si="4220"/>
        <v>61.083193792194997</v>
      </c>
      <c r="AA2639" s="69">
        <f t="shared" si="4199"/>
        <v>50.612561491551411</v>
      </c>
      <c r="AB2639" s="56">
        <f t="shared" si="4200"/>
        <v>233.557999</v>
      </c>
      <c r="AC2639" s="56">
        <f t="shared" si="4201"/>
        <v>234.41233333333332</v>
      </c>
      <c r="AD2639" s="56">
        <f t="shared" si="4202"/>
        <v>236.52260139999999</v>
      </c>
      <c r="AE2639" s="61">
        <f t="shared" si="4203"/>
        <v>233.82800000000003</v>
      </c>
      <c r="AF2639" s="61">
        <f t="shared" si="4204"/>
        <v>235.44573466666668</v>
      </c>
      <c r="AG2639" s="61">
        <f t="shared" si="4205"/>
        <v>236.30024000000003</v>
      </c>
      <c r="AH2639" s="56">
        <f t="shared" si="4206"/>
        <v>242.13733433333334</v>
      </c>
      <c r="AI2639" s="56">
        <f t="shared" si="4207"/>
        <v>6645580209.4455004</v>
      </c>
      <c r="AJ2639" s="56">
        <f t="shared" si="4208"/>
        <v>6645580209.4455004</v>
      </c>
      <c r="AK2639" s="56">
        <f t="shared" si="4209"/>
        <v>0</v>
      </c>
      <c r="AL2639" s="56">
        <f t="shared" ref="AL2639:AM2639" si="4226">SUM(AJ2639:AJ2652)</f>
        <v>44050029932.176537</v>
      </c>
      <c r="AM2639" s="56">
        <f t="shared" si="4226"/>
        <v>34130470512.23946</v>
      </c>
      <c r="AN2639" s="56">
        <f t="shared" si="4211"/>
        <v>1.2906364685590797</v>
      </c>
      <c r="AO2639" s="56">
        <f t="shared" si="4212"/>
        <v>56.344011207110135</v>
      </c>
      <c r="AP2639" s="65">
        <f t="shared" si="4213"/>
        <v>48.880785127928867</v>
      </c>
    </row>
    <row r="2640" spans="1:42" x14ac:dyDescent="0.3">
      <c r="A2640" s="100">
        <f>INDEX(Date,COUNTA(Date)+ROW(Date)-ROW(),1)</f>
        <v>42125</v>
      </c>
      <c r="B2640" s="18">
        <f t="shared" si="4175"/>
        <v>235.93899500000001</v>
      </c>
      <c r="C2640" s="14">
        <f t="shared" si="4176"/>
        <v>238.966003</v>
      </c>
      <c r="D2640" s="14">
        <f t="shared" si="4177"/>
        <v>232.07899499999999</v>
      </c>
      <c r="E2640" s="14">
        <f t="shared" si="4178"/>
        <v>232.07899499999999</v>
      </c>
      <c r="F2640" s="19">
        <f t="shared" si="4179"/>
        <v>18815300</v>
      </c>
      <c r="H2640" s="34">
        <f t="shared" si="4198"/>
        <v>1</v>
      </c>
      <c r="I2640" s="10">
        <f t="shared" si="4195"/>
        <v>237.334</v>
      </c>
      <c r="J2640" s="43">
        <f t="shared" si="4190"/>
        <v>229.78199799999999</v>
      </c>
      <c r="K2640" s="85">
        <f t="shared" si="4196"/>
        <v>-2.7213369307276122E-2</v>
      </c>
      <c r="L2640" s="73">
        <f t="shared" si="4187"/>
        <v>236.121002</v>
      </c>
      <c r="M2640" s="85">
        <f t="shared" si="4193"/>
        <v>-1.2194489853594771E-2</v>
      </c>
      <c r="N2640" s="73">
        <f t="shared" si="4184"/>
        <v>239.01800499999999</v>
      </c>
      <c r="O2640" s="85">
        <f t="shared" si="4191"/>
        <v>-5.5906030779487841E-3</v>
      </c>
      <c r="P2640" s="73">
        <f t="shared" si="4182"/>
        <v>240.358002</v>
      </c>
      <c r="Q2640" s="85">
        <f t="shared" si="4188"/>
        <v>2.2841919265128588E-2</v>
      </c>
      <c r="R2640" s="73">
        <f t="shared" si="4180"/>
        <v>234.929993</v>
      </c>
      <c r="S2640" s="85">
        <f t="shared" si="4185"/>
        <v>1.2209758234382979E-2</v>
      </c>
      <c r="T2640" s="10">
        <f t="shared" si="4214"/>
        <v>6.5290070000000071</v>
      </c>
      <c r="U2640" s="5">
        <f t="shared" si="4215"/>
        <v>6.5290070000000071</v>
      </c>
      <c r="V2640" s="5">
        <f t="shared" si="4216"/>
        <v>0</v>
      </c>
      <c r="W2640" s="5">
        <f t="shared" si="4217"/>
        <v>3.0395016428571466</v>
      </c>
      <c r="X2640" s="5">
        <f t="shared" si="4218"/>
        <v>2.1398586428571451</v>
      </c>
      <c r="Y2640" s="5">
        <f t="shared" si="4219"/>
        <v>1.4204216960793241</v>
      </c>
      <c r="Z2640" s="43">
        <f t="shared" si="4220"/>
        <v>58.684885298300223</v>
      </c>
      <c r="AA2640" s="69">
        <f t="shared" si="4199"/>
        <v>46.666671319472734</v>
      </c>
      <c r="AB2640" s="56">
        <f t="shared" si="4200"/>
        <v>232.95150000000001</v>
      </c>
      <c r="AC2640" s="56">
        <f t="shared" si="4201"/>
        <v>234.97366833333334</v>
      </c>
      <c r="AD2640" s="56">
        <f t="shared" si="4202"/>
        <v>236.04180000000002</v>
      </c>
      <c r="AE2640" s="61">
        <f t="shared" si="4203"/>
        <v>236.0120024</v>
      </c>
      <c r="AF2640" s="61">
        <f t="shared" si="4204"/>
        <v>236.75560200000001</v>
      </c>
      <c r="AG2640" s="61">
        <f t="shared" si="4205"/>
        <v>235.15735912</v>
      </c>
      <c r="AH2640" s="56">
        <f t="shared" si="4206"/>
        <v>235.003998</v>
      </c>
      <c r="AI2640" s="56">
        <f t="shared" si="4207"/>
        <v>6830250199.4712</v>
      </c>
      <c r="AJ2640" s="56">
        <f t="shared" si="4208"/>
        <v>6830250199.4712</v>
      </c>
      <c r="AK2640" s="56">
        <f t="shared" si="4209"/>
        <v>0</v>
      </c>
      <c r="AL2640" s="56">
        <f t="shared" ref="AL2640:AM2640" si="4227">SUM(AJ2640:AJ2653)</f>
        <v>37404449722.731033</v>
      </c>
      <c r="AM2640" s="56">
        <f t="shared" si="4227"/>
        <v>39117336138.190758</v>
      </c>
      <c r="AN2640" s="56">
        <f t="shared" si="4211"/>
        <v>0.95621157817575897</v>
      </c>
      <c r="AO2640" s="56">
        <f t="shared" si="4212"/>
        <v>48.880785127928867</v>
      </c>
      <c r="AP2640" s="65">
        <f t="shared" si="4213"/>
        <v>46.924602056945908</v>
      </c>
    </row>
    <row r="2641" spans="1:42" x14ac:dyDescent="0.3">
      <c r="A2641" s="100">
        <f>INDEX(Date,COUNTA(Date)+ROW(Date)-ROW(),1)</f>
        <v>42124</v>
      </c>
      <c r="B2641" s="18">
        <f t="shared" si="4175"/>
        <v>225.692993</v>
      </c>
      <c r="C2641" s="14">
        <f t="shared" si="4176"/>
        <v>239.56300400000001</v>
      </c>
      <c r="D2641" s="14">
        <f t="shared" si="4177"/>
        <v>224.99299600000001</v>
      </c>
      <c r="E2641" s="14">
        <f t="shared" si="4178"/>
        <v>236.145004</v>
      </c>
      <c r="F2641" s="19">
        <f t="shared" si="4179"/>
        <v>33818600</v>
      </c>
      <c r="H2641" s="34">
        <f t="shared" si="4198"/>
        <v>-1</v>
      </c>
      <c r="I2641" s="10">
        <f t="shared" si="4195"/>
        <v>229.78199799999999</v>
      </c>
      <c r="J2641" s="43">
        <f t="shared" si="4190"/>
        <v>236.121002</v>
      </c>
      <c r="K2641" s="85">
        <f t="shared" si="4196"/>
        <v>-1.2194489853594771E-2</v>
      </c>
      <c r="L2641" s="73">
        <f t="shared" si="4187"/>
        <v>239.01800499999999</v>
      </c>
      <c r="M2641" s="85">
        <f t="shared" si="4193"/>
        <v>-5.5906030779487841E-3</v>
      </c>
      <c r="N2641" s="73">
        <f t="shared" si="4184"/>
        <v>240.358002</v>
      </c>
      <c r="O2641" s="85">
        <f t="shared" si="4191"/>
        <v>2.2841919265128588E-2</v>
      </c>
      <c r="P2641" s="73">
        <f t="shared" si="4182"/>
        <v>234.929993</v>
      </c>
      <c r="Q2641" s="85">
        <f t="shared" si="4188"/>
        <v>1.2209758234382979E-2</v>
      </c>
      <c r="R2641" s="73">
        <f t="shared" si="4180"/>
        <v>232.07899499999999</v>
      </c>
      <c r="S2641" s="85">
        <f t="shared" si="4185"/>
        <v>-1.7368230672984045E-2</v>
      </c>
      <c r="T2641" s="10">
        <f t="shared" si="4214"/>
        <v>7.5520020000000159</v>
      </c>
      <c r="U2641" s="5">
        <f t="shared" si="4215"/>
        <v>7.5520020000000159</v>
      </c>
      <c r="V2641" s="5">
        <f t="shared" si="4216"/>
        <v>0</v>
      </c>
      <c r="W2641" s="5">
        <f t="shared" si="4217"/>
        <v>2.5731440000000032</v>
      </c>
      <c r="X2641" s="5">
        <f t="shared" si="4218"/>
        <v>2.5108587142857175</v>
      </c>
      <c r="Y2641" s="5">
        <f t="shared" si="4219"/>
        <v>1.0248063681799016</v>
      </c>
      <c r="Z2641" s="43">
        <f t="shared" si="4220"/>
        <v>50.612561491551411</v>
      </c>
      <c r="AA2641" s="69">
        <f t="shared" si="4199"/>
        <v>50.702232269542847</v>
      </c>
      <c r="AB2641" s="56">
        <f t="shared" si="4200"/>
        <v>237.5695035</v>
      </c>
      <c r="AC2641" s="56">
        <f t="shared" si="4201"/>
        <v>238.49900299999999</v>
      </c>
      <c r="AD2641" s="56">
        <f t="shared" si="4202"/>
        <v>236.50119939999999</v>
      </c>
      <c r="AE2641" s="61">
        <f t="shared" si="4203"/>
        <v>238.97460319999999</v>
      </c>
      <c r="AF2641" s="61">
        <f t="shared" si="4204"/>
        <v>237.70580039999999</v>
      </c>
      <c r="AG2641" s="61">
        <f t="shared" si="4205"/>
        <v>236.42900023999999</v>
      </c>
      <c r="AH2641" s="56">
        <f t="shared" si="4206"/>
        <v>231.82233199999996</v>
      </c>
      <c r="AI2641" s="56">
        <f t="shared" si="4207"/>
        <v>6858973701.350399</v>
      </c>
      <c r="AJ2641" s="56">
        <f t="shared" si="4208"/>
        <v>0</v>
      </c>
      <c r="AK2641" s="56">
        <f t="shared" si="4209"/>
        <v>6858973701.350399</v>
      </c>
      <c r="AL2641" s="56">
        <f t="shared" ref="AL2641:AM2641" si="4228">SUM(AJ2641:AJ2654)</f>
        <v>34584110585.130501</v>
      </c>
      <c r="AM2641" s="56">
        <f t="shared" si="4228"/>
        <v>39117336138.190758</v>
      </c>
      <c r="AN2641" s="56">
        <f t="shared" si="4211"/>
        <v>0.8841121098572351</v>
      </c>
      <c r="AO2641" s="56">
        <f t="shared" si="4212"/>
        <v>46.924602056945908</v>
      </c>
      <c r="AP2641" s="65">
        <f t="shared" si="4213"/>
        <v>55.475730788987782</v>
      </c>
    </row>
    <row r="2642" spans="1:42" x14ac:dyDescent="0.3">
      <c r="A2642" s="100">
        <f>INDEX(Date,COUNTA(Date)+ROW(Date)-ROW(),1)</f>
        <v>42123</v>
      </c>
      <c r="B2642" s="18">
        <f t="shared" si="4175"/>
        <v>225.591003</v>
      </c>
      <c r="C2642" s="14">
        <f t="shared" si="4176"/>
        <v>227.03999300000001</v>
      </c>
      <c r="D2642" s="14">
        <f t="shared" si="4177"/>
        <v>223.429993</v>
      </c>
      <c r="E2642" s="14">
        <f t="shared" si="4178"/>
        <v>225.807999</v>
      </c>
      <c r="F2642" s="19">
        <f t="shared" si="4179"/>
        <v>18936500</v>
      </c>
      <c r="H2642" s="34">
        <f t="shared" si="4198"/>
        <v>-1</v>
      </c>
      <c r="I2642" s="10">
        <f t="shared" si="4195"/>
        <v>236.121002</v>
      </c>
      <c r="J2642" s="43">
        <f t="shared" si="4190"/>
        <v>239.01800499999999</v>
      </c>
      <c r="K2642" s="85">
        <f t="shared" si="4196"/>
        <v>-5.5906030779487841E-3</v>
      </c>
      <c r="L2642" s="73">
        <f t="shared" si="4187"/>
        <v>240.358002</v>
      </c>
      <c r="M2642" s="85">
        <f t="shared" si="4193"/>
        <v>2.2841919265128588E-2</v>
      </c>
      <c r="N2642" s="73">
        <f t="shared" si="4184"/>
        <v>234.929993</v>
      </c>
      <c r="O2642" s="85">
        <f t="shared" si="4191"/>
        <v>1.2209758234382979E-2</v>
      </c>
      <c r="P2642" s="73">
        <f t="shared" si="4182"/>
        <v>232.07899499999999</v>
      </c>
      <c r="Q2642" s="85">
        <f t="shared" si="4188"/>
        <v>-1.7368230672984045E-2</v>
      </c>
      <c r="R2642" s="73">
        <f t="shared" si="4180"/>
        <v>236.145004</v>
      </c>
      <c r="S2642" s="85">
        <f t="shared" si="4185"/>
        <v>4.4760963830337064E-2</v>
      </c>
      <c r="T2642" s="10">
        <f t="shared" si="4214"/>
        <v>-6.339004000000017</v>
      </c>
      <c r="U2642" s="5">
        <f t="shared" si="4215"/>
        <v>0</v>
      </c>
      <c r="V2642" s="5">
        <f t="shared" si="4216"/>
        <v>6.339004000000017</v>
      </c>
      <c r="W2642" s="5">
        <f t="shared" si="4217"/>
        <v>2.1970017857142881</v>
      </c>
      <c r="X2642" s="5">
        <f t="shared" si="4218"/>
        <v>2.5108587142857175</v>
      </c>
      <c r="Y2642" s="5">
        <f t="shared" si="4219"/>
        <v>0.87500016357522747</v>
      </c>
      <c r="Z2642" s="43">
        <f t="shared" si="4220"/>
        <v>46.666671319472734</v>
      </c>
      <c r="AA2642" s="69">
        <f t="shared" si="4199"/>
        <v>60.518923598807838</v>
      </c>
      <c r="AB2642" s="56">
        <f t="shared" si="4200"/>
        <v>239.68800349999998</v>
      </c>
      <c r="AC2642" s="56">
        <f t="shared" si="4201"/>
        <v>238.10199999999998</v>
      </c>
      <c r="AD2642" s="56">
        <f t="shared" si="4202"/>
        <v>236.50599979999998</v>
      </c>
      <c r="AE2642" s="61">
        <f t="shared" si="4203"/>
        <v>237.91879900000004</v>
      </c>
      <c r="AF2642" s="61">
        <f t="shared" si="4204"/>
        <v>236.43479833333333</v>
      </c>
      <c r="AG2642" s="61">
        <f t="shared" si="4205"/>
        <v>234.89479987999999</v>
      </c>
      <c r="AH2642" s="56">
        <f t="shared" si="4206"/>
        <v>235.79299933333334</v>
      </c>
      <c r="AI2642" s="56">
        <f t="shared" si="4207"/>
        <v>5642314260.3472672</v>
      </c>
      <c r="AJ2642" s="56">
        <f t="shared" si="4208"/>
        <v>0</v>
      </c>
      <c r="AK2642" s="56">
        <f t="shared" si="4209"/>
        <v>5642314260.3472672</v>
      </c>
      <c r="AL2642" s="56">
        <f t="shared" ref="AL2642:AM2642" si="4229">SUM(AJ2642:AJ2655)</f>
        <v>40192826562.9375</v>
      </c>
      <c r="AM2642" s="56">
        <f t="shared" si="4229"/>
        <v>32258362436.840363</v>
      </c>
      <c r="AN2642" s="56">
        <f t="shared" si="4211"/>
        <v>1.2459661162786011</v>
      </c>
      <c r="AO2642" s="56">
        <f t="shared" si="4212"/>
        <v>55.475730788987782</v>
      </c>
      <c r="AP2642" s="65">
        <f t="shared" si="4213"/>
        <v>63.335799120608932</v>
      </c>
    </row>
    <row r="2643" spans="1:42" x14ac:dyDescent="0.3">
      <c r="A2643" s="100">
        <f>INDEX(Date,COUNTA(Date)+ROW(Date)-ROW(),1)</f>
        <v>42122</v>
      </c>
      <c r="B2643" s="18">
        <f t="shared" si="4175"/>
        <v>228.96899400000001</v>
      </c>
      <c r="C2643" s="14">
        <f t="shared" si="4176"/>
        <v>229.49499499999999</v>
      </c>
      <c r="D2643" s="14">
        <f t="shared" si="4177"/>
        <v>223.06899999999999</v>
      </c>
      <c r="E2643" s="14">
        <f t="shared" si="4178"/>
        <v>225.854996</v>
      </c>
      <c r="F2643" s="19">
        <f t="shared" si="4179"/>
        <v>21469200</v>
      </c>
      <c r="H2643" s="34">
        <f t="shared" si="4198"/>
        <v>-1</v>
      </c>
      <c r="I2643" s="10">
        <f t="shared" si="4195"/>
        <v>239.01800499999999</v>
      </c>
      <c r="J2643" s="43">
        <f t="shared" si="4190"/>
        <v>240.358002</v>
      </c>
      <c r="K2643" s="85">
        <f t="shared" si="4196"/>
        <v>2.2841919265128588E-2</v>
      </c>
      <c r="L2643" s="73">
        <f t="shared" si="4187"/>
        <v>234.929993</v>
      </c>
      <c r="M2643" s="85">
        <f t="shared" si="4193"/>
        <v>1.2209758234382979E-2</v>
      </c>
      <c r="N2643" s="73">
        <f t="shared" si="4184"/>
        <v>232.07899499999999</v>
      </c>
      <c r="O2643" s="85">
        <f t="shared" si="4191"/>
        <v>-1.7368230672984045E-2</v>
      </c>
      <c r="P2643" s="73">
        <f t="shared" si="4182"/>
        <v>236.145004</v>
      </c>
      <c r="Q2643" s="85">
        <f t="shared" si="4188"/>
        <v>4.4760963830337064E-2</v>
      </c>
      <c r="R2643" s="73">
        <f t="shared" si="4180"/>
        <v>225.807999</v>
      </c>
      <c r="S2643" s="85">
        <f t="shared" si="4185"/>
        <v>-2.0810648952818004E-4</v>
      </c>
      <c r="T2643" s="10">
        <f t="shared" si="4214"/>
        <v>-2.8970029999999838</v>
      </c>
      <c r="U2643" s="5">
        <f t="shared" si="4215"/>
        <v>0</v>
      </c>
      <c r="V2643" s="5">
        <f t="shared" si="4216"/>
        <v>2.8970029999999838</v>
      </c>
      <c r="W2643" s="5">
        <f t="shared" si="4217"/>
        <v>2.1970017857142881</v>
      </c>
      <c r="X2643" s="5">
        <f t="shared" si="4218"/>
        <v>2.1361442857142885</v>
      </c>
      <c r="Y2643" s="5">
        <f t="shared" si="4219"/>
        <v>1.0284894145058416</v>
      </c>
      <c r="Z2643" s="43">
        <f t="shared" si="4220"/>
        <v>50.702232269542847</v>
      </c>
      <c r="AA2643" s="69">
        <f t="shared" si="4199"/>
        <v>62.850227761256782</v>
      </c>
      <c r="AB2643" s="56">
        <f t="shared" si="4200"/>
        <v>237.64399750000001</v>
      </c>
      <c r="AC2643" s="56">
        <f t="shared" si="4201"/>
        <v>235.78899666666666</v>
      </c>
      <c r="AD2643" s="56">
        <f t="shared" si="4202"/>
        <v>233.8639986</v>
      </c>
      <c r="AE2643" s="61">
        <f t="shared" si="4203"/>
        <v>234.87519560000001</v>
      </c>
      <c r="AF2643" s="61">
        <f t="shared" si="4204"/>
        <v>235.57933160000002</v>
      </c>
      <c r="AG2643" s="61">
        <f t="shared" si="4205"/>
        <v>232.84231832</v>
      </c>
      <c r="AH2643" s="56">
        <f t="shared" si="4206"/>
        <v>239.822001</v>
      </c>
      <c r="AI2643" s="56">
        <f t="shared" si="4207"/>
        <v>5089838256.0234003</v>
      </c>
      <c r="AJ2643" s="56">
        <f t="shared" si="4208"/>
        <v>5089838256.0234003</v>
      </c>
      <c r="AK2643" s="56">
        <f t="shared" si="4209"/>
        <v>0</v>
      </c>
      <c r="AL2643" s="56">
        <f t="shared" ref="AL2643:AM2643" si="4230">SUM(AJ2643:AJ2656)</f>
        <v>45978055985.351501</v>
      </c>
      <c r="AM2643" s="56">
        <f t="shared" si="4230"/>
        <v>26616048176.493095</v>
      </c>
      <c r="AN2643" s="56">
        <f t="shared" si="4211"/>
        <v>1.7274561452724844</v>
      </c>
      <c r="AO2643" s="56">
        <f t="shared" si="4212"/>
        <v>63.335799120608932</v>
      </c>
      <c r="AP2643" s="65">
        <f t="shared" si="4213"/>
        <v>62.839100069931838</v>
      </c>
    </row>
    <row r="2644" spans="1:42" x14ac:dyDescent="0.3">
      <c r="A2644" s="100">
        <f>INDEX(Date,COUNTA(Date)+ROW(Date)-ROW(),1)</f>
        <v>42121</v>
      </c>
      <c r="B2644" s="18">
        <f t="shared" si="4175"/>
        <v>219.429001</v>
      </c>
      <c r="C2644" s="14">
        <f t="shared" si="4176"/>
        <v>233.304993</v>
      </c>
      <c r="D2644" s="14">
        <f t="shared" si="4177"/>
        <v>218.02299500000001</v>
      </c>
      <c r="E2644" s="14">
        <f t="shared" si="4178"/>
        <v>229.28599500000001</v>
      </c>
      <c r="F2644" s="19">
        <f t="shared" si="4179"/>
        <v>38574000</v>
      </c>
      <c r="H2644" s="34">
        <f t="shared" si="4198"/>
        <v>1</v>
      </c>
      <c r="I2644" s="10">
        <f t="shared" si="4195"/>
        <v>240.358002</v>
      </c>
      <c r="J2644" s="43">
        <f t="shared" si="4190"/>
        <v>234.929993</v>
      </c>
      <c r="K2644" s="85">
        <f t="shared" si="4196"/>
        <v>1.2209758234382979E-2</v>
      </c>
      <c r="L2644" s="73">
        <f t="shared" si="4187"/>
        <v>232.07899499999999</v>
      </c>
      <c r="M2644" s="85">
        <f t="shared" si="4193"/>
        <v>-1.7368230672984045E-2</v>
      </c>
      <c r="N2644" s="73">
        <f t="shared" si="4184"/>
        <v>236.145004</v>
      </c>
      <c r="O2644" s="85">
        <f t="shared" si="4191"/>
        <v>4.4760963830337064E-2</v>
      </c>
      <c r="P2644" s="73">
        <f t="shared" si="4182"/>
        <v>225.807999</v>
      </c>
      <c r="Q2644" s="85">
        <f t="shared" si="4188"/>
        <v>-2.0810648952818004E-4</v>
      </c>
      <c r="R2644" s="73">
        <f t="shared" si="4180"/>
        <v>225.854996</v>
      </c>
      <c r="S2644" s="85">
        <f t="shared" si="4185"/>
        <v>-1.507692807448076E-2</v>
      </c>
      <c r="T2644" s="10">
        <f t="shared" si="4214"/>
        <v>-1.339997000000011</v>
      </c>
      <c r="U2644" s="5">
        <f t="shared" si="4215"/>
        <v>0</v>
      </c>
      <c r="V2644" s="5">
        <f t="shared" si="4216"/>
        <v>1.339997000000011</v>
      </c>
      <c r="W2644" s="5">
        <f t="shared" si="4217"/>
        <v>2.9572153571428612</v>
      </c>
      <c r="X2644" s="5">
        <f t="shared" si="4218"/>
        <v>1.929215500000004</v>
      </c>
      <c r="Y2644" s="5">
        <f t="shared" si="4219"/>
        <v>1.5328590077898789</v>
      </c>
      <c r="Z2644" s="43">
        <f t="shared" si="4220"/>
        <v>60.518923598807838</v>
      </c>
      <c r="AA2644" s="69">
        <f t="shared" si="4199"/>
        <v>58.982666155718547</v>
      </c>
      <c r="AB2644" s="56">
        <f t="shared" si="4200"/>
        <v>233.50449399999999</v>
      </c>
      <c r="AC2644" s="56">
        <f t="shared" si="4201"/>
        <v>234.38466400000001</v>
      </c>
      <c r="AD2644" s="56">
        <f t="shared" si="4202"/>
        <v>230.96339739999999</v>
      </c>
      <c r="AE2644" s="61">
        <f t="shared" si="4203"/>
        <v>234.27559819999999</v>
      </c>
      <c r="AF2644" s="61">
        <f t="shared" si="4204"/>
        <v>232.06119806666663</v>
      </c>
      <c r="AG2644" s="61">
        <f t="shared" si="4205"/>
        <v>230.85367683999999</v>
      </c>
      <c r="AH2644" s="56">
        <f t="shared" si="4206"/>
        <v>239.227</v>
      </c>
      <c r="AI2644" s="56">
        <f t="shared" si="4207"/>
        <v>4424288060.6999998</v>
      </c>
      <c r="AJ2644" s="56">
        <f t="shared" si="4208"/>
        <v>4424288060.6999998</v>
      </c>
      <c r="AK2644" s="56">
        <f t="shared" si="4209"/>
        <v>0</v>
      </c>
      <c r="AL2644" s="56">
        <f t="shared" ref="AL2644:AM2644" si="4231">SUM(AJ2644:AJ2657)</f>
        <v>45007750565.143768</v>
      </c>
      <c r="AM2644" s="56">
        <f t="shared" si="4231"/>
        <v>26616048176.493095</v>
      </c>
      <c r="AN2644" s="56">
        <f t="shared" si="4211"/>
        <v>1.6910004921351907</v>
      </c>
      <c r="AO2644" s="56">
        <f t="shared" si="4212"/>
        <v>62.839100069931838</v>
      </c>
      <c r="AP2644" s="65">
        <f t="shared" si="4213"/>
        <v>62.279352147500127</v>
      </c>
    </row>
    <row r="2645" spans="1:42" x14ac:dyDescent="0.3">
      <c r="A2645" s="100">
        <f>INDEX(Date,COUNTA(Date)+ROW(Date)-ROW(),1)</f>
        <v>42120</v>
      </c>
      <c r="B2645" s="18">
        <f t="shared" si="4175"/>
        <v>226.41000399999999</v>
      </c>
      <c r="C2645" s="14">
        <f t="shared" si="4176"/>
        <v>226.94399999999999</v>
      </c>
      <c r="D2645" s="14">
        <f t="shared" si="4177"/>
        <v>214.87399300000001</v>
      </c>
      <c r="E2645" s="14">
        <f t="shared" si="4178"/>
        <v>219.429993</v>
      </c>
      <c r="F2645" s="19">
        <f t="shared" si="4179"/>
        <v>28943700</v>
      </c>
      <c r="H2645" s="34">
        <f t="shared" si="4198"/>
        <v>1</v>
      </c>
      <c r="I2645" s="10">
        <f t="shared" si="4195"/>
        <v>234.929993</v>
      </c>
      <c r="J2645" s="43">
        <f t="shared" si="4190"/>
        <v>232.07899499999999</v>
      </c>
      <c r="K2645" s="85">
        <f t="shared" si="4196"/>
        <v>-1.7368230672984045E-2</v>
      </c>
      <c r="L2645" s="73">
        <f t="shared" si="4187"/>
        <v>236.145004</v>
      </c>
      <c r="M2645" s="85">
        <f t="shared" si="4193"/>
        <v>4.4760963830337064E-2</v>
      </c>
      <c r="N2645" s="73">
        <f t="shared" si="4184"/>
        <v>225.807999</v>
      </c>
      <c r="O2645" s="85">
        <f t="shared" si="4191"/>
        <v>-2.0810648952818004E-4</v>
      </c>
      <c r="P2645" s="73">
        <f t="shared" si="4182"/>
        <v>225.854996</v>
      </c>
      <c r="Q2645" s="85">
        <f t="shared" si="4188"/>
        <v>-1.507692807448076E-2</v>
      </c>
      <c r="R2645" s="73">
        <f t="shared" si="4180"/>
        <v>229.28599500000001</v>
      </c>
      <c r="S2645" s="85">
        <f t="shared" si="4185"/>
        <v>4.3936867660175252E-2</v>
      </c>
      <c r="T2645" s="10">
        <f t="shared" si="4214"/>
        <v>5.428009000000003</v>
      </c>
      <c r="U2645" s="5">
        <f t="shared" si="4215"/>
        <v>5.428009000000003</v>
      </c>
      <c r="V2645" s="5">
        <f t="shared" si="4216"/>
        <v>0</v>
      </c>
      <c r="W2645" s="5">
        <f t="shared" si="4217"/>
        <v>3.101929714285717</v>
      </c>
      <c r="X2645" s="5">
        <f t="shared" si="4218"/>
        <v>1.8335014285714319</v>
      </c>
      <c r="Y2645" s="5">
        <f t="shared" si="4219"/>
        <v>1.6918065434519882</v>
      </c>
      <c r="Z2645" s="43">
        <f t="shared" si="4220"/>
        <v>62.850227761256782</v>
      </c>
      <c r="AA2645" s="69">
        <f t="shared" si="4199"/>
        <v>57.411306988530065</v>
      </c>
      <c r="AB2645" s="56">
        <f t="shared" si="4200"/>
        <v>234.1119995</v>
      </c>
      <c r="AC2645" s="56">
        <f t="shared" si="4201"/>
        <v>231.3439993333333</v>
      </c>
      <c r="AD2645" s="56">
        <f t="shared" si="4202"/>
        <v>229.83459779999998</v>
      </c>
      <c r="AE2645" s="61">
        <f t="shared" si="4203"/>
        <v>231.19700019999999</v>
      </c>
      <c r="AF2645" s="61">
        <f t="shared" si="4204"/>
        <v>229.83126540000001</v>
      </c>
      <c r="AG2645" s="61">
        <f t="shared" si="4205"/>
        <v>228.25963692000002</v>
      </c>
      <c r="AH2645" s="56">
        <f t="shared" si="4206"/>
        <v>234.33266699999999</v>
      </c>
      <c r="AI2645" s="56">
        <f t="shared" si="4207"/>
        <v>2937477147.1784997</v>
      </c>
      <c r="AJ2645" s="56">
        <f t="shared" si="4208"/>
        <v>0</v>
      </c>
      <c r="AK2645" s="56">
        <f t="shared" si="4209"/>
        <v>2937477147.1784997</v>
      </c>
      <c r="AL2645" s="56">
        <f t="shared" ref="AL2645:AM2645" si="4232">SUM(AJ2645:AJ2658)</f>
        <v>43944903694.139099</v>
      </c>
      <c r="AM2645" s="56">
        <f t="shared" si="4232"/>
        <v>26616048176.493095</v>
      </c>
      <c r="AN2645" s="56">
        <f t="shared" si="4211"/>
        <v>1.6510679347563924</v>
      </c>
      <c r="AO2645" s="56">
        <f t="shared" si="4212"/>
        <v>62.279352147500127</v>
      </c>
      <c r="AP2645" s="65">
        <f t="shared" si="4213"/>
        <v>62.327076948779265</v>
      </c>
    </row>
    <row r="2646" spans="1:42" x14ac:dyDescent="0.3">
      <c r="A2646" s="100">
        <f>INDEX(Date,COUNTA(Date)+ROW(Date)-ROW(),1)</f>
        <v>42119</v>
      </c>
      <c r="B2646" s="18">
        <f t="shared" si="4175"/>
        <v>231.23500100000001</v>
      </c>
      <c r="C2646" s="14">
        <f t="shared" si="4176"/>
        <v>232.56100499999999</v>
      </c>
      <c r="D2646" s="14">
        <f t="shared" si="4177"/>
        <v>226.337006</v>
      </c>
      <c r="E2646" s="14">
        <f t="shared" si="4178"/>
        <v>226.38999899999999</v>
      </c>
      <c r="F2646" s="19">
        <f t="shared" si="4179"/>
        <v>13957200</v>
      </c>
      <c r="H2646" s="34">
        <f t="shared" si="4198"/>
        <v>-1</v>
      </c>
      <c r="I2646" s="10">
        <f t="shared" si="4195"/>
        <v>232.07899499999999</v>
      </c>
      <c r="J2646" s="43">
        <f t="shared" si="4190"/>
        <v>236.145004</v>
      </c>
      <c r="K2646" s="85">
        <f t="shared" si="4196"/>
        <v>4.4760963830337064E-2</v>
      </c>
      <c r="L2646" s="73">
        <f t="shared" si="4187"/>
        <v>225.807999</v>
      </c>
      <c r="M2646" s="85">
        <f t="shared" si="4193"/>
        <v>-2.0810648952818004E-4</v>
      </c>
      <c r="N2646" s="73">
        <f t="shared" si="4184"/>
        <v>225.854996</v>
      </c>
      <c r="O2646" s="85">
        <f t="shared" si="4191"/>
        <v>-1.507692807448076E-2</v>
      </c>
      <c r="P2646" s="73">
        <f t="shared" si="4182"/>
        <v>229.28599500000001</v>
      </c>
      <c r="Q2646" s="85">
        <f t="shared" si="4188"/>
        <v>4.3936867660175252E-2</v>
      </c>
      <c r="R2646" s="73">
        <f t="shared" si="4180"/>
        <v>219.429993</v>
      </c>
      <c r="S2646" s="85">
        <f t="shared" si="4185"/>
        <v>-3.1225928178114482E-2</v>
      </c>
      <c r="T2646" s="10">
        <f t="shared" si="4214"/>
        <v>2.8509980000000041</v>
      </c>
      <c r="U2646" s="5">
        <f t="shared" si="4215"/>
        <v>2.8509980000000041</v>
      </c>
      <c r="V2646" s="5">
        <f t="shared" si="4216"/>
        <v>0</v>
      </c>
      <c r="W2646" s="5">
        <f t="shared" si="4217"/>
        <v>2.714214785714288</v>
      </c>
      <c r="X2646" s="5">
        <f t="shared" si="4218"/>
        <v>1.8875012142857162</v>
      </c>
      <c r="Y2646" s="5">
        <f t="shared" si="4219"/>
        <v>1.4379936633531776</v>
      </c>
      <c r="Z2646" s="43">
        <f t="shared" si="4220"/>
        <v>58.982666155718547</v>
      </c>
      <c r="AA2646" s="69">
        <f t="shared" si="4199"/>
        <v>55.946102533907741</v>
      </c>
      <c r="AB2646" s="56">
        <f t="shared" si="4200"/>
        <v>230.97650149999998</v>
      </c>
      <c r="AC2646" s="56">
        <f t="shared" si="4201"/>
        <v>229.26933299999999</v>
      </c>
      <c r="AD2646" s="56">
        <f t="shared" si="4202"/>
        <v>227.30479740000001</v>
      </c>
      <c r="AE2646" s="61">
        <f t="shared" si="4203"/>
        <v>227.89419880000003</v>
      </c>
      <c r="AF2646" s="61">
        <f t="shared" si="4204"/>
        <v>228.81539813333336</v>
      </c>
      <c r="AG2646" s="61">
        <f t="shared" si="4205"/>
        <v>227.51203792000001</v>
      </c>
      <c r="AH2646" s="56">
        <f t="shared" si="4206"/>
        <v>234.3746643333333</v>
      </c>
      <c r="AI2646" s="56">
        <f t="shared" si="4207"/>
        <v>4409829621.830966</v>
      </c>
      <c r="AJ2646" s="56">
        <f t="shared" si="4208"/>
        <v>4409829621.830966</v>
      </c>
      <c r="AK2646" s="56">
        <f t="shared" si="4209"/>
        <v>0</v>
      </c>
      <c r="AL2646" s="56">
        <f t="shared" ref="AL2646:AM2646" si="4233">SUM(AJ2646:AJ2659)</f>
        <v>43944903694.139099</v>
      </c>
      <c r="AM2646" s="56">
        <f t="shared" si="4233"/>
        <v>26562018570.566597</v>
      </c>
      <c r="AN2646" s="56">
        <f t="shared" si="4211"/>
        <v>1.6544263598563438</v>
      </c>
      <c r="AO2646" s="56">
        <f t="shared" si="4212"/>
        <v>62.327076948779265</v>
      </c>
      <c r="AP2646" s="65">
        <f t="shared" si="4213"/>
        <v>55.931231063835234</v>
      </c>
    </row>
    <row r="2647" spans="1:42" x14ac:dyDescent="0.3">
      <c r="A2647" s="100">
        <f>INDEX(Date,COUNTA(Date)+ROW(Date)-ROW(),1)</f>
        <v>42118</v>
      </c>
      <c r="B2647" s="18">
        <f t="shared" si="4175"/>
        <v>235.970001</v>
      </c>
      <c r="C2647" s="14">
        <f t="shared" si="4176"/>
        <v>236.304993</v>
      </c>
      <c r="D2647" s="14">
        <f t="shared" si="4177"/>
        <v>229.932999</v>
      </c>
      <c r="E2647" s="14">
        <f t="shared" si="4178"/>
        <v>231.26800499999999</v>
      </c>
      <c r="F2647" s="19">
        <f t="shared" si="4179"/>
        <v>21448700</v>
      </c>
      <c r="H2647" s="34">
        <f t="shared" si="4198"/>
        <v>1</v>
      </c>
      <c r="I2647" s="10">
        <f t="shared" si="4195"/>
        <v>236.145004</v>
      </c>
      <c r="J2647" s="43">
        <f t="shared" si="4190"/>
        <v>225.807999</v>
      </c>
      <c r="K2647" s="85">
        <f t="shared" si="4196"/>
        <v>-2.0810648952818004E-4</v>
      </c>
      <c r="L2647" s="73">
        <f t="shared" si="4187"/>
        <v>225.854996</v>
      </c>
      <c r="M2647" s="85">
        <f t="shared" si="4193"/>
        <v>-1.507692807448076E-2</v>
      </c>
      <c r="N2647" s="73">
        <f t="shared" si="4184"/>
        <v>229.28599500000001</v>
      </c>
      <c r="O2647" s="85">
        <f t="shared" si="4191"/>
        <v>4.3936867660175252E-2</v>
      </c>
      <c r="P2647" s="73">
        <f t="shared" si="4182"/>
        <v>219.429993</v>
      </c>
      <c r="Q2647" s="85">
        <f t="shared" si="4188"/>
        <v>-3.1225928178114482E-2</v>
      </c>
      <c r="R2647" s="73">
        <f t="shared" si="4180"/>
        <v>226.38999899999999</v>
      </c>
      <c r="S2647" s="85">
        <f t="shared" si="4185"/>
        <v>-2.1318061496045447E-2</v>
      </c>
      <c r="T2647" s="10">
        <f t="shared" si="4214"/>
        <v>-4.0660090000000082</v>
      </c>
      <c r="U2647" s="5">
        <f t="shared" si="4215"/>
        <v>0</v>
      </c>
      <c r="V2647" s="5">
        <f t="shared" si="4216"/>
        <v>4.0660090000000082</v>
      </c>
      <c r="W2647" s="5">
        <f t="shared" si="4217"/>
        <v>2.5444291428571444</v>
      </c>
      <c r="X2647" s="5">
        <f t="shared" si="4218"/>
        <v>1.8875012142857162</v>
      </c>
      <c r="Y2647" s="5">
        <f t="shared" si="4219"/>
        <v>1.3480410627550394</v>
      </c>
      <c r="Z2647" s="43">
        <f t="shared" si="4220"/>
        <v>57.411306988530065</v>
      </c>
      <c r="AA2647" s="69">
        <f t="shared" si="4199"/>
        <v>51.700392302988845</v>
      </c>
      <c r="AB2647" s="56">
        <f t="shared" si="4200"/>
        <v>225.83149750000001</v>
      </c>
      <c r="AC2647" s="56">
        <f t="shared" si="4201"/>
        <v>226.98299666666671</v>
      </c>
      <c r="AD2647" s="56">
        <f t="shared" si="4202"/>
        <v>225.35379640000002</v>
      </c>
      <c r="AE2647" s="61">
        <f t="shared" si="4203"/>
        <v>227.21799620000002</v>
      </c>
      <c r="AF2647" s="61">
        <f t="shared" si="4204"/>
        <v>225.04719553333334</v>
      </c>
      <c r="AG2647" s="61">
        <f t="shared" si="4205"/>
        <v>226.31823788</v>
      </c>
      <c r="AH2647" s="56">
        <f t="shared" si="4206"/>
        <v>233.56700133333334</v>
      </c>
      <c r="AI2647" s="56">
        <f t="shared" si="4207"/>
        <v>7898908991.2914667</v>
      </c>
      <c r="AJ2647" s="56">
        <f t="shared" si="4208"/>
        <v>7898908991.2914667</v>
      </c>
      <c r="AK2647" s="56">
        <f t="shared" si="4209"/>
        <v>0</v>
      </c>
      <c r="AL2647" s="56">
        <f t="shared" ref="AL2647:AM2647" si="4234">SUM(AJ2647:AJ2660)</f>
        <v>39535074072.308136</v>
      </c>
      <c r="AM2647" s="56">
        <f t="shared" si="4234"/>
        <v>31150075030.142532</v>
      </c>
      <c r="AN2647" s="56">
        <f t="shared" si="4211"/>
        <v>1.2691807013001355</v>
      </c>
      <c r="AO2647" s="56">
        <f t="shared" si="4212"/>
        <v>55.931231063835234</v>
      </c>
      <c r="AP2647" s="65">
        <f t="shared" si="4213"/>
        <v>54.476707311455733</v>
      </c>
    </row>
    <row r="2648" spans="1:42" x14ac:dyDescent="0.3">
      <c r="A2648" s="100">
        <f>INDEX(Date,COUNTA(Date)+ROW(Date)-ROW(),1)</f>
        <v>42117</v>
      </c>
      <c r="B2648" s="18">
        <f t="shared" si="4175"/>
        <v>234.05299400000001</v>
      </c>
      <c r="C2648" s="14">
        <f t="shared" si="4176"/>
        <v>236.47500600000001</v>
      </c>
      <c r="D2648" s="14">
        <f t="shared" si="4177"/>
        <v>233.199005</v>
      </c>
      <c r="E2648" s="14">
        <f t="shared" si="4178"/>
        <v>236.462006</v>
      </c>
      <c r="F2648" s="19">
        <f t="shared" si="4179"/>
        <v>17036000</v>
      </c>
      <c r="H2648" s="34">
        <f t="shared" si="4198"/>
        <v>-1</v>
      </c>
      <c r="I2648" s="10">
        <f t="shared" si="4195"/>
        <v>225.807999</v>
      </c>
      <c r="J2648" s="43">
        <f t="shared" si="4190"/>
        <v>225.854996</v>
      </c>
      <c r="K2648" s="85">
        <f t="shared" si="4196"/>
        <v>-1.507692807448076E-2</v>
      </c>
      <c r="L2648" s="73">
        <f t="shared" si="4187"/>
        <v>229.28599500000001</v>
      </c>
      <c r="M2648" s="85">
        <f t="shared" si="4193"/>
        <v>4.3936867660175252E-2</v>
      </c>
      <c r="N2648" s="73">
        <f t="shared" si="4184"/>
        <v>219.429993</v>
      </c>
      <c r="O2648" s="85">
        <f t="shared" si="4191"/>
        <v>-3.1225928178114482E-2</v>
      </c>
      <c r="P2648" s="73">
        <f t="shared" si="4182"/>
        <v>226.38999899999999</v>
      </c>
      <c r="Q2648" s="85">
        <f t="shared" si="4188"/>
        <v>-2.1318061496045447E-2</v>
      </c>
      <c r="R2648" s="73">
        <f t="shared" si="4180"/>
        <v>231.26800499999999</v>
      </c>
      <c r="S2648" s="85">
        <f t="shared" si="4185"/>
        <v>-2.2210311042313097E-2</v>
      </c>
      <c r="T2648" s="10">
        <f t="shared" si="4214"/>
        <v>10.337005000000005</v>
      </c>
      <c r="U2648" s="5">
        <f t="shared" si="4215"/>
        <v>10.337005000000005</v>
      </c>
      <c r="V2648" s="5">
        <f t="shared" si="4216"/>
        <v>0</v>
      </c>
      <c r="W2648" s="5">
        <f t="shared" si="4217"/>
        <v>2.5444291428571444</v>
      </c>
      <c r="X2648" s="5">
        <f t="shared" si="4218"/>
        <v>2.0035715714285738</v>
      </c>
      <c r="Y2648" s="5">
        <f t="shared" si="4219"/>
        <v>1.2699467187203759</v>
      </c>
      <c r="Z2648" s="43">
        <f t="shared" si="4220"/>
        <v>55.946102533907741</v>
      </c>
      <c r="AA2648" s="69">
        <f t="shared" si="4199"/>
        <v>55.339541034482636</v>
      </c>
      <c r="AB2648" s="56">
        <f t="shared" si="4200"/>
        <v>227.57049549999999</v>
      </c>
      <c r="AC2648" s="56">
        <f t="shared" si="4201"/>
        <v>224.85699466666665</v>
      </c>
      <c r="AD2648" s="56">
        <f t="shared" si="4202"/>
        <v>226.44579759999996</v>
      </c>
      <c r="AE2648" s="61">
        <f t="shared" si="4203"/>
        <v>224.65739440000004</v>
      </c>
      <c r="AF2648" s="61">
        <f t="shared" si="4204"/>
        <v>225.19926240000004</v>
      </c>
      <c r="AG2648" s="61">
        <f t="shared" si="4205"/>
        <v>228.02475888000004</v>
      </c>
      <c r="AH2648" s="56">
        <f t="shared" si="4206"/>
        <v>225.42599499999997</v>
      </c>
      <c r="AI2648" s="56">
        <f t="shared" si="4207"/>
        <v>4268779354.3174996</v>
      </c>
      <c r="AJ2648" s="56">
        <f t="shared" si="4208"/>
        <v>0</v>
      </c>
      <c r="AK2648" s="56">
        <f t="shared" si="4209"/>
        <v>4268779354.3174996</v>
      </c>
      <c r="AL2648" s="56">
        <f t="shared" ref="AL2648:AM2648" si="4235">SUM(AJ2648:AJ2661)</f>
        <v>37276598855.820267</v>
      </c>
      <c r="AM2648" s="56">
        <f t="shared" si="4235"/>
        <v>31150075030.142532</v>
      </c>
      <c r="AN2648" s="56">
        <f t="shared" si="4211"/>
        <v>1.1966776587134822</v>
      </c>
      <c r="AO2648" s="56">
        <f t="shared" si="4212"/>
        <v>54.476707311455733</v>
      </c>
      <c r="AP2648" s="65">
        <f t="shared" si="4213"/>
        <v>61.136802603284252</v>
      </c>
    </row>
    <row r="2649" spans="1:42" x14ac:dyDescent="0.3">
      <c r="A2649" s="100">
        <f>INDEX(Date,COUNTA(Date)+ROW(Date)-ROW(),1)</f>
        <v>42116</v>
      </c>
      <c r="B2649" s="18">
        <f t="shared" si="4175"/>
        <v>235.60200499999999</v>
      </c>
      <c r="C2649" s="14">
        <f t="shared" si="4176"/>
        <v>237.908997</v>
      </c>
      <c r="D2649" s="14">
        <f t="shared" si="4177"/>
        <v>233.475998</v>
      </c>
      <c r="E2649" s="14">
        <f t="shared" si="4178"/>
        <v>234.175995</v>
      </c>
      <c r="F2649" s="19">
        <f t="shared" si="4179"/>
        <v>23847900</v>
      </c>
      <c r="H2649" s="34">
        <f t="shared" si="4198"/>
        <v>-1</v>
      </c>
      <c r="I2649" s="10">
        <f t="shared" si="4195"/>
        <v>225.854996</v>
      </c>
      <c r="J2649" s="43">
        <f t="shared" si="4190"/>
        <v>229.28599500000001</v>
      </c>
      <c r="K2649" s="85">
        <f t="shared" si="4196"/>
        <v>4.3936867660175252E-2</v>
      </c>
      <c r="L2649" s="73">
        <f t="shared" si="4187"/>
        <v>219.429993</v>
      </c>
      <c r="M2649" s="85">
        <f t="shared" si="4193"/>
        <v>-3.1225928178114482E-2</v>
      </c>
      <c r="N2649" s="73">
        <f t="shared" si="4184"/>
        <v>226.38999899999999</v>
      </c>
      <c r="O2649" s="85">
        <f t="shared" si="4191"/>
        <v>-2.1318061496045447E-2</v>
      </c>
      <c r="P2649" s="73">
        <f t="shared" si="4182"/>
        <v>231.26800499999999</v>
      </c>
      <c r="Q2649" s="85">
        <f t="shared" si="4188"/>
        <v>-2.2210311042313097E-2</v>
      </c>
      <c r="R2649" s="73">
        <f t="shared" si="4180"/>
        <v>236.462006</v>
      </c>
      <c r="S2649" s="85">
        <f t="shared" si="4185"/>
        <v>9.7145958181373542E-3</v>
      </c>
      <c r="T2649" s="10">
        <f t="shared" si="4214"/>
        <v>-4.6997000000004618E-2</v>
      </c>
      <c r="U2649" s="5">
        <f t="shared" si="4215"/>
        <v>0</v>
      </c>
      <c r="V2649" s="5">
        <f t="shared" si="4216"/>
        <v>4.6997000000004618E-2</v>
      </c>
      <c r="W2649" s="5">
        <f t="shared" si="4217"/>
        <v>2.1446434285714315</v>
      </c>
      <c r="X2649" s="5">
        <f t="shared" si="4218"/>
        <v>2.0035715714285738</v>
      </c>
      <c r="Y2649" s="5">
        <f t="shared" si="4219"/>
        <v>1.0704101910580972</v>
      </c>
      <c r="Z2649" s="43">
        <f t="shared" si="4220"/>
        <v>51.700392302988845</v>
      </c>
      <c r="AA2649" s="69">
        <f t="shared" si="4199"/>
        <v>53.631422139491796</v>
      </c>
      <c r="AB2649" s="56">
        <f t="shared" si="4200"/>
        <v>224.35799400000002</v>
      </c>
      <c r="AC2649" s="56">
        <f t="shared" si="4201"/>
        <v>225.03532900000002</v>
      </c>
      <c r="AD2649" s="56">
        <f t="shared" si="4202"/>
        <v>228.56719960000001</v>
      </c>
      <c r="AE2649" s="61">
        <f t="shared" si="4203"/>
        <v>224.1851958</v>
      </c>
      <c r="AF2649" s="61">
        <f t="shared" si="4204"/>
        <v>226.41399820000001</v>
      </c>
      <c r="AG2649" s="61">
        <f t="shared" si="4205"/>
        <v>229.49335868</v>
      </c>
      <c r="AH2649" s="56">
        <f t="shared" si="4206"/>
        <v>226.13966366666668</v>
      </c>
      <c r="AI2649" s="56">
        <f t="shared" si="4207"/>
        <v>4855037667.1924</v>
      </c>
      <c r="AJ2649" s="56">
        <f t="shared" si="4208"/>
        <v>0</v>
      </c>
      <c r="AK2649" s="56">
        <f t="shared" si="4209"/>
        <v>4855037667.1924</v>
      </c>
      <c r="AL2649" s="56">
        <f t="shared" ref="AL2649:AM2649" si="4236">SUM(AJ2649:AJ2662)</f>
        <v>42287731775.572266</v>
      </c>
      <c r="AM2649" s="56">
        <f t="shared" si="4236"/>
        <v>26881295675.825035</v>
      </c>
      <c r="AN2649" s="56">
        <f t="shared" si="4211"/>
        <v>1.5731284788330568</v>
      </c>
      <c r="AO2649" s="56">
        <f t="shared" si="4212"/>
        <v>61.136802603284252</v>
      </c>
      <c r="AP2649" s="65">
        <f t="shared" si="4213"/>
        <v>59.312067229476447</v>
      </c>
    </row>
    <row r="2650" spans="1:42" x14ac:dyDescent="0.3">
      <c r="A2650" s="100">
        <f>INDEX(Date,COUNTA(Date)+ROW(Date)-ROW(),1)</f>
        <v>42115</v>
      </c>
      <c r="B2650" s="18">
        <f t="shared" si="4175"/>
        <v>224.61999499999999</v>
      </c>
      <c r="C2650" s="14">
        <f t="shared" si="4176"/>
        <v>235.26899700000001</v>
      </c>
      <c r="D2650" s="14">
        <f t="shared" si="4177"/>
        <v>224.300995</v>
      </c>
      <c r="E2650" s="14">
        <f t="shared" si="4178"/>
        <v>235.26899700000001</v>
      </c>
      <c r="F2650" s="19">
        <f t="shared" si="4179"/>
        <v>24978000</v>
      </c>
      <c r="H2650" s="34">
        <f t="shared" si="4198"/>
        <v>1</v>
      </c>
      <c r="I2650" s="10">
        <f t="shared" si="4195"/>
        <v>229.28599500000001</v>
      </c>
      <c r="J2650" s="43">
        <f t="shared" si="4190"/>
        <v>219.429993</v>
      </c>
      <c r="K2650" s="85">
        <f t="shared" si="4196"/>
        <v>-3.1225928178114482E-2</v>
      </c>
      <c r="L2650" s="73">
        <f t="shared" si="4187"/>
        <v>226.38999899999999</v>
      </c>
      <c r="M2650" s="85">
        <f t="shared" si="4193"/>
        <v>-2.1318061496045447E-2</v>
      </c>
      <c r="N2650" s="73">
        <f t="shared" si="4184"/>
        <v>231.26800499999999</v>
      </c>
      <c r="O2650" s="85">
        <f t="shared" si="4191"/>
        <v>-2.2210311042313097E-2</v>
      </c>
      <c r="P2650" s="73">
        <f t="shared" si="4182"/>
        <v>236.462006</v>
      </c>
      <c r="Q2650" s="85">
        <f t="shared" si="4188"/>
        <v>9.7145958181373542E-3</v>
      </c>
      <c r="R2650" s="73">
        <f t="shared" si="4180"/>
        <v>234.175995</v>
      </c>
      <c r="S2650" s="85">
        <f t="shared" si="4185"/>
        <v>-4.6565795509842904E-3</v>
      </c>
      <c r="T2650" s="10">
        <f t="shared" si="4214"/>
        <v>-3.4309990000000141</v>
      </c>
      <c r="U2650" s="5">
        <f t="shared" si="4215"/>
        <v>0</v>
      </c>
      <c r="V2650" s="5">
        <f t="shared" si="4216"/>
        <v>3.4309990000000141</v>
      </c>
      <c r="W2650" s="5">
        <f t="shared" si="4217"/>
        <v>2.4785002857142877</v>
      </c>
      <c r="X2650" s="5">
        <f t="shared" si="4218"/>
        <v>2.000214642857145</v>
      </c>
      <c r="Y2650" s="5">
        <f t="shared" si="4219"/>
        <v>1.2391171590334678</v>
      </c>
      <c r="Z2650" s="43">
        <f t="shared" si="4220"/>
        <v>55.339541034482636</v>
      </c>
      <c r="AA2650" s="69">
        <f t="shared" si="4199"/>
        <v>37.409082933037517</v>
      </c>
      <c r="AB2650" s="56">
        <f t="shared" si="4200"/>
        <v>222.90999599999998</v>
      </c>
      <c r="AC2650" s="56">
        <f t="shared" si="4201"/>
        <v>225.695999</v>
      </c>
      <c r="AD2650" s="56">
        <f t="shared" si="4202"/>
        <v>229.54519959999999</v>
      </c>
      <c r="AE2650" s="61">
        <f t="shared" si="4203"/>
        <v>226.94920020000001</v>
      </c>
      <c r="AF2650" s="61">
        <f t="shared" si="4204"/>
        <v>228.98466793333333</v>
      </c>
      <c r="AG2650" s="61">
        <f t="shared" si="4205"/>
        <v>230.05639891999999</v>
      </c>
      <c r="AH2650" s="56">
        <f t="shared" si="4206"/>
        <v>226.87132766666664</v>
      </c>
      <c r="AI2650" s="56">
        <f t="shared" si="4207"/>
        <v>8751334593.4139996</v>
      </c>
      <c r="AJ2650" s="56">
        <f t="shared" si="4208"/>
        <v>8751334593.4139996</v>
      </c>
      <c r="AK2650" s="56">
        <f t="shared" si="4209"/>
        <v>0</v>
      </c>
      <c r="AL2650" s="56">
        <f t="shared" ref="AL2650:AM2650" si="4237">SUM(AJ2650:AJ2663)</f>
        <v>42287731775.572266</v>
      </c>
      <c r="AM2650" s="56">
        <f t="shared" si="4237"/>
        <v>29009280368.621628</v>
      </c>
      <c r="AN2650" s="56">
        <f t="shared" si="4211"/>
        <v>1.4577311549345946</v>
      </c>
      <c r="AO2650" s="56">
        <f t="shared" si="4212"/>
        <v>59.312067229476447</v>
      </c>
      <c r="AP2650" s="65">
        <f t="shared" si="4213"/>
        <v>48.149806603428495</v>
      </c>
    </row>
    <row r="2651" spans="1:42" x14ac:dyDescent="0.3">
      <c r="A2651" s="100">
        <f>INDEX(Date,COUNTA(Date)+ROW(Date)-ROW(),1)</f>
        <v>42114</v>
      </c>
      <c r="B2651" s="18">
        <f t="shared" si="4175"/>
        <v>222.61199999999999</v>
      </c>
      <c r="C2651" s="14">
        <f t="shared" si="4176"/>
        <v>226.350998</v>
      </c>
      <c r="D2651" s="14">
        <f t="shared" si="4177"/>
        <v>221.97700499999999</v>
      </c>
      <c r="E2651" s="14">
        <f t="shared" si="4178"/>
        <v>224.62600699999999</v>
      </c>
      <c r="F2651" s="19">
        <f t="shared" si="4179"/>
        <v>18364700</v>
      </c>
      <c r="H2651" s="34">
        <f t="shared" si="4198"/>
        <v>-1</v>
      </c>
      <c r="I2651" s="10">
        <f t="shared" si="4195"/>
        <v>219.429993</v>
      </c>
      <c r="J2651" s="43">
        <f t="shared" si="4190"/>
        <v>226.38999899999999</v>
      </c>
      <c r="K2651" s="85">
        <f t="shared" si="4196"/>
        <v>-2.1318061496045447E-2</v>
      </c>
      <c r="L2651" s="73">
        <f t="shared" si="4187"/>
        <v>231.26800499999999</v>
      </c>
      <c r="M2651" s="85">
        <f t="shared" si="4193"/>
        <v>-2.2210311042313097E-2</v>
      </c>
      <c r="N2651" s="73">
        <f t="shared" si="4184"/>
        <v>236.462006</v>
      </c>
      <c r="O2651" s="85">
        <f t="shared" si="4191"/>
        <v>9.7145958181373542E-3</v>
      </c>
      <c r="P2651" s="73">
        <f t="shared" si="4182"/>
        <v>234.175995</v>
      </c>
      <c r="Q2651" s="85">
        <f t="shared" si="4188"/>
        <v>-4.6565795509842904E-3</v>
      </c>
      <c r="R2651" s="73">
        <f t="shared" si="4180"/>
        <v>235.26899700000001</v>
      </c>
      <c r="S2651" s="85">
        <f t="shared" si="4185"/>
        <v>4.6292699475321671E-2</v>
      </c>
      <c r="T2651" s="10">
        <f t="shared" si="4214"/>
        <v>9.8560020000000179</v>
      </c>
      <c r="U2651" s="5">
        <f t="shared" si="4215"/>
        <v>9.8560020000000179</v>
      </c>
      <c r="V2651" s="5">
        <f t="shared" si="4216"/>
        <v>0</v>
      </c>
      <c r="W2651" s="5">
        <f t="shared" si="4217"/>
        <v>2.4785002857142877</v>
      </c>
      <c r="X2651" s="5">
        <f t="shared" si="4218"/>
        <v>2.1428582142857158</v>
      </c>
      <c r="Y2651" s="5">
        <f t="shared" si="4219"/>
        <v>1.1566328883502226</v>
      </c>
      <c r="Z2651" s="43">
        <f t="shared" si="4220"/>
        <v>53.631422139491796</v>
      </c>
      <c r="AA2651" s="69">
        <f t="shared" si="4199"/>
        <v>41.510157556290892</v>
      </c>
      <c r="AB2651" s="56">
        <f t="shared" si="4200"/>
        <v>228.829002</v>
      </c>
      <c r="AC2651" s="56">
        <f t="shared" si="4201"/>
        <v>231.37333666666666</v>
      </c>
      <c r="AD2651" s="56">
        <f t="shared" si="4202"/>
        <v>232.71300039999997</v>
      </c>
      <c r="AE2651" s="61">
        <f t="shared" si="4203"/>
        <v>232.37000420000001</v>
      </c>
      <c r="AF2651" s="61">
        <f t="shared" si="4204"/>
        <v>232.45293473333334</v>
      </c>
      <c r="AG2651" s="61">
        <f t="shared" si="4205"/>
        <v>231.16616139999999</v>
      </c>
      <c r="AH2651" s="56">
        <f t="shared" si="4206"/>
        <v>220.41599533333331</v>
      </c>
      <c r="AI2651" s="56">
        <f t="shared" si="4207"/>
        <v>6379654444.1293993</v>
      </c>
      <c r="AJ2651" s="56">
        <f t="shared" si="4208"/>
        <v>0</v>
      </c>
      <c r="AK2651" s="56">
        <f t="shared" si="4209"/>
        <v>6379654444.1293993</v>
      </c>
      <c r="AL2651" s="56">
        <f t="shared" ref="AL2651:AM2651" si="4238">SUM(AJ2651:AJ2664)</f>
        <v>33536397182.158268</v>
      </c>
      <c r="AM2651" s="56">
        <f t="shared" si="4238"/>
        <v>36113720955.118561</v>
      </c>
      <c r="AN2651" s="56">
        <f t="shared" si="4211"/>
        <v>0.92863311492705658</v>
      </c>
      <c r="AO2651" s="56">
        <f t="shared" si="4212"/>
        <v>48.149806603428495</v>
      </c>
      <c r="AP2651" s="65">
        <f t="shared" si="4213"/>
        <v>50.665768188623055</v>
      </c>
    </row>
    <row r="2652" spans="1:42" x14ac:dyDescent="0.3">
      <c r="A2652" s="100">
        <f>INDEX(Date,COUNTA(Date)+ROW(Date)-ROW(),1)</f>
        <v>42113</v>
      </c>
      <c r="B2652" s="18">
        <f t="shared" si="4175"/>
        <v>223.455994</v>
      </c>
      <c r="C2652" s="14">
        <f t="shared" si="4176"/>
        <v>226.35299699999999</v>
      </c>
      <c r="D2652" s="14">
        <f t="shared" si="4177"/>
        <v>222.37300099999999</v>
      </c>
      <c r="E2652" s="14">
        <f t="shared" si="4178"/>
        <v>222.60000600000001</v>
      </c>
      <c r="F2652" s="19">
        <f t="shared" si="4179"/>
        <v>15021500</v>
      </c>
      <c r="H2652" s="34">
        <f t="shared" si="4198"/>
        <v>-1</v>
      </c>
      <c r="I2652" s="10">
        <f t="shared" si="4195"/>
        <v>226.38999899999999</v>
      </c>
      <c r="J2652" s="43">
        <f t="shared" si="4190"/>
        <v>231.26800499999999</v>
      </c>
      <c r="K2652" s="85">
        <f t="shared" si="4196"/>
        <v>-2.2210311042313097E-2</v>
      </c>
      <c r="L2652" s="73">
        <f t="shared" si="4187"/>
        <v>236.462006</v>
      </c>
      <c r="M2652" s="85">
        <f t="shared" si="4193"/>
        <v>9.7145958181373542E-3</v>
      </c>
      <c r="N2652" s="73">
        <f t="shared" si="4184"/>
        <v>234.175995</v>
      </c>
      <c r="O2652" s="85">
        <f t="shared" si="4191"/>
        <v>-4.6565795509842904E-3</v>
      </c>
      <c r="P2652" s="73">
        <f t="shared" si="4182"/>
        <v>235.26899700000001</v>
      </c>
      <c r="Q2652" s="85">
        <f t="shared" si="4188"/>
        <v>4.6292699475321671E-2</v>
      </c>
      <c r="R2652" s="73">
        <f t="shared" si="4180"/>
        <v>224.62600699999999</v>
      </c>
      <c r="S2652" s="85">
        <f t="shared" si="4185"/>
        <v>9.0603623253199764E-3</v>
      </c>
      <c r="T2652" s="10">
        <f t="shared" si="4214"/>
        <v>-6.9600059999999928</v>
      </c>
      <c r="U2652" s="5">
        <f t="shared" si="4215"/>
        <v>0</v>
      </c>
      <c r="V2652" s="5">
        <f t="shared" si="4216"/>
        <v>6.9600059999999928</v>
      </c>
      <c r="W2652" s="5">
        <f t="shared" si="4217"/>
        <v>1.7745001428571439</v>
      </c>
      <c r="X2652" s="5">
        <f t="shared" si="4218"/>
        <v>2.9690006428571434</v>
      </c>
      <c r="Y2652" s="5">
        <f t="shared" si="4219"/>
        <v>0.59767590388579306</v>
      </c>
      <c r="Z2652" s="43">
        <f t="shared" si="4220"/>
        <v>37.409082933037517</v>
      </c>
      <c r="AA2652" s="69">
        <f t="shared" si="4199"/>
        <v>45.668168386014521</v>
      </c>
      <c r="AB2652" s="56">
        <f t="shared" si="4200"/>
        <v>233.8650055</v>
      </c>
      <c r="AC2652" s="56">
        <f t="shared" si="4201"/>
        <v>233.96866866666664</v>
      </c>
      <c r="AD2652" s="56">
        <f t="shared" si="4202"/>
        <v>232.36020199999999</v>
      </c>
      <c r="AE2652" s="61">
        <f t="shared" si="4203"/>
        <v>234.50880140000004</v>
      </c>
      <c r="AF2652" s="61">
        <f t="shared" si="4204"/>
        <v>234.49546713333336</v>
      </c>
      <c r="AG2652" s="61">
        <f t="shared" si="4205"/>
        <v>230.75488275999999</v>
      </c>
      <c r="AH2652" s="56">
        <f t="shared" si="4206"/>
        <v>228.42933666666667</v>
      </c>
      <c r="AI2652" s="56">
        <f t="shared" si="4207"/>
        <v>3188233937.724</v>
      </c>
      <c r="AJ2652" s="56">
        <f t="shared" si="4208"/>
        <v>0</v>
      </c>
      <c r="AK2652" s="56">
        <f t="shared" si="4209"/>
        <v>3188233937.724</v>
      </c>
      <c r="AL2652" s="56">
        <f t="shared" ref="AL2652:AM2652" si="4239">SUM(AJ2652:AJ2665)</f>
        <v>33536397182.158268</v>
      </c>
      <c r="AM2652" s="56">
        <f t="shared" si="4239"/>
        <v>32655034194.754768</v>
      </c>
      <c r="AN2652" s="56">
        <f t="shared" si="4211"/>
        <v>1.0269901106869785</v>
      </c>
      <c r="AO2652" s="56">
        <f t="shared" si="4212"/>
        <v>50.665768188623055</v>
      </c>
      <c r="AP2652" s="65">
        <f t="shared" si="4213"/>
        <v>50.145832847575129</v>
      </c>
    </row>
    <row r="2653" spans="1:42" x14ac:dyDescent="0.3">
      <c r="A2653" s="100">
        <f>INDEX(Date,COUNTA(Date)+ROW(Date)-ROW(),1)</f>
        <v>42112</v>
      </c>
      <c r="B2653" s="18">
        <f t="shared" si="4175"/>
        <v>222.85299699999999</v>
      </c>
      <c r="C2653" s="14">
        <f t="shared" si="4176"/>
        <v>224.31599399999999</v>
      </c>
      <c r="D2653" s="14">
        <f t="shared" si="4177"/>
        <v>220.87600699999999</v>
      </c>
      <c r="E2653" s="14">
        <f t="shared" si="4178"/>
        <v>223.35600299999999</v>
      </c>
      <c r="F2653" s="19">
        <f t="shared" si="4179"/>
        <v>12939000</v>
      </c>
      <c r="H2653" s="34">
        <f t="shared" si="4198"/>
        <v>-1</v>
      </c>
      <c r="I2653" s="10">
        <f t="shared" si="4195"/>
        <v>231.26800499999999</v>
      </c>
      <c r="J2653" s="43">
        <f t="shared" si="4190"/>
        <v>236.462006</v>
      </c>
      <c r="K2653" s="85">
        <f t="shared" si="4196"/>
        <v>9.7145958181373542E-3</v>
      </c>
      <c r="L2653" s="73">
        <f t="shared" si="4187"/>
        <v>234.175995</v>
      </c>
      <c r="M2653" s="85">
        <f t="shared" si="4193"/>
        <v>-4.6565795509842904E-3</v>
      </c>
      <c r="N2653" s="73">
        <f t="shared" si="4184"/>
        <v>235.26899700000001</v>
      </c>
      <c r="O2653" s="85">
        <f t="shared" si="4191"/>
        <v>4.6292699475321671E-2</v>
      </c>
      <c r="P2653" s="73">
        <f t="shared" si="4182"/>
        <v>224.62600699999999</v>
      </c>
      <c r="Q2653" s="85">
        <f t="shared" si="4188"/>
        <v>9.0603623253199764E-3</v>
      </c>
      <c r="R2653" s="73">
        <f t="shared" si="4180"/>
        <v>222.60000600000001</v>
      </c>
      <c r="S2653" s="85">
        <f t="shared" si="4185"/>
        <v>-3.3904587400468787E-3</v>
      </c>
      <c r="T2653" s="10">
        <f t="shared" si="4214"/>
        <v>-4.8780059999999992</v>
      </c>
      <c r="U2653" s="5">
        <f t="shared" si="4215"/>
        <v>0</v>
      </c>
      <c r="V2653" s="5">
        <f t="shared" si="4216"/>
        <v>4.8780059999999992</v>
      </c>
      <c r="W2653" s="5">
        <f t="shared" si="4217"/>
        <v>1.7745001428571439</v>
      </c>
      <c r="X2653" s="5">
        <f t="shared" si="4218"/>
        <v>2.5003575000000007</v>
      </c>
      <c r="Y2653" s="5">
        <f t="shared" si="4219"/>
        <v>0.70969857024731198</v>
      </c>
      <c r="Z2653" s="43">
        <f t="shared" si="4220"/>
        <v>41.510157556290892</v>
      </c>
      <c r="AA2653" s="69">
        <f t="shared" si="4199"/>
        <v>43.765994754405831</v>
      </c>
      <c r="AB2653" s="56">
        <f t="shared" si="4200"/>
        <v>235.31900050000002</v>
      </c>
      <c r="AC2653" s="56">
        <f t="shared" si="4201"/>
        <v>235.30233266666667</v>
      </c>
      <c r="AD2653" s="56">
        <f t="shared" si="4202"/>
        <v>230.62660219999998</v>
      </c>
      <c r="AE2653" s="61">
        <f t="shared" si="4203"/>
        <v>235.07039800000001</v>
      </c>
      <c r="AF2653" s="61">
        <f t="shared" si="4204"/>
        <v>232.37800093333334</v>
      </c>
      <c r="AG2653" s="61">
        <f t="shared" si="4205"/>
        <v>229.69672248000001</v>
      </c>
      <c r="AH2653" s="56">
        <f t="shared" si="4206"/>
        <v>232.50199899999998</v>
      </c>
      <c r="AI2653" s="56">
        <f t="shared" si="4207"/>
        <v>4986865625.9512997</v>
      </c>
      <c r="AJ2653" s="56">
        <f t="shared" si="4208"/>
        <v>0</v>
      </c>
      <c r="AK2653" s="56">
        <f t="shared" si="4209"/>
        <v>4986865625.9512997</v>
      </c>
      <c r="AL2653" s="56">
        <f t="shared" ref="AL2653:AM2653" si="4240">SUM(AJ2653:AJ2666)</f>
        <v>33536397182.158268</v>
      </c>
      <c r="AM2653" s="56">
        <f t="shared" si="4240"/>
        <v>33341337771.60463</v>
      </c>
      <c r="AN2653" s="56">
        <f t="shared" si="4211"/>
        <v>1.0058503774470551</v>
      </c>
      <c r="AO2653" s="56">
        <f t="shared" si="4212"/>
        <v>50.145832847575129</v>
      </c>
      <c r="AP2653" s="65">
        <f t="shared" si="4213"/>
        <v>48.779717020732186</v>
      </c>
    </row>
    <row r="2654" spans="1:42" x14ac:dyDescent="0.3">
      <c r="A2654" s="100">
        <f>INDEX(Date,COUNTA(Date)+ROW(Date)-ROW(),1)</f>
        <v>42111</v>
      </c>
      <c r="B2654" s="18">
        <f t="shared" si="4175"/>
        <v>228.574997</v>
      </c>
      <c r="C2654" s="14">
        <f t="shared" si="4176"/>
        <v>228.90600599999999</v>
      </c>
      <c r="D2654" s="14">
        <f t="shared" si="4177"/>
        <v>221.942001</v>
      </c>
      <c r="E2654" s="14">
        <f t="shared" si="4178"/>
        <v>222.88200399999999</v>
      </c>
      <c r="F2654" s="19">
        <f t="shared" si="4179"/>
        <v>20429800</v>
      </c>
      <c r="H2654" s="34">
        <f t="shared" si="4198"/>
        <v>1</v>
      </c>
      <c r="I2654" s="10">
        <f t="shared" si="4195"/>
        <v>236.462006</v>
      </c>
      <c r="J2654" s="43">
        <f t="shared" si="4190"/>
        <v>234.175995</v>
      </c>
      <c r="K2654" s="85">
        <f t="shared" si="4196"/>
        <v>-4.6565795509842904E-3</v>
      </c>
      <c r="L2654" s="73">
        <f t="shared" si="4187"/>
        <v>235.26899700000001</v>
      </c>
      <c r="M2654" s="85">
        <f t="shared" si="4193"/>
        <v>4.6292699475321671E-2</v>
      </c>
      <c r="N2654" s="73">
        <f t="shared" si="4184"/>
        <v>224.62600699999999</v>
      </c>
      <c r="O2654" s="85">
        <f t="shared" si="4191"/>
        <v>9.0603623253199764E-3</v>
      </c>
      <c r="P2654" s="73">
        <f t="shared" si="4182"/>
        <v>222.60000600000001</v>
      </c>
      <c r="Q2654" s="85">
        <f t="shared" si="4188"/>
        <v>-3.3904587400468787E-3</v>
      </c>
      <c r="R2654" s="73">
        <f t="shared" si="4180"/>
        <v>223.35600299999999</v>
      </c>
      <c r="S2654" s="85">
        <f t="shared" si="4185"/>
        <v>2.1244231590965487E-3</v>
      </c>
      <c r="T2654" s="10">
        <f t="shared" si="4214"/>
        <v>-5.1940010000000143</v>
      </c>
      <c r="U2654" s="5">
        <f t="shared" si="4215"/>
        <v>0</v>
      </c>
      <c r="V2654" s="5">
        <f t="shared" si="4216"/>
        <v>5.1940010000000143</v>
      </c>
      <c r="W2654" s="5">
        <f t="shared" si="4217"/>
        <v>1.8087855714285723</v>
      </c>
      <c r="X2654" s="5">
        <f t="shared" si="4218"/>
        <v>2.1519285000000008</v>
      </c>
      <c r="Y2654" s="5">
        <f t="shared" si="4219"/>
        <v>0.8405416682889657</v>
      </c>
      <c r="Z2654" s="43">
        <f t="shared" si="4220"/>
        <v>45.668168386014521</v>
      </c>
      <c r="AA2654" s="69">
        <f t="shared" si="4199"/>
        <v>40.472583072847769</v>
      </c>
      <c r="AB2654" s="56">
        <f t="shared" si="4200"/>
        <v>234.72249600000001</v>
      </c>
      <c r="AC2654" s="56">
        <f t="shared" si="4201"/>
        <v>231.35699966666667</v>
      </c>
      <c r="AD2654" s="56">
        <f t="shared" si="4202"/>
        <v>228.0054016</v>
      </c>
      <c r="AE2654" s="61">
        <f t="shared" si="4203"/>
        <v>230.79320059999998</v>
      </c>
      <c r="AF2654" s="61">
        <f t="shared" si="4204"/>
        <v>228.83386833333333</v>
      </c>
      <c r="AG2654" s="61">
        <f t="shared" si="4205"/>
        <v>227.43248172</v>
      </c>
      <c r="AH2654" s="56">
        <f t="shared" si="4206"/>
        <v>235.37867233333336</v>
      </c>
      <c r="AI2654" s="56">
        <f t="shared" si="4207"/>
        <v>4009911061.870667</v>
      </c>
      <c r="AJ2654" s="56">
        <f t="shared" si="4208"/>
        <v>4009911061.870667</v>
      </c>
      <c r="AK2654" s="56">
        <f t="shared" si="4209"/>
        <v>0</v>
      </c>
      <c r="AL2654" s="56">
        <f t="shared" ref="AL2654:AM2654" si="4241">SUM(AJ2654:AJ2667)</f>
        <v>33536397182.158268</v>
      </c>
      <c r="AM2654" s="56">
        <f t="shared" si="4241"/>
        <v>35214303376.241333</v>
      </c>
      <c r="AN2654" s="56">
        <f t="shared" si="4211"/>
        <v>0.95235157213942989</v>
      </c>
      <c r="AO2654" s="56">
        <f t="shared" si="4212"/>
        <v>48.779717020732186</v>
      </c>
      <c r="AP2654" s="65">
        <f t="shared" si="4213"/>
        <v>42.179754752084406</v>
      </c>
    </row>
    <row r="2655" spans="1:42" x14ac:dyDescent="0.3">
      <c r="A2655" s="100">
        <f>INDEX(Date,COUNTA(Date)+ROW(Date)-ROW(),1)</f>
        <v>42110</v>
      </c>
      <c r="B2655" s="18">
        <f t="shared" si="4175"/>
        <v>223.91700700000001</v>
      </c>
      <c r="C2655" s="14">
        <f t="shared" si="4176"/>
        <v>229.671997</v>
      </c>
      <c r="D2655" s="14">
        <f t="shared" si="4177"/>
        <v>223.91700700000001</v>
      </c>
      <c r="E2655" s="14">
        <f t="shared" si="4178"/>
        <v>228.57299800000001</v>
      </c>
      <c r="F2655" s="19">
        <f t="shared" si="4179"/>
        <v>24805400</v>
      </c>
      <c r="H2655" s="34">
        <f t="shared" si="4198"/>
        <v>-1</v>
      </c>
      <c r="I2655" s="10">
        <f t="shared" si="4195"/>
        <v>234.175995</v>
      </c>
      <c r="J2655" s="43">
        <f t="shared" si="4190"/>
        <v>235.26899700000001</v>
      </c>
      <c r="K2655" s="85">
        <f t="shared" si="4196"/>
        <v>4.6292699475321671E-2</v>
      </c>
      <c r="L2655" s="73">
        <f t="shared" si="4187"/>
        <v>224.62600699999999</v>
      </c>
      <c r="M2655" s="85">
        <f t="shared" si="4193"/>
        <v>9.0603623253199764E-3</v>
      </c>
      <c r="N2655" s="73">
        <f t="shared" si="4184"/>
        <v>222.60000600000001</v>
      </c>
      <c r="O2655" s="85">
        <f t="shared" si="4191"/>
        <v>-3.3904587400468787E-3</v>
      </c>
      <c r="P2655" s="73">
        <f t="shared" si="4182"/>
        <v>223.35600299999999</v>
      </c>
      <c r="Q2655" s="85">
        <f t="shared" si="4188"/>
        <v>2.1244231590965487E-3</v>
      </c>
      <c r="R2655" s="73">
        <f t="shared" si="4180"/>
        <v>222.88200399999999</v>
      </c>
      <c r="S2655" s="85">
        <f t="shared" si="4185"/>
        <v>-2.5213124022414518E-2</v>
      </c>
      <c r="T2655" s="10">
        <f t="shared" si="4214"/>
        <v>2.286011000000002</v>
      </c>
      <c r="U2655" s="5">
        <f t="shared" si="4215"/>
        <v>2.286011000000002</v>
      </c>
      <c r="V2655" s="5">
        <f t="shared" si="4216"/>
        <v>0</v>
      </c>
      <c r="W2655" s="5">
        <f t="shared" si="4217"/>
        <v>1.8087855714285723</v>
      </c>
      <c r="X2655" s="5">
        <f t="shared" si="4218"/>
        <v>2.3240705000000008</v>
      </c>
      <c r="Y2655" s="5">
        <f t="shared" si="4219"/>
        <v>0.77828343478761586</v>
      </c>
      <c r="Z2655" s="43">
        <f t="shared" si="4220"/>
        <v>43.765994754405831</v>
      </c>
      <c r="AA2655" s="69">
        <f t="shared" si="4199"/>
        <v>36.003747442563487</v>
      </c>
      <c r="AB2655" s="56">
        <f t="shared" si="4200"/>
        <v>229.94750199999999</v>
      </c>
      <c r="AC2655" s="56">
        <f t="shared" si="4201"/>
        <v>227.49833666666666</v>
      </c>
      <c r="AD2655" s="56">
        <f t="shared" si="4202"/>
        <v>225.7466034</v>
      </c>
      <c r="AE2655" s="61">
        <f t="shared" si="4203"/>
        <v>225.94420460000001</v>
      </c>
      <c r="AF2655" s="61">
        <f t="shared" si="4204"/>
        <v>225.87567033333335</v>
      </c>
      <c r="AG2655" s="61">
        <f t="shared" si="4205"/>
        <v>226.57972228000003</v>
      </c>
      <c r="AH2655" s="56">
        <f t="shared" si="4206"/>
        <v>235.18699666666666</v>
      </c>
      <c r="AI2655" s="56">
        <f t="shared" si="4207"/>
        <v>5608715977.8070002</v>
      </c>
      <c r="AJ2655" s="56">
        <f t="shared" si="4208"/>
        <v>5608715977.8070002</v>
      </c>
      <c r="AK2655" s="56">
        <f t="shared" si="4209"/>
        <v>0</v>
      </c>
      <c r="AL2655" s="56">
        <f t="shared" ref="AL2655:AM2655" si="4242">SUM(AJ2655:AJ2668)</f>
        <v>29526486120.287601</v>
      </c>
      <c r="AM2655" s="56">
        <f t="shared" si="4242"/>
        <v>40475073381.023834</v>
      </c>
      <c r="AN2655" s="56">
        <f t="shared" si="4211"/>
        <v>0.72949802566956379</v>
      </c>
      <c r="AO2655" s="56">
        <f t="shared" si="4212"/>
        <v>42.179754752084406</v>
      </c>
      <c r="AP2655" s="65">
        <f t="shared" si="4213"/>
        <v>33.29075379984296</v>
      </c>
    </row>
    <row r="2656" spans="1:42" x14ac:dyDescent="0.3">
      <c r="A2656" s="100">
        <f>INDEX(Date,COUNTA(Date)+ROW(Date)-ROW(),1)</f>
        <v>42109</v>
      </c>
      <c r="B2656" s="18">
        <f t="shared" si="4175"/>
        <v>219.07299800000001</v>
      </c>
      <c r="C2656" s="14">
        <f t="shared" si="4176"/>
        <v>223.83299299999999</v>
      </c>
      <c r="D2656" s="14">
        <f t="shared" si="4177"/>
        <v>218.649002</v>
      </c>
      <c r="E2656" s="14">
        <f t="shared" si="4178"/>
        <v>223.83299299999999</v>
      </c>
      <c r="F2656" s="19">
        <f t="shared" si="4179"/>
        <v>22562000</v>
      </c>
      <c r="H2656" s="34">
        <f t="shared" si="4198"/>
        <v>1</v>
      </c>
      <c r="I2656" s="10">
        <f t="shared" si="4195"/>
        <v>235.26899700000001</v>
      </c>
      <c r="J2656" s="43">
        <f t="shared" si="4190"/>
        <v>224.62600699999999</v>
      </c>
      <c r="K2656" s="85">
        <f t="shared" si="4196"/>
        <v>9.0603623253199764E-3</v>
      </c>
      <c r="L2656" s="73">
        <f t="shared" si="4187"/>
        <v>222.60000600000001</v>
      </c>
      <c r="M2656" s="85">
        <f t="shared" si="4193"/>
        <v>-3.3904587400468787E-3</v>
      </c>
      <c r="N2656" s="73">
        <f t="shared" si="4184"/>
        <v>223.35600299999999</v>
      </c>
      <c r="O2656" s="85">
        <f t="shared" si="4191"/>
        <v>2.1244231590965487E-3</v>
      </c>
      <c r="P2656" s="73">
        <f t="shared" si="4182"/>
        <v>222.88200399999999</v>
      </c>
      <c r="Q2656" s="85">
        <f t="shared" si="4188"/>
        <v>-2.5213124022414518E-2</v>
      </c>
      <c r="R2656" s="73">
        <f t="shared" si="4180"/>
        <v>228.57299800000001</v>
      </c>
      <c r="S2656" s="85">
        <f t="shared" si="4185"/>
        <v>2.0955418581505174E-2</v>
      </c>
      <c r="T2656" s="10">
        <f t="shared" si="4214"/>
        <v>-1.0930020000000127</v>
      </c>
      <c r="U2656" s="5">
        <f t="shared" si="4215"/>
        <v>0</v>
      </c>
      <c r="V2656" s="5">
        <f t="shared" si="4216"/>
        <v>1.0930020000000127</v>
      </c>
      <c r="W2656" s="5">
        <f t="shared" si="4217"/>
        <v>1.6454990714285722</v>
      </c>
      <c r="X2656" s="5">
        <f t="shared" si="4218"/>
        <v>2.4202139285714304</v>
      </c>
      <c r="Y2656" s="5">
        <f t="shared" si="4219"/>
        <v>0.6798981908181374</v>
      </c>
      <c r="Z2656" s="43">
        <f t="shared" si="4220"/>
        <v>40.472583072847769</v>
      </c>
      <c r="AA2656" s="69">
        <f t="shared" si="4199"/>
        <v>22.269736235088672</v>
      </c>
      <c r="AB2656" s="56">
        <f t="shared" si="4200"/>
        <v>223.61300649999998</v>
      </c>
      <c r="AC2656" s="56">
        <f t="shared" si="4201"/>
        <v>223.52733866666665</v>
      </c>
      <c r="AD2656" s="56">
        <f t="shared" si="4202"/>
        <v>224.40740360000001</v>
      </c>
      <c r="AE2656" s="61">
        <f t="shared" si="4203"/>
        <v>223.307605</v>
      </c>
      <c r="AF2656" s="61">
        <f t="shared" si="4204"/>
        <v>223.28200486666668</v>
      </c>
      <c r="AG2656" s="61">
        <f t="shared" si="4205"/>
        <v>224.32424204000003</v>
      </c>
      <c r="AH2656" s="56">
        <f t="shared" si="4206"/>
        <v>231.61299633333337</v>
      </c>
      <c r="AI2656" s="56">
        <f t="shared" si="4207"/>
        <v>5785229422.4140005</v>
      </c>
      <c r="AJ2656" s="56">
        <f t="shared" si="4208"/>
        <v>5785229422.4140005</v>
      </c>
      <c r="AK2656" s="56">
        <f t="shared" si="4209"/>
        <v>0</v>
      </c>
      <c r="AL2656" s="56">
        <f t="shared" ref="AL2656:AM2656" si="4243">SUM(AJ2656:AJ2669)</f>
        <v>23917770142.480598</v>
      </c>
      <c r="AM2656" s="56">
        <f t="shared" si="4243"/>
        <v>47927314190.195038</v>
      </c>
      <c r="AN2656" s="56">
        <f t="shared" si="4211"/>
        <v>0.49904257199903124</v>
      </c>
      <c r="AO2656" s="56">
        <f t="shared" si="4212"/>
        <v>33.29075379984296</v>
      </c>
      <c r="AP2656" s="65">
        <f t="shared" si="4213"/>
        <v>25.630631070541412</v>
      </c>
    </row>
    <row r="2657" spans="1:42" x14ac:dyDescent="0.3">
      <c r="A2657" s="100">
        <f>INDEX(Date,COUNTA(Date)+ROW(Date)-ROW(),1)</f>
        <v>42108</v>
      </c>
      <c r="B2657" s="18">
        <f t="shared" si="4175"/>
        <v>224.75900300000001</v>
      </c>
      <c r="C2657" s="14">
        <f t="shared" si="4176"/>
        <v>224.975998</v>
      </c>
      <c r="D2657" s="14">
        <f t="shared" si="4177"/>
        <v>216.32299800000001</v>
      </c>
      <c r="E2657" s="14">
        <f t="shared" si="4178"/>
        <v>219.158997</v>
      </c>
      <c r="F2657" s="19">
        <f t="shared" si="4179"/>
        <v>31719000</v>
      </c>
      <c r="H2657" s="34">
        <f t="shared" si="4198"/>
        <v>1</v>
      </c>
      <c r="I2657" s="10">
        <f t="shared" si="4195"/>
        <v>224.62600699999999</v>
      </c>
      <c r="J2657" s="43">
        <f t="shared" si="4190"/>
        <v>222.60000600000001</v>
      </c>
      <c r="K2657" s="85">
        <f t="shared" si="4196"/>
        <v>-3.3904587400468787E-3</v>
      </c>
      <c r="L2657" s="73">
        <f t="shared" si="4187"/>
        <v>223.35600299999999</v>
      </c>
      <c r="M2657" s="85">
        <f t="shared" si="4193"/>
        <v>2.1244231590965487E-3</v>
      </c>
      <c r="N2657" s="73">
        <f t="shared" si="4184"/>
        <v>222.88200399999999</v>
      </c>
      <c r="O2657" s="85">
        <f t="shared" si="4191"/>
        <v>-2.5213124022414518E-2</v>
      </c>
      <c r="P2657" s="73">
        <f t="shared" si="4182"/>
        <v>228.57299800000001</v>
      </c>
      <c r="Q2657" s="85">
        <f t="shared" si="4188"/>
        <v>2.0955418581505174E-2</v>
      </c>
      <c r="R2657" s="73">
        <f t="shared" si="4180"/>
        <v>223.83299299999999</v>
      </c>
      <c r="S2657" s="85">
        <f t="shared" si="4185"/>
        <v>2.1102726722805609E-2</v>
      </c>
      <c r="T2657" s="10">
        <f t="shared" si="4214"/>
        <v>10.642990000000026</v>
      </c>
      <c r="U2657" s="5">
        <f t="shared" si="4215"/>
        <v>10.642990000000026</v>
      </c>
      <c r="V2657" s="5">
        <f t="shared" si="4216"/>
        <v>0</v>
      </c>
      <c r="W2657" s="5">
        <f t="shared" si="4217"/>
        <v>1.6454990714285722</v>
      </c>
      <c r="X2657" s="5">
        <f t="shared" si="4218"/>
        <v>2.9248559285714282</v>
      </c>
      <c r="Y2657" s="5">
        <f t="shared" si="4219"/>
        <v>0.56259149565437727</v>
      </c>
      <c r="Z2657" s="43">
        <f t="shared" si="4220"/>
        <v>36.003747442563487</v>
      </c>
      <c r="AA2657" s="69">
        <f t="shared" si="4199"/>
        <v>17.652466856578343</v>
      </c>
      <c r="AB2657" s="56">
        <f t="shared" si="4200"/>
        <v>222.9780045</v>
      </c>
      <c r="AC2657" s="56">
        <f t="shared" si="4201"/>
        <v>222.94600433333335</v>
      </c>
      <c r="AD2657" s="56">
        <f t="shared" si="4202"/>
        <v>224.24880080000003</v>
      </c>
      <c r="AE2657" s="61">
        <f t="shared" si="4203"/>
        <v>223.01520400000001</v>
      </c>
      <c r="AF2657" s="61">
        <f t="shared" si="4204"/>
        <v>224.46960253333336</v>
      </c>
      <c r="AG2657" s="61">
        <f t="shared" si="4205"/>
        <v>223.36848040000001</v>
      </c>
      <c r="AH2657" s="56">
        <f t="shared" si="4206"/>
        <v>224.31800333333331</v>
      </c>
      <c r="AI2657" s="56">
        <f t="shared" si="4207"/>
        <v>4119532835.8156662</v>
      </c>
      <c r="AJ2657" s="56">
        <f t="shared" si="4208"/>
        <v>4119532835.8156662</v>
      </c>
      <c r="AK2657" s="56">
        <f t="shared" si="4209"/>
        <v>0</v>
      </c>
      <c r="AL2657" s="56">
        <f t="shared" ref="AL2657:AM2657" si="4244">SUM(AJ2657:AJ2670)</f>
        <v>18132540720.066601</v>
      </c>
      <c r="AM2657" s="56">
        <f t="shared" si="4244"/>
        <v>52613047518.325439</v>
      </c>
      <c r="AN2657" s="56">
        <f t="shared" si="4211"/>
        <v>0.34463962030997974</v>
      </c>
      <c r="AO2657" s="56">
        <f t="shared" si="4212"/>
        <v>25.630631070541412</v>
      </c>
      <c r="AP2657" s="65">
        <f t="shared" si="4213"/>
        <v>19.521993008757136</v>
      </c>
    </row>
    <row r="2658" spans="1:42" x14ac:dyDescent="0.3">
      <c r="A2658" s="100">
        <f>INDEX(Date,COUNTA(Date)+ROW(Date)-ROW(),1)</f>
        <v>42107</v>
      </c>
      <c r="B2658" s="18">
        <f t="shared" si="4175"/>
        <v>235.949997</v>
      </c>
      <c r="C2658" s="14">
        <f t="shared" si="4176"/>
        <v>236.93499800000001</v>
      </c>
      <c r="D2658" s="14">
        <f t="shared" si="4177"/>
        <v>221.996002</v>
      </c>
      <c r="E2658" s="14">
        <f t="shared" si="4178"/>
        <v>224.587006</v>
      </c>
      <c r="F2658" s="19">
        <f t="shared" si="4179"/>
        <v>31181800</v>
      </c>
      <c r="H2658" s="34">
        <f t="shared" si="4198"/>
        <v>-1</v>
      </c>
      <c r="I2658" s="10">
        <f t="shared" si="4195"/>
        <v>222.60000600000001</v>
      </c>
      <c r="J2658" s="43">
        <f t="shared" si="4190"/>
        <v>223.35600299999999</v>
      </c>
      <c r="K2658" s="85">
        <f t="shared" si="4196"/>
        <v>2.1244231590965487E-3</v>
      </c>
      <c r="L2658" s="73">
        <f t="shared" si="4187"/>
        <v>222.88200399999999</v>
      </c>
      <c r="M2658" s="85">
        <f t="shared" si="4193"/>
        <v>-2.5213124022414518E-2</v>
      </c>
      <c r="N2658" s="73">
        <f t="shared" si="4184"/>
        <v>228.57299800000001</v>
      </c>
      <c r="O2658" s="85">
        <f t="shared" si="4191"/>
        <v>2.0955418581505174E-2</v>
      </c>
      <c r="P2658" s="73">
        <f t="shared" si="4182"/>
        <v>223.83299299999999</v>
      </c>
      <c r="Q2658" s="85">
        <f t="shared" si="4188"/>
        <v>2.1102726722805609E-2</v>
      </c>
      <c r="R2658" s="73">
        <f t="shared" si="4180"/>
        <v>219.158997</v>
      </c>
      <c r="S2658" s="85">
        <f t="shared" si="4185"/>
        <v>-2.446570657346173E-2</v>
      </c>
      <c r="T2658" s="10">
        <f t="shared" si="4214"/>
        <v>2.0260009999999795</v>
      </c>
      <c r="U2658" s="5">
        <f t="shared" si="4215"/>
        <v>2.0260009999999795</v>
      </c>
      <c r="V2658" s="5">
        <f t="shared" si="4216"/>
        <v>0</v>
      </c>
      <c r="W2658" s="5">
        <f t="shared" si="4217"/>
        <v>0.88528549999999895</v>
      </c>
      <c r="X2658" s="5">
        <f t="shared" si="4218"/>
        <v>3.0899995714285717</v>
      </c>
      <c r="Y2658" s="5">
        <f t="shared" si="4219"/>
        <v>0.28650020154880246</v>
      </c>
      <c r="Z2658" s="43">
        <f t="shared" si="4220"/>
        <v>22.269736235088672</v>
      </c>
      <c r="AA2658" s="69">
        <f t="shared" si="4199"/>
        <v>26.617227120770892</v>
      </c>
      <c r="AB2658" s="56">
        <f t="shared" si="4200"/>
        <v>223.11900349999999</v>
      </c>
      <c r="AC2658" s="56">
        <f t="shared" si="4201"/>
        <v>224.93700166666667</v>
      </c>
      <c r="AD2658" s="56">
        <f t="shared" si="4202"/>
        <v>223.560599</v>
      </c>
      <c r="AE2658" s="61">
        <f t="shared" si="4203"/>
        <v>225.25320140000002</v>
      </c>
      <c r="AF2658" s="61">
        <f t="shared" si="4204"/>
        <v>224.74799926666668</v>
      </c>
      <c r="AG2658" s="61">
        <f t="shared" si="4205"/>
        <v>223.71664028000004</v>
      </c>
      <c r="AH2658" s="56">
        <f t="shared" si="4206"/>
        <v>223.77533466666668</v>
      </c>
      <c r="AI2658" s="56">
        <f t="shared" si="4207"/>
        <v>3361441189.6953335</v>
      </c>
      <c r="AJ2658" s="56">
        <f t="shared" si="4208"/>
        <v>3361441189.6953335</v>
      </c>
      <c r="AK2658" s="56">
        <f t="shared" si="4209"/>
        <v>0</v>
      </c>
      <c r="AL2658" s="56">
        <f t="shared" ref="AL2658:AM2658" si="4245">SUM(AJ2658:AJ2671)</f>
        <v>14013007884.250935</v>
      </c>
      <c r="AM2658" s="56">
        <f t="shared" si="4245"/>
        <v>57767613479.382439</v>
      </c>
      <c r="AN2658" s="56">
        <f t="shared" si="4211"/>
        <v>0.24257550278154125</v>
      </c>
      <c r="AO2658" s="56">
        <f t="shared" si="4212"/>
        <v>19.521993008757136</v>
      </c>
      <c r="AP2658" s="65">
        <f t="shared" si="4213"/>
        <v>21.386994035846428</v>
      </c>
    </row>
    <row r="2659" spans="1:42" x14ac:dyDescent="0.3">
      <c r="A2659" s="100">
        <f>INDEX(Date,COUNTA(Date)+ROW(Date)-ROW(),1)</f>
        <v>42106</v>
      </c>
      <c r="B2659" s="18">
        <f t="shared" si="4175"/>
        <v>236.53500399999999</v>
      </c>
      <c r="C2659" s="14">
        <f t="shared" si="4176"/>
        <v>237.72799699999999</v>
      </c>
      <c r="D2659" s="14">
        <f t="shared" si="4177"/>
        <v>233.49499499999999</v>
      </c>
      <c r="E2659" s="14">
        <f t="shared" si="4178"/>
        <v>236.15299999999999</v>
      </c>
      <c r="F2659" s="19">
        <f t="shared" si="4179"/>
        <v>12387900</v>
      </c>
      <c r="H2659" s="34">
        <f t="shared" si="4198"/>
        <v>1</v>
      </c>
      <c r="I2659" s="10">
        <f t="shared" si="4195"/>
        <v>223.35600299999999</v>
      </c>
      <c r="J2659" s="43">
        <f t="shared" si="4190"/>
        <v>222.88200399999999</v>
      </c>
      <c r="K2659" s="85">
        <f t="shared" si="4196"/>
        <v>-2.5213124022414518E-2</v>
      </c>
      <c r="L2659" s="73">
        <f t="shared" si="4187"/>
        <v>228.57299800000001</v>
      </c>
      <c r="M2659" s="85">
        <f t="shared" si="4193"/>
        <v>2.0955418581505174E-2</v>
      </c>
      <c r="N2659" s="73">
        <f t="shared" si="4184"/>
        <v>223.83299299999999</v>
      </c>
      <c r="O2659" s="85">
        <f t="shared" si="4191"/>
        <v>2.1102726722805609E-2</v>
      </c>
      <c r="P2659" s="73">
        <f t="shared" si="4182"/>
        <v>219.158997</v>
      </c>
      <c r="Q2659" s="85">
        <f t="shared" si="4188"/>
        <v>-2.446570657346173E-2</v>
      </c>
      <c r="R2659" s="73">
        <f t="shared" si="4180"/>
        <v>224.587006</v>
      </c>
      <c r="S2659" s="85">
        <f t="shared" si="4185"/>
        <v>-5.0216713383260059E-2</v>
      </c>
      <c r="T2659" s="10">
        <f t="shared" si="4214"/>
        <v>-0.75599699999997938</v>
      </c>
      <c r="U2659" s="5">
        <f t="shared" si="4215"/>
        <v>0</v>
      </c>
      <c r="V2659" s="5">
        <f t="shared" si="4216"/>
        <v>0.75599699999997938</v>
      </c>
      <c r="W2659" s="5">
        <f t="shared" si="4217"/>
        <v>0.74057114285714321</v>
      </c>
      <c r="X2659" s="5">
        <f t="shared" si="4218"/>
        <v>3.4547129999999981</v>
      </c>
      <c r="Y2659" s="5">
        <f t="shared" si="4219"/>
        <v>0.21436546041802709</v>
      </c>
      <c r="Z2659" s="43">
        <f t="shared" si="4220"/>
        <v>17.652466856578343</v>
      </c>
      <c r="AA2659" s="69">
        <f t="shared" si="4199"/>
        <v>25.826528163138576</v>
      </c>
      <c r="AB2659" s="56">
        <f t="shared" si="4200"/>
        <v>225.72750100000002</v>
      </c>
      <c r="AC2659" s="56">
        <f t="shared" si="4201"/>
        <v>225.09599833333334</v>
      </c>
      <c r="AD2659" s="56">
        <f t="shared" si="4202"/>
        <v>223.80679960000003</v>
      </c>
      <c r="AE2659" s="61">
        <f t="shared" si="4203"/>
        <v>225.53879719999998</v>
      </c>
      <c r="AF2659" s="61">
        <f t="shared" si="4204"/>
        <v>223.66039760000001</v>
      </c>
      <c r="AG2659" s="61">
        <f t="shared" si="4205"/>
        <v>225.74519984</v>
      </c>
      <c r="AH2659" s="56">
        <f t="shared" si="4206"/>
        <v>222.84933466666666</v>
      </c>
      <c r="AI2659" s="56">
        <f t="shared" si="4207"/>
        <v>2883447541.2519999</v>
      </c>
      <c r="AJ2659" s="56">
        <f t="shared" si="4208"/>
        <v>0</v>
      </c>
      <c r="AK2659" s="56">
        <f t="shared" si="4209"/>
        <v>2883447541.2519999</v>
      </c>
      <c r="AL2659" s="56">
        <f t="shared" ref="AL2659:AM2659" si="4246">SUM(AJ2659:AJ2672)</f>
        <v>15715918629.443998</v>
      </c>
      <c r="AM2659" s="56">
        <f t="shared" si="4246"/>
        <v>57767613479.382439</v>
      </c>
      <c r="AN2659" s="56">
        <f t="shared" si="4211"/>
        <v>0.272054143885537</v>
      </c>
      <c r="AO2659" s="56">
        <f t="shared" si="4212"/>
        <v>21.386994035846428</v>
      </c>
      <c r="AP2659" s="65">
        <f t="shared" si="4213"/>
        <v>21.305290509977809</v>
      </c>
    </row>
    <row r="2660" spans="1:42" x14ac:dyDescent="0.3">
      <c r="A2660" s="100">
        <f>INDEX(Date,COUNTA(Date)+ROW(Date)-ROW(),1)</f>
        <v>42105</v>
      </c>
      <c r="B2660" s="18">
        <f t="shared" si="4175"/>
        <v>236.016006</v>
      </c>
      <c r="C2660" s="14">
        <f t="shared" si="4176"/>
        <v>239.537003</v>
      </c>
      <c r="D2660" s="14">
        <f t="shared" si="4177"/>
        <v>234.175003</v>
      </c>
      <c r="E2660" s="14">
        <f t="shared" si="4178"/>
        <v>236.55200199999999</v>
      </c>
      <c r="F2660" s="19">
        <f t="shared" si="4179"/>
        <v>16365200</v>
      </c>
      <c r="H2660" s="34">
        <f t="shared" si="4198"/>
        <v>-1</v>
      </c>
      <c r="I2660" s="10">
        <f t="shared" si="4195"/>
        <v>222.88200399999999</v>
      </c>
      <c r="J2660" s="43">
        <f t="shared" si="4190"/>
        <v>228.57299800000001</v>
      </c>
      <c r="K2660" s="85">
        <f t="shared" si="4196"/>
        <v>2.0955418581505174E-2</v>
      </c>
      <c r="L2660" s="73">
        <f t="shared" si="4187"/>
        <v>223.83299299999999</v>
      </c>
      <c r="M2660" s="85">
        <f t="shared" si="4193"/>
        <v>2.1102726722805609E-2</v>
      </c>
      <c r="N2660" s="73">
        <f t="shared" si="4184"/>
        <v>219.158997</v>
      </c>
      <c r="O2660" s="85">
        <f t="shared" si="4191"/>
        <v>-2.446570657346173E-2</v>
      </c>
      <c r="P2660" s="73">
        <f t="shared" si="4182"/>
        <v>224.587006</v>
      </c>
      <c r="Q2660" s="85">
        <f t="shared" si="4188"/>
        <v>-5.0216713383260059E-2</v>
      </c>
      <c r="R2660" s="73">
        <f t="shared" si="4180"/>
        <v>236.15299999999999</v>
      </c>
      <c r="S2660" s="85">
        <f t="shared" si="4185"/>
        <v>-1.6881653169378429E-3</v>
      </c>
      <c r="T2660" s="10">
        <f t="shared" si="4214"/>
        <v>0.47399899999999207</v>
      </c>
      <c r="U2660" s="5">
        <f t="shared" si="4215"/>
        <v>0.47399899999999207</v>
      </c>
      <c r="V2660" s="5">
        <f t="shared" si="4216"/>
        <v>0</v>
      </c>
      <c r="W2660" s="5">
        <f t="shared" si="4217"/>
        <v>1.2334987142857139</v>
      </c>
      <c r="X2660" s="5">
        <f t="shared" si="4218"/>
        <v>3.4007132142857137</v>
      </c>
      <c r="Y2660" s="5">
        <f t="shared" si="4219"/>
        <v>0.36271765261005645</v>
      </c>
      <c r="Z2660" s="43">
        <f t="shared" si="4220"/>
        <v>26.617227120770892</v>
      </c>
      <c r="AA2660" s="69">
        <f t="shared" si="4199"/>
        <v>29.860181128075169</v>
      </c>
      <c r="AB2660" s="56">
        <f t="shared" si="4200"/>
        <v>226.20299549999999</v>
      </c>
      <c r="AC2660" s="56">
        <f t="shared" si="4201"/>
        <v>223.854996</v>
      </c>
      <c r="AD2660" s="56">
        <f t="shared" si="4202"/>
        <v>226.46099879999997</v>
      </c>
      <c r="AE2660" s="61">
        <f t="shared" si="4203"/>
        <v>222.91139560000002</v>
      </c>
      <c r="AF2660" s="61">
        <f t="shared" si="4204"/>
        <v>223.73566520000003</v>
      </c>
      <c r="AG2660" s="61">
        <f t="shared" si="4205"/>
        <v>228.16003928000001</v>
      </c>
      <c r="AH2660" s="56">
        <f t="shared" si="4206"/>
        <v>224.57667033333334</v>
      </c>
      <c r="AI2660" s="56">
        <f t="shared" si="4207"/>
        <v>4588056459.5759335</v>
      </c>
      <c r="AJ2660" s="56">
        <f t="shared" si="4208"/>
        <v>0</v>
      </c>
      <c r="AK2660" s="56">
        <f t="shared" si="4209"/>
        <v>4588056459.5759335</v>
      </c>
      <c r="AL2660" s="56">
        <f t="shared" ref="AL2660:AM2660" si="4247">SUM(AJ2660:AJ2673)</f>
        <v>15715918629.443998</v>
      </c>
      <c r="AM2660" s="56">
        <f t="shared" si="4247"/>
        <v>58049415018.946442</v>
      </c>
      <c r="AN2660" s="56">
        <f t="shared" si="4211"/>
        <v>0.27073345397734949</v>
      </c>
      <c r="AO2660" s="56">
        <f t="shared" si="4212"/>
        <v>21.305290509977809</v>
      </c>
      <c r="AP2660" s="65">
        <f t="shared" si="4213"/>
        <v>28.773646567898922</v>
      </c>
    </row>
    <row r="2661" spans="1:42" x14ac:dyDescent="0.3">
      <c r="A2661" s="100">
        <f>INDEX(Date,COUNTA(Date)+ROW(Date)-ROW(),1)</f>
        <v>42104</v>
      </c>
      <c r="B2661" s="18">
        <f t="shared" si="4175"/>
        <v>243.69399999999999</v>
      </c>
      <c r="C2661" s="14">
        <f t="shared" si="4176"/>
        <v>243.69399999999999</v>
      </c>
      <c r="D2661" s="14">
        <f t="shared" si="4177"/>
        <v>232.770996</v>
      </c>
      <c r="E2661" s="14">
        <f t="shared" si="4178"/>
        <v>236.07200599999999</v>
      </c>
      <c r="F2661" s="19">
        <f t="shared" si="4179"/>
        <v>28882000</v>
      </c>
      <c r="H2661" s="34">
        <f t="shared" si="4198"/>
        <v>1</v>
      </c>
      <c r="I2661" s="10">
        <f t="shared" si="4195"/>
        <v>228.57299800000001</v>
      </c>
      <c r="J2661" s="43">
        <f t="shared" si="4190"/>
        <v>223.83299299999999</v>
      </c>
      <c r="K2661" s="85">
        <f t="shared" si="4196"/>
        <v>2.1102726722805609E-2</v>
      </c>
      <c r="L2661" s="73">
        <f t="shared" si="4187"/>
        <v>219.158997</v>
      </c>
      <c r="M2661" s="85">
        <f t="shared" si="4193"/>
        <v>-2.446570657346173E-2</v>
      </c>
      <c r="N2661" s="73">
        <f t="shared" si="4184"/>
        <v>224.587006</v>
      </c>
      <c r="O2661" s="85">
        <f t="shared" si="4191"/>
        <v>-5.0216713383260059E-2</v>
      </c>
      <c r="P2661" s="73">
        <f t="shared" si="4182"/>
        <v>236.15299999999999</v>
      </c>
      <c r="Q2661" s="85">
        <f t="shared" si="4188"/>
        <v>-1.6881653169378429E-3</v>
      </c>
      <c r="R2661" s="73">
        <f t="shared" si="4180"/>
        <v>236.55200199999999</v>
      </c>
      <c r="S2661" s="85">
        <f t="shared" si="4185"/>
        <v>2.0311967098760133E-3</v>
      </c>
      <c r="T2661" s="10">
        <f t="shared" si="4214"/>
        <v>-5.6909940000000176</v>
      </c>
      <c r="U2661" s="5">
        <f t="shared" si="4215"/>
        <v>0</v>
      </c>
      <c r="V2661" s="5">
        <f t="shared" si="4216"/>
        <v>5.6909940000000176</v>
      </c>
      <c r="W2661" s="5">
        <f t="shared" si="4217"/>
        <v>1.199641642857143</v>
      </c>
      <c r="X2661" s="5">
        <f t="shared" si="4218"/>
        <v>3.4453560714285709</v>
      </c>
      <c r="Y2661" s="5">
        <f t="shared" si="4219"/>
        <v>0.3481909033453624</v>
      </c>
      <c r="Z2661" s="43">
        <f t="shared" si="4220"/>
        <v>25.826528163138576</v>
      </c>
      <c r="AA2661" s="69">
        <f t="shared" si="4199"/>
        <v>30.989942541134297</v>
      </c>
      <c r="AB2661" s="56">
        <f t="shared" si="4200"/>
        <v>221.49599499999999</v>
      </c>
      <c r="AC2661" s="56">
        <f t="shared" si="4201"/>
        <v>222.526332</v>
      </c>
      <c r="AD2661" s="56">
        <f t="shared" si="4202"/>
        <v>228.05679959999998</v>
      </c>
      <c r="AE2661" s="61">
        <f t="shared" si="4203"/>
        <v>222.2649998</v>
      </c>
      <c r="AF2661" s="61">
        <f t="shared" si="4204"/>
        <v>226.07299940000001</v>
      </c>
      <c r="AG2661" s="61">
        <f t="shared" si="4205"/>
        <v>229.17028036000002</v>
      </c>
      <c r="AH2661" s="56">
        <f t="shared" si="4206"/>
        <v>227.38733400000001</v>
      </c>
      <c r="AI2661" s="56">
        <f t="shared" si="4207"/>
        <v>5640433774.8036003</v>
      </c>
      <c r="AJ2661" s="56">
        <f t="shared" si="4208"/>
        <v>5640433774.8036003</v>
      </c>
      <c r="AK2661" s="56">
        <f t="shared" si="4209"/>
        <v>0</v>
      </c>
      <c r="AL2661" s="56">
        <f t="shared" ref="AL2661:AM2661" si="4248">SUM(AJ2661:AJ2674)</f>
        <v>21597037642.72393</v>
      </c>
      <c r="AM2661" s="56">
        <f t="shared" si="4248"/>
        <v>53461358559.370506</v>
      </c>
      <c r="AN2661" s="56">
        <f t="shared" si="4211"/>
        <v>0.403974725384873</v>
      </c>
      <c r="AO2661" s="56">
        <f t="shared" si="4212"/>
        <v>28.773646567898922</v>
      </c>
      <c r="AP2661" s="65">
        <f t="shared" si="4213"/>
        <v>29.666612443509692</v>
      </c>
    </row>
    <row r="2662" spans="1:42" x14ac:dyDescent="0.3">
      <c r="A2662" s="100">
        <f>INDEX(Date,COUNTA(Date)+ROW(Date)-ROW(),1)</f>
        <v>42103</v>
      </c>
      <c r="B2662" s="18">
        <f t="shared" si="4175"/>
        <v>244.75100699999999</v>
      </c>
      <c r="C2662" s="14">
        <f t="shared" si="4176"/>
        <v>246.11799600000001</v>
      </c>
      <c r="D2662" s="14">
        <f t="shared" si="4177"/>
        <v>239.39999399999999</v>
      </c>
      <c r="E2662" s="14">
        <f t="shared" si="4178"/>
        <v>243.675995</v>
      </c>
      <c r="F2662" s="19">
        <f t="shared" si="4179"/>
        <v>21643500</v>
      </c>
      <c r="H2662" s="34">
        <f t="shared" si="4198"/>
        <v>1</v>
      </c>
      <c r="I2662" s="10">
        <f t="shared" si="4195"/>
        <v>223.83299299999999</v>
      </c>
      <c r="J2662" s="43">
        <f t="shared" si="4190"/>
        <v>219.158997</v>
      </c>
      <c r="K2662" s="85">
        <f t="shared" si="4196"/>
        <v>-2.446570657346173E-2</v>
      </c>
      <c r="L2662" s="73">
        <f t="shared" si="4187"/>
        <v>224.587006</v>
      </c>
      <c r="M2662" s="85">
        <f t="shared" si="4193"/>
        <v>-5.0216713383260059E-2</v>
      </c>
      <c r="N2662" s="73">
        <f t="shared" si="4184"/>
        <v>236.15299999999999</v>
      </c>
      <c r="O2662" s="85">
        <f t="shared" si="4191"/>
        <v>-1.6881653169378429E-3</v>
      </c>
      <c r="P2662" s="73">
        <f t="shared" si="4182"/>
        <v>236.55200199999999</v>
      </c>
      <c r="Q2662" s="85">
        <f t="shared" si="4188"/>
        <v>2.0311967098760133E-3</v>
      </c>
      <c r="R2662" s="73">
        <f t="shared" si="4180"/>
        <v>236.07200599999999</v>
      </c>
      <c r="S2662" s="85">
        <f t="shared" si="4185"/>
        <v>-3.1702584864161984E-2</v>
      </c>
      <c r="T2662" s="10">
        <f t="shared" si="4214"/>
        <v>4.7400050000000249</v>
      </c>
      <c r="U2662" s="5">
        <f t="shared" si="4215"/>
        <v>4.7400050000000249</v>
      </c>
      <c r="V2662" s="5">
        <f t="shared" si="4216"/>
        <v>0</v>
      </c>
      <c r="W2662" s="5">
        <f t="shared" si="4217"/>
        <v>1.2937131428571413</v>
      </c>
      <c r="X2662" s="5">
        <f t="shared" si="4218"/>
        <v>3.0388564999999983</v>
      </c>
      <c r="Y2662" s="5">
        <f t="shared" si="4219"/>
        <v>0.42572367035335235</v>
      </c>
      <c r="Z2662" s="43">
        <f t="shared" si="4220"/>
        <v>29.860181128075169</v>
      </c>
      <c r="AA2662" s="69">
        <f t="shared" si="4199"/>
        <v>29.120495183677974</v>
      </c>
      <c r="AB2662" s="56">
        <f t="shared" si="4200"/>
        <v>221.87300149999999</v>
      </c>
      <c r="AC2662" s="56">
        <f t="shared" si="4201"/>
        <v>226.63300100000001</v>
      </c>
      <c r="AD2662" s="56">
        <f t="shared" si="4202"/>
        <v>230.50460219999999</v>
      </c>
      <c r="AE2662" s="61">
        <f t="shared" si="4203"/>
        <v>228.12780180000001</v>
      </c>
      <c r="AF2662" s="61">
        <f t="shared" si="4204"/>
        <v>229.77633486666667</v>
      </c>
      <c r="AG2662" s="61">
        <f t="shared" si="4205"/>
        <v>232.15820084000003</v>
      </c>
      <c r="AH2662" s="56">
        <f t="shared" si="4206"/>
        <v>222.104996</v>
      </c>
      <c r="AI2662" s="56">
        <f t="shared" si="4207"/>
        <v>5011132919.7519999</v>
      </c>
      <c r="AJ2662" s="56">
        <f t="shared" si="4208"/>
        <v>5011132919.7519999</v>
      </c>
      <c r="AK2662" s="56">
        <f t="shared" si="4209"/>
        <v>0</v>
      </c>
      <c r="AL2662" s="56">
        <f t="shared" ref="AL2662:AM2662" si="4249">SUM(AJ2662:AJ2675)</f>
        <v>22549993114.017132</v>
      </c>
      <c r="AM2662" s="56">
        <f t="shared" si="4249"/>
        <v>53461358559.370506</v>
      </c>
      <c r="AN2662" s="56">
        <f t="shared" si="4211"/>
        <v>0.42179985173730034</v>
      </c>
      <c r="AO2662" s="56">
        <f t="shared" si="4212"/>
        <v>29.666612443509692</v>
      </c>
      <c r="AP2662" s="65">
        <f t="shared" si="4213"/>
        <v>30.218538981840851</v>
      </c>
    </row>
    <row r="2663" spans="1:42" x14ac:dyDescent="0.3">
      <c r="A2663" s="100">
        <f>INDEX(Date,COUNTA(Date)+ROW(Date)-ROW(),1)</f>
        <v>42102</v>
      </c>
      <c r="B2663" s="18">
        <f t="shared" si="4175"/>
        <v>253.06399500000001</v>
      </c>
      <c r="C2663" s="14">
        <f t="shared" si="4176"/>
        <v>253.84700000000001</v>
      </c>
      <c r="D2663" s="14">
        <f t="shared" si="4177"/>
        <v>244.21499600000001</v>
      </c>
      <c r="E2663" s="14">
        <f t="shared" si="4178"/>
        <v>245.02200300000001</v>
      </c>
      <c r="F2663" s="19">
        <f t="shared" si="4179"/>
        <v>30086400</v>
      </c>
      <c r="H2663" s="34">
        <f t="shared" si="4198"/>
        <v>-1</v>
      </c>
      <c r="I2663" s="10">
        <f t="shared" si="4195"/>
        <v>219.158997</v>
      </c>
      <c r="J2663" s="43">
        <f t="shared" si="4190"/>
        <v>224.587006</v>
      </c>
      <c r="K2663" s="85">
        <f t="shared" si="4196"/>
        <v>-5.0216713383260059E-2</v>
      </c>
      <c r="L2663" s="73">
        <f t="shared" si="4187"/>
        <v>236.15299999999999</v>
      </c>
      <c r="M2663" s="85">
        <f t="shared" si="4193"/>
        <v>-1.6881653169378429E-3</v>
      </c>
      <c r="N2663" s="73">
        <f t="shared" si="4184"/>
        <v>236.55200199999999</v>
      </c>
      <c r="O2663" s="85">
        <f t="shared" si="4191"/>
        <v>2.0311967098760133E-3</v>
      </c>
      <c r="P2663" s="73">
        <f t="shared" si="4182"/>
        <v>236.07200599999999</v>
      </c>
      <c r="Q2663" s="85">
        <f t="shared" si="4188"/>
        <v>-3.1702584864161984E-2</v>
      </c>
      <c r="R2663" s="73">
        <f t="shared" si="4180"/>
        <v>243.675995</v>
      </c>
      <c r="S2663" s="85">
        <f t="shared" si="4185"/>
        <v>-5.5085611528592291E-3</v>
      </c>
      <c r="T2663" s="10">
        <f t="shared" si="4214"/>
        <v>4.6739959999999883</v>
      </c>
      <c r="U2663" s="5">
        <f t="shared" si="4215"/>
        <v>4.6739959999999883</v>
      </c>
      <c r="V2663" s="5">
        <f t="shared" si="4216"/>
        <v>0</v>
      </c>
      <c r="W2663" s="5">
        <f t="shared" si="4217"/>
        <v>1.3646414999999965</v>
      </c>
      <c r="X2663" s="5">
        <f t="shared" si="4218"/>
        <v>3.0388564999999983</v>
      </c>
      <c r="Y2663" s="5">
        <f t="shared" si="4219"/>
        <v>0.44906414633267389</v>
      </c>
      <c r="Z2663" s="43">
        <f t="shared" si="4220"/>
        <v>30.989942541134297</v>
      </c>
      <c r="AA2663" s="69">
        <f t="shared" si="4199"/>
        <v>30.189814932120868</v>
      </c>
      <c r="AB2663" s="56">
        <f t="shared" si="4200"/>
        <v>230.370003</v>
      </c>
      <c r="AC2663" s="56">
        <f t="shared" si="4201"/>
        <v>232.43066933333333</v>
      </c>
      <c r="AD2663" s="56">
        <f t="shared" si="4202"/>
        <v>235.40800180000002</v>
      </c>
      <c r="AE2663" s="61">
        <f t="shared" si="4203"/>
        <v>233.999402</v>
      </c>
      <c r="AF2663" s="61">
        <f t="shared" si="4204"/>
        <v>233.92460333333335</v>
      </c>
      <c r="AG2663" s="61">
        <f t="shared" si="4205"/>
        <v>236.51340216000003</v>
      </c>
      <c r="AH2663" s="56">
        <f t="shared" si="4206"/>
        <v>220.15266433333332</v>
      </c>
      <c r="AI2663" s="56">
        <f t="shared" si="4207"/>
        <v>6983022359.9889994</v>
      </c>
      <c r="AJ2663" s="56">
        <f t="shared" si="4208"/>
        <v>0</v>
      </c>
      <c r="AK2663" s="56">
        <f t="shared" si="4209"/>
        <v>6983022359.9889994</v>
      </c>
      <c r="AL2663" s="56">
        <f t="shared" ref="AL2663:AM2663" si="4250">SUM(AJ2663:AJ2676)</f>
        <v>23151194086.178596</v>
      </c>
      <c r="AM2663" s="56">
        <f t="shared" si="4250"/>
        <v>53461358559.370506</v>
      </c>
      <c r="AN2663" s="56">
        <f t="shared" si="4211"/>
        <v>0.43304537538956239</v>
      </c>
      <c r="AO2663" s="56">
        <f t="shared" si="4212"/>
        <v>30.218538981840851</v>
      </c>
      <c r="AP2663" s="65">
        <f t="shared" si="4213"/>
        <v>30.790499442438531</v>
      </c>
    </row>
    <row r="2664" spans="1:42" x14ac:dyDescent="0.3">
      <c r="A2664" s="100">
        <f>INDEX(Date,COUNTA(Date)+ROW(Date)-ROW(),1)</f>
        <v>42101</v>
      </c>
      <c r="B2664" s="18">
        <f t="shared" si="4175"/>
        <v>255.274002</v>
      </c>
      <c r="C2664" s="14">
        <f t="shared" si="4176"/>
        <v>255.804993</v>
      </c>
      <c r="D2664" s="14">
        <f t="shared" si="4177"/>
        <v>252.20500200000001</v>
      </c>
      <c r="E2664" s="14">
        <f t="shared" si="4178"/>
        <v>253.179993</v>
      </c>
      <c r="F2664" s="19">
        <f t="shared" si="4179"/>
        <v>18467400</v>
      </c>
      <c r="H2664" s="34">
        <f t="shared" si="4198"/>
        <v>-1</v>
      </c>
      <c r="I2664" s="10">
        <f t="shared" si="4195"/>
        <v>224.587006</v>
      </c>
      <c r="J2664" s="43">
        <f t="shared" si="4190"/>
        <v>236.15299999999999</v>
      </c>
      <c r="K2664" s="85">
        <f t="shared" si="4196"/>
        <v>-1.6881653169378429E-3</v>
      </c>
      <c r="L2664" s="73">
        <f t="shared" si="4187"/>
        <v>236.55200199999999</v>
      </c>
      <c r="M2664" s="85">
        <f t="shared" si="4193"/>
        <v>2.0311967098760133E-3</v>
      </c>
      <c r="N2664" s="73">
        <f t="shared" si="4184"/>
        <v>236.07200599999999</v>
      </c>
      <c r="O2664" s="85">
        <f t="shared" si="4191"/>
        <v>-3.1702584864161984E-2</v>
      </c>
      <c r="P2664" s="73">
        <f t="shared" si="4182"/>
        <v>243.675995</v>
      </c>
      <c r="Q2664" s="85">
        <f t="shared" si="4188"/>
        <v>-5.5085611528592291E-3</v>
      </c>
      <c r="R2664" s="73">
        <f t="shared" si="4180"/>
        <v>245.02200300000001</v>
      </c>
      <c r="S2664" s="85">
        <f t="shared" si="4185"/>
        <v>-3.2752655884887655E-2</v>
      </c>
      <c r="T2664" s="10">
        <f t="shared" si="4214"/>
        <v>-5.428009000000003</v>
      </c>
      <c r="U2664" s="5">
        <f t="shared" si="4215"/>
        <v>0</v>
      </c>
      <c r="V2664" s="5">
        <f t="shared" si="4216"/>
        <v>5.428009000000003</v>
      </c>
      <c r="W2664" s="5">
        <f t="shared" si="4217"/>
        <v>1.2484992142857132</v>
      </c>
      <c r="X2664" s="5">
        <f t="shared" si="4218"/>
        <v>3.0388564999999983</v>
      </c>
      <c r="Y2664" s="5">
        <f t="shared" si="4219"/>
        <v>0.41084507092905304</v>
      </c>
      <c r="Z2664" s="43">
        <f t="shared" si="4220"/>
        <v>29.120495183677974</v>
      </c>
      <c r="AA2664" s="69">
        <f t="shared" si="4199"/>
        <v>43.586736293104103</v>
      </c>
      <c r="AB2664" s="56">
        <f t="shared" si="4200"/>
        <v>236.35250099999999</v>
      </c>
      <c r="AC2664" s="56">
        <f t="shared" si="4201"/>
        <v>236.25900266666667</v>
      </c>
      <c r="AD2664" s="56">
        <f t="shared" si="4202"/>
        <v>239.49500120000002</v>
      </c>
      <c r="AE2664" s="61">
        <f t="shared" si="4203"/>
        <v>236.28020320000002</v>
      </c>
      <c r="AF2664" s="61">
        <f t="shared" si="4204"/>
        <v>238.24393413333337</v>
      </c>
      <c r="AG2664" s="61">
        <f t="shared" si="4205"/>
        <v>241.55091984000003</v>
      </c>
      <c r="AH2664" s="56">
        <f t="shared" si="4206"/>
        <v>227.83933533333334</v>
      </c>
      <c r="AI2664" s="56">
        <f t="shared" si="4207"/>
        <v>7104440586.4969339</v>
      </c>
      <c r="AJ2664" s="56">
        <f t="shared" si="4208"/>
        <v>0</v>
      </c>
      <c r="AK2664" s="56">
        <f t="shared" si="4209"/>
        <v>7104440586.4969339</v>
      </c>
      <c r="AL2664" s="56">
        <f t="shared" ref="AL2664:AM2664" si="4251">SUM(AJ2664:AJ2677)</f>
        <v>23151194086.178596</v>
      </c>
      <c r="AM2664" s="56">
        <f t="shared" si="4251"/>
        <v>52038213378.480179</v>
      </c>
      <c r="AN2664" s="56">
        <f t="shared" si="4211"/>
        <v>0.44488833461281962</v>
      </c>
      <c r="AO2664" s="56">
        <f t="shared" si="4212"/>
        <v>30.790499442438531</v>
      </c>
      <c r="AP2664" s="65">
        <f t="shared" si="4213"/>
        <v>31.400028409531899</v>
      </c>
    </row>
    <row r="2665" spans="1:42" x14ac:dyDescent="0.3">
      <c r="A2665" s="100">
        <f>INDEX(Date,COUNTA(Date)+ROW(Date)-ROW(),1)</f>
        <v>42100</v>
      </c>
      <c r="B2665" s="18">
        <f t="shared" si="4175"/>
        <v>260.72100799999998</v>
      </c>
      <c r="C2665" s="14">
        <f t="shared" si="4176"/>
        <v>261.79800399999999</v>
      </c>
      <c r="D2665" s="14">
        <f t="shared" si="4177"/>
        <v>254.574997</v>
      </c>
      <c r="E2665" s="14">
        <f t="shared" si="4178"/>
        <v>255.49200400000001</v>
      </c>
      <c r="F2665" s="19">
        <f t="shared" si="4179"/>
        <v>20034200</v>
      </c>
      <c r="H2665" s="34">
        <f t="shared" si="4198"/>
        <v>-1</v>
      </c>
      <c r="I2665" s="10">
        <f t="shared" si="4195"/>
        <v>236.15299999999999</v>
      </c>
      <c r="J2665" s="43">
        <f t="shared" si="4190"/>
        <v>236.55200199999999</v>
      </c>
      <c r="K2665" s="85">
        <f t="shared" si="4196"/>
        <v>2.0311967098760133E-3</v>
      </c>
      <c r="L2665" s="73">
        <f t="shared" si="4187"/>
        <v>236.07200599999999</v>
      </c>
      <c r="M2665" s="85">
        <f t="shared" si="4193"/>
        <v>-3.1702584864161984E-2</v>
      </c>
      <c r="N2665" s="73">
        <f t="shared" si="4184"/>
        <v>243.675995</v>
      </c>
      <c r="O2665" s="85">
        <f t="shared" si="4191"/>
        <v>-5.5085611528592291E-3</v>
      </c>
      <c r="P2665" s="73">
        <f t="shared" si="4182"/>
        <v>245.02200300000001</v>
      </c>
      <c r="Q2665" s="85">
        <f t="shared" si="4188"/>
        <v>-3.2752655884887655E-2</v>
      </c>
      <c r="R2665" s="73">
        <f t="shared" si="4180"/>
        <v>253.179993</v>
      </c>
      <c r="S2665" s="85">
        <f t="shared" si="4185"/>
        <v>-9.0904430946549663E-3</v>
      </c>
      <c r="T2665" s="10">
        <f t="shared" si="4214"/>
        <v>-11.565993999999989</v>
      </c>
      <c r="U2665" s="5">
        <f t="shared" si="4215"/>
        <v>0</v>
      </c>
      <c r="V2665" s="5">
        <f t="shared" si="4216"/>
        <v>11.565993999999989</v>
      </c>
      <c r="W2665" s="5">
        <f t="shared" si="4217"/>
        <v>1.2484992142857132</v>
      </c>
      <c r="X2665" s="5">
        <f t="shared" si="4218"/>
        <v>2.8869988571428564</v>
      </c>
      <c r="Y2665" s="5">
        <f t="shared" si="4219"/>
        <v>0.43245573554583994</v>
      </c>
      <c r="Z2665" s="43">
        <f t="shared" si="4220"/>
        <v>30.189814932120868</v>
      </c>
      <c r="AA2665" s="69">
        <f t="shared" si="4199"/>
        <v>36.646387304893103</v>
      </c>
      <c r="AB2665" s="56">
        <f t="shared" si="4200"/>
        <v>236.312004</v>
      </c>
      <c r="AC2665" s="56">
        <f t="shared" si="4201"/>
        <v>238.76666766666668</v>
      </c>
      <c r="AD2665" s="56">
        <f t="shared" si="4202"/>
        <v>242.9003998</v>
      </c>
      <c r="AE2665" s="61">
        <f t="shared" si="4203"/>
        <v>239.2096008</v>
      </c>
      <c r="AF2665" s="61">
        <f t="shared" si="4204"/>
        <v>240.58240146666668</v>
      </c>
      <c r="AG2665" s="61">
        <f t="shared" si="4205"/>
        <v>244.66112056</v>
      </c>
      <c r="AH2665" s="56">
        <f t="shared" si="4206"/>
        <v>235.79199733333334</v>
      </c>
      <c r="AI2665" s="56">
        <f t="shared" si="4207"/>
        <v>2920967683.7656002</v>
      </c>
      <c r="AJ2665" s="56">
        <f t="shared" si="4208"/>
        <v>0</v>
      </c>
      <c r="AK2665" s="56">
        <f t="shared" si="4209"/>
        <v>2920967683.7656002</v>
      </c>
      <c r="AL2665" s="56">
        <f t="shared" ref="AL2665:AM2665" si="4252">SUM(AJ2665:AJ2678)</f>
        <v>23151194086.178596</v>
      </c>
      <c r="AM2665" s="56">
        <f t="shared" si="4252"/>
        <v>50578656677.748566</v>
      </c>
      <c r="AN2665" s="56">
        <f t="shared" si="4211"/>
        <v>0.45772655121470768</v>
      </c>
      <c r="AO2665" s="56">
        <f t="shared" si="4212"/>
        <v>31.400028409531899</v>
      </c>
      <c r="AP2665" s="65">
        <f t="shared" si="4213"/>
        <v>30.407065912661324</v>
      </c>
    </row>
    <row r="2666" spans="1:42" x14ac:dyDescent="0.3">
      <c r="A2666" s="100">
        <f>INDEX(Date,COUNTA(Date)+ROW(Date)-ROW(),1)</f>
        <v>42099</v>
      </c>
      <c r="B2666" s="18">
        <f t="shared" si="4175"/>
        <v>253.76100199999999</v>
      </c>
      <c r="C2666" s="14">
        <f t="shared" si="4176"/>
        <v>260.67498799999998</v>
      </c>
      <c r="D2666" s="14">
        <f t="shared" si="4177"/>
        <v>251.942001</v>
      </c>
      <c r="E2666" s="14">
        <f t="shared" si="4178"/>
        <v>260.59799199999998</v>
      </c>
      <c r="F2666" s="19">
        <f t="shared" si="4179"/>
        <v>19649200</v>
      </c>
      <c r="H2666" s="34">
        <f t="shared" si="4198"/>
        <v>1</v>
      </c>
      <c r="I2666" s="10">
        <f t="shared" si="4195"/>
        <v>236.55200199999999</v>
      </c>
      <c r="J2666" s="43">
        <f t="shared" si="4190"/>
        <v>236.07200599999999</v>
      </c>
      <c r="K2666" s="85">
        <f t="shared" si="4196"/>
        <v>-3.1702584864161984E-2</v>
      </c>
      <c r="L2666" s="73">
        <f t="shared" si="4187"/>
        <v>243.675995</v>
      </c>
      <c r="M2666" s="85">
        <f t="shared" si="4193"/>
        <v>-5.5085611528592291E-3</v>
      </c>
      <c r="N2666" s="73">
        <f t="shared" si="4184"/>
        <v>245.02200300000001</v>
      </c>
      <c r="O2666" s="85">
        <f t="shared" si="4191"/>
        <v>-3.2752655884887655E-2</v>
      </c>
      <c r="P2666" s="73">
        <f t="shared" si="4182"/>
        <v>253.179993</v>
      </c>
      <c r="Q2666" s="85">
        <f t="shared" si="4188"/>
        <v>-9.0904430946549663E-3</v>
      </c>
      <c r="R2666" s="73">
        <f t="shared" si="4180"/>
        <v>255.49200400000001</v>
      </c>
      <c r="S2666" s="85">
        <f t="shared" si="4185"/>
        <v>-1.9787845710563426E-2</v>
      </c>
      <c r="T2666" s="10">
        <f t="shared" si="4214"/>
        <v>-0.39900199999999586</v>
      </c>
      <c r="U2666" s="5">
        <f t="shared" si="4215"/>
        <v>0</v>
      </c>
      <c r="V2666" s="5">
        <f t="shared" si="4216"/>
        <v>0.39900199999999586</v>
      </c>
      <c r="W2666" s="5">
        <f t="shared" si="4217"/>
        <v>1.5922852142857136</v>
      </c>
      <c r="X2666" s="5">
        <f t="shared" si="4218"/>
        <v>2.0608564285714288</v>
      </c>
      <c r="Y2666" s="5">
        <f t="shared" si="4219"/>
        <v>0.7726327716043152</v>
      </c>
      <c r="Z2666" s="43">
        <f t="shared" si="4220"/>
        <v>43.586736293104103</v>
      </c>
      <c r="AA2666" s="69">
        <f t="shared" si="4199"/>
        <v>41.714179870475618</v>
      </c>
      <c r="AB2666" s="56">
        <f t="shared" si="4200"/>
        <v>239.87400049999999</v>
      </c>
      <c r="AC2666" s="56">
        <f t="shared" si="4201"/>
        <v>241.59000133333333</v>
      </c>
      <c r="AD2666" s="56">
        <f t="shared" si="4202"/>
        <v>246.68840019999999</v>
      </c>
      <c r="AE2666" s="61">
        <f t="shared" si="4203"/>
        <v>242.69360040000001</v>
      </c>
      <c r="AF2666" s="61">
        <f t="shared" si="4204"/>
        <v>245.04853213333331</v>
      </c>
      <c r="AG2666" s="61">
        <f t="shared" si="4205"/>
        <v>248.48927911999999</v>
      </c>
      <c r="AH2666" s="56">
        <f t="shared" si="4206"/>
        <v>236.75466933333334</v>
      </c>
      <c r="AI2666" s="56">
        <f t="shared" si="4207"/>
        <v>3874537514.5738668</v>
      </c>
      <c r="AJ2666" s="56">
        <f t="shared" si="4208"/>
        <v>0</v>
      </c>
      <c r="AK2666" s="56">
        <f t="shared" si="4209"/>
        <v>3874537514.5738668</v>
      </c>
      <c r="AL2666" s="56">
        <f t="shared" ref="AL2666:AM2666" si="4253">SUM(AJ2666:AJ2679)</f>
        <v>23151194086.178596</v>
      </c>
      <c r="AM2666" s="56">
        <f t="shared" si="4253"/>
        <v>52986352866.480774</v>
      </c>
      <c r="AN2666" s="56">
        <f t="shared" si="4211"/>
        <v>0.43692748856515595</v>
      </c>
      <c r="AO2666" s="56">
        <f t="shared" si="4212"/>
        <v>30.407065912661324</v>
      </c>
      <c r="AP2666" s="65">
        <f t="shared" si="4213"/>
        <v>35.628633383133959</v>
      </c>
    </row>
    <row r="2667" spans="1:42" x14ac:dyDescent="0.3">
      <c r="A2667" s="100">
        <f>INDEX(Date,COUNTA(Date)+ROW(Date)-ROW(),1)</f>
        <v>42098</v>
      </c>
      <c r="B2667" s="18">
        <f t="shared" si="4175"/>
        <v>254.291</v>
      </c>
      <c r="C2667" s="14">
        <f t="shared" si="4176"/>
        <v>255.25799599999999</v>
      </c>
      <c r="D2667" s="14">
        <f t="shared" si="4177"/>
        <v>251.10000600000001</v>
      </c>
      <c r="E2667" s="14">
        <f t="shared" si="4178"/>
        <v>253.69700599999999</v>
      </c>
      <c r="F2667" s="19">
        <f t="shared" si="4179"/>
        <v>12493500</v>
      </c>
      <c r="H2667" s="34">
        <f t="shared" si="4198"/>
        <v>-1</v>
      </c>
      <c r="I2667" s="10">
        <f t="shared" si="4195"/>
        <v>236.07200599999999</v>
      </c>
      <c r="J2667" s="43">
        <f t="shared" si="4190"/>
        <v>243.675995</v>
      </c>
      <c r="K2667" s="85">
        <f t="shared" si="4196"/>
        <v>-5.5085611528592291E-3</v>
      </c>
      <c r="L2667" s="73">
        <f t="shared" si="4187"/>
        <v>245.02200300000001</v>
      </c>
      <c r="M2667" s="85">
        <f t="shared" si="4193"/>
        <v>-3.2752655884887655E-2</v>
      </c>
      <c r="N2667" s="73">
        <f t="shared" si="4184"/>
        <v>253.179993</v>
      </c>
      <c r="O2667" s="85">
        <f t="shared" si="4191"/>
        <v>-9.0904430946549663E-3</v>
      </c>
      <c r="P2667" s="73">
        <f t="shared" si="4182"/>
        <v>255.49200400000001</v>
      </c>
      <c r="Q2667" s="85">
        <f t="shared" si="4188"/>
        <v>-1.9787845710563426E-2</v>
      </c>
      <c r="R2667" s="73">
        <f t="shared" si="4180"/>
        <v>260.59799199999998</v>
      </c>
      <c r="S2667" s="85">
        <f t="shared" si="4185"/>
        <v>2.6838294170152519E-2</v>
      </c>
      <c r="T2667" s="10">
        <f t="shared" si="4214"/>
        <v>0.47999599999999987</v>
      </c>
      <c r="U2667" s="5">
        <f t="shared" si="4215"/>
        <v>0.47999599999999987</v>
      </c>
      <c r="V2667" s="5">
        <f t="shared" si="4216"/>
        <v>0</v>
      </c>
      <c r="W2667" s="5">
        <f t="shared" si="4217"/>
        <v>1.5922852142857136</v>
      </c>
      <c r="X2667" s="5">
        <f t="shared" si="4218"/>
        <v>2.7527139285714282</v>
      </c>
      <c r="Y2667" s="5">
        <f t="shared" si="4219"/>
        <v>0.5784419505996613</v>
      </c>
      <c r="Z2667" s="43">
        <f t="shared" si="4220"/>
        <v>36.646387304893103</v>
      </c>
      <c r="AA2667" s="69">
        <f t="shared" si="4199"/>
        <v>45.954543863355916</v>
      </c>
      <c r="AB2667" s="56">
        <f t="shared" si="4200"/>
        <v>244.34899899999999</v>
      </c>
      <c r="AC2667" s="56">
        <f t="shared" si="4201"/>
        <v>247.29266366666664</v>
      </c>
      <c r="AD2667" s="56">
        <f t="shared" si="4202"/>
        <v>251.59359739999999</v>
      </c>
      <c r="AE2667" s="61">
        <f t="shared" si="4203"/>
        <v>248.0159974</v>
      </c>
      <c r="AF2667" s="61">
        <f t="shared" si="4204"/>
        <v>249.72026566666665</v>
      </c>
      <c r="AG2667" s="61">
        <f t="shared" si="4205"/>
        <v>251.61343867999997</v>
      </c>
      <c r="AH2667" s="56">
        <f t="shared" si="4206"/>
        <v>237.51233400000001</v>
      </c>
      <c r="AI2667" s="56">
        <f t="shared" si="4207"/>
        <v>6859831230.5880003</v>
      </c>
      <c r="AJ2667" s="56">
        <f t="shared" si="4208"/>
        <v>0</v>
      </c>
      <c r="AK2667" s="56">
        <f t="shared" si="4209"/>
        <v>6859831230.5880003</v>
      </c>
      <c r="AL2667" s="56">
        <f t="shared" ref="AL2667:AM2667" si="4254">SUM(AJ2667:AJ2680)</f>
        <v>27182689383.742195</v>
      </c>
      <c r="AM2667" s="56">
        <f t="shared" si="4254"/>
        <v>49111815351.906906</v>
      </c>
      <c r="AN2667" s="56">
        <f t="shared" si="4211"/>
        <v>0.55348573839038007</v>
      </c>
      <c r="AO2667" s="56">
        <f t="shared" si="4212"/>
        <v>35.628633383133959</v>
      </c>
      <c r="AP2667" s="65">
        <f t="shared" si="4213"/>
        <v>42.707578000519881</v>
      </c>
    </row>
    <row r="2668" spans="1:42" x14ac:dyDescent="0.3">
      <c r="A2668" s="100">
        <f>INDEX(Date,COUNTA(Date)+ROW(Date)-ROW(),1)</f>
        <v>42097</v>
      </c>
      <c r="B2668" s="18">
        <f t="shared" si="4175"/>
        <v>253.074005</v>
      </c>
      <c r="C2668" s="14">
        <f t="shared" si="4176"/>
        <v>256.04299900000001</v>
      </c>
      <c r="D2668" s="14">
        <f t="shared" si="4177"/>
        <v>251.878998</v>
      </c>
      <c r="E2668" s="14">
        <f t="shared" si="4178"/>
        <v>254.32200599999999</v>
      </c>
      <c r="F2668" s="19">
        <f t="shared" si="4179"/>
        <v>23146600</v>
      </c>
      <c r="H2668" s="34">
        <f t="shared" si="4198"/>
        <v>-1</v>
      </c>
      <c r="I2668" s="10">
        <f t="shared" si="4195"/>
        <v>243.675995</v>
      </c>
      <c r="J2668" s="43">
        <f t="shared" si="4190"/>
        <v>245.02200300000001</v>
      </c>
      <c r="K2668" s="85">
        <f t="shared" si="4196"/>
        <v>-3.2752655884887655E-2</v>
      </c>
      <c r="L2668" s="73">
        <f t="shared" si="4187"/>
        <v>253.179993</v>
      </c>
      <c r="M2668" s="85">
        <f t="shared" si="4193"/>
        <v>-9.0904430946549663E-3</v>
      </c>
      <c r="N2668" s="73">
        <f t="shared" si="4184"/>
        <v>255.49200400000001</v>
      </c>
      <c r="O2668" s="85">
        <f t="shared" si="4191"/>
        <v>-1.9787845710563426E-2</v>
      </c>
      <c r="P2668" s="73">
        <f t="shared" si="4182"/>
        <v>260.59799199999998</v>
      </c>
      <c r="Q2668" s="85">
        <f t="shared" si="4188"/>
        <v>2.6838294170152519E-2</v>
      </c>
      <c r="R2668" s="73">
        <f t="shared" si="4180"/>
        <v>253.69700599999999</v>
      </c>
      <c r="S2668" s="85">
        <f t="shared" si="4185"/>
        <v>-2.4605390765400116E-3</v>
      </c>
      <c r="T2668" s="10">
        <f t="shared" si="4214"/>
        <v>-7.6039890000000128</v>
      </c>
      <c r="U2668" s="5">
        <f t="shared" si="4215"/>
        <v>0</v>
      </c>
      <c r="V2668" s="5">
        <f t="shared" si="4216"/>
        <v>7.6039890000000128</v>
      </c>
      <c r="W2668" s="5">
        <f t="shared" si="4217"/>
        <v>1.9700709999999984</v>
      </c>
      <c r="X2668" s="5">
        <f t="shared" si="4218"/>
        <v>2.7527139285714282</v>
      </c>
      <c r="Y2668" s="5">
        <f t="shared" si="4219"/>
        <v>0.71568315891887946</v>
      </c>
      <c r="Z2668" s="43">
        <f t="shared" si="4220"/>
        <v>41.714179870475618</v>
      </c>
      <c r="AA2668" s="69">
        <f t="shared" si="4199"/>
        <v>49.036992901221559</v>
      </c>
      <c r="AB2668" s="56">
        <f t="shared" si="4200"/>
        <v>249.100998</v>
      </c>
      <c r="AC2668" s="56">
        <f t="shared" si="4201"/>
        <v>251.23133333333331</v>
      </c>
      <c r="AD2668" s="56">
        <f t="shared" si="4202"/>
        <v>253.59779959999997</v>
      </c>
      <c r="AE2668" s="61">
        <f t="shared" si="4203"/>
        <v>252.47319940000003</v>
      </c>
      <c r="AF2668" s="61">
        <f t="shared" si="4204"/>
        <v>254.14306433333337</v>
      </c>
      <c r="AG2668" s="61">
        <f t="shared" si="4205"/>
        <v>253.37064076000001</v>
      </c>
      <c r="AH2668" s="56">
        <f t="shared" si="4206"/>
        <v>243.06466166666667</v>
      </c>
      <c r="AI2668" s="56">
        <f t="shared" si="4207"/>
        <v>5260770004.7825003</v>
      </c>
      <c r="AJ2668" s="56">
        <f t="shared" si="4208"/>
        <v>0</v>
      </c>
      <c r="AK2668" s="56">
        <f t="shared" si="4209"/>
        <v>5260770004.7825003</v>
      </c>
      <c r="AL2668" s="56">
        <f t="shared" ref="AL2668:AM2668" si="4255">SUM(AJ2668:AJ2681)</f>
        <v>31495961325.466896</v>
      </c>
      <c r="AM2668" s="56">
        <f t="shared" si="4255"/>
        <v>42251984121.318901</v>
      </c>
      <c r="AN2668" s="56">
        <f t="shared" si="4211"/>
        <v>0.74543153370104376</v>
      </c>
      <c r="AO2668" s="56">
        <f t="shared" si="4212"/>
        <v>42.707578000519881</v>
      </c>
      <c r="AP2668" s="65">
        <f t="shared" si="4213"/>
        <v>50.613012293617977</v>
      </c>
    </row>
    <row r="2669" spans="1:42" x14ac:dyDescent="0.3">
      <c r="A2669" s="100">
        <f>INDEX(Date,COUNTA(Date)+ROW(Date)-ROW(),1)</f>
        <v>42096</v>
      </c>
      <c r="B2669" s="18">
        <f t="shared" si="4175"/>
        <v>247.08900499999999</v>
      </c>
      <c r="C2669" s="14">
        <f t="shared" si="4176"/>
        <v>254.46099899999999</v>
      </c>
      <c r="D2669" s="14">
        <f t="shared" si="4177"/>
        <v>245.416</v>
      </c>
      <c r="E2669" s="14">
        <f t="shared" si="4178"/>
        <v>253.00500500000001</v>
      </c>
      <c r="F2669" s="19">
        <f t="shared" si="4179"/>
        <v>26272600</v>
      </c>
      <c r="H2669" s="34">
        <f t="shared" si="4198"/>
        <v>-1</v>
      </c>
      <c r="I2669" s="10">
        <f t="shared" si="4195"/>
        <v>245.02200300000001</v>
      </c>
      <c r="J2669" s="43">
        <f t="shared" si="4190"/>
        <v>253.179993</v>
      </c>
      <c r="K2669" s="85">
        <f t="shared" si="4196"/>
        <v>-9.0904430946549663E-3</v>
      </c>
      <c r="L2669" s="73">
        <f t="shared" si="4187"/>
        <v>255.49200400000001</v>
      </c>
      <c r="M2669" s="85">
        <f t="shared" si="4193"/>
        <v>-1.9787845710563426E-2</v>
      </c>
      <c r="N2669" s="73">
        <f t="shared" si="4184"/>
        <v>260.59799199999998</v>
      </c>
      <c r="O2669" s="85">
        <f t="shared" si="4191"/>
        <v>2.6838294170152519E-2</v>
      </c>
      <c r="P2669" s="73">
        <f t="shared" si="4182"/>
        <v>253.69700599999999</v>
      </c>
      <c r="Q2669" s="85">
        <f t="shared" si="4188"/>
        <v>-2.4605390765400116E-3</v>
      </c>
      <c r="R2669" s="73">
        <f t="shared" si="4180"/>
        <v>254.32200599999999</v>
      </c>
      <c r="S2669" s="85">
        <f t="shared" si="4185"/>
        <v>5.1919331314315368E-3</v>
      </c>
      <c r="T2669" s="10">
        <f t="shared" si="4214"/>
        <v>-1.3460080000000119</v>
      </c>
      <c r="U2669" s="5">
        <f t="shared" si="4215"/>
        <v>0</v>
      </c>
      <c r="V2669" s="5">
        <f t="shared" si="4216"/>
        <v>1.3460080000000119</v>
      </c>
      <c r="W2669" s="5">
        <f t="shared" si="4217"/>
        <v>1.9700709999999984</v>
      </c>
      <c r="X2669" s="5">
        <f t="shared" si="4218"/>
        <v>2.3169283571428543</v>
      </c>
      <c r="Y2669" s="5">
        <f t="shared" si="4219"/>
        <v>0.85029431053682347</v>
      </c>
      <c r="Z2669" s="43">
        <f t="shared" si="4220"/>
        <v>45.954543863355916</v>
      </c>
      <c r="AA2669" s="69">
        <f t="shared" si="4199"/>
        <v>57.095277374656675</v>
      </c>
      <c r="AB2669" s="56">
        <f t="shared" si="4200"/>
        <v>254.33599850000002</v>
      </c>
      <c r="AC2669" s="56">
        <f t="shared" si="4201"/>
        <v>256.42332966666669</v>
      </c>
      <c r="AD2669" s="56">
        <f t="shared" si="4202"/>
        <v>255.45780020000001</v>
      </c>
      <c r="AE2669" s="61">
        <f t="shared" si="4203"/>
        <v>257.07199700000001</v>
      </c>
      <c r="AF2669" s="61">
        <f t="shared" si="4204"/>
        <v>255.91253246666668</v>
      </c>
      <c r="AG2669" s="61">
        <f t="shared" si="4205"/>
        <v>254.97424067999998</v>
      </c>
      <c r="AH2669" s="56">
        <f t="shared" si="4206"/>
        <v>247.69466633333334</v>
      </c>
      <c r="AI2669" s="56">
        <f t="shared" si="4207"/>
        <v>7452240809.1712008</v>
      </c>
      <c r="AJ2669" s="56">
        <f t="shared" si="4208"/>
        <v>0</v>
      </c>
      <c r="AK2669" s="56">
        <f t="shared" si="4209"/>
        <v>7452240809.1712008</v>
      </c>
      <c r="AL2669" s="56">
        <f t="shared" ref="AL2669:AM2669" si="4256">SUM(AJ2669:AJ2682)</f>
        <v>37909515477.3769</v>
      </c>
      <c r="AM2669" s="56">
        <f t="shared" si="4256"/>
        <v>36991214116.5364</v>
      </c>
      <c r="AN2669" s="56">
        <f t="shared" si="4211"/>
        <v>1.0248248505157873</v>
      </c>
      <c r="AO2669" s="56">
        <f t="shared" si="4212"/>
        <v>50.613012293617977</v>
      </c>
      <c r="AP2669" s="65">
        <f t="shared" si="4213"/>
        <v>49.750777139427633</v>
      </c>
    </row>
    <row r="2670" spans="1:42" x14ac:dyDescent="0.3">
      <c r="A2670" s="100">
        <f>INDEX(Date,COUNTA(Date)+ROW(Date)-ROW(),1)</f>
        <v>42095</v>
      </c>
      <c r="B2670" s="18">
        <f t="shared" si="4175"/>
        <v>244.223007</v>
      </c>
      <c r="C2670" s="14">
        <f t="shared" si="4176"/>
        <v>247.541</v>
      </c>
      <c r="D2670" s="14">
        <f t="shared" si="4177"/>
        <v>241.16000399999999</v>
      </c>
      <c r="E2670" s="14">
        <f t="shared" si="4178"/>
        <v>247.27200300000001</v>
      </c>
      <c r="F2670" s="19">
        <f t="shared" si="4179"/>
        <v>22877200</v>
      </c>
      <c r="H2670" s="34">
        <f t="shared" si="4198"/>
        <v>-1</v>
      </c>
      <c r="I2670" s="10">
        <f t="shared" si="4195"/>
        <v>253.179993</v>
      </c>
      <c r="J2670" s="43">
        <f t="shared" si="4190"/>
        <v>255.49200400000001</v>
      </c>
      <c r="K2670" s="85">
        <f t="shared" si="4196"/>
        <v>-1.9787845710563426E-2</v>
      </c>
      <c r="L2670" s="73">
        <f t="shared" si="4187"/>
        <v>260.59799199999998</v>
      </c>
      <c r="M2670" s="85">
        <f t="shared" si="4193"/>
        <v>2.6838294170152519E-2</v>
      </c>
      <c r="N2670" s="73">
        <f t="shared" si="4184"/>
        <v>253.69700599999999</v>
      </c>
      <c r="O2670" s="85">
        <f t="shared" si="4191"/>
        <v>-2.4605390765400116E-3</v>
      </c>
      <c r="P2670" s="73">
        <f t="shared" si="4182"/>
        <v>254.32200599999999</v>
      </c>
      <c r="Q2670" s="85">
        <f t="shared" si="4188"/>
        <v>5.1919331314315368E-3</v>
      </c>
      <c r="R2670" s="73">
        <f t="shared" si="4180"/>
        <v>253.00500500000001</v>
      </c>
      <c r="S2670" s="85">
        <f t="shared" si="4185"/>
        <v>2.2920313697277459E-2</v>
      </c>
      <c r="T2670" s="10">
        <f t="shared" si="4214"/>
        <v>-8.1579899999999839</v>
      </c>
      <c r="U2670" s="5">
        <f t="shared" si="4215"/>
        <v>0</v>
      </c>
      <c r="V2670" s="5">
        <f t="shared" si="4216"/>
        <v>8.1579899999999839</v>
      </c>
      <c r="W2670" s="5">
        <f t="shared" si="4217"/>
        <v>2.1368561428571411</v>
      </c>
      <c r="X2670" s="5">
        <f t="shared" si="4218"/>
        <v>2.2207849285714252</v>
      </c>
      <c r="Y2670" s="5">
        <f t="shared" si="4219"/>
        <v>0.96220760298104446</v>
      </c>
      <c r="Z2670" s="43">
        <f t="shared" si="4220"/>
        <v>49.036992901221559</v>
      </c>
      <c r="AA2670" s="69">
        <f t="shared" si="4199"/>
        <v>42.219584569568745</v>
      </c>
      <c r="AB2670" s="56">
        <f t="shared" si="4200"/>
        <v>258.04499799999996</v>
      </c>
      <c r="AC2670" s="56">
        <f t="shared" si="4201"/>
        <v>256.59566733333332</v>
      </c>
      <c r="AD2670" s="56">
        <f t="shared" si="4202"/>
        <v>255.42280259999998</v>
      </c>
      <c r="AE2670" s="61">
        <f t="shared" si="4203"/>
        <v>256.81640000000004</v>
      </c>
      <c r="AF2670" s="61">
        <f t="shared" si="4204"/>
        <v>256.06293520000003</v>
      </c>
      <c r="AG2670" s="61">
        <f t="shared" si="4205"/>
        <v>254.12144272</v>
      </c>
      <c r="AH2670" s="56">
        <f t="shared" si="4206"/>
        <v>253.729996</v>
      </c>
      <c r="AI2670" s="56">
        <f t="shared" si="4207"/>
        <v>4685733328.1303997</v>
      </c>
      <c r="AJ2670" s="56">
        <f t="shared" si="4208"/>
        <v>0</v>
      </c>
      <c r="AK2670" s="56">
        <f t="shared" si="4209"/>
        <v>4685733328.1303997</v>
      </c>
      <c r="AL2670" s="56">
        <f t="shared" ref="AL2670:AM2670" si="4257">SUM(AJ2670:AJ2683)</f>
        <v>37909515477.3769</v>
      </c>
      <c r="AM2670" s="56">
        <f t="shared" si="4257"/>
        <v>38289325338.987961</v>
      </c>
      <c r="AN2670" s="56">
        <f t="shared" si="4211"/>
        <v>0.99008052875707575</v>
      </c>
      <c r="AO2670" s="56">
        <f t="shared" si="4212"/>
        <v>49.750777139427633</v>
      </c>
      <c r="AP2670" s="65">
        <f t="shared" si="4213"/>
        <v>46.445366494769935</v>
      </c>
    </row>
    <row r="2671" spans="1:42" x14ac:dyDescent="0.3">
      <c r="A2671" s="100">
        <f>INDEX(Date,COUNTA(Date)+ROW(Date)-ROW(),1)</f>
        <v>42094</v>
      </c>
      <c r="B2671" s="18">
        <f t="shared" si="4175"/>
        <v>247.45399499999999</v>
      </c>
      <c r="C2671" s="14">
        <f t="shared" si="4176"/>
        <v>248.729996</v>
      </c>
      <c r="D2671" s="14">
        <f t="shared" si="4177"/>
        <v>242.73899800000001</v>
      </c>
      <c r="E2671" s="14">
        <f t="shared" si="4178"/>
        <v>244.22399899999999</v>
      </c>
      <c r="F2671" s="19">
        <f t="shared" si="4179"/>
        <v>22672000</v>
      </c>
      <c r="H2671" s="34">
        <f t="shared" si="4198"/>
        <v>-1</v>
      </c>
      <c r="I2671" s="10">
        <f t="shared" si="4195"/>
        <v>255.49200400000001</v>
      </c>
      <c r="J2671" s="43">
        <f t="shared" si="4190"/>
        <v>260.59799199999998</v>
      </c>
      <c r="K2671" s="85">
        <f t="shared" si="4196"/>
        <v>2.6838294170152519E-2</v>
      </c>
      <c r="L2671" s="73">
        <f t="shared" si="4187"/>
        <v>253.69700599999999</v>
      </c>
      <c r="M2671" s="85">
        <f t="shared" si="4193"/>
        <v>-2.4605390765400116E-3</v>
      </c>
      <c r="N2671" s="73">
        <f t="shared" si="4184"/>
        <v>254.32200599999999</v>
      </c>
      <c r="O2671" s="85">
        <f t="shared" si="4191"/>
        <v>5.1919331314315368E-3</v>
      </c>
      <c r="P2671" s="73">
        <f t="shared" si="4182"/>
        <v>253.00500500000001</v>
      </c>
      <c r="Q2671" s="85">
        <f t="shared" si="4188"/>
        <v>2.2920313697277459E-2</v>
      </c>
      <c r="R2671" s="73">
        <f t="shared" si="4180"/>
        <v>247.27200300000001</v>
      </c>
      <c r="S2671" s="85">
        <f t="shared" si="4185"/>
        <v>1.2403124592155042E-2</v>
      </c>
      <c r="T2671" s="10">
        <f t="shared" si="4214"/>
        <v>-2.3120110000000125</v>
      </c>
      <c r="U2671" s="5">
        <f t="shared" si="4215"/>
        <v>0</v>
      </c>
      <c r="V2671" s="5">
        <f t="shared" si="4216"/>
        <v>2.3120110000000125</v>
      </c>
      <c r="W2671" s="5">
        <f t="shared" si="4217"/>
        <v>2.1798564999999974</v>
      </c>
      <c r="X2671" s="5">
        <f t="shared" si="4218"/>
        <v>1.6380713571428547</v>
      </c>
      <c r="Y2671" s="5">
        <f t="shared" si="4219"/>
        <v>1.3307457520056583</v>
      </c>
      <c r="Z2671" s="43">
        <f t="shared" si="4220"/>
        <v>57.095277374656675</v>
      </c>
      <c r="AA2671" s="69">
        <f t="shared" si="4199"/>
        <v>44.618262927965645</v>
      </c>
      <c r="AB2671" s="56">
        <f t="shared" si="4200"/>
        <v>257.14749899999998</v>
      </c>
      <c r="AC2671" s="56">
        <f t="shared" si="4201"/>
        <v>256.205668</v>
      </c>
      <c r="AD2671" s="56">
        <f t="shared" si="4202"/>
        <v>253.77880239999999</v>
      </c>
      <c r="AE2671" s="61">
        <f t="shared" si="4203"/>
        <v>255.32720320000001</v>
      </c>
      <c r="AF2671" s="61">
        <f t="shared" si="4204"/>
        <v>255.05933626666666</v>
      </c>
      <c r="AG2671" s="61">
        <f t="shared" si="4205"/>
        <v>252.52280144000002</v>
      </c>
      <c r="AH2671" s="56">
        <f t="shared" si="4206"/>
        <v>257.28833499999996</v>
      </c>
      <c r="AI2671" s="56">
        <f t="shared" si="4207"/>
        <v>5154565961.0569992</v>
      </c>
      <c r="AJ2671" s="56">
        <f t="shared" si="4208"/>
        <v>0</v>
      </c>
      <c r="AK2671" s="56">
        <f t="shared" si="4209"/>
        <v>5154565961.0569992</v>
      </c>
      <c r="AL2671" s="56">
        <f t="shared" ref="AL2671:AM2671" si="4258">SUM(AJ2671:AJ2684)</f>
        <v>37909515477.3769</v>
      </c>
      <c r="AM2671" s="56">
        <f t="shared" si="4258"/>
        <v>43712222789.336464</v>
      </c>
      <c r="AN2671" s="56">
        <f t="shared" si="4211"/>
        <v>0.86725206494474749</v>
      </c>
      <c r="AO2671" s="56">
        <f t="shared" si="4212"/>
        <v>46.445366494769935</v>
      </c>
      <c r="AP2671" s="65">
        <f t="shared" si="4213"/>
        <v>53.316813151056067</v>
      </c>
    </row>
    <row r="2672" spans="1:42" x14ac:dyDescent="0.3">
      <c r="A2672" s="100">
        <f>INDEX(Date,COUNTA(Date)+ROW(Date)-ROW(),1)</f>
        <v>42093</v>
      </c>
      <c r="B2672" s="18">
        <f t="shared" si="4175"/>
        <v>242.878998</v>
      </c>
      <c r="C2672" s="14">
        <f t="shared" si="4176"/>
        <v>249.24200400000001</v>
      </c>
      <c r="D2672" s="14">
        <f t="shared" si="4177"/>
        <v>239.21400499999999</v>
      </c>
      <c r="E2672" s="14">
        <f t="shared" si="4178"/>
        <v>247.52600100000001</v>
      </c>
      <c r="F2672" s="19">
        <f t="shared" si="4179"/>
        <v>23009600</v>
      </c>
      <c r="H2672" s="34">
        <f t="shared" si="4198"/>
        <v>1</v>
      </c>
      <c r="I2672" s="10">
        <f t="shared" si="4195"/>
        <v>260.59799199999998</v>
      </c>
      <c r="J2672" s="43">
        <f t="shared" si="4190"/>
        <v>253.69700599999999</v>
      </c>
      <c r="K2672" s="85">
        <f t="shared" si="4196"/>
        <v>-2.4605390765400116E-3</v>
      </c>
      <c r="L2672" s="73">
        <f t="shared" si="4187"/>
        <v>254.32200599999999</v>
      </c>
      <c r="M2672" s="85">
        <f t="shared" si="4193"/>
        <v>5.1919331314315368E-3</v>
      </c>
      <c r="N2672" s="73">
        <f t="shared" si="4184"/>
        <v>253.00500500000001</v>
      </c>
      <c r="O2672" s="85">
        <f t="shared" si="4191"/>
        <v>2.2920313697277459E-2</v>
      </c>
      <c r="P2672" s="73">
        <f t="shared" si="4182"/>
        <v>247.27200300000001</v>
      </c>
      <c r="Q2672" s="85">
        <f t="shared" si="4188"/>
        <v>1.2403124592155042E-2</v>
      </c>
      <c r="R2672" s="73">
        <f t="shared" si="4180"/>
        <v>244.22399899999999</v>
      </c>
      <c r="S2672" s="85">
        <f t="shared" si="4185"/>
        <v>-1.3429798185247034E-2</v>
      </c>
      <c r="T2672" s="10">
        <f t="shared" si="4214"/>
        <v>-5.105987999999968</v>
      </c>
      <c r="U2672" s="5">
        <f t="shared" si="4215"/>
        <v>0</v>
      </c>
      <c r="V2672" s="5">
        <f t="shared" si="4216"/>
        <v>5.105987999999968</v>
      </c>
      <c r="W2672" s="5">
        <f t="shared" si="4217"/>
        <v>2.1798564999999974</v>
      </c>
      <c r="X2672" s="5">
        <f t="shared" si="4218"/>
        <v>2.9832840714285669</v>
      </c>
      <c r="Y2672" s="5">
        <f t="shared" si="4219"/>
        <v>0.7306902218521073</v>
      </c>
      <c r="Z2672" s="43">
        <f t="shared" si="4220"/>
        <v>42.219584569568745</v>
      </c>
      <c r="AA2672" s="69">
        <f t="shared" si="4199"/>
        <v>45.443031506283148</v>
      </c>
      <c r="AB2672" s="56">
        <f t="shared" si="4200"/>
        <v>254.00950599999999</v>
      </c>
      <c r="AC2672" s="56">
        <f t="shared" si="4201"/>
        <v>253.67467233333332</v>
      </c>
      <c r="AD2672" s="56">
        <f t="shared" si="4202"/>
        <v>250.50400380000002</v>
      </c>
      <c r="AE2672" s="61">
        <f t="shared" si="4203"/>
        <v>253.6702056</v>
      </c>
      <c r="AF2672" s="61">
        <f t="shared" si="4204"/>
        <v>251.96580493333335</v>
      </c>
      <c r="AG2672" s="61">
        <f t="shared" si="4205"/>
        <v>250.15524343999999</v>
      </c>
      <c r="AH2672" s="56">
        <f t="shared" si="4206"/>
        <v>257.73832699999997</v>
      </c>
      <c r="AI2672" s="56">
        <f t="shared" si="4207"/>
        <v>5064351934.8883991</v>
      </c>
      <c r="AJ2672" s="56">
        <f t="shared" si="4208"/>
        <v>5064351934.8883991</v>
      </c>
      <c r="AK2672" s="56">
        <f t="shared" si="4209"/>
        <v>0</v>
      </c>
      <c r="AL2672" s="56">
        <f t="shared" ref="AL2672:AM2672" si="4259">SUM(AJ2672:AJ2685)</f>
        <v>44036654809.105499</v>
      </c>
      <c r="AM2672" s="56">
        <f t="shared" si="4259"/>
        <v>38557656828.279465</v>
      </c>
      <c r="AN2672" s="56">
        <f t="shared" si="4211"/>
        <v>1.142098831503878</v>
      </c>
      <c r="AO2672" s="56">
        <f t="shared" si="4212"/>
        <v>53.316813151056067</v>
      </c>
      <c r="AP2672" s="65">
        <f t="shared" si="4213"/>
        <v>53.223855856866507</v>
      </c>
    </row>
    <row r="2673" spans="1:42" x14ac:dyDescent="0.3">
      <c r="A2673" s="100">
        <f>INDEX(Date,COUNTA(Date)+ROW(Date)-ROW(),1)</f>
        <v>42092</v>
      </c>
      <c r="B2673" s="18">
        <f t="shared" si="4175"/>
        <v>252.740005</v>
      </c>
      <c r="C2673" s="14">
        <f t="shared" si="4176"/>
        <v>253.13900799999999</v>
      </c>
      <c r="D2673" s="14">
        <f t="shared" si="4177"/>
        <v>240.85000600000001</v>
      </c>
      <c r="E2673" s="14">
        <f t="shared" si="4178"/>
        <v>242.712997</v>
      </c>
      <c r="F2673" s="19">
        <f t="shared" si="4179"/>
        <v>21699400</v>
      </c>
      <c r="H2673" s="34">
        <f t="shared" si="4198"/>
        <v>-1</v>
      </c>
      <c r="I2673" s="10">
        <f t="shared" si="4195"/>
        <v>253.69700599999999</v>
      </c>
      <c r="J2673" s="43">
        <f t="shared" si="4190"/>
        <v>254.32200599999999</v>
      </c>
      <c r="K2673" s="85">
        <f t="shared" si="4196"/>
        <v>5.1919331314315368E-3</v>
      </c>
      <c r="L2673" s="73">
        <f t="shared" si="4187"/>
        <v>253.00500500000001</v>
      </c>
      <c r="M2673" s="85">
        <f t="shared" si="4193"/>
        <v>2.2920313697277459E-2</v>
      </c>
      <c r="N2673" s="73">
        <f t="shared" si="4184"/>
        <v>247.27200300000001</v>
      </c>
      <c r="O2673" s="85">
        <f t="shared" si="4191"/>
        <v>1.2403124592155042E-2</v>
      </c>
      <c r="P2673" s="73">
        <f t="shared" si="4182"/>
        <v>244.22399899999999</v>
      </c>
      <c r="Q2673" s="85">
        <f t="shared" si="4188"/>
        <v>-1.3429798185247034E-2</v>
      </c>
      <c r="R2673" s="73">
        <f t="shared" si="4180"/>
        <v>247.52600100000001</v>
      </c>
      <c r="S2673" s="85">
        <f t="shared" si="4185"/>
        <v>1.9635968027713235E-2</v>
      </c>
      <c r="T2673" s="10">
        <f t="shared" si="4214"/>
        <v>6.900985999999989</v>
      </c>
      <c r="U2673" s="5">
        <f t="shared" si="4215"/>
        <v>6.900985999999989</v>
      </c>
      <c r="V2673" s="5">
        <f t="shared" si="4216"/>
        <v>0</v>
      </c>
      <c r="W2673" s="5">
        <f t="shared" si="4217"/>
        <v>2.1798564999999974</v>
      </c>
      <c r="X2673" s="5">
        <f t="shared" si="4218"/>
        <v>2.7057135714285709</v>
      </c>
      <c r="Y2673" s="5">
        <f t="shared" si="4219"/>
        <v>0.80564939431082139</v>
      </c>
      <c r="Z2673" s="43">
        <f t="shared" si="4220"/>
        <v>44.618262927965645</v>
      </c>
      <c r="AA2673" s="69">
        <f t="shared" si="4199"/>
        <v>44.734947790539337</v>
      </c>
      <c r="AB2673" s="56">
        <f t="shared" si="4200"/>
        <v>253.66350549999999</v>
      </c>
      <c r="AC2673" s="56">
        <f t="shared" si="4201"/>
        <v>251.53300466666667</v>
      </c>
      <c r="AD2673" s="56">
        <f t="shared" si="4202"/>
        <v>249.26980279999998</v>
      </c>
      <c r="AE2673" s="61">
        <f t="shared" si="4203"/>
        <v>250.97520440000002</v>
      </c>
      <c r="AF2673" s="61">
        <f t="shared" si="4204"/>
        <v>249.39800306666669</v>
      </c>
      <c r="AG2673" s="61">
        <f t="shared" si="4205"/>
        <v>248.42280200000005</v>
      </c>
      <c r="AH2673" s="56">
        <f t="shared" si="4206"/>
        <v>253.35166933333335</v>
      </c>
      <c r="AI2673" s="56">
        <f t="shared" si="4207"/>
        <v>3165249080.816</v>
      </c>
      <c r="AJ2673" s="56">
        <f t="shared" si="4208"/>
        <v>0</v>
      </c>
      <c r="AK2673" s="56">
        <f t="shared" si="4209"/>
        <v>3165249080.816</v>
      </c>
      <c r="AL2673" s="56">
        <f t="shared" ref="AL2673:AM2673" si="4260">SUM(AJ2673:AJ2686)</f>
        <v>43872516788.199638</v>
      </c>
      <c r="AM2673" s="56">
        <f t="shared" si="4260"/>
        <v>38557656828.279465</v>
      </c>
      <c r="AN2673" s="56">
        <f t="shared" si="4211"/>
        <v>1.1378418814086773</v>
      </c>
      <c r="AO2673" s="56">
        <f t="shared" si="4212"/>
        <v>53.223855856866507</v>
      </c>
      <c r="AP2673" s="65">
        <f t="shared" si="4213"/>
        <v>52.412259000633284</v>
      </c>
    </row>
    <row r="2674" spans="1:42" x14ac:dyDescent="0.3">
      <c r="A2674" s="100">
        <f>INDEX(Date,COUNTA(Date)+ROW(Date)-ROW(),1)</f>
        <v>42091</v>
      </c>
      <c r="B2674" s="18">
        <f t="shared" si="4175"/>
        <v>246.97500600000001</v>
      </c>
      <c r="C2674" s="14">
        <f t="shared" si="4176"/>
        <v>254.20500200000001</v>
      </c>
      <c r="D2674" s="14">
        <f t="shared" si="4177"/>
        <v>246.97500600000001</v>
      </c>
      <c r="E2674" s="14">
        <f t="shared" si="4178"/>
        <v>252.79800399999999</v>
      </c>
      <c r="F2674" s="19">
        <f t="shared" si="4179"/>
        <v>16040900</v>
      </c>
      <c r="H2674" s="34">
        <f t="shared" si="4198"/>
        <v>1</v>
      </c>
      <c r="I2674" s="10">
        <f t="shared" si="4195"/>
        <v>254.32200599999999</v>
      </c>
      <c r="J2674" s="43">
        <f t="shared" si="4190"/>
        <v>253.00500500000001</v>
      </c>
      <c r="K2674" s="85">
        <f t="shared" si="4196"/>
        <v>2.2920313697277459E-2</v>
      </c>
      <c r="L2674" s="73">
        <f t="shared" si="4187"/>
        <v>247.27200300000001</v>
      </c>
      <c r="M2674" s="85">
        <f t="shared" si="4193"/>
        <v>1.2403124592155042E-2</v>
      </c>
      <c r="N2674" s="73">
        <f t="shared" si="4184"/>
        <v>244.22399899999999</v>
      </c>
      <c r="O2674" s="85">
        <f t="shared" si="4191"/>
        <v>-1.3429798185247034E-2</v>
      </c>
      <c r="P2674" s="73">
        <f t="shared" si="4182"/>
        <v>247.52600100000001</v>
      </c>
      <c r="Q2674" s="85">
        <f t="shared" si="4188"/>
        <v>1.9635968027713235E-2</v>
      </c>
      <c r="R2674" s="73">
        <f t="shared" si="4180"/>
        <v>242.712997</v>
      </c>
      <c r="S2674" s="85">
        <f t="shared" si="4185"/>
        <v>-4.0711103663267925E-2</v>
      </c>
      <c r="T2674" s="10">
        <f t="shared" si="4214"/>
        <v>-0.625</v>
      </c>
      <c r="U2674" s="5">
        <f t="shared" si="4215"/>
        <v>0</v>
      </c>
      <c r="V2674" s="5">
        <f t="shared" si="4216"/>
        <v>0.625</v>
      </c>
      <c r="W2674" s="5">
        <f t="shared" si="4217"/>
        <v>2.2537144285714277</v>
      </c>
      <c r="X2674" s="5">
        <f t="shared" si="4218"/>
        <v>2.7057135714285709</v>
      </c>
      <c r="Y2674" s="5">
        <f t="shared" si="4219"/>
        <v>0.83294641841246508</v>
      </c>
      <c r="Z2674" s="43">
        <f t="shared" si="4220"/>
        <v>45.443031506283148</v>
      </c>
      <c r="AA2674" s="69">
        <f t="shared" si="4199"/>
        <v>44.34353755882028</v>
      </c>
      <c r="AB2674" s="56">
        <f t="shared" si="4200"/>
        <v>250.13850400000001</v>
      </c>
      <c r="AC2674" s="56">
        <f t="shared" si="4201"/>
        <v>248.16700233333336</v>
      </c>
      <c r="AD2674" s="56">
        <f t="shared" si="4202"/>
        <v>246.94800100000003</v>
      </c>
      <c r="AE2674" s="61">
        <f t="shared" si="4203"/>
        <v>247.1994018</v>
      </c>
      <c r="AF2674" s="61">
        <f t="shared" si="4204"/>
        <v>247.67353513333336</v>
      </c>
      <c r="AG2674" s="61">
        <f t="shared" si="4205"/>
        <v>248.12628164</v>
      </c>
      <c r="AH2674" s="56">
        <f t="shared" si="4206"/>
        <v>254.08133433333333</v>
      </c>
      <c r="AI2674" s="56">
        <f t="shared" si="4207"/>
        <v>5881119013.279933</v>
      </c>
      <c r="AJ2674" s="56">
        <f t="shared" si="4208"/>
        <v>5881119013.279933</v>
      </c>
      <c r="AK2674" s="56">
        <f t="shared" si="4209"/>
        <v>0</v>
      </c>
      <c r="AL2674" s="56">
        <f t="shared" ref="AL2674:AM2674" si="4261">SUM(AJ2674:AJ2687)</f>
        <v>43872516788.199638</v>
      </c>
      <c r="AM2674" s="56">
        <f t="shared" si="4261"/>
        <v>39834077097.916862</v>
      </c>
      <c r="AN2674" s="56">
        <f t="shared" si="4211"/>
        <v>1.1013815301997789</v>
      </c>
      <c r="AO2674" s="56">
        <f t="shared" si="4212"/>
        <v>52.412259000633284</v>
      </c>
      <c r="AP2674" s="65">
        <f t="shared" si="4213"/>
        <v>51.809524544415346</v>
      </c>
    </row>
    <row r="2675" spans="1:42" x14ac:dyDescent="0.3">
      <c r="A2675" s="100">
        <f>INDEX(Date,COUNTA(Date)+ROW(Date)-ROW(),1)</f>
        <v>42090</v>
      </c>
      <c r="B2675" s="18">
        <f t="shared" si="4175"/>
        <v>248.56599399999999</v>
      </c>
      <c r="C2675" s="14">
        <f t="shared" si="4176"/>
        <v>256.81100500000002</v>
      </c>
      <c r="D2675" s="14">
        <f t="shared" si="4177"/>
        <v>245.212997</v>
      </c>
      <c r="E2675" s="14">
        <f t="shared" si="4178"/>
        <v>247.02900700000001</v>
      </c>
      <c r="F2675" s="19">
        <f t="shared" si="4179"/>
        <v>17274900</v>
      </c>
      <c r="H2675" s="34">
        <f t="shared" si="4198"/>
        <v>1</v>
      </c>
      <c r="I2675" s="10">
        <f t="shared" si="4195"/>
        <v>253.00500500000001</v>
      </c>
      <c r="J2675" s="43">
        <f t="shared" si="4190"/>
        <v>247.27200300000001</v>
      </c>
      <c r="K2675" s="85">
        <f t="shared" si="4196"/>
        <v>1.2403124592155042E-2</v>
      </c>
      <c r="L2675" s="73">
        <f t="shared" si="4187"/>
        <v>244.22399899999999</v>
      </c>
      <c r="M2675" s="85">
        <f t="shared" si="4193"/>
        <v>-1.3429798185247034E-2</v>
      </c>
      <c r="N2675" s="73">
        <f t="shared" si="4184"/>
        <v>247.52600100000001</v>
      </c>
      <c r="O2675" s="85">
        <f t="shared" si="4191"/>
        <v>1.9635968027713235E-2</v>
      </c>
      <c r="P2675" s="73">
        <f t="shared" si="4182"/>
        <v>242.712997</v>
      </c>
      <c r="Q2675" s="85">
        <f t="shared" si="4188"/>
        <v>-4.0711103663267925E-2</v>
      </c>
      <c r="R2675" s="73">
        <f t="shared" si="4180"/>
        <v>252.79800399999999</v>
      </c>
      <c r="S2675" s="85">
        <f t="shared" si="4185"/>
        <v>2.308499969218486E-2</v>
      </c>
      <c r="T2675" s="10">
        <f t="shared" si="4214"/>
        <v>1.3170009999999763</v>
      </c>
      <c r="U2675" s="5">
        <f t="shared" si="4215"/>
        <v>1.3170009999999763</v>
      </c>
      <c r="V2675" s="5">
        <f t="shared" si="4216"/>
        <v>0</v>
      </c>
      <c r="W2675" s="5">
        <f t="shared" si="4217"/>
        <v>2.2537144285714277</v>
      </c>
      <c r="X2675" s="5">
        <f t="shared" si="4218"/>
        <v>2.784213499999999</v>
      </c>
      <c r="Y2675" s="5">
        <f t="shared" si="4219"/>
        <v>0.80946178465531771</v>
      </c>
      <c r="Z2675" s="43">
        <f t="shared" si="4220"/>
        <v>44.734947790539337</v>
      </c>
      <c r="AA2675" s="69">
        <f t="shared" si="4199"/>
        <v>43.452139147323763</v>
      </c>
      <c r="AB2675" s="56">
        <f t="shared" si="4200"/>
        <v>245.74800099999999</v>
      </c>
      <c r="AC2675" s="56">
        <f t="shared" si="4201"/>
        <v>246.34066766666669</v>
      </c>
      <c r="AD2675" s="56">
        <f t="shared" si="4202"/>
        <v>246.90660079999998</v>
      </c>
      <c r="AE2675" s="61">
        <f t="shared" si="4203"/>
        <v>246.15440060000003</v>
      </c>
      <c r="AF2675" s="61">
        <f t="shared" si="4204"/>
        <v>245.31119980000003</v>
      </c>
      <c r="AG2675" s="61">
        <f t="shared" si="4205"/>
        <v>246.94080188000001</v>
      </c>
      <c r="AH2675" s="56">
        <f t="shared" si="4206"/>
        <v>250.96066799999997</v>
      </c>
      <c r="AI2675" s="56">
        <f t="shared" si="4207"/>
        <v>6593389246.0967989</v>
      </c>
      <c r="AJ2675" s="56">
        <f t="shared" si="4208"/>
        <v>6593389246.0967989</v>
      </c>
      <c r="AK2675" s="56">
        <f t="shared" si="4209"/>
        <v>0</v>
      </c>
      <c r="AL2675" s="56">
        <f t="shared" ref="AL2675:AM2675" si="4262">SUM(AJ2675:AJ2688)</f>
        <v>42825570314.423836</v>
      </c>
      <c r="AM2675" s="56">
        <f t="shared" si="4262"/>
        <v>39834077097.916862</v>
      </c>
      <c r="AN2675" s="56">
        <f t="shared" si="4211"/>
        <v>1.0750988458739368</v>
      </c>
      <c r="AO2675" s="56">
        <f t="shared" si="4212"/>
        <v>51.809524544415346</v>
      </c>
      <c r="AP2675" s="65">
        <f t="shared" si="4213"/>
        <v>40.407153510178546</v>
      </c>
    </row>
    <row r="2676" spans="1:42" x14ac:dyDescent="0.3">
      <c r="A2676" s="100">
        <f>INDEX(Date,COUNTA(Date)+ROW(Date)-ROW(),1)</f>
        <v>42089</v>
      </c>
      <c r="B2676" s="18">
        <f t="shared" si="4175"/>
        <v>246.27600100000001</v>
      </c>
      <c r="C2676" s="14">
        <f t="shared" si="4176"/>
        <v>254.354004</v>
      </c>
      <c r="D2676" s="14">
        <f t="shared" si="4177"/>
        <v>244.904999</v>
      </c>
      <c r="E2676" s="14">
        <f t="shared" si="4178"/>
        <v>248.53199799999999</v>
      </c>
      <c r="F2676" s="19">
        <f t="shared" si="4179"/>
        <v>25730000</v>
      </c>
      <c r="H2676" s="34">
        <f t="shared" si="4198"/>
        <v>1</v>
      </c>
      <c r="I2676" s="10">
        <f t="shared" si="4195"/>
        <v>247.27200300000001</v>
      </c>
      <c r="J2676" s="43">
        <f t="shared" si="4190"/>
        <v>244.22399899999999</v>
      </c>
      <c r="K2676" s="85">
        <f t="shared" si="4196"/>
        <v>-1.3429798185247034E-2</v>
      </c>
      <c r="L2676" s="73">
        <f t="shared" si="4187"/>
        <v>247.52600100000001</v>
      </c>
      <c r="M2676" s="85">
        <f t="shared" si="4193"/>
        <v>1.9635968027713235E-2</v>
      </c>
      <c r="N2676" s="73">
        <f t="shared" si="4184"/>
        <v>242.712997</v>
      </c>
      <c r="O2676" s="85">
        <f t="shared" si="4191"/>
        <v>-4.0711103663267925E-2</v>
      </c>
      <c r="P2676" s="73">
        <f t="shared" si="4182"/>
        <v>252.79800399999999</v>
      </c>
      <c r="Q2676" s="85">
        <f t="shared" si="4188"/>
        <v>2.308499969218486E-2</v>
      </c>
      <c r="R2676" s="73">
        <f t="shared" si="4180"/>
        <v>247.02900700000001</v>
      </c>
      <c r="S2676" s="85">
        <f t="shared" si="4185"/>
        <v>-6.0658348550334321E-3</v>
      </c>
      <c r="T2676" s="10">
        <f t="shared" si="4214"/>
        <v>5.733001999999999</v>
      </c>
      <c r="U2676" s="5">
        <f t="shared" si="4215"/>
        <v>5.733001999999999</v>
      </c>
      <c r="V2676" s="5">
        <f t="shared" si="4216"/>
        <v>0</v>
      </c>
      <c r="W2676" s="5">
        <f t="shared" si="4217"/>
        <v>2.2182846428571446</v>
      </c>
      <c r="X2676" s="5">
        <f t="shared" si="4218"/>
        <v>2.784213499999999</v>
      </c>
      <c r="Y2676" s="5">
        <f t="shared" si="4219"/>
        <v>0.79673654439831765</v>
      </c>
      <c r="Z2676" s="43">
        <f t="shared" si="4220"/>
        <v>44.34353755882028</v>
      </c>
      <c r="AA2676" s="69">
        <f t="shared" si="4199"/>
        <v>28.293481178046321</v>
      </c>
      <c r="AB2676" s="56">
        <f t="shared" si="4200"/>
        <v>245.875</v>
      </c>
      <c r="AC2676" s="56">
        <f t="shared" si="4201"/>
        <v>244.820999</v>
      </c>
      <c r="AD2676" s="56">
        <f t="shared" si="4202"/>
        <v>246.85800159999999</v>
      </c>
      <c r="AE2676" s="61">
        <f t="shared" si="4203"/>
        <v>244.94039900000004</v>
      </c>
      <c r="AF2676" s="61">
        <f t="shared" si="4204"/>
        <v>246.98800033333336</v>
      </c>
      <c r="AG2676" s="61">
        <f t="shared" si="4205"/>
        <v>247.02048092000004</v>
      </c>
      <c r="AH2676" s="56">
        <f t="shared" si="4206"/>
        <v>245.32433566666668</v>
      </c>
      <c r="AI2676" s="56">
        <f t="shared" si="4207"/>
        <v>5612333891.9134674</v>
      </c>
      <c r="AJ2676" s="56">
        <f t="shared" si="4208"/>
        <v>5612333891.9134674</v>
      </c>
      <c r="AK2676" s="56">
        <f t="shared" si="4209"/>
        <v>0</v>
      </c>
      <c r="AL2676" s="56">
        <f t="shared" ref="AL2676:AM2676" si="4263">SUM(AJ2676:AJ2689)</f>
        <v>36232181068.327034</v>
      </c>
      <c r="AM2676" s="56">
        <f t="shared" si="4263"/>
        <v>53435558232.339523</v>
      </c>
      <c r="AN2676" s="56">
        <f t="shared" si="4211"/>
        <v>0.67805375796372047</v>
      </c>
      <c r="AO2676" s="56">
        <f t="shared" si="4212"/>
        <v>40.407153510178546</v>
      </c>
      <c r="AP2676" s="65">
        <f t="shared" si="4213"/>
        <v>30.899141056737648</v>
      </c>
    </row>
    <row r="2677" spans="1:42" x14ac:dyDescent="0.3">
      <c r="A2677" s="100">
        <f>INDEX(Date,COUNTA(Date)+ROW(Date)-ROW(),1)</f>
        <v>42088</v>
      </c>
      <c r="B2677" s="18">
        <f t="shared" si="4175"/>
        <v>247.47200000000001</v>
      </c>
      <c r="C2677" s="14">
        <f t="shared" si="4176"/>
        <v>249.19000199999999</v>
      </c>
      <c r="D2677" s="14">
        <f t="shared" si="4177"/>
        <v>236.51499899999999</v>
      </c>
      <c r="E2677" s="14">
        <f t="shared" si="4178"/>
        <v>246.19700599999999</v>
      </c>
      <c r="F2677" s="19">
        <f t="shared" si="4179"/>
        <v>35866900</v>
      </c>
      <c r="H2677" s="34">
        <f t="shared" si="4198"/>
        <v>-1</v>
      </c>
      <c r="I2677" s="10">
        <f t="shared" si="4195"/>
        <v>244.22399899999999</v>
      </c>
      <c r="J2677" s="43">
        <f t="shared" si="4190"/>
        <v>247.52600100000001</v>
      </c>
      <c r="K2677" s="85">
        <f t="shared" si="4196"/>
        <v>1.9635968027713235E-2</v>
      </c>
      <c r="L2677" s="73">
        <f t="shared" si="4187"/>
        <v>242.712997</v>
      </c>
      <c r="M2677" s="85">
        <f t="shared" si="4193"/>
        <v>-4.0711103663267925E-2</v>
      </c>
      <c r="N2677" s="73">
        <f t="shared" si="4184"/>
        <v>252.79800399999999</v>
      </c>
      <c r="O2677" s="85">
        <f t="shared" si="4191"/>
        <v>2.308499969218486E-2</v>
      </c>
      <c r="P2677" s="73">
        <f t="shared" si="4182"/>
        <v>247.02900700000001</v>
      </c>
      <c r="Q2677" s="85">
        <f t="shared" si="4188"/>
        <v>-6.0658348550334321E-3</v>
      </c>
      <c r="R2677" s="73">
        <f t="shared" si="4180"/>
        <v>248.53199799999999</v>
      </c>
      <c r="S2677" s="85">
        <f t="shared" si="4185"/>
        <v>9.4395490031928819E-3</v>
      </c>
      <c r="T2677" s="10">
        <f t="shared" si="4214"/>
        <v>3.0480040000000201</v>
      </c>
      <c r="U2677" s="5">
        <f t="shared" si="4215"/>
        <v>3.0480040000000201</v>
      </c>
      <c r="V2677" s="5">
        <f t="shared" si="4216"/>
        <v>0</v>
      </c>
      <c r="W2677" s="5">
        <f t="shared" si="4217"/>
        <v>2.1394272142857136</v>
      </c>
      <c r="X2677" s="5">
        <f t="shared" si="4218"/>
        <v>2.784213499999999</v>
      </c>
      <c r="Y2677" s="5">
        <f t="shared" si="4219"/>
        <v>0.76841349066288001</v>
      </c>
      <c r="Z2677" s="43">
        <f t="shared" si="4220"/>
        <v>43.452139147323763</v>
      </c>
      <c r="AA2677" s="69">
        <f t="shared" si="4199"/>
        <v>27.771864426445049</v>
      </c>
      <c r="AB2677" s="56">
        <f t="shared" si="4200"/>
        <v>245.11949900000002</v>
      </c>
      <c r="AC2677" s="56">
        <f t="shared" si="4201"/>
        <v>247.67900066666667</v>
      </c>
      <c r="AD2677" s="56">
        <f t="shared" si="4202"/>
        <v>247.71960140000002</v>
      </c>
      <c r="AE2677" s="61">
        <f t="shared" si="4203"/>
        <v>247.70960059999999</v>
      </c>
      <c r="AF2677" s="61">
        <f t="shared" si="4204"/>
        <v>247.51586900000001</v>
      </c>
      <c r="AG2677" s="61">
        <f t="shared" si="4205"/>
        <v>247.46824211999996</v>
      </c>
      <c r="AH2677" s="56">
        <f t="shared" si="4206"/>
        <v>245.23099766666667</v>
      </c>
      <c r="AI2677" s="56">
        <f t="shared" si="4207"/>
        <v>5559877179.0986671</v>
      </c>
      <c r="AJ2677" s="56">
        <f t="shared" si="4208"/>
        <v>0</v>
      </c>
      <c r="AK2677" s="56">
        <f t="shared" si="4209"/>
        <v>5559877179.0986671</v>
      </c>
      <c r="AL2677" s="56">
        <f t="shared" ref="AL2677:AM2677" si="4264">SUM(AJ2677:AJ2690)</f>
        <v>30619847176.413567</v>
      </c>
      <c r="AM2677" s="56">
        <f t="shared" si="4264"/>
        <v>68476264007.352859</v>
      </c>
      <c r="AN2677" s="56">
        <f t="shared" si="4211"/>
        <v>0.4471600140615975</v>
      </c>
      <c r="AO2677" s="56">
        <f t="shared" si="4212"/>
        <v>30.899141056737648</v>
      </c>
      <c r="AP2677" s="65">
        <f t="shared" si="4213"/>
        <v>30.707411050712651</v>
      </c>
    </row>
    <row r="2678" spans="1:42" x14ac:dyDescent="0.3">
      <c r="A2678" s="100">
        <f>INDEX(Date,COUNTA(Date)+ROW(Date)-ROW(),1)</f>
        <v>42087</v>
      </c>
      <c r="B2678" s="18">
        <f t="shared" si="4175"/>
        <v>266.57699600000001</v>
      </c>
      <c r="C2678" s="14">
        <f t="shared" si="4176"/>
        <v>267.00299100000001</v>
      </c>
      <c r="D2678" s="14">
        <f t="shared" si="4177"/>
        <v>244.154999</v>
      </c>
      <c r="E2678" s="14">
        <f t="shared" si="4178"/>
        <v>245.595001</v>
      </c>
      <c r="F2678" s="19">
        <f t="shared" si="4179"/>
        <v>40073700</v>
      </c>
      <c r="H2678" s="34">
        <f t="shared" si="4198"/>
        <v>1</v>
      </c>
      <c r="I2678" s="10">
        <f t="shared" si="4195"/>
        <v>247.52600100000001</v>
      </c>
      <c r="J2678" s="43">
        <f t="shared" si="4190"/>
        <v>242.712997</v>
      </c>
      <c r="K2678" s="85">
        <f t="shared" si="4196"/>
        <v>-4.0711103663267925E-2</v>
      </c>
      <c r="L2678" s="73">
        <f t="shared" si="4187"/>
        <v>252.79800399999999</v>
      </c>
      <c r="M2678" s="85">
        <f t="shared" si="4193"/>
        <v>2.308499969218486E-2</v>
      </c>
      <c r="N2678" s="73">
        <f t="shared" si="4184"/>
        <v>247.02900700000001</v>
      </c>
      <c r="O2678" s="85">
        <f t="shared" si="4191"/>
        <v>-6.0658348550334321E-3</v>
      </c>
      <c r="P2678" s="73">
        <f t="shared" si="4182"/>
        <v>248.53199799999999</v>
      </c>
      <c r="Q2678" s="85">
        <f t="shared" si="4188"/>
        <v>9.4395490031928819E-3</v>
      </c>
      <c r="R2678" s="73">
        <f t="shared" si="4180"/>
        <v>246.19700599999999</v>
      </c>
      <c r="S2678" s="85">
        <f t="shared" si="4185"/>
        <v>2.4482110002583901E-3</v>
      </c>
      <c r="T2678" s="10">
        <f t="shared" si="4214"/>
        <v>-3.3020020000000159</v>
      </c>
      <c r="U2678" s="5">
        <f t="shared" si="4215"/>
        <v>0</v>
      </c>
      <c r="V2678" s="5">
        <f t="shared" si="4216"/>
        <v>3.3020020000000159</v>
      </c>
      <c r="W2678" s="5">
        <f t="shared" si="4217"/>
        <v>1.9217126428571407</v>
      </c>
      <c r="X2678" s="5">
        <f t="shared" si="4218"/>
        <v>4.870355928571426</v>
      </c>
      <c r="Y2678" s="5">
        <f t="shared" si="4219"/>
        <v>0.39457334762406532</v>
      </c>
      <c r="Z2678" s="43">
        <f t="shared" si="4220"/>
        <v>28.293481178046321</v>
      </c>
      <c r="AA2678" s="69">
        <f t="shared" si="4199"/>
        <v>27.311896070884416</v>
      </c>
      <c r="AB2678" s="56">
        <f t="shared" si="4200"/>
        <v>247.75550049999998</v>
      </c>
      <c r="AC2678" s="56">
        <f t="shared" si="4201"/>
        <v>247.51333599999998</v>
      </c>
      <c r="AD2678" s="56">
        <f t="shared" si="4202"/>
        <v>247.45380239999994</v>
      </c>
      <c r="AE2678" s="61">
        <f t="shared" si="4203"/>
        <v>248.4734038</v>
      </c>
      <c r="AF2678" s="61">
        <f t="shared" si="4204"/>
        <v>248.1050018</v>
      </c>
      <c r="AG2678" s="61">
        <f t="shared" si="4205"/>
        <v>246.96676196000001</v>
      </c>
      <c r="AH2678" s="56">
        <f t="shared" si="4206"/>
        <v>245.32733666666664</v>
      </c>
      <c r="AI2678" s="56">
        <f t="shared" si="4207"/>
        <v>5644883885.7653322</v>
      </c>
      <c r="AJ2678" s="56">
        <f t="shared" si="4208"/>
        <v>0</v>
      </c>
      <c r="AK2678" s="56">
        <f t="shared" si="4209"/>
        <v>5644883885.7653322</v>
      </c>
      <c r="AL2678" s="56">
        <f t="shared" ref="AL2678:AM2678" si="4265">SUM(AJ2678:AJ2691)</f>
        <v>30619847176.413567</v>
      </c>
      <c r="AM2678" s="56">
        <f t="shared" si="4265"/>
        <v>69094997314.532059</v>
      </c>
      <c r="AN2678" s="56">
        <f t="shared" si="4211"/>
        <v>0.44315577634407982</v>
      </c>
      <c r="AO2678" s="56">
        <f t="shared" si="4212"/>
        <v>30.707411050712651</v>
      </c>
      <c r="AP2678" s="65">
        <f t="shared" si="4213"/>
        <v>36.747504187369955</v>
      </c>
    </row>
    <row r="2679" spans="1:42" x14ac:dyDescent="0.3">
      <c r="A2679" s="100">
        <f>INDEX(Date,COUNTA(Date)+ROW(Date)-ROW(),1)</f>
        <v>42086</v>
      </c>
      <c r="B2679" s="18">
        <f t="shared" si="4175"/>
        <v>267.89498900000001</v>
      </c>
      <c r="C2679" s="14">
        <f t="shared" si="4176"/>
        <v>277.29699699999998</v>
      </c>
      <c r="D2679" s="14">
        <f t="shared" si="4177"/>
        <v>261.74499500000002</v>
      </c>
      <c r="E2679" s="14">
        <f t="shared" si="4178"/>
        <v>266.73998999999998</v>
      </c>
      <c r="F2679" s="19">
        <f t="shared" si="4179"/>
        <v>22811900</v>
      </c>
      <c r="H2679" s="34">
        <f t="shared" si="4198"/>
        <v>-1</v>
      </c>
      <c r="I2679" s="10">
        <f t="shared" si="4195"/>
        <v>242.712997</v>
      </c>
      <c r="J2679" s="43">
        <f t="shared" si="4190"/>
        <v>252.79800399999999</v>
      </c>
      <c r="K2679" s="85">
        <f t="shared" si="4196"/>
        <v>2.308499969218486E-2</v>
      </c>
      <c r="L2679" s="73">
        <f t="shared" si="4187"/>
        <v>247.02900700000001</v>
      </c>
      <c r="M2679" s="85">
        <f t="shared" si="4193"/>
        <v>-6.0658348550334321E-3</v>
      </c>
      <c r="N2679" s="73">
        <f t="shared" si="4184"/>
        <v>248.53199799999999</v>
      </c>
      <c r="O2679" s="85">
        <f t="shared" si="4191"/>
        <v>9.4395490031928819E-3</v>
      </c>
      <c r="P2679" s="73">
        <f t="shared" si="4182"/>
        <v>246.19700599999999</v>
      </c>
      <c r="Q2679" s="85">
        <f t="shared" si="4188"/>
        <v>2.4482110002583901E-3</v>
      </c>
      <c r="R2679" s="73">
        <f t="shared" si="4180"/>
        <v>245.595001</v>
      </c>
      <c r="S2679" s="85">
        <f t="shared" si="4185"/>
        <v>-8.2590521873247849E-2</v>
      </c>
      <c r="T2679" s="10">
        <f t="shared" si="4214"/>
        <v>4.8130040000000065</v>
      </c>
      <c r="U2679" s="5">
        <f t="shared" si="4215"/>
        <v>4.8130040000000065</v>
      </c>
      <c r="V2679" s="5">
        <f t="shared" si="4216"/>
        <v>0</v>
      </c>
      <c r="W2679" s="5">
        <f t="shared" si="4217"/>
        <v>1.9217126428571407</v>
      </c>
      <c r="X2679" s="5">
        <f t="shared" si="4218"/>
        <v>4.9979259285714255</v>
      </c>
      <c r="Y2679" s="5">
        <f t="shared" si="4219"/>
        <v>0.38450202550449375</v>
      </c>
      <c r="Z2679" s="43">
        <f t="shared" si="4220"/>
        <v>27.771864426445049</v>
      </c>
      <c r="AA2679" s="69">
        <f t="shared" si="4199"/>
        <v>33.96259792120199</v>
      </c>
      <c r="AB2679" s="56">
        <f t="shared" si="4200"/>
        <v>249.91350549999999</v>
      </c>
      <c r="AC2679" s="56">
        <f t="shared" si="4201"/>
        <v>249.453003</v>
      </c>
      <c r="AD2679" s="56">
        <f t="shared" si="4202"/>
        <v>248.03020320000002</v>
      </c>
      <c r="AE2679" s="61">
        <f t="shared" si="4203"/>
        <v>248.78400280000002</v>
      </c>
      <c r="AF2679" s="61">
        <f t="shared" si="4204"/>
        <v>248.36173706666668</v>
      </c>
      <c r="AG2679" s="61">
        <f t="shared" si="4205"/>
        <v>251.21448112000002</v>
      </c>
      <c r="AH2679" s="56">
        <f t="shared" si="4206"/>
        <v>245.56733699999998</v>
      </c>
      <c r="AI2679" s="56">
        <f t="shared" si="4207"/>
        <v>5328663872.4977999</v>
      </c>
      <c r="AJ2679" s="56">
        <f t="shared" si="4208"/>
        <v>0</v>
      </c>
      <c r="AK2679" s="56">
        <f t="shared" si="4209"/>
        <v>5328663872.4977999</v>
      </c>
      <c r="AL2679" s="56">
        <f t="shared" ref="AL2679:AM2679" si="4266">SUM(AJ2679:AJ2692)</f>
        <v>36862313161.833069</v>
      </c>
      <c r="AM2679" s="56">
        <f t="shared" si="4266"/>
        <v>63450113428.766724</v>
      </c>
      <c r="AN2679" s="56">
        <f t="shared" si="4211"/>
        <v>0.58096528390319002</v>
      </c>
      <c r="AO2679" s="56">
        <f t="shared" si="4212"/>
        <v>36.747504187369955</v>
      </c>
      <c r="AP2679" s="65">
        <f t="shared" si="4213"/>
        <v>40.928037674060654</v>
      </c>
    </row>
    <row r="2680" spans="1:42" x14ac:dyDescent="0.3">
      <c r="A2680" s="100">
        <f>INDEX(Date,COUNTA(Date)+ROW(Date)-ROW(),1)</f>
        <v>42085</v>
      </c>
      <c r="B2680" s="18">
        <f t="shared" si="4175"/>
        <v>259.91699199999999</v>
      </c>
      <c r="C2680" s="14">
        <f t="shared" si="4176"/>
        <v>269.74700899999999</v>
      </c>
      <c r="D2680" s="14">
        <f t="shared" si="4177"/>
        <v>259.58999599999999</v>
      </c>
      <c r="E2680" s="14">
        <f t="shared" si="4178"/>
        <v>267.959991</v>
      </c>
      <c r="F2680" s="19">
        <f t="shared" si="4179"/>
        <v>18438100</v>
      </c>
      <c r="H2680" s="34">
        <f t="shared" si="4198"/>
        <v>1</v>
      </c>
      <c r="I2680" s="10">
        <f t="shared" si="4195"/>
        <v>252.79800399999999</v>
      </c>
      <c r="J2680" s="43">
        <f t="shared" si="4190"/>
        <v>247.02900700000001</v>
      </c>
      <c r="K2680" s="85">
        <f t="shared" si="4196"/>
        <v>-6.0658348550334321E-3</v>
      </c>
      <c r="L2680" s="73">
        <f t="shared" si="4187"/>
        <v>248.53199799999999</v>
      </c>
      <c r="M2680" s="85">
        <f t="shared" si="4193"/>
        <v>9.4395490031928819E-3</v>
      </c>
      <c r="N2680" s="73">
        <f t="shared" si="4184"/>
        <v>246.19700599999999</v>
      </c>
      <c r="O2680" s="85">
        <f t="shared" si="4191"/>
        <v>2.4482110002583901E-3</v>
      </c>
      <c r="P2680" s="73">
        <f t="shared" si="4182"/>
        <v>245.595001</v>
      </c>
      <c r="Q2680" s="85">
        <f t="shared" si="4188"/>
        <v>-8.2590521873247849E-2</v>
      </c>
      <c r="R2680" s="73">
        <f t="shared" si="4180"/>
        <v>266.73998999999998</v>
      </c>
      <c r="S2680" s="85">
        <f t="shared" si="4185"/>
        <v>-4.5633183484063118E-3</v>
      </c>
      <c r="T2680" s="10">
        <f t="shared" si="4214"/>
        <v>-10.08500699999999</v>
      </c>
      <c r="U2680" s="5">
        <f t="shared" si="4215"/>
        <v>0</v>
      </c>
      <c r="V2680" s="5">
        <f t="shared" si="4216"/>
        <v>10.08500699999999</v>
      </c>
      <c r="W2680" s="5">
        <f t="shared" si="4217"/>
        <v>1.8779253571428529</v>
      </c>
      <c r="X2680" s="5">
        <f t="shared" si="4218"/>
        <v>4.9979259285714255</v>
      </c>
      <c r="Y2680" s="5">
        <f t="shared" si="4219"/>
        <v>0.37574093413577797</v>
      </c>
      <c r="Z2680" s="43">
        <f t="shared" si="4220"/>
        <v>27.311896070884416</v>
      </c>
      <c r="AA2680" s="69">
        <f t="shared" si="4199"/>
        <v>28.324710198798968</v>
      </c>
      <c r="AB2680" s="56">
        <f t="shared" si="4200"/>
        <v>247.78050250000001</v>
      </c>
      <c r="AC2680" s="56">
        <f t="shared" si="4201"/>
        <v>247.25267033333333</v>
      </c>
      <c r="AD2680" s="56">
        <f t="shared" si="4202"/>
        <v>250.81860040000001</v>
      </c>
      <c r="AE2680" s="61">
        <f t="shared" si="4203"/>
        <v>247.297403</v>
      </c>
      <c r="AF2680" s="61">
        <f t="shared" si="4204"/>
        <v>246.82553606666667</v>
      </c>
      <c r="AG2680" s="61">
        <f t="shared" si="4205"/>
        <v>253.40963916000001</v>
      </c>
      <c r="AH2680" s="56">
        <f t="shared" si="4206"/>
        <v>251.32600400000001</v>
      </c>
      <c r="AI2680" s="56">
        <f t="shared" si="4207"/>
        <v>4031495297.5636001</v>
      </c>
      <c r="AJ2680" s="56">
        <f t="shared" si="4208"/>
        <v>4031495297.5636001</v>
      </c>
      <c r="AK2680" s="56">
        <f t="shared" si="4209"/>
        <v>0</v>
      </c>
      <c r="AL2680" s="56">
        <f t="shared" ref="AL2680:AM2680" si="4267">SUM(AJ2680:AJ2693)</f>
        <v>40269474441.776367</v>
      </c>
      <c r="AM2680" s="56">
        <f t="shared" si="4267"/>
        <v>58121449556.268921</v>
      </c>
      <c r="AN2680" s="56">
        <f t="shared" si="4211"/>
        <v>0.69285048375798708</v>
      </c>
      <c r="AO2680" s="56">
        <f t="shared" si="4212"/>
        <v>40.928037674060654</v>
      </c>
      <c r="AP2680" s="65">
        <f t="shared" si="4213"/>
        <v>35.964562175366282</v>
      </c>
    </row>
    <row r="2681" spans="1:42" x14ac:dyDescent="0.3">
      <c r="A2681" s="100">
        <f>INDEX(Date,COUNTA(Date)+ROW(Date)-ROW(),1)</f>
        <v>42084</v>
      </c>
      <c r="B2681" s="18">
        <f t="shared" si="4175"/>
        <v>261.64401199999998</v>
      </c>
      <c r="C2681" s="14">
        <f t="shared" si="4176"/>
        <v>262.19601399999999</v>
      </c>
      <c r="D2681" s="14">
        <f t="shared" si="4177"/>
        <v>255.64999399999999</v>
      </c>
      <c r="E2681" s="14">
        <f t="shared" si="4178"/>
        <v>260.02499399999999</v>
      </c>
      <c r="F2681" s="19">
        <f t="shared" si="4179"/>
        <v>17130100</v>
      </c>
      <c r="H2681" s="34">
        <f t="shared" si="4198"/>
        <v>-1</v>
      </c>
      <c r="I2681" s="10">
        <f t="shared" si="4195"/>
        <v>247.02900700000001</v>
      </c>
      <c r="J2681" s="43">
        <f t="shared" si="4190"/>
        <v>248.53199799999999</v>
      </c>
      <c r="K2681" s="85">
        <f t="shared" si="4196"/>
        <v>9.4395490031928819E-3</v>
      </c>
      <c r="L2681" s="73">
        <f t="shared" si="4187"/>
        <v>246.19700599999999</v>
      </c>
      <c r="M2681" s="85">
        <f t="shared" si="4193"/>
        <v>2.4482110002583901E-3</v>
      </c>
      <c r="N2681" s="73">
        <f t="shared" si="4184"/>
        <v>245.595001</v>
      </c>
      <c r="O2681" s="85">
        <f t="shared" si="4191"/>
        <v>-8.2590521873247849E-2</v>
      </c>
      <c r="P2681" s="73">
        <f t="shared" si="4182"/>
        <v>266.73998999999998</v>
      </c>
      <c r="Q2681" s="85">
        <f t="shared" si="4188"/>
        <v>-4.5633183484063118E-3</v>
      </c>
      <c r="R2681" s="73">
        <f t="shared" si="4180"/>
        <v>267.959991</v>
      </c>
      <c r="S2681" s="85">
        <f t="shared" si="4185"/>
        <v>3.0059924888471572E-2</v>
      </c>
      <c r="T2681" s="10">
        <f t="shared" si="4214"/>
        <v>5.7689969999999846</v>
      </c>
      <c r="U2681" s="5">
        <f t="shared" si="4215"/>
        <v>5.7689969999999846</v>
      </c>
      <c r="V2681" s="5">
        <f t="shared" si="4216"/>
        <v>0</v>
      </c>
      <c r="W2681" s="5">
        <f t="shared" si="4217"/>
        <v>2.1999249999999955</v>
      </c>
      <c r="X2681" s="5">
        <f t="shared" si="4218"/>
        <v>4.2775682857142829</v>
      </c>
      <c r="Y2681" s="5">
        <f t="shared" si="4219"/>
        <v>0.51429336788077584</v>
      </c>
      <c r="Z2681" s="43">
        <f t="shared" si="4220"/>
        <v>33.96259792120199</v>
      </c>
      <c r="AA2681" s="69">
        <f t="shared" si="4199"/>
        <v>26.10497900792798</v>
      </c>
      <c r="AB2681" s="56">
        <f t="shared" si="4200"/>
        <v>247.36450199999999</v>
      </c>
      <c r="AC2681" s="56">
        <f t="shared" si="4201"/>
        <v>246.77466833333332</v>
      </c>
      <c r="AD2681" s="56">
        <f t="shared" si="4202"/>
        <v>255.00479719999998</v>
      </c>
      <c r="AE2681" s="61">
        <f t="shared" si="4203"/>
        <v>246.42320240000001</v>
      </c>
      <c r="AF2681" s="61">
        <f t="shared" si="4204"/>
        <v>251.98159880000003</v>
      </c>
      <c r="AG2681" s="61">
        <f t="shared" si="4205"/>
        <v>255.54911672</v>
      </c>
      <c r="AH2681" s="56">
        <f t="shared" si="4206"/>
        <v>249.68433633333333</v>
      </c>
      <c r="AI2681" s="56">
        <f t="shared" si="4207"/>
        <v>4313271941.7247</v>
      </c>
      <c r="AJ2681" s="56">
        <f t="shared" si="4208"/>
        <v>4313271941.7247</v>
      </c>
      <c r="AK2681" s="56">
        <f t="shared" si="4209"/>
        <v>0</v>
      </c>
      <c r="AL2681" s="56">
        <f t="shared" ref="AL2681:AM2681" si="4268">SUM(AJ2681:AJ2694)</f>
        <v>36237979144.212769</v>
      </c>
      <c r="AM2681" s="56">
        <f t="shared" si="4268"/>
        <v>64522260803.970886</v>
      </c>
      <c r="AN2681" s="56">
        <f t="shared" si="4211"/>
        <v>0.56163529753412766</v>
      </c>
      <c r="AO2681" s="56">
        <f t="shared" si="4212"/>
        <v>35.964562175366282</v>
      </c>
      <c r="AP2681" s="65">
        <f t="shared" si="4213"/>
        <v>30.257909322980126</v>
      </c>
    </row>
    <row r="2682" spans="1:42" x14ac:dyDescent="0.3">
      <c r="A2682" s="100">
        <f>INDEX(Date,COUNTA(Date)+ROW(Date)-ROW(),1)</f>
        <v>42083</v>
      </c>
      <c r="B2682" s="18">
        <f t="shared" si="4175"/>
        <v>260.95599399999998</v>
      </c>
      <c r="C2682" s="14">
        <f t="shared" si="4176"/>
        <v>264.84799199999998</v>
      </c>
      <c r="D2682" s="14">
        <f t="shared" si="4177"/>
        <v>259.16198700000001</v>
      </c>
      <c r="E2682" s="14">
        <f t="shared" si="4178"/>
        <v>261.74899299999998</v>
      </c>
      <c r="F2682" s="19">
        <f t="shared" si="4179"/>
        <v>18456700</v>
      </c>
      <c r="H2682" s="34">
        <f t="shared" si="4198"/>
        <v>1</v>
      </c>
      <c r="I2682" s="10">
        <f t="shared" si="4195"/>
        <v>248.53199799999999</v>
      </c>
      <c r="J2682" s="43">
        <f t="shared" si="4190"/>
        <v>246.19700599999999</v>
      </c>
      <c r="K2682" s="85">
        <f t="shared" si="4196"/>
        <v>2.4482110002583901E-3</v>
      </c>
      <c r="L2682" s="73">
        <f t="shared" si="4187"/>
        <v>245.595001</v>
      </c>
      <c r="M2682" s="85">
        <f t="shared" si="4193"/>
        <v>-8.2590521873247849E-2</v>
      </c>
      <c r="N2682" s="73">
        <f t="shared" si="4184"/>
        <v>266.73998999999998</v>
      </c>
      <c r="O2682" s="85">
        <f t="shared" si="4191"/>
        <v>-4.5633183484063118E-3</v>
      </c>
      <c r="P2682" s="73">
        <f t="shared" si="4182"/>
        <v>267.959991</v>
      </c>
      <c r="Q2682" s="85">
        <f t="shared" si="4188"/>
        <v>3.0059924888471572E-2</v>
      </c>
      <c r="R2682" s="73">
        <f t="shared" si="4180"/>
        <v>260.02499399999999</v>
      </c>
      <c r="S2682" s="85">
        <f t="shared" si="4185"/>
        <v>-6.6082453963276127E-3</v>
      </c>
      <c r="T2682" s="10">
        <f t="shared" si="4214"/>
        <v>-1.5029909999999802</v>
      </c>
      <c r="U2682" s="5">
        <f t="shared" si="4215"/>
        <v>0</v>
      </c>
      <c r="V2682" s="5">
        <f t="shared" si="4216"/>
        <v>1.5029909999999802</v>
      </c>
      <c r="W2682" s="5">
        <f t="shared" si="4217"/>
        <v>1.787853785714282</v>
      </c>
      <c r="X2682" s="5">
        <f t="shared" si="4218"/>
        <v>4.5241394285714227</v>
      </c>
      <c r="Y2682" s="5">
        <f t="shared" si="4219"/>
        <v>0.39518096511866979</v>
      </c>
      <c r="Z2682" s="43">
        <f t="shared" si="4220"/>
        <v>28.324710198798968</v>
      </c>
      <c r="AA2682" s="69">
        <f t="shared" si="4199"/>
        <v>23.746475350488396</v>
      </c>
      <c r="AB2682" s="56">
        <f t="shared" si="4200"/>
        <v>245.89600350000001</v>
      </c>
      <c r="AC2682" s="56">
        <f t="shared" si="4201"/>
        <v>252.84399900000003</v>
      </c>
      <c r="AD2682" s="56">
        <f t="shared" si="4202"/>
        <v>257.3033964</v>
      </c>
      <c r="AE2682" s="61">
        <f t="shared" si="4203"/>
        <v>254.17339759999999</v>
      </c>
      <c r="AF2682" s="61">
        <f t="shared" si="4204"/>
        <v>257.3180630666667</v>
      </c>
      <c r="AG2682" s="61">
        <f t="shared" si="4205"/>
        <v>257.57043623999994</v>
      </c>
      <c r="AH2682" s="56">
        <f t="shared" si="4206"/>
        <v>249.26366700000003</v>
      </c>
      <c r="AI2682" s="56">
        <f t="shared" si="4207"/>
        <v>6413554151.9100008</v>
      </c>
      <c r="AJ2682" s="56">
        <f t="shared" si="4208"/>
        <v>6413554151.9100008</v>
      </c>
      <c r="AK2682" s="56">
        <f t="shared" si="4209"/>
        <v>0</v>
      </c>
      <c r="AL2682" s="56">
        <f t="shared" ref="AL2682:AM2682" si="4269">SUM(AJ2682:AJ2695)</f>
        <v>31924707202.488068</v>
      </c>
      <c r="AM2682" s="56">
        <f t="shared" si="4269"/>
        <v>73583928115.68988</v>
      </c>
      <c r="AN2682" s="56">
        <f t="shared" si="4211"/>
        <v>0.43385434863297201</v>
      </c>
      <c r="AO2682" s="56">
        <f t="shared" si="4212"/>
        <v>30.257909322980126</v>
      </c>
      <c r="AP2682" s="65">
        <f t="shared" si="4213"/>
        <v>23.470341471045742</v>
      </c>
    </row>
    <row r="2683" spans="1:42" x14ac:dyDescent="0.3">
      <c r="A2683" s="100">
        <f>INDEX(Date,COUNTA(Date)+ROW(Date)-ROW(),1)</f>
        <v>42082</v>
      </c>
      <c r="B2683" s="18">
        <f t="shared" si="4175"/>
        <v>255.88000500000001</v>
      </c>
      <c r="C2683" s="14">
        <f t="shared" si="4176"/>
        <v>264.243988</v>
      </c>
      <c r="D2683" s="14">
        <f t="shared" si="4177"/>
        <v>248.63600199999999</v>
      </c>
      <c r="E2683" s="14">
        <f t="shared" si="4178"/>
        <v>260.92800899999997</v>
      </c>
      <c r="F2683" s="19">
        <f t="shared" si="4179"/>
        <v>52732000</v>
      </c>
      <c r="H2683" s="34">
        <f t="shared" si="4198"/>
        <v>1</v>
      </c>
      <c r="I2683" s="10">
        <f t="shared" si="4195"/>
        <v>246.19700599999999</v>
      </c>
      <c r="J2683" s="43">
        <f t="shared" si="4190"/>
        <v>245.595001</v>
      </c>
      <c r="K2683" s="85">
        <f t="shared" si="4196"/>
        <v>-8.2590521873247849E-2</v>
      </c>
      <c r="L2683" s="73">
        <f t="shared" si="4187"/>
        <v>266.73998999999998</v>
      </c>
      <c r="M2683" s="85">
        <f t="shared" si="4193"/>
        <v>-4.5633183484063118E-3</v>
      </c>
      <c r="N2683" s="73">
        <f t="shared" si="4184"/>
        <v>267.959991</v>
      </c>
      <c r="O2683" s="85">
        <f t="shared" si="4191"/>
        <v>3.0059924888471572E-2</v>
      </c>
      <c r="P2683" s="73">
        <f t="shared" si="4182"/>
        <v>260.02499399999999</v>
      </c>
      <c r="Q2683" s="85">
        <f t="shared" si="4188"/>
        <v>-6.6082453963276127E-3</v>
      </c>
      <c r="R2683" s="73">
        <f t="shared" si="4180"/>
        <v>261.74899299999998</v>
      </c>
      <c r="S2683" s="85">
        <f t="shared" si="4185"/>
        <v>3.1414608717584714E-3</v>
      </c>
      <c r="T2683" s="10">
        <f t="shared" si="4214"/>
        <v>2.3349919999999997</v>
      </c>
      <c r="U2683" s="5">
        <f t="shared" si="4215"/>
        <v>2.3349919999999997</v>
      </c>
      <c r="V2683" s="5">
        <f t="shared" si="4216"/>
        <v>0</v>
      </c>
      <c r="W2683" s="5">
        <f t="shared" si="4217"/>
        <v>1.787853785714282</v>
      </c>
      <c r="X2683" s="5">
        <f t="shared" si="4218"/>
        <v>5.06085421428571</v>
      </c>
      <c r="Y2683" s="5">
        <f t="shared" si="4219"/>
        <v>0.35327114949637412</v>
      </c>
      <c r="Z2683" s="43">
        <f t="shared" si="4220"/>
        <v>26.10497900792798</v>
      </c>
      <c r="AA2683" s="69">
        <f t="shared" si="4199"/>
        <v>26.822210913732661</v>
      </c>
      <c r="AB2683" s="56">
        <f t="shared" si="4200"/>
        <v>256.16749549999997</v>
      </c>
      <c r="AC2683" s="56">
        <f t="shared" si="4201"/>
        <v>260.09832733333332</v>
      </c>
      <c r="AD2683" s="56">
        <f t="shared" si="4202"/>
        <v>260.41379379999995</v>
      </c>
      <c r="AE2683" s="61">
        <f t="shared" si="4203"/>
        <v>262.99899260000001</v>
      </c>
      <c r="AF2683" s="61">
        <f t="shared" si="4204"/>
        <v>261.04566019999999</v>
      </c>
      <c r="AG2683" s="61">
        <f t="shared" si="4205"/>
        <v>259.90331652000003</v>
      </c>
      <c r="AH2683" s="56">
        <f t="shared" si="4206"/>
        <v>243.96733566666663</v>
      </c>
      <c r="AI2683" s="56">
        <f t="shared" si="4207"/>
        <v>8750352031.6227646</v>
      </c>
      <c r="AJ2683" s="56">
        <f t="shared" si="4208"/>
        <v>0</v>
      </c>
      <c r="AK2683" s="56">
        <f t="shared" si="4209"/>
        <v>8750352031.6227646</v>
      </c>
      <c r="AL2683" s="56">
        <f t="shared" ref="AL2683:AM2683" si="4270">SUM(AJ2683:AJ2696)</f>
        <v>25511153050.578064</v>
      </c>
      <c r="AM2683" s="56">
        <f t="shared" si="4270"/>
        <v>83184125550.502289</v>
      </c>
      <c r="AN2683" s="56">
        <f t="shared" si="4211"/>
        <v>0.30668295040367854</v>
      </c>
      <c r="AO2683" s="56">
        <f t="shared" si="4212"/>
        <v>23.470341471045742</v>
      </c>
      <c r="AP2683" s="65">
        <f t="shared" si="4213"/>
        <v>32.305918869885687</v>
      </c>
    </row>
    <row r="2684" spans="1:42" x14ac:dyDescent="0.3">
      <c r="A2684" s="100">
        <f>INDEX(Date,COUNTA(Date)+ROW(Date)-ROW(),1)</f>
        <v>42081</v>
      </c>
      <c r="B2684" s="18">
        <f t="shared" si="4175"/>
        <v>285.06698599999999</v>
      </c>
      <c r="C2684" s="14">
        <f t="shared" si="4176"/>
        <v>285.33599900000002</v>
      </c>
      <c r="D2684" s="14">
        <f t="shared" si="4177"/>
        <v>249.86999499999999</v>
      </c>
      <c r="E2684" s="14">
        <f t="shared" si="4178"/>
        <v>256.29901100000001</v>
      </c>
      <c r="F2684" s="19">
        <f t="shared" si="4179"/>
        <v>57008000</v>
      </c>
      <c r="H2684" s="34">
        <f t="shared" si="4198"/>
        <v>-1</v>
      </c>
      <c r="I2684" s="10">
        <f t="shared" si="4195"/>
        <v>245.595001</v>
      </c>
      <c r="J2684" s="43">
        <f t="shared" si="4190"/>
        <v>266.73998999999998</v>
      </c>
      <c r="K2684" s="85">
        <f t="shared" si="4196"/>
        <v>-4.5633183484063118E-3</v>
      </c>
      <c r="L2684" s="73">
        <f t="shared" si="4187"/>
        <v>267.959991</v>
      </c>
      <c r="M2684" s="85">
        <f t="shared" si="4193"/>
        <v>3.0059924888471572E-2</v>
      </c>
      <c r="N2684" s="73">
        <f t="shared" si="4184"/>
        <v>260.02499399999999</v>
      </c>
      <c r="O2684" s="85">
        <f t="shared" si="4191"/>
        <v>-6.6082453963276127E-3</v>
      </c>
      <c r="P2684" s="73">
        <f t="shared" si="4182"/>
        <v>261.74899299999998</v>
      </c>
      <c r="Q2684" s="85">
        <f t="shared" si="4188"/>
        <v>3.1414608717584714E-3</v>
      </c>
      <c r="R2684" s="73">
        <f t="shared" si="4180"/>
        <v>260.92800899999997</v>
      </c>
      <c r="S2684" s="85">
        <f t="shared" si="4185"/>
        <v>1.7899767085747406E-2</v>
      </c>
      <c r="T2684" s="10">
        <f t="shared" si="4214"/>
        <v>0.60200499999999124</v>
      </c>
      <c r="U2684" s="5">
        <f t="shared" si="4215"/>
        <v>0.60200499999999124</v>
      </c>
      <c r="V2684" s="5">
        <f t="shared" si="4216"/>
        <v>0</v>
      </c>
      <c r="W2684" s="5">
        <f t="shared" si="4217"/>
        <v>1.6210686428571393</v>
      </c>
      <c r="X2684" s="5">
        <f t="shared" si="4218"/>
        <v>5.2054966428571419</v>
      </c>
      <c r="Y2684" s="5">
        <f t="shared" si="4219"/>
        <v>0.31141478980329973</v>
      </c>
      <c r="Z2684" s="43">
        <f t="shared" si="4220"/>
        <v>23.746475350488396</v>
      </c>
      <c r="AA2684" s="69">
        <f t="shared" si="4199"/>
        <v>35.813971458935228</v>
      </c>
      <c r="AB2684" s="56">
        <f t="shared" si="4200"/>
        <v>267.34999049999999</v>
      </c>
      <c r="AC2684" s="56">
        <f t="shared" si="4201"/>
        <v>264.90832499999999</v>
      </c>
      <c r="AD2684" s="56">
        <f t="shared" si="4202"/>
        <v>263.48039540000002</v>
      </c>
      <c r="AE2684" s="61">
        <f t="shared" si="4203"/>
        <v>264.54199200000005</v>
      </c>
      <c r="AF2684" s="61">
        <f t="shared" si="4204"/>
        <v>263.94372546666671</v>
      </c>
      <c r="AG2684" s="61">
        <f t="shared" si="4205"/>
        <v>262.46175768000006</v>
      </c>
      <c r="AH2684" s="56">
        <f t="shared" si="4206"/>
        <v>252.25099700000001</v>
      </c>
      <c r="AI2684" s="56">
        <f t="shared" si="4207"/>
        <v>10108630778.478901</v>
      </c>
      <c r="AJ2684" s="56">
        <f t="shared" si="4208"/>
        <v>0</v>
      </c>
      <c r="AK2684" s="56">
        <f t="shared" si="4209"/>
        <v>10108630778.478901</v>
      </c>
      <c r="AL2684" s="56">
        <f t="shared" ref="AL2684:AM2684" si="4271">SUM(AJ2684:AJ2697)</f>
        <v>35522329402.158569</v>
      </c>
      <c r="AM2684" s="56">
        <f t="shared" si="4271"/>
        <v>74433773518.879532</v>
      </c>
      <c r="AN2684" s="56">
        <f t="shared" si="4211"/>
        <v>0.47723402593781727</v>
      </c>
      <c r="AO2684" s="56">
        <f t="shared" si="4212"/>
        <v>32.305918869885687</v>
      </c>
      <c r="AP2684" s="65">
        <f t="shared" si="4213"/>
        <v>46.289122712889402</v>
      </c>
    </row>
    <row r="2685" spans="1:42" x14ac:dyDescent="0.3">
      <c r="A2685" s="100">
        <f>INDEX(Date,COUNTA(Date)+ROW(Date)-ROW(),1)</f>
        <v>42080</v>
      </c>
      <c r="B2685" s="18">
        <f t="shared" si="4175"/>
        <v>290.59500100000002</v>
      </c>
      <c r="C2685" s="14">
        <f t="shared" si="4176"/>
        <v>292.36498999999998</v>
      </c>
      <c r="D2685" s="14">
        <f t="shared" si="4177"/>
        <v>284.37399299999998</v>
      </c>
      <c r="E2685" s="14">
        <f t="shared" si="4178"/>
        <v>285.50500499999998</v>
      </c>
      <c r="F2685" s="19">
        <f t="shared" si="4179"/>
        <v>21497200</v>
      </c>
      <c r="H2685" s="34">
        <f t="shared" si="4198"/>
        <v>-1</v>
      </c>
      <c r="I2685" s="10">
        <f t="shared" si="4195"/>
        <v>266.73998999999998</v>
      </c>
      <c r="J2685" s="43">
        <f t="shared" si="4190"/>
        <v>267.959991</v>
      </c>
      <c r="K2685" s="85">
        <f t="shared" si="4196"/>
        <v>3.0059924888471572E-2</v>
      </c>
      <c r="L2685" s="73">
        <f t="shared" si="4187"/>
        <v>260.02499399999999</v>
      </c>
      <c r="M2685" s="85">
        <f t="shared" si="4193"/>
        <v>-6.6082453963276127E-3</v>
      </c>
      <c r="N2685" s="73">
        <f t="shared" si="4184"/>
        <v>261.74899299999998</v>
      </c>
      <c r="O2685" s="85">
        <f t="shared" si="4191"/>
        <v>3.1414608717584714E-3</v>
      </c>
      <c r="P2685" s="73">
        <f t="shared" si="4182"/>
        <v>260.92800899999997</v>
      </c>
      <c r="Q2685" s="85">
        <f t="shared" si="4188"/>
        <v>1.7899767085747406E-2</v>
      </c>
      <c r="R2685" s="73">
        <f t="shared" si="4180"/>
        <v>256.29901100000001</v>
      </c>
      <c r="S2685" s="85">
        <f t="shared" si="4185"/>
        <v>-0.10791478498707688</v>
      </c>
      <c r="T2685" s="10">
        <f t="shared" si="4214"/>
        <v>-21.144988999999981</v>
      </c>
      <c r="U2685" s="5">
        <f t="shared" si="4215"/>
        <v>0</v>
      </c>
      <c r="V2685" s="5">
        <f t="shared" si="4216"/>
        <v>21.144988999999981</v>
      </c>
      <c r="W2685" s="5">
        <f t="shared" si="4217"/>
        <v>1.9079959999999971</v>
      </c>
      <c r="X2685" s="5">
        <f t="shared" si="4218"/>
        <v>5.2054966428571419</v>
      </c>
      <c r="Y2685" s="5">
        <f t="shared" si="4219"/>
        <v>0.36653486322349349</v>
      </c>
      <c r="Z2685" s="43">
        <f t="shared" si="4220"/>
        <v>26.822210913732661</v>
      </c>
      <c r="AA2685" s="69">
        <f t="shared" si="4199"/>
        <v>46.621568805627049</v>
      </c>
      <c r="AB2685" s="56">
        <f t="shared" si="4200"/>
        <v>263.99249250000003</v>
      </c>
      <c r="AC2685" s="56">
        <f t="shared" si="4201"/>
        <v>263.24465933333335</v>
      </c>
      <c r="AD2685" s="56">
        <f t="shared" si="4202"/>
        <v>261.39219960000003</v>
      </c>
      <c r="AE2685" s="61">
        <f t="shared" si="4203"/>
        <v>262.30159300000003</v>
      </c>
      <c r="AF2685" s="61">
        <f t="shared" si="4204"/>
        <v>262.31253046666666</v>
      </c>
      <c r="AG2685" s="61">
        <f t="shared" si="4205"/>
        <v>265.51296012</v>
      </c>
      <c r="AH2685" s="56">
        <f t="shared" si="4206"/>
        <v>268.59399400000001</v>
      </c>
      <c r="AI2685" s="56">
        <f t="shared" si="4207"/>
        <v>6127139331.7286005</v>
      </c>
      <c r="AJ2685" s="56">
        <f t="shared" si="4208"/>
        <v>6127139331.7286005</v>
      </c>
      <c r="AK2685" s="56">
        <f t="shared" si="4209"/>
        <v>0</v>
      </c>
      <c r="AL2685" s="56">
        <f t="shared" ref="AL2685:AM2685" si="4272">SUM(AJ2685:AJ2698)</f>
        <v>55436711821.295776</v>
      </c>
      <c r="AM2685" s="56">
        <f t="shared" si="4272"/>
        <v>64325142740.400627</v>
      </c>
      <c r="AN2685" s="56">
        <f t="shared" si="4211"/>
        <v>0.86182026902021469</v>
      </c>
      <c r="AO2685" s="56">
        <f t="shared" si="4212"/>
        <v>46.289122712889402</v>
      </c>
      <c r="AP2685" s="65">
        <f t="shared" si="4213"/>
        <v>50.7178391587424</v>
      </c>
    </row>
    <row r="2686" spans="1:42" x14ac:dyDescent="0.3">
      <c r="A2686" s="100">
        <f>INDEX(Date,COUNTA(Date)+ROW(Date)-ROW(),1)</f>
        <v>42079</v>
      </c>
      <c r="B2686" s="18">
        <f t="shared" si="4175"/>
        <v>285.68499800000001</v>
      </c>
      <c r="C2686" s="14">
        <f t="shared" si="4176"/>
        <v>294.11200000000002</v>
      </c>
      <c r="D2686" s="14">
        <f t="shared" si="4177"/>
        <v>285.68499800000001</v>
      </c>
      <c r="E2686" s="14">
        <f t="shared" si="4178"/>
        <v>290.59298699999999</v>
      </c>
      <c r="F2686" s="19">
        <f t="shared" si="4179"/>
        <v>21516100</v>
      </c>
      <c r="H2686" s="34">
        <f t="shared" si="4198"/>
        <v>1</v>
      </c>
      <c r="I2686" s="10">
        <f t="shared" si="4195"/>
        <v>267.959991</v>
      </c>
      <c r="J2686" s="43">
        <f t="shared" si="4190"/>
        <v>260.02499399999999</v>
      </c>
      <c r="K2686" s="85">
        <f t="shared" si="4196"/>
        <v>-6.6082453963276127E-3</v>
      </c>
      <c r="L2686" s="73">
        <f t="shared" si="4187"/>
        <v>261.74899299999998</v>
      </c>
      <c r="M2686" s="85">
        <f t="shared" si="4193"/>
        <v>3.1414608717584714E-3</v>
      </c>
      <c r="N2686" s="73">
        <f t="shared" si="4184"/>
        <v>260.92800899999997</v>
      </c>
      <c r="O2686" s="85">
        <f t="shared" si="4191"/>
        <v>1.7899767085747406E-2</v>
      </c>
      <c r="P2686" s="73">
        <f t="shared" si="4182"/>
        <v>256.29901100000001</v>
      </c>
      <c r="Q2686" s="85">
        <f t="shared" si="4188"/>
        <v>-0.10791478498707688</v>
      </c>
      <c r="R2686" s="73">
        <f t="shared" si="4180"/>
        <v>285.50500499999998</v>
      </c>
      <c r="S2686" s="85">
        <f t="shared" si="4185"/>
        <v>-1.7664058425959927E-2</v>
      </c>
      <c r="T2686" s="10">
        <f t="shared" si="4214"/>
        <v>-1.2200010000000248</v>
      </c>
      <c r="U2686" s="5">
        <f t="shared" si="4215"/>
        <v>0</v>
      </c>
      <c r="V2686" s="5">
        <f t="shared" si="4216"/>
        <v>1.2200010000000248</v>
      </c>
      <c r="W2686" s="5">
        <f t="shared" si="4217"/>
        <v>2.0617827857142856</v>
      </c>
      <c r="X2686" s="5">
        <f t="shared" si="4218"/>
        <v>3.6951402857142859</v>
      </c>
      <c r="Y2686" s="5">
        <f t="shared" si="4219"/>
        <v>0.5579714506876251</v>
      </c>
      <c r="Z2686" s="43">
        <f t="shared" si="4220"/>
        <v>35.813971458935228</v>
      </c>
      <c r="AA2686" s="69">
        <f t="shared" si="4199"/>
        <v>40.837672574463355</v>
      </c>
      <c r="AB2686" s="56">
        <f t="shared" si="4200"/>
        <v>260.88699350000002</v>
      </c>
      <c r="AC2686" s="56">
        <f t="shared" si="4201"/>
        <v>260.90066533333334</v>
      </c>
      <c r="AD2686" s="56">
        <f t="shared" si="4202"/>
        <v>264.90120239999999</v>
      </c>
      <c r="AE2686" s="61">
        <f t="shared" si="4203"/>
        <v>261.07579959999998</v>
      </c>
      <c r="AF2686" s="61">
        <f t="shared" si="4204"/>
        <v>259.73193559999999</v>
      </c>
      <c r="AG2686" s="61">
        <f t="shared" si="4205"/>
        <v>268.81683959999998</v>
      </c>
      <c r="AH2686" s="56">
        <f t="shared" si="4206"/>
        <v>265.76566533333335</v>
      </c>
      <c r="AI2686" s="56">
        <f t="shared" si="4207"/>
        <v>4900213913.9825335</v>
      </c>
      <c r="AJ2686" s="56">
        <f t="shared" si="4208"/>
        <v>4900213913.9825335</v>
      </c>
      <c r="AK2686" s="56">
        <f t="shared" si="4209"/>
        <v>0</v>
      </c>
      <c r="AL2686" s="56">
        <f t="shared" ref="AL2686:AM2686" si="4273">SUM(AJ2686:AJ2699)</f>
        <v>66199050278.647102</v>
      </c>
      <c r="AM2686" s="56">
        <f t="shared" si="4273"/>
        <v>64325142740.400627</v>
      </c>
      <c r="AN2686" s="56">
        <f t="shared" si="4211"/>
        <v>1.0291318053627814</v>
      </c>
      <c r="AO2686" s="56">
        <f t="shared" si="4212"/>
        <v>50.7178391587424</v>
      </c>
      <c r="AP2686" s="65">
        <f t="shared" si="4213"/>
        <v>51.154492540118241</v>
      </c>
    </row>
    <row r="2687" spans="1:42" x14ac:dyDescent="0.3">
      <c r="A2687" s="100">
        <f>INDEX(Date,COUNTA(Date)+ROW(Date)-ROW(),1)</f>
        <v>42078</v>
      </c>
      <c r="B2687" s="18">
        <f t="shared" si="4175"/>
        <v>281.42498799999998</v>
      </c>
      <c r="C2687" s="14">
        <f t="shared" si="4176"/>
        <v>286.52899200000002</v>
      </c>
      <c r="D2687" s="14">
        <f t="shared" si="4177"/>
        <v>280.99600199999998</v>
      </c>
      <c r="E2687" s="14">
        <f t="shared" si="4178"/>
        <v>286.39300500000002</v>
      </c>
      <c r="F2687" s="19">
        <f t="shared" si="4179"/>
        <v>11970100</v>
      </c>
      <c r="H2687" s="34">
        <f t="shared" si="4198"/>
        <v>-1</v>
      </c>
      <c r="I2687" s="10">
        <f t="shared" si="4195"/>
        <v>260.02499399999999</v>
      </c>
      <c r="J2687" s="43">
        <f t="shared" si="4190"/>
        <v>261.74899299999998</v>
      </c>
      <c r="K2687" s="85">
        <f t="shared" si="4196"/>
        <v>3.1414608717584714E-3</v>
      </c>
      <c r="L2687" s="73">
        <f t="shared" si="4187"/>
        <v>260.92800899999997</v>
      </c>
      <c r="M2687" s="85">
        <f t="shared" si="4193"/>
        <v>1.7899767085747406E-2</v>
      </c>
      <c r="N2687" s="73">
        <f t="shared" si="4184"/>
        <v>256.29901100000001</v>
      </c>
      <c r="O2687" s="85">
        <f t="shared" si="4191"/>
        <v>-0.10791478498707688</v>
      </c>
      <c r="P2687" s="73">
        <f t="shared" si="4182"/>
        <v>285.50500499999998</v>
      </c>
      <c r="Q2687" s="85">
        <f t="shared" si="4188"/>
        <v>-1.7664058425959927E-2</v>
      </c>
      <c r="R2687" s="73">
        <f t="shared" si="4180"/>
        <v>290.59298699999999</v>
      </c>
      <c r="S2687" s="85">
        <f t="shared" si="4185"/>
        <v>1.4558607110809595E-2</v>
      </c>
      <c r="T2687" s="10">
        <f t="shared" si="4214"/>
        <v>7.9349970000000098</v>
      </c>
      <c r="U2687" s="5">
        <f t="shared" si="4215"/>
        <v>7.9349970000000098</v>
      </c>
      <c r="V2687" s="5">
        <f t="shared" si="4216"/>
        <v>0</v>
      </c>
      <c r="W2687" s="5">
        <f t="shared" si="4217"/>
        <v>3.1512821428571436</v>
      </c>
      <c r="X2687" s="5">
        <f t="shared" si="4218"/>
        <v>3.6079973571428559</v>
      </c>
      <c r="Y2687" s="5">
        <f t="shared" si="4219"/>
        <v>0.87341586784105041</v>
      </c>
      <c r="Z2687" s="43">
        <f t="shared" si="4220"/>
        <v>46.621568805627049</v>
      </c>
      <c r="AA2687" s="69">
        <f t="shared" si="4199"/>
        <v>43.931377197148301</v>
      </c>
      <c r="AB2687" s="56">
        <f t="shared" si="4200"/>
        <v>261.33850099999995</v>
      </c>
      <c r="AC2687" s="56">
        <f t="shared" si="4201"/>
        <v>259.65867099999997</v>
      </c>
      <c r="AD2687" s="56">
        <f t="shared" si="4202"/>
        <v>271.01480099999998</v>
      </c>
      <c r="AE2687" s="61">
        <f t="shared" si="4203"/>
        <v>259.24060660000004</v>
      </c>
      <c r="AF2687" s="61">
        <f t="shared" si="4204"/>
        <v>266.41167193333331</v>
      </c>
      <c r="AG2687" s="61">
        <f t="shared" si="4205"/>
        <v>273.10468132000005</v>
      </c>
      <c r="AH2687" s="56">
        <f t="shared" si="4206"/>
        <v>259.29033399999997</v>
      </c>
      <c r="AI2687" s="56">
        <f t="shared" si="4207"/>
        <v>4441669350.4533997</v>
      </c>
      <c r="AJ2687" s="56">
        <f t="shared" si="4208"/>
        <v>0</v>
      </c>
      <c r="AK2687" s="56">
        <f t="shared" si="4209"/>
        <v>4441669350.4533997</v>
      </c>
      <c r="AL2687" s="56">
        <f t="shared" ref="AL2687:AM2687" si="4274">SUM(AJ2687:AJ2700)</f>
        <v>67365868542.945641</v>
      </c>
      <c r="AM2687" s="56">
        <f t="shared" si="4274"/>
        <v>64325142740.400627</v>
      </c>
      <c r="AN2687" s="56">
        <f t="shared" si="4211"/>
        <v>1.0472711862423156</v>
      </c>
      <c r="AO2687" s="56">
        <f t="shared" si="4212"/>
        <v>51.154492540118241</v>
      </c>
      <c r="AP2687" s="65">
        <f t="shared" si="4213"/>
        <v>54.684196230893534</v>
      </c>
    </row>
    <row r="2688" spans="1:42" x14ac:dyDescent="0.3">
      <c r="A2688" s="100">
        <f>INDEX(Date,COUNTA(Date)+ROW(Date)-ROW(),1)</f>
        <v>42077</v>
      </c>
      <c r="B2688" s="18">
        <f t="shared" si="4175"/>
        <v>284.44198599999999</v>
      </c>
      <c r="C2688" s="14">
        <f t="shared" si="4176"/>
        <v>286.34201000000002</v>
      </c>
      <c r="D2688" s="14">
        <f t="shared" si="4177"/>
        <v>280.97601300000002</v>
      </c>
      <c r="E2688" s="14">
        <f t="shared" si="4178"/>
        <v>281.88501000000002</v>
      </c>
      <c r="F2688" s="19">
        <f t="shared" si="4179"/>
        <v>22612300</v>
      </c>
      <c r="H2688" s="34">
        <f t="shared" si="4198"/>
        <v>1</v>
      </c>
      <c r="I2688" s="10">
        <f t="shared" si="4195"/>
        <v>261.74899299999998</v>
      </c>
      <c r="J2688" s="43">
        <f t="shared" si="4190"/>
        <v>260.92800899999997</v>
      </c>
      <c r="K2688" s="85">
        <f t="shared" si="4196"/>
        <v>1.7899767085747406E-2</v>
      </c>
      <c r="L2688" s="73">
        <f t="shared" si="4187"/>
        <v>256.29901100000001</v>
      </c>
      <c r="M2688" s="85">
        <f t="shared" si="4193"/>
        <v>-0.10791478498707688</v>
      </c>
      <c r="N2688" s="73">
        <f t="shared" si="4184"/>
        <v>285.50500499999998</v>
      </c>
      <c r="O2688" s="85">
        <f t="shared" si="4191"/>
        <v>-1.7664058425959927E-2</v>
      </c>
      <c r="P2688" s="73">
        <f t="shared" si="4182"/>
        <v>290.59298699999999</v>
      </c>
      <c r="Q2688" s="85">
        <f t="shared" si="4188"/>
        <v>1.4558607110809595E-2</v>
      </c>
      <c r="R2688" s="73">
        <f t="shared" si="4180"/>
        <v>286.39300500000002</v>
      </c>
      <c r="S2688" s="85">
        <f t="shared" si="4185"/>
        <v>1.586578908401946E-2</v>
      </c>
      <c r="T2688" s="10">
        <f t="shared" si="4214"/>
        <v>-1.7239989999999921</v>
      </c>
      <c r="U2688" s="5">
        <f t="shared" si="4215"/>
        <v>0</v>
      </c>
      <c r="V2688" s="5">
        <f t="shared" si="4216"/>
        <v>1.7239989999999921</v>
      </c>
      <c r="W2688" s="5">
        <f t="shared" si="4217"/>
        <v>2.5844966428571428</v>
      </c>
      <c r="X2688" s="5">
        <f t="shared" si="4218"/>
        <v>3.7442103571428578</v>
      </c>
      <c r="Y2688" s="5">
        <f t="shared" si="4219"/>
        <v>0.69026480788577471</v>
      </c>
      <c r="Z2688" s="43">
        <f t="shared" si="4220"/>
        <v>40.837672574463355</v>
      </c>
      <c r="AA2688" s="69">
        <f t="shared" si="4199"/>
        <v>41.80547440736278</v>
      </c>
      <c r="AB2688" s="56">
        <f t="shared" si="4200"/>
        <v>258.61351000000002</v>
      </c>
      <c r="AC2688" s="56">
        <f t="shared" si="4201"/>
        <v>267.57734166666665</v>
      </c>
      <c r="AD2688" s="56">
        <f t="shared" si="4202"/>
        <v>275.94360340000003</v>
      </c>
      <c r="AE2688" s="61">
        <f t="shared" si="4203"/>
        <v>268.90720820000001</v>
      </c>
      <c r="AF2688" s="61">
        <f t="shared" si="4204"/>
        <v>274.15813593333337</v>
      </c>
      <c r="AG2688" s="61">
        <f t="shared" si="4205"/>
        <v>276.29360468000004</v>
      </c>
      <c r="AH2688" s="56">
        <f t="shared" si="4206"/>
        <v>261.9196573333333</v>
      </c>
      <c r="AI2688" s="56">
        <f t="shared" si="4207"/>
        <v>4834172539.5041332</v>
      </c>
      <c r="AJ2688" s="56">
        <f t="shared" si="4208"/>
        <v>4834172539.5041332</v>
      </c>
      <c r="AK2688" s="56">
        <f t="shared" si="4209"/>
        <v>0</v>
      </c>
      <c r="AL2688" s="56">
        <f t="shared" ref="AL2688:AM2688" si="4275">SUM(AJ2688:AJ2701)</f>
        <v>72263522600.824768</v>
      </c>
      <c r="AM2688" s="56">
        <f t="shared" si="4275"/>
        <v>59883473389.947227</v>
      </c>
      <c r="AN2688" s="56">
        <f t="shared" si="4211"/>
        <v>1.2067356569359553</v>
      </c>
      <c r="AO2688" s="56">
        <f t="shared" si="4212"/>
        <v>54.684196230893534</v>
      </c>
      <c r="AP2688" s="65">
        <f t="shared" si="4213"/>
        <v>49.8661602203725</v>
      </c>
    </row>
    <row r="2689" spans="1:42" x14ac:dyDescent="0.3">
      <c r="A2689" s="100">
        <f>INDEX(Date,COUNTA(Date)+ROW(Date)-ROW(),1)</f>
        <v>42076</v>
      </c>
      <c r="B2689" s="18">
        <f t="shared" si="4175"/>
        <v>294.11801100000002</v>
      </c>
      <c r="C2689" s="14">
        <f t="shared" si="4176"/>
        <v>294.49798600000003</v>
      </c>
      <c r="D2689" s="14">
        <f t="shared" si="4177"/>
        <v>285.33700599999997</v>
      </c>
      <c r="E2689" s="14">
        <f t="shared" si="4178"/>
        <v>285.33700599999997</v>
      </c>
      <c r="F2689" s="19">
        <f t="shared" si="4179"/>
        <v>31421500</v>
      </c>
      <c r="H2689" s="34">
        <f t="shared" si="4198"/>
        <v>1</v>
      </c>
      <c r="I2689" s="10">
        <f t="shared" si="4195"/>
        <v>260.92800899999997</v>
      </c>
      <c r="J2689" s="43">
        <f t="shared" si="4190"/>
        <v>256.29901100000001</v>
      </c>
      <c r="K2689" s="85">
        <f t="shared" si="4196"/>
        <v>-0.10791478498707688</v>
      </c>
      <c r="L2689" s="73">
        <f t="shared" si="4187"/>
        <v>285.50500499999998</v>
      </c>
      <c r="M2689" s="85">
        <f t="shared" si="4193"/>
        <v>-1.7664058425959927E-2</v>
      </c>
      <c r="N2689" s="73">
        <f t="shared" si="4184"/>
        <v>290.59298699999999</v>
      </c>
      <c r="O2689" s="85">
        <f t="shared" si="4191"/>
        <v>1.4558607110809595E-2</v>
      </c>
      <c r="P2689" s="73">
        <f t="shared" si="4182"/>
        <v>286.39300500000002</v>
      </c>
      <c r="Q2689" s="85">
        <f t="shared" si="4188"/>
        <v>1.586578908401946E-2</v>
      </c>
      <c r="R2689" s="73">
        <f t="shared" si="4180"/>
        <v>281.88501000000002</v>
      </c>
      <c r="S2689" s="85">
        <f t="shared" si="4185"/>
        <v>-1.2171737064600728E-2</v>
      </c>
      <c r="T2689" s="10">
        <f t="shared" si="4214"/>
        <v>0.82098400000000993</v>
      </c>
      <c r="U2689" s="5">
        <f t="shared" si="4215"/>
        <v>0.82098400000000993</v>
      </c>
      <c r="V2689" s="5">
        <f t="shared" si="4216"/>
        <v>0</v>
      </c>
      <c r="W2689" s="5">
        <f t="shared" si="4217"/>
        <v>2.8372105000000016</v>
      </c>
      <c r="X2689" s="5">
        <f t="shared" si="4218"/>
        <v>3.6210675714285725</v>
      </c>
      <c r="Y2689" s="5">
        <f t="shared" si="4219"/>
        <v>0.78352873676993384</v>
      </c>
      <c r="Z2689" s="43">
        <f t="shared" si="4220"/>
        <v>43.931377197148301</v>
      </c>
      <c r="AA2689" s="69">
        <f t="shared" si="4199"/>
        <v>40.824192467964743</v>
      </c>
      <c r="AB2689" s="56">
        <f t="shared" si="4200"/>
        <v>270.90200800000002</v>
      </c>
      <c r="AC2689" s="56">
        <f t="shared" si="4201"/>
        <v>277.46566766666666</v>
      </c>
      <c r="AD2689" s="56">
        <f t="shared" si="4202"/>
        <v>280.1350036</v>
      </c>
      <c r="AE2689" s="61">
        <f t="shared" si="4203"/>
        <v>281.69899900000001</v>
      </c>
      <c r="AF2689" s="61">
        <f t="shared" si="4204"/>
        <v>281.25740140000005</v>
      </c>
      <c r="AG2689" s="61">
        <f t="shared" si="4205"/>
        <v>280.01388428000001</v>
      </c>
      <c r="AH2689" s="56">
        <f t="shared" si="4206"/>
        <v>257.93599966666665</v>
      </c>
      <c r="AI2689" s="56">
        <f t="shared" si="4207"/>
        <v>13601481134.422665</v>
      </c>
      <c r="AJ2689" s="56">
        <f t="shared" si="4208"/>
        <v>0</v>
      </c>
      <c r="AK2689" s="56">
        <f t="shared" si="4209"/>
        <v>13601481134.422665</v>
      </c>
      <c r="AL2689" s="56">
        <f t="shared" ref="AL2689:AM2689" si="4276">SUM(AJ2689:AJ2702)</f>
        <v>67429350061.320641</v>
      </c>
      <c r="AM2689" s="56">
        <f t="shared" si="4276"/>
        <v>67791308123.170593</v>
      </c>
      <c r="AN2689" s="56">
        <f t="shared" si="4211"/>
        <v>0.99466070102685866</v>
      </c>
      <c r="AO2689" s="56">
        <f t="shared" si="4212"/>
        <v>49.8661602203725</v>
      </c>
      <c r="AP2689" s="65">
        <f t="shared" si="4213"/>
        <v>50.71992908359271</v>
      </c>
    </row>
    <row r="2690" spans="1:42" x14ac:dyDescent="0.3">
      <c r="A2690" s="100">
        <f>INDEX(Date,COUNTA(Date)+ROW(Date)-ROW(),1)</f>
        <v>42075</v>
      </c>
      <c r="B2690" s="18">
        <f t="shared" ref="B2690:B2753" si="4277">INDEX(Open,COUNTA(Open)+ROW(Open)-ROW(),1)</f>
        <v>296.12701399999997</v>
      </c>
      <c r="C2690" s="14">
        <f t="shared" ref="C2690:C2753" si="4278">INDEX(High,COUNTA(High)+ROW(High)-ROW(),1)</f>
        <v>297.08801299999999</v>
      </c>
      <c r="D2690" s="14">
        <f t="shared" ref="D2690:D2753" si="4279">INDEX(Low,COUNTA(Low)+ROW(Low)-ROW(),1)</f>
        <v>292.41299400000003</v>
      </c>
      <c r="E2690" s="14">
        <f t="shared" ref="E2690:E2753" si="4280">INDEX(Close,COUNTA(Close)+ROW(Close)-ROW(),1)</f>
        <v>294.35400399999997</v>
      </c>
      <c r="F2690" s="19">
        <f t="shared" ref="F2690:F2753" si="4281">INDEX(Volume,COUNTA(Volume)+ROW(Volume)-ROW(),1)</f>
        <v>32585200</v>
      </c>
      <c r="H2690" s="34">
        <f t="shared" si="4198"/>
        <v>-1</v>
      </c>
      <c r="I2690" s="10">
        <f t="shared" si="4195"/>
        <v>256.29901100000001</v>
      </c>
      <c r="J2690" s="43">
        <f t="shared" si="4190"/>
        <v>285.50500499999998</v>
      </c>
      <c r="K2690" s="85">
        <f t="shared" si="4196"/>
        <v>-1.7664058425959927E-2</v>
      </c>
      <c r="L2690" s="73">
        <f t="shared" si="4187"/>
        <v>290.59298699999999</v>
      </c>
      <c r="M2690" s="85">
        <f t="shared" si="4193"/>
        <v>1.4558607110809595E-2</v>
      </c>
      <c r="N2690" s="73">
        <f t="shared" si="4184"/>
        <v>286.39300500000002</v>
      </c>
      <c r="O2690" s="85">
        <f t="shared" si="4191"/>
        <v>1.586578908401946E-2</v>
      </c>
      <c r="P2690" s="73">
        <f t="shared" si="4182"/>
        <v>281.88501000000002</v>
      </c>
      <c r="Q2690" s="85">
        <f t="shared" si="4188"/>
        <v>-1.2171737064600728E-2</v>
      </c>
      <c r="R2690" s="73">
        <f t="shared" ref="R2690:R2753" si="4282">P2691</f>
        <v>285.33700599999997</v>
      </c>
      <c r="S2690" s="85">
        <f t="shared" si="4185"/>
        <v>-3.1112179349375435E-2</v>
      </c>
      <c r="T2690" s="10">
        <f t="shared" si="4214"/>
        <v>4.6289979999999673</v>
      </c>
      <c r="U2690" s="5">
        <f t="shared" si="4215"/>
        <v>4.6289979999999673</v>
      </c>
      <c r="V2690" s="5">
        <f t="shared" si="4216"/>
        <v>0</v>
      </c>
      <c r="W2690" s="5">
        <f t="shared" si="4217"/>
        <v>2.7785687857142869</v>
      </c>
      <c r="X2690" s="5">
        <f t="shared" si="4218"/>
        <v>3.8678545000000009</v>
      </c>
      <c r="Y2690" s="5">
        <f t="shared" si="4219"/>
        <v>0.71837469214891259</v>
      </c>
      <c r="Z2690" s="43">
        <f t="shared" si="4220"/>
        <v>41.80547440736278</v>
      </c>
      <c r="AA2690" s="69">
        <f t="shared" si="4199"/>
        <v>52.681539778098184</v>
      </c>
      <c r="AB2690" s="56">
        <f t="shared" si="4200"/>
        <v>288.04899599999999</v>
      </c>
      <c r="AC2690" s="56">
        <f t="shared" si="4201"/>
        <v>287.49699900000002</v>
      </c>
      <c r="AD2690" s="56">
        <f t="shared" si="4202"/>
        <v>285.94260259999999</v>
      </c>
      <c r="AE2690" s="61">
        <f t="shared" si="4203"/>
        <v>287.89539780000001</v>
      </c>
      <c r="AF2690" s="61">
        <f t="shared" si="4204"/>
        <v>286.13326820000003</v>
      </c>
      <c r="AG2690" s="61">
        <f t="shared" si="4205"/>
        <v>287.27092292000003</v>
      </c>
      <c r="AH2690" s="56">
        <f t="shared" si="4206"/>
        <v>263.83500166666664</v>
      </c>
      <c r="AI2690" s="56">
        <f t="shared" si="4207"/>
        <v>15040705775.013332</v>
      </c>
      <c r="AJ2690" s="56">
        <f t="shared" si="4208"/>
        <v>0</v>
      </c>
      <c r="AK2690" s="56">
        <f t="shared" si="4209"/>
        <v>15040705775.013332</v>
      </c>
      <c r="AL2690" s="56">
        <f t="shared" ref="AL2690:AM2690" si="4283">SUM(AJ2690:AJ2703)</f>
        <v>67429350061.320641</v>
      </c>
      <c r="AM2690" s="56">
        <f t="shared" si="4283"/>
        <v>65515137992.258331</v>
      </c>
      <c r="AN2690" s="56">
        <f t="shared" si="4211"/>
        <v>1.0292178590738603</v>
      </c>
      <c r="AO2690" s="56">
        <f t="shared" si="4212"/>
        <v>50.71992908359271</v>
      </c>
      <c r="AP2690" s="65">
        <f t="shared" si="4213"/>
        <v>52.153481408867655</v>
      </c>
    </row>
    <row r="2691" spans="1:42" x14ac:dyDescent="0.3">
      <c r="A2691" s="100">
        <f>INDEX(Date,COUNTA(Date)+ROW(Date)-ROW(),1)</f>
        <v>42074</v>
      </c>
      <c r="B2691" s="18">
        <f t="shared" si="4277"/>
        <v>291.52499399999999</v>
      </c>
      <c r="C2691" s="14">
        <f t="shared" si="4278"/>
        <v>297.39099099999999</v>
      </c>
      <c r="D2691" s="14">
        <f t="shared" si="4279"/>
        <v>290.50799599999999</v>
      </c>
      <c r="E2691" s="14">
        <f t="shared" si="4280"/>
        <v>296.37899800000002</v>
      </c>
      <c r="F2691" s="19">
        <f t="shared" si="4281"/>
        <v>33963900</v>
      </c>
      <c r="H2691" s="34">
        <f t="shared" si="4198"/>
        <v>-1</v>
      </c>
      <c r="I2691" s="10">
        <f t="shared" si="4195"/>
        <v>285.50500499999998</v>
      </c>
      <c r="J2691" s="43">
        <f t="shared" si="4190"/>
        <v>290.59298699999999</v>
      </c>
      <c r="K2691" s="85">
        <f t="shared" si="4196"/>
        <v>1.4558607110809595E-2</v>
      </c>
      <c r="L2691" s="73">
        <f t="shared" si="4187"/>
        <v>286.39300500000002</v>
      </c>
      <c r="M2691" s="85">
        <f t="shared" si="4193"/>
        <v>1.586578908401946E-2</v>
      </c>
      <c r="N2691" s="73">
        <f t="shared" si="4184"/>
        <v>281.88501000000002</v>
      </c>
      <c r="O2691" s="85">
        <f t="shared" si="4191"/>
        <v>-1.2171737064600728E-2</v>
      </c>
      <c r="P2691" s="73">
        <f t="shared" ref="P2691:P2754" si="4284">N2692</f>
        <v>285.33700599999997</v>
      </c>
      <c r="Q2691" s="85">
        <f t="shared" si="4188"/>
        <v>-3.1112179349375435E-2</v>
      </c>
      <c r="R2691" s="73">
        <f t="shared" si="4282"/>
        <v>294.35400399999997</v>
      </c>
      <c r="S2691" s="85">
        <f t="shared" si="4185"/>
        <v>-6.8558957258942699E-3</v>
      </c>
      <c r="T2691" s="10">
        <f t="shared" si="4214"/>
        <v>-29.205993999999976</v>
      </c>
      <c r="U2691" s="5">
        <f t="shared" si="4215"/>
        <v>0</v>
      </c>
      <c r="V2691" s="5">
        <f t="shared" si="4216"/>
        <v>29.205993999999976</v>
      </c>
      <c r="W2691" s="5">
        <f t="shared" si="4217"/>
        <v>2.6683545714285719</v>
      </c>
      <c r="X2691" s="5">
        <f t="shared" si="4218"/>
        <v>3.8678545000000009</v>
      </c>
      <c r="Y2691" s="5">
        <f t="shared" si="4219"/>
        <v>0.68987976963160613</v>
      </c>
      <c r="Z2691" s="43">
        <f t="shared" si="4220"/>
        <v>40.824192467964743</v>
      </c>
      <c r="AA2691" s="69">
        <f t="shared" si="4199"/>
        <v>60.384100351096343</v>
      </c>
      <c r="AB2691" s="56">
        <f t="shared" si="4200"/>
        <v>288.49299600000001</v>
      </c>
      <c r="AC2691" s="56">
        <f t="shared" si="4201"/>
        <v>286.29033400000003</v>
      </c>
      <c r="AD2691" s="56">
        <f t="shared" si="4202"/>
        <v>287.71240240000003</v>
      </c>
      <c r="AE2691" s="61">
        <f t="shared" si="4203"/>
        <v>285.42980340000008</v>
      </c>
      <c r="AF2691" s="61">
        <f t="shared" si="4204"/>
        <v>285.74926966666669</v>
      </c>
      <c r="AG2691" s="61">
        <f t="shared" si="4205"/>
        <v>289.21428107999998</v>
      </c>
      <c r="AH2691" s="56">
        <f t="shared" si="4206"/>
        <v>287.41466266666663</v>
      </c>
      <c r="AI2691" s="56">
        <f t="shared" si="4207"/>
        <v>6178610486.2778654</v>
      </c>
      <c r="AJ2691" s="56">
        <f t="shared" si="4208"/>
        <v>0</v>
      </c>
      <c r="AK2691" s="56">
        <f t="shared" si="4209"/>
        <v>6178610486.2778654</v>
      </c>
      <c r="AL2691" s="56">
        <f t="shared" ref="AL2691:AM2691" si="4285">SUM(AJ2691:AJ2704)</f>
        <v>67429350061.320641</v>
      </c>
      <c r="AM2691" s="56">
        <f t="shared" si="4285"/>
        <v>61860868424.181328</v>
      </c>
      <c r="AN2691" s="56">
        <f t="shared" si="4211"/>
        <v>1.0900162215466507</v>
      </c>
      <c r="AO2691" s="56">
        <f t="shared" si="4212"/>
        <v>52.153481408867655</v>
      </c>
      <c r="AP2691" s="65">
        <f t="shared" si="4213"/>
        <v>59.4057231875518</v>
      </c>
    </row>
    <row r="2692" spans="1:42" x14ac:dyDescent="0.3">
      <c r="A2692" s="100">
        <f>INDEX(Date,COUNTA(Date)+ROW(Date)-ROW(),1)</f>
        <v>42073</v>
      </c>
      <c r="B2692" s="18">
        <f t="shared" si="4277"/>
        <v>289.86200000000002</v>
      </c>
      <c r="C2692" s="14">
        <f t="shared" si="4278"/>
        <v>300.04400600000002</v>
      </c>
      <c r="D2692" s="14">
        <f t="shared" si="4279"/>
        <v>289.74301100000002</v>
      </c>
      <c r="E2692" s="14">
        <f t="shared" si="4280"/>
        <v>291.76001000000002</v>
      </c>
      <c r="F2692" s="19">
        <f t="shared" si="4281"/>
        <v>67770800</v>
      </c>
      <c r="H2692" s="34">
        <f t="shared" si="4198"/>
        <v>1</v>
      </c>
      <c r="I2692" s="10">
        <f t="shared" si="4195"/>
        <v>290.59298699999999</v>
      </c>
      <c r="J2692" s="43">
        <f t="shared" si="4190"/>
        <v>286.39300500000002</v>
      </c>
      <c r="K2692" s="85">
        <f t="shared" si="4196"/>
        <v>1.586578908401946E-2</v>
      </c>
      <c r="L2692" s="73">
        <f t="shared" si="4187"/>
        <v>281.88501000000002</v>
      </c>
      <c r="M2692" s="85">
        <f t="shared" si="4193"/>
        <v>-1.2171737064600728E-2</v>
      </c>
      <c r="N2692" s="73">
        <f t="shared" ref="N2692:N2755" si="4286">L2693</f>
        <v>285.33700599999997</v>
      </c>
      <c r="O2692" s="85">
        <f t="shared" si="4191"/>
        <v>-3.1112179349375435E-2</v>
      </c>
      <c r="P2692" s="73">
        <f t="shared" si="4284"/>
        <v>294.35400399999997</v>
      </c>
      <c r="Q2692" s="85">
        <f t="shared" si="4188"/>
        <v>-6.8558957258942699E-3</v>
      </c>
      <c r="R2692" s="73">
        <f t="shared" si="4282"/>
        <v>296.37899800000002</v>
      </c>
      <c r="S2692" s="85">
        <f t="shared" ref="S2692:S2755" si="4287">LN(R2692/R2693)</f>
        <v>1.5707453186221468E-2</v>
      </c>
      <c r="T2692" s="10">
        <f t="shared" si="4214"/>
        <v>-5.0879820000000109</v>
      </c>
      <c r="U2692" s="5">
        <f t="shared" si="4215"/>
        <v>0</v>
      </c>
      <c r="V2692" s="5">
        <f t="shared" si="4216"/>
        <v>5.0879820000000109</v>
      </c>
      <c r="W2692" s="5">
        <f t="shared" si="4217"/>
        <v>2.6683545714285719</v>
      </c>
      <c r="X2692" s="5">
        <f t="shared" si="4218"/>
        <v>2.3967110714285735</v>
      </c>
      <c r="Y2692" s="5">
        <f t="shared" si="4219"/>
        <v>1.1133401114712103</v>
      </c>
      <c r="Z2692" s="43">
        <f t="shared" si="4220"/>
        <v>52.681539778098184</v>
      </c>
      <c r="AA2692" s="69">
        <f t="shared" si="4199"/>
        <v>65.754377957328387</v>
      </c>
      <c r="AB2692" s="56">
        <f t="shared" si="4200"/>
        <v>284.13900750000005</v>
      </c>
      <c r="AC2692" s="56">
        <f t="shared" si="4201"/>
        <v>284.53834033333334</v>
      </c>
      <c r="AD2692" s="56">
        <f t="shared" si="4202"/>
        <v>288.8696046</v>
      </c>
      <c r="AE2692" s="61">
        <f t="shared" si="4203"/>
        <v>284.1674074</v>
      </c>
      <c r="AF2692" s="61">
        <f t="shared" si="4204"/>
        <v>287.03220633333331</v>
      </c>
      <c r="AG2692" s="61">
        <f t="shared" si="4205"/>
        <v>289.23300547999997</v>
      </c>
      <c r="AH2692" s="56">
        <f t="shared" si="4206"/>
        <v>290.12999500000001</v>
      </c>
      <c r="AI2692" s="56">
        <f t="shared" si="4207"/>
        <v>6242465985.4195004</v>
      </c>
      <c r="AJ2692" s="56">
        <f t="shared" si="4208"/>
        <v>6242465985.4195004</v>
      </c>
      <c r="AK2692" s="56">
        <f t="shared" si="4209"/>
        <v>0</v>
      </c>
      <c r="AL2692" s="56">
        <f t="shared" ref="AL2692:AM2692" si="4288">SUM(AJ2692:AJ2705)</f>
        <v>81485496509.759338</v>
      </c>
      <c r="AM2692" s="56">
        <f t="shared" si="4288"/>
        <v>55682257937.903465</v>
      </c>
      <c r="AN2692" s="56">
        <f t="shared" si="4211"/>
        <v>1.4634014410951419</v>
      </c>
      <c r="AO2692" s="56">
        <f t="shared" si="4212"/>
        <v>59.4057231875518</v>
      </c>
      <c r="AP2692" s="65">
        <f t="shared" si="4213"/>
        <v>60.747020821367371</v>
      </c>
    </row>
    <row r="2693" spans="1:42" x14ac:dyDescent="0.3">
      <c r="A2693" s="100">
        <f>INDEX(Date,COUNTA(Date)+ROW(Date)-ROW(),1)</f>
        <v>42072</v>
      </c>
      <c r="B2693" s="18">
        <f t="shared" si="4277"/>
        <v>274.81201199999998</v>
      </c>
      <c r="C2693" s="14">
        <f t="shared" si="4278"/>
        <v>292.70098899999999</v>
      </c>
      <c r="D2693" s="14">
        <f t="shared" si="4279"/>
        <v>273.89300500000002</v>
      </c>
      <c r="E2693" s="14">
        <f t="shared" si="4280"/>
        <v>289.60699499999998</v>
      </c>
      <c r="F2693" s="19">
        <f t="shared" si="4281"/>
        <v>59178200</v>
      </c>
      <c r="H2693" s="34">
        <f t="shared" si="4198"/>
        <v>1</v>
      </c>
      <c r="I2693" s="10">
        <f t="shared" si="4195"/>
        <v>286.39300500000002</v>
      </c>
      <c r="J2693" s="43">
        <f t="shared" si="4190"/>
        <v>281.88501000000002</v>
      </c>
      <c r="K2693" s="85">
        <f t="shared" si="4196"/>
        <v>-1.2171737064600728E-2</v>
      </c>
      <c r="L2693" s="73">
        <f t="shared" ref="L2693:L2756" si="4289">J2694</f>
        <v>285.33700599999997</v>
      </c>
      <c r="M2693" s="85">
        <f t="shared" si="4193"/>
        <v>-3.1112179349375435E-2</v>
      </c>
      <c r="N2693" s="73">
        <f t="shared" si="4286"/>
        <v>294.35400399999997</v>
      </c>
      <c r="O2693" s="85">
        <f t="shared" si="4191"/>
        <v>-6.8558957258942699E-3</v>
      </c>
      <c r="P2693" s="73">
        <f t="shared" si="4284"/>
        <v>296.37899800000002</v>
      </c>
      <c r="Q2693" s="85">
        <f t="shared" ref="Q2693:Q2756" si="4290">LN(P2693/R2693)</f>
        <v>1.5707453186221468E-2</v>
      </c>
      <c r="R2693" s="73">
        <f t="shared" si="4282"/>
        <v>291.76001000000002</v>
      </c>
      <c r="S2693" s="85">
        <f t="shared" si="4287"/>
        <v>7.4067665497877877E-3</v>
      </c>
      <c r="T2693" s="10">
        <f t="shared" si="4214"/>
        <v>4.1999819999999772</v>
      </c>
      <c r="U2693" s="5">
        <f t="shared" si="4215"/>
        <v>4.1999819999999772</v>
      </c>
      <c r="V2693" s="5">
        <f t="shared" si="4216"/>
        <v>0</v>
      </c>
      <c r="W2693" s="5">
        <f t="shared" si="4217"/>
        <v>3.0992105000000021</v>
      </c>
      <c r="X2693" s="5">
        <f t="shared" si="4218"/>
        <v>2.0332837857142869</v>
      </c>
      <c r="Y2693" s="5">
        <f t="shared" si="4219"/>
        <v>1.5242390274170499</v>
      </c>
      <c r="Z2693" s="43">
        <f t="shared" si="4220"/>
        <v>60.384100351096343</v>
      </c>
      <c r="AA2693" s="69">
        <f t="shared" si="4199"/>
        <v>66.33395485363215</v>
      </c>
      <c r="AB2693" s="56">
        <f t="shared" si="4200"/>
        <v>283.61100799999997</v>
      </c>
      <c r="AC2693" s="56">
        <f t="shared" si="4201"/>
        <v>287.19200666666666</v>
      </c>
      <c r="AD2693" s="56">
        <f t="shared" si="4202"/>
        <v>289.94300559999999</v>
      </c>
      <c r="AE2693" s="61">
        <f t="shared" si="4203"/>
        <v>288.25340600000004</v>
      </c>
      <c r="AF2693" s="61">
        <f t="shared" si="4204"/>
        <v>289.99567080000003</v>
      </c>
      <c r="AG2693" s="61">
        <f t="shared" si="4205"/>
        <v>289.56692408000004</v>
      </c>
      <c r="AH2693" s="56">
        <f t="shared" si="4206"/>
        <v>284.63933300000002</v>
      </c>
      <c r="AI2693" s="56">
        <f t="shared" si="4207"/>
        <v>3407161279.9433002</v>
      </c>
      <c r="AJ2693" s="56">
        <f t="shared" si="4208"/>
        <v>3407161279.9433002</v>
      </c>
      <c r="AK2693" s="56">
        <f t="shared" si="4209"/>
        <v>0</v>
      </c>
      <c r="AL2693" s="56">
        <f t="shared" ref="AL2693:AM2693" si="4291">SUM(AJ2693:AJ2706)</f>
        <v>86172600223.318909</v>
      </c>
      <c r="AM2693" s="56">
        <f t="shared" si="4291"/>
        <v>55682257937.903465</v>
      </c>
      <c r="AN2693" s="56">
        <f t="shared" si="4211"/>
        <v>1.5475773327909601</v>
      </c>
      <c r="AO2693" s="56">
        <f t="shared" si="4212"/>
        <v>60.747020821367371</v>
      </c>
      <c r="AP2693" s="65">
        <f t="shared" si="4213"/>
        <v>61.572121330906974</v>
      </c>
    </row>
    <row r="2694" spans="1:42" x14ac:dyDescent="0.3">
      <c r="A2694" s="100">
        <f>INDEX(Date,COUNTA(Date)+ROW(Date)-ROW(),1)</f>
        <v>42071</v>
      </c>
      <c r="B2694" s="18">
        <f t="shared" si="4277"/>
        <v>276.43301400000001</v>
      </c>
      <c r="C2694" s="14">
        <f t="shared" si="4278"/>
        <v>277.858002</v>
      </c>
      <c r="D2694" s="14">
        <f t="shared" si="4279"/>
        <v>272.56500199999999</v>
      </c>
      <c r="E2694" s="14">
        <f t="shared" si="4280"/>
        <v>274.35400399999997</v>
      </c>
      <c r="F2694" s="19">
        <f t="shared" si="4281"/>
        <v>22067900</v>
      </c>
      <c r="H2694" s="34">
        <f t="shared" si="4198"/>
        <v>-1</v>
      </c>
      <c r="I2694" s="10">
        <f t="shared" si="4195"/>
        <v>281.88501000000002</v>
      </c>
      <c r="J2694" s="43">
        <f t="shared" ref="J2694:J2757" si="4292">I2695</f>
        <v>285.33700599999997</v>
      </c>
      <c r="K2694" s="85">
        <f t="shared" si="4196"/>
        <v>-3.1112179349375435E-2</v>
      </c>
      <c r="L2694" s="73">
        <f t="shared" si="4289"/>
        <v>294.35400399999997</v>
      </c>
      <c r="M2694" s="85">
        <f t="shared" si="4193"/>
        <v>-6.8558957258942699E-3</v>
      </c>
      <c r="N2694" s="73">
        <f t="shared" si="4286"/>
        <v>296.37899800000002</v>
      </c>
      <c r="O2694" s="85">
        <f t="shared" ref="O2694:O2757" si="4293">LN(N2694/P2694)</f>
        <v>1.5707453186221468E-2</v>
      </c>
      <c r="P2694" s="73">
        <f t="shared" si="4284"/>
        <v>291.76001000000002</v>
      </c>
      <c r="Q2694" s="85">
        <f t="shared" si="4290"/>
        <v>7.4067665497877877E-3</v>
      </c>
      <c r="R2694" s="73">
        <f t="shared" si="4282"/>
        <v>289.60699499999998</v>
      </c>
      <c r="S2694" s="85">
        <f t="shared" si="4287"/>
        <v>5.410555633081552E-2</v>
      </c>
      <c r="T2694" s="10">
        <f t="shared" si="4214"/>
        <v>4.507994999999994</v>
      </c>
      <c r="U2694" s="5">
        <f t="shared" si="4215"/>
        <v>4.507994999999994</v>
      </c>
      <c r="V2694" s="5">
        <f t="shared" si="4216"/>
        <v>0</v>
      </c>
      <c r="W2694" s="5">
        <f t="shared" si="4217"/>
        <v>3.9040701428571447</v>
      </c>
      <c r="X2694" s="5">
        <f t="shared" si="4218"/>
        <v>2.0332837857142869</v>
      </c>
      <c r="Y2694" s="5">
        <f t="shared" si="4219"/>
        <v>1.9200812844163098</v>
      </c>
      <c r="Z2694" s="43">
        <f t="shared" si="4220"/>
        <v>65.754377957328387</v>
      </c>
      <c r="AA2694" s="69">
        <f t="shared" si="4199"/>
        <v>69.321914969183808</v>
      </c>
      <c r="AB2694" s="56">
        <f t="shared" si="4200"/>
        <v>289.845505</v>
      </c>
      <c r="AC2694" s="56">
        <f t="shared" si="4201"/>
        <v>292.02333600000003</v>
      </c>
      <c r="AD2694" s="56">
        <f t="shared" si="4202"/>
        <v>291.48740260000005</v>
      </c>
      <c r="AE2694" s="61">
        <f t="shared" si="4203"/>
        <v>293.36060199999997</v>
      </c>
      <c r="AF2694" s="61">
        <f t="shared" si="4204"/>
        <v>292.39887106666669</v>
      </c>
      <c r="AG2694" s="61">
        <f t="shared" si="4205"/>
        <v>288.50004296000003</v>
      </c>
      <c r="AH2694" s="56">
        <f t="shared" si="4206"/>
        <v>283.06767766666667</v>
      </c>
      <c r="AI2694" s="56">
        <f t="shared" si="4207"/>
        <v>6400811247.7019663</v>
      </c>
      <c r="AJ2694" s="56">
        <f t="shared" si="4208"/>
        <v>0</v>
      </c>
      <c r="AK2694" s="56">
        <f t="shared" si="4209"/>
        <v>6400811247.7019663</v>
      </c>
      <c r="AL2694" s="56">
        <f t="shared" ref="AL2694:AM2694" si="4294">SUM(AJ2694:AJ2707)</f>
        <v>89218423198.804382</v>
      </c>
      <c r="AM2694" s="56">
        <f t="shared" si="4294"/>
        <v>55682257937.903465</v>
      </c>
      <c r="AN2694" s="56">
        <f t="shared" si="4211"/>
        <v>1.6022773950420663</v>
      </c>
      <c r="AO2694" s="56">
        <f t="shared" si="4212"/>
        <v>61.572121330906974</v>
      </c>
      <c r="AP2694" s="65">
        <f t="shared" si="4213"/>
        <v>65.301209593458992</v>
      </c>
    </row>
    <row r="2695" spans="1:42" x14ac:dyDescent="0.3">
      <c r="A2695" s="100">
        <f>INDEX(Date,COUNTA(Date)+ROW(Date)-ROW(),1)</f>
        <v>42070</v>
      </c>
      <c r="B2695" s="18">
        <f t="shared" si="4277"/>
        <v>272.29400600000002</v>
      </c>
      <c r="C2695" s="14">
        <f t="shared" si="4278"/>
        <v>277.85400399999997</v>
      </c>
      <c r="D2695" s="14">
        <f t="shared" si="4279"/>
        <v>270.13299599999999</v>
      </c>
      <c r="E2695" s="14">
        <f t="shared" si="4280"/>
        <v>276.260986</v>
      </c>
      <c r="F2695" s="19">
        <f t="shared" si="4281"/>
        <v>17825900</v>
      </c>
      <c r="H2695" s="34">
        <f t="shared" si="4198"/>
        <v>-1</v>
      </c>
      <c r="I2695" s="10">
        <f t="shared" si="4195"/>
        <v>285.33700599999997</v>
      </c>
      <c r="J2695" s="43">
        <f t="shared" si="4292"/>
        <v>294.35400399999997</v>
      </c>
      <c r="K2695" s="85">
        <f t="shared" si="4196"/>
        <v>-6.8558957258942699E-3</v>
      </c>
      <c r="L2695" s="73">
        <f t="shared" si="4289"/>
        <v>296.37899800000002</v>
      </c>
      <c r="M2695" s="85">
        <f t="shared" ref="M2695:M2758" si="4295">LN(L2695/N2695)</f>
        <v>1.5707453186221468E-2</v>
      </c>
      <c r="N2695" s="73">
        <f t="shared" si="4286"/>
        <v>291.76001000000002</v>
      </c>
      <c r="O2695" s="85">
        <f t="shared" si="4293"/>
        <v>7.4067665497877877E-3</v>
      </c>
      <c r="P2695" s="73">
        <f t="shared" si="4284"/>
        <v>289.60699499999998</v>
      </c>
      <c r="Q2695" s="85">
        <f t="shared" si="4290"/>
        <v>5.410555633081552E-2</v>
      </c>
      <c r="R2695" s="73">
        <f t="shared" si="4282"/>
        <v>274.35400399999997</v>
      </c>
      <c r="S2695" s="85">
        <f t="shared" si="4287"/>
        <v>-6.9267624724482389E-3</v>
      </c>
      <c r="T2695" s="10">
        <f t="shared" si="4214"/>
        <v>-3.4519959999999514</v>
      </c>
      <c r="U2695" s="5">
        <f t="shared" si="4215"/>
        <v>0</v>
      </c>
      <c r="V2695" s="5">
        <f t="shared" si="4216"/>
        <v>3.4519959999999514</v>
      </c>
      <c r="W2695" s="5">
        <f t="shared" si="4217"/>
        <v>4.0062845000000022</v>
      </c>
      <c r="X2695" s="5">
        <f t="shared" si="4218"/>
        <v>2.0332837857142869</v>
      </c>
      <c r="Y2695" s="5">
        <f t="shared" si="4219"/>
        <v>1.9703518653657122</v>
      </c>
      <c r="Z2695" s="43">
        <f t="shared" si="4220"/>
        <v>66.33395485363215</v>
      </c>
      <c r="AA2695" s="69">
        <f t="shared" si="4199"/>
        <v>82.210154499845345</v>
      </c>
      <c r="AB2695" s="56">
        <f t="shared" si="4200"/>
        <v>295.36650099999997</v>
      </c>
      <c r="AC2695" s="56">
        <f t="shared" si="4201"/>
        <v>294.16433733333332</v>
      </c>
      <c r="AD2695" s="56">
        <f t="shared" si="4202"/>
        <v>289.29080220000003</v>
      </c>
      <c r="AE2695" s="61">
        <f t="shared" si="4203"/>
        <v>294.12640400000004</v>
      </c>
      <c r="AF2695" s="61">
        <f t="shared" si="4204"/>
        <v>292.93640160000007</v>
      </c>
      <c r="AG2695" s="61">
        <f t="shared" si="4205"/>
        <v>287.40855968</v>
      </c>
      <c r="AH2695" s="56">
        <f t="shared" si="4206"/>
        <v>288.39066600000001</v>
      </c>
      <c r="AI2695" s="56">
        <f t="shared" si="4207"/>
        <v>9061667311.7189999</v>
      </c>
      <c r="AJ2695" s="56">
        <f t="shared" si="4208"/>
        <v>0</v>
      </c>
      <c r="AK2695" s="56">
        <f t="shared" si="4209"/>
        <v>9061667311.7189999</v>
      </c>
      <c r="AL2695" s="56">
        <f t="shared" ref="AL2695:AM2695" si="4296">SUM(AJ2695:AJ2708)</f>
        <v>92744964354.119888</v>
      </c>
      <c r="AM2695" s="56">
        <f t="shared" si="4296"/>
        <v>49281446690.2015</v>
      </c>
      <c r="AN2695" s="56">
        <f t="shared" si="4211"/>
        <v>1.8819448409691293</v>
      </c>
      <c r="AO2695" s="56">
        <f t="shared" si="4212"/>
        <v>65.301209593458992</v>
      </c>
      <c r="AP2695" s="65">
        <f t="shared" si="4213"/>
        <v>72.054652220267101</v>
      </c>
    </row>
    <row r="2696" spans="1:42" x14ac:dyDescent="0.3">
      <c r="A2696" s="100">
        <f>INDEX(Date,COUNTA(Date)+ROW(Date)-ROW(),1)</f>
        <v>42069</v>
      </c>
      <c r="B2696" s="18">
        <f t="shared" si="4277"/>
        <v>275.60000600000001</v>
      </c>
      <c r="C2696" s="14">
        <f t="shared" si="4278"/>
        <v>277.608002</v>
      </c>
      <c r="D2696" s="14">
        <f t="shared" si="4279"/>
        <v>270.01501500000001</v>
      </c>
      <c r="E2696" s="14">
        <f t="shared" si="4280"/>
        <v>272.72299199999998</v>
      </c>
      <c r="F2696" s="19">
        <f t="shared" si="4281"/>
        <v>28918900</v>
      </c>
      <c r="H2696" s="34">
        <f t="shared" si="4198"/>
        <v>-1</v>
      </c>
      <c r="I2696" s="10">
        <f t="shared" ref="I2696:I2759" si="4297">E2690</f>
        <v>294.35400399999997</v>
      </c>
      <c r="J2696" s="43">
        <f t="shared" si="4292"/>
        <v>296.37899800000002</v>
      </c>
      <c r="K2696" s="85">
        <f t="shared" ref="K2696:K2759" si="4298">LN(J2696/L2696)</f>
        <v>1.5707453186221468E-2</v>
      </c>
      <c r="L2696" s="73">
        <f t="shared" si="4289"/>
        <v>291.76001000000002</v>
      </c>
      <c r="M2696" s="85">
        <f t="shared" si="4295"/>
        <v>7.4067665497877877E-3</v>
      </c>
      <c r="N2696" s="73">
        <f t="shared" si="4286"/>
        <v>289.60699499999998</v>
      </c>
      <c r="O2696" s="85">
        <f t="shared" si="4293"/>
        <v>5.410555633081552E-2</v>
      </c>
      <c r="P2696" s="73">
        <f t="shared" si="4284"/>
        <v>274.35400399999997</v>
      </c>
      <c r="Q2696" s="85">
        <f t="shared" si="4290"/>
        <v>-6.9267624724482389E-3</v>
      </c>
      <c r="R2696" s="73">
        <f t="shared" si="4282"/>
        <v>276.260986</v>
      </c>
      <c r="S2696" s="85">
        <f t="shared" si="4287"/>
        <v>1.2889421638322851E-2</v>
      </c>
      <c r="T2696" s="10">
        <f t="shared" si="4214"/>
        <v>-9.016998000000001</v>
      </c>
      <c r="U2696" s="5">
        <f t="shared" si="4215"/>
        <v>0</v>
      </c>
      <c r="V2696" s="5">
        <f t="shared" si="4216"/>
        <v>9.016998000000001</v>
      </c>
      <c r="W2696" s="5">
        <f t="shared" si="4217"/>
        <v>4.0373557142857175</v>
      </c>
      <c r="X2696" s="5">
        <f t="shared" si="4218"/>
        <v>1.7867126428571478</v>
      </c>
      <c r="Y2696" s="5">
        <f t="shared" si="4219"/>
        <v>2.2596558715953039</v>
      </c>
      <c r="Z2696" s="43">
        <f t="shared" si="4220"/>
        <v>69.321914969183808</v>
      </c>
      <c r="AA2696" s="69">
        <f t="shared" si="4199"/>
        <v>83.116903851485603</v>
      </c>
      <c r="AB2696" s="56">
        <f t="shared" si="4200"/>
        <v>294.06950400000005</v>
      </c>
      <c r="AC2696" s="56">
        <f t="shared" si="4201"/>
        <v>292.58200100000005</v>
      </c>
      <c r="AD2696" s="56">
        <f t="shared" si="4202"/>
        <v>285.6721986</v>
      </c>
      <c r="AE2696" s="61">
        <f t="shared" si="4203"/>
        <v>291.82260160000004</v>
      </c>
      <c r="AF2696" s="61">
        <f t="shared" si="4204"/>
        <v>287.46806866666668</v>
      </c>
      <c r="AG2696" s="61">
        <f t="shared" si="4205"/>
        <v>284.02859752000006</v>
      </c>
      <c r="AH2696" s="56">
        <f t="shared" si="4206"/>
        <v>294.61833700000005</v>
      </c>
      <c r="AI2696" s="56">
        <f t="shared" si="4207"/>
        <v>9600197434.8124008</v>
      </c>
      <c r="AJ2696" s="56">
        <f t="shared" si="4208"/>
        <v>0</v>
      </c>
      <c r="AK2696" s="56">
        <f t="shared" si="4209"/>
        <v>9600197434.8124008</v>
      </c>
      <c r="AL2696" s="56">
        <f t="shared" ref="AL2696:AM2696" si="4299">SUM(AJ2696:AJ2709)</f>
        <v>103703208073.65979</v>
      </c>
      <c r="AM2696" s="56">
        <f t="shared" si="4299"/>
        <v>40219779378.482498</v>
      </c>
      <c r="AN2696" s="56">
        <f t="shared" si="4211"/>
        <v>2.5784131508473864</v>
      </c>
      <c r="AO2696" s="56">
        <f t="shared" si="4212"/>
        <v>72.054652220267101</v>
      </c>
      <c r="AP2696" s="65">
        <f t="shared" si="4213"/>
        <v>75.399264660947125</v>
      </c>
    </row>
    <row r="2697" spans="1:42" x14ac:dyDescent="0.3">
      <c r="A2697" s="100">
        <f>INDEX(Date,COUNTA(Date)+ROW(Date)-ROW(),1)</f>
        <v>42068</v>
      </c>
      <c r="B2697" s="18">
        <f t="shared" si="4277"/>
        <v>272.739014</v>
      </c>
      <c r="C2697" s="14">
        <f t="shared" si="4278"/>
        <v>281.66699199999999</v>
      </c>
      <c r="D2697" s="14">
        <f t="shared" si="4279"/>
        <v>264.76901199999998</v>
      </c>
      <c r="E2697" s="14">
        <f t="shared" si="4280"/>
        <v>276.17800899999997</v>
      </c>
      <c r="F2697" s="19">
        <f t="shared" si="4281"/>
        <v>41302400</v>
      </c>
      <c r="H2697" s="34">
        <f t="shared" ref="H2697:H2760" si="4300">SIGN(I2697-J2697)</f>
        <v>1</v>
      </c>
      <c r="I2697" s="10">
        <f t="shared" si="4297"/>
        <v>296.37899800000002</v>
      </c>
      <c r="J2697" s="43">
        <f t="shared" si="4292"/>
        <v>291.76001000000002</v>
      </c>
      <c r="K2697" s="85">
        <f t="shared" si="4298"/>
        <v>7.4067665497877877E-3</v>
      </c>
      <c r="L2697" s="73">
        <f t="shared" si="4289"/>
        <v>289.60699499999998</v>
      </c>
      <c r="M2697" s="85">
        <f t="shared" si="4295"/>
        <v>5.410555633081552E-2</v>
      </c>
      <c r="N2697" s="73">
        <f t="shared" si="4286"/>
        <v>274.35400399999997</v>
      </c>
      <c r="O2697" s="85">
        <f t="shared" si="4293"/>
        <v>-6.9267624724482389E-3</v>
      </c>
      <c r="P2697" s="73">
        <f t="shared" si="4284"/>
        <v>276.260986</v>
      </c>
      <c r="Q2697" s="85">
        <f t="shared" si="4290"/>
        <v>1.2889421638322851E-2</v>
      </c>
      <c r="R2697" s="73">
        <f t="shared" si="4282"/>
        <v>272.72299199999998</v>
      </c>
      <c r="S2697" s="85">
        <f t="shared" si="4287"/>
        <v>-1.2589019235976068E-2</v>
      </c>
      <c r="T2697" s="10">
        <f t="shared" si="4214"/>
        <v>-2.0249940000000493</v>
      </c>
      <c r="U2697" s="5">
        <f t="shared" si="4215"/>
        <v>0</v>
      </c>
      <c r="V2697" s="5">
        <f t="shared" si="4216"/>
        <v>2.0249940000000493</v>
      </c>
      <c r="W2697" s="5">
        <f t="shared" si="4217"/>
        <v>5.2803562857142889</v>
      </c>
      <c r="X2697" s="5">
        <f t="shared" si="4218"/>
        <v>1.142641357142862</v>
      </c>
      <c r="Y2697" s="5">
        <f t="shared" si="4219"/>
        <v>4.6211842873582398</v>
      </c>
      <c r="Z2697" s="43">
        <f t="shared" si="4220"/>
        <v>82.210154499845345</v>
      </c>
      <c r="AA2697" s="69">
        <f t="shared" ref="AA2697:AA2760" si="4301">Z2699</f>
        <v>80.977259733316231</v>
      </c>
      <c r="AB2697" s="56">
        <f t="shared" ref="AB2697:AB2760" si="4302">SUM(I2698:I2699)/2</f>
        <v>290.68350250000003</v>
      </c>
      <c r="AC2697" s="56">
        <f t="shared" ref="AC2697:AC2760" si="4303">SUM(I2698:I2700)/3</f>
        <v>285.24033633333335</v>
      </c>
      <c r="AD2697" s="56">
        <f t="shared" ref="AD2697:AD2760" si="4304">SUM(I2698:I2702)/5</f>
        <v>280.94099740000001</v>
      </c>
      <c r="AE2697" s="61">
        <f t="shared" ref="AE2697:AE2760" si="4305">($AR$1*I2698)+((1-$AR$1)*AB2698)</f>
        <v>283.93640160000001</v>
      </c>
      <c r="AF2697" s="61">
        <f t="shared" ref="AF2697:AF2760" si="4306">($AR$1*I2698)+((1-$AR$1)*AC2698)</f>
        <v>282.41119800000001</v>
      </c>
      <c r="AG2697" s="61">
        <f t="shared" ref="AG2697:AG2760" si="4307">($AR$1*I2698)+((1-$AR$1)*AD2698)</f>
        <v>280.61167976000002</v>
      </c>
      <c r="AH2697" s="56">
        <f t="shared" ref="AH2697:AH2760" si="4308">(C2691+D2691+E2691)/3</f>
        <v>294.75932833333337</v>
      </c>
      <c r="AI2697" s="56">
        <f t="shared" ref="AI2697:AI2760" si="4309">AH2697*F2691</f>
        <v>10011176351.580502</v>
      </c>
      <c r="AJ2697" s="56">
        <f t="shared" ref="AJ2697:AJ2760" si="4310">IF(AH2697&gt;AH2698,AI2697,0)</f>
        <v>10011176351.580502</v>
      </c>
      <c r="AK2697" s="56">
        <f t="shared" ref="AK2697:AK2760" si="4311">IF(AH2697&lt;AH2698,AI2697,0)</f>
        <v>0</v>
      </c>
      <c r="AL2697" s="56">
        <f t="shared" ref="AL2697:AM2697" si="4312">SUM(AJ2697:AJ2710)</f>
        <v>103703208073.65979</v>
      </c>
      <c r="AM2697" s="56">
        <f t="shared" si="4312"/>
        <v>33835544512.308899</v>
      </c>
      <c r="AN2697" s="56">
        <f t="shared" ref="AN2697:AN2760" si="4313">AL2697/AM2697</f>
        <v>3.064919142528769</v>
      </c>
      <c r="AO2697" s="56">
        <f t="shared" ref="AO2697:AO2760" si="4314">(100-(100)/(1+AN2697))</f>
        <v>75.399264660947125</v>
      </c>
      <c r="AP2697" s="65">
        <f t="shared" ref="AP2697:AP2760" si="4315">AO2698</f>
        <v>71.928424822267004</v>
      </c>
    </row>
    <row r="2698" spans="1:42" x14ac:dyDescent="0.3">
      <c r="A2698" s="100">
        <f>INDEX(Date,COUNTA(Date)+ROW(Date)-ROW(),1)</f>
        <v>42067</v>
      </c>
      <c r="B2698" s="18">
        <f t="shared" si="4277"/>
        <v>281.98998999999998</v>
      </c>
      <c r="C2698" s="14">
        <f t="shared" si="4278"/>
        <v>284.22500600000001</v>
      </c>
      <c r="D2698" s="14">
        <f t="shared" si="4279"/>
        <v>268.12600700000002</v>
      </c>
      <c r="E2698" s="14">
        <f t="shared" si="4280"/>
        <v>273.09201000000002</v>
      </c>
      <c r="F2698" s="19">
        <f t="shared" si="4281"/>
        <v>41383000</v>
      </c>
      <c r="H2698" s="34">
        <f t="shared" si="4300"/>
        <v>1</v>
      </c>
      <c r="I2698" s="10">
        <f t="shared" si="4297"/>
        <v>291.76001000000002</v>
      </c>
      <c r="J2698" s="43">
        <f t="shared" si="4292"/>
        <v>289.60699499999998</v>
      </c>
      <c r="K2698" s="85">
        <f t="shared" si="4298"/>
        <v>5.410555633081552E-2</v>
      </c>
      <c r="L2698" s="73">
        <f t="shared" si="4289"/>
        <v>274.35400399999997</v>
      </c>
      <c r="M2698" s="85">
        <f t="shared" si="4295"/>
        <v>-6.9267624724482389E-3</v>
      </c>
      <c r="N2698" s="73">
        <f t="shared" si="4286"/>
        <v>276.260986</v>
      </c>
      <c r="O2698" s="85">
        <f t="shared" si="4293"/>
        <v>1.2889421638322851E-2</v>
      </c>
      <c r="P2698" s="73">
        <f t="shared" si="4284"/>
        <v>272.72299199999998</v>
      </c>
      <c r="Q2698" s="85">
        <f t="shared" si="4290"/>
        <v>-1.2589019235976068E-2</v>
      </c>
      <c r="R2698" s="73">
        <f t="shared" si="4282"/>
        <v>276.17800899999997</v>
      </c>
      <c r="S2698" s="85">
        <f t="shared" si="4287"/>
        <v>1.123684659552837E-2</v>
      </c>
      <c r="T2698" s="10">
        <f t="shared" ref="T2698:T2761" si="4316">I2697-I2698</f>
        <v>4.6189880000000016</v>
      </c>
      <c r="U2698" s="5">
        <f t="shared" ref="U2698:U2761" si="4317">IF(T2698&gt;0,T2698,0)</f>
        <v>4.6189880000000016</v>
      </c>
      <c r="V2698" s="5">
        <f t="shared" ref="V2698:V2761" si="4318">IF(T2698&lt;0,-T2698,0)</f>
        <v>0</v>
      </c>
      <c r="W2698" s="5">
        <f t="shared" ref="W2698:W2761" si="4319">SUM(U2698:U2711)/14</f>
        <v>5.2803562857142889</v>
      </c>
      <c r="X2698" s="5">
        <f t="shared" ref="X2698:X2761" si="4320">SUM(V2698:V2711)/14</f>
        <v>1.0725707857142868</v>
      </c>
      <c r="Y2698" s="5">
        <f t="shared" ref="Y2698:Y2761" si="4321">W2698/X2698</f>
        <v>4.9230841973733188</v>
      </c>
      <c r="Z2698" s="43">
        <f t="shared" ref="Z2698:Z2761" si="4322">(100-(100/(1+Y2698)))</f>
        <v>83.116903851485603</v>
      </c>
      <c r="AA2698" s="69">
        <f t="shared" si="4301"/>
        <v>80.335211554482072</v>
      </c>
      <c r="AB2698" s="56">
        <f t="shared" si="4302"/>
        <v>281.98049949999995</v>
      </c>
      <c r="AC2698" s="56">
        <f t="shared" si="4303"/>
        <v>280.07399499999997</v>
      </c>
      <c r="AD2698" s="56">
        <f t="shared" si="4304"/>
        <v>277.82459719999997</v>
      </c>
      <c r="AE2698" s="61">
        <f t="shared" si="4305"/>
        <v>278.167395</v>
      </c>
      <c r="AF2698" s="61">
        <f t="shared" si="4306"/>
        <v>277.47819420000002</v>
      </c>
      <c r="AG2698" s="61">
        <f t="shared" si="4307"/>
        <v>277.53867916000002</v>
      </c>
      <c r="AH2698" s="56">
        <f t="shared" si="4308"/>
        <v>293.84900900000002</v>
      </c>
      <c r="AI2698" s="56">
        <f t="shared" si="4309"/>
        <v>19914382419.137203</v>
      </c>
      <c r="AJ2698" s="56">
        <f t="shared" si="4310"/>
        <v>19914382419.137203</v>
      </c>
      <c r="AK2698" s="56">
        <f t="shared" si="4311"/>
        <v>0</v>
      </c>
      <c r="AL2698" s="56">
        <f t="shared" ref="AL2698:AM2698" si="4323">SUM(AJ2698:AJ2711)</f>
        <v>93692031722.079285</v>
      </c>
      <c r="AM2698" s="56">
        <f t="shared" si="4323"/>
        <v>36565278866.313965</v>
      </c>
      <c r="AN2698" s="56">
        <f t="shared" si="4313"/>
        <v>2.5623223622777771</v>
      </c>
      <c r="AO2698" s="56">
        <f t="shared" si="4314"/>
        <v>71.928424822267004</v>
      </c>
      <c r="AP2698" s="65">
        <f t="shared" si="4315"/>
        <v>67.848350599629356</v>
      </c>
    </row>
    <row r="2699" spans="1:42" x14ac:dyDescent="0.3">
      <c r="A2699" s="100">
        <f>INDEX(Date,COUNTA(Date)+ROW(Date)-ROW(),1)</f>
        <v>42066</v>
      </c>
      <c r="B2699" s="18">
        <f t="shared" si="4277"/>
        <v>275.04599000000002</v>
      </c>
      <c r="C2699" s="14">
        <f t="shared" si="4278"/>
        <v>285.79599000000002</v>
      </c>
      <c r="D2699" s="14">
        <f t="shared" si="4279"/>
        <v>268.16101099999997</v>
      </c>
      <c r="E2699" s="14">
        <f t="shared" si="4280"/>
        <v>281.70199600000001</v>
      </c>
      <c r="F2699" s="19">
        <f t="shared" si="4281"/>
        <v>50461300</v>
      </c>
      <c r="H2699" s="34">
        <f t="shared" si="4300"/>
        <v>1</v>
      </c>
      <c r="I2699" s="10">
        <f t="shared" si="4297"/>
        <v>289.60699499999998</v>
      </c>
      <c r="J2699" s="43">
        <f t="shared" si="4292"/>
        <v>274.35400399999997</v>
      </c>
      <c r="K2699" s="85">
        <f t="shared" si="4298"/>
        <v>-6.9267624724482389E-3</v>
      </c>
      <c r="L2699" s="73">
        <f t="shared" si="4289"/>
        <v>276.260986</v>
      </c>
      <c r="M2699" s="85">
        <f t="shared" si="4295"/>
        <v>1.2889421638322851E-2</v>
      </c>
      <c r="N2699" s="73">
        <f t="shared" si="4286"/>
        <v>272.72299199999998</v>
      </c>
      <c r="O2699" s="85">
        <f t="shared" si="4293"/>
        <v>-1.2589019235976068E-2</v>
      </c>
      <c r="P2699" s="73">
        <f t="shared" si="4284"/>
        <v>276.17800899999997</v>
      </c>
      <c r="Q2699" s="85">
        <f t="shared" si="4290"/>
        <v>1.123684659552837E-2</v>
      </c>
      <c r="R2699" s="73">
        <f t="shared" si="4282"/>
        <v>273.09201000000002</v>
      </c>
      <c r="S2699" s="85">
        <f t="shared" si="4287"/>
        <v>-3.1040989040089811E-2</v>
      </c>
      <c r="T2699" s="10">
        <f t="shared" si="4316"/>
        <v>2.153015000000039</v>
      </c>
      <c r="U2699" s="5">
        <f t="shared" si="4317"/>
        <v>2.153015000000039</v>
      </c>
      <c r="V2699" s="5">
        <f t="shared" si="4318"/>
        <v>0</v>
      </c>
      <c r="W2699" s="5">
        <f t="shared" si="4319"/>
        <v>4.9504285714285743</v>
      </c>
      <c r="X2699" s="5">
        <f t="shared" si="4320"/>
        <v>1.1629279285714307</v>
      </c>
      <c r="Y2699" s="5">
        <f t="shared" si="4321"/>
        <v>4.2568661821629847</v>
      </c>
      <c r="Z2699" s="43">
        <f t="shared" si="4322"/>
        <v>80.977259733316231</v>
      </c>
      <c r="AA2699" s="69">
        <f t="shared" si="4301"/>
        <v>76.930102918509704</v>
      </c>
      <c r="AB2699" s="56">
        <f t="shared" si="4302"/>
        <v>275.30749500000002</v>
      </c>
      <c r="AC2699" s="56">
        <f t="shared" si="4303"/>
        <v>274.44599399999998</v>
      </c>
      <c r="AD2699" s="56">
        <f t="shared" si="4304"/>
        <v>274.52160020000002</v>
      </c>
      <c r="AE2699" s="61">
        <f t="shared" si="4305"/>
        <v>274.46439199999998</v>
      </c>
      <c r="AF2699" s="61">
        <f t="shared" si="4306"/>
        <v>274.91399733333333</v>
      </c>
      <c r="AG2699" s="61">
        <f t="shared" si="4307"/>
        <v>275.66375968</v>
      </c>
      <c r="AH2699" s="56">
        <f t="shared" si="4308"/>
        <v>285.40032966666666</v>
      </c>
      <c r="AI2699" s="56">
        <f t="shared" si="4309"/>
        <v>16889477789.079933</v>
      </c>
      <c r="AJ2699" s="56">
        <f t="shared" si="4310"/>
        <v>16889477789.079933</v>
      </c>
      <c r="AK2699" s="56">
        <f t="shared" si="4311"/>
        <v>0</v>
      </c>
      <c r="AL2699" s="56">
        <f t="shared" ref="AL2699:AM2699" si="4324">SUM(AJ2699:AJ2712)</f>
        <v>77162257817.674728</v>
      </c>
      <c r="AM2699" s="56">
        <f t="shared" si="4324"/>
        <v>36565278866.313965</v>
      </c>
      <c r="AN2699" s="56">
        <f t="shared" si="4313"/>
        <v>2.1102603401381694</v>
      </c>
      <c r="AO2699" s="56">
        <f t="shared" si="4314"/>
        <v>67.848350599629356</v>
      </c>
      <c r="AP2699" s="65">
        <f t="shared" si="4315"/>
        <v>59.837661015087114</v>
      </c>
    </row>
    <row r="2700" spans="1:42" x14ac:dyDescent="0.3">
      <c r="A2700" s="100">
        <f>INDEX(Date,COUNTA(Date)+ROW(Date)-ROW(),1)</f>
        <v>42065</v>
      </c>
      <c r="B2700" s="18">
        <f t="shared" si="4277"/>
        <v>260.35699499999998</v>
      </c>
      <c r="C2700" s="14">
        <f t="shared" si="4278"/>
        <v>276.300995</v>
      </c>
      <c r="D2700" s="14">
        <f t="shared" si="4279"/>
        <v>258.31298800000002</v>
      </c>
      <c r="E2700" s="14">
        <f t="shared" si="4280"/>
        <v>275.67001299999998</v>
      </c>
      <c r="F2700" s="19">
        <f t="shared" si="4281"/>
        <v>40465700</v>
      </c>
      <c r="H2700" s="34">
        <f t="shared" si="4300"/>
        <v>-1</v>
      </c>
      <c r="I2700" s="10">
        <f t="shared" si="4297"/>
        <v>274.35400399999997</v>
      </c>
      <c r="J2700" s="43">
        <f t="shared" si="4292"/>
        <v>276.260986</v>
      </c>
      <c r="K2700" s="85">
        <f t="shared" si="4298"/>
        <v>1.2889421638322851E-2</v>
      </c>
      <c r="L2700" s="73">
        <f t="shared" si="4289"/>
        <v>272.72299199999998</v>
      </c>
      <c r="M2700" s="85">
        <f t="shared" si="4295"/>
        <v>-1.2589019235976068E-2</v>
      </c>
      <c r="N2700" s="73">
        <f t="shared" si="4286"/>
        <v>276.17800899999997</v>
      </c>
      <c r="O2700" s="85">
        <f t="shared" si="4293"/>
        <v>1.123684659552837E-2</v>
      </c>
      <c r="P2700" s="73">
        <f t="shared" si="4284"/>
        <v>273.09201000000002</v>
      </c>
      <c r="Q2700" s="85">
        <f t="shared" si="4290"/>
        <v>-3.1040989040089811E-2</v>
      </c>
      <c r="R2700" s="73">
        <f t="shared" si="4282"/>
        <v>281.70199600000001</v>
      </c>
      <c r="S2700" s="85">
        <f t="shared" si="4287"/>
        <v>2.164521507049455E-2</v>
      </c>
      <c r="T2700" s="10">
        <f t="shared" si="4316"/>
        <v>15.252991000000009</v>
      </c>
      <c r="U2700" s="5">
        <f t="shared" si="4317"/>
        <v>15.252991000000009</v>
      </c>
      <c r="V2700" s="5">
        <f t="shared" si="4318"/>
        <v>0</v>
      </c>
      <c r="W2700" s="5">
        <f t="shared" si="4319"/>
        <v>4.7966417857142858</v>
      </c>
      <c r="X2700" s="5">
        <f t="shared" si="4320"/>
        <v>1.1741420000000014</v>
      </c>
      <c r="Y2700" s="5">
        <f t="shared" si="4321"/>
        <v>4.0852314163996182</v>
      </c>
      <c r="Z2700" s="43">
        <f t="shared" si="4322"/>
        <v>80.335211554482072</v>
      </c>
      <c r="AA2700" s="69">
        <f t="shared" si="4301"/>
        <v>70.363140770536589</v>
      </c>
      <c r="AB2700" s="56">
        <f t="shared" si="4302"/>
        <v>274.49198899999999</v>
      </c>
      <c r="AC2700" s="56">
        <f t="shared" si="4303"/>
        <v>275.05399566666665</v>
      </c>
      <c r="AD2700" s="56">
        <f t="shared" si="4304"/>
        <v>275.99119860000002</v>
      </c>
      <c r="AE2700" s="61">
        <f t="shared" si="4305"/>
        <v>274.8125976</v>
      </c>
      <c r="AF2700" s="61">
        <f t="shared" si="4306"/>
        <v>274.45033346666668</v>
      </c>
      <c r="AG2700" s="61">
        <f t="shared" si="4307"/>
        <v>275.95060039999998</v>
      </c>
      <c r="AH2700" s="56">
        <f t="shared" si="4308"/>
        <v>274.92566933333336</v>
      </c>
      <c r="AI2700" s="56">
        <f t="shared" si="4309"/>
        <v>6067032178.2810669</v>
      </c>
      <c r="AJ2700" s="56">
        <f t="shared" si="4310"/>
        <v>6067032178.2810669</v>
      </c>
      <c r="AK2700" s="56">
        <f t="shared" si="4311"/>
        <v>0</v>
      </c>
      <c r="AL2700" s="56">
        <f t="shared" ref="AL2700:AM2700" si="4325">SUM(AJ2700:AJ2713)</f>
        <v>60272780028.594795</v>
      </c>
      <c r="AM2700" s="56">
        <f t="shared" si="4325"/>
        <v>40454385783.247299</v>
      </c>
      <c r="AN2700" s="56">
        <f t="shared" si="4313"/>
        <v>1.4898948250390829</v>
      </c>
      <c r="AO2700" s="56">
        <f t="shared" si="4314"/>
        <v>59.837661015087114</v>
      </c>
      <c r="AP2700" s="65">
        <f t="shared" si="4315"/>
        <v>54.575766295570766</v>
      </c>
    </row>
    <row r="2701" spans="1:42" x14ac:dyDescent="0.3">
      <c r="A2701" s="100">
        <f>INDEX(Date,COUNTA(Date)+ROW(Date)-ROW(),1)</f>
        <v>42064</v>
      </c>
      <c r="B2701" s="18">
        <f t="shared" si="4277"/>
        <v>254.283005</v>
      </c>
      <c r="C2701" s="14">
        <f t="shared" si="4278"/>
        <v>261.66000400000001</v>
      </c>
      <c r="D2701" s="14">
        <f t="shared" si="4279"/>
        <v>245.932999</v>
      </c>
      <c r="E2701" s="14">
        <f t="shared" si="4280"/>
        <v>260.20199600000001</v>
      </c>
      <c r="F2701" s="19">
        <f t="shared" si="4281"/>
        <v>25213700</v>
      </c>
      <c r="H2701" s="34">
        <f t="shared" si="4300"/>
        <v>1</v>
      </c>
      <c r="I2701" s="10">
        <f t="shared" si="4297"/>
        <v>276.260986</v>
      </c>
      <c r="J2701" s="43">
        <f t="shared" si="4292"/>
        <v>272.72299199999998</v>
      </c>
      <c r="K2701" s="85">
        <f t="shared" si="4298"/>
        <v>-1.2589019235976068E-2</v>
      </c>
      <c r="L2701" s="73">
        <f t="shared" si="4289"/>
        <v>276.17800899999997</v>
      </c>
      <c r="M2701" s="85">
        <f t="shared" si="4295"/>
        <v>1.123684659552837E-2</v>
      </c>
      <c r="N2701" s="73">
        <f t="shared" si="4286"/>
        <v>273.09201000000002</v>
      </c>
      <c r="O2701" s="85">
        <f t="shared" si="4293"/>
        <v>-3.1040989040089811E-2</v>
      </c>
      <c r="P2701" s="73">
        <f t="shared" si="4284"/>
        <v>281.70199600000001</v>
      </c>
      <c r="Q2701" s="85">
        <f t="shared" si="4290"/>
        <v>2.164521507049455E-2</v>
      </c>
      <c r="R2701" s="73">
        <f t="shared" si="4282"/>
        <v>275.67001299999998</v>
      </c>
      <c r="S2701" s="85">
        <f t="shared" si="4287"/>
        <v>5.7746308267462299E-2</v>
      </c>
      <c r="T2701" s="10">
        <f t="shared" si="4316"/>
        <v>-1.9069820000000277</v>
      </c>
      <c r="U2701" s="5">
        <f t="shared" si="4317"/>
        <v>0</v>
      </c>
      <c r="V2701" s="5">
        <f t="shared" si="4318"/>
        <v>1.9069820000000277</v>
      </c>
      <c r="W2701" s="5">
        <f t="shared" si="4319"/>
        <v>3.9153562142857146</v>
      </c>
      <c r="X2701" s="5">
        <f t="shared" si="4320"/>
        <v>1.1741420000000014</v>
      </c>
      <c r="Y2701" s="5">
        <f t="shared" si="4321"/>
        <v>3.3346530609463847</v>
      </c>
      <c r="Z2701" s="43">
        <f t="shared" si="4322"/>
        <v>76.930102918509704</v>
      </c>
      <c r="AA2701" s="69">
        <f t="shared" si="4301"/>
        <v>69.265170607537812</v>
      </c>
      <c r="AB2701" s="56">
        <f t="shared" si="4302"/>
        <v>274.45050049999998</v>
      </c>
      <c r="AC2701" s="56">
        <f t="shared" si="4303"/>
        <v>273.99767033333336</v>
      </c>
      <c r="AD2701" s="56">
        <f t="shared" si="4304"/>
        <v>275.87300399999998</v>
      </c>
      <c r="AE2701" s="61">
        <f t="shared" si="4305"/>
        <v>274.25260600000001</v>
      </c>
      <c r="AF2701" s="61">
        <f t="shared" si="4306"/>
        <v>276.13713573333337</v>
      </c>
      <c r="AG2701" s="61">
        <f t="shared" si="4307"/>
        <v>273.23964224000002</v>
      </c>
      <c r="AH2701" s="56">
        <f t="shared" si="4308"/>
        <v>274.74932866666666</v>
      </c>
      <c r="AI2701" s="56">
        <f t="shared" si="4309"/>
        <v>4897654057.8791332</v>
      </c>
      <c r="AJ2701" s="56">
        <f t="shared" si="4310"/>
        <v>4897654057.8791332</v>
      </c>
      <c r="AK2701" s="56">
        <f t="shared" si="4311"/>
        <v>0</v>
      </c>
      <c r="AL2701" s="56">
        <f t="shared" ref="AL2701:AM2701" si="4326">SUM(AJ2701:AJ2714)</f>
        <v>54205747850.313728</v>
      </c>
      <c r="AM2701" s="56">
        <f t="shared" si="4326"/>
        <v>45116261769.756302</v>
      </c>
      <c r="AN2701" s="56">
        <f t="shared" si="4313"/>
        <v>1.2014680676990523</v>
      </c>
      <c r="AO2701" s="56">
        <f t="shared" si="4314"/>
        <v>54.575766295570766</v>
      </c>
      <c r="AP2701" s="65">
        <f t="shared" si="4315"/>
        <v>53.711195633304989</v>
      </c>
    </row>
    <row r="2702" spans="1:42" x14ac:dyDescent="0.3">
      <c r="A2702" s="100">
        <f>INDEX(Date,COUNTA(Date)+ROW(Date)-ROW(),1)</f>
        <v>42063</v>
      </c>
      <c r="B2702" s="18">
        <f t="shared" si="4277"/>
        <v>253.520004</v>
      </c>
      <c r="C2702" s="14">
        <f t="shared" si="4278"/>
        <v>254.692001</v>
      </c>
      <c r="D2702" s="14">
        <f t="shared" si="4279"/>
        <v>249.479004</v>
      </c>
      <c r="E2702" s="14">
        <f t="shared" si="4280"/>
        <v>254.26300000000001</v>
      </c>
      <c r="F2702" s="19">
        <f t="shared" si="4281"/>
        <v>13949300</v>
      </c>
      <c r="H2702" s="34">
        <f t="shared" si="4300"/>
        <v>-1</v>
      </c>
      <c r="I2702" s="10">
        <f t="shared" si="4297"/>
        <v>272.72299199999998</v>
      </c>
      <c r="J2702" s="43">
        <f t="shared" si="4292"/>
        <v>276.17800899999997</v>
      </c>
      <c r="K2702" s="85">
        <f t="shared" si="4298"/>
        <v>1.123684659552837E-2</v>
      </c>
      <c r="L2702" s="73">
        <f t="shared" si="4289"/>
        <v>273.09201000000002</v>
      </c>
      <c r="M2702" s="85">
        <f t="shared" si="4295"/>
        <v>-3.1040989040089811E-2</v>
      </c>
      <c r="N2702" s="73">
        <f t="shared" si="4286"/>
        <v>281.70199600000001</v>
      </c>
      <c r="O2702" s="85">
        <f t="shared" si="4293"/>
        <v>2.164521507049455E-2</v>
      </c>
      <c r="P2702" s="73">
        <f t="shared" si="4284"/>
        <v>275.67001299999998</v>
      </c>
      <c r="Q2702" s="85">
        <f t="shared" si="4290"/>
        <v>5.7746308267462299E-2</v>
      </c>
      <c r="R2702" s="73">
        <f t="shared" si="4282"/>
        <v>260.20199600000001</v>
      </c>
      <c r="S2702" s="85">
        <f t="shared" si="4287"/>
        <v>2.3089072672943127E-2</v>
      </c>
      <c r="T2702" s="10">
        <f t="shared" si="4316"/>
        <v>3.5379940000000261</v>
      </c>
      <c r="U2702" s="5">
        <f t="shared" si="4317"/>
        <v>3.5379940000000261</v>
      </c>
      <c r="V2702" s="5">
        <f t="shared" si="4318"/>
        <v>0</v>
      </c>
      <c r="W2702" s="5">
        <f t="shared" si="4319"/>
        <v>3.9153562142857146</v>
      </c>
      <c r="X2702" s="5">
        <f t="shared" si="4320"/>
        <v>1.6491427142857142</v>
      </c>
      <c r="Y2702" s="5">
        <f t="shared" si="4321"/>
        <v>2.3741767042772617</v>
      </c>
      <c r="Z2702" s="43">
        <f t="shared" si="4322"/>
        <v>70.363140770536589</v>
      </c>
      <c r="AA2702" s="69">
        <f t="shared" si="4301"/>
        <v>73.878753766948648</v>
      </c>
      <c r="AB2702" s="56">
        <f t="shared" si="4302"/>
        <v>274.63500950000002</v>
      </c>
      <c r="AC2702" s="56">
        <f t="shared" si="4303"/>
        <v>276.99067166666669</v>
      </c>
      <c r="AD2702" s="56">
        <f t="shared" si="4304"/>
        <v>273.36880480000002</v>
      </c>
      <c r="AE2702" s="61">
        <f t="shared" si="4305"/>
        <v>277.15320420000006</v>
      </c>
      <c r="AF2702" s="61">
        <f t="shared" si="4306"/>
        <v>276.69267353333333</v>
      </c>
      <c r="AG2702" s="61">
        <f t="shared" si="4307"/>
        <v>270.42424419999998</v>
      </c>
      <c r="AH2702" s="56">
        <f t="shared" si="4308"/>
        <v>273.44866966666666</v>
      </c>
      <c r="AI2702" s="56">
        <f t="shared" si="4309"/>
        <v>7907834733.2233667</v>
      </c>
      <c r="AJ2702" s="56">
        <f t="shared" si="4310"/>
        <v>0</v>
      </c>
      <c r="AK2702" s="56">
        <f t="shared" si="4311"/>
        <v>7907834733.2233667</v>
      </c>
      <c r="AL2702" s="56">
        <f t="shared" ref="AL2702:AM2702" si="4327">SUM(AJ2702:AJ2715)</f>
        <v>52350636299.91526</v>
      </c>
      <c r="AM2702" s="56">
        <f t="shared" si="4327"/>
        <v>45116261769.756302</v>
      </c>
      <c r="AN2702" s="56">
        <f t="shared" si="4313"/>
        <v>1.1603496000417419</v>
      </c>
      <c r="AO2702" s="56">
        <f t="shared" si="4314"/>
        <v>53.711195633304989</v>
      </c>
      <c r="AP2702" s="65">
        <f t="shared" si="4315"/>
        <v>60.985385529488504</v>
      </c>
    </row>
    <row r="2703" spans="1:42" x14ac:dyDescent="0.3">
      <c r="A2703" s="100">
        <f>INDEX(Date,COUNTA(Date)+ROW(Date)-ROW(),1)</f>
        <v>42062</v>
      </c>
      <c r="B2703" s="18">
        <f t="shared" si="4277"/>
        <v>236.43600499999999</v>
      </c>
      <c r="C2703" s="14">
        <f t="shared" si="4278"/>
        <v>256.65301499999998</v>
      </c>
      <c r="D2703" s="14">
        <f t="shared" si="4279"/>
        <v>236.43600499999999</v>
      </c>
      <c r="E2703" s="14">
        <f t="shared" si="4280"/>
        <v>253.828003</v>
      </c>
      <c r="F2703" s="19">
        <f t="shared" si="4281"/>
        <v>44013900</v>
      </c>
      <c r="H2703" s="34">
        <f t="shared" si="4300"/>
        <v>1</v>
      </c>
      <c r="I2703" s="10">
        <f t="shared" si="4297"/>
        <v>276.17800899999997</v>
      </c>
      <c r="J2703" s="43">
        <f t="shared" si="4292"/>
        <v>273.09201000000002</v>
      </c>
      <c r="K2703" s="85">
        <f t="shared" si="4298"/>
        <v>-3.1040989040089811E-2</v>
      </c>
      <c r="L2703" s="73">
        <f t="shared" si="4289"/>
        <v>281.70199600000001</v>
      </c>
      <c r="M2703" s="85">
        <f t="shared" si="4295"/>
        <v>2.164521507049455E-2</v>
      </c>
      <c r="N2703" s="73">
        <f t="shared" si="4286"/>
        <v>275.67001299999998</v>
      </c>
      <c r="O2703" s="85">
        <f t="shared" si="4293"/>
        <v>5.7746308267462299E-2</v>
      </c>
      <c r="P2703" s="73">
        <f t="shared" si="4284"/>
        <v>260.20199600000001</v>
      </c>
      <c r="Q2703" s="85">
        <f t="shared" si="4290"/>
        <v>2.3089072672943127E-2</v>
      </c>
      <c r="R2703" s="73">
        <f t="shared" si="4282"/>
        <v>254.26300000000001</v>
      </c>
      <c r="S2703" s="85">
        <f t="shared" si="4287"/>
        <v>1.7122802951138984E-3</v>
      </c>
      <c r="T2703" s="10">
        <f t="shared" si="4316"/>
        <v>-3.455016999999998</v>
      </c>
      <c r="U2703" s="5">
        <f t="shared" si="4317"/>
        <v>0</v>
      </c>
      <c r="V2703" s="5">
        <f t="shared" si="4318"/>
        <v>3.455016999999998</v>
      </c>
      <c r="W2703" s="5">
        <f t="shared" si="4319"/>
        <v>3.7165702142857122</v>
      </c>
      <c r="X2703" s="5">
        <f t="shared" si="4320"/>
        <v>1.6491427142857142</v>
      </c>
      <c r="Y2703" s="5">
        <f t="shared" si="4321"/>
        <v>2.2536377125465781</v>
      </c>
      <c r="Z2703" s="43">
        <f t="shared" si="4322"/>
        <v>69.265170607537812</v>
      </c>
      <c r="AA2703" s="69">
        <f t="shared" si="4301"/>
        <v>74.177991815232247</v>
      </c>
      <c r="AB2703" s="56">
        <f t="shared" si="4302"/>
        <v>277.39700300000004</v>
      </c>
      <c r="AC2703" s="56">
        <f t="shared" si="4303"/>
        <v>276.82133966666669</v>
      </c>
      <c r="AD2703" s="56">
        <f t="shared" si="4304"/>
        <v>268.98580299999998</v>
      </c>
      <c r="AE2703" s="61">
        <f t="shared" si="4305"/>
        <v>277.56720559999997</v>
      </c>
      <c r="AF2703" s="61">
        <f t="shared" si="4306"/>
        <v>272.63813666666664</v>
      </c>
      <c r="AG2703" s="61">
        <f t="shared" si="4307"/>
        <v>266.72480328</v>
      </c>
      <c r="AH2703" s="56">
        <f t="shared" si="4308"/>
        <v>274.20467099999996</v>
      </c>
      <c r="AI2703" s="56">
        <f t="shared" si="4309"/>
        <v>11325311003.510399</v>
      </c>
      <c r="AJ2703" s="56">
        <f t="shared" si="4310"/>
        <v>0</v>
      </c>
      <c r="AK2703" s="56">
        <f t="shared" si="4311"/>
        <v>11325311003.510399</v>
      </c>
      <c r="AL2703" s="56">
        <f t="shared" ref="AL2703:AM2703" si="4328">SUM(AJ2703:AJ2716)</f>
        <v>58162057950.974159</v>
      </c>
      <c r="AM2703" s="56">
        <f t="shared" si="4328"/>
        <v>37208427036.532936</v>
      </c>
      <c r="AN2703" s="56">
        <f t="shared" si="4313"/>
        <v>1.5631420778381195</v>
      </c>
      <c r="AO2703" s="56">
        <f t="shared" si="4314"/>
        <v>60.985385529488504</v>
      </c>
      <c r="AP2703" s="65">
        <f t="shared" si="4315"/>
        <v>70.727491965741009</v>
      </c>
    </row>
    <row r="2704" spans="1:42" x14ac:dyDescent="0.3">
      <c r="A2704" s="100">
        <f>INDEX(Date,COUNTA(Date)+ROW(Date)-ROW(),1)</f>
        <v>42061</v>
      </c>
      <c r="B2704" s="18">
        <f t="shared" si="4277"/>
        <v>237.337006</v>
      </c>
      <c r="C2704" s="14">
        <f t="shared" si="4278"/>
        <v>237.71000699999999</v>
      </c>
      <c r="D2704" s="14">
        <f t="shared" si="4279"/>
        <v>234.25700399999999</v>
      </c>
      <c r="E2704" s="14">
        <f t="shared" si="4280"/>
        <v>236.425995</v>
      </c>
      <c r="F2704" s="19">
        <f t="shared" si="4281"/>
        <v>13619400</v>
      </c>
      <c r="H2704" s="34">
        <f t="shared" si="4300"/>
        <v>-1</v>
      </c>
      <c r="I2704" s="10">
        <f t="shared" si="4297"/>
        <v>273.09201000000002</v>
      </c>
      <c r="J2704" s="43">
        <f t="shared" si="4292"/>
        <v>281.70199600000001</v>
      </c>
      <c r="K2704" s="85">
        <f t="shared" si="4298"/>
        <v>2.164521507049455E-2</v>
      </c>
      <c r="L2704" s="73">
        <f t="shared" si="4289"/>
        <v>275.67001299999998</v>
      </c>
      <c r="M2704" s="85">
        <f t="shared" si="4295"/>
        <v>5.7746308267462299E-2</v>
      </c>
      <c r="N2704" s="73">
        <f t="shared" si="4286"/>
        <v>260.20199600000001</v>
      </c>
      <c r="O2704" s="85">
        <f t="shared" si="4293"/>
        <v>2.3089072672943127E-2</v>
      </c>
      <c r="P2704" s="73">
        <f t="shared" si="4284"/>
        <v>254.26300000000001</v>
      </c>
      <c r="Q2704" s="85">
        <f t="shared" si="4290"/>
        <v>1.7122802951138984E-3</v>
      </c>
      <c r="R2704" s="73">
        <f t="shared" si="4282"/>
        <v>253.828003</v>
      </c>
      <c r="S2704" s="85">
        <f t="shared" si="4287"/>
        <v>7.1021642687708886E-2</v>
      </c>
      <c r="T2704" s="10">
        <f t="shared" si="4316"/>
        <v>3.0859989999999584</v>
      </c>
      <c r="U2704" s="5">
        <f t="shared" si="4317"/>
        <v>3.0859989999999584</v>
      </c>
      <c r="V2704" s="5">
        <f t="shared" si="4318"/>
        <v>0</v>
      </c>
      <c r="W2704" s="5">
        <f t="shared" si="4319"/>
        <v>3.9662846428571408</v>
      </c>
      <c r="X2704" s="5">
        <f t="shared" si="4320"/>
        <v>1.4023557857142859</v>
      </c>
      <c r="Y2704" s="5">
        <f t="shared" si="4321"/>
        <v>2.8283012651007997</v>
      </c>
      <c r="Z2704" s="43">
        <f t="shared" si="4322"/>
        <v>73.878753766948648</v>
      </c>
      <c r="AA2704" s="69">
        <f t="shared" si="4301"/>
        <v>75.494609340438458</v>
      </c>
      <c r="AB2704" s="56">
        <f t="shared" si="4302"/>
        <v>278.68600449999997</v>
      </c>
      <c r="AC2704" s="56">
        <f t="shared" si="4303"/>
        <v>272.5246683333333</v>
      </c>
      <c r="AD2704" s="56">
        <f t="shared" si="4304"/>
        <v>265.1330016</v>
      </c>
      <c r="AE2704" s="61">
        <f t="shared" si="4305"/>
        <v>270.68920279999998</v>
      </c>
      <c r="AF2704" s="61">
        <f t="shared" si="4306"/>
        <v>267.04306826666664</v>
      </c>
      <c r="AG2704" s="61">
        <f t="shared" si="4307"/>
        <v>261.20264032</v>
      </c>
      <c r="AH2704" s="56">
        <f t="shared" si="4308"/>
        <v>275.14767433333333</v>
      </c>
      <c r="AI2704" s="56">
        <f t="shared" si="4309"/>
        <v>11386436206.936333</v>
      </c>
      <c r="AJ2704" s="56">
        <f t="shared" si="4310"/>
        <v>0</v>
      </c>
      <c r="AK2704" s="56">
        <f t="shared" si="4311"/>
        <v>11386436206.936333</v>
      </c>
      <c r="AL2704" s="56">
        <f t="shared" ref="AL2704:AM2704" si="4329">SUM(AJ2704:AJ2717)</f>
        <v>62538128920.536995</v>
      </c>
      <c r="AM2704" s="56">
        <f t="shared" si="4329"/>
        <v>25883116033.022533</v>
      </c>
      <c r="AN2704" s="56">
        <f t="shared" si="4313"/>
        <v>2.4161746538070914</v>
      </c>
      <c r="AO2704" s="56">
        <f t="shared" si="4314"/>
        <v>70.727491965741009</v>
      </c>
      <c r="AP2704" s="65">
        <f t="shared" si="4315"/>
        <v>75.325814531397953</v>
      </c>
    </row>
    <row r="2705" spans="1:42" x14ac:dyDescent="0.3">
      <c r="A2705" s="100">
        <f>INDEX(Date,COUNTA(Date)+ROW(Date)-ROW(),1)</f>
        <v>42060</v>
      </c>
      <c r="B2705" s="18">
        <f t="shared" si="4277"/>
        <v>238.88999899999999</v>
      </c>
      <c r="C2705" s="14">
        <f t="shared" si="4278"/>
        <v>239.33999600000001</v>
      </c>
      <c r="D2705" s="14">
        <f t="shared" si="4279"/>
        <v>235.529999</v>
      </c>
      <c r="E2705" s="14">
        <f t="shared" si="4280"/>
        <v>237.470001</v>
      </c>
      <c r="F2705" s="19">
        <f t="shared" si="4281"/>
        <v>11496200</v>
      </c>
      <c r="H2705" s="34">
        <f t="shared" si="4300"/>
        <v>1</v>
      </c>
      <c r="I2705" s="10">
        <f t="shared" si="4297"/>
        <v>281.70199600000001</v>
      </c>
      <c r="J2705" s="43">
        <f t="shared" si="4292"/>
        <v>275.67001299999998</v>
      </c>
      <c r="K2705" s="85">
        <f t="shared" si="4298"/>
        <v>5.7746308267462299E-2</v>
      </c>
      <c r="L2705" s="73">
        <f t="shared" si="4289"/>
        <v>260.20199600000001</v>
      </c>
      <c r="M2705" s="85">
        <f t="shared" si="4295"/>
        <v>2.3089072672943127E-2</v>
      </c>
      <c r="N2705" s="73">
        <f t="shared" si="4286"/>
        <v>254.26300000000001</v>
      </c>
      <c r="O2705" s="85">
        <f t="shared" si="4293"/>
        <v>1.7122802951138984E-3</v>
      </c>
      <c r="P2705" s="73">
        <f t="shared" si="4284"/>
        <v>253.828003</v>
      </c>
      <c r="Q2705" s="85">
        <f t="shared" si="4290"/>
        <v>7.1021642687708886E-2</v>
      </c>
      <c r="R2705" s="73">
        <f t="shared" si="4282"/>
        <v>236.425995</v>
      </c>
      <c r="S2705" s="85">
        <f t="shared" si="4287"/>
        <v>-4.4060625022617709E-3</v>
      </c>
      <c r="T2705" s="10">
        <f t="shared" si="4316"/>
        <v>-8.6099859999999921</v>
      </c>
      <c r="U2705" s="5">
        <f t="shared" si="4317"/>
        <v>0</v>
      </c>
      <c r="V2705" s="5">
        <f t="shared" si="4318"/>
        <v>8.6099859999999921</v>
      </c>
      <c r="W2705" s="5">
        <f t="shared" si="4319"/>
        <v>4.0284990714285716</v>
      </c>
      <c r="X2705" s="5">
        <f t="shared" si="4320"/>
        <v>1.4023557857142859</v>
      </c>
      <c r="Y2705" s="5">
        <f t="shared" si="4321"/>
        <v>2.872665490788179</v>
      </c>
      <c r="Z2705" s="43">
        <f t="shared" si="4322"/>
        <v>74.177991815232247</v>
      </c>
      <c r="AA2705" s="69">
        <f t="shared" si="4301"/>
        <v>76.661448519361571</v>
      </c>
      <c r="AB2705" s="56">
        <f t="shared" si="4302"/>
        <v>267.93600449999997</v>
      </c>
      <c r="AC2705" s="56">
        <f t="shared" si="4303"/>
        <v>263.37833633333332</v>
      </c>
      <c r="AD2705" s="56">
        <f t="shared" si="4304"/>
        <v>256.0778014</v>
      </c>
      <c r="AE2705" s="61">
        <f t="shared" si="4305"/>
        <v>260.92000100000007</v>
      </c>
      <c r="AF2705" s="61">
        <f t="shared" si="4306"/>
        <v>260.01213566666672</v>
      </c>
      <c r="AG2705" s="61">
        <f t="shared" si="4307"/>
        <v>253.88424180000001</v>
      </c>
      <c r="AH2705" s="56">
        <f t="shared" si="4308"/>
        <v>278.552999</v>
      </c>
      <c r="AI2705" s="56">
        <f t="shared" si="4309"/>
        <v>14056146448.4387</v>
      </c>
      <c r="AJ2705" s="56">
        <f t="shared" si="4310"/>
        <v>14056146448.4387</v>
      </c>
      <c r="AK2705" s="56">
        <f t="shared" si="4311"/>
        <v>0</v>
      </c>
      <c r="AL2705" s="56">
        <f t="shared" ref="AL2705:AM2705" si="4330">SUM(AJ2705:AJ2718)</f>
        <v>62538128920.536995</v>
      </c>
      <c r="AM2705" s="56">
        <f t="shared" si="4330"/>
        <v>20485372796.088066</v>
      </c>
      <c r="AN2705" s="56">
        <f t="shared" si="4313"/>
        <v>3.0528186888783111</v>
      </c>
      <c r="AO2705" s="56">
        <f t="shared" si="4314"/>
        <v>75.325814531397953</v>
      </c>
      <c r="AP2705" s="65">
        <f t="shared" si="4315"/>
        <v>72.885011341497602</v>
      </c>
    </row>
    <row r="2706" spans="1:42" x14ac:dyDescent="0.3">
      <c r="A2706" s="100">
        <f>INDEX(Date,COUNTA(Date)+ROW(Date)-ROW(),1)</f>
        <v>42059</v>
      </c>
      <c r="B2706" s="18">
        <f t="shared" si="4277"/>
        <v>238.99800099999999</v>
      </c>
      <c r="C2706" s="14">
        <f t="shared" si="4278"/>
        <v>239.90100100000001</v>
      </c>
      <c r="D2706" s="14">
        <f t="shared" si="4279"/>
        <v>236.401993</v>
      </c>
      <c r="E2706" s="14">
        <f t="shared" si="4280"/>
        <v>238.73500100000001</v>
      </c>
      <c r="F2706" s="19">
        <f t="shared" si="4281"/>
        <v>14200400</v>
      </c>
      <c r="H2706" s="34">
        <f t="shared" si="4300"/>
        <v>1</v>
      </c>
      <c r="I2706" s="10">
        <f t="shared" si="4297"/>
        <v>275.67001299999998</v>
      </c>
      <c r="J2706" s="43">
        <f t="shared" si="4292"/>
        <v>260.20199600000001</v>
      </c>
      <c r="K2706" s="85">
        <f t="shared" si="4298"/>
        <v>2.3089072672943127E-2</v>
      </c>
      <c r="L2706" s="73">
        <f t="shared" si="4289"/>
        <v>254.26300000000001</v>
      </c>
      <c r="M2706" s="85">
        <f t="shared" si="4295"/>
        <v>1.7122802951138984E-3</v>
      </c>
      <c r="N2706" s="73">
        <f t="shared" si="4286"/>
        <v>253.828003</v>
      </c>
      <c r="O2706" s="85">
        <f t="shared" si="4293"/>
        <v>7.1021642687708886E-2</v>
      </c>
      <c r="P2706" s="73">
        <f t="shared" si="4284"/>
        <v>236.425995</v>
      </c>
      <c r="Q2706" s="85">
        <f t="shared" si="4290"/>
        <v>-4.4060625022617709E-3</v>
      </c>
      <c r="R2706" s="73">
        <f t="shared" si="4282"/>
        <v>237.470001</v>
      </c>
      <c r="S2706" s="85">
        <f t="shared" si="4287"/>
        <v>-5.312850432971675E-3</v>
      </c>
      <c r="T2706" s="10">
        <f t="shared" si="4316"/>
        <v>6.0319830000000252</v>
      </c>
      <c r="U2706" s="5">
        <f t="shared" si="4317"/>
        <v>6.0319830000000252</v>
      </c>
      <c r="V2706" s="5">
        <f t="shared" si="4318"/>
        <v>0</v>
      </c>
      <c r="W2706" s="5">
        <f t="shared" si="4319"/>
        <v>4.0284990714285716</v>
      </c>
      <c r="X2706" s="5">
        <f t="shared" si="4320"/>
        <v>1.3076422857142862</v>
      </c>
      <c r="Y2706" s="5">
        <f t="shared" si="4321"/>
        <v>3.0807347815523149</v>
      </c>
      <c r="Z2706" s="43">
        <f t="shared" si="4322"/>
        <v>75.494609340438458</v>
      </c>
      <c r="AA2706" s="69">
        <f t="shared" si="4301"/>
        <v>69.839738654881472</v>
      </c>
      <c r="AB2706" s="56">
        <f t="shared" si="4302"/>
        <v>257.23249800000002</v>
      </c>
      <c r="AC2706" s="56">
        <f t="shared" si="4303"/>
        <v>256.09766633333334</v>
      </c>
      <c r="AD2706" s="56">
        <f t="shared" si="4304"/>
        <v>248.43779899999998</v>
      </c>
      <c r="AE2706" s="61">
        <f t="shared" si="4305"/>
        <v>255.27680040000001</v>
      </c>
      <c r="AF2706" s="61">
        <f t="shared" si="4306"/>
        <v>250.57826533333335</v>
      </c>
      <c r="AG2706" s="61">
        <f t="shared" si="4307"/>
        <v>247.35591920000005</v>
      </c>
      <c r="AH2706" s="56">
        <f t="shared" si="4308"/>
        <v>270.0946653333333</v>
      </c>
      <c r="AI2706" s="56">
        <f t="shared" si="4309"/>
        <v>10929569698.979065</v>
      </c>
      <c r="AJ2706" s="56">
        <f t="shared" si="4310"/>
        <v>10929569698.979065</v>
      </c>
      <c r="AK2706" s="56">
        <f t="shared" si="4311"/>
        <v>0</v>
      </c>
      <c r="AL2706" s="56">
        <f t="shared" ref="AL2706:AM2706" si="4331">SUM(AJ2706:AJ2719)</f>
        <v>55064623016.521294</v>
      </c>
      <c r="AM2706" s="56">
        <f t="shared" si="4331"/>
        <v>20485372796.088066</v>
      </c>
      <c r="AN2706" s="56">
        <f t="shared" si="4313"/>
        <v>2.687997116998357</v>
      </c>
      <c r="AO2706" s="56">
        <f t="shared" si="4314"/>
        <v>72.885011341497602</v>
      </c>
      <c r="AP2706" s="65">
        <f t="shared" si="4315"/>
        <v>61.976976372080358</v>
      </c>
    </row>
    <row r="2707" spans="1:42" x14ac:dyDescent="0.3">
      <c r="A2707" s="100">
        <f>INDEX(Date,COUNTA(Date)+ROW(Date)-ROW(),1)</f>
        <v>42058</v>
      </c>
      <c r="B2707" s="18">
        <f t="shared" si="4277"/>
        <v>235.99499499999999</v>
      </c>
      <c r="C2707" s="14">
        <f t="shared" si="4278"/>
        <v>240.108994</v>
      </c>
      <c r="D2707" s="14">
        <f t="shared" si="4279"/>
        <v>232.42100500000001</v>
      </c>
      <c r="E2707" s="14">
        <f t="shared" si="4280"/>
        <v>238.891998</v>
      </c>
      <c r="F2707" s="19">
        <f t="shared" si="4281"/>
        <v>16400000</v>
      </c>
      <c r="H2707" s="34">
        <f t="shared" si="4300"/>
        <v>1</v>
      </c>
      <c r="I2707" s="10">
        <f t="shared" si="4297"/>
        <v>260.20199600000001</v>
      </c>
      <c r="J2707" s="43">
        <f t="shared" si="4292"/>
        <v>254.26300000000001</v>
      </c>
      <c r="K2707" s="85">
        <f t="shared" si="4298"/>
        <v>1.7122802951138984E-3</v>
      </c>
      <c r="L2707" s="73">
        <f t="shared" si="4289"/>
        <v>253.828003</v>
      </c>
      <c r="M2707" s="85">
        <f t="shared" si="4295"/>
        <v>7.1021642687708886E-2</v>
      </c>
      <c r="N2707" s="73">
        <f t="shared" si="4286"/>
        <v>236.425995</v>
      </c>
      <c r="O2707" s="85">
        <f t="shared" si="4293"/>
        <v>-4.4060625022617709E-3</v>
      </c>
      <c r="P2707" s="73">
        <f t="shared" si="4284"/>
        <v>237.470001</v>
      </c>
      <c r="Q2707" s="85">
        <f t="shared" si="4290"/>
        <v>-5.312850432971675E-3</v>
      </c>
      <c r="R2707" s="73">
        <f t="shared" si="4282"/>
        <v>238.73500100000001</v>
      </c>
      <c r="S2707" s="85">
        <f t="shared" si="4287"/>
        <v>-6.5740423377638117E-4</v>
      </c>
      <c r="T2707" s="10">
        <f t="shared" si="4316"/>
        <v>15.468016999999975</v>
      </c>
      <c r="U2707" s="5">
        <f t="shared" si="4317"/>
        <v>15.468016999999975</v>
      </c>
      <c r="V2707" s="5">
        <f t="shared" si="4318"/>
        <v>0</v>
      </c>
      <c r="W2707" s="5">
        <f t="shared" si="4319"/>
        <v>4.2952859285714267</v>
      </c>
      <c r="X2707" s="5">
        <f t="shared" si="4320"/>
        <v>1.3076422857142862</v>
      </c>
      <c r="Y2707" s="5">
        <f t="shared" si="4321"/>
        <v>3.2847560647866101</v>
      </c>
      <c r="Z2707" s="43">
        <f t="shared" si="4322"/>
        <v>76.661448519361571</v>
      </c>
      <c r="AA2707" s="69">
        <f t="shared" si="4301"/>
        <v>48.100895377153385</v>
      </c>
      <c r="AB2707" s="56">
        <f t="shared" si="4302"/>
        <v>254.0455015</v>
      </c>
      <c r="AC2707" s="56">
        <f t="shared" si="4303"/>
        <v>248.17233266666668</v>
      </c>
      <c r="AD2707" s="56">
        <f t="shared" si="4304"/>
        <v>244.14440000000005</v>
      </c>
      <c r="AE2707" s="61">
        <f t="shared" si="4305"/>
        <v>246.95419920000001</v>
      </c>
      <c r="AF2707" s="61">
        <f t="shared" si="4306"/>
        <v>244.91233306666669</v>
      </c>
      <c r="AG2707" s="61">
        <f t="shared" si="4307"/>
        <v>243.70875968000001</v>
      </c>
      <c r="AH2707" s="56">
        <f t="shared" si="4308"/>
        <v>255.93166633333331</v>
      </c>
      <c r="AI2707" s="56">
        <f t="shared" si="4309"/>
        <v>6452984255.4287663</v>
      </c>
      <c r="AJ2707" s="56">
        <f t="shared" si="4310"/>
        <v>6452984255.4287663</v>
      </c>
      <c r="AK2707" s="56">
        <f t="shared" si="4311"/>
        <v>0</v>
      </c>
      <c r="AL2707" s="56">
        <f t="shared" ref="AL2707:AM2707" si="4332">SUM(AJ2707:AJ2720)</f>
        <v>44135053317.542229</v>
      </c>
      <c r="AM2707" s="56">
        <f t="shared" si="4332"/>
        <v>27076961048.205967</v>
      </c>
      <c r="AN2707" s="56">
        <f t="shared" si="4313"/>
        <v>1.6299854787606041</v>
      </c>
      <c r="AO2707" s="56">
        <f t="shared" si="4314"/>
        <v>61.976976372080358</v>
      </c>
      <c r="AP2707" s="65">
        <f t="shared" si="4315"/>
        <v>48.012009091431743</v>
      </c>
    </row>
    <row r="2708" spans="1:42" x14ac:dyDescent="0.3">
      <c r="A2708" s="100">
        <f>INDEX(Date,COUNTA(Date)+ROW(Date)-ROW(),1)</f>
        <v>42057</v>
      </c>
      <c r="B2708" s="18">
        <f t="shared" si="4277"/>
        <v>244.544006</v>
      </c>
      <c r="C2708" s="14">
        <f t="shared" si="4278"/>
        <v>246.391998</v>
      </c>
      <c r="D2708" s="14">
        <f t="shared" si="4279"/>
        <v>233.850998</v>
      </c>
      <c r="E2708" s="14">
        <f t="shared" si="4280"/>
        <v>235.97700499999999</v>
      </c>
      <c r="F2708" s="19">
        <f t="shared" si="4281"/>
        <v>19527000</v>
      </c>
      <c r="H2708" s="34">
        <f t="shared" si="4300"/>
        <v>1</v>
      </c>
      <c r="I2708" s="10">
        <f t="shared" si="4297"/>
        <v>254.26300000000001</v>
      </c>
      <c r="J2708" s="43">
        <f t="shared" si="4292"/>
        <v>253.828003</v>
      </c>
      <c r="K2708" s="85">
        <f t="shared" si="4298"/>
        <v>7.1021642687708886E-2</v>
      </c>
      <c r="L2708" s="73">
        <f t="shared" si="4289"/>
        <v>236.425995</v>
      </c>
      <c r="M2708" s="85">
        <f t="shared" si="4295"/>
        <v>-4.4060625022617709E-3</v>
      </c>
      <c r="N2708" s="73">
        <f t="shared" si="4286"/>
        <v>237.470001</v>
      </c>
      <c r="O2708" s="85">
        <f t="shared" si="4293"/>
        <v>-5.312850432971675E-3</v>
      </c>
      <c r="P2708" s="73">
        <f t="shared" si="4284"/>
        <v>238.73500100000001</v>
      </c>
      <c r="Q2708" s="85">
        <f t="shared" si="4290"/>
        <v>-6.5740423377638117E-4</v>
      </c>
      <c r="R2708" s="73">
        <f t="shared" si="4282"/>
        <v>238.891998</v>
      </c>
      <c r="S2708" s="85">
        <f t="shared" si="4287"/>
        <v>1.2277194746823499E-2</v>
      </c>
      <c r="T2708" s="10">
        <f t="shared" si="4316"/>
        <v>5.9389960000000031</v>
      </c>
      <c r="U2708" s="5">
        <f t="shared" si="4317"/>
        <v>5.9389960000000031</v>
      </c>
      <c r="V2708" s="5">
        <f t="shared" si="4318"/>
        <v>0</v>
      </c>
      <c r="W2708" s="5">
        <f t="shared" si="4319"/>
        <v>3.1904275714285717</v>
      </c>
      <c r="X2708" s="5">
        <f t="shared" si="4320"/>
        <v>1.3777847857142851</v>
      </c>
      <c r="Y2708" s="5">
        <f t="shared" si="4321"/>
        <v>2.315621136558391</v>
      </c>
      <c r="Z2708" s="43">
        <f t="shared" si="4322"/>
        <v>69.839738654881472</v>
      </c>
      <c r="AA2708" s="69">
        <f t="shared" si="4301"/>
        <v>59.022663000225883</v>
      </c>
      <c r="AB2708" s="56">
        <f t="shared" si="4302"/>
        <v>245.12699900000001</v>
      </c>
      <c r="AC2708" s="56">
        <f t="shared" si="4303"/>
        <v>242.57466633333334</v>
      </c>
      <c r="AD2708" s="56">
        <f t="shared" si="4304"/>
        <v>241.07019960000002</v>
      </c>
      <c r="AE2708" s="61">
        <f t="shared" si="4305"/>
        <v>240.32399899999999</v>
      </c>
      <c r="AF2708" s="61">
        <f t="shared" si="4306"/>
        <v>240.80053313333335</v>
      </c>
      <c r="AG2708" s="61">
        <f t="shared" si="4307"/>
        <v>240.7656006</v>
      </c>
      <c r="AH2708" s="56">
        <f t="shared" si="4308"/>
        <v>252.81133500000001</v>
      </c>
      <c r="AI2708" s="56">
        <f t="shared" si="4309"/>
        <v>3526541155.3155003</v>
      </c>
      <c r="AJ2708" s="56">
        <f t="shared" si="4310"/>
        <v>3526541155.3155003</v>
      </c>
      <c r="AK2708" s="56">
        <f t="shared" si="4311"/>
        <v>0</v>
      </c>
      <c r="AL2708" s="56">
        <f t="shared" ref="AL2708:AM2708" si="4333">SUM(AJ2708:AJ2721)</f>
        <v>37682069062.113464</v>
      </c>
      <c r="AM2708" s="56">
        <f t="shared" si="4333"/>
        <v>40802605449.951965</v>
      </c>
      <c r="AN2708" s="56">
        <f t="shared" si="4313"/>
        <v>0.92352114887207104</v>
      </c>
      <c r="AO2708" s="56">
        <f t="shared" si="4314"/>
        <v>48.012009091431743</v>
      </c>
      <c r="AP2708" s="65">
        <f t="shared" si="4315"/>
        <v>53.333947495590266</v>
      </c>
    </row>
    <row r="2709" spans="1:42" x14ac:dyDescent="0.3">
      <c r="A2709" s="100">
        <f>INDEX(Date,COUNTA(Date)+ROW(Date)-ROW(),1)</f>
        <v>42056</v>
      </c>
      <c r="B2709" s="18">
        <f t="shared" si="4277"/>
        <v>243.75199900000001</v>
      </c>
      <c r="C2709" s="14">
        <f t="shared" si="4278"/>
        <v>255.320007</v>
      </c>
      <c r="D2709" s="14">
        <f t="shared" si="4279"/>
        <v>243.18400600000001</v>
      </c>
      <c r="E2709" s="14">
        <f t="shared" si="4280"/>
        <v>244.533997</v>
      </c>
      <c r="F2709" s="19">
        <f t="shared" si="4281"/>
        <v>12284200</v>
      </c>
      <c r="H2709" s="34">
        <f t="shared" si="4300"/>
        <v>1</v>
      </c>
      <c r="I2709" s="10">
        <f t="shared" si="4297"/>
        <v>253.828003</v>
      </c>
      <c r="J2709" s="43">
        <f t="shared" si="4292"/>
        <v>236.425995</v>
      </c>
      <c r="K2709" s="85">
        <f t="shared" si="4298"/>
        <v>-4.4060625022617709E-3</v>
      </c>
      <c r="L2709" s="73">
        <f t="shared" si="4289"/>
        <v>237.470001</v>
      </c>
      <c r="M2709" s="85">
        <f t="shared" si="4295"/>
        <v>-5.312850432971675E-3</v>
      </c>
      <c r="N2709" s="73">
        <f t="shared" si="4286"/>
        <v>238.73500100000001</v>
      </c>
      <c r="O2709" s="85">
        <f t="shared" si="4293"/>
        <v>-6.5740423377638117E-4</v>
      </c>
      <c r="P2709" s="73">
        <f t="shared" si="4284"/>
        <v>238.891998</v>
      </c>
      <c r="Q2709" s="85">
        <f t="shared" si="4290"/>
        <v>1.2277194746823499E-2</v>
      </c>
      <c r="R2709" s="73">
        <f t="shared" si="4282"/>
        <v>235.97700499999999</v>
      </c>
      <c r="S2709" s="85">
        <f t="shared" si="4287"/>
        <v>-3.5619982445854965E-2</v>
      </c>
      <c r="T2709" s="10">
        <f t="shared" si="4316"/>
        <v>0.43499700000000985</v>
      </c>
      <c r="U2709" s="5">
        <f t="shared" si="4317"/>
        <v>0.43499700000000985</v>
      </c>
      <c r="V2709" s="5">
        <f t="shared" si="4318"/>
        <v>0</v>
      </c>
      <c r="W2709" s="5">
        <f t="shared" si="4319"/>
        <v>2.7662135714285716</v>
      </c>
      <c r="X2709" s="5">
        <f t="shared" si="4320"/>
        <v>2.9846431428571418</v>
      </c>
      <c r="Y2709" s="5">
        <f t="shared" si="4321"/>
        <v>0.92681551496321546</v>
      </c>
      <c r="Z2709" s="43">
        <f t="shared" si="4322"/>
        <v>48.100895377153385</v>
      </c>
      <c r="AA2709" s="69">
        <f t="shared" si="4301"/>
        <v>57.462938628091599</v>
      </c>
      <c r="AB2709" s="56">
        <f t="shared" si="4302"/>
        <v>236.94799799999998</v>
      </c>
      <c r="AC2709" s="56">
        <f t="shared" si="4303"/>
        <v>237.54366566666667</v>
      </c>
      <c r="AD2709" s="56">
        <f t="shared" si="4304"/>
        <v>237.5</v>
      </c>
      <c r="AE2709" s="61">
        <f t="shared" si="4305"/>
        <v>237.76719980000004</v>
      </c>
      <c r="AF2709" s="61">
        <f t="shared" si="4306"/>
        <v>237.97773233333336</v>
      </c>
      <c r="AG2709" s="61">
        <f t="shared" si="4307"/>
        <v>238.58247932</v>
      </c>
      <c r="AH2709" s="56">
        <f t="shared" si="4308"/>
        <v>248.972341</v>
      </c>
      <c r="AI2709" s="56">
        <f t="shared" si="4309"/>
        <v>10958243719.5399</v>
      </c>
      <c r="AJ2709" s="56">
        <f t="shared" si="4310"/>
        <v>10958243719.5399</v>
      </c>
      <c r="AK2709" s="56">
        <f t="shared" si="4311"/>
        <v>0</v>
      </c>
      <c r="AL2709" s="56">
        <f t="shared" ref="AL2709:AM2709" si="4334">SUM(AJ2709:AJ2722)</f>
        <v>46632699788.467972</v>
      </c>
      <c r="AM2709" s="56">
        <f t="shared" si="4334"/>
        <v>40802605449.951965</v>
      </c>
      <c r="AN2709" s="56">
        <f t="shared" si="4313"/>
        <v>1.1428853445564191</v>
      </c>
      <c r="AO2709" s="56">
        <f t="shared" si="4314"/>
        <v>53.333947495590266</v>
      </c>
      <c r="AP2709" s="65">
        <f t="shared" si="4315"/>
        <v>52.778735312151483</v>
      </c>
    </row>
    <row r="2710" spans="1:42" x14ac:dyDescent="0.3">
      <c r="A2710" s="100">
        <f>INDEX(Date,COUNTA(Date)+ROW(Date)-ROW(),1)</f>
        <v>42055</v>
      </c>
      <c r="B2710" s="18">
        <f t="shared" si="4277"/>
        <v>240.25100699999999</v>
      </c>
      <c r="C2710" s="14">
        <f t="shared" si="4278"/>
        <v>247.100998</v>
      </c>
      <c r="D2710" s="14">
        <f t="shared" si="4279"/>
        <v>239.29899599999999</v>
      </c>
      <c r="E2710" s="14">
        <f t="shared" si="4280"/>
        <v>243.77900700000001</v>
      </c>
      <c r="F2710" s="19">
        <f t="shared" si="4281"/>
        <v>23876700</v>
      </c>
      <c r="H2710" s="34">
        <f t="shared" si="4300"/>
        <v>-1</v>
      </c>
      <c r="I2710" s="10">
        <f t="shared" si="4297"/>
        <v>236.425995</v>
      </c>
      <c r="J2710" s="43">
        <f t="shared" si="4292"/>
        <v>237.470001</v>
      </c>
      <c r="K2710" s="85">
        <f t="shared" si="4298"/>
        <v>-5.312850432971675E-3</v>
      </c>
      <c r="L2710" s="73">
        <f t="shared" si="4289"/>
        <v>238.73500100000001</v>
      </c>
      <c r="M2710" s="85">
        <f t="shared" si="4295"/>
        <v>-6.5740423377638117E-4</v>
      </c>
      <c r="N2710" s="73">
        <f t="shared" si="4286"/>
        <v>238.891998</v>
      </c>
      <c r="O2710" s="85">
        <f t="shared" si="4293"/>
        <v>1.2277194746823499E-2</v>
      </c>
      <c r="P2710" s="73">
        <f t="shared" si="4284"/>
        <v>235.97700499999999</v>
      </c>
      <c r="Q2710" s="85">
        <f t="shared" si="4290"/>
        <v>-3.5619982445854965E-2</v>
      </c>
      <c r="R2710" s="73">
        <f t="shared" si="4282"/>
        <v>244.533997</v>
      </c>
      <c r="S2710" s="85">
        <f t="shared" si="4287"/>
        <v>3.0922404089733409E-3</v>
      </c>
      <c r="T2710" s="10">
        <f t="shared" si="4316"/>
        <v>17.402007999999995</v>
      </c>
      <c r="U2710" s="5">
        <f t="shared" si="4317"/>
        <v>17.402007999999995</v>
      </c>
      <c r="V2710" s="5">
        <f t="shared" si="4318"/>
        <v>0</v>
      </c>
      <c r="W2710" s="5">
        <f t="shared" si="4319"/>
        <v>4.299000357142857</v>
      </c>
      <c r="X2710" s="5">
        <f t="shared" si="4320"/>
        <v>2.9846431428571418</v>
      </c>
      <c r="Y2710" s="5">
        <f t="shared" si="4321"/>
        <v>1.4403733214911267</v>
      </c>
      <c r="Z2710" s="43">
        <f t="shared" si="4322"/>
        <v>59.022663000225883</v>
      </c>
      <c r="AA2710" s="69">
        <f t="shared" si="4301"/>
        <v>59.163853369990612</v>
      </c>
      <c r="AB2710" s="56">
        <f t="shared" si="4302"/>
        <v>238.10250100000002</v>
      </c>
      <c r="AC2710" s="56">
        <f t="shared" si="4303"/>
        <v>238.36566666666667</v>
      </c>
      <c r="AD2710" s="56">
        <f t="shared" si="4304"/>
        <v>239.12160039999998</v>
      </c>
      <c r="AE2710" s="61">
        <f t="shared" si="4305"/>
        <v>238.54479980000002</v>
      </c>
      <c r="AF2710" s="61">
        <f t="shared" si="4306"/>
        <v>237.78840126666671</v>
      </c>
      <c r="AG2710" s="61">
        <f t="shared" si="4307"/>
        <v>239.80072148000005</v>
      </c>
      <c r="AH2710" s="56">
        <f t="shared" si="4308"/>
        <v>236.131002</v>
      </c>
      <c r="AI2710" s="56">
        <f t="shared" si="4309"/>
        <v>3215962568.6388001</v>
      </c>
      <c r="AJ2710" s="56">
        <f t="shared" si="4310"/>
        <v>0</v>
      </c>
      <c r="AK2710" s="56">
        <f t="shared" si="4311"/>
        <v>3215962568.6388001</v>
      </c>
      <c r="AL2710" s="56">
        <f t="shared" ref="AL2710:AM2710" si="4335">SUM(AJ2710:AJ2723)</f>
        <v>45604664070.831795</v>
      </c>
      <c r="AM2710" s="56">
        <f t="shared" si="4335"/>
        <v>40802605449.951965</v>
      </c>
      <c r="AN2710" s="56">
        <f t="shared" si="4313"/>
        <v>1.1176899996440175</v>
      </c>
      <c r="AO2710" s="56">
        <f t="shared" si="4314"/>
        <v>52.778735312151483</v>
      </c>
      <c r="AP2710" s="65">
        <f t="shared" si="4315"/>
        <v>56.569658982751257</v>
      </c>
    </row>
    <row r="2711" spans="1:42" x14ac:dyDescent="0.3">
      <c r="A2711" s="100">
        <f>INDEX(Date,COUNTA(Date)+ROW(Date)-ROW(),1)</f>
        <v>42054</v>
      </c>
      <c r="B2711" s="18">
        <f t="shared" si="4277"/>
        <v>236.41000399999999</v>
      </c>
      <c r="C2711" s="14">
        <f t="shared" si="4278"/>
        <v>242.671997</v>
      </c>
      <c r="D2711" s="14">
        <f t="shared" si="4279"/>
        <v>235.591995</v>
      </c>
      <c r="E2711" s="14">
        <f t="shared" si="4280"/>
        <v>240.283005</v>
      </c>
      <c r="F2711" s="19">
        <f t="shared" si="4281"/>
        <v>18270500</v>
      </c>
      <c r="H2711" s="34">
        <f t="shared" si="4300"/>
        <v>-1</v>
      </c>
      <c r="I2711" s="10">
        <f t="shared" si="4297"/>
        <v>237.470001</v>
      </c>
      <c r="J2711" s="43">
        <f t="shared" si="4292"/>
        <v>238.73500100000001</v>
      </c>
      <c r="K2711" s="85">
        <f t="shared" si="4298"/>
        <v>-6.5740423377638117E-4</v>
      </c>
      <c r="L2711" s="73">
        <f t="shared" si="4289"/>
        <v>238.891998</v>
      </c>
      <c r="M2711" s="85">
        <f t="shared" si="4295"/>
        <v>1.2277194746823499E-2</v>
      </c>
      <c r="N2711" s="73">
        <f t="shared" si="4286"/>
        <v>235.97700499999999</v>
      </c>
      <c r="O2711" s="85">
        <f t="shared" si="4293"/>
        <v>-3.5619982445854965E-2</v>
      </c>
      <c r="P2711" s="73">
        <f t="shared" si="4284"/>
        <v>244.533997</v>
      </c>
      <c r="Q2711" s="85">
        <f t="shared" si="4290"/>
        <v>3.0922404089733409E-3</v>
      </c>
      <c r="R2711" s="73">
        <f t="shared" si="4282"/>
        <v>243.77900700000001</v>
      </c>
      <c r="S2711" s="85">
        <f t="shared" si="4287"/>
        <v>1.4444689728100025E-2</v>
      </c>
      <c r="T2711" s="10">
        <f t="shared" si="4316"/>
        <v>-1.044005999999996</v>
      </c>
      <c r="U2711" s="5">
        <f t="shared" si="4317"/>
        <v>0</v>
      </c>
      <c r="V2711" s="5">
        <f t="shared" si="4318"/>
        <v>1.044005999999996</v>
      </c>
      <c r="W2711" s="5">
        <f t="shared" si="4319"/>
        <v>4.0319279285714282</v>
      </c>
      <c r="X2711" s="5">
        <f t="shared" si="4320"/>
        <v>2.9846431428571418</v>
      </c>
      <c r="Y2711" s="5">
        <f t="shared" si="4321"/>
        <v>1.3508911235236454</v>
      </c>
      <c r="Z2711" s="43">
        <f t="shared" si="4322"/>
        <v>57.462938628091599</v>
      </c>
      <c r="AA2711" s="69">
        <f t="shared" si="4301"/>
        <v>59.528417270054241</v>
      </c>
      <c r="AB2711" s="56">
        <f t="shared" si="4302"/>
        <v>238.81349950000001</v>
      </c>
      <c r="AC2711" s="56">
        <f t="shared" si="4303"/>
        <v>237.86800133333335</v>
      </c>
      <c r="AD2711" s="56">
        <f t="shared" si="4304"/>
        <v>240.38340160000001</v>
      </c>
      <c r="AE2711" s="61">
        <f t="shared" si="4305"/>
        <v>237.69460140000001</v>
      </c>
      <c r="AF2711" s="61">
        <f t="shared" si="4306"/>
        <v>239.58780020000003</v>
      </c>
      <c r="AG2711" s="61">
        <f t="shared" si="4307"/>
        <v>240.30140212000003</v>
      </c>
      <c r="AH2711" s="56">
        <f t="shared" si="4308"/>
        <v>237.44666533333336</v>
      </c>
      <c r="AI2711" s="56">
        <f t="shared" si="4309"/>
        <v>2729734354.0050669</v>
      </c>
      <c r="AJ2711" s="56">
        <f t="shared" si="4310"/>
        <v>0</v>
      </c>
      <c r="AK2711" s="56">
        <f t="shared" si="4311"/>
        <v>2729734354.0050669</v>
      </c>
      <c r="AL2711" s="56">
        <f t="shared" ref="AL2711:AM2711" si="4336">SUM(AJ2711:AJ2724)</f>
        <v>48958021519.054527</v>
      </c>
      <c r="AM2711" s="56">
        <f t="shared" si="4336"/>
        <v>37586642881.313164</v>
      </c>
      <c r="AN2711" s="56">
        <f t="shared" si="4313"/>
        <v>1.3025377571933896</v>
      </c>
      <c r="AO2711" s="56">
        <f t="shared" si="4314"/>
        <v>56.569658982751257</v>
      </c>
      <c r="AP2711" s="65">
        <f t="shared" si="4315"/>
        <v>60.210444400084555</v>
      </c>
    </row>
    <row r="2712" spans="1:42" x14ac:dyDescent="0.3">
      <c r="A2712" s="100">
        <f>INDEX(Date,COUNTA(Date)+ROW(Date)-ROW(),1)</f>
        <v>42053</v>
      </c>
      <c r="B2712" s="18">
        <f t="shared" si="4277"/>
        <v>243.779999</v>
      </c>
      <c r="C2712" s="14">
        <f t="shared" si="4278"/>
        <v>244.25100699999999</v>
      </c>
      <c r="D2712" s="14">
        <f t="shared" si="4279"/>
        <v>232.33999600000001</v>
      </c>
      <c r="E2712" s="14">
        <f t="shared" si="4280"/>
        <v>236.32600400000001</v>
      </c>
      <c r="F2712" s="19">
        <f t="shared" si="4281"/>
        <v>25200800</v>
      </c>
      <c r="H2712" s="34">
        <f t="shared" si="4300"/>
        <v>-1</v>
      </c>
      <c r="I2712" s="10">
        <f t="shared" si="4297"/>
        <v>238.73500100000001</v>
      </c>
      <c r="J2712" s="43">
        <f t="shared" si="4292"/>
        <v>238.891998</v>
      </c>
      <c r="K2712" s="85">
        <f t="shared" si="4298"/>
        <v>1.2277194746823499E-2</v>
      </c>
      <c r="L2712" s="73">
        <f t="shared" si="4289"/>
        <v>235.97700499999999</v>
      </c>
      <c r="M2712" s="85">
        <f t="shared" si="4295"/>
        <v>-3.5619982445854965E-2</v>
      </c>
      <c r="N2712" s="73">
        <f t="shared" si="4286"/>
        <v>244.533997</v>
      </c>
      <c r="O2712" s="85">
        <f t="shared" si="4293"/>
        <v>3.0922404089733409E-3</v>
      </c>
      <c r="P2712" s="73">
        <f t="shared" si="4284"/>
        <v>243.77900700000001</v>
      </c>
      <c r="Q2712" s="85">
        <f t="shared" si="4290"/>
        <v>1.4444689728100025E-2</v>
      </c>
      <c r="R2712" s="73">
        <f t="shared" si="4282"/>
        <v>240.283005</v>
      </c>
      <c r="S2712" s="85">
        <f t="shared" si="4287"/>
        <v>1.6605191457295904E-2</v>
      </c>
      <c r="T2712" s="10">
        <f t="shared" si="4316"/>
        <v>-1.2650000000000148</v>
      </c>
      <c r="U2712" s="5">
        <f t="shared" si="4317"/>
        <v>0</v>
      </c>
      <c r="V2712" s="5">
        <f t="shared" si="4318"/>
        <v>1.2650000000000148</v>
      </c>
      <c r="W2712" s="5">
        <f t="shared" si="4319"/>
        <v>4.2161429285714274</v>
      </c>
      <c r="X2712" s="5">
        <f t="shared" si="4320"/>
        <v>2.910071285714285</v>
      </c>
      <c r="Y2712" s="5">
        <f t="shared" si="4321"/>
        <v>1.4488108759633231</v>
      </c>
      <c r="Z2712" s="43">
        <f t="shared" si="4322"/>
        <v>59.163853369990612</v>
      </c>
      <c r="AA2712" s="69">
        <f t="shared" si="4301"/>
        <v>59.460056439001889</v>
      </c>
      <c r="AB2712" s="56">
        <f t="shared" si="4302"/>
        <v>237.43450150000001</v>
      </c>
      <c r="AC2712" s="56">
        <f t="shared" si="4303"/>
        <v>239.80100000000002</v>
      </c>
      <c r="AD2712" s="56">
        <f t="shared" si="4304"/>
        <v>240.69300240000001</v>
      </c>
      <c r="AE2712" s="61">
        <f t="shared" si="4305"/>
        <v>239.9828004</v>
      </c>
      <c r="AF2712" s="61">
        <f t="shared" si="4306"/>
        <v>240.92240199999998</v>
      </c>
      <c r="AG2712" s="61">
        <f t="shared" si="4307"/>
        <v>239.92224248000002</v>
      </c>
      <c r="AH2712" s="56">
        <f t="shared" si="4308"/>
        <v>238.34599833333334</v>
      </c>
      <c r="AI2712" s="56">
        <f t="shared" si="4309"/>
        <v>3384608514.732667</v>
      </c>
      <c r="AJ2712" s="56">
        <f t="shared" si="4310"/>
        <v>3384608514.732667</v>
      </c>
      <c r="AK2712" s="56">
        <f t="shared" si="4311"/>
        <v>0</v>
      </c>
      <c r="AL2712" s="56">
        <f t="shared" ref="AL2712:AM2712" si="4337">SUM(AJ2712:AJ2725)</f>
        <v>52746252658.493561</v>
      </c>
      <c r="AM2712" s="56">
        <f t="shared" si="4337"/>
        <v>34856908527.308098</v>
      </c>
      <c r="AN2712" s="56">
        <f t="shared" si="4313"/>
        <v>1.5132223391862287</v>
      </c>
      <c r="AO2712" s="56">
        <f t="shared" si="4314"/>
        <v>60.210444400084555</v>
      </c>
      <c r="AP2712" s="65">
        <f t="shared" si="4315"/>
        <v>55.560779926031103</v>
      </c>
    </row>
    <row r="2713" spans="1:42" x14ac:dyDescent="0.3">
      <c r="A2713" s="100">
        <f>INDEX(Date,COUNTA(Date)+ROW(Date)-ROW(),1)</f>
        <v>42052</v>
      </c>
      <c r="B2713" s="18">
        <f t="shared" si="4277"/>
        <v>233.421997</v>
      </c>
      <c r="C2713" s="14">
        <f t="shared" si="4278"/>
        <v>245.77499399999999</v>
      </c>
      <c r="D2713" s="14">
        <f t="shared" si="4279"/>
        <v>232.31399500000001</v>
      </c>
      <c r="E2713" s="14">
        <f t="shared" si="4280"/>
        <v>243.61000100000001</v>
      </c>
      <c r="F2713" s="19">
        <f t="shared" si="4281"/>
        <v>27363100</v>
      </c>
      <c r="H2713" s="34">
        <f t="shared" si="4300"/>
        <v>1</v>
      </c>
      <c r="I2713" s="10">
        <f t="shared" si="4297"/>
        <v>238.891998</v>
      </c>
      <c r="J2713" s="43">
        <f t="shared" si="4292"/>
        <v>235.97700499999999</v>
      </c>
      <c r="K2713" s="85">
        <f t="shared" si="4298"/>
        <v>-3.5619982445854965E-2</v>
      </c>
      <c r="L2713" s="73">
        <f t="shared" si="4289"/>
        <v>244.533997</v>
      </c>
      <c r="M2713" s="85">
        <f t="shared" si="4295"/>
        <v>3.0922404089733409E-3</v>
      </c>
      <c r="N2713" s="73">
        <f t="shared" si="4286"/>
        <v>243.77900700000001</v>
      </c>
      <c r="O2713" s="85">
        <f t="shared" si="4293"/>
        <v>1.4444689728100025E-2</v>
      </c>
      <c r="P2713" s="73">
        <f t="shared" si="4284"/>
        <v>240.283005</v>
      </c>
      <c r="Q2713" s="85">
        <f t="shared" si="4290"/>
        <v>1.6605191457295904E-2</v>
      </c>
      <c r="R2713" s="73">
        <f t="shared" si="4282"/>
        <v>236.32600400000001</v>
      </c>
      <c r="S2713" s="85">
        <f t="shared" si="4287"/>
        <v>-3.035636531203921E-2</v>
      </c>
      <c r="T2713" s="10">
        <f t="shared" si="4316"/>
        <v>-0.15699699999998984</v>
      </c>
      <c r="U2713" s="5">
        <f t="shared" si="4317"/>
        <v>0</v>
      </c>
      <c r="V2713" s="5">
        <f t="shared" si="4318"/>
        <v>0.15699699999998984</v>
      </c>
      <c r="W2713" s="5">
        <f t="shared" si="4319"/>
        <v>4.2161429285714274</v>
      </c>
      <c r="X2713" s="5">
        <f t="shared" si="4320"/>
        <v>2.8664289285714255</v>
      </c>
      <c r="Y2713" s="5">
        <f t="shared" si="4321"/>
        <v>1.4708695152168569</v>
      </c>
      <c r="Z2713" s="43">
        <f t="shared" si="4322"/>
        <v>59.528417270054241</v>
      </c>
      <c r="AA2713" s="69">
        <f t="shared" si="4301"/>
        <v>56.304123260205245</v>
      </c>
      <c r="AB2713" s="56">
        <f t="shared" si="4302"/>
        <v>240.25550099999998</v>
      </c>
      <c r="AC2713" s="56">
        <f t="shared" si="4303"/>
        <v>241.43000299999997</v>
      </c>
      <c r="AD2713" s="56">
        <f t="shared" si="4304"/>
        <v>240.17980360000001</v>
      </c>
      <c r="AE2713" s="61">
        <f t="shared" si="4305"/>
        <v>242.52060260000002</v>
      </c>
      <c r="AF2713" s="61">
        <f t="shared" si="4306"/>
        <v>241.48767006666668</v>
      </c>
      <c r="AG2713" s="61">
        <f t="shared" si="4307"/>
        <v>240.56052324000001</v>
      </c>
      <c r="AH2713" s="56">
        <f t="shared" si="4308"/>
        <v>237.14066566666665</v>
      </c>
      <c r="AI2713" s="56">
        <f t="shared" si="4309"/>
        <v>3889106916.9333329</v>
      </c>
      <c r="AJ2713" s="56">
        <f t="shared" si="4310"/>
        <v>0</v>
      </c>
      <c r="AK2713" s="56">
        <f t="shared" si="4311"/>
        <v>3889106916.9333329</v>
      </c>
      <c r="AL2713" s="56">
        <f t="shared" ref="AL2713:AM2713" si="4338">SUM(AJ2713:AJ2726)</f>
        <v>49361644143.760895</v>
      </c>
      <c r="AM2713" s="56">
        <f t="shared" si="4338"/>
        <v>39480960674.740196</v>
      </c>
      <c r="AN2713" s="56">
        <f t="shared" si="4313"/>
        <v>1.2502645148486047</v>
      </c>
      <c r="AO2713" s="56">
        <f t="shared" si="4314"/>
        <v>55.560779926031103</v>
      </c>
      <c r="AP2713" s="65">
        <f t="shared" si="4315"/>
        <v>54.197211693101174</v>
      </c>
    </row>
    <row r="2714" spans="1:42" x14ac:dyDescent="0.3">
      <c r="A2714" s="100">
        <f>INDEX(Date,COUNTA(Date)+ROW(Date)-ROW(),1)</f>
        <v>42051</v>
      </c>
      <c r="B2714" s="18">
        <f t="shared" si="4277"/>
        <v>234.824997</v>
      </c>
      <c r="C2714" s="14">
        <f t="shared" si="4278"/>
        <v>239.520996</v>
      </c>
      <c r="D2714" s="14">
        <f t="shared" si="4279"/>
        <v>229.02200300000001</v>
      </c>
      <c r="E2714" s="14">
        <f t="shared" si="4280"/>
        <v>233.84300200000001</v>
      </c>
      <c r="F2714" s="19">
        <f t="shared" si="4281"/>
        <v>28153700</v>
      </c>
      <c r="H2714" s="34">
        <f t="shared" si="4300"/>
        <v>-1</v>
      </c>
      <c r="I2714" s="10">
        <f t="shared" si="4297"/>
        <v>235.97700499999999</v>
      </c>
      <c r="J2714" s="43">
        <f t="shared" si="4292"/>
        <v>244.533997</v>
      </c>
      <c r="K2714" s="85">
        <f t="shared" si="4298"/>
        <v>3.0922404089733409E-3</v>
      </c>
      <c r="L2714" s="73">
        <f t="shared" si="4289"/>
        <v>243.77900700000001</v>
      </c>
      <c r="M2714" s="85">
        <f t="shared" si="4295"/>
        <v>1.4444689728100025E-2</v>
      </c>
      <c r="N2714" s="73">
        <f t="shared" si="4286"/>
        <v>240.283005</v>
      </c>
      <c r="O2714" s="85">
        <f t="shared" si="4293"/>
        <v>1.6605191457295904E-2</v>
      </c>
      <c r="P2714" s="73">
        <f t="shared" si="4284"/>
        <v>236.32600400000001</v>
      </c>
      <c r="Q2714" s="85">
        <f t="shared" si="4290"/>
        <v>-3.035636531203921E-2</v>
      </c>
      <c r="R2714" s="73">
        <f t="shared" si="4282"/>
        <v>243.61000100000001</v>
      </c>
      <c r="S2714" s="85">
        <f t="shared" si="4287"/>
        <v>4.0918631442794264E-2</v>
      </c>
      <c r="T2714" s="10">
        <f t="shared" si="4316"/>
        <v>2.9149930000000097</v>
      </c>
      <c r="U2714" s="5">
        <f t="shared" si="4317"/>
        <v>2.9149930000000097</v>
      </c>
      <c r="V2714" s="5">
        <f t="shared" si="4318"/>
        <v>0</v>
      </c>
      <c r="W2714" s="5">
        <f t="shared" si="4319"/>
        <v>4.2161429285714274</v>
      </c>
      <c r="X2714" s="5">
        <f t="shared" si="4320"/>
        <v>2.8745717142857137</v>
      </c>
      <c r="Y2714" s="5">
        <f t="shared" si="4321"/>
        <v>1.4667029900901509</v>
      </c>
      <c r="Z2714" s="43">
        <f t="shared" si="4322"/>
        <v>59.460056439001889</v>
      </c>
      <c r="AA2714" s="69">
        <f t="shared" si="4301"/>
        <v>58.790677066265282</v>
      </c>
      <c r="AB2714" s="56">
        <f t="shared" si="4302"/>
        <v>244.15650199999999</v>
      </c>
      <c r="AC2714" s="56">
        <f t="shared" si="4303"/>
        <v>242.86533633333332</v>
      </c>
      <c r="AD2714" s="56">
        <f t="shared" si="4304"/>
        <v>241.70640279999998</v>
      </c>
      <c r="AE2714" s="61">
        <f t="shared" si="4305"/>
        <v>242.5316042</v>
      </c>
      <c r="AF2714" s="61">
        <f t="shared" si="4306"/>
        <v>241.01027033333335</v>
      </c>
      <c r="AG2714" s="61">
        <f t="shared" si="4307"/>
        <v>240.56136244000001</v>
      </c>
      <c r="AH2714" s="56">
        <f t="shared" si="4308"/>
        <v>238.74000033333334</v>
      </c>
      <c r="AI2714" s="56">
        <f t="shared" si="4309"/>
        <v>4661875986.5089998</v>
      </c>
      <c r="AJ2714" s="56">
        <f t="shared" si="4310"/>
        <v>0</v>
      </c>
      <c r="AK2714" s="56">
        <f t="shared" si="4311"/>
        <v>4661875986.5089998</v>
      </c>
      <c r="AL2714" s="56">
        <f t="shared" ref="AL2714:AM2714" si="4339">SUM(AJ2714:AJ2727)</f>
        <v>49361644143.760895</v>
      </c>
      <c r="AM2714" s="56">
        <f t="shared" si="4339"/>
        <v>41716185511.531502</v>
      </c>
      <c r="AN2714" s="56">
        <f t="shared" si="4313"/>
        <v>1.1832731957267757</v>
      </c>
      <c r="AO2714" s="56">
        <f t="shared" si="4314"/>
        <v>54.197211693101174</v>
      </c>
      <c r="AP2714" s="65">
        <f t="shared" si="4315"/>
        <v>54.683744244558504</v>
      </c>
    </row>
    <row r="2715" spans="1:42" x14ac:dyDescent="0.3">
      <c r="A2715" s="100">
        <f>INDEX(Date,COUNTA(Date)+ROW(Date)-ROW(),1)</f>
        <v>42050</v>
      </c>
      <c r="B2715" s="18">
        <f t="shared" si="4277"/>
        <v>257.50698899999998</v>
      </c>
      <c r="C2715" s="14">
        <f t="shared" si="4278"/>
        <v>265.61099200000001</v>
      </c>
      <c r="D2715" s="14">
        <f t="shared" si="4279"/>
        <v>227.68400600000001</v>
      </c>
      <c r="E2715" s="14">
        <f t="shared" si="4280"/>
        <v>234.824997</v>
      </c>
      <c r="F2715" s="19">
        <f t="shared" si="4281"/>
        <v>56552400</v>
      </c>
      <c r="H2715" s="34">
        <f t="shared" si="4300"/>
        <v>1</v>
      </c>
      <c r="I2715" s="10">
        <f t="shared" si="4297"/>
        <v>244.533997</v>
      </c>
      <c r="J2715" s="43">
        <f t="shared" si="4292"/>
        <v>243.77900700000001</v>
      </c>
      <c r="K2715" s="85">
        <f t="shared" si="4298"/>
        <v>1.4444689728100025E-2</v>
      </c>
      <c r="L2715" s="73">
        <f t="shared" si="4289"/>
        <v>240.283005</v>
      </c>
      <c r="M2715" s="85">
        <f t="shared" si="4295"/>
        <v>1.6605191457295904E-2</v>
      </c>
      <c r="N2715" s="73">
        <f t="shared" si="4286"/>
        <v>236.32600400000001</v>
      </c>
      <c r="O2715" s="85">
        <f t="shared" si="4293"/>
        <v>-3.035636531203921E-2</v>
      </c>
      <c r="P2715" s="73">
        <f t="shared" si="4284"/>
        <v>243.61000100000001</v>
      </c>
      <c r="Q2715" s="85">
        <f t="shared" si="4290"/>
        <v>4.0918631442794264E-2</v>
      </c>
      <c r="R2715" s="73">
        <f t="shared" si="4282"/>
        <v>233.84300200000001</v>
      </c>
      <c r="S2715" s="85">
        <f t="shared" si="4287"/>
        <v>-4.1905845466838672E-3</v>
      </c>
      <c r="T2715" s="10">
        <f t="shared" si="4316"/>
        <v>-8.5569920000000081</v>
      </c>
      <c r="U2715" s="5">
        <f t="shared" si="4317"/>
        <v>0</v>
      </c>
      <c r="V2715" s="5">
        <f t="shared" si="4318"/>
        <v>8.5569920000000081</v>
      </c>
      <c r="W2715" s="5">
        <f t="shared" si="4319"/>
        <v>4.0079291428571411</v>
      </c>
      <c r="X2715" s="5">
        <f t="shared" si="4320"/>
        <v>3.1104289999999986</v>
      </c>
      <c r="Y2715" s="5">
        <f t="shared" si="4321"/>
        <v>1.2885454523659414</v>
      </c>
      <c r="Z2715" s="43">
        <f t="shared" si="4322"/>
        <v>56.304123260205245</v>
      </c>
      <c r="AA2715" s="69">
        <f t="shared" si="4301"/>
        <v>60.737707471760011</v>
      </c>
      <c r="AB2715" s="56">
        <f t="shared" si="4302"/>
        <v>242.03100599999999</v>
      </c>
      <c r="AC2715" s="56">
        <f t="shared" si="4303"/>
        <v>240.12933866666665</v>
      </c>
      <c r="AD2715" s="56">
        <f t="shared" si="4304"/>
        <v>239.56820379999999</v>
      </c>
      <c r="AE2715" s="61">
        <f t="shared" si="4305"/>
        <v>239.399405</v>
      </c>
      <c r="AF2715" s="61">
        <f t="shared" si="4306"/>
        <v>240.81420406666666</v>
      </c>
      <c r="AG2715" s="61">
        <f t="shared" si="4307"/>
        <v>238.97772284000001</v>
      </c>
      <c r="AH2715" s="56">
        <f t="shared" si="4308"/>
        <v>247.67933666666667</v>
      </c>
      <c r="AI2715" s="56">
        <f t="shared" si="4309"/>
        <v>3042542507.4806666</v>
      </c>
      <c r="AJ2715" s="56">
        <f t="shared" si="4310"/>
        <v>3042542507.4806666</v>
      </c>
      <c r="AK2715" s="56">
        <f t="shared" si="4311"/>
        <v>0</v>
      </c>
      <c r="AL2715" s="56">
        <f t="shared" ref="AL2715:AM2715" si="4340">SUM(AJ2715:AJ2728)</f>
        <v>49361644143.760895</v>
      </c>
      <c r="AM2715" s="56">
        <f t="shared" si="4340"/>
        <v>40905847275.634369</v>
      </c>
      <c r="AN2715" s="56">
        <f t="shared" si="4313"/>
        <v>1.206713646857114</v>
      </c>
      <c r="AO2715" s="56">
        <f t="shared" si="4314"/>
        <v>54.683744244558504</v>
      </c>
      <c r="AP2715" s="65">
        <f t="shared" si="4315"/>
        <v>55.598249141161489</v>
      </c>
    </row>
    <row r="2716" spans="1:42" x14ac:dyDescent="0.3">
      <c r="A2716" s="100">
        <f>INDEX(Date,COUNTA(Date)+ROW(Date)-ROW(),1)</f>
        <v>42049</v>
      </c>
      <c r="B2716" s="18">
        <f t="shared" si="4277"/>
        <v>235.52799999999999</v>
      </c>
      <c r="C2716" s="14">
        <f t="shared" si="4278"/>
        <v>259.80801400000001</v>
      </c>
      <c r="D2716" s="14">
        <f t="shared" si="4279"/>
        <v>235.52799999999999</v>
      </c>
      <c r="E2716" s="14">
        <f t="shared" si="4280"/>
        <v>257.32101399999999</v>
      </c>
      <c r="F2716" s="19">
        <f t="shared" si="4281"/>
        <v>49732500</v>
      </c>
      <c r="H2716" s="34">
        <f t="shared" si="4300"/>
        <v>1</v>
      </c>
      <c r="I2716" s="10">
        <f t="shared" si="4297"/>
        <v>243.77900700000001</v>
      </c>
      <c r="J2716" s="43">
        <f t="shared" si="4292"/>
        <v>240.283005</v>
      </c>
      <c r="K2716" s="85">
        <f t="shared" si="4298"/>
        <v>1.6605191457295904E-2</v>
      </c>
      <c r="L2716" s="73">
        <f t="shared" si="4289"/>
        <v>236.32600400000001</v>
      </c>
      <c r="M2716" s="85">
        <f t="shared" si="4295"/>
        <v>-3.035636531203921E-2</v>
      </c>
      <c r="N2716" s="73">
        <f t="shared" si="4286"/>
        <v>243.61000100000001</v>
      </c>
      <c r="O2716" s="85">
        <f t="shared" si="4293"/>
        <v>4.0918631442794264E-2</v>
      </c>
      <c r="P2716" s="73">
        <f t="shared" si="4284"/>
        <v>233.84300200000001</v>
      </c>
      <c r="Q2716" s="85">
        <f t="shared" si="4290"/>
        <v>-4.1905845466838672E-3</v>
      </c>
      <c r="R2716" s="73">
        <f t="shared" si="4282"/>
        <v>234.824997</v>
      </c>
      <c r="S2716" s="85">
        <f t="shared" si="4287"/>
        <v>-9.1483844048612317E-2</v>
      </c>
      <c r="T2716" s="10">
        <f t="shared" si="4316"/>
        <v>0.75498999999999228</v>
      </c>
      <c r="U2716" s="5">
        <f t="shared" si="4317"/>
        <v>0.75498999999999228</v>
      </c>
      <c r="V2716" s="5">
        <f t="shared" si="4318"/>
        <v>0</v>
      </c>
      <c r="W2716" s="5">
        <f t="shared" si="4319"/>
        <v>4.0079291428571411</v>
      </c>
      <c r="X2716" s="5">
        <f t="shared" si="4320"/>
        <v>2.8093577857142833</v>
      </c>
      <c r="Y2716" s="5">
        <f t="shared" si="4321"/>
        <v>1.4266353553248539</v>
      </c>
      <c r="Z2716" s="43">
        <f t="shared" si="4322"/>
        <v>58.790677066265282</v>
      </c>
      <c r="AA2716" s="69">
        <f t="shared" si="4301"/>
        <v>61.377342511365384</v>
      </c>
      <c r="AB2716" s="56">
        <f t="shared" si="4302"/>
        <v>238.30450450000001</v>
      </c>
      <c r="AC2716" s="56">
        <f t="shared" si="4303"/>
        <v>240.07300333333333</v>
      </c>
      <c r="AD2716" s="56">
        <f t="shared" si="4304"/>
        <v>237.77740180000001</v>
      </c>
      <c r="AE2716" s="61">
        <f t="shared" si="4305"/>
        <v>240.03100300000003</v>
      </c>
      <c r="AF2716" s="61">
        <f t="shared" si="4306"/>
        <v>238.39766953333336</v>
      </c>
      <c r="AG2716" s="61">
        <f t="shared" si="4307"/>
        <v>241.00460387999999</v>
      </c>
      <c r="AH2716" s="56">
        <f t="shared" si="4308"/>
        <v>243.39300033333333</v>
      </c>
      <c r="AI2716" s="56">
        <f t="shared" si="4309"/>
        <v>5811421651.0588999</v>
      </c>
      <c r="AJ2716" s="56">
        <f t="shared" si="4310"/>
        <v>5811421651.0588999</v>
      </c>
      <c r="AK2716" s="56">
        <f t="shared" si="4311"/>
        <v>0</v>
      </c>
      <c r="AL2716" s="56">
        <f t="shared" ref="AL2716:AM2716" si="4341">SUM(AJ2716:AJ2729)</f>
        <v>51220806481.064835</v>
      </c>
      <c r="AM2716" s="56">
        <f t="shared" si="4341"/>
        <v>40905847275.634369</v>
      </c>
      <c r="AN2716" s="56">
        <f t="shared" si="4313"/>
        <v>1.2521634409849907</v>
      </c>
      <c r="AO2716" s="56">
        <f t="shared" si="4314"/>
        <v>55.598249141161489</v>
      </c>
      <c r="AP2716" s="65">
        <f t="shared" si="4315"/>
        <v>49.484767626708873</v>
      </c>
    </row>
    <row r="2717" spans="1:42" x14ac:dyDescent="0.3">
      <c r="A2717" s="100">
        <f>INDEX(Date,COUNTA(Date)+ROW(Date)-ROW(),1)</f>
        <v>42048</v>
      </c>
      <c r="B2717" s="18">
        <f t="shared" si="4277"/>
        <v>221.96899400000001</v>
      </c>
      <c r="C2717" s="14">
        <f t="shared" si="4278"/>
        <v>240.25900300000001</v>
      </c>
      <c r="D2717" s="14">
        <f t="shared" si="4279"/>
        <v>221.26199299999999</v>
      </c>
      <c r="E2717" s="14">
        <f t="shared" si="4280"/>
        <v>235.42700199999999</v>
      </c>
      <c r="F2717" s="19">
        <f t="shared" si="4281"/>
        <v>42744400</v>
      </c>
      <c r="H2717" s="34">
        <f t="shared" si="4300"/>
        <v>1</v>
      </c>
      <c r="I2717" s="10">
        <f t="shared" si="4297"/>
        <v>240.283005</v>
      </c>
      <c r="J2717" s="43">
        <f t="shared" si="4292"/>
        <v>236.32600400000001</v>
      </c>
      <c r="K2717" s="85">
        <f t="shared" si="4298"/>
        <v>-3.035636531203921E-2</v>
      </c>
      <c r="L2717" s="73">
        <f t="shared" si="4289"/>
        <v>243.61000100000001</v>
      </c>
      <c r="M2717" s="85">
        <f t="shared" si="4295"/>
        <v>4.0918631442794264E-2</v>
      </c>
      <c r="N2717" s="73">
        <f t="shared" si="4286"/>
        <v>233.84300200000001</v>
      </c>
      <c r="O2717" s="85">
        <f t="shared" si="4293"/>
        <v>-4.1905845466838672E-3</v>
      </c>
      <c r="P2717" s="73">
        <f t="shared" si="4284"/>
        <v>234.824997</v>
      </c>
      <c r="Q2717" s="85">
        <f t="shared" si="4290"/>
        <v>-9.1483844048612317E-2</v>
      </c>
      <c r="R2717" s="73">
        <f t="shared" si="4282"/>
        <v>257.32101399999999</v>
      </c>
      <c r="S2717" s="85">
        <f t="shared" si="4287"/>
        <v>8.892349202397215E-2</v>
      </c>
      <c r="T2717" s="10">
        <f t="shared" si="4316"/>
        <v>3.4960020000000043</v>
      </c>
      <c r="U2717" s="5">
        <f t="shared" si="4317"/>
        <v>3.4960020000000043</v>
      </c>
      <c r="V2717" s="5">
        <f t="shared" si="4318"/>
        <v>0</v>
      </c>
      <c r="W2717" s="5">
        <f t="shared" si="4319"/>
        <v>4.3460007142857124</v>
      </c>
      <c r="X2717" s="5">
        <f t="shared" si="4320"/>
        <v>2.8093577857142833</v>
      </c>
      <c r="Y2717" s="5">
        <f t="shared" si="4321"/>
        <v>1.5469730257873635</v>
      </c>
      <c r="Z2717" s="43">
        <f t="shared" si="4322"/>
        <v>60.737707471760011</v>
      </c>
      <c r="AA2717" s="69">
        <f t="shared" si="4301"/>
        <v>54.401176334651225</v>
      </c>
      <c r="AB2717" s="56">
        <f t="shared" si="4302"/>
        <v>239.96800250000001</v>
      </c>
      <c r="AC2717" s="56">
        <f t="shared" si="4303"/>
        <v>237.92633566666669</v>
      </c>
      <c r="AD2717" s="56">
        <f t="shared" si="4304"/>
        <v>241.18500359999999</v>
      </c>
      <c r="AE2717" s="61">
        <f t="shared" si="4305"/>
        <v>238.24640200000002</v>
      </c>
      <c r="AF2717" s="61">
        <f t="shared" si="4306"/>
        <v>237.20600080000003</v>
      </c>
      <c r="AG2717" s="61">
        <f t="shared" si="4307"/>
        <v>240.06936336000001</v>
      </c>
      <c r="AH2717" s="56">
        <f t="shared" si="4308"/>
        <v>239.51566566666668</v>
      </c>
      <c r="AI2717" s="56">
        <f t="shared" si="4309"/>
        <v>4376070969.5628338</v>
      </c>
      <c r="AJ2717" s="56">
        <f t="shared" si="4310"/>
        <v>4376070969.5628338</v>
      </c>
      <c r="AK2717" s="56">
        <f t="shared" si="4311"/>
        <v>0</v>
      </c>
      <c r="AL2717" s="56">
        <f t="shared" ref="AL2717:AM2717" si="4342">SUM(AJ2717:AJ2730)</f>
        <v>45409384830.005928</v>
      </c>
      <c r="AM2717" s="56">
        <f t="shared" si="4342"/>
        <v>46354984303.853966</v>
      </c>
      <c r="AN2717" s="56">
        <f t="shared" si="4313"/>
        <v>0.97960091049433451</v>
      </c>
      <c r="AO2717" s="56">
        <f t="shared" si="4314"/>
        <v>49.484767626708873</v>
      </c>
      <c r="AP2717" s="65">
        <f t="shared" si="4315"/>
        <v>44.395723855950315</v>
      </c>
    </row>
    <row r="2718" spans="1:42" x14ac:dyDescent="0.3">
      <c r="A2718" s="100">
        <f>INDEX(Date,COUNTA(Date)+ROW(Date)-ROW(),1)</f>
        <v>42047</v>
      </c>
      <c r="B2718" s="18">
        <f t="shared" si="4277"/>
        <v>219.20799299999999</v>
      </c>
      <c r="C2718" s="14">
        <f t="shared" si="4278"/>
        <v>222.199005</v>
      </c>
      <c r="D2718" s="14">
        <f t="shared" si="4279"/>
        <v>217.61399800000001</v>
      </c>
      <c r="E2718" s="14">
        <f t="shared" si="4280"/>
        <v>221.76400799999999</v>
      </c>
      <c r="F2718" s="19">
        <f t="shared" si="4281"/>
        <v>15206200</v>
      </c>
      <c r="H2718" s="34">
        <f t="shared" si="4300"/>
        <v>-1</v>
      </c>
      <c r="I2718" s="10">
        <f t="shared" si="4297"/>
        <v>236.32600400000001</v>
      </c>
      <c r="J2718" s="43">
        <f t="shared" si="4292"/>
        <v>243.61000100000001</v>
      </c>
      <c r="K2718" s="85">
        <f t="shared" si="4298"/>
        <v>4.0918631442794264E-2</v>
      </c>
      <c r="L2718" s="73">
        <f t="shared" si="4289"/>
        <v>233.84300200000001</v>
      </c>
      <c r="M2718" s="85">
        <f t="shared" si="4295"/>
        <v>-4.1905845466838672E-3</v>
      </c>
      <c r="N2718" s="73">
        <f t="shared" si="4286"/>
        <v>234.824997</v>
      </c>
      <c r="O2718" s="85">
        <f t="shared" si="4293"/>
        <v>-9.1483844048612317E-2</v>
      </c>
      <c r="P2718" s="73">
        <f t="shared" si="4284"/>
        <v>257.32101399999999</v>
      </c>
      <c r="Q2718" s="85">
        <f t="shared" si="4290"/>
        <v>8.892349202397215E-2</v>
      </c>
      <c r="R2718" s="73">
        <f t="shared" si="4282"/>
        <v>235.42700199999999</v>
      </c>
      <c r="S2718" s="85">
        <f t="shared" si="4287"/>
        <v>5.9787105698461573E-2</v>
      </c>
      <c r="T2718" s="10">
        <f t="shared" si="4316"/>
        <v>3.9570009999999911</v>
      </c>
      <c r="U2718" s="5">
        <f t="shared" si="4317"/>
        <v>3.9570009999999911</v>
      </c>
      <c r="V2718" s="5">
        <f t="shared" si="4318"/>
        <v>0</v>
      </c>
      <c r="W2718" s="5">
        <f t="shared" si="4319"/>
        <v>4.4645015714285687</v>
      </c>
      <c r="X2718" s="5">
        <f t="shared" si="4320"/>
        <v>2.8093577857142833</v>
      </c>
      <c r="Y2718" s="5">
        <f t="shared" si="4321"/>
        <v>1.5891537895709722</v>
      </c>
      <c r="Z2718" s="43">
        <f t="shared" si="4322"/>
        <v>61.377342511365384</v>
      </c>
      <c r="AA2718" s="69">
        <f t="shared" si="4301"/>
        <v>58.110168009253336</v>
      </c>
      <c r="AB2718" s="56">
        <f t="shared" si="4302"/>
        <v>238.72650150000001</v>
      </c>
      <c r="AC2718" s="56">
        <f t="shared" si="4303"/>
        <v>237.42600000000002</v>
      </c>
      <c r="AD2718" s="56">
        <f t="shared" si="4304"/>
        <v>241.00520320000001</v>
      </c>
      <c r="AE2718" s="61">
        <f t="shared" si="4305"/>
        <v>236.18919980000001</v>
      </c>
      <c r="AF2718" s="61">
        <f t="shared" si="4306"/>
        <v>242.31907033333334</v>
      </c>
      <c r="AG2718" s="61">
        <f t="shared" si="4307"/>
        <v>238.03080387999998</v>
      </c>
      <c r="AH2718" s="56">
        <f t="shared" si="4308"/>
        <v>237.63900233333334</v>
      </c>
      <c r="AI2718" s="56">
        <f t="shared" si="4309"/>
        <v>5988692970.0018663</v>
      </c>
      <c r="AJ2718" s="56">
        <f t="shared" si="4310"/>
        <v>0</v>
      </c>
      <c r="AK2718" s="56">
        <f t="shared" si="4311"/>
        <v>5988692970.0018663</v>
      </c>
      <c r="AL2718" s="56">
        <f t="shared" ref="AL2718:AM2718" si="4343">SUM(AJ2718:AJ2731)</f>
        <v>41033313860.4431</v>
      </c>
      <c r="AM2718" s="56">
        <f t="shared" si="4343"/>
        <v>51392961232.137566</v>
      </c>
      <c r="AN2718" s="56">
        <f t="shared" si="4313"/>
        <v>0.79842283605918651</v>
      </c>
      <c r="AO2718" s="56">
        <f t="shared" si="4314"/>
        <v>44.395723855950315</v>
      </c>
      <c r="AP2718" s="65">
        <f t="shared" si="4315"/>
        <v>44.385239810278527</v>
      </c>
    </row>
    <row r="2719" spans="1:42" x14ac:dyDescent="0.3">
      <c r="A2719" s="100">
        <f>INDEX(Date,COUNTA(Date)+ROW(Date)-ROW(),1)</f>
        <v>42046</v>
      </c>
      <c r="B2719" s="18">
        <f t="shared" si="4277"/>
        <v>219.73199500000001</v>
      </c>
      <c r="C2719" s="14">
        <f t="shared" si="4278"/>
        <v>223.40600599999999</v>
      </c>
      <c r="D2719" s="14">
        <f t="shared" si="4279"/>
        <v>218.074005</v>
      </c>
      <c r="E2719" s="14">
        <f t="shared" si="4280"/>
        <v>219.18499800000001</v>
      </c>
      <c r="F2719" s="19">
        <f t="shared" si="4281"/>
        <v>17201900</v>
      </c>
      <c r="H2719" s="34">
        <f t="shared" si="4300"/>
        <v>1</v>
      </c>
      <c r="I2719" s="10">
        <f t="shared" si="4297"/>
        <v>243.61000100000001</v>
      </c>
      <c r="J2719" s="43">
        <f t="shared" si="4292"/>
        <v>233.84300200000001</v>
      </c>
      <c r="K2719" s="85">
        <f t="shared" si="4298"/>
        <v>-4.1905845466838672E-3</v>
      </c>
      <c r="L2719" s="73">
        <f t="shared" si="4289"/>
        <v>234.824997</v>
      </c>
      <c r="M2719" s="85">
        <f t="shared" si="4295"/>
        <v>-9.1483844048612317E-2</v>
      </c>
      <c r="N2719" s="73">
        <f t="shared" si="4286"/>
        <v>257.32101399999999</v>
      </c>
      <c r="O2719" s="85">
        <f t="shared" si="4293"/>
        <v>8.892349202397215E-2</v>
      </c>
      <c r="P2719" s="73">
        <f t="shared" si="4284"/>
        <v>235.42700199999999</v>
      </c>
      <c r="Q2719" s="85">
        <f t="shared" si="4290"/>
        <v>5.9787105698461573E-2</v>
      </c>
      <c r="R2719" s="73">
        <f t="shared" si="4282"/>
        <v>221.76400799999999</v>
      </c>
      <c r="S2719" s="85">
        <f t="shared" si="4287"/>
        <v>1.1697676480556722E-2</v>
      </c>
      <c r="T2719" s="10">
        <f t="shared" si="4316"/>
        <v>-7.2839969999999994</v>
      </c>
      <c r="U2719" s="5">
        <f t="shared" si="4317"/>
        <v>0</v>
      </c>
      <c r="V2719" s="5">
        <f t="shared" si="4318"/>
        <v>7.2839969999999994</v>
      </c>
      <c r="W2719" s="5">
        <f t="shared" si="4319"/>
        <v>4.1818586428571409</v>
      </c>
      <c r="X2719" s="5">
        <f t="shared" si="4320"/>
        <v>3.5052152857142818</v>
      </c>
      <c r="Y2719" s="5">
        <f t="shared" si="4321"/>
        <v>1.1930390295570603</v>
      </c>
      <c r="Z2719" s="43">
        <f t="shared" si="4322"/>
        <v>54.401176334651225</v>
      </c>
      <c r="AA2719" s="69">
        <f t="shared" si="4301"/>
        <v>47.848818949171395</v>
      </c>
      <c r="AB2719" s="56">
        <f t="shared" si="4302"/>
        <v>234.3339995</v>
      </c>
      <c r="AC2719" s="56">
        <f t="shared" si="4303"/>
        <v>241.99633766666668</v>
      </c>
      <c r="AD2719" s="56">
        <f t="shared" si="4304"/>
        <v>236.63600459999998</v>
      </c>
      <c r="AE2719" s="61">
        <f t="shared" si="4305"/>
        <v>243.62700480000001</v>
      </c>
      <c r="AF2719" s="61">
        <f t="shared" si="4306"/>
        <v>240.78807053333333</v>
      </c>
      <c r="AG2719" s="61">
        <f t="shared" si="4307"/>
        <v>233.73212344000001</v>
      </c>
      <c r="AH2719" s="56">
        <f t="shared" si="4308"/>
        <v>240.56632999999999</v>
      </c>
      <c r="AI2719" s="56">
        <f t="shared" si="4309"/>
        <v>6582640544.4229994</v>
      </c>
      <c r="AJ2719" s="56">
        <f t="shared" si="4310"/>
        <v>6582640544.4229994</v>
      </c>
      <c r="AK2719" s="56">
        <f t="shared" si="4311"/>
        <v>0</v>
      </c>
      <c r="AL2719" s="56">
        <f t="shared" ref="AL2719:AM2719" si="4344">SUM(AJ2719:AJ2732)</f>
        <v>41033313860.4431</v>
      </c>
      <c r="AM2719" s="56">
        <f t="shared" si="4344"/>
        <v>51414792843.129997</v>
      </c>
      <c r="AN2719" s="56">
        <f t="shared" si="4313"/>
        <v>0.79808381190289945</v>
      </c>
      <c r="AO2719" s="56">
        <f t="shared" si="4314"/>
        <v>44.385239810278527</v>
      </c>
      <c r="AP2719" s="65">
        <f t="shared" si="4315"/>
        <v>36.130562296950785</v>
      </c>
    </row>
    <row r="2720" spans="1:42" x14ac:dyDescent="0.3">
      <c r="A2720" s="100">
        <f>INDEX(Date,COUNTA(Date)+ROW(Date)-ROW(),1)</f>
        <v>42045</v>
      </c>
      <c r="B2720" s="18">
        <f t="shared" si="4277"/>
        <v>220.28199799999999</v>
      </c>
      <c r="C2720" s="14">
        <f t="shared" si="4278"/>
        <v>221.807007</v>
      </c>
      <c r="D2720" s="14">
        <f t="shared" si="4279"/>
        <v>215.33200099999999</v>
      </c>
      <c r="E2720" s="14">
        <f t="shared" si="4280"/>
        <v>219.83900499999999</v>
      </c>
      <c r="F2720" s="19">
        <f t="shared" si="4281"/>
        <v>21115100</v>
      </c>
      <c r="H2720" s="34">
        <f t="shared" si="4300"/>
        <v>-1</v>
      </c>
      <c r="I2720" s="10">
        <f t="shared" si="4297"/>
        <v>233.84300200000001</v>
      </c>
      <c r="J2720" s="43">
        <f t="shared" si="4292"/>
        <v>234.824997</v>
      </c>
      <c r="K2720" s="85">
        <f t="shared" si="4298"/>
        <v>-9.1483844048612317E-2</v>
      </c>
      <c r="L2720" s="73">
        <f t="shared" si="4289"/>
        <v>257.32101399999999</v>
      </c>
      <c r="M2720" s="85">
        <f t="shared" si="4295"/>
        <v>8.892349202397215E-2</v>
      </c>
      <c r="N2720" s="73">
        <f t="shared" si="4286"/>
        <v>235.42700199999999</v>
      </c>
      <c r="O2720" s="85">
        <f t="shared" si="4293"/>
        <v>5.9787105698461573E-2</v>
      </c>
      <c r="P2720" s="73">
        <f t="shared" si="4284"/>
        <v>221.76400799999999</v>
      </c>
      <c r="Q2720" s="85">
        <f t="shared" si="4290"/>
        <v>1.1697676480556722E-2</v>
      </c>
      <c r="R2720" s="73">
        <f t="shared" si="4282"/>
        <v>219.18499800000001</v>
      </c>
      <c r="S2720" s="85">
        <f t="shared" si="4287"/>
        <v>-2.9793700540891783E-3</v>
      </c>
      <c r="T2720" s="10">
        <f t="shared" si="4316"/>
        <v>9.7669989999999984</v>
      </c>
      <c r="U2720" s="5">
        <f t="shared" si="4317"/>
        <v>9.7669989999999984</v>
      </c>
      <c r="V2720" s="5">
        <f t="shared" si="4318"/>
        <v>0</v>
      </c>
      <c r="W2720" s="5">
        <f t="shared" si="4319"/>
        <v>4.1818586428571409</v>
      </c>
      <c r="X2720" s="5">
        <f t="shared" si="4320"/>
        <v>3.0145732142857105</v>
      </c>
      <c r="Y2720" s="5">
        <f t="shared" si="4321"/>
        <v>1.3872141578913397</v>
      </c>
      <c r="Z2720" s="43">
        <f t="shared" si="4322"/>
        <v>58.110168009253336</v>
      </c>
      <c r="AA2720" s="69">
        <f t="shared" si="4301"/>
        <v>53.498958799822361</v>
      </c>
      <c r="AB2720" s="56">
        <f t="shared" si="4302"/>
        <v>246.07300549999999</v>
      </c>
      <c r="AC2720" s="56">
        <f t="shared" si="4303"/>
        <v>242.52433766666664</v>
      </c>
      <c r="AD2720" s="56">
        <f t="shared" si="4304"/>
        <v>233.70440379999999</v>
      </c>
      <c r="AE2720" s="61">
        <f t="shared" si="4305"/>
        <v>244.06420580000002</v>
      </c>
      <c r="AF2720" s="61">
        <f t="shared" si="4306"/>
        <v>237.50153913333335</v>
      </c>
      <c r="AG2720" s="61">
        <f t="shared" si="4307"/>
        <v>231.53076372000004</v>
      </c>
      <c r="AH2720" s="56">
        <f t="shared" si="4308"/>
        <v>234.12866700000004</v>
      </c>
      <c r="AI2720" s="56">
        <f t="shared" si="4309"/>
        <v>6591588252.1179008</v>
      </c>
      <c r="AJ2720" s="56">
        <f t="shared" si="4310"/>
        <v>0</v>
      </c>
      <c r="AK2720" s="56">
        <f t="shared" si="4311"/>
        <v>6591588252.1179008</v>
      </c>
      <c r="AL2720" s="56">
        <f t="shared" ref="AL2720:AM2720" si="4345">SUM(AJ2720:AJ2733)</f>
        <v>34450673316.020103</v>
      </c>
      <c r="AM2720" s="56">
        <f t="shared" si="4345"/>
        <v>60899830871.753197</v>
      </c>
      <c r="AN2720" s="56">
        <f t="shared" si="4313"/>
        <v>0.56569407209961808</v>
      </c>
      <c r="AO2720" s="56">
        <f t="shared" si="4314"/>
        <v>36.130562296950785</v>
      </c>
      <c r="AP2720" s="65">
        <f t="shared" si="4315"/>
        <v>43.389401074840663</v>
      </c>
    </row>
    <row r="2721" spans="1:42" x14ac:dyDescent="0.3">
      <c r="A2721" s="100">
        <f>INDEX(Date,COUNTA(Date)+ROW(Date)-ROW(),1)</f>
        <v>42044</v>
      </c>
      <c r="B2721" s="18">
        <f t="shared" si="4277"/>
        <v>223.38900799999999</v>
      </c>
      <c r="C2721" s="14">
        <f t="shared" si="4278"/>
        <v>223.97700499999999</v>
      </c>
      <c r="D2721" s="14">
        <f t="shared" si="4279"/>
        <v>217.01899700000001</v>
      </c>
      <c r="E2721" s="14">
        <f t="shared" si="4280"/>
        <v>220.11000100000001</v>
      </c>
      <c r="F2721" s="19">
        <f t="shared" si="4281"/>
        <v>27791300</v>
      </c>
      <c r="H2721" s="34">
        <f t="shared" si="4300"/>
        <v>-1</v>
      </c>
      <c r="I2721" s="10">
        <f t="shared" si="4297"/>
        <v>234.824997</v>
      </c>
      <c r="J2721" s="43">
        <f t="shared" si="4292"/>
        <v>257.32101399999999</v>
      </c>
      <c r="K2721" s="85">
        <f t="shared" si="4298"/>
        <v>8.892349202397215E-2</v>
      </c>
      <c r="L2721" s="73">
        <f t="shared" si="4289"/>
        <v>235.42700199999999</v>
      </c>
      <c r="M2721" s="85">
        <f t="shared" si="4295"/>
        <v>5.9787105698461573E-2</v>
      </c>
      <c r="N2721" s="73">
        <f t="shared" si="4286"/>
        <v>221.76400799999999</v>
      </c>
      <c r="O2721" s="85">
        <f t="shared" si="4293"/>
        <v>1.1697676480556722E-2</v>
      </c>
      <c r="P2721" s="73">
        <f t="shared" si="4284"/>
        <v>219.18499800000001</v>
      </c>
      <c r="Q2721" s="85">
        <f t="shared" si="4290"/>
        <v>-2.9793700540891783E-3</v>
      </c>
      <c r="R2721" s="73">
        <f t="shared" si="4282"/>
        <v>219.83900499999999</v>
      </c>
      <c r="S2721" s="85">
        <f t="shared" si="4287"/>
        <v>-1.2319429323764237E-3</v>
      </c>
      <c r="T2721" s="10">
        <f t="shared" si="4316"/>
        <v>-0.98199499999998352</v>
      </c>
      <c r="U2721" s="5">
        <f t="shared" si="4317"/>
        <v>0</v>
      </c>
      <c r="V2721" s="5">
        <f t="shared" si="4318"/>
        <v>0.98199499999998352</v>
      </c>
      <c r="W2721" s="5">
        <f t="shared" si="4319"/>
        <v>3.4842158571428548</v>
      </c>
      <c r="X2721" s="5">
        <f t="shared" si="4320"/>
        <v>3.7975017142857115</v>
      </c>
      <c r="Y2721" s="5">
        <f t="shared" si="4321"/>
        <v>0.91750211567665241</v>
      </c>
      <c r="Z2721" s="43">
        <f t="shared" si="4322"/>
        <v>47.848818949171395</v>
      </c>
      <c r="AA2721" s="69">
        <f t="shared" si="4301"/>
        <v>70.08293564776254</v>
      </c>
      <c r="AB2721" s="56">
        <f t="shared" si="4302"/>
        <v>246.374008</v>
      </c>
      <c r="AC2721" s="56">
        <f t="shared" si="4303"/>
        <v>238.17067466666666</v>
      </c>
      <c r="AD2721" s="56">
        <f t="shared" si="4304"/>
        <v>230.70720540000002</v>
      </c>
      <c r="AE2721" s="61">
        <f t="shared" si="4305"/>
        <v>234.34060680000002</v>
      </c>
      <c r="AF2721" s="61">
        <f t="shared" si="4306"/>
        <v>231.83113826666667</v>
      </c>
      <c r="AG2721" s="61">
        <f t="shared" si="4307"/>
        <v>230.07620504000002</v>
      </c>
      <c r="AH2721" s="56">
        <f t="shared" si="4308"/>
        <v>242.70666500000002</v>
      </c>
      <c r="AI2721" s="56">
        <f t="shared" si="4309"/>
        <v>13725644401.746</v>
      </c>
      <c r="AJ2721" s="56">
        <f t="shared" si="4310"/>
        <v>0</v>
      </c>
      <c r="AK2721" s="56">
        <f t="shared" si="4311"/>
        <v>13725644401.746</v>
      </c>
      <c r="AL2721" s="56">
        <f t="shared" ref="AL2721:AM2721" si="4346">SUM(AJ2721:AJ2734)</f>
        <v>41624751644.269569</v>
      </c>
      <c r="AM2721" s="56">
        <f t="shared" si="4346"/>
        <v>54308242619.6353</v>
      </c>
      <c r="AN2721" s="56">
        <f t="shared" si="4313"/>
        <v>0.76645366589748609</v>
      </c>
      <c r="AO2721" s="56">
        <f t="shared" si="4314"/>
        <v>43.389401074840663</v>
      </c>
      <c r="AP2721" s="65">
        <f t="shared" si="4315"/>
        <v>54.256718878280736</v>
      </c>
    </row>
    <row r="2722" spans="1:42" x14ac:dyDescent="0.3">
      <c r="A2722" s="100">
        <f>INDEX(Date,COUNTA(Date)+ROW(Date)-ROW(),1)</f>
        <v>42043</v>
      </c>
      <c r="B2722" s="18">
        <f t="shared" si="4277"/>
        <v>227.692993</v>
      </c>
      <c r="C2722" s="14">
        <f t="shared" si="4278"/>
        <v>229.43800400000001</v>
      </c>
      <c r="D2722" s="14">
        <f t="shared" si="4279"/>
        <v>221.07699600000001</v>
      </c>
      <c r="E2722" s="14">
        <f t="shared" si="4280"/>
        <v>223.412003</v>
      </c>
      <c r="F2722" s="19">
        <f t="shared" si="4281"/>
        <v>17145200</v>
      </c>
      <c r="H2722" s="34">
        <f t="shared" si="4300"/>
        <v>1</v>
      </c>
      <c r="I2722" s="10">
        <f t="shared" si="4297"/>
        <v>257.32101399999999</v>
      </c>
      <c r="J2722" s="43">
        <f t="shared" si="4292"/>
        <v>235.42700199999999</v>
      </c>
      <c r="K2722" s="85">
        <f t="shared" si="4298"/>
        <v>5.9787105698461573E-2</v>
      </c>
      <c r="L2722" s="73">
        <f t="shared" si="4289"/>
        <v>221.76400799999999</v>
      </c>
      <c r="M2722" s="85">
        <f t="shared" si="4295"/>
        <v>1.1697676480556722E-2</v>
      </c>
      <c r="N2722" s="73">
        <f t="shared" si="4286"/>
        <v>219.18499800000001</v>
      </c>
      <c r="O2722" s="85">
        <f t="shared" si="4293"/>
        <v>-2.9793700540891783E-3</v>
      </c>
      <c r="P2722" s="73">
        <f t="shared" si="4284"/>
        <v>219.83900499999999</v>
      </c>
      <c r="Q2722" s="85">
        <f t="shared" si="4290"/>
        <v>-1.2319429323764237E-3</v>
      </c>
      <c r="R2722" s="73">
        <f t="shared" si="4282"/>
        <v>220.11000100000001</v>
      </c>
      <c r="S2722" s="85">
        <f t="shared" si="4287"/>
        <v>-1.4890187992258077E-2</v>
      </c>
      <c r="T2722" s="10">
        <f t="shared" si="4316"/>
        <v>-22.496016999999995</v>
      </c>
      <c r="U2722" s="5">
        <f t="shared" si="4317"/>
        <v>0</v>
      </c>
      <c r="V2722" s="5">
        <f t="shared" si="4318"/>
        <v>22.496016999999995</v>
      </c>
      <c r="W2722" s="5">
        <f t="shared" si="4319"/>
        <v>4.2882875714285689</v>
      </c>
      <c r="X2722" s="5">
        <f t="shared" si="4320"/>
        <v>3.7273592142857126</v>
      </c>
      <c r="Y2722" s="5">
        <f t="shared" si="4321"/>
        <v>1.1504894819348259</v>
      </c>
      <c r="Z2722" s="43">
        <f t="shared" si="4322"/>
        <v>53.498958799822361</v>
      </c>
      <c r="AA2722" s="69">
        <f t="shared" si="4301"/>
        <v>55.215646375382022</v>
      </c>
      <c r="AB2722" s="56">
        <f t="shared" si="4302"/>
        <v>228.595505</v>
      </c>
      <c r="AC2722" s="56">
        <f t="shared" si="4303"/>
        <v>225.45866933333332</v>
      </c>
      <c r="AD2722" s="56">
        <f t="shared" si="4304"/>
        <v>223.26500279999999</v>
      </c>
      <c r="AE2722" s="61">
        <f t="shared" si="4305"/>
        <v>223.46500280000001</v>
      </c>
      <c r="AF2722" s="61">
        <f t="shared" si="4306"/>
        <v>223.29553666666666</v>
      </c>
      <c r="AG2722" s="61">
        <f t="shared" si="4307"/>
        <v>223.77500280000001</v>
      </c>
      <c r="AH2722" s="56">
        <f t="shared" si="4308"/>
        <v>250.88567599999999</v>
      </c>
      <c r="AI2722" s="56">
        <f t="shared" si="4309"/>
        <v>12477171881.67</v>
      </c>
      <c r="AJ2722" s="56">
        <f t="shared" si="4310"/>
        <v>12477171881.67</v>
      </c>
      <c r="AK2722" s="56">
        <f t="shared" si="4311"/>
        <v>0</v>
      </c>
      <c r="AL2722" s="56">
        <f t="shared" ref="AL2722:AM2722" si="4347">SUM(AJ2722:AJ2735)</f>
        <v>48135563712.607567</v>
      </c>
      <c r="AM2722" s="56">
        <f t="shared" si="4347"/>
        <v>40582598217.889297</v>
      </c>
      <c r="AN2722" s="56">
        <f t="shared" si="4313"/>
        <v>1.1861134039315608</v>
      </c>
      <c r="AO2722" s="56">
        <f t="shared" si="4314"/>
        <v>54.256718878280736</v>
      </c>
      <c r="AP2722" s="65">
        <f t="shared" si="4315"/>
        <v>43.787965132666528</v>
      </c>
    </row>
    <row r="2723" spans="1:42" x14ac:dyDescent="0.3">
      <c r="A2723" s="100">
        <f>INDEX(Date,COUNTA(Date)+ROW(Date)-ROW(),1)</f>
        <v>42042</v>
      </c>
      <c r="B2723" s="18">
        <f t="shared" si="4277"/>
        <v>222.63299599999999</v>
      </c>
      <c r="C2723" s="14">
        <f t="shared" si="4278"/>
        <v>230.29899599999999</v>
      </c>
      <c r="D2723" s="14">
        <f t="shared" si="4279"/>
        <v>222.60699500000001</v>
      </c>
      <c r="E2723" s="14">
        <f t="shared" si="4280"/>
        <v>227.753998</v>
      </c>
      <c r="F2723" s="19">
        <f t="shared" si="4281"/>
        <v>21604200</v>
      </c>
      <c r="H2723" s="34">
        <f t="shared" si="4300"/>
        <v>1</v>
      </c>
      <c r="I2723" s="10">
        <f t="shared" si="4297"/>
        <v>235.42700199999999</v>
      </c>
      <c r="J2723" s="43">
        <f t="shared" si="4292"/>
        <v>221.76400799999999</v>
      </c>
      <c r="K2723" s="85">
        <f t="shared" si="4298"/>
        <v>1.1697676480556722E-2</v>
      </c>
      <c r="L2723" s="73">
        <f t="shared" si="4289"/>
        <v>219.18499800000001</v>
      </c>
      <c r="M2723" s="85">
        <f t="shared" si="4295"/>
        <v>-2.9793700540891783E-3</v>
      </c>
      <c r="N2723" s="73">
        <f t="shared" si="4286"/>
        <v>219.83900499999999</v>
      </c>
      <c r="O2723" s="85">
        <f t="shared" si="4293"/>
        <v>-1.2319429323764237E-3</v>
      </c>
      <c r="P2723" s="73">
        <f t="shared" si="4284"/>
        <v>220.11000100000001</v>
      </c>
      <c r="Q2723" s="85">
        <f t="shared" si="4290"/>
        <v>-1.4890187992258077E-2</v>
      </c>
      <c r="R2723" s="73">
        <f t="shared" si="4282"/>
        <v>223.412003</v>
      </c>
      <c r="S2723" s="85">
        <f t="shared" si="4287"/>
        <v>-1.9248476392433107E-2</v>
      </c>
      <c r="T2723" s="10">
        <f t="shared" si="4316"/>
        <v>21.894012000000004</v>
      </c>
      <c r="U2723" s="5">
        <f t="shared" si="4317"/>
        <v>21.894012000000004</v>
      </c>
      <c r="V2723" s="5">
        <f t="shared" si="4318"/>
        <v>0</v>
      </c>
      <c r="W2723" s="5">
        <f t="shared" si="4319"/>
        <v>4.9674300714285708</v>
      </c>
      <c r="X2723" s="5">
        <f t="shared" si="4320"/>
        <v>2.1205008571428556</v>
      </c>
      <c r="Y2723" s="5">
        <f t="shared" si="4321"/>
        <v>2.3425739511945509</v>
      </c>
      <c r="Z2723" s="43">
        <f t="shared" si="4322"/>
        <v>70.08293564776254</v>
      </c>
      <c r="AA2723" s="69">
        <f t="shared" si="4301"/>
        <v>42.631368138553498</v>
      </c>
      <c r="AB2723" s="56">
        <f t="shared" si="4302"/>
        <v>220.474503</v>
      </c>
      <c r="AC2723" s="56">
        <f t="shared" si="4303"/>
        <v>220.26267033333332</v>
      </c>
      <c r="AD2723" s="56">
        <f t="shared" si="4304"/>
        <v>220.86200300000002</v>
      </c>
      <c r="AE2723" s="61">
        <f t="shared" si="4305"/>
        <v>219.96240280000001</v>
      </c>
      <c r="AF2723" s="61">
        <f t="shared" si="4306"/>
        <v>220.12186933333334</v>
      </c>
      <c r="AG2723" s="61">
        <f t="shared" si="4307"/>
        <v>222.0008024</v>
      </c>
      <c r="AH2723" s="56">
        <f t="shared" si="4308"/>
        <v>232.31599933333334</v>
      </c>
      <c r="AI2723" s="56">
        <f t="shared" si="4309"/>
        <v>9930208001.9037342</v>
      </c>
      <c r="AJ2723" s="56">
        <f t="shared" si="4310"/>
        <v>9930208001.9037342</v>
      </c>
      <c r="AK2723" s="56">
        <f t="shared" si="4311"/>
        <v>0</v>
      </c>
      <c r="AL2723" s="56">
        <f t="shared" ref="AL2723:AM2723" si="4348">SUM(AJ2723:AJ2736)</f>
        <v>35658391830.937569</v>
      </c>
      <c r="AM2723" s="56">
        <f t="shared" si="4348"/>
        <v>45775837238.400566</v>
      </c>
      <c r="AN2723" s="56">
        <f t="shared" si="4313"/>
        <v>0.77897847384480723</v>
      </c>
      <c r="AO2723" s="56">
        <f t="shared" si="4314"/>
        <v>43.787965132666528</v>
      </c>
      <c r="AP2723" s="65">
        <f t="shared" si="4315"/>
        <v>41.062604935424694</v>
      </c>
    </row>
    <row r="2724" spans="1:42" x14ac:dyDescent="0.3">
      <c r="A2724" s="100">
        <f>INDEX(Date,COUNTA(Date)+ROW(Date)-ROW(),1)</f>
        <v>42041</v>
      </c>
      <c r="B2724" s="18">
        <f t="shared" si="4277"/>
        <v>216.92300399999999</v>
      </c>
      <c r="C2724" s="14">
        <f t="shared" si="4278"/>
        <v>230.509995</v>
      </c>
      <c r="D2724" s="14">
        <f t="shared" si="4279"/>
        <v>216.23199500000001</v>
      </c>
      <c r="E2724" s="14">
        <f t="shared" si="4280"/>
        <v>222.266006</v>
      </c>
      <c r="F2724" s="19">
        <f t="shared" si="4281"/>
        <v>24435300</v>
      </c>
      <c r="H2724" s="34">
        <f t="shared" si="4300"/>
        <v>1</v>
      </c>
      <c r="I2724" s="10">
        <f t="shared" si="4297"/>
        <v>221.76400799999999</v>
      </c>
      <c r="J2724" s="43">
        <f t="shared" si="4292"/>
        <v>219.18499800000001</v>
      </c>
      <c r="K2724" s="85">
        <f t="shared" si="4298"/>
        <v>-2.9793700540891783E-3</v>
      </c>
      <c r="L2724" s="73">
        <f t="shared" si="4289"/>
        <v>219.83900499999999</v>
      </c>
      <c r="M2724" s="85">
        <f t="shared" si="4295"/>
        <v>-1.2319429323764237E-3</v>
      </c>
      <c r="N2724" s="73">
        <f t="shared" si="4286"/>
        <v>220.11000100000001</v>
      </c>
      <c r="O2724" s="85">
        <f t="shared" si="4293"/>
        <v>-1.4890187992258077E-2</v>
      </c>
      <c r="P2724" s="73">
        <f t="shared" si="4284"/>
        <v>223.412003</v>
      </c>
      <c r="Q2724" s="85">
        <f t="shared" si="4290"/>
        <v>-1.9248476392433107E-2</v>
      </c>
      <c r="R2724" s="73">
        <f t="shared" si="4282"/>
        <v>227.753998</v>
      </c>
      <c r="S2724" s="85">
        <f t="shared" si="4287"/>
        <v>2.4391200523294077E-2</v>
      </c>
      <c r="T2724" s="10">
        <f t="shared" si="4316"/>
        <v>13.662993999999998</v>
      </c>
      <c r="U2724" s="5">
        <f t="shared" si="4317"/>
        <v>13.662993999999998</v>
      </c>
      <c r="V2724" s="5">
        <f t="shared" si="4318"/>
        <v>0</v>
      </c>
      <c r="W2724" s="5">
        <f t="shared" si="4319"/>
        <v>3.4035720714285702</v>
      </c>
      <c r="X2724" s="5">
        <f t="shared" si="4320"/>
        <v>2.7605721428571428</v>
      </c>
      <c r="Y2724" s="5">
        <f t="shared" si="4321"/>
        <v>1.232922704170279</v>
      </c>
      <c r="Z2724" s="43">
        <f t="shared" si="4322"/>
        <v>55.215646375382022</v>
      </c>
      <c r="AA2724" s="69">
        <f t="shared" si="4301"/>
        <v>40.50241530817739</v>
      </c>
      <c r="AB2724" s="56">
        <f t="shared" si="4302"/>
        <v>219.5120015</v>
      </c>
      <c r="AC2724" s="56">
        <f t="shared" si="4303"/>
        <v>219.71133466666666</v>
      </c>
      <c r="AD2724" s="56">
        <f t="shared" si="4304"/>
        <v>222.060001</v>
      </c>
      <c r="AE2724" s="61">
        <f t="shared" si="4305"/>
        <v>219.81660200000002</v>
      </c>
      <c r="AF2724" s="61">
        <f t="shared" si="4306"/>
        <v>220.73326866666667</v>
      </c>
      <c r="AG2724" s="61">
        <f t="shared" si="4307"/>
        <v>221.97796168000002</v>
      </c>
      <c r="AH2724" s="56">
        <f t="shared" si="4308"/>
        <v>220.52567033333332</v>
      </c>
      <c r="AI2724" s="56">
        <f t="shared" si="4309"/>
        <v>3353357448.222733</v>
      </c>
      <c r="AJ2724" s="56">
        <f t="shared" si="4310"/>
        <v>3353357448.222733</v>
      </c>
      <c r="AK2724" s="56">
        <f t="shared" si="4311"/>
        <v>0</v>
      </c>
      <c r="AL2724" s="56">
        <f t="shared" ref="AL2724:AM2724" si="4349">SUM(AJ2724:AJ2737)</f>
        <v>31892741748.244232</v>
      </c>
      <c r="AM2724" s="56">
        <f t="shared" si="4349"/>
        <v>45775837238.400566</v>
      </c>
      <c r="AN2724" s="56">
        <f t="shared" si="4313"/>
        <v>0.69671564022186705</v>
      </c>
      <c r="AO2724" s="56">
        <f t="shared" si="4314"/>
        <v>41.062604935424694</v>
      </c>
      <c r="AP2724" s="65">
        <f t="shared" si="4315"/>
        <v>34.908095410251562</v>
      </c>
    </row>
    <row r="2725" spans="1:42" x14ac:dyDescent="0.3">
      <c r="A2725" s="100">
        <f>INDEX(Date,COUNTA(Date)+ROW(Date)-ROW(),1)</f>
        <v>42040</v>
      </c>
      <c r="B2725" s="18">
        <f t="shared" si="4277"/>
        <v>227.66499300000001</v>
      </c>
      <c r="C2725" s="14">
        <f t="shared" si="4278"/>
        <v>239.404999</v>
      </c>
      <c r="D2725" s="14">
        <f t="shared" si="4279"/>
        <v>214.72500600000001</v>
      </c>
      <c r="E2725" s="14">
        <f t="shared" si="4280"/>
        <v>217.11099200000001</v>
      </c>
      <c r="F2725" s="19">
        <f t="shared" si="4281"/>
        <v>22516400</v>
      </c>
      <c r="H2725" s="34">
        <f t="shared" si="4300"/>
        <v>-1</v>
      </c>
      <c r="I2725" s="10">
        <f t="shared" si="4297"/>
        <v>219.18499800000001</v>
      </c>
      <c r="J2725" s="43">
        <f t="shared" si="4292"/>
        <v>219.83900499999999</v>
      </c>
      <c r="K2725" s="85">
        <f t="shared" si="4298"/>
        <v>-1.2319429323764237E-3</v>
      </c>
      <c r="L2725" s="73">
        <f t="shared" si="4289"/>
        <v>220.11000100000001</v>
      </c>
      <c r="M2725" s="85">
        <f t="shared" si="4295"/>
        <v>-1.4890187992258077E-2</v>
      </c>
      <c r="N2725" s="73">
        <f t="shared" si="4286"/>
        <v>223.412003</v>
      </c>
      <c r="O2725" s="85">
        <f t="shared" si="4293"/>
        <v>-1.9248476392433107E-2</v>
      </c>
      <c r="P2725" s="73">
        <f t="shared" si="4284"/>
        <v>227.753998</v>
      </c>
      <c r="Q2725" s="85">
        <f t="shared" si="4290"/>
        <v>2.4391200523294077E-2</v>
      </c>
      <c r="R2725" s="73">
        <f t="shared" si="4282"/>
        <v>222.266006</v>
      </c>
      <c r="S2725" s="85">
        <f t="shared" si="4287"/>
        <v>2.3466183150453655E-2</v>
      </c>
      <c r="T2725" s="10">
        <f t="shared" si="4316"/>
        <v>2.5790099999999825</v>
      </c>
      <c r="U2725" s="5">
        <f t="shared" si="4317"/>
        <v>2.5790099999999825</v>
      </c>
      <c r="V2725" s="5">
        <f t="shared" si="4318"/>
        <v>0</v>
      </c>
      <c r="W2725" s="5">
        <f t="shared" si="4319"/>
        <v>2.4276439285714275</v>
      </c>
      <c r="X2725" s="5">
        <f t="shared" si="4320"/>
        <v>3.266857642857143</v>
      </c>
      <c r="Y2725" s="5">
        <f t="shared" si="4321"/>
        <v>0.74311286072699756</v>
      </c>
      <c r="Z2725" s="43">
        <f t="shared" si="4322"/>
        <v>42.631368138553498</v>
      </c>
      <c r="AA2725" s="69">
        <f t="shared" si="4301"/>
        <v>29.504379208017028</v>
      </c>
      <c r="AB2725" s="56">
        <f t="shared" si="4302"/>
        <v>219.974503</v>
      </c>
      <c r="AC2725" s="56">
        <f t="shared" si="4303"/>
        <v>221.12033633333331</v>
      </c>
      <c r="AD2725" s="56">
        <f t="shared" si="4304"/>
        <v>222.67620259999998</v>
      </c>
      <c r="AE2725" s="61">
        <f t="shared" si="4305"/>
        <v>221.37660260000004</v>
      </c>
      <c r="AF2725" s="61">
        <f t="shared" si="4306"/>
        <v>222.97473486666672</v>
      </c>
      <c r="AG2725" s="61">
        <f t="shared" si="4307"/>
        <v>221.67228100000005</v>
      </c>
      <c r="AH2725" s="56">
        <f t="shared" si="4308"/>
        <v>220.22166966666668</v>
      </c>
      <c r="AI2725" s="56">
        <f t="shared" si="4309"/>
        <v>3788231139.4390335</v>
      </c>
      <c r="AJ2725" s="56">
        <f t="shared" si="4310"/>
        <v>3788231139.4390335</v>
      </c>
      <c r="AK2725" s="56">
        <f t="shared" si="4311"/>
        <v>0</v>
      </c>
      <c r="AL2725" s="56">
        <f t="shared" ref="AL2725:AM2725" si="4350">SUM(AJ2725:AJ2738)</f>
        <v>28539384300.0215</v>
      </c>
      <c r="AM2725" s="56">
        <f t="shared" si="4350"/>
        <v>53216391730.200569</v>
      </c>
      <c r="AN2725" s="56">
        <f t="shared" si="4313"/>
        <v>0.53628935318862014</v>
      </c>
      <c r="AO2725" s="56">
        <f t="shared" si="4314"/>
        <v>34.908095410251562</v>
      </c>
      <c r="AP2725" s="65">
        <f t="shared" si="4315"/>
        <v>27.897143527950078</v>
      </c>
    </row>
    <row r="2726" spans="1:42" x14ac:dyDescent="0.3">
      <c r="A2726" s="100">
        <f>INDEX(Date,COUNTA(Date)+ROW(Date)-ROW(),1)</f>
        <v>42039</v>
      </c>
      <c r="B2726" s="18">
        <f t="shared" si="4277"/>
        <v>227.51100199999999</v>
      </c>
      <c r="C2726" s="14">
        <f t="shared" si="4278"/>
        <v>230.057999</v>
      </c>
      <c r="D2726" s="14">
        <f t="shared" si="4279"/>
        <v>221.11300700000001</v>
      </c>
      <c r="E2726" s="14">
        <f t="shared" si="4280"/>
        <v>226.85299699999999</v>
      </c>
      <c r="F2726" s="19">
        <f t="shared" si="4281"/>
        <v>26594300</v>
      </c>
      <c r="H2726" s="34">
        <f t="shared" si="4300"/>
        <v>-1</v>
      </c>
      <c r="I2726" s="10">
        <f t="shared" si="4297"/>
        <v>219.83900499999999</v>
      </c>
      <c r="J2726" s="43">
        <f t="shared" si="4292"/>
        <v>220.11000100000001</v>
      </c>
      <c r="K2726" s="85">
        <f t="shared" si="4298"/>
        <v>-1.4890187992258077E-2</v>
      </c>
      <c r="L2726" s="73">
        <f t="shared" si="4289"/>
        <v>223.412003</v>
      </c>
      <c r="M2726" s="85">
        <f t="shared" si="4295"/>
        <v>-1.9248476392433107E-2</v>
      </c>
      <c r="N2726" s="73">
        <f t="shared" si="4286"/>
        <v>227.753998</v>
      </c>
      <c r="O2726" s="85">
        <f t="shared" si="4293"/>
        <v>2.4391200523294077E-2</v>
      </c>
      <c r="P2726" s="73">
        <f t="shared" si="4284"/>
        <v>222.266006</v>
      </c>
      <c r="Q2726" s="85">
        <f t="shared" si="4290"/>
        <v>2.3466183150453655E-2</v>
      </c>
      <c r="R2726" s="73">
        <f t="shared" si="4282"/>
        <v>217.11099200000001</v>
      </c>
      <c r="S2726" s="85">
        <f t="shared" si="4287"/>
        <v>-4.3893510747718335E-2</v>
      </c>
      <c r="T2726" s="10">
        <f t="shared" si="4316"/>
        <v>-0.65400699999997869</v>
      </c>
      <c r="U2726" s="5">
        <f t="shared" si="4317"/>
        <v>0</v>
      </c>
      <c r="V2726" s="5">
        <f t="shared" si="4318"/>
        <v>0.65400699999997869</v>
      </c>
      <c r="W2726" s="5">
        <f t="shared" si="4319"/>
        <v>2.2434289285714288</v>
      </c>
      <c r="X2726" s="5">
        <f t="shared" si="4320"/>
        <v>3.2955714285714288</v>
      </c>
      <c r="Y2726" s="5">
        <f t="shared" si="4321"/>
        <v>0.68074049590359365</v>
      </c>
      <c r="Z2726" s="43">
        <f t="shared" si="4322"/>
        <v>40.50241530817739</v>
      </c>
      <c r="AA2726" s="69">
        <f t="shared" si="4301"/>
        <v>27.034149656700876</v>
      </c>
      <c r="AB2726" s="56">
        <f t="shared" si="4302"/>
        <v>221.76100200000002</v>
      </c>
      <c r="AC2726" s="56">
        <f t="shared" si="4303"/>
        <v>223.75866733333336</v>
      </c>
      <c r="AD2726" s="56">
        <f t="shared" si="4304"/>
        <v>222.13060000000004</v>
      </c>
      <c r="AE2726" s="61">
        <f t="shared" si="4305"/>
        <v>224.48840060000001</v>
      </c>
      <c r="AF2726" s="61">
        <f t="shared" si="4306"/>
        <v>223.60386873333337</v>
      </c>
      <c r="AG2726" s="61">
        <f t="shared" si="4307"/>
        <v>222.80535956</v>
      </c>
      <c r="AH2726" s="56">
        <f t="shared" si="4308"/>
        <v>218.99267099999997</v>
      </c>
      <c r="AI2726" s="56">
        <f t="shared" si="4309"/>
        <v>4624052147.4320993</v>
      </c>
      <c r="AJ2726" s="56">
        <f t="shared" si="4310"/>
        <v>0</v>
      </c>
      <c r="AK2726" s="56">
        <f t="shared" si="4311"/>
        <v>4624052147.4320993</v>
      </c>
      <c r="AL2726" s="56">
        <f t="shared" ref="AL2726:AM2726" si="4351">SUM(AJ2726:AJ2739)</f>
        <v>24751153160.582466</v>
      </c>
      <c r="AM2726" s="56">
        <f t="shared" si="4351"/>
        <v>63971741123.502037</v>
      </c>
      <c r="AN2726" s="56">
        <f t="shared" si="4313"/>
        <v>0.38690760523148165</v>
      </c>
      <c r="AO2726" s="56">
        <f t="shared" si="4314"/>
        <v>27.897143527950078</v>
      </c>
      <c r="AP2726" s="65">
        <f t="shared" si="4315"/>
        <v>25.840382766946718</v>
      </c>
    </row>
    <row r="2727" spans="1:42" x14ac:dyDescent="0.3">
      <c r="A2727" s="100">
        <f>INDEX(Date,COUNTA(Date)+ROW(Date)-ROW(),1)</f>
        <v>42038</v>
      </c>
      <c r="B2727" s="18">
        <f t="shared" si="4277"/>
        <v>237.45399499999999</v>
      </c>
      <c r="C2727" s="14">
        <f t="shared" si="4278"/>
        <v>245.95700099999999</v>
      </c>
      <c r="D2727" s="14">
        <f t="shared" si="4279"/>
        <v>224.483002</v>
      </c>
      <c r="E2727" s="14">
        <f t="shared" si="4280"/>
        <v>227.26800499999999</v>
      </c>
      <c r="F2727" s="19">
        <f t="shared" si="4281"/>
        <v>40783700</v>
      </c>
      <c r="H2727" s="34">
        <f t="shared" si="4300"/>
        <v>-1</v>
      </c>
      <c r="I2727" s="10">
        <f t="shared" si="4297"/>
        <v>220.11000100000001</v>
      </c>
      <c r="J2727" s="43">
        <f t="shared" si="4292"/>
        <v>223.412003</v>
      </c>
      <c r="K2727" s="85">
        <f t="shared" si="4298"/>
        <v>-1.9248476392433107E-2</v>
      </c>
      <c r="L2727" s="73">
        <f t="shared" si="4289"/>
        <v>227.753998</v>
      </c>
      <c r="M2727" s="85">
        <f t="shared" si="4295"/>
        <v>2.4391200523294077E-2</v>
      </c>
      <c r="N2727" s="73">
        <f t="shared" si="4286"/>
        <v>222.266006</v>
      </c>
      <c r="O2727" s="85">
        <f t="shared" si="4293"/>
        <v>2.3466183150453655E-2</v>
      </c>
      <c r="P2727" s="73">
        <f t="shared" si="4284"/>
        <v>217.11099200000001</v>
      </c>
      <c r="Q2727" s="85">
        <f t="shared" si="4290"/>
        <v>-4.3893510747718335E-2</v>
      </c>
      <c r="R2727" s="73">
        <f t="shared" si="4282"/>
        <v>226.85299699999999</v>
      </c>
      <c r="S2727" s="85">
        <f t="shared" si="4287"/>
        <v>-1.82774244619842E-3</v>
      </c>
      <c r="T2727" s="10">
        <f t="shared" si="4316"/>
        <v>-0.27099600000002511</v>
      </c>
      <c r="U2727" s="5">
        <f t="shared" si="4317"/>
        <v>0</v>
      </c>
      <c r="V2727" s="5">
        <f t="shared" si="4318"/>
        <v>0.27099600000002511</v>
      </c>
      <c r="W2727" s="5">
        <f t="shared" si="4319"/>
        <v>2.2434289285714288</v>
      </c>
      <c r="X2727" s="5">
        <f t="shared" si="4320"/>
        <v>5.3602861428571442</v>
      </c>
      <c r="Y2727" s="5">
        <f t="shared" si="4321"/>
        <v>0.41852783019072831</v>
      </c>
      <c r="Z2727" s="43">
        <f t="shared" si="4322"/>
        <v>29.504379208017028</v>
      </c>
      <c r="AA2727" s="69">
        <f t="shared" si="4301"/>
        <v>38.575154746416409</v>
      </c>
      <c r="AB2727" s="56">
        <f t="shared" si="4302"/>
        <v>225.5830005</v>
      </c>
      <c r="AC2727" s="56">
        <f t="shared" si="4303"/>
        <v>224.47733566666668</v>
      </c>
      <c r="AD2727" s="56">
        <f t="shared" si="4304"/>
        <v>223.47919919999998</v>
      </c>
      <c r="AE2727" s="61">
        <f t="shared" si="4305"/>
        <v>224.69040219999999</v>
      </c>
      <c r="AF2727" s="61">
        <f t="shared" si="4306"/>
        <v>222.58399953333333</v>
      </c>
      <c r="AG2727" s="61">
        <f t="shared" si="4307"/>
        <v>224.08272027999999</v>
      </c>
      <c r="AH2727" s="56">
        <f t="shared" si="4308"/>
        <v>220.36866766666665</v>
      </c>
      <c r="AI2727" s="56">
        <f t="shared" si="4309"/>
        <v>6124331753.7246332</v>
      </c>
      <c r="AJ2727" s="56">
        <f t="shared" si="4310"/>
        <v>0</v>
      </c>
      <c r="AK2727" s="56">
        <f t="shared" si="4311"/>
        <v>6124331753.7246332</v>
      </c>
      <c r="AL2727" s="56">
        <f t="shared" ref="AL2727:AM2727" si="4352">SUM(AJ2727:AJ2740)</f>
        <v>24751153160.582466</v>
      </c>
      <c r="AM2727" s="56">
        <f t="shared" si="4352"/>
        <v>71033624424.997604</v>
      </c>
      <c r="AN2727" s="56">
        <f t="shared" si="4313"/>
        <v>0.34844277426272269</v>
      </c>
      <c r="AO2727" s="56">
        <f t="shared" si="4314"/>
        <v>25.840382766946718</v>
      </c>
      <c r="AP2727" s="65">
        <f t="shared" si="4315"/>
        <v>45.661543875005847</v>
      </c>
    </row>
    <row r="2728" spans="1:42" x14ac:dyDescent="0.3">
      <c r="A2728" s="100">
        <f>INDEX(Date,COUNTA(Date)+ROW(Date)-ROW(),1)</f>
        <v>42037</v>
      </c>
      <c r="B2728" s="18">
        <f t="shared" si="4277"/>
        <v>226.49099699999999</v>
      </c>
      <c r="C2728" s="14">
        <f t="shared" si="4278"/>
        <v>242.175003</v>
      </c>
      <c r="D2728" s="14">
        <f t="shared" si="4279"/>
        <v>222.658997</v>
      </c>
      <c r="E2728" s="14">
        <f t="shared" si="4280"/>
        <v>238.229004</v>
      </c>
      <c r="F2728" s="19">
        <f t="shared" si="4281"/>
        <v>30612100</v>
      </c>
      <c r="H2728" s="34">
        <f t="shared" si="4300"/>
        <v>-1</v>
      </c>
      <c r="I2728" s="10">
        <f t="shared" si="4297"/>
        <v>223.412003</v>
      </c>
      <c r="J2728" s="43">
        <f t="shared" si="4292"/>
        <v>227.753998</v>
      </c>
      <c r="K2728" s="85">
        <f t="shared" si="4298"/>
        <v>2.4391200523294077E-2</v>
      </c>
      <c r="L2728" s="73">
        <f t="shared" si="4289"/>
        <v>222.266006</v>
      </c>
      <c r="M2728" s="85">
        <f t="shared" si="4295"/>
        <v>2.3466183150453655E-2</v>
      </c>
      <c r="N2728" s="73">
        <f t="shared" si="4286"/>
        <v>217.11099200000001</v>
      </c>
      <c r="O2728" s="85">
        <f t="shared" si="4293"/>
        <v>-4.3893510747718335E-2</v>
      </c>
      <c r="P2728" s="73">
        <f t="shared" si="4284"/>
        <v>226.85299699999999</v>
      </c>
      <c r="Q2728" s="85">
        <f t="shared" si="4290"/>
        <v>-1.82774244619842E-3</v>
      </c>
      <c r="R2728" s="73">
        <f t="shared" si="4282"/>
        <v>227.26800499999999</v>
      </c>
      <c r="S2728" s="85">
        <f t="shared" si="4287"/>
        <v>-4.7102452890785511E-2</v>
      </c>
      <c r="T2728" s="10">
        <f t="shared" si="4316"/>
        <v>-3.3020019999999874</v>
      </c>
      <c r="U2728" s="5">
        <f t="shared" si="4317"/>
        <v>0</v>
      </c>
      <c r="V2728" s="5">
        <f t="shared" si="4318"/>
        <v>3.3020019999999874</v>
      </c>
      <c r="W2728" s="5">
        <f t="shared" si="4319"/>
        <v>2.2434289285714288</v>
      </c>
      <c r="X2728" s="5">
        <f t="shared" si="4320"/>
        <v>6.0550711428571402</v>
      </c>
      <c r="Y2728" s="5">
        <f t="shared" si="4321"/>
        <v>0.37050414035479795</v>
      </c>
      <c r="Z2728" s="43">
        <f t="shared" si="4322"/>
        <v>27.034149656700876</v>
      </c>
      <c r="AA2728" s="69">
        <f t="shared" si="4301"/>
        <v>42.511608217339109</v>
      </c>
      <c r="AB2728" s="56">
        <f t="shared" si="4302"/>
        <v>225.01000199999999</v>
      </c>
      <c r="AC2728" s="56">
        <f t="shared" si="4303"/>
        <v>222.37699866666665</v>
      </c>
      <c r="AD2728" s="56">
        <f t="shared" si="4304"/>
        <v>224.25039959999998</v>
      </c>
      <c r="AE2728" s="61">
        <f t="shared" si="4305"/>
        <v>221.30159880000002</v>
      </c>
      <c r="AF2728" s="61">
        <f t="shared" si="4306"/>
        <v>223.21213160000002</v>
      </c>
      <c r="AG2728" s="61">
        <f t="shared" si="4307"/>
        <v>226.62712024000004</v>
      </c>
      <c r="AH2728" s="56">
        <f t="shared" si="4308"/>
        <v>224.64233433333334</v>
      </c>
      <c r="AI2728" s="56">
        <f t="shared" si="4309"/>
        <v>3851537750.611867</v>
      </c>
      <c r="AJ2728" s="56">
        <f t="shared" si="4310"/>
        <v>0</v>
      </c>
      <c r="AK2728" s="56">
        <f t="shared" si="4311"/>
        <v>3851537750.611867</v>
      </c>
      <c r="AL2728" s="56">
        <f t="shared" ref="AL2728:AM2728" si="4353">SUM(AJ2728:AJ2741)</f>
        <v>54544400532.602463</v>
      </c>
      <c r="AM2728" s="56">
        <f t="shared" si="4353"/>
        <v>64909292671.272972</v>
      </c>
      <c r="AN2728" s="56">
        <f t="shared" si="4313"/>
        <v>0.84031728413429907</v>
      </c>
      <c r="AO2728" s="56">
        <f t="shared" si="4314"/>
        <v>45.661543875005847</v>
      </c>
      <c r="AP2728" s="65">
        <f t="shared" si="4315"/>
        <v>50.77093312495829</v>
      </c>
    </row>
    <row r="2729" spans="1:42" x14ac:dyDescent="0.3">
      <c r="A2729" s="100">
        <f>INDEX(Date,COUNTA(Date)+ROW(Date)-ROW(),1)</f>
        <v>42036</v>
      </c>
      <c r="B2729" s="18">
        <f t="shared" si="4277"/>
        <v>216.86700400000001</v>
      </c>
      <c r="C2729" s="14">
        <f t="shared" si="4278"/>
        <v>231.574005</v>
      </c>
      <c r="D2729" s="14">
        <f t="shared" si="4279"/>
        <v>212.01499899999999</v>
      </c>
      <c r="E2729" s="14">
        <f t="shared" si="4280"/>
        <v>226.97200000000001</v>
      </c>
      <c r="F2729" s="19">
        <f t="shared" si="4281"/>
        <v>29128500</v>
      </c>
      <c r="H2729" s="34">
        <f t="shared" si="4300"/>
        <v>1</v>
      </c>
      <c r="I2729" s="10">
        <f t="shared" si="4297"/>
        <v>227.753998</v>
      </c>
      <c r="J2729" s="43">
        <f t="shared" si="4292"/>
        <v>222.266006</v>
      </c>
      <c r="K2729" s="85">
        <f t="shared" si="4298"/>
        <v>2.3466183150453655E-2</v>
      </c>
      <c r="L2729" s="73">
        <f t="shared" si="4289"/>
        <v>217.11099200000001</v>
      </c>
      <c r="M2729" s="85">
        <f t="shared" si="4295"/>
        <v>-4.3893510747718335E-2</v>
      </c>
      <c r="N2729" s="73">
        <f t="shared" si="4286"/>
        <v>226.85299699999999</v>
      </c>
      <c r="O2729" s="85">
        <f t="shared" si="4293"/>
        <v>-1.82774244619842E-3</v>
      </c>
      <c r="P2729" s="73">
        <f t="shared" si="4284"/>
        <v>227.26800499999999</v>
      </c>
      <c r="Q2729" s="85">
        <f t="shared" si="4290"/>
        <v>-4.7102452890785511E-2</v>
      </c>
      <c r="R2729" s="73">
        <f t="shared" si="4282"/>
        <v>238.229004</v>
      </c>
      <c r="S2729" s="85">
        <f t="shared" si="4287"/>
        <v>4.8405750877052192E-2</v>
      </c>
      <c r="T2729" s="10">
        <f t="shared" si="4316"/>
        <v>-4.3419949999999972</v>
      </c>
      <c r="U2729" s="5">
        <f t="shared" si="4317"/>
        <v>0</v>
      </c>
      <c r="V2729" s="5">
        <f t="shared" si="4318"/>
        <v>4.3419949999999972</v>
      </c>
      <c r="W2729" s="5">
        <f t="shared" si="4319"/>
        <v>3.6544996428571404</v>
      </c>
      <c r="X2729" s="5">
        <f t="shared" si="4320"/>
        <v>5.8192138571428558</v>
      </c>
      <c r="Y2729" s="5">
        <f t="shared" si="4321"/>
        <v>0.62800572939442434</v>
      </c>
      <c r="Z2729" s="43">
        <f t="shared" si="4322"/>
        <v>38.575154746416409</v>
      </c>
      <c r="AA2729" s="69">
        <f t="shared" si="4301"/>
        <v>46.30572345058625</v>
      </c>
      <c r="AB2729" s="56">
        <f t="shared" si="4302"/>
        <v>219.68849900000001</v>
      </c>
      <c r="AC2729" s="56">
        <f t="shared" si="4303"/>
        <v>222.07666500000002</v>
      </c>
      <c r="AD2729" s="56">
        <f t="shared" si="4304"/>
        <v>226.34540080000002</v>
      </c>
      <c r="AE2729" s="61">
        <f t="shared" si="4305"/>
        <v>222.0387968</v>
      </c>
      <c r="AF2729" s="61">
        <f t="shared" si="4306"/>
        <v>223.44839960000002</v>
      </c>
      <c r="AG2729" s="61">
        <f t="shared" si="4307"/>
        <v>226.28248088000001</v>
      </c>
      <c r="AH2729" s="56">
        <f t="shared" si="4308"/>
        <v>226.886663</v>
      </c>
      <c r="AI2729" s="56">
        <f t="shared" si="4309"/>
        <v>4901704844.7846003</v>
      </c>
      <c r="AJ2729" s="56">
        <f t="shared" si="4310"/>
        <v>4901704844.7846003</v>
      </c>
      <c r="AK2729" s="56">
        <f t="shared" si="4311"/>
        <v>0</v>
      </c>
      <c r="AL2729" s="56">
        <f t="shared" ref="AL2729:AM2729" si="4354">SUM(AJ2729:AJ2742)</f>
        <v>62970098533.567863</v>
      </c>
      <c r="AM2729" s="56">
        <f t="shared" si="4354"/>
        <v>61057754920.661102</v>
      </c>
      <c r="AN2729" s="56">
        <f t="shared" si="4313"/>
        <v>1.0313202412272064</v>
      </c>
      <c r="AO2729" s="56">
        <f t="shared" si="4314"/>
        <v>50.77093312495829</v>
      </c>
      <c r="AP2729" s="65">
        <f t="shared" si="4315"/>
        <v>51.202268332961779</v>
      </c>
    </row>
    <row r="2730" spans="1:42" x14ac:dyDescent="0.3">
      <c r="A2730" s="100">
        <f>INDEX(Date,COUNTA(Date)+ROW(Date)-ROW(),1)</f>
        <v>42035</v>
      </c>
      <c r="B2730" s="18">
        <f t="shared" si="4277"/>
        <v>226.44099399999999</v>
      </c>
      <c r="C2730" s="14">
        <f t="shared" si="4278"/>
        <v>233.503998</v>
      </c>
      <c r="D2730" s="14">
        <f t="shared" si="4279"/>
        <v>216.30900600000001</v>
      </c>
      <c r="E2730" s="14">
        <f t="shared" si="4280"/>
        <v>217.46400499999999</v>
      </c>
      <c r="F2730" s="19">
        <f t="shared" si="4281"/>
        <v>23348200</v>
      </c>
      <c r="H2730" s="34">
        <f t="shared" si="4300"/>
        <v>1</v>
      </c>
      <c r="I2730" s="10">
        <f t="shared" si="4297"/>
        <v>222.266006</v>
      </c>
      <c r="J2730" s="43">
        <f t="shared" si="4292"/>
        <v>217.11099200000001</v>
      </c>
      <c r="K2730" s="85">
        <f t="shared" si="4298"/>
        <v>-4.3893510747718335E-2</v>
      </c>
      <c r="L2730" s="73">
        <f t="shared" si="4289"/>
        <v>226.85299699999999</v>
      </c>
      <c r="M2730" s="85">
        <f t="shared" si="4295"/>
        <v>-1.82774244619842E-3</v>
      </c>
      <c r="N2730" s="73">
        <f t="shared" si="4286"/>
        <v>227.26800499999999</v>
      </c>
      <c r="O2730" s="85">
        <f t="shared" si="4293"/>
        <v>-4.7102452890785511E-2</v>
      </c>
      <c r="P2730" s="73">
        <f t="shared" si="4284"/>
        <v>238.229004</v>
      </c>
      <c r="Q2730" s="85">
        <f t="shared" si="4290"/>
        <v>4.8405750877052192E-2</v>
      </c>
      <c r="R2730" s="73">
        <f t="shared" si="4282"/>
        <v>226.97200000000001</v>
      </c>
      <c r="S2730" s="85">
        <f t="shared" si="4287"/>
        <v>4.2793319275609032E-2</v>
      </c>
      <c r="T2730" s="10">
        <f t="shared" si="4316"/>
        <v>5.4879919999999913</v>
      </c>
      <c r="U2730" s="5">
        <f t="shared" si="4317"/>
        <v>5.4879919999999913</v>
      </c>
      <c r="V2730" s="5">
        <f t="shared" si="4318"/>
        <v>0</v>
      </c>
      <c r="W2730" s="5">
        <f t="shared" si="4319"/>
        <v>4.0738569285714261</v>
      </c>
      <c r="X2730" s="5">
        <f t="shared" si="4320"/>
        <v>5.5090713571428562</v>
      </c>
      <c r="Y2730" s="5">
        <f t="shared" si="4321"/>
        <v>0.73948160487872705</v>
      </c>
      <c r="Z2730" s="43">
        <f t="shared" si="4322"/>
        <v>42.511608217339109</v>
      </c>
      <c r="AA2730" s="69">
        <f t="shared" si="4301"/>
        <v>44.139032320718208</v>
      </c>
      <c r="AB2730" s="56">
        <f t="shared" si="4302"/>
        <v>221.98199449999998</v>
      </c>
      <c r="AC2730" s="56">
        <f t="shared" si="4303"/>
        <v>223.743998</v>
      </c>
      <c r="AD2730" s="56">
        <f t="shared" si="4304"/>
        <v>227.28659959999999</v>
      </c>
      <c r="AE2730" s="61">
        <f t="shared" si="4305"/>
        <v>225.0705992</v>
      </c>
      <c r="AF2730" s="61">
        <f t="shared" si="4306"/>
        <v>228.0488666666667</v>
      </c>
      <c r="AG2730" s="61">
        <f t="shared" si="4307"/>
        <v>225.30796016000002</v>
      </c>
      <c r="AH2730" s="56">
        <f t="shared" si="4308"/>
        <v>223.00266533333334</v>
      </c>
      <c r="AI2730" s="56">
        <f t="shared" si="4309"/>
        <v>5449137028.2195997</v>
      </c>
      <c r="AJ2730" s="56">
        <f t="shared" si="4310"/>
        <v>0</v>
      </c>
      <c r="AK2730" s="56">
        <f t="shared" si="4311"/>
        <v>5449137028.2195997</v>
      </c>
      <c r="AL2730" s="56">
        <f t="shared" ref="AL2730:AM2730" si="4355">SUM(AJ2730:AJ2743)</f>
        <v>64066411377.22493</v>
      </c>
      <c r="AM2730" s="56">
        <f t="shared" si="4355"/>
        <v>61057754920.661102</v>
      </c>
      <c r="AN2730" s="56">
        <f t="shared" si="4313"/>
        <v>1.04927558277361</v>
      </c>
      <c r="AO2730" s="56">
        <f t="shared" si="4314"/>
        <v>51.202268332961779</v>
      </c>
      <c r="AP2730" s="65">
        <f t="shared" si="4315"/>
        <v>51.105134611415579</v>
      </c>
    </row>
    <row r="2731" spans="1:42" x14ac:dyDescent="0.3">
      <c r="A2731" s="100">
        <f>INDEX(Date,COUNTA(Date)+ROW(Date)-ROW(),1)</f>
        <v>42034</v>
      </c>
      <c r="B2731" s="18">
        <f t="shared" si="4277"/>
        <v>232.77200300000001</v>
      </c>
      <c r="C2731" s="14">
        <f t="shared" si="4278"/>
        <v>242.850998</v>
      </c>
      <c r="D2731" s="14">
        <f t="shared" si="4279"/>
        <v>225.83900499999999</v>
      </c>
      <c r="E2731" s="14">
        <f t="shared" si="4280"/>
        <v>226.425003</v>
      </c>
      <c r="F2731" s="19">
        <f t="shared" si="4281"/>
        <v>26605200</v>
      </c>
      <c r="H2731" s="34">
        <f t="shared" si="4300"/>
        <v>-1</v>
      </c>
      <c r="I2731" s="10">
        <f t="shared" si="4297"/>
        <v>217.11099200000001</v>
      </c>
      <c r="J2731" s="43">
        <f t="shared" si="4292"/>
        <v>226.85299699999999</v>
      </c>
      <c r="K2731" s="85">
        <f t="shared" si="4298"/>
        <v>-1.82774244619842E-3</v>
      </c>
      <c r="L2731" s="73">
        <f t="shared" si="4289"/>
        <v>227.26800499999999</v>
      </c>
      <c r="M2731" s="85">
        <f t="shared" si="4295"/>
        <v>-4.7102452890785511E-2</v>
      </c>
      <c r="N2731" s="73">
        <f t="shared" si="4286"/>
        <v>238.229004</v>
      </c>
      <c r="O2731" s="85">
        <f t="shared" si="4293"/>
        <v>4.8405750877052192E-2</v>
      </c>
      <c r="P2731" s="73">
        <f t="shared" si="4284"/>
        <v>226.97200000000001</v>
      </c>
      <c r="Q2731" s="85">
        <f t="shared" si="4290"/>
        <v>4.2793319275609032E-2</v>
      </c>
      <c r="R2731" s="73">
        <f t="shared" si="4282"/>
        <v>217.46400499999999</v>
      </c>
      <c r="S2731" s="85">
        <f t="shared" si="4287"/>
        <v>-4.0380434930252285E-2</v>
      </c>
      <c r="T2731" s="10">
        <f t="shared" si="4316"/>
        <v>5.1550139999999942</v>
      </c>
      <c r="U2731" s="5">
        <f t="shared" si="4317"/>
        <v>5.1550139999999942</v>
      </c>
      <c r="V2731" s="5">
        <f t="shared" si="4318"/>
        <v>0</v>
      </c>
      <c r="W2731" s="5">
        <f t="shared" si="4319"/>
        <v>4.7510004999999991</v>
      </c>
      <c r="X2731" s="5">
        <f t="shared" si="4320"/>
        <v>5.5090713571428562</v>
      </c>
      <c r="Y2731" s="5">
        <f t="shared" si="4321"/>
        <v>0.86239589070488787</v>
      </c>
      <c r="Z2731" s="43">
        <f t="shared" si="4322"/>
        <v>46.30572345058625</v>
      </c>
      <c r="AA2731" s="69">
        <f t="shared" si="4301"/>
        <v>49.983795109497642</v>
      </c>
      <c r="AB2731" s="56">
        <f t="shared" si="4302"/>
        <v>227.06050099999999</v>
      </c>
      <c r="AC2731" s="56">
        <f t="shared" si="4303"/>
        <v>230.78333533333333</v>
      </c>
      <c r="AD2731" s="56">
        <f t="shared" si="4304"/>
        <v>227.35720219999999</v>
      </c>
      <c r="AE2731" s="61">
        <f t="shared" si="4305"/>
        <v>231.56940300000002</v>
      </c>
      <c r="AF2731" s="61">
        <f t="shared" si="4306"/>
        <v>230.0290018</v>
      </c>
      <c r="AG2731" s="61">
        <f t="shared" si="4307"/>
        <v>227.18788212000001</v>
      </c>
      <c r="AH2731" s="56">
        <f t="shared" si="4308"/>
        <v>223.74699899999999</v>
      </c>
      <c r="AI2731" s="56">
        <f t="shared" si="4309"/>
        <v>5037976928.2835999</v>
      </c>
      <c r="AJ2731" s="56">
        <f t="shared" si="4310"/>
        <v>0</v>
      </c>
      <c r="AK2731" s="56">
        <f t="shared" si="4311"/>
        <v>5037976928.2835999</v>
      </c>
      <c r="AL2731" s="56">
        <f t="shared" ref="AL2731:AM2731" si="4356">SUM(AJ2731:AJ2744)</f>
        <v>64066411377.22493</v>
      </c>
      <c r="AM2731" s="56">
        <f t="shared" si="4356"/>
        <v>61295573997.360367</v>
      </c>
      <c r="AN2731" s="56">
        <f t="shared" si="4313"/>
        <v>1.0452045261862444</v>
      </c>
      <c r="AO2731" s="56">
        <f t="shared" si="4314"/>
        <v>51.105134611415579</v>
      </c>
      <c r="AP2731" s="65">
        <f t="shared" si="4315"/>
        <v>56.0885335685795</v>
      </c>
    </row>
    <row r="2732" spans="1:42" x14ac:dyDescent="0.3">
      <c r="A2732" s="100">
        <f>INDEX(Date,COUNTA(Date)+ROW(Date)-ROW(),1)</f>
        <v>42033</v>
      </c>
      <c r="B2732" s="18">
        <f t="shared" si="4277"/>
        <v>233.348007</v>
      </c>
      <c r="C2732" s="14">
        <f t="shared" si="4278"/>
        <v>238.705994</v>
      </c>
      <c r="D2732" s="14">
        <f t="shared" si="4279"/>
        <v>220.712006</v>
      </c>
      <c r="E2732" s="14">
        <f t="shared" si="4280"/>
        <v>233.51300000000001</v>
      </c>
      <c r="F2732" s="19">
        <f t="shared" si="4281"/>
        <v>32213400</v>
      </c>
      <c r="H2732" s="34">
        <f t="shared" si="4300"/>
        <v>-1</v>
      </c>
      <c r="I2732" s="10">
        <f t="shared" si="4297"/>
        <v>226.85299699999999</v>
      </c>
      <c r="J2732" s="43">
        <f t="shared" si="4292"/>
        <v>227.26800499999999</v>
      </c>
      <c r="K2732" s="85">
        <f t="shared" si="4298"/>
        <v>-4.7102452890785511E-2</v>
      </c>
      <c r="L2732" s="73">
        <f t="shared" si="4289"/>
        <v>238.229004</v>
      </c>
      <c r="M2732" s="85">
        <f t="shared" si="4295"/>
        <v>4.8405750877052192E-2</v>
      </c>
      <c r="N2732" s="73">
        <f t="shared" si="4286"/>
        <v>226.97200000000001</v>
      </c>
      <c r="O2732" s="85">
        <f t="shared" si="4293"/>
        <v>4.2793319275609032E-2</v>
      </c>
      <c r="P2732" s="73">
        <f t="shared" si="4284"/>
        <v>217.46400499999999</v>
      </c>
      <c r="Q2732" s="85">
        <f t="shared" si="4290"/>
        <v>-4.0380434930252285E-2</v>
      </c>
      <c r="R2732" s="73">
        <f t="shared" si="4282"/>
        <v>226.425003</v>
      </c>
      <c r="S2732" s="85">
        <f t="shared" si="4287"/>
        <v>-3.0823972566952434E-2</v>
      </c>
      <c r="T2732" s="10">
        <f t="shared" si="4316"/>
        <v>-9.7420049999999776</v>
      </c>
      <c r="U2732" s="5">
        <f t="shared" si="4317"/>
        <v>0</v>
      </c>
      <c r="V2732" s="5">
        <f t="shared" si="4318"/>
        <v>9.7420049999999776</v>
      </c>
      <c r="W2732" s="5">
        <f t="shared" si="4319"/>
        <v>4.3827852142857138</v>
      </c>
      <c r="X2732" s="5">
        <f t="shared" si="4320"/>
        <v>5.5467147857142844</v>
      </c>
      <c r="Y2732" s="5">
        <f t="shared" si="4321"/>
        <v>0.79015874866573221</v>
      </c>
      <c r="Z2732" s="43">
        <f t="shared" si="4322"/>
        <v>44.139032320718208</v>
      </c>
      <c r="AA2732" s="69">
        <f t="shared" si="4301"/>
        <v>55.284306396011551</v>
      </c>
      <c r="AB2732" s="56">
        <f t="shared" si="4302"/>
        <v>232.7485045</v>
      </c>
      <c r="AC2732" s="56">
        <f t="shared" si="4303"/>
        <v>230.823003</v>
      </c>
      <c r="AD2732" s="56">
        <f t="shared" si="4304"/>
        <v>227.2716034</v>
      </c>
      <c r="AE2732" s="61">
        <f t="shared" si="4305"/>
        <v>231.53400260000001</v>
      </c>
      <c r="AF2732" s="61">
        <f t="shared" si="4306"/>
        <v>227.49760340000003</v>
      </c>
      <c r="AG2732" s="61">
        <f t="shared" si="4307"/>
        <v>228.27008291999999</v>
      </c>
      <c r="AH2732" s="56">
        <f t="shared" si="4308"/>
        <v>226.00800100000001</v>
      </c>
      <c r="AI2732" s="56">
        <f t="shared" si="4309"/>
        <v>6010524580.9942999</v>
      </c>
      <c r="AJ2732" s="56">
        <f t="shared" si="4310"/>
        <v>0</v>
      </c>
      <c r="AK2732" s="56">
        <f t="shared" si="4311"/>
        <v>6010524580.9942999</v>
      </c>
      <c r="AL2732" s="56">
        <f t="shared" ref="AL2732:AM2732" si="4357">SUM(AJ2732:AJ2745)</f>
        <v>71858363614.992065</v>
      </c>
      <c r="AM2732" s="56">
        <f t="shared" si="4357"/>
        <v>56257597069.076767</v>
      </c>
      <c r="AN2732" s="56">
        <f t="shared" si="4313"/>
        <v>1.2773095076698646</v>
      </c>
      <c r="AO2732" s="56">
        <f t="shared" si="4314"/>
        <v>56.0885335685795</v>
      </c>
      <c r="AP2732" s="65">
        <f t="shared" si="4315"/>
        <v>60.972441273206435</v>
      </c>
    </row>
    <row r="2733" spans="1:42" x14ac:dyDescent="0.3">
      <c r="A2733" s="100">
        <f>INDEX(Date,COUNTA(Date)+ROW(Date)-ROW(),1)</f>
        <v>42032</v>
      </c>
      <c r="B2733" s="18">
        <f t="shared" si="4277"/>
        <v>263.35101300000002</v>
      </c>
      <c r="C2733" s="14">
        <f t="shared" si="4278"/>
        <v>266.53500400000001</v>
      </c>
      <c r="D2733" s="14">
        <f t="shared" si="4279"/>
        <v>227.04600500000001</v>
      </c>
      <c r="E2733" s="14">
        <f t="shared" si="4280"/>
        <v>233.91499300000001</v>
      </c>
      <c r="F2733" s="19">
        <f t="shared" si="4281"/>
        <v>44352200</v>
      </c>
      <c r="H2733" s="34">
        <f t="shared" si="4300"/>
        <v>-1</v>
      </c>
      <c r="I2733" s="10">
        <f t="shared" si="4297"/>
        <v>227.26800499999999</v>
      </c>
      <c r="J2733" s="43">
        <f t="shared" si="4292"/>
        <v>238.229004</v>
      </c>
      <c r="K2733" s="85">
        <f t="shared" si="4298"/>
        <v>4.8405750877052192E-2</v>
      </c>
      <c r="L2733" s="73">
        <f t="shared" si="4289"/>
        <v>226.97200000000001</v>
      </c>
      <c r="M2733" s="85">
        <f t="shared" si="4295"/>
        <v>4.2793319275609032E-2</v>
      </c>
      <c r="N2733" s="73">
        <f t="shared" si="4286"/>
        <v>217.46400499999999</v>
      </c>
      <c r="O2733" s="85">
        <f t="shared" si="4293"/>
        <v>-4.0380434930252285E-2</v>
      </c>
      <c r="P2733" s="73">
        <f t="shared" si="4284"/>
        <v>226.425003</v>
      </c>
      <c r="Q2733" s="85">
        <f t="shared" si="4290"/>
        <v>-3.0823972566952434E-2</v>
      </c>
      <c r="R2733" s="73">
        <f t="shared" si="4282"/>
        <v>233.51300000000001</v>
      </c>
      <c r="S2733" s="85">
        <f t="shared" si="4287"/>
        <v>-1.7200215011818857E-3</v>
      </c>
      <c r="T2733" s="10">
        <f t="shared" si="4316"/>
        <v>-0.41500800000000027</v>
      </c>
      <c r="U2733" s="5">
        <f t="shared" si="4317"/>
        <v>0</v>
      </c>
      <c r="V2733" s="5">
        <f t="shared" si="4318"/>
        <v>0.41500800000000027</v>
      </c>
      <c r="W2733" s="5">
        <f t="shared" si="4319"/>
        <v>4.8477139999999981</v>
      </c>
      <c r="X2733" s="5">
        <f t="shared" si="4320"/>
        <v>4.8508572857142855</v>
      </c>
      <c r="Y2733" s="5">
        <f t="shared" si="4321"/>
        <v>0.99935201439062238</v>
      </c>
      <c r="Z2733" s="43">
        <f t="shared" si="4322"/>
        <v>49.983795109497642</v>
      </c>
      <c r="AA2733" s="69">
        <f t="shared" si="4301"/>
        <v>58.140350211286005</v>
      </c>
      <c r="AB2733" s="56">
        <f t="shared" si="4302"/>
        <v>232.60050200000001</v>
      </c>
      <c r="AC2733" s="56">
        <f t="shared" si="4303"/>
        <v>227.55500300000003</v>
      </c>
      <c r="AD2733" s="56">
        <f t="shared" si="4304"/>
        <v>228.5206024</v>
      </c>
      <c r="AE2733" s="61">
        <f t="shared" si="4305"/>
        <v>225.42020280000003</v>
      </c>
      <c r="AF2733" s="61">
        <f t="shared" si="4306"/>
        <v>226.54206960000005</v>
      </c>
      <c r="AG2733" s="61">
        <f t="shared" si="4307"/>
        <v>229.77204096000003</v>
      </c>
      <c r="AH2733" s="56">
        <f t="shared" si="4308"/>
        <v>232.56933599999999</v>
      </c>
      <c r="AI2733" s="56">
        <f t="shared" si="4309"/>
        <v>9485038028.6231995</v>
      </c>
      <c r="AJ2733" s="56">
        <f t="shared" si="4310"/>
        <v>0</v>
      </c>
      <c r="AK2733" s="56">
        <f t="shared" si="4311"/>
        <v>9485038028.6231995</v>
      </c>
      <c r="AL2733" s="56">
        <f t="shared" ref="AL2733:AM2733" si="4358">SUM(AJ2733:AJ2746)</f>
        <v>78500597433.649994</v>
      </c>
      <c r="AM2733" s="56">
        <f t="shared" si="4358"/>
        <v>50247072488.082466</v>
      </c>
      <c r="AN2733" s="56">
        <f t="shared" si="4313"/>
        <v>1.5622919614325523</v>
      </c>
      <c r="AO2733" s="56">
        <f t="shared" si="4314"/>
        <v>60.972441273206435</v>
      </c>
      <c r="AP2733" s="65">
        <f t="shared" si="4315"/>
        <v>63.14039350013914</v>
      </c>
    </row>
    <row r="2734" spans="1:42" x14ac:dyDescent="0.3">
      <c r="A2734" s="100">
        <f>INDEX(Date,COUNTA(Date)+ROW(Date)-ROW(),1)</f>
        <v>42031</v>
      </c>
      <c r="B2734" s="18">
        <f t="shared" si="4277"/>
        <v>273.16699199999999</v>
      </c>
      <c r="C2734" s="14">
        <f t="shared" si="4278"/>
        <v>275.48001099999999</v>
      </c>
      <c r="D2734" s="14">
        <f t="shared" si="4279"/>
        <v>250.65299999999999</v>
      </c>
      <c r="E2734" s="14">
        <f t="shared" si="4280"/>
        <v>263.47500600000001</v>
      </c>
      <c r="F2734" s="19">
        <f t="shared" si="4281"/>
        <v>44399000</v>
      </c>
      <c r="H2734" s="34">
        <f t="shared" si="4300"/>
        <v>1</v>
      </c>
      <c r="I2734" s="10">
        <f t="shared" si="4297"/>
        <v>238.229004</v>
      </c>
      <c r="J2734" s="43">
        <f t="shared" si="4292"/>
        <v>226.97200000000001</v>
      </c>
      <c r="K2734" s="85">
        <f t="shared" si="4298"/>
        <v>4.2793319275609032E-2</v>
      </c>
      <c r="L2734" s="73">
        <f t="shared" si="4289"/>
        <v>217.46400499999999</v>
      </c>
      <c r="M2734" s="85">
        <f t="shared" si="4295"/>
        <v>-4.0380434930252285E-2</v>
      </c>
      <c r="N2734" s="73">
        <f t="shared" si="4286"/>
        <v>226.425003</v>
      </c>
      <c r="O2734" s="85">
        <f t="shared" si="4293"/>
        <v>-3.0823972566952434E-2</v>
      </c>
      <c r="P2734" s="73">
        <f t="shared" si="4284"/>
        <v>233.51300000000001</v>
      </c>
      <c r="Q2734" s="85">
        <f t="shared" si="4290"/>
        <v>-1.7200215011818857E-3</v>
      </c>
      <c r="R2734" s="73">
        <f t="shared" si="4282"/>
        <v>233.91499300000001</v>
      </c>
      <c r="S2734" s="85">
        <f t="shared" si="4287"/>
        <v>-0.11900073801399254</v>
      </c>
      <c r="T2734" s="10">
        <f t="shared" si="4316"/>
        <v>-10.960999000000015</v>
      </c>
      <c r="U2734" s="5">
        <f t="shared" si="4317"/>
        <v>0</v>
      </c>
      <c r="V2734" s="5">
        <f t="shared" si="4318"/>
        <v>10.960999000000015</v>
      </c>
      <c r="W2734" s="5">
        <f t="shared" si="4319"/>
        <v>5.9607140714285709</v>
      </c>
      <c r="X2734" s="5">
        <f t="shared" si="4320"/>
        <v>4.8212138571428573</v>
      </c>
      <c r="Y2734" s="5">
        <f t="shared" si="4321"/>
        <v>1.236351310696888</v>
      </c>
      <c r="Z2734" s="43">
        <f t="shared" si="4322"/>
        <v>55.284306396011551</v>
      </c>
      <c r="AA2734" s="69">
        <f t="shared" si="4301"/>
        <v>56.079445914607838</v>
      </c>
      <c r="AB2734" s="56">
        <f t="shared" si="4302"/>
        <v>222.21800250000001</v>
      </c>
      <c r="AC2734" s="56">
        <f t="shared" si="4303"/>
        <v>223.62033600000004</v>
      </c>
      <c r="AD2734" s="56">
        <f t="shared" si="4304"/>
        <v>227.65780020000003</v>
      </c>
      <c r="AE2734" s="61">
        <f t="shared" si="4305"/>
        <v>222.95000320000003</v>
      </c>
      <c r="AF2734" s="61">
        <f t="shared" si="4306"/>
        <v>226.0349354666667</v>
      </c>
      <c r="AG2734" s="61">
        <f t="shared" si="4307"/>
        <v>233.36112112000001</v>
      </c>
      <c r="AH2734" s="56">
        <f t="shared" si="4308"/>
        <v>234.35433466666666</v>
      </c>
      <c r="AI2734" s="56">
        <f t="shared" si="4309"/>
        <v>7174078328.2494669</v>
      </c>
      <c r="AJ2734" s="56">
        <f t="shared" si="4310"/>
        <v>7174078328.2494669</v>
      </c>
      <c r="AK2734" s="56">
        <f t="shared" si="4311"/>
        <v>0</v>
      </c>
      <c r="AL2734" s="56">
        <f t="shared" ref="AL2734:AM2734" si="4359">SUM(AJ2734:AJ2747)</f>
        <v>78500597433.649994</v>
      </c>
      <c r="AM2734" s="56">
        <f t="shared" si="4359"/>
        <v>45826466561.408897</v>
      </c>
      <c r="AN2734" s="56">
        <f t="shared" si="4313"/>
        <v>1.7129969496656858</v>
      </c>
      <c r="AO2734" s="56">
        <f t="shared" si="4314"/>
        <v>63.14039350013914</v>
      </c>
      <c r="AP2734" s="65">
        <f t="shared" si="4315"/>
        <v>62.166479464432015</v>
      </c>
    </row>
    <row r="2735" spans="1:42" x14ac:dyDescent="0.3">
      <c r="A2735" s="100">
        <f>INDEX(Date,COUNTA(Date)+ROW(Date)-ROW(),1)</f>
        <v>42030</v>
      </c>
      <c r="B2735" s="18">
        <f t="shared" si="4277"/>
        <v>254.07899499999999</v>
      </c>
      <c r="C2735" s="14">
        <f t="shared" si="4278"/>
        <v>309.38400300000001</v>
      </c>
      <c r="D2735" s="14">
        <f t="shared" si="4279"/>
        <v>254.07899499999999</v>
      </c>
      <c r="E2735" s="14">
        <f t="shared" si="4280"/>
        <v>273.47299199999998</v>
      </c>
      <c r="F2735" s="19">
        <f t="shared" si="4281"/>
        <v>106794000</v>
      </c>
      <c r="H2735" s="34">
        <f t="shared" si="4300"/>
        <v>1</v>
      </c>
      <c r="I2735" s="10">
        <f t="shared" si="4297"/>
        <v>226.97200000000001</v>
      </c>
      <c r="J2735" s="43">
        <f t="shared" si="4292"/>
        <v>217.46400499999999</v>
      </c>
      <c r="K2735" s="85">
        <f t="shared" si="4298"/>
        <v>-4.0380434930252285E-2</v>
      </c>
      <c r="L2735" s="73">
        <f t="shared" si="4289"/>
        <v>226.425003</v>
      </c>
      <c r="M2735" s="85">
        <f t="shared" si="4295"/>
        <v>-3.0823972566952434E-2</v>
      </c>
      <c r="N2735" s="73">
        <f t="shared" si="4286"/>
        <v>233.51300000000001</v>
      </c>
      <c r="O2735" s="85">
        <f t="shared" si="4293"/>
        <v>-1.7200215011818857E-3</v>
      </c>
      <c r="P2735" s="73">
        <f t="shared" si="4284"/>
        <v>233.91499300000001</v>
      </c>
      <c r="Q2735" s="85">
        <f t="shared" si="4290"/>
        <v>-0.11900073801399254</v>
      </c>
      <c r="R2735" s="73">
        <f t="shared" si="4282"/>
        <v>263.47500600000001</v>
      </c>
      <c r="S2735" s="85">
        <f t="shared" si="4287"/>
        <v>-3.7244357850457793E-2</v>
      </c>
      <c r="T2735" s="10">
        <f t="shared" si="4316"/>
        <v>11.257003999999995</v>
      </c>
      <c r="U2735" s="5">
        <f t="shared" si="4317"/>
        <v>11.257003999999995</v>
      </c>
      <c r="V2735" s="5">
        <f t="shared" si="4318"/>
        <v>0</v>
      </c>
      <c r="W2735" s="5">
        <f t="shared" si="4319"/>
        <v>5.9607140714285709</v>
      </c>
      <c r="X2735" s="5">
        <f t="shared" si="4320"/>
        <v>4.2915703571428576</v>
      </c>
      <c r="Y2735" s="5">
        <f t="shared" si="4321"/>
        <v>1.3889354188281227</v>
      </c>
      <c r="Z2735" s="43">
        <f t="shared" si="4322"/>
        <v>58.140350211286005</v>
      </c>
      <c r="AA2735" s="69">
        <f t="shared" si="4301"/>
        <v>56.578115110157697</v>
      </c>
      <c r="AB2735" s="56">
        <f t="shared" si="4302"/>
        <v>221.94450399999999</v>
      </c>
      <c r="AC2735" s="56">
        <f t="shared" si="4303"/>
        <v>225.80066933333333</v>
      </c>
      <c r="AD2735" s="56">
        <f t="shared" si="4304"/>
        <v>234.95840140000001</v>
      </c>
      <c r="AE2735" s="61">
        <f t="shared" si="4305"/>
        <v>227.4680022</v>
      </c>
      <c r="AF2735" s="61">
        <f t="shared" si="4306"/>
        <v>228.52026660000001</v>
      </c>
      <c r="AG2735" s="61">
        <f t="shared" si="4307"/>
        <v>240.42096004000001</v>
      </c>
      <c r="AH2735" s="56">
        <f t="shared" si="4308"/>
        <v>223.52033466666668</v>
      </c>
      <c r="AI2735" s="56">
        <f t="shared" si="4309"/>
        <v>6510812068.3380003</v>
      </c>
      <c r="AJ2735" s="56">
        <f t="shared" si="4310"/>
        <v>6510812068.3380003</v>
      </c>
      <c r="AK2735" s="56">
        <f t="shared" si="4311"/>
        <v>0</v>
      </c>
      <c r="AL2735" s="56">
        <f t="shared" ref="AL2735:AM2735" si="4360">SUM(AJ2735:AJ2748)</f>
        <v>75300158486.150726</v>
      </c>
      <c r="AM2735" s="56">
        <f t="shared" si="4360"/>
        <v>45826466561.408897</v>
      </c>
      <c r="AN2735" s="56">
        <f t="shared" si="4313"/>
        <v>1.6431587276153217</v>
      </c>
      <c r="AO2735" s="56">
        <f t="shared" si="4314"/>
        <v>62.166479464432015</v>
      </c>
      <c r="AP2735" s="65">
        <f t="shared" si="4315"/>
        <v>62.085808466689677</v>
      </c>
    </row>
    <row r="2736" spans="1:42" x14ac:dyDescent="0.3">
      <c r="A2736" s="100">
        <f>INDEX(Date,COUNTA(Date)+ROW(Date)-ROW(),1)</f>
        <v>42029</v>
      </c>
      <c r="B2736" s="18">
        <f t="shared" si="4277"/>
        <v>247.35200499999999</v>
      </c>
      <c r="C2736" s="14">
        <f t="shared" si="4278"/>
        <v>255.074005</v>
      </c>
      <c r="D2736" s="14">
        <f t="shared" si="4279"/>
        <v>243.88999899999999</v>
      </c>
      <c r="E2736" s="14">
        <f t="shared" si="4280"/>
        <v>253.71800200000001</v>
      </c>
      <c r="F2736" s="19">
        <f t="shared" si="4281"/>
        <v>33582700</v>
      </c>
      <c r="H2736" s="34">
        <f t="shared" si="4300"/>
        <v>-1</v>
      </c>
      <c r="I2736" s="10">
        <f t="shared" si="4297"/>
        <v>217.46400499999999</v>
      </c>
      <c r="J2736" s="43">
        <f t="shared" si="4292"/>
        <v>226.425003</v>
      </c>
      <c r="K2736" s="85">
        <f t="shared" si="4298"/>
        <v>-3.0823972566952434E-2</v>
      </c>
      <c r="L2736" s="73">
        <f t="shared" si="4289"/>
        <v>233.51300000000001</v>
      </c>
      <c r="M2736" s="85">
        <f t="shared" si="4295"/>
        <v>-1.7200215011818857E-3</v>
      </c>
      <c r="N2736" s="73">
        <f t="shared" si="4286"/>
        <v>233.91499300000001</v>
      </c>
      <c r="O2736" s="85">
        <f t="shared" si="4293"/>
        <v>-0.11900073801399254</v>
      </c>
      <c r="P2736" s="73">
        <f t="shared" si="4284"/>
        <v>263.47500600000001</v>
      </c>
      <c r="Q2736" s="85">
        <f t="shared" si="4290"/>
        <v>-3.7244357850457793E-2</v>
      </c>
      <c r="R2736" s="73">
        <f t="shared" si="4282"/>
        <v>273.47299199999998</v>
      </c>
      <c r="S2736" s="85">
        <f t="shared" si="4287"/>
        <v>7.4979445530966346E-2</v>
      </c>
      <c r="T2736" s="10">
        <f t="shared" si="4316"/>
        <v>9.5079950000000224</v>
      </c>
      <c r="U2736" s="5">
        <f t="shared" si="4317"/>
        <v>9.5079950000000224</v>
      </c>
      <c r="V2736" s="5">
        <f t="shared" si="4318"/>
        <v>0</v>
      </c>
      <c r="W2736" s="5">
        <f t="shared" si="4319"/>
        <v>5.4796414285714308</v>
      </c>
      <c r="X2736" s="5">
        <f t="shared" si="4320"/>
        <v>4.2915703571428576</v>
      </c>
      <c r="Y2736" s="5">
        <f t="shared" si="4321"/>
        <v>1.2768383068568727</v>
      </c>
      <c r="Z2736" s="43">
        <f t="shared" si="4322"/>
        <v>56.079445914607838</v>
      </c>
      <c r="AA2736" s="69">
        <f t="shared" si="4301"/>
        <v>56.628860827053543</v>
      </c>
      <c r="AB2736" s="56">
        <f t="shared" si="4302"/>
        <v>229.96900149999999</v>
      </c>
      <c r="AC2736" s="56">
        <f t="shared" si="4303"/>
        <v>231.28433199999998</v>
      </c>
      <c r="AD2736" s="56">
        <f t="shared" si="4304"/>
        <v>246.16019879999999</v>
      </c>
      <c r="AE2736" s="61">
        <f t="shared" si="4305"/>
        <v>232.2561978</v>
      </c>
      <c r="AF2736" s="61">
        <f t="shared" si="4306"/>
        <v>240.19246700000002</v>
      </c>
      <c r="AG2736" s="61">
        <f t="shared" si="4307"/>
        <v>246.58003947999998</v>
      </c>
      <c r="AH2736" s="56">
        <f t="shared" si="4308"/>
        <v>222.42566966666664</v>
      </c>
      <c r="AI2736" s="56">
        <f t="shared" si="4309"/>
        <v>5193239020.5112658</v>
      </c>
      <c r="AJ2736" s="56">
        <f t="shared" si="4310"/>
        <v>0</v>
      </c>
      <c r="AK2736" s="56">
        <f t="shared" si="4311"/>
        <v>5193239020.5112658</v>
      </c>
      <c r="AL2736" s="56">
        <f t="shared" ref="AL2736:AM2736" si="4361">SUM(AJ2736:AJ2749)</f>
        <v>75042434259.401382</v>
      </c>
      <c r="AM2736" s="56">
        <f t="shared" si="4361"/>
        <v>45826466561.408897</v>
      </c>
      <c r="AN2736" s="56">
        <f t="shared" si="4313"/>
        <v>1.6375348109992764</v>
      </c>
      <c r="AO2736" s="56">
        <f t="shared" si="4314"/>
        <v>62.085808466689677</v>
      </c>
      <c r="AP2736" s="65">
        <f t="shared" si="4315"/>
        <v>62.319584025249277</v>
      </c>
    </row>
    <row r="2737" spans="1:42" x14ac:dyDescent="0.3">
      <c r="A2737" s="100">
        <f>INDEX(Date,COUNTA(Date)+ROW(Date)-ROW(),1)</f>
        <v>42028</v>
      </c>
      <c r="B2737" s="18">
        <f t="shared" si="4277"/>
        <v>232.699997</v>
      </c>
      <c r="C2737" s="14">
        <f t="shared" si="4278"/>
        <v>248.21000699999999</v>
      </c>
      <c r="D2737" s="14">
        <f t="shared" si="4279"/>
        <v>230.02200300000001</v>
      </c>
      <c r="E2737" s="14">
        <f t="shared" si="4280"/>
        <v>247.84700000000001</v>
      </c>
      <c r="F2737" s="19">
        <f t="shared" si="4281"/>
        <v>24782500</v>
      </c>
      <c r="H2737" s="34">
        <f t="shared" si="4300"/>
        <v>-1</v>
      </c>
      <c r="I2737" s="10">
        <f t="shared" si="4297"/>
        <v>226.425003</v>
      </c>
      <c r="J2737" s="43">
        <f t="shared" si="4292"/>
        <v>233.51300000000001</v>
      </c>
      <c r="K2737" s="85">
        <f t="shared" si="4298"/>
        <v>-1.7200215011818857E-3</v>
      </c>
      <c r="L2737" s="73">
        <f t="shared" si="4289"/>
        <v>233.91499300000001</v>
      </c>
      <c r="M2737" s="85">
        <f t="shared" si="4295"/>
        <v>-0.11900073801399254</v>
      </c>
      <c r="N2737" s="73">
        <f t="shared" si="4286"/>
        <v>263.47500600000001</v>
      </c>
      <c r="O2737" s="85">
        <f t="shared" si="4293"/>
        <v>-3.7244357850457793E-2</v>
      </c>
      <c r="P2737" s="73">
        <f t="shared" si="4284"/>
        <v>273.47299199999998</v>
      </c>
      <c r="Q2737" s="85">
        <f t="shared" si="4290"/>
        <v>7.4979445530966346E-2</v>
      </c>
      <c r="R2737" s="73">
        <f t="shared" si="4282"/>
        <v>253.71800200000001</v>
      </c>
      <c r="S2737" s="85">
        <f t="shared" si="4287"/>
        <v>2.34118016139419E-2</v>
      </c>
      <c r="T2737" s="10">
        <f t="shared" si="4316"/>
        <v>-8.9609980000000178</v>
      </c>
      <c r="U2737" s="5">
        <f t="shared" si="4317"/>
        <v>0</v>
      </c>
      <c r="V2737" s="5">
        <f t="shared" si="4318"/>
        <v>8.9609980000000178</v>
      </c>
      <c r="W2737" s="5">
        <f t="shared" si="4319"/>
        <v>5.5918567857142847</v>
      </c>
      <c r="X2737" s="5">
        <f t="shared" si="4320"/>
        <v>4.2915703571428576</v>
      </c>
      <c r="Y2737" s="5">
        <f t="shared" si="4321"/>
        <v>1.3029861613260609</v>
      </c>
      <c r="Z2737" s="43">
        <f t="shared" si="4322"/>
        <v>56.578115110157697</v>
      </c>
      <c r="AA2737" s="69">
        <f t="shared" si="4301"/>
        <v>58.904617973062216</v>
      </c>
      <c r="AB2737" s="56">
        <f t="shared" si="4302"/>
        <v>233.71399650000001</v>
      </c>
      <c r="AC2737" s="56">
        <f t="shared" si="4303"/>
        <v>243.634333</v>
      </c>
      <c r="AD2737" s="56">
        <f t="shared" si="4304"/>
        <v>251.61879859999999</v>
      </c>
      <c r="AE2737" s="61">
        <f t="shared" si="4305"/>
        <v>245.6585996</v>
      </c>
      <c r="AF2737" s="61">
        <f t="shared" si="4306"/>
        <v>252.26606426666666</v>
      </c>
      <c r="AG2737" s="61">
        <f t="shared" si="4307"/>
        <v>250.29107888000004</v>
      </c>
      <c r="AH2737" s="56">
        <f t="shared" si="4308"/>
        <v>231.70500200000001</v>
      </c>
      <c r="AI2737" s="56">
        <f t="shared" si="4309"/>
        <v>6164557919.2104006</v>
      </c>
      <c r="AJ2737" s="56">
        <f t="shared" si="4310"/>
        <v>6164557919.2104006</v>
      </c>
      <c r="AK2737" s="56">
        <f t="shared" si="4311"/>
        <v>0</v>
      </c>
      <c r="AL2737" s="56">
        <f t="shared" ref="AL2737:AM2737" si="4362">SUM(AJ2737:AJ2750)</f>
        <v>75042434259.401382</v>
      </c>
      <c r="AM2737" s="56">
        <f t="shared" si="4362"/>
        <v>45373058611.984505</v>
      </c>
      <c r="AN2737" s="56">
        <f t="shared" si="4313"/>
        <v>1.6538985150007108</v>
      </c>
      <c r="AO2737" s="56">
        <f t="shared" si="4314"/>
        <v>62.319584025249277</v>
      </c>
      <c r="AP2737" s="65">
        <f t="shared" si="4315"/>
        <v>62.903963501734957</v>
      </c>
    </row>
    <row r="2738" spans="1:42" x14ac:dyDescent="0.3">
      <c r="A2738" s="100">
        <f>INDEX(Date,COUNTA(Date)+ROW(Date)-ROW(),1)</f>
        <v>42027</v>
      </c>
      <c r="B2738" s="18">
        <f t="shared" si="4277"/>
        <v>233.516998</v>
      </c>
      <c r="C2738" s="14">
        <f t="shared" si="4278"/>
        <v>234.845001</v>
      </c>
      <c r="D2738" s="14">
        <f t="shared" si="4279"/>
        <v>225.195999</v>
      </c>
      <c r="E2738" s="14">
        <f t="shared" si="4280"/>
        <v>232.878998</v>
      </c>
      <c r="F2738" s="19">
        <f t="shared" si="4281"/>
        <v>24621700</v>
      </c>
      <c r="H2738" s="34">
        <f t="shared" si="4300"/>
        <v>-1</v>
      </c>
      <c r="I2738" s="10">
        <f t="shared" si="4297"/>
        <v>233.51300000000001</v>
      </c>
      <c r="J2738" s="43">
        <f t="shared" si="4292"/>
        <v>233.91499300000001</v>
      </c>
      <c r="K2738" s="85">
        <f t="shared" si="4298"/>
        <v>-0.11900073801399254</v>
      </c>
      <c r="L2738" s="73">
        <f t="shared" si="4289"/>
        <v>263.47500600000001</v>
      </c>
      <c r="M2738" s="85">
        <f t="shared" si="4295"/>
        <v>-3.7244357850457793E-2</v>
      </c>
      <c r="N2738" s="73">
        <f t="shared" si="4286"/>
        <v>273.47299199999998</v>
      </c>
      <c r="O2738" s="85">
        <f t="shared" si="4293"/>
        <v>7.4979445530966346E-2</v>
      </c>
      <c r="P2738" s="73">
        <f t="shared" si="4284"/>
        <v>253.71800200000001</v>
      </c>
      <c r="Q2738" s="85">
        <f t="shared" si="4290"/>
        <v>2.34118016139419E-2</v>
      </c>
      <c r="R2738" s="73">
        <f t="shared" si="4282"/>
        <v>247.84700000000001</v>
      </c>
      <c r="S2738" s="85">
        <f t="shared" si="4287"/>
        <v>6.2292623515136696E-2</v>
      </c>
      <c r="T2738" s="10">
        <f t="shared" si="4316"/>
        <v>-7.0879970000000014</v>
      </c>
      <c r="U2738" s="5">
        <f t="shared" si="4317"/>
        <v>0</v>
      </c>
      <c r="V2738" s="5">
        <f t="shared" si="4318"/>
        <v>7.0879970000000014</v>
      </c>
      <c r="W2738" s="5">
        <f t="shared" si="4319"/>
        <v>5.5918567857142847</v>
      </c>
      <c r="X2738" s="5">
        <f t="shared" si="4320"/>
        <v>4.2827137142857135</v>
      </c>
      <c r="Y2738" s="5">
        <f t="shared" si="4321"/>
        <v>1.3056807339378544</v>
      </c>
      <c r="Z2738" s="43">
        <f t="shared" si="4322"/>
        <v>56.628860827053543</v>
      </c>
      <c r="AA2738" s="69">
        <f t="shared" si="4301"/>
        <v>66.990781918689407</v>
      </c>
      <c r="AB2738" s="56">
        <f t="shared" si="4302"/>
        <v>248.69499949999999</v>
      </c>
      <c r="AC2738" s="56">
        <f t="shared" si="4303"/>
        <v>256.9543303333333</v>
      </c>
      <c r="AD2738" s="56">
        <f t="shared" si="4304"/>
        <v>254.4855986</v>
      </c>
      <c r="AE2738" s="61">
        <f t="shared" si="4305"/>
        <v>261.56219779999998</v>
      </c>
      <c r="AF2738" s="61">
        <f t="shared" si="4306"/>
        <v>257.62726526666665</v>
      </c>
      <c r="AG2738" s="61">
        <f t="shared" si="4307"/>
        <v>250.20571828000001</v>
      </c>
      <c r="AH2738" s="56">
        <f t="shared" si="4308"/>
        <v>230.977</v>
      </c>
      <c r="AI2738" s="56">
        <f t="shared" si="4309"/>
        <v>7440554491.8000002</v>
      </c>
      <c r="AJ2738" s="56">
        <f t="shared" si="4310"/>
        <v>0</v>
      </c>
      <c r="AK2738" s="56">
        <f t="shared" si="4311"/>
        <v>7440554491.8000002</v>
      </c>
      <c r="AL2738" s="56">
        <f t="shared" ref="AL2738:AM2738" si="4363">SUM(AJ2738:AJ2751)</f>
        <v>76939357740.383957</v>
      </c>
      <c r="AM2738" s="56">
        <f t="shared" si="4363"/>
        <v>45373058611.984505</v>
      </c>
      <c r="AN2738" s="56">
        <f t="shared" si="4313"/>
        <v>1.6957057799066197</v>
      </c>
      <c r="AO2738" s="56">
        <f t="shared" si="4314"/>
        <v>62.903963501734957</v>
      </c>
      <c r="AP2738" s="65">
        <f t="shared" si="4315"/>
        <v>71.188487369146245</v>
      </c>
    </row>
    <row r="2739" spans="1:42" x14ac:dyDescent="0.3">
      <c r="A2739" s="100">
        <f>INDEX(Date,COUNTA(Date)+ROW(Date)-ROW(),1)</f>
        <v>42026</v>
      </c>
      <c r="B2739" s="18">
        <f t="shared" si="4277"/>
        <v>227.32200599999999</v>
      </c>
      <c r="C2739" s="14">
        <f t="shared" si="4278"/>
        <v>237.01899700000001</v>
      </c>
      <c r="D2739" s="14">
        <f t="shared" si="4279"/>
        <v>226.43400600000001</v>
      </c>
      <c r="E2739" s="14">
        <f t="shared" si="4280"/>
        <v>233.40600599999999</v>
      </c>
      <c r="F2739" s="19">
        <f t="shared" si="4281"/>
        <v>33544600</v>
      </c>
      <c r="H2739" s="34">
        <f t="shared" si="4300"/>
        <v>-1</v>
      </c>
      <c r="I2739" s="10">
        <f t="shared" si="4297"/>
        <v>233.91499300000001</v>
      </c>
      <c r="J2739" s="43">
        <f t="shared" si="4292"/>
        <v>263.47500600000001</v>
      </c>
      <c r="K2739" s="85">
        <f t="shared" si="4298"/>
        <v>-3.7244357850457793E-2</v>
      </c>
      <c r="L2739" s="73">
        <f t="shared" si="4289"/>
        <v>273.47299199999998</v>
      </c>
      <c r="M2739" s="85">
        <f t="shared" si="4295"/>
        <v>7.4979445530966346E-2</v>
      </c>
      <c r="N2739" s="73">
        <f t="shared" si="4286"/>
        <v>253.71800200000001</v>
      </c>
      <c r="O2739" s="85">
        <f t="shared" si="4293"/>
        <v>2.34118016139419E-2</v>
      </c>
      <c r="P2739" s="73">
        <f t="shared" si="4284"/>
        <v>247.84700000000001</v>
      </c>
      <c r="Q2739" s="85">
        <f t="shared" si="4290"/>
        <v>6.2292623515136696E-2</v>
      </c>
      <c r="R2739" s="73">
        <f t="shared" si="4282"/>
        <v>232.878998</v>
      </c>
      <c r="S2739" s="85">
        <f t="shared" si="4287"/>
        <v>-2.2604553862193579E-3</v>
      </c>
      <c r="T2739" s="10">
        <f t="shared" si="4316"/>
        <v>-0.40199300000000449</v>
      </c>
      <c r="U2739" s="5">
        <f t="shared" si="4317"/>
        <v>0</v>
      </c>
      <c r="V2739" s="5">
        <f t="shared" si="4318"/>
        <v>0.40199300000000449</v>
      </c>
      <c r="W2739" s="5">
        <f t="shared" si="4319"/>
        <v>5.5918567857142847</v>
      </c>
      <c r="X2739" s="5">
        <f t="shared" si="4320"/>
        <v>3.9012134999999994</v>
      </c>
      <c r="Y2739" s="5">
        <f t="shared" si="4321"/>
        <v>1.4333634356884815</v>
      </c>
      <c r="Z2739" s="43">
        <f t="shared" si="4322"/>
        <v>58.904617973062216</v>
      </c>
      <c r="AA2739" s="69">
        <f t="shared" si="4301"/>
        <v>60.308600138445541</v>
      </c>
      <c r="AB2739" s="56">
        <f t="shared" si="4302"/>
        <v>268.47399899999999</v>
      </c>
      <c r="AC2739" s="56">
        <f t="shared" si="4303"/>
        <v>263.55533333333329</v>
      </c>
      <c r="AD2739" s="56">
        <f t="shared" si="4304"/>
        <v>254.27839959999997</v>
      </c>
      <c r="AE2739" s="61">
        <f t="shared" si="4305"/>
        <v>263.5713988</v>
      </c>
      <c r="AF2739" s="61">
        <f t="shared" si="4306"/>
        <v>259.37179960000003</v>
      </c>
      <c r="AG2739" s="61">
        <f t="shared" si="4307"/>
        <v>251.30668088000004</v>
      </c>
      <c r="AH2739" s="56">
        <f t="shared" si="4308"/>
        <v>242.49866733333332</v>
      </c>
      <c r="AI2739" s="56">
        <f t="shared" si="4309"/>
        <v>10755349393.301466</v>
      </c>
      <c r="AJ2739" s="56">
        <f t="shared" si="4310"/>
        <v>0</v>
      </c>
      <c r="AK2739" s="56">
        <f t="shared" si="4311"/>
        <v>10755349393.301466</v>
      </c>
      <c r="AL2739" s="56">
        <f t="shared" ref="AL2739:AM2739" si="4364">SUM(AJ2739:AJ2752)</f>
        <v>93724950336.278961</v>
      </c>
      <c r="AM2739" s="56">
        <f t="shared" si="4364"/>
        <v>37932504120.184502</v>
      </c>
      <c r="AN2739" s="56">
        <f t="shared" si="4313"/>
        <v>2.47083477640503</v>
      </c>
      <c r="AO2739" s="56">
        <f t="shared" si="4314"/>
        <v>71.188487369146245</v>
      </c>
      <c r="AP2739" s="65">
        <f t="shared" si="4315"/>
        <v>67.153803322116985</v>
      </c>
    </row>
    <row r="2740" spans="1:42" x14ac:dyDescent="0.3">
      <c r="A2740" s="100">
        <f>INDEX(Date,COUNTA(Date)+ROW(Date)-ROW(),1)</f>
        <v>42025</v>
      </c>
      <c r="B2740" s="18">
        <f t="shared" si="4277"/>
        <v>211.378006</v>
      </c>
      <c r="C2740" s="14">
        <f t="shared" si="4278"/>
        <v>227.787994</v>
      </c>
      <c r="D2740" s="14">
        <f t="shared" si="4279"/>
        <v>211.212006</v>
      </c>
      <c r="E2740" s="14">
        <f t="shared" si="4280"/>
        <v>226.89700300000001</v>
      </c>
      <c r="F2740" s="19">
        <f t="shared" si="4281"/>
        <v>29924600</v>
      </c>
      <c r="H2740" s="34">
        <f t="shared" si="4300"/>
        <v>-1</v>
      </c>
      <c r="I2740" s="10">
        <f t="shared" si="4297"/>
        <v>263.47500600000001</v>
      </c>
      <c r="J2740" s="43">
        <f t="shared" si="4292"/>
        <v>273.47299199999998</v>
      </c>
      <c r="K2740" s="85">
        <f t="shared" si="4298"/>
        <v>7.4979445530966346E-2</v>
      </c>
      <c r="L2740" s="73">
        <f t="shared" si="4289"/>
        <v>253.71800200000001</v>
      </c>
      <c r="M2740" s="85">
        <f t="shared" si="4295"/>
        <v>2.34118016139419E-2</v>
      </c>
      <c r="N2740" s="73">
        <f t="shared" si="4286"/>
        <v>247.84700000000001</v>
      </c>
      <c r="O2740" s="85">
        <f t="shared" si="4293"/>
        <v>6.2292623515136696E-2</v>
      </c>
      <c r="P2740" s="73">
        <f t="shared" si="4284"/>
        <v>232.878998</v>
      </c>
      <c r="Q2740" s="85">
        <f t="shared" si="4290"/>
        <v>-2.2604553862193579E-3</v>
      </c>
      <c r="R2740" s="73">
        <f t="shared" si="4282"/>
        <v>233.40600599999999</v>
      </c>
      <c r="S2740" s="85">
        <f t="shared" si="4287"/>
        <v>2.8283268932505382E-2</v>
      </c>
      <c r="T2740" s="10">
        <f t="shared" si="4316"/>
        <v>-29.560012999999998</v>
      </c>
      <c r="U2740" s="5">
        <f t="shared" si="4317"/>
        <v>0</v>
      </c>
      <c r="V2740" s="5">
        <f t="shared" si="4318"/>
        <v>29.560012999999998</v>
      </c>
      <c r="W2740" s="5">
        <f t="shared" si="4319"/>
        <v>7.859070857142858</v>
      </c>
      <c r="X2740" s="5">
        <f t="shared" si="4320"/>
        <v>3.8724997142857132</v>
      </c>
      <c r="Y2740" s="5">
        <f t="shared" si="4321"/>
        <v>2.0294567945739597</v>
      </c>
      <c r="Z2740" s="43">
        <f t="shared" si="4322"/>
        <v>66.990781918689407</v>
      </c>
      <c r="AA2740" s="69">
        <f t="shared" si="4301"/>
        <v>51.324069857462575</v>
      </c>
      <c r="AB2740" s="56">
        <f t="shared" si="4302"/>
        <v>263.59549700000002</v>
      </c>
      <c r="AC2740" s="56">
        <f t="shared" si="4303"/>
        <v>258.34599800000001</v>
      </c>
      <c r="AD2740" s="56">
        <f t="shared" si="4304"/>
        <v>248.26459960000003</v>
      </c>
      <c r="AE2740" s="61">
        <f t="shared" si="4305"/>
        <v>255.32059920000003</v>
      </c>
      <c r="AF2740" s="61">
        <f t="shared" si="4306"/>
        <v>250.54633173333335</v>
      </c>
      <c r="AG2740" s="61">
        <f t="shared" si="4307"/>
        <v>245.85411984000004</v>
      </c>
      <c r="AH2740" s="56">
        <f t="shared" si="4308"/>
        <v>263.20267233333334</v>
      </c>
      <c r="AI2740" s="56">
        <f t="shared" si="4309"/>
        <v>11685935448.927668</v>
      </c>
      <c r="AJ2740" s="56">
        <f t="shared" si="4310"/>
        <v>0</v>
      </c>
      <c r="AK2740" s="56">
        <f t="shared" si="4311"/>
        <v>11685935448.927668</v>
      </c>
      <c r="AL2740" s="56">
        <f t="shared" ref="AL2740:AM2740" si="4365">SUM(AJ2740:AJ2753)</f>
        <v>93724950336.278961</v>
      </c>
      <c r="AM2740" s="56">
        <f t="shared" si="4365"/>
        <v>45842647773.850449</v>
      </c>
      <c r="AN2740" s="56">
        <f t="shared" si="4313"/>
        <v>2.0444925170692589</v>
      </c>
      <c r="AO2740" s="56">
        <f t="shared" si="4314"/>
        <v>67.153803322116985</v>
      </c>
      <c r="AP2740" s="65">
        <f t="shared" si="4315"/>
        <v>64.540160575680204</v>
      </c>
    </row>
    <row r="2741" spans="1:42" x14ac:dyDescent="0.3">
      <c r="A2741" s="100">
        <f>INDEX(Date,COUNTA(Date)+ROW(Date)-ROW(),1)</f>
        <v>42024</v>
      </c>
      <c r="B2741" s="18">
        <f t="shared" si="4277"/>
        <v>212.90699799999999</v>
      </c>
      <c r="C2741" s="14">
        <f t="shared" si="4278"/>
        <v>215.24099699999999</v>
      </c>
      <c r="D2741" s="14">
        <f t="shared" si="4279"/>
        <v>205.15299999999999</v>
      </c>
      <c r="E2741" s="14">
        <f t="shared" si="4280"/>
        <v>211.31500199999999</v>
      </c>
      <c r="F2741" s="19">
        <f t="shared" si="4281"/>
        <v>24051100</v>
      </c>
      <c r="H2741" s="34">
        <f t="shared" si="4300"/>
        <v>1</v>
      </c>
      <c r="I2741" s="10">
        <f t="shared" si="4297"/>
        <v>273.47299199999998</v>
      </c>
      <c r="J2741" s="43">
        <f t="shared" si="4292"/>
        <v>253.71800200000001</v>
      </c>
      <c r="K2741" s="85">
        <f t="shared" si="4298"/>
        <v>2.34118016139419E-2</v>
      </c>
      <c r="L2741" s="73">
        <f t="shared" si="4289"/>
        <v>247.84700000000001</v>
      </c>
      <c r="M2741" s="85">
        <f t="shared" si="4295"/>
        <v>6.2292623515136696E-2</v>
      </c>
      <c r="N2741" s="73">
        <f t="shared" si="4286"/>
        <v>232.878998</v>
      </c>
      <c r="O2741" s="85">
        <f t="shared" si="4293"/>
        <v>-2.2604553862193579E-3</v>
      </c>
      <c r="P2741" s="73">
        <f t="shared" si="4284"/>
        <v>233.40600599999999</v>
      </c>
      <c r="Q2741" s="85">
        <f t="shared" si="4290"/>
        <v>2.8283268932505382E-2</v>
      </c>
      <c r="R2741" s="73">
        <f t="shared" si="4282"/>
        <v>226.89700300000001</v>
      </c>
      <c r="S2741" s="85">
        <f t="shared" si="4287"/>
        <v>7.1146262554737341E-2</v>
      </c>
      <c r="T2741" s="10">
        <f t="shared" si="4316"/>
        <v>-9.997985999999969</v>
      </c>
      <c r="U2741" s="5">
        <f t="shared" si="4317"/>
        <v>0</v>
      </c>
      <c r="V2741" s="5">
        <f t="shared" si="4318"/>
        <v>9.997985999999969</v>
      </c>
      <c r="W2741" s="5">
        <f t="shared" si="4319"/>
        <v>7.859070857142858</v>
      </c>
      <c r="X2741" s="5">
        <f t="shared" si="4320"/>
        <v>5.1723555714285725</v>
      </c>
      <c r="Y2741" s="5">
        <f t="shared" si="4321"/>
        <v>1.519437468791851</v>
      </c>
      <c r="Z2741" s="43">
        <f t="shared" si="4322"/>
        <v>60.308600138445541</v>
      </c>
      <c r="AA2741" s="69">
        <f t="shared" si="4301"/>
        <v>46.965306789237289</v>
      </c>
      <c r="AB2741" s="56">
        <f t="shared" si="4302"/>
        <v>250.78250100000002</v>
      </c>
      <c r="AC2741" s="56">
        <f t="shared" si="4303"/>
        <v>244.81466666666668</v>
      </c>
      <c r="AD2741" s="56">
        <f t="shared" si="4304"/>
        <v>238.94940180000003</v>
      </c>
      <c r="AE2741" s="61">
        <f t="shared" si="4305"/>
        <v>243.03399960000002</v>
      </c>
      <c r="AF2741" s="61">
        <f t="shared" si="4306"/>
        <v>241.1788014666667</v>
      </c>
      <c r="AG2741" s="61">
        <f t="shared" si="4307"/>
        <v>235.11864184000001</v>
      </c>
      <c r="AH2741" s="56">
        <f t="shared" si="4308"/>
        <v>278.97866333333332</v>
      </c>
      <c r="AI2741" s="56">
        <f t="shared" si="4309"/>
        <v>29793247372.019997</v>
      </c>
      <c r="AJ2741" s="56">
        <f t="shared" si="4310"/>
        <v>29793247372.019997</v>
      </c>
      <c r="AK2741" s="56">
        <f t="shared" si="4311"/>
        <v>0</v>
      </c>
      <c r="AL2741" s="56">
        <f t="shared" ref="AL2741:AM2741" si="4366">SUM(AJ2741:AJ2754)</f>
        <v>93724950336.278961</v>
      </c>
      <c r="AM2741" s="56">
        <f t="shared" si="4366"/>
        <v>51494629999.869263</v>
      </c>
      <c r="AN2741" s="56">
        <f t="shared" si="4313"/>
        <v>1.8200917326042914</v>
      </c>
      <c r="AO2741" s="56">
        <f t="shared" si="4314"/>
        <v>64.540160575680204</v>
      </c>
      <c r="AP2741" s="65">
        <f t="shared" si="4315"/>
        <v>53.058085459139711</v>
      </c>
    </row>
    <row r="2742" spans="1:42" x14ac:dyDescent="0.3">
      <c r="A2742" s="100">
        <f>INDEX(Date,COUNTA(Date)+ROW(Date)-ROW(),1)</f>
        <v>42023</v>
      </c>
      <c r="B2742" s="18">
        <f t="shared" si="4277"/>
        <v>211.47099299999999</v>
      </c>
      <c r="C2742" s="14">
        <f t="shared" si="4278"/>
        <v>216.72799699999999</v>
      </c>
      <c r="D2742" s="14">
        <f t="shared" si="4279"/>
        <v>207.317993</v>
      </c>
      <c r="E2742" s="14">
        <f t="shared" si="4280"/>
        <v>214.86099200000001</v>
      </c>
      <c r="F2742" s="19">
        <f t="shared" si="4281"/>
        <v>18658300</v>
      </c>
      <c r="H2742" s="34">
        <f t="shared" si="4300"/>
        <v>1</v>
      </c>
      <c r="I2742" s="10">
        <f t="shared" si="4297"/>
        <v>253.71800200000001</v>
      </c>
      <c r="J2742" s="43">
        <f t="shared" si="4292"/>
        <v>247.84700000000001</v>
      </c>
      <c r="K2742" s="85">
        <f t="shared" si="4298"/>
        <v>6.2292623515136696E-2</v>
      </c>
      <c r="L2742" s="73">
        <f t="shared" si="4289"/>
        <v>232.878998</v>
      </c>
      <c r="M2742" s="85">
        <f t="shared" si="4295"/>
        <v>-2.2604553862193579E-3</v>
      </c>
      <c r="N2742" s="73">
        <f t="shared" si="4286"/>
        <v>233.40600599999999</v>
      </c>
      <c r="O2742" s="85">
        <f t="shared" si="4293"/>
        <v>2.8283268932505382E-2</v>
      </c>
      <c r="P2742" s="73">
        <f t="shared" si="4284"/>
        <v>226.89700300000001</v>
      </c>
      <c r="Q2742" s="85">
        <f t="shared" si="4290"/>
        <v>7.1146262554737341E-2</v>
      </c>
      <c r="R2742" s="73">
        <f t="shared" si="4282"/>
        <v>211.31500199999999</v>
      </c>
      <c r="S2742" s="85">
        <f t="shared" si="4287"/>
        <v>-1.6641349505670294E-2</v>
      </c>
      <c r="T2742" s="10">
        <f t="shared" si="4316"/>
        <v>19.754989999999964</v>
      </c>
      <c r="U2742" s="5">
        <f t="shared" si="4317"/>
        <v>19.754989999999964</v>
      </c>
      <c r="V2742" s="5">
        <f t="shared" si="4318"/>
        <v>0</v>
      </c>
      <c r="W2742" s="5">
        <f t="shared" si="4319"/>
        <v>7.859070857142858</v>
      </c>
      <c r="X2742" s="5">
        <f t="shared" si="4320"/>
        <v>7.4535707142857177</v>
      </c>
      <c r="Y2742" s="5">
        <f t="shared" si="4321"/>
        <v>1.0544034743079511</v>
      </c>
      <c r="Z2742" s="43">
        <f t="shared" si="4322"/>
        <v>51.324069857462575</v>
      </c>
      <c r="AA2742" s="69">
        <f t="shared" si="4301"/>
        <v>43.263525914589749</v>
      </c>
      <c r="AB2742" s="56">
        <f t="shared" si="4302"/>
        <v>240.362999</v>
      </c>
      <c r="AC2742" s="56">
        <f t="shared" si="4303"/>
        <v>238.04400133333334</v>
      </c>
      <c r="AD2742" s="56">
        <f t="shared" si="4304"/>
        <v>230.46880180000002</v>
      </c>
      <c r="AE2742" s="61">
        <f t="shared" si="4305"/>
        <v>236.0834016</v>
      </c>
      <c r="AF2742" s="61">
        <f t="shared" si="4306"/>
        <v>234.41793520000002</v>
      </c>
      <c r="AG2742" s="61">
        <f t="shared" si="4307"/>
        <v>228.66668016000003</v>
      </c>
      <c r="AH2742" s="56">
        <f t="shared" si="4308"/>
        <v>250.894002</v>
      </c>
      <c r="AI2742" s="56">
        <f t="shared" si="4309"/>
        <v>8425698000.9653997</v>
      </c>
      <c r="AJ2742" s="56">
        <f t="shared" si="4310"/>
        <v>8425698000.9653997</v>
      </c>
      <c r="AK2742" s="56">
        <f t="shared" si="4311"/>
        <v>0</v>
      </c>
      <c r="AL2742" s="56">
        <f t="shared" ref="AL2742:AM2742" si="4367">SUM(AJ2742:AJ2755)</f>
        <v>63931702964.258965</v>
      </c>
      <c r="AM2742" s="56">
        <f t="shared" si="4367"/>
        <v>56562096257.903099</v>
      </c>
      <c r="AN2742" s="56">
        <f t="shared" si="4313"/>
        <v>1.1302923193078467</v>
      </c>
      <c r="AO2742" s="56">
        <f t="shared" si="4314"/>
        <v>53.058085459139711</v>
      </c>
      <c r="AP2742" s="65">
        <f t="shared" si="4315"/>
        <v>47.447371687475488</v>
      </c>
    </row>
    <row r="2743" spans="1:42" x14ac:dyDescent="0.3">
      <c r="A2743" s="100">
        <f>INDEX(Date,COUNTA(Date)+ROW(Date)-ROW(),1)</f>
        <v>42022</v>
      </c>
      <c r="B2743" s="18">
        <f t="shared" si="4277"/>
        <v>200.050003</v>
      </c>
      <c r="C2743" s="14">
        <f t="shared" si="4278"/>
        <v>218.695007</v>
      </c>
      <c r="D2743" s="14">
        <f t="shared" si="4279"/>
        <v>194.50599700000001</v>
      </c>
      <c r="E2743" s="14">
        <f t="shared" si="4280"/>
        <v>210.33900499999999</v>
      </c>
      <c r="F2743" s="19">
        <f t="shared" si="4281"/>
        <v>30085100</v>
      </c>
      <c r="H2743" s="34">
        <f t="shared" si="4300"/>
        <v>1</v>
      </c>
      <c r="I2743" s="10">
        <f t="shared" si="4297"/>
        <v>247.84700000000001</v>
      </c>
      <c r="J2743" s="43">
        <f t="shared" si="4292"/>
        <v>232.878998</v>
      </c>
      <c r="K2743" s="85">
        <f t="shared" si="4298"/>
        <v>-2.2604553862193579E-3</v>
      </c>
      <c r="L2743" s="73">
        <f t="shared" si="4289"/>
        <v>233.40600599999999</v>
      </c>
      <c r="M2743" s="85">
        <f t="shared" si="4295"/>
        <v>2.8283268932505382E-2</v>
      </c>
      <c r="N2743" s="73">
        <f t="shared" si="4286"/>
        <v>226.89700300000001</v>
      </c>
      <c r="O2743" s="85">
        <f t="shared" si="4293"/>
        <v>7.1146262554737341E-2</v>
      </c>
      <c r="P2743" s="73">
        <f t="shared" si="4284"/>
        <v>211.31500199999999</v>
      </c>
      <c r="Q2743" s="85">
        <f t="shared" si="4290"/>
        <v>-1.6641349505670294E-2</v>
      </c>
      <c r="R2743" s="73">
        <f t="shared" si="4282"/>
        <v>214.86099200000001</v>
      </c>
      <c r="S2743" s="85">
        <f t="shared" si="4287"/>
        <v>2.1270731543361579E-2</v>
      </c>
      <c r="T2743" s="10">
        <f t="shared" si="4316"/>
        <v>5.8710020000000043</v>
      </c>
      <c r="U2743" s="5">
        <f t="shared" si="4317"/>
        <v>5.8710020000000043</v>
      </c>
      <c r="V2743" s="5">
        <f t="shared" si="4318"/>
        <v>0</v>
      </c>
      <c r="W2743" s="5">
        <f t="shared" si="4319"/>
        <v>6.600570571428575</v>
      </c>
      <c r="X2743" s="5">
        <f t="shared" si="4320"/>
        <v>7.4535707142857177</v>
      </c>
      <c r="Y2743" s="5">
        <f t="shared" si="4321"/>
        <v>0.88555818740375547</v>
      </c>
      <c r="Z2743" s="43">
        <f t="shared" si="4322"/>
        <v>46.965306789237289</v>
      </c>
      <c r="AA2743" s="69">
        <f t="shared" si="4301"/>
        <v>35.665554508823988</v>
      </c>
      <c r="AB2743" s="56">
        <f t="shared" si="4302"/>
        <v>233.14250199999998</v>
      </c>
      <c r="AC2743" s="56">
        <f t="shared" si="4303"/>
        <v>231.06066899999999</v>
      </c>
      <c r="AD2743" s="56">
        <f t="shared" si="4304"/>
        <v>223.87160020000002</v>
      </c>
      <c r="AE2743" s="61">
        <f t="shared" si="4305"/>
        <v>230.69700320000001</v>
      </c>
      <c r="AF2743" s="61">
        <f t="shared" si="4306"/>
        <v>225.67393586666668</v>
      </c>
      <c r="AG2743" s="61">
        <f t="shared" si="4307"/>
        <v>222.06668088000001</v>
      </c>
      <c r="AH2743" s="56">
        <f t="shared" si="4308"/>
        <v>242.02633666666668</v>
      </c>
      <c r="AI2743" s="56">
        <f t="shared" si="4309"/>
        <v>5998017688.4416666</v>
      </c>
      <c r="AJ2743" s="56">
        <f t="shared" si="4310"/>
        <v>5998017688.4416666</v>
      </c>
      <c r="AK2743" s="56">
        <f t="shared" si="4311"/>
        <v>0</v>
      </c>
      <c r="AL2743" s="56">
        <f t="shared" ref="AL2743:AM2743" si="4368">SUM(AJ2743:AJ2756)</f>
        <v>55506004963.293564</v>
      </c>
      <c r="AM2743" s="56">
        <f t="shared" si="4368"/>
        <v>61478356844.771103</v>
      </c>
      <c r="AN2743" s="56">
        <f t="shared" si="4313"/>
        <v>0.90285439969455683</v>
      </c>
      <c r="AO2743" s="56">
        <f t="shared" si="4314"/>
        <v>47.447371687475488</v>
      </c>
      <c r="AP2743" s="65">
        <f t="shared" si="4315"/>
        <v>42.959081847652108</v>
      </c>
    </row>
    <row r="2744" spans="1:42" x14ac:dyDescent="0.3">
      <c r="A2744" s="100">
        <f>INDEX(Date,COUNTA(Date)+ROW(Date)-ROW(),1)</f>
        <v>42021</v>
      </c>
      <c r="B2744" s="18">
        <f t="shared" si="4277"/>
        <v>207.834</v>
      </c>
      <c r="C2744" s="14">
        <f t="shared" si="4278"/>
        <v>211.73100299999999</v>
      </c>
      <c r="D2744" s="14">
        <f t="shared" si="4279"/>
        <v>194.875</v>
      </c>
      <c r="E2744" s="14">
        <f t="shared" si="4280"/>
        <v>199.259995</v>
      </c>
      <c r="F2744" s="19">
        <f t="shared" si="4281"/>
        <v>23469700</v>
      </c>
      <c r="H2744" s="34">
        <f t="shared" si="4300"/>
        <v>-1</v>
      </c>
      <c r="I2744" s="10">
        <f t="shared" si="4297"/>
        <v>232.878998</v>
      </c>
      <c r="J2744" s="43">
        <f t="shared" si="4292"/>
        <v>233.40600599999999</v>
      </c>
      <c r="K2744" s="85">
        <f t="shared" si="4298"/>
        <v>2.8283268932505382E-2</v>
      </c>
      <c r="L2744" s="73">
        <f t="shared" si="4289"/>
        <v>226.89700300000001</v>
      </c>
      <c r="M2744" s="85">
        <f t="shared" si="4295"/>
        <v>7.1146262554737341E-2</v>
      </c>
      <c r="N2744" s="73">
        <f t="shared" si="4286"/>
        <v>211.31500199999999</v>
      </c>
      <c r="O2744" s="85">
        <f t="shared" si="4293"/>
        <v>-1.6641349505670294E-2</v>
      </c>
      <c r="P2744" s="73">
        <f t="shared" si="4284"/>
        <v>214.86099200000001</v>
      </c>
      <c r="Q2744" s="85">
        <f t="shared" si="4290"/>
        <v>2.1270731543361579E-2</v>
      </c>
      <c r="R2744" s="73">
        <f t="shared" si="4282"/>
        <v>210.33900499999999</v>
      </c>
      <c r="S2744" s="85">
        <f t="shared" si="4287"/>
        <v>5.4110059120391185E-2</v>
      </c>
      <c r="T2744" s="10">
        <f t="shared" si="4316"/>
        <v>14.968002000000013</v>
      </c>
      <c r="U2744" s="5">
        <f t="shared" si="4317"/>
        <v>14.968002000000013</v>
      </c>
      <c r="V2744" s="5">
        <f t="shared" si="4318"/>
        <v>0</v>
      </c>
      <c r="W2744" s="5">
        <f t="shared" si="4319"/>
        <v>6.1812132857142883</v>
      </c>
      <c r="X2744" s="5">
        <f t="shared" si="4320"/>
        <v>8.1061411428571457</v>
      </c>
      <c r="Y2744" s="5">
        <f t="shared" si="4321"/>
        <v>0.76253462366134128</v>
      </c>
      <c r="Z2744" s="43">
        <f t="shared" si="4322"/>
        <v>43.263525914589749</v>
      </c>
      <c r="AA2744" s="69">
        <f t="shared" si="4301"/>
        <v>37.948057968616183</v>
      </c>
      <c r="AB2744" s="56">
        <f t="shared" si="4302"/>
        <v>230.15150449999999</v>
      </c>
      <c r="AC2744" s="56">
        <f t="shared" si="4303"/>
        <v>223.87267033333333</v>
      </c>
      <c r="AD2744" s="56">
        <f t="shared" si="4304"/>
        <v>219.36360159999998</v>
      </c>
      <c r="AE2744" s="61">
        <f t="shared" si="4305"/>
        <v>221.96600320000002</v>
      </c>
      <c r="AF2744" s="61">
        <f t="shared" si="4306"/>
        <v>220.83400040000001</v>
      </c>
      <c r="AG2744" s="61">
        <f t="shared" si="4307"/>
        <v>216.70872072</v>
      </c>
      <c r="AH2744" s="56">
        <f t="shared" si="4308"/>
        <v>230.97333266666666</v>
      </c>
      <c r="AI2744" s="56">
        <f t="shared" si="4309"/>
        <v>5686956104.9188662</v>
      </c>
      <c r="AJ2744" s="56">
        <f t="shared" si="4310"/>
        <v>0</v>
      </c>
      <c r="AK2744" s="56">
        <f t="shared" si="4311"/>
        <v>5686956104.9188662</v>
      </c>
      <c r="AL2744" s="56">
        <f t="shared" ref="AL2744:AM2744" si="4369">SUM(AJ2744:AJ2757)</f>
        <v>49507987274.851898</v>
      </c>
      <c r="AM2744" s="56">
        <f t="shared" si="4369"/>
        <v>65736531801.287804</v>
      </c>
      <c r="AN2744" s="56">
        <f t="shared" si="4313"/>
        <v>0.75312746076272341</v>
      </c>
      <c r="AO2744" s="56">
        <f t="shared" si="4314"/>
        <v>42.959081847652108</v>
      </c>
      <c r="AP2744" s="65">
        <f t="shared" si="4315"/>
        <v>47.754076046794118</v>
      </c>
    </row>
    <row r="2745" spans="1:42" x14ac:dyDescent="0.3">
      <c r="A2745" s="100">
        <f>INDEX(Date,COUNTA(Date)+ROW(Date)-ROW(),1)</f>
        <v>42020</v>
      </c>
      <c r="B2745" s="18">
        <f t="shared" si="4277"/>
        <v>209.070007</v>
      </c>
      <c r="C2745" s="14">
        <f t="shared" si="4278"/>
        <v>221.591003</v>
      </c>
      <c r="D2745" s="14">
        <f t="shared" si="4279"/>
        <v>199.770996</v>
      </c>
      <c r="E2745" s="14">
        <f t="shared" si="4280"/>
        <v>208.09700000000001</v>
      </c>
      <c r="F2745" s="19">
        <f t="shared" si="4281"/>
        <v>38421000</v>
      </c>
      <c r="H2745" s="34">
        <f t="shared" si="4300"/>
        <v>1</v>
      </c>
      <c r="I2745" s="10">
        <f t="shared" si="4297"/>
        <v>233.40600599999999</v>
      </c>
      <c r="J2745" s="43">
        <f t="shared" si="4292"/>
        <v>226.89700300000001</v>
      </c>
      <c r="K2745" s="85">
        <f t="shared" si="4298"/>
        <v>7.1146262554737341E-2</v>
      </c>
      <c r="L2745" s="73">
        <f t="shared" si="4289"/>
        <v>211.31500199999999</v>
      </c>
      <c r="M2745" s="85">
        <f t="shared" si="4295"/>
        <v>-1.6641349505670294E-2</v>
      </c>
      <c r="N2745" s="73">
        <f t="shared" si="4286"/>
        <v>214.86099200000001</v>
      </c>
      <c r="O2745" s="85">
        <f t="shared" si="4293"/>
        <v>2.1270731543361579E-2</v>
      </c>
      <c r="P2745" s="73">
        <f t="shared" si="4284"/>
        <v>210.33900499999999</v>
      </c>
      <c r="Q2745" s="85">
        <f t="shared" si="4290"/>
        <v>5.4110059120391185E-2</v>
      </c>
      <c r="R2745" s="73">
        <f t="shared" si="4282"/>
        <v>199.259995</v>
      </c>
      <c r="S2745" s="85">
        <f t="shared" si="4287"/>
        <v>-4.3393837625725101E-2</v>
      </c>
      <c r="T2745" s="10">
        <f t="shared" si="4316"/>
        <v>-0.52700799999999504</v>
      </c>
      <c r="U2745" s="5">
        <f t="shared" si="4317"/>
        <v>0</v>
      </c>
      <c r="V2745" s="5">
        <f t="shared" si="4318"/>
        <v>0.52700799999999504</v>
      </c>
      <c r="W2745" s="5">
        <f t="shared" si="4319"/>
        <v>5.1120702857142879</v>
      </c>
      <c r="X2745" s="5">
        <f t="shared" si="4320"/>
        <v>9.2212840000000007</v>
      </c>
      <c r="Y2745" s="5">
        <f t="shared" si="4321"/>
        <v>0.55437727389312463</v>
      </c>
      <c r="Z2745" s="43">
        <f t="shared" si="4322"/>
        <v>35.665554508823988</v>
      </c>
      <c r="AA2745" s="69">
        <f t="shared" si="4301"/>
        <v>34.070139578592972</v>
      </c>
      <c r="AB2745" s="56">
        <f t="shared" si="4302"/>
        <v>219.10600249999999</v>
      </c>
      <c r="AC2745" s="56">
        <f t="shared" si="4303"/>
        <v>217.69099900000001</v>
      </c>
      <c r="AD2745" s="56">
        <f t="shared" si="4304"/>
        <v>212.53439939999998</v>
      </c>
      <c r="AE2745" s="61">
        <f t="shared" si="4305"/>
        <v>215.84979820000001</v>
      </c>
      <c r="AF2745" s="61">
        <f t="shared" si="4306"/>
        <v>215.11673366666668</v>
      </c>
      <c r="AG2745" s="61">
        <f t="shared" si="4307"/>
        <v>212.39891964000003</v>
      </c>
      <c r="AH2745" s="56">
        <f t="shared" si="4308"/>
        <v>232.28633633333334</v>
      </c>
      <c r="AI2745" s="56">
        <f t="shared" si="4309"/>
        <v>7791952237.7671337</v>
      </c>
      <c r="AJ2745" s="56">
        <f t="shared" si="4310"/>
        <v>7791952237.7671337</v>
      </c>
      <c r="AK2745" s="56">
        <f t="shared" si="4311"/>
        <v>0</v>
      </c>
      <c r="AL2745" s="56">
        <f t="shared" ref="AL2745:AM2745" si="4370">SUM(AJ2745:AJ2758)</f>
        <v>54886808145.081367</v>
      </c>
      <c r="AM2745" s="56">
        <f t="shared" si="4370"/>
        <v>60049575696.368935</v>
      </c>
      <c r="AN2745" s="56">
        <f t="shared" si="4313"/>
        <v>0.91402491205945779</v>
      </c>
      <c r="AO2745" s="56">
        <f t="shared" si="4314"/>
        <v>47.754076046794118</v>
      </c>
      <c r="AP2745" s="65">
        <f t="shared" si="4315"/>
        <v>41.724689394598478</v>
      </c>
    </row>
    <row r="2746" spans="1:42" x14ac:dyDescent="0.3">
      <c r="A2746" s="100">
        <f>INDEX(Date,COUNTA(Date)+ROW(Date)-ROW(),1)</f>
        <v>42019</v>
      </c>
      <c r="B2746" s="18">
        <f t="shared" si="4277"/>
        <v>176.89700300000001</v>
      </c>
      <c r="C2746" s="14">
        <f t="shared" si="4278"/>
        <v>229.067001</v>
      </c>
      <c r="D2746" s="14">
        <f t="shared" si="4279"/>
        <v>176.89700300000001</v>
      </c>
      <c r="E2746" s="14">
        <f t="shared" si="4280"/>
        <v>209.84399400000001</v>
      </c>
      <c r="F2746" s="19">
        <f t="shared" si="4281"/>
        <v>81773504</v>
      </c>
      <c r="H2746" s="34">
        <f t="shared" si="4300"/>
        <v>1</v>
      </c>
      <c r="I2746" s="10">
        <f t="shared" si="4297"/>
        <v>226.89700300000001</v>
      </c>
      <c r="J2746" s="43">
        <f t="shared" si="4292"/>
        <v>211.31500199999999</v>
      </c>
      <c r="K2746" s="85">
        <f t="shared" si="4298"/>
        <v>-1.6641349505670294E-2</v>
      </c>
      <c r="L2746" s="73">
        <f t="shared" si="4289"/>
        <v>214.86099200000001</v>
      </c>
      <c r="M2746" s="85">
        <f t="shared" si="4295"/>
        <v>2.1270731543361579E-2</v>
      </c>
      <c r="N2746" s="73">
        <f t="shared" si="4286"/>
        <v>210.33900499999999</v>
      </c>
      <c r="O2746" s="85">
        <f t="shared" si="4293"/>
        <v>5.4110059120391185E-2</v>
      </c>
      <c r="P2746" s="73">
        <f t="shared" si="4284"/>
        <v>199.259995</v>
      </c>
      <c r="Q2746" s="85">
        <f t="shared" si="4290"/>
        <v>-4.3393837625725101E-2</v>
      </c>
      <c r="R2746" s="73">
        <f t="shared" si="4282"/>
        <v>208.09700000000001</v>
      </c>
      <c r="S2746" s="85">
        <f t="shared" si="4287"/>
        <v>-8.3600517772620415E-3</v>
      </c>
      <c r="T2746" s="10">
        <f t="shared" si="4316"/>
        <v>6.5090029999999786</v>
      </c>
      <c r="U2746" s="5">
        <f t="shared" si="4317"/>
        <v>6.5090029999999786</v>
      </c>
      <c r="V2746" s="5">
        <f t="shared" si="4318"/>
        <v>0</v>
      </c>
      <c r="W2746" s="5">
        <f t="shared" si="4319"/>
        <v>5.6162839285714297</v>
      </c>
      <c r="X2746" s="5">
        <f t="shared" si="4320"/>
        <v>9.1836405714285725</v>
      </c>
      <c r="Y2746" s="5">
        <f t="shared" si="4321"/>
        <v>0.61155310738579804</v>
      </c>
      <c r="Z2746" s="43">
        <f t="shared" si="4322"/>
        <v>37.948057968616183</v>
      </c>
      <c r="AA2746" s="69">
        <f t="shared" si="4301"/>
        <v>31.670450842273894</v>
      </c>
      <c r="AB2746" s="56">
        <f t="shared" si="4302"/>
        <v>213.087997</v>
      </c>
      <c r="AC2746" s="56">
        <f t="shared" si="4303"/>
        <v>212.17166633333332</v>
      </c>
      <c r="AD2746" s="56">
        <f t="shared" si="4304"/>
        <v>208.77439880000003</v>
      </c>
      <c r="AE2746" s="61">
        <f t="shared" si="4305"/>
        <v>212.34299920000001</v>
      </c>
      <c r="AF2746" s="61">
        <f t="shared" si="4306"/>
        <v>208.78566493333335</v>
      </c>
      <c r="AG2746" s="61">
        <f t="shared" si="4307"/>
        <v>209.04715816000004</v>
      </c>
      <c r="AH2746" s="56">
        <f t="shared" si="4308"/>
        <v>221.96566766666669</v>
      </c>
      <c r="AI2746" s="56">
        <f t="shared" si="4309"/>
        <v>6642233818.6579342</v>
      </c>
      <c r="AJ2746" s="56">
        <f t="shared" si="4310"/>
        <v>6642233818.6579342</v>
      </c>
      <c r="AK2746" s="56">
        <f t="shared" si="4311"/>
        <v>0</v>
      </c>
      <c r="AL2746" s="56">
        <f t="shared" ref="AL2746:AM2746" si="4371">SUM(AJ2746:AJ2759)</f>
        <v>47094855907.314232</v>
      </c>
      <c r="AM2746" s="56">
        <f t="shared" si="4371"/>
        <v>65775620998.886436</v>
      </c>
      <c r="AN2746" s="56">
        <f t="shared" si="4313"/>
        <v>0.71599256977158054</v>
      </c>
      <c r="AO2746" s="56">
        <f t="shared" si="4314"/>
        <v>41.724689394598478</v>
      </c>
      <c r="AP2746" s="65">
        <f t="shared" si="4315"/>
        <v>42.043191707341251</v>
      </c>
    </row>
    <row r="2747" spans="1:42" x14ac:dyDescent="0.3">
      <c r="A2747" s="100">
        <f>INDEX(Date,COUNTA(Date)+ROW(Date)-ROW(),1)</f>
        <v>42018</v>
      </c>
      <c r="B2747" s="18">
        <f t="shared" si="4277"/>
        <v>223.89399700000001</v>
      </c>
      <c r="C2747" s="14">
        <f t="shared" si="4278"/>
        <v>223.89399700000001</v>
      </c>
      <c r="D2747" s="14">
        <f t="shared" si="4279"/>
        <v>171.509995</v>
      </c>
      <c r="E2747" s="14">
        <f t="shared" si="4280"/>
        <v>178.10299699999999</v>
      </c>
      <c r="F2747" s="19">
        <f t="shared" si="4281"/>
        <v>97638704</v>
      </c>
      <c r="H2747" s="34">
        <f t="shared" si="4300"/>
        <v>-1</v>
      </c>
      <c r="I2747" s="10">
        <f t="shared" si="4297"/>
        <v>211.31500199999999</v>
      </c>
      <c r="J2747" s="43">
        <f t="shared" si="4292"/>
        <v>214.86099200000001</v>
      </c>
      <c r="K2747" s="85">
        <f t="shared" si="4298"/>
        <v>2.1270731543361579E-2</v>
      </c>
      <c r="L2747" s="73">
        <f t="shared" si="4289"/>
        <v>210.33900499999999</v>
      </c>
      <c r="M2747" s="85">
        <f t="shared" si="4295"/>
        <v>5.4110059120391185E-2</v>
      </c>
      <c r="N2747" s="73">
        <f t="shared" si="4286"/>
        <v>199.259995</v>
      </c>
      <c r="O2747" s="85">
        <f t="shared" si="4293"/>
        <v>-4.3393837625725101E-2</v>
      </c>
      <c r="P2747" s="73">
        <f t="shared" si="4284"/>
        <v>208.09700000000001</v>
      </c>
      <c r="Q2747" s="85">
        <f t="shared" si="4290"/>
        <v>-8.3600517772620415E-3</v>
      </c>
      <c r="R2747" s="73">
        <f t="shared" si="4282"/>
        <v>209.84399400000001</v>
      </c>
      <c r="S2747" s="85">
        <f t="shared" si="4287"/>
        <v>0.16400235114789063</v>
      </c>
      <c r="T2747" s="10">
        <f t="shared" si="4316"/>
        <v>15.58200100000002</v>
      </c>
      <c r="U2747" s="5">
        <f t="shared" si="4317"/>
        <v>15.58200100000002</v>
      </c>
      <c r="V2747" s="5">
        <f t="shared" si="4318"/>
        <v>0</v>
      </c>
      <c r="W2747" s="5">
        <f t="shared" si="4319"/>
        <v>5.1513551428571462</v>
      </c>
      <c r="X2747" s="5">
        <f t="shared" si="4320"/>
        <v>9.9684982142857148</v>
      </c>
      <c r="Y2747" s="5">
        <f t="shared" si="4321"/>
        <v>0.51676341131052339</v>
      </c>
      <c r="Z2747" s="43">
        <f t="shared" si="4322"/>
        <v>34.070139578592972</v>
      </c>
      <c r="AA2747" s="69">
        <f t="shared" si="4301"/>
        <v>35.967662670380435</v>
      </c>
      <c r="AB2747" s="56">
        <f t="shared" si="4302"/>
        <v>212.5999985</v>
      </c>
      <c r="AC2747" s="56">
        <f t="shared" si="4303"/>
        <v>208.15333066666668</v>
      </c>
      <c r="AD2747" s="56">
        <f t="shared" si="4304"/>
        <v>208.48019720000002</v>
      </c>
      <c r="AE2747" s="61">
        <f t="shared" si="4305"/>
        <v>206.81179840000001</v>
      </c>
      <c r="AF2747" s="61">
        <f t="shared" si="4306"/>
        <v>207.69113173333335</v>
      </c>
      <c r="AG2747" s="61">
        <f t="shared" si="4307"/>
        <v>203.87507696</v>
      </c>
      <c r="AH2747" s="56">
        <f t="shared" si="4308"/>
        <v>210.56966633333332</v>
      </c>
      <c r="AI2747" s="56">
        <f t="shared" si="4309"/>
        <v>5064432101.9496326</v>
      </c>
      <c r="AJ2747" s="56">
        <f t="shared" si="4310"/>
        <v>0</v>
      </c>
      <c r="AK2747" s="56">
        <f t="shared" si="4311"/>
        <v>5064432101.9496326</v>
      </c>
      <c r="AL2747" s="56">
        <f t="shared" ref="AL2747:AM2747" si="4372">SUM(AJ2747:AJ2760)</f>
        <v>47715136923.368027</v>
      </c>
      <c r="AM2747" s="56">
        <f t="shared" si="4372"/>
        <v>65775620998.886436</v>
      </c>
      <c r="AN2747" s="56">
        <f t="shared" si="4313"/>
        <v>0.72542282685823412</v>
      </c>
      <c r="AO2747" s="56">
        <f t="shared" si="4314"/>
        <v>42.043191707341251</v>
      </c>
      <c r="AP2747" s="65">
        <f t="shared" si="4315"/>
        <v>47.200778294118216</v>
      </c>
    </row>
    <row r="2748" spans="1:42" x14ac:dyDescent="0.3">
      <c r="A2748" s="100">
        <f>INDEX(Date,COUNTA(Date)+ROW(Date)-ROW(),1)</f>
        <v>42017</v>
      </c>
      <c r="B2748" s="18">
        <f t="shared" si="4277"/>
        <v>267.39401199999998</v>
      </c>
      <c r="C2748" s="14">
        <f t="shared" si="4278"/>
        <v>268.27700800000002</v>
      </c>
      <c r="D2748" s="14">
        <f t="shared" si="4279"/>
        <v>219.90600599999999</v>
      </c>
      <c r="E2748" s="14">
        <f t="shared" si="4280"/>
        <v>225.86099200000001</v>
      </c>
      <c r="F2748" s="19">
        <f t="shared" si="4281"/>
        <v>72843904</v>
      </c>
      <c r="H2748" s="34">
        <f t="shared" si="4300"/>
        <v>1</v>
      </c>
      <c r="I2748" s="10">
        <f t="shared" si="4297"/>
        <v>214.86099200000001</v>
      </c>
      <c r="J2748" s="43">
        <f t="shared" si="4292"/>
        <v>210.33900499999999</v>
      </c>
      <c r="K2748" s="85">
        <f t="shared" si="4298"/>
        <v>5.4110059120391185E-2</v>
      </c>
      <c r="L2748" s="73">
        <f t="shared" si="4289"/>
        <v>199.259995</v>
      </c>
      <c r="M2748" s="85">
        <f t="shared" si="4295"/>
        <v>-4.3393837625725101E-2</v>
      </c>
      <c r="N2748" s="73">
        <f t="shared" si="4286"/>
        <v>208.09700000000001</v>
      </c>
      <c r="O2748" s="85">
        <f t="shared" si="4293"/>
        <v>-8.3600517772620415E-3</v>
      </c>
      <c r="P2748" s="73">
        <f t="shared" si="4284"/>
        <v>209.84399400000001</v>
      </c>
      <c r="Q2748" s="85">
        <f t="shared" si="4290"/>
        <v>0.16400235114789063</v>
      </c>
      <c r="R2748" s="73">
        <f t="shared" si="4282"/>
        <v>178.10299699999999</v>
      </c>
      <c r="S2748" s="85">
        <f t="shared" si="4287"/>
        <v>-0.2375577126082179</v>
      </c>
      <c r="T2748" s="10">
        <f t="shared" si="4316"/>
        <v>-3.5459900000000175</v>
      </c>
      <c r="U2748" s="5">
        <f t="shared" si="4317"/>
        <v>0</v>
      </c>
      <c r="V2748" s="5">
        <f t="shared" si="4318"/>
        <v>3.5459900000000175</v>
      </c>
      <c r="W2748" s="5">
        <f t="shared" si="4319"/>
        <v>4.6203558571428589</v>
      </c>
      <c r="X2748" s="5">
        <f t="shared" si="4320"/>
        <v>9.9684982142857148</v>
      </c>
      <c r="Y2748" s="5">
        <f t="shared" si="4321"/>
        <v>0.46349567987297141</v>
      </c>
      <c r="Z2748" s="43">
        <f t="shared" si="4322"/>
        <v>31.670450842273894</v>
      </c>
      <c r="AA2748" s="69">
        <f t="shared" si="4301"/>
        <v>37.657329170071655</v>
      </c>
      <c r="AB2748" s="56">
        <f t="shared" si="4302"/>
        <v>204.79949999999999</v>
      </c>
      <c r="AC2748" s="56">
        <f t="shared" si="4303"/>
        <v>205.89866666666668</v>
      </c>
      <c r="AD2748" s="56">
        <f t="shared" si="4304"/>
        <v>201.1285982</v>
      </c>
      <c r="AE2748" s="61">
        <f t="shared" si="4305"/>
        <v>205.01059900000001</v>
      </c>
      <c r="AF2748" s="61">
        <f t="shared" si="4306"/>
        <v>206.6547314</v>
      </c>
      <c r="AG2748" s="61">
        <f t="shared" si="4307"/>
        <v>205.45419748</v>
      </c>
      <c r="AH2748" s="56">
        <f t="shared" si="4308"/>
        <v>212.96899399999998</v>
      </c>
      <c r="AI2748" s="56">
        <f t="shared" si="4309"/>
        <v>3973639380.7501998</v>
      </c>
      <c r="AJ2748" s="56">
        <f t="shared" si="4310"/>
        <v>3973639380.7501998</v>
      </c>
      <c r="AK2748" s="56">
        <f t="shared" si="4311"/>
        <v>0</v>
      </c>
      <c r="AL2748" s="56">
        <f t="shared" ref="AL2748:AM2748" si="4373">SUM(AJ2748:AJ2761)</f>
        <v>54273818335.042229</v>
      </c>
      <c r="AM2748" s="56">
        <f t="shared" si="4373"/>
        <v>60711188896.936806</v>
      </c>
      <c r="AN2748" s="56">
        <f t="shared" si="4313"/>
        <v>0.89396731181096378</v>
      </c>
      <c r="AO2748" s="56">
        <f t="shared" si="4314"/>
        <v>47.200778294118216</v>
      </c>
      <c r="AP2748" s="65">
        <f t="shared" si="4315"/>
        <v>50.640137303474035</v>
      </c>
    </row>
    <row r="2749" spans="1:42" x14ac:dyDescent="0.3">
      <c r="A2749" s="100">
        <f>INDEX(Date,COUNTA(Date)+ROW(Date)-ROW(),1)</f>
        <v>42016</v>
      </c>
      <c r="B2749" s="18">
        <f t="shared" si="4277"/>
        <v>266.14599600000003</v>
      </c>
      <c r="C2749" s="14">
        <f t="shared" si="4278"/>
        <v>272.20300300000002</v>
      </c>
      <c r="D2749" s="14">
        <f t="shared" si="4279"/>
        <v>265.20001200000002</v>
      </c>
      <c r="E2749" s="14">
        <f t="shared" si="4280"/>
        <v>267.79599000000002</v>
      </c>
      <c r="F2749" s="19">
        <f t="shared" si="4281"/>
        <v>18880300</v>
      </c>
      <c r="H2749" s="34">
        <f t="shared" si="4300"/>
        <v>1</v>
      </c>
      <c r="I2749" s="10">
        <f t="shared" si="4297"/>
        <v>210.33900499999999</v>
      </c>
      <c r="J2749" s="43">
        <f t="shared" si="4292"/>
        <v>199.259995</v>
      </c>
      <c r="K2749" s="85">
        <f t="shared" si="4298"/>
        <v>-4.3393837625725101E-2</v>
      </c>
      <c r="L2749" s="73">
        <f t="shared" si="4289"/>
        <v>208.09700000000001</v>
      </c>
      <c r="M2749" s="85">
        <f t="shared" si="4295"/>
        <v>-8.3600517772620415E-3</v>
      </c>
      <c r="N2749" s="73">
        <f t="shared" si="4286"/>
        <v>209.84399400000001</v>
      </c>
      <c r="O2749" s="85">
        <f t="shared" si="4293"/>
        <v>0.16400235114789063</v>
      </c>
      <c r="P2749" s="73">
        <f t="shared" si="4284"/>
        <v>178.10299699999999</v>
      </c>
      <c r="Q2749" s="85">
        <f t="shared" si="4290"/>
        <v>-0.2375577126082179</v>
      </c>
      <c r="R2749" s="73">
        <f t="shared" si="4282"/>
        <v>225.86099200000001</v>
      </c>
      <c r="S2749" s="85">
        <f t="shared" si="4287"/>
        <v>-0.17030572889669182</v>
      </c>
      <c r="T2749" s="10">
        <f t="shared" si="4316"/>
        <v>4.5219870000000242</v>
      </c>
      <c r="U2749" s="5">
        <f t="shared" si="4317"/>
        <v>4.5219870000000242</v>
      </c>
      <c r="V2749" s="5">
        <f t="shared" si="4318"/>
        <v>0</v>
      </c>
      <c r="W2749" s="5">
        <f t="shared" si="4319"/>
        <v>5.457141285714286</v>
      </c>
      <c r="X2749" s="5">
        <f t="shared" si="4320"/>
        <v>9.7152132142857131</v>
      </c>
      <c r="Y2749" s="5">
        <f t="shared" si="4321"/>
        <v>0.56171091311612653</v>
      </c>
      <c r="Z2749" s="43">
        <f t="shared" si="4322"/>
        <v>35.967662670380435</v>
      </c>
      <c r="AA2749" s="69">
        <f t="shared" si="4301"/>
        <v>31.734361514297618</v>
      </c>
      <c r="AB2749" s="56">
        <f t="shared" si="4302"/>
        <v>203.67849749999999</v>
      </c>
      <c r="AC2749" s="56">
        <f t="shared" si="4303"/>
        <v>205.73366299999998</v>
      </c>
      <c r="AD2749" s="56">
        <f t="shared" si="4304"/>
        <v>204.23299559999998</v>
      </c>
      <c r="AE2749" s="61">
        <f t="shared" si="4305"/>
        <v>207.02839660000004</v>
      </c>
      <c r="AF2749" s="61">
        <f t="shared" si="4306"/>
        <v>198.7970632666667</v>
      </c>
      <c r="AG2749" s="61">
        <f t="shared" si="4307"/>
        <v>214.20415468000002</v>
      </c>
      <c r="AH2749" s="56">
        <f t="shared" si="4308"/>
        <v>207.84666966666668</v>
      </c>
      <c r="AI2749" s="56">
        <f t="shared" si="4309"/>
        <v>6253087841.5886335</v>
      </c>
      <c r="AJ2749" s="56">
        <f t="shared" si="4310"/>
        <v>6253087841.5886335</v>
      </c>
      <c r="AK2749" s="56">
        <f t="shared" si="4311"/>
        <v>0</v>
      </c>
      <c r="AL2749" s="56">
        <f t="shared" ref="AL2749:AM2749" si="4374">SUM(AJ2749:AJ2762)</f>
        <v>62285889255.81456</v>
      </c>
      <c r="AM2749" s="56">
        <f t="shared" si="4374"/>
        <v>60711188896.936806</v>
      </c>
      <c r="AN2749" s="56">
        <f t="shared" si="4313"/>
        <v>1.0259375641869073</v>
      </c>
      <c r="AO2749" s="56">
        <f t="shared" si="4314"/>
        <v>50.640137303474035</v>
      </c>
      <c r="AP2749" s="65">
        <f t="shared" si="4315"/>
        <v>42.530934804829606</v>
      </c>
    </row>
    <row r="2750" spans="1:42" x14ac:dyDescent="0.3">
      <c r="A2750" s="100">
        <f>INDEX(Date,COUNTA(Date)+ROW(Date)-ROW(),1)</f>
        <v>42015</v>
      </c>
      <c r="B2750" s="18">
        <f t="shared" si="4277"/>
        <v>274.608002</v>
      </c>
      <c r="C2750" s="14">
        <f t="shared" si="4278"/>
        <v>279.63799999999998</v>
      </c>
      <c r="D2750" s="14">
        <f t="shared" si="4279"/>
        <v>265.03900099999998</v>
      </c>
      <c r="E2750" s="14">
        <f t="shared" si="4280"/>
        <v>265.66000400000001</v>
      </c>
      <c r="F2750" s="19">
        <f t="shared" si="4281"/>
        <v>18200800</v>
      </c>
      <c r="H2750" s="34">
        <f t="shared" si="4300"/>
        <v>-1</v>
      </c>
      <c r="I2750" s="10">
        <f t="shared" si="4297"/>
        <v>199.259995</v>
      </c>
      <c r="J2750" s="43">
        <f t="shared" si="4292"/>
        <v>208.09700000000001</v>
      </c>
      <c r="K2750" s="85">
        <f t="shared" si="4298"/>
        <v>-8.3600517772620415E-3</v>
      </c>
      <c r="L2750" s="73">
        <f t="shared" si="4289"/>
        <v>209.84399400000001</v>
      </c>
      <c r="M2750" s="85">
        <f t="shared" si="4295"/>
        <v>0.16400235114789063</v>
      </c>
      <c r="N2750" s="73">
        <f t="shared" si="4286"/>
        <v>178.10299699999999</v>
      </c>
      <c r="O2750" s="85">
        <f t="shared" si="4293"/>
        <v>-0.2375577126082179</v>
      </c>
      <c r="P2750" s="73">
        <f t="shared" si="4284"/>
        <v>225.86099200000001</v>
      </c>
      <c r="Q2750" s="85">
        <f t="shared" si="4290"/>
        <v>-0.17030572889669182</v>
      </c>
      <c r="R2750" s="73">
        <f t="shared" si="4282"/>
        <v>267.79599000000002</v>
      </c>
      <c r="S2750" s="85">
        <f t="shared" si="4287"/>
        <v>8.0081485226756663E-3</v>
      </c>
      <c r="T2750" s="10">
        <f t="shared" si="4316"/>
        <v>11.079009999999982</v>
      </c>
      <c r="U2750" s="5">
        <f t="shared" si="4317"/>
        <v>11.079009999999982</v>
      </c>
      <c r="V2750" s="5">
        <f t="shared" si="4318"/>
        <v>0</v>
      </c>
      <c r="W2750" s="5">
        <f t="shared" si="4319"/>
        <v>5.868355928571428</v>
      </c>
      <c r="X2750" s="5">
        <f t="shared" si="4320"/>
        <v>9.7152132142857131</v>
      </c>
      <c r="Y2750" s="5">
        <f t="shared" si="4321"/>
        <v>0.60403779095062138</v>
      </c>
      <c r="Z2750" s="43">
        <f t="shared" si="4322"/>
        <v>37.657329170071655</v>
      </c>
      <c r="AA2750" s="69">
        <f t="shared" si="4301"/>
        <v>28.534946946829976</v>
      </c>
      <c r="AB2750" s="56">
        <f t="shared" si="4302"/>
        <v>208.97049700000002</v>
      </c>
      <c r="AC2750" s="56">
        <f t="shared" si="4303"/>
        <v>198.68133033333334</v>
      </c>
      <c r="AD2750" s="56">
        <f t="shared" si="4304"/>
        <v>217.94019459999998</v>
      </c>
      <c r="AE2750" s="61">
        <f t="shared" si="4305"/>
        <v>196.79819640000002</v>
      </c>
      <c r="AF2750" s="61">
        <f t="shared" si="4306"/>
        <v>205.30152880000003</v>
      </c>
      <c r="AG2750" s="61">
        <f t="shared" si="4307"/>
        <v>225.18163632000002</v>
      </c>
      <c r="AH2750" s="56">
        <f t="shared" si="4308"/>
        <v>201.95533266666666</v>
      </c>
      <c r="AI2750" s="56">
        <f t="shared" si="4309"/>
        <v>4739831071.0868664</v>
      </c>
      <c r="AJ2750" s="56">
        <f t="shared" si="4310"/>
        <v>0</v>
      </c>
      <c r="AK2750" s="56">
        <f t="shared" si="4311"/>
        <v>4739831071.0868664</v>
      </c>
      <c r="AL2750" s="56">
        <f t="shared" ref="AL2750:AM2750" si="4375">SUM(AJ2750:AJ2763)</f>
        <v>56032801414.225929</v>
      </c>
      <c r="AM2750" s="56">
        <f t="shared" si="4375"/>
        <v>75713189289.611404</v>
      </c>
      <c r="AN2750" s="56">
        <f t="shared" si="4313"/>
        <v>0.74006658469892483</v>
      </c>
      <c r="AO2750" s="56">
        <f t="shared" si="4314"/>
        <v>42.530934804829606</v>
      </c>
      <c r="AP2750" s="65">
        <f t="shared" si="4315"/>
        <v>40.9978542180707</v>
      </c>
    </row>
    <row r="2751" spans="1:42" x14ac:dyDescent="0.3">
      <c r="A2751" s="100">
        <f>INDEX(Date,COUNTA(Date)+ROW(Date)-ROW(),1)</f>
        <v>42014</v>
      </c>
      <c r="B2751" s="18">
        <f t="shared" si="4277"/>
        <v>287.30300899999997</v>
      </c>
      <c r="C2751" s="14">
        <f t="shared" si="4278"/>
        <v>288.12701399999997</v>
      </c>
      <c r="D2751" s="14">
        <f t="shared" si="4279"/>
        <v>273.966003</v>
      </c>
      <c r="E2751" s="14">
        <f t="shared" si="4280"/>
        <v>274.79599000000002</v>
      </c>
      <c r="F2751" s="19">
        <f t="shared" si="4281"/>
        <v>15264300</v>
      </c>
      <c r="H2751" s="34">
        <f t="shared" si="4300"/>
        <v>-1</v>
      </c>
      <c r="I2751" s="10">
        <f t="shared" si="4297"/>
        <v>208.09700000000001</v>
      </c>
      <c r="J2751" s="43">
        <f t="shared" si="4292"/>
        <v>209.84399400000001</v>
      </c>
      <c r="K2751" s="85">
        <f t="shared" si="4298"/>
        <v>0.16400235114789063</v>
      </c>
      <c r="L2751" s="73">
        <f t="shared" si="4289"/>
        <v>178.10299699999999</v>
      </c>
      <c r="M2751" s="85">
        <f t="shared" si="4295"/>
        <v>-0.2375577126082179</v>
      </c>
      <c r="N2751" s="73">
        <f t="shared" si="4286"/>
        <v>225.86099200000001</v>
      </c>
      <c r="O2751" s="85">
        <f t="shared" si="4293"/>
        <v>-0.17030572889669182</v>
      </c>
      <c r="P2751" s="73">
        <f t="shared" si="4284"/>
        <v>267.79599000000002</v>
      </c>
      <c r="Q2751" s="85">
        <f t="shared" si="4290"/>
        <v>8.0081485226756663E-3</v>
      </c>
      <c r="R2751" s="73">
        <f t="shared" si="4282"/>
        <v>265.66000400000001</v>
      </c>
      <c r="S2751" s="85">
        <f t="shared" si="4287"/>
        <v>-3.3811657049668264E-2</v>
      </c>
      <c r="T2751" s="10">
        <f t="shared" si="4316"/>
        <v>-8.8370050000000049</v>
      </c>
      <c r="U2751" s="5">
        <f t="shared" si="4317"/>
        <v>0</v>
      </c>
      <c r="V2751" s="5">
        <f t="shared" si="4318"/>
        <v>8.8370050000000049</v>
      </c>
      <c r="W2751" s="5">
        <f t="shared" si="4319"/>
        <v>5.0769980714285721</v>
      </c>
      <c r="X2751" s="5">
        <f t="shared" si="4320"/>
        <v>10.921427071428571</v>
      </c>
      <c r="Y2751" s="5">
        <f t="shared" si="4321"/>
        <v>0.46486581270230265</v>
      </c>
      <c r="Z2751" s="43">
        <f t="shared" si="4322"/>
        <v>31.734361514297618</v>
      </c>
      <c r="AA2751" s="69">
        <f t="shared" si="4301"/>
        <v>28.961377578500787</v>
      </c>
      <c r="AB2751" s="56">
        <f t="shared" si="4302"/>
        <v>193.97349550000001</v>
      </c>
      <c r="AC2751" s="56">
        <f t="shared" si="4303"/>
        <v>204.60266100000001</v>
      </c>
      <c r="AD2751" s="56">
        <f t="shared" si="4304"/>
        <v>229.45279540000001</v>
      </c>
      <c r="AE2751" s="61">
        <f t="shared" si="4305"/>
        <v>203.55439440000001</v>
      </c>
      <c r="AF2751" s="61">
        <f t="shared" si="4306"/>
        <v>221.10479319999999</v>
      </c>
      <c r="AG2751" s="61">
        <f t="shared" si="4307"/>
        <v>235.92335448000003</v>
      </c>
      <c r="AH2751" s="56">
        <f t="shared" si="4308"/>
        <v>209.81966633333332</v>
      </c>
      <c r="AI2751" s="56">
        <f t="shared" si="4309"/>
        <v>8061481400.1929989</v>
      </c>
      <c r="AJ2751" s="56">
        <f t="shared" si="4310"/>
        <v>8061481400.1929989</v>
      </c>
      <c r="AK2751" s="56">
        <f t="shared" si="4311"/>
        <v>0</v>
      </c>
      <c r="AL2751" s="56">
        <f t="shared" ref="AL2751:AM2751" si="4376">SUM(AJ2751:AJ2764)</f>
        <v>56032801414.225929</v>
      </c>
      <c r="AM2751" s="56">
        <f t="shared" si="4376"/>
        <v>80639720801.652008</v>
      </c>
      <c r="AN2751" s="56">
        <f t="shared" si="4313"/>
        <v>0.69485361379224941</v>
      </c>
      <c r="AO2751" s="56">
        <f t="shared" si="4314"/>
        <v>40.9978542180707</v>
      </c>
      <c r="AP2751" s="65">
        <f t="shared" si="4315"/>
        <v>36.595396604876008</v>
      </c>
    </row>
    <row r="2752" spans="1:42" x14ac:dyDescent="0.3">
      <c r="A2752" s="100">
        <f>INDEX(Date,COUNTA(Date)+ROW(Date)-ROW(),1)</f>
        <v>42013</v>
      </c>
      <c r="B2752" s="18">
        <f t="shared" si="4277"/>
        <v>282.38299599999999</v>
      </c>
      <c r="C2752" s="14">
        <f t="shared" si="4278"/>
        <v>291.114014</v>
      </c>
      <c r="D2752" s="14">
        <f t="shared" si="4279"/>
        <v>280.53298999999998</v>
      </c>
      <c r="E2752" s="14">
        <f t="shared" si="4280"/>
        <v>290.40798999999998</v>
      </c>
      <c r="F2752" s="19">
        <f t="shared" si="4281"/>
        <v>18718600</v>
      </c>
      <c r="H2752" s="34">
        <f t="shared" si="4300"/>
        <v>1</v>
      </c>
      <c r="I2752" s="10">
        <f t="shared" si="4297"/>
        <v>209.84399400000001</v>
      </c>
      <c r="J2752" s="43">
        <f t="shared" si="4292"/>
        <v>178.10299699999999</v>
      </c>
      <c r="K2752" s="85">
        <f t="shared" si="4298"/>
        <v>-0.2375577126082179</v>
      </c>
      <c r="L2752" s="73">
        <f t="shared" si="4289"/>
        <v>225.86099200000001</v>
      </c>
      <c r="M2752" s="85">
        <f t="shared" si="4295"/>
        <v>-0.17030572889669182</v>
      </c>
      <c r="N2752" s="73">
        <f t="shared" si="4286"/>
        <v>267.79599000000002</v>
      </c>
      <c r="O2752" s="85">
        <f t="shared" si="4293"/>
        <v>8.0081485226756663E-3</v>
      </c>
      <c r="P2752" s="73">
        <f t="shared" si="4284"/>
        <v>265.66000400000001</v>
      </c>
      <c r="Q2752" s="85">
        <f t="shared" si="4290"/>
        <v>-3.3811657049668264E-2</v>
      </c>
      <c r="R2752" s="73">
        <f t="shared" si="4282"/>
        <v>274.79599000000002</v>
      </c>
      <c r="S2752" s="85">
        <f t="shared" si="4287"/>
        <v>-5.5257828535383698E-2</v>
      </c>
      <c r="T2752" s="10">
        <f t="shared" si="4316"/>
        <v>-1.7469940000000008</v>
      </c>
      <c r="U2752" s="5">
        <f t="shared" si="4317"/>
        <v>0</v>
      </c>
      <c r="V2752" s="5">
        <f t="shared" si="4318"/>
        <v>1.7469940000000008</v>
      </c>
      <c r="W2752" s="5">
        <f t="shared" si="4319"/>
        <v>5.0769980714285721</v>
      </c>
      <c r="X2752" s="5">
        <f t="shared" si="4320"/>
        <v>12.715213285714286</v>
      </c>
      <c r="Y2752" s="5">
        <f t="shared" si="4321"/>
        <v>0.39928532517285004</v>
      </c>
      <c r="Z2752" s="43">
        <f t="shared" si="4322"/>
        <v>28.534946946829976</v>
      </c>
      <c r="AA2752" s="69">
        <f t="shared" si="4301"/>
        <v>18.045247229537026</v>
      </c>
      <c r="AB2752" s="56">
        <f t="shared" si="4302"/>
        <v>201.98199449999998</v>
      </c>
      <c r="AC2752" s="56">
        <f t="shared" si="4303"/>
        <v>223.91999299999998</v>
      </c>
      <c r="AD2752" s="56">
        <f t="shared" si="4304"/>
        <v>242.44319460000003</v>
      </c>
      <c r="AE2752" s="61">
        <f t="shared" si="4305"/>
        <v>233.08339220000002</v>
      </c>
      <c r="AF2752" s="61">
        <f t="shared" si="4306"/>
        <v>238.10512900000003</v>
      </c>
      <c r="AG2752" s="61">
        <f t="shared" si="4307"/>
        <v>247.54395396000001</v>
      </c>
      <c r="AH2752" s="56">
        <f t="shared" si="4308"/>
        <v>205.26933266666666</v>
      </c>
      <c r="AI2752" s="56">
        <f t="shared" si="4309"/>
        <v>16785592595.894997</v>
      </c>
      <c r="AJ2752" s="56">
        <f t="shared" si="4310"/>
        <v>16785592595.894997</v>
      </c>
      <c r="AK2752" s="56">
        <f t="shared" si="4311"/>
        <v>0</v>
      </c>
      <c r="AL2752" s="56">
        <f t="shared" ref="AL2752:AM2752" si="4377">SUM(AJ2752:AJ2765)</f>
        <v>47971320014.032928</v>
      </c>
      <c r="AM2752" s="56">
        <f t="shared" si="4377"/>
        <v>83114347759.932877</v>
      </c>
      <c r="AN2752" s="56">
        <f t="shared" si="4313"/>
        <v>0.57717254970938447</v>
      </c>
      <c r="AO2752" s="56">
        <f t="shared" si="4314"/>
        <v>36.595396604876008</v>
      </c>
      <c r="AP2752" s="65">
        <f t="shared" si="4315"/>
        <v>26.690633618911761</v>
      </c>
    </row>
    <row r="2753" spans="1:42" x14ac:dyDescent="0.3">
      <c r="A2753" s="100">
        <f>INDEX(Date,COUNTA(Date)+ROW(Date)-ROW(),1)</f>
        <v>42012</v>
      </c>
      <c r="B2753" s="18">
        <f t="shared" si="4277"/>
        <v>294.13501000000002</v>
      </c>
      <c r="C2753" s="14">
        <f t="shared" si="4278"/>
        <v>294.13501000000002</v>
      </c>
      <c r="D2753" s="14">
        <f t="shared" si="4279"/>
        <v>282.17498799999998</v>
      </c>
      <c r="E2753" s="14">
        <f t="shared" si="4280"/>
        <v>283.34899899999999</v>
      </c>
      <c r="F2753" s="19">
        <f t="shared" si="4281"/>
        <v>19982500</v>
      </c>
      <c r="H2753" s="34">
        <f t="shared" si="4300"/>
        <v>-1</v>
      </c>
      <c r="I2753" s="10">
        <f t="shared" si="4297"/>
        <v>178.10299699999999</v>
      </c>
      <c r="J2753" s="43">
        <f t="shared" si="4292"/>
        <v>225.86099200000001</v>
      </c>
      <c r="K2753" s="85">
        <f t="shared" si="4298"/>
        <v>-0.17030572889669182</v>
      </c>
      <c r="L2753" s="73">
        <f t="shared" si="4289"/>
        <v>267.79599000000002</v>
      </c>
      <c r="M2753" s="85">
        <f t="shared" si="4295"/>
        <v>8.0081485226756663E-3</v>
      </c>
      <c r="N2753" s="73">
        <f t="shared" si="4286"/>
        <v>265.66000400000001</v>
      </c>
      <c r="O2753" s="85">
        <f t="shared" si="4293"/>
        <v>-3.3811657049668264E-2</v>
      </c>
      <c r="P2753" s="73">
        <f t="shared" si="4284"/>
        <v>274.79599000000002</v>
      </c>
      <c r="Q2753" s="85">
        <f t="shared" si="4290"/>
        <v>-5.5257828535383698E-2</v>
      </c>
      <c r="R2753" s="73">
        <f t="shared" si="4282"/>
        <v>290.40798999999998</v>
      </c>
      <c r="S2753" s="85">
        <f t="shared" si="4287"/>
        <v>2.4607446470229305E-2</v>
      </c>
      <c r="T2753" s="10">
        <f t="shared" si="4316"/>
        <v>31.740997000000021</v>
      </c>
      <c r="U2753" s="5">
        <f t="shared" si="4317"/>
        <v>31.740997000000021</v>
      </c>
      <c r="V2753" s="5">
        <f t="shared" si="4318"/>
        <v>0</v>
      </c>
      <c r="W2753" s="5">
        <f t="shared" si="4319"/>
        <v>5.1329280714285739</v>
      </c>
      <c r="X2753" s="5">
        <f t="shared" si="4320"/>
        <v>12.590428000000001</v>
      </c>
      <c r="Y2753" s="5">
        <f t="shared" si="4321"/>
        <v>0.4076849549061059</v>
      </c>
      <c r="Z2753" s="43">
        <f t="shared" si="4322"/>
        <v>28.961377578500787</v>
      </c>
      <c r="AA2753" s="69">
        <f t="shared" si="4301"/>
        <v>26.939374862255988</v>
      </c>
      <c r="AB2753" s="56">
        <f t="shared" si="4302"/>
        <v>246.82849100000001</v>
      </c>
      <c r="AC2753" s="56">
        <f t="shared" si="4303"/>
        <v>253.10566200000002</v>
      </c>
      <c r="AD2753" s="56">
        <f t="shared" si="4304"/>
        <v>264.90419320000001</v>
      </c>
      <c r="AE2753" s="61">
        <f t="shared" si="4305"/>
        <v>258.554596</v>
      </c>
      <c r="AF2753" s="61">
        <f t="shared" si="4306"/>
        <v>260.70606079999999</v>
      </c>
      <c r="AG2753" s="61">
        <f t="shared" si="4307"/>
        <v>266.29363408</v>
      </c>
      <c r="AH2753" s="56">
        <f t="shared" si="4308"/>
        <v>191.16899633333333</v>
      </c>
      <c r="AI2753" s="56">
        <f t="shared" si="4309"/>
        <v>18665493046.967419</v>
      </c>
      <c r="AJ2753" s="56">
        <f t="shared" si="4310"/>
        <v>0</v>
      </c>
      <c r="AK2753" s="56">
        <f t="shared" si="4311"/>
        <v>18665493046.967419</v>
      </c>
      <c r="AL2753" s="56">
        <f t="shared" ref="AL2753:AM2753" si="4378">SUM(AJ2753:AJ2766)</f>
        <v>31185727418.137932</v>
      </c>
      <c r="AM2753" s="56">
        <f t="shared" si="4378"/>
        <v>85655737881.663574</v>
      </c>
      <c r="AN2753" s="56">
        <f t="shared" si="4313"/>
        <v>0.36408217580498947</v>
      </c>
      <c r="AO2753" s="56">
        <f t="shared" si="4314"/>
        <v>26.690633618911761</v>
      </c>
      <c r="AP2753" s="65">
        <f t="shared" si="4315"/>
        <v>34.703544239715981</v>
      </c>
    </row>
    <row r="2754" spans="1:42" x14ac:dyDescent="0.3">
      <c r="A2754" s="100">
        <f>INDEX(Date,COUNTA(Date)+ROW(Date)-ROW(),1)</f>
        <v>42011</v>
      </c>
      <c r="B2754" s="18">
        <f t="shared" ref="B2754:B2817" si="4379">INDEX(Open,COUNTA(Open)+ROW(Open)-ROW(),1)</f>
        <v>286.07699600000001</v>
      </c>
      <c r="C2754" s="14">
        <f t="shared" ref="C2754:C2817" si="4380">INDEX(High,COUNTA(High)+ROW(High)-ROW(),1)</f>
        <v>298.75399800000002</v>
      </c>
      <c r="D2754" s="14">
        <f t="shared" ref="D2754:D2817" si="4381">INDEX(Low,COUNTA(Low)+ROW(Low)-ROW(),1)</f>
        <v>283.07900999999998</v>
      </c>
      <c r="E2754" s="14">
        <f t="shared" ref="E2754:E2817" si="4382">INDEX(Close,COUNTA(Close)+ROW(Close)-ROW(),1)</f>
        <v>294.33700599999997</v>
      </c>
      <c r="F2754" s="19">
        <f t="shared" ref="F2754:F2817" si="4383">INDEX(Volume,COUNTA(Volume)+ROW(Volume)-ROW(),1)</f>
        <v>24866800</v>
      </c>
      <c r="H2754" s="34">
        <f t="shared" si="4300"/>
        <v>-1</v>
      </c>
      <c r="I2754" s="10">
        <f t="shared" si="4297"/>
        <v>225.86099200000001</v>
      </c>
      <c r="J2754" s="43">
        <f t="shared" si="4292"/>
        <v>267.79599000000002</v>
      </c>
      <c r="K2754" s="85">
        <f t="shared" si="4298"/>
        <v>8.0081485226756663E-3</v>
      </c>
      <c r="L2754" s="73">
        <f t="shared" si="4289"/>
        <v>265.66000400000001</v>
      </c>
      <c r="M2754" s="85">
        <f t="shared" si="4295"/>
        <v>-3.3811657049668264E-2</v>
      </c>
      <c r="N2754" s="73">
        <f t="shared" si="4286"/>
        <v>274.79599000000002</v>
      </c>
      <c r="O2754" s="85">
        <f t="shared" si="4293"/>
        <v>-5.5257828535383698E-2</v>
      </c>
      <c r="P2754" s="73">
        <f t="shared" si="4284"/>
        <v>290.40798999999998</v>
      </c>
      <c r="Q2754" s="85">
        <f t="shared" si="4290"/>
        <v>2.4607446470229305E-2</v>
      </c>
      <c r="R2754" s="73">
        <f t="shared" ref="R2754:R2817" si="4384">P2755</f>
        <v>283.34899899999999</v>
      </c>
      <c r="S2754" s="85">
        <f t="shared" si="4287"/>
        <v>-3.8046039898176995E-2</v>
      </c>
      <c r="T2754" s="10">
        <f t="shared" si="4316"/>
        <v>-47.757995000000022</v>
      </c>
      <c r="U2754" s="5">
        <f t="shared" si="4317"/>
        <v>0</v>
      </c>
      <c r="V2754" s="5">
        <f t="shared" si="4318"/>
        <v>47.757995000000022</v>
      </c>
      <c r="W2754" s="5">
        <f t="shared" si="4319"/>
        <v>2.865714000000001</v>
      </c>
      <c r="X2754" s="5">
        <f t="shared" si="4320"/>
        <v>13.01499942857143</v>
      </c>
      <c r="Y2754" s="5">
        <f t="shared" si="4321"/>
        <v>0.22018548796160425</v>
      </c>
      <c r="Z2754" s="43">
        <f t="shared" si="4322"/>
        <v>18.045247229537026</v>
      </c>
      <c r="AA2754" s="69">
        <f t="shared" si="4301"/>
        <v>34.421554896882839</v>
      </c>
      <c r="AB2754" s="56">
        <f t="shared" si="4302"/>
        <v>266.72799700000002</v>
      </c>
      <c r="AC2754" s="56">
        <f t="shared" si="4303"/>
        <v>269.417328</v>
      </c>
      <c r="AD2754" s="56">
        <f t="shared" si="4304"/>
        <v>276.40179460000002</v>
      </c>
      <c r="AE2754" s="61">
        <f t="shared" si="4305"/>
        <v>269.74159560000004</v>
      </c>
      <c r="AF2754" s="61">
        <f t="shared" si="4306"/>
        <v>275.12292706666676</v>
      </c>
      <c r="AG2754" s="61">
        <f t="shared" si="4307"/>
        <v>278.92719624000006</v>
      </c>
      <c r="AH2754" s="56">
        <f t="shared" si="4308"/>
        <v>238.01466866666669</v>
      </c>
      <c r="AI2754" s="56">
        <f t="shared" si="4309"/>
        <v>17337917674.946476</v>
      </c>
      <c r="AJ2754" s="56">
        <f t="shared" si="4310"/>
        <v>0</v>
      </c>
      <c r="AK2754" s="56">
        <f t="shared" si="4311"/>
        <v>17337917674.946476</v>
      </c>
      <c r="AL2754" s="56">
        <f t="shared" ref="AL2754:AM2754" si="4385">SUM(AJ2754:AJ2767)</f>
        <v>35603753652.190102</v>
      </c>
      <c r="AM2754" s="56">
        <f t="shared" si="4385"/>
        <v>66990244834.696136</v>
      </c>
      <c r="AN2754" s="56">
        <f t="shared" si="4313"/>
        <v>0.53147669097262229</v>
      </c>
      <c r="AO2754" s="56">
        <f t="shared" si="4314"/>
        <v>34.703544239715981</v>
      </c>
      <c r="AP2754" s="65">
        <f t="shared" si="4315"/>
        <v>39.932251616636222</v>
      </c>
    </row>
    <row r="2755" spans="1:42" x14ac:dyDescent="0.3">
      <c r="A2755" s="100">
        <f>INDEX(Date,COUNTA(Date)+ROW(Date)-ROW(),1)</f>
        <v>42010</v>
      </c>
      <c r="B2755" s="18">
        <f t="shared" si="4379"/>
        <v>274.61099200000001</v>
      </c>
      <c r="C2755" s="14">
        <f t="shared" si="4380"/>
        <v>287.55300899999997</v>
      </c>
      <c r="D2755" s="14">
        <f t="shared" si="4381"/>
        <v>272.69601399999999</v>
      </c>
      <c r="E2755" s="14">
        <f t="shared" si="4382"/>
        <v>286.18899499999998</v>
      </c>
      <c r="F2755" s="19">
        <f t="shared" si="4383"/>
        <v>23245700</v>
      </c>
      <c r="H2755" s="34">
        <f t="shared" si="4300"/>
        <v>1</v>
      </c>
      <c r="I2755" s="10">
        <f t="shared" si="4297"/>
        <v>267.79599000000002</v>
      </c>
      <c r="J2755" s="43">
        <f t="shared" si="4292"/>
        <v>265.66000400000001</v>
      </c>
      <c r="K2755" s="85">
        <f t="shared" si="4298"/>
        <v>-3.3811657049668264E-2</v>
      </c>
      <c r="L2755" s="73">
        <f t="shared" si="4289"/>
        <v>274.79599000000002</v>
      </c>
      <c r="M2755" s="85">
        <f t="shared" si="4295"/>
        <v>-5.5257828535383698E-2</v>
      </c>
      <c r="N2755" s="73">
        <f t="shared" si="4286"/>
        <v>290.40798999999998</v>
      </c>
      <c r="O2755" s="85">
        <f t="shared" si="4293"/>
        <v>2.4607446470229305E-2</v>
      </c>
      <c r="P2755" s="73">
        <f t="shared" ref="P2755:P2818" si="4386">N2756</f>
        <v>283.34899899999999</v>
      </c>
      <c r="Q2755" s="85">
        <f t="shared" si="4290"/>
        <v>-3.8046039898176995E-2</v>
      </c>
      <c r="R2755" s="73">
        <f t="shared" si="4384"/>
        <v>294.33700599999997</v>
      </c>
      <c r="S2755" s="85">
        <f t="shared" si="4287"/>
        <v>2.8072975522524937E-2</v>
      </c>
      <c r="T2755" s="10">
        <f t="shared" si="4316"/>
        <v>-41.934998000000007</v>
      </c>
      <c r="U2755" s="5">
        <f t="shared" si="4317"/>
        <v>0</v>
      </c>
      <c r="V2755" s="5">
        <f t="shared" si="4318"/>
        <v>41.934998000000007</v>
      </c>
      <c r="W2755" s="5">
        <f t="shared" si="4319"/>
        <v>3.5411420714285708</v>
      </c>
      <c r="X2755" s="5">
        <f t="shared" si="4320"/>
        <v>9.6037140714285716</v>
      </c>
      <c r="Y2755" s="5">
        <f t="shared" si="4321"/>
        <v>0.36872631203834028</v>
      </c>
      <c r="Z2755" s="43">
        <f t="shared" si="4322"/>
        <v>26.939374862255988</v>
      </c>
      <c r="AA2755" s="69">
        <f t="shared" si="4301"/>
        <v>32.391316216408285</v>
      </c>
      <c r="AB2755" s="56">
        <f t="shared" si="4302"/>
        <v>270.22799700000002</v>
      </c>
      <c r="AC2755" s="56">
        <f t="shared" si="4303"/>
        <v>276.95466133333338</v>
      </c>
      <c r="AD2755" s="56">
        <f t="shared" si="4304"/>
        <v>281.7099978</v>
      </c>
      <c r="AE2755" s="61">
        <f t="shared" si="4305"/>
        <v>279.21359280000001</v>
      </c>
      <c r="AF2755" s="61">
        <f t="shared" si="4306"/>
        <v>279.41279520000001</v>
      </c>
      <c r="AG2755" s="61">
        <f t="shared" si="4307"/>
        <v>281.7846376</v>
      </c>
      <c r="AH2755" s="56">
        <f t="shared" si="4308"/>
        <v>268.39966833333341</v>
      </c>
      <c r="AI2755" s="56">
        <f t="shared" si="4309"/>
        <v>5067466258.0338345</v>
      </c>
      <c r="AJ2755" s="56">
        <f t="shared" si="4310"/>
        <v>0</v>
      </c>
      <c r="AK2755" s="56">
        <f t="shared" si="4311"/>
        <v>5067466258.0338345</v>
      </c>
      <c r="AL2755" s="56">
        <f t="shared" ref="AL2755:AM2755" si="4387">SUM(AJ2755:AJ2768)</f>
        <v>35603753652.190102</v>
      </c>
      <c r="AM2755" s="56">
        <f t="shared" si="4387"/>
        <v>53556642295.423264</v>
      </c>
      <c r="AN2755" s="56">
        <f t="shared" si="4313"/>
        <v>0.66478688965967259</v>
      </c>
      <c r="AO2755" s="56">
        <f t="shared" si="4314"/>
        <v>39.932251616636222</v>
      </c>
      <c r="AP2755" s="65">
        <f t="shared" si="4315"/>
        <v>40.472968290032192</v>
      </c>
    </row>
    <row r="2756" spans="1:42" x14ac:dyDescent="0.3">
      <c r="A2756" s="100">
        <f>INDEX(Date,COUNTA(Date)+ROW(Date)-ROW(),1)</f>
        <v>42009</v>
      </c>
      <c r="B2756" s="18">
        <f t="shared" si="4379"/>
        <v>265.08401500000002</v>
      </c>
      <c r="C2756" s="14">
        <f t="shared" si="4380"/>
        <v>278.341003</v>
      </c>
      <c r="D2756" s="14">
        <f t="shared" si="4381"/>
        <v>265.08401500000002</v>
      </c>
      <c r="E2756" s="14">
        <f t="shared" si="4382"/>
        <v>274.47399899999999</v>
      </c>
      <c r="F2756" s="19">
        <f t="shared" si="4383"/>
        <v>43962800</v>
      </c>
      <c r="H2756" s="34">
        <f t="shared" si="4300"/>
        <v>-1</v>
      </c>
      <c r="I2756" s="10">
        <f t="shared" si="4297"/>
        <v>265.66000400000001</v>
      </c>
      <c r="J2756" s="43">
        <f t="shared" si="4292"/>
        <v>274.79599000000002</v>
      </c>
      <c r="K2756" s="85">
        <f t="shared" si="4298"/>
        <v>-5.5257828535383698E-2</v>
      </c>
      <c r="L2756" s="73">
        <f t="shared" si="4289"/>
        <v>290.40798999999998</v>
      </c>
      <c r="M2756" s="85">
        <f t="shared" si="4295"/>
        <v>2.4607446470229305E-2</v>
      </c>
      <c r="N2756" s="73">
        <f t="shared" ref="N2756:N2819" si="4388">L2757</f>
        <v>283.34899899999999</v>
      </c>
      <c r="O2756" s="85">
        <f t="shared" si="4293"/>
        <v>-3.8046039898176995E-2</v>
      </c>
      <c r="P2756" s="73">
        <f t="shared" si="4386"/>
        <v>294.33700599999997</v>
      </c>
      <c r="Q2756" s="85">
        <f t="shared" si="4290"/>
        <v>2.8072975522524937E-2</v>
      </c>
      <c r="R2756" s="73">
        <f t="shared" si="4384"/>
        <v>286.18899499999998</v>
      </c>
      <c r="S2756" s="85">
        <f t="shared" ref="S2756:S2819" si="4389">LN(R2756/R2757)</f>
        <v>4.1795879099908416E-2</v>
      </c>
      <c r="T2756" s="10">
        <f t="shared" si="4316"/>
        <v>2.1359860000000026</v>
      </c>
      <c r="U2756" s="5">
        <f t="shared" si="4317"/>
        <v>2.1359860000000026</v>
      </c>
      <c r="V2756" s="5">
        <f t="shared" si="4318"/>
        <v>0</v>
      </c>
      <c r="W2756" s="5">
        <f t="shared" si="4319"/>
        <v>3.5411420714285708</v>
      </c>
      <c r="X2756" s="5">
        <f t="shared" si="4320"/>
        <v>6.7464294285714255</v>
      </c>
      <c r="Y2756" s="5">
        <f t="shared" si="4321"/>
        <v>0.52489129382005817</v>
      </c>
      <c r="Z2756" s="43">
        <f t="shared" si="4322"/>
        <v>34.421554896882839</v>
      </c>
      <c r="AA2756" s="69">
        <f t="shared" si="4301"/>
        <v>35.195637299197699</v>
      </c>
      <c r="AB2756" s="56">
        <f t="shared" si="4302"/>
        <v>282.60199</v>
      </c>
      <c r="AC2756" s="56">
        <f t="shared" si="4303"/>
        <v>282.85099300000002</v>
      </c>
      <c r="AD2756" s="56">
        <f t="shared" si="4304"/>
        <v>285.81579599999998</v>
      </c>
      <c r="AE2756" s="61">
        <f t="shared" si="4305"/>
        <v>284.46199360000003</v>
      </c>
      <c r="AF2756" s="61">
        <f t="shared" si="4306"/>
        <v>286.45093000000003</v>
      </c>
      <c r="AG2756" s="61">
        <f t="shared" si="4307"/>
        <v>283.56031624000002</v>
      </c>
      <c r="AH2756" s="56">
        <f t="shared" si="4308"/>
        <v>270.11233500000003</v>
      </c>
      <c r="AI2756" s="56">
        <f t="shared" si="4309"/>
        <v>4916260586.868001</v>
      </c>
      <c r="AJ2756" s="56">
        <f t="shared" si="4310"/>
        <v>0</v>
      </c>
      <c r="AK2756" s="56">
        <f t="shared" si="4311"/>
        <v>4916260586.868001</v>
      </c>
      <c r="AL2756" s="56">
        <f t="shared" ref="AL2756:AM2756" si="4390">SUM(AJ2756:AJ2769)</f>
        <v>35603753652.190102</v>
      </c>
      <c r="AM2756" s="56">
        <f t="shared" si="4390"/>
        <v>52365464214.537766</v>
      </c>
      <c r="AN2756" s="56">
        <f t="shared" si="4313"/>
        <v>0.67990906194059375</v>
      </c>
      <c r="AO2756" s="56">
        <f t="shared" si="4314"/>
        <v>40.472968290032192</v>
      </c>
      <c r="AP2756" s="65">
        <f t="shared" si="4315"/>
        <v>41.044579707553936</v>
      </c>
    </row>
    <row r="2757" spans="1:42" x14ac:dyDescent="0.3">
      <c r="A2757" s="100">
        <f>INDEX(Date,COUNTA(Date)+ROW(Date)-ROW(),1)</f>
        <v>42008</v>
      </c>
      <c r="B2757" s="18">
        <f t="shared" si="4379"/>
        <v>281.14599600000003</v>
      </c>
      <c r="C2757" s="14">
        <f t="shared" si="4380"/>
        <v>287.23001099999999</v>
      </c>
      <c r="D2757" s="14">
        <f t="shared" si="4381"/>
        <v>257.61200000000002</v>
      </c>
      <c r="E2757" s="14">
        <f t="shared" si="4382"/>
        <v>264.19500699999998</v>
      </c>
      <c r="F2757" s="19">
        <f t="shared" si="4383"/>
        <v>55629100</v>
      </c>
      <c r="H2757" s="34">
        <f t="shared" si="4300"/>
        <v>-1</v>
      </c>
      <c r="I2757" s="10">
        <f t="shared" si="4297"/>
        <v>274.79599000000002</v>
      </c>
      <c r="J2757" s="43">
        <f t="shared" si="4292"/>
        <v>290.40798999999998</v>
      </c>
      <c r="K2757" s="85">
        <f t="shared" si="4298"/>
        <v>2.4607446470229305E-2</v>
      </c>
      <c r="L2757" s="73">
        <f t="shared" ref="L2757:L2820" si="4391">J2758</f>
        <v>283.34899899999999</v>
      </c>
      <c r="M2757" s="85">
        <f t="shared" si="4295"/>
        <v>-3.8046039898176995E-2</v>
      </c>
      <c r="N2757" s="73">
        <f t="shared" si="4388"/>
        <v>294.33700599999997</v>
      </c>
      <c r="O2757" s="85">
        <f t="shared" si="4293"/>
        <v>2.8072975522524937E-2</v>
      </c>
      <c r="P2757" s="73">
        <f t="shared" si="4386"/>
        <v>286.18899499999998</v>
      </c>
      <c r="Q2757" s="85">
        <f t="shared" ref="Q2757:Q2820" si="4392">LN(P2757/R2757)</f>
        <v>4.1795879099908416E-2</v>
      </c>
      <c r="R2757" s="73">
        <f t="shared" si="4384"/>
        <v>274.47399899999999</v>
      </c>
      <c r="S2757" s="85">
        <f t="shared" si="4389"/>
        <v>3.8169041803814099E-2</v>
      </c>
      <c r="T2757" s="10">
        <f t="shared" si="4316"/>
        <v>-9.1359860000000026</v>
      </c>
      <c r="U2757" s="5">
        <f t="shared" si="4317"/>
        <v>0</v>
      </c>
      <c r="V2757" s="5">
        <f t="shared" si="4318"/>
        <v>9.1359860000000026</v>
      </c>
      <c r="W2757" s="5">
        <f t="shared" si="4319"/>
        <v>3.388571642857142</v>
      </c>
      <c r="X2757" s="5">
        <f t="shared" si="4320"/>
        <v>7.0727866428571406</v>
      </c>
      <c r="Y2757" s="5">
        <f t="shared" si="4321"/>
        <v>0.47909993810986584</v>
      </c>
      <c r="Z2757" s="43">
        <f t="shared" si="4322"/>
        <v>32.391316216408285</v>
      </c>
      <c r="AA2757" s="69">
        <f t="shared" si="4301"/>
        <v>36.120397779202733</v>
      </c>
      <c r="AB2757" s="56">
        <f t="shared" si="4302"/>
        <v>286.87849449999999</v>
      </c>
      <c r="AC2757" s="56">
        <f t="shared" si="4303"/>
        <v>289.364665</v>
      </c>
      <c r="AD2757" s="56">
        <f t="shared" si="4304"/>
        <v>285.75139780000001</v>
      </c>
      <c r="AE2757" s="61">
        <f t="shared" si="4305"/>
        <v>289.15600000000001</v>
      </c>
      <c r="AF2757" s="61">
        <f t="shared" si="4306"/>
        <v>288.44826466666666</v>
      </c>
      <c r="AG2757" s="61">
        <f t="shared" si="4307"/>
        <v>282.48863896</v>
      </c>
      <c r="AH2757" s="56">
        <f t="shared" si="4308"/>
        <v>278.96300233333335</v>
      </c>
      <c r="AI2757" s="56">
        <f t="shared" si="4309"/>
        <v>4258174956.5167003</v>
      </c>
      <c r="AJ2757" s="56">
        <f t="shared" si="4310"/>
        <v>0</v>
      </c>
      <c r="AK2757" s="56">
        <f t="shared" si="4311"/>
        <v>4258174956.5167003</v>
      </c>
      <c r="AL2757" s="56">
        <f t="shared" ref="AL2757:AM2757" si="4393">SUM(AJ2757:AJ2770)</f>
        <v>35603753652.190102</v>
      </c>
      <c r="AM2757" s="56">
        <f t="shared" si="4393"/>
        <v>51140352161.220161</v>
      </c>
      <c r="AN2757" s="56">
        <f t="shared" si="4313"/>
        <v>0.6961968806931389</v>
      </c>
      <c r="AO2757" s="56">
        <f t="shared" si="4314"/>
        <v>41.044579707553936</v>
      </c>
      <c r="AP2757" s="65">
        <f t="shared" si="4315"/>
        <v>40.768253728780913</v>
      </c>
    </row>
    <row r="2758" spans="1:42" x14ac:dyDescent="0.3">
      <c r="A2758" s="100">
        <f>INDEX(Date,COUNTA(Date)+ROW(Date)-ROW(),1)</f>
        <v>42007</v>
      </c>
      <c r="B2758" s="18">
        <f t="shared" si="4379"/>
        <v>314.84600799999998</v>
      </c>
      <c r="C2758" s="14">
        <f t="shared" si="4380"/>
        <v>315.14999399999999</v>
      </c>
      <c r="D2758" s="14">
        <f t="shared" si="4381"/>
        <v>281.08200099999999</v>
      </c>
      <c r="E2758" s="14">
        <f t="shared" si="4382"/>
        <v>281.08200099999999</v>
      </c>
      <c r="F2758" s="19">
        <f t="shared" si="4383"/>
        <v>33054400</v>
      </c>
      <c r="H2758" s="34">
        <f t="shared" si="4300"/>
        <v>1</v>
      </c>
      <c r="I2758" s="10">
        <f t="shared" si="4297"/>
        <v>290.40798999999998</v>
      </c>
      <c r="J2758" s="43">
        <f t="shared" ref="J2758:J2821" si="4394">I2759</f>
        <v>283.34899899999999</v>
      </c>
      <c r="K2758" s="85">
        <f t="shared" si="4298"/>
        <v>-3.8046039898176995E-2</v>
      </c>
      <c r="L2758" s="73">
        <f t="shared" si="4391"/>
        <v>294.33700599999997</v>
      </c>
      <c r="M2758" s="85">
        <f t="shared" si="4295"/>
        <v>2.8072975522524937E-2</v>
      </c>
      <c r="N2758" s="73">
        <f t="shared" si="4388"/>
        <v>286.18899499999998</v>
      </c>
      <c r="O2758" s="85">
        <f t="shared" ref="O2758:O2821" si="4395">LN(N2758/P2758)</f>
        <v>4.1795879099908416E-2</v>
      </c>
      <c r="P2758" s="73">
        <f t="shared" si="4386"/>
        <v>274.47399899999999</v>
      </c>
      <c r="Q2758" s="85">
        <f t="shared" si="4392"/>
        <v>3.8169041803814099E-2</v>
      </c>
      <c r="R2758" s="73">
        <f t="shared" si="4384"/>
        <v>264.19500699999998</v>
      </c>
      <c r="S2758" s="85">
        <f t="shared" si="4389"/>
        <v>-6.1958951920396486E-2</v>
      </c>
      <c r="T2758" s="10">
        <f t="shared" si="4316"/>
        <v>-15.611999999999966</v>
      </c>
      <c r="U2758" s="5">
        <f t="shared" si="4317"/>
        <v>0</v>
      </c>
      <c r="V2758" s="5">
        <f t="shared" si="4318"/>
        <v>15.611999999999966</v>
      </c>
      <c r="W2758" s="5">
        <f t="shared" si="4319"/>
        <v>3.4868578571428577</v>
      </c>
      <c r="X2758" s="5">
        <f t="shared" si="4320"/>
        <v>6.4202162142857118</v>
      </c>
      <c r="Y2758" s="5">
        <f t="shared" si="4321"/>
        <v>0.54310598596106496</v>
      </c>
      <c r="Z2758" s="43">
        <f t="shared" si="4322"/>
        <v>35.195637299197699</v>
      </c>
      <c r="AA2758" s="69">
        <f t="shared" si="4301"/>
        <v>36.9862486470847</v>
      </c>
      <c r="AB2758" s="56">
        <f t="shared" si="4302"/>
        <v>288.84300250000001</v>
      </c>
      <c r="AC2758" s="56">
        <f t="shared" si="4303"/>
        <v>287.95833333333331</v>
      </c>
      <c r="AD2758" s="56">
        <f t="shared" si="4304"/>
        <v>280.50880119999999</v>
      </c>
      <c r="AE2758" s="61">
        <f t="shared" si="4305"/>
        <v>288.88020019999999</v>
      </c>
      <c r="AF2758" s="61">
        <f t="shared" si="4306"/>
        <v>284.66979980000002</v>
      </c>
      <c r="AG2758" s="61">
        <f t="shared" si="4307"/>
        <v>280.71412107999998</v>
      </c>
      <c r="AH2758" s="56">
        <f t="shared" si="4308"/>
        <v>287.35166466666664</v>
      </c>
      <c r="AI2758" s="56">
        <f t="shared" si="4309"/>
        <v>5378820870.2294664</v>
      </c>
      <c r="AJ2758" s="56">
        <f t="shared" si="4310"/>
        <v>5378820870.2294664</v>
      </c>
      <c r="AK2758" s="56">
        <f t="shared" si="4311"/>
        <v>0</v>
      </c>
      <c r="AL2758" s="56">
        <f t="shared" ref="AL2758:AM2758" si="4396">SUM(AJ2758:AJ2771)</f>
        <v>35603753652.190102</v>
      </c>
      <c r="AM2758" s="56">
        <f t="shared" si="4396"/>
        <v>51728301061.389992</v>
      </c>
      <c r="AN2758" s="56">
        <f t="shared" si="4313"/>
        <v>0.68828383924568415</v>
      </c>
      <c r="AO2758" s="56">
        <f t="shared" si="4314"/>
        <v>40.768253728780913</v>
      </c>
      <c r="AP2758" s="65">
        <f t="shared" si="4315"/>
        <v>40.741061103924935</v>
      </c>
    </row>
    <row r="2759" spans="1:42" x14ac:dyDescent="0.3">
      <c r="A2759" s="100">
        <f>INDEX(Date,COUNTA(Date)+ROW(Date)-ROW(),1)</f>
        <v>42006</v>
      </c>
      <c r="B2759" s="18">
        <f t="shared" si="4379"/>
        <v>314.07900999999998</v>
      </c>
      <c r="C2759" s="14">
        <f t="shared" si="4380"/>
        <v>315.83898900000003</v>
      </c>
      <c r="D2759" s="14">
        <f t="shared" si="4381"/>
        <v>313.56500199999999</v>
      </c>
      <c r="E2759" s="14">
        <f t="shared" si="4382"/>
        <v>315.03201300000001</v>
      </c>
      <c r="F2759" s="19">
        <f t="shared" si="4383"/>
        <v>7860650</v>
      </c>
      <c r="H2759" s="34">
        <f t="shared" si="4300"/>
        <v>-1</v>
      </c>
      <c r="I2759" s="10">
        <f t="shared" si="4297"/>
        <v>283.34899899999999</v>
      </c>
      <c r="J2759" s="43">
        <f t="shared" si="4394"/>
        <v>294.33700599999997</v>
      </c>
      <c r="K2759" s="85">
        <f t="shared" si="4298"/>
        <v>2.8072975522524937E-2</v>
      </c>
      <c r="L2759" s="73">
        <f t="shared" si="4391"/>
        <v>286.18899499999998</v>
      </c>
      <c r="M2759" s="85">
        <f t="shared" ref="M2759:M2822" si="4397">LN(L2759/N2759)</f>
        <v>4.1795879099908416E-2</v>
      </c>
      <c r="N2759" s="73">
        <f t="shared" si="4388"/>
        <v>274.47399899999999</v>
      </c>
      <c r="O2759" s="85">
        <f t="shared" si="4395"/>
        <v>3.8169041803814099E-2</v>
      </c>
      <c r="P2759" s="73">
        <f t="shared" si="4386"/>
        <v>264.19500699999998</v>
      </c>
      <c r="Q2759" s="85">
        <f t="shared" si="4392"/>
        <v>-6.1958951920396486E-2</v>
      </c>
      <c r="R2759" s="73">
        <f t="shared" si="4384"/>
        <v>281.08200099999999</v>
      </c>
      <c r="S2759" s="85">
        <f t="shared" si="4389"/>
        <v>-0.11402781696488272</v>
      </c>
      <c r="T2759" s="10">
        <f t="shared" si="4316"/>
        <v>7.0589909999999918</v>
      </c>
      <c r="U2759" s="5">
        <f t="shared" si="4317"/>
        <v>7.0589909999999918</v>
      </c>
      <c r="V2759" s="5">
        <f t="shared" si="4318"/>
        <v>0</v>
      </c>
      <c r="W2759" s="5">
        <f t="shared" si="4319"/>
        <v>3.4868578571428577</v>
      </c>
      <c r="X2759" s="5">
        <f t="shared" si="4320"/>
        <v>6.1665736428571449</v>
      </c>
      <c r="Y2759" s="5">
        <f t="shared" si="4321"/>
        <v>0.5654449389705658</v>
      </c>
      <c r="Z2759" s="43">
        <f t="shared" si="4322"/>
        <v>36.120397779202733</v>
      </c>
      <c r="AA2759" s="69">
        <f t="shared" si="4301"/>
        <v>39.116749589802417</v>
      </c>
      <c r="AB2759" s="56">
        <f t="shared" si="4302"/>
        <v>290.26300049999998</v>
      </c>
      <c r="AC2759" s="56">
        <f t="shared" si="4303"/>
        <v>285</v>
      </c>
      <c r="AD2759" s="56">
        <f t="shared" si="4304"/>
        <v>280.05540159999998</v>
      </c>
      <c r="AE2759" s="61">
        <f t="shared" si="4305"/>
        <v>283.13259880000004</v>
      </c>
      <c r="AF2759" s="61">
        <f t="shared" si="4306"/>
        <v>278.82953480000003</v>
      </c>
      <c r="AG2759" s="61">
        <f t="shared" si="4307"/>
        <v>286.22292360000006</v>
      </c>
      <c r="AH2759" s="56">
        <f t="shared" si="4308"/>
        <v>286.552999</v>
      </c>
      <c r="AI2759" s="56">
        <f t="shared" si="4309"/>
        <v>5726045302.5174999</v>
      </c>
      <c r="AJ2759" s="56">
        <f t="shared" si="4310"/>
        <v>0</v>
      </c>
      <c r="AK2759" s="56">
        <f t="shared" si="4311"/>
        <v>5726045302.5174999</v>
      </c>
      <c r="AL2759" s="56">
        <f t="shared" ref="AL2759:AM2759" si="4398">SUM(AJ2759:AJ2772)</f>
        <v>35563678891.386627</v>
      </c>
      <c r="AM2759" s="56">
        <f t="shared" si="4398"/>
        <v>51728301061.389992</v>
      </c>
      <c r="AN2759" s="56">
        <f t="shared" si="4313"/>
        <v>0.68750912289155697</v>
      </c>
      <c r="AO2759" s="56">
        <f t="shared" si="4314"/>
        <v>40.741061103924935</v>
      </c>
      <c r="AP2759" s="65">
        <f t="shared" si="4315"/>
        <v>41.975818573723046</v>
      </c>
    </row>
    <row r="2760" spans="1:42" x14ac:dyDescent="0.3">
      <c r="A2760" s="100">
        <f>INDEX(Date,COUNTA(Date)+ROW(Date)-ROW(),1)</f>
        <v>42005</v>
      </c>
      <c r="B2760" s="18">
        <f t="shared" si="4379"/>
        <v>320.43499800000001</v>
      </c>
      <c r="C2760" s="14">
        <f t="shared" si="4380"/>
        <v>320.43499800000001</v>
      </c>
      <c r="D2760" s="14">
        <f t="shared" si="4381"/>
        <v>314.00299100000001</v>
      </c>
      <c r="E2760" s="14">
        <f t="shared" si="4382"/>
        <v>314.24899299999998</v>
      </c>
      <c r="F2760" s="19">
        <f t="shared" si="4383"/>
        <v>8036550</v>
      </c>
      <c r="H2760" s="34">
        <f t="shared" si="4300"/>
        <v>1</v>
      </c>
      <c r="I2760" s="10">
        <f t="shared" ref="I2760:I2823" si="4399">E2754</f>
        <v>294.33700599999997</v>
      </c>
      <c r="J2760" s="43">
        <f t="shared" si="4394"/>
        <v>286.18899499999998</v>
      </c>
      <c r="K2760" s="85">
        <f t="shared" ref="K2760:K2823" si="4400">LN(J2760/L2760)</f>
        <v>4.1795879099908416E-2</v>
      </c>
      <c r="L2760" s="73">
        <f t="shared" si="4391"/>
        <v>274.47399899999999</v>
      </c>
      <c r="M2760" s="85">
        <f t="shared" si="4397"/>
        <v>3.8169041803814099E-2</v>
      </c>
      <c r="N2760" s="73">
        <f t="shared" si="4388"/>
        <v>264.19500699999998</v>
      </c>
      <c r="O2760" s="85">
        <f t="shared" si="4395"/>
        <v>-6.1958951920396486E-2</v>
      </c>
      <c r="P2760" s="73">
        <f t="shared" si="4386"/>
        <v>281.08200099999999</v>
      </c>
      <c r="Q2760" s="85">
        <f t="shared" si="4392"/>
        <v>-0.11402781696488272</v>
      </c>
      <c r="R2760" s="73">
        <f t="shared" si="4384"/>
        <v>315.03201300000001</v>
      </c>
      <c r="S2760" s="85">
        <f t="shared" si="4389"/>
        <v>2.4886192230574736E-3</v>
      </c>
      <c r="T2760" s="10">
        <f t="shared" si="4316"/>
        <v>-10.988006999999982</v>
      </c>
      <c r="U2760" s="5">
        <f t="shared" si="4317"/>
        <v>0</v>
      </c>
      <c r="V2760" s="5">
        <f t="shared" si="4318"/>
        <v>10.988006999999982</v>
      </c>
      <c r="W2760" s="5">
        <f t="shared" si="4319"/>
        <v>3.6195024285714306</v>
      </c>
      <c r="X2760" s="5">
        <f t="shared" si="4320"/>
        <v>6.1665736428571449</v>
      </c>
      <c r="Y2760" s="5">
        <f t="shared" si="4321"/>
        <v>0.58695519395344709</v>
      </c>
      <c r="Z2760" s="43">
        <f t="shared" si="4322"/>
        <v>36.9862486470847</v>
      </c>
      <c r="AA2760" s="69">
        <f t="shared" si="4301"/>
        <v>31.869934434980493</v>
      </c>
      <c r="AB2760" s="56">
        <f t="shared" si="4302"/>
        <v>280.33149700000001</v>
      </c>
      <c r="AC2760" s="56">
        <f t="shared" si="4303"/>
        <v>274.95266700000002</v>
      </c>
      <c r="AD2760" s="56">
        <f t="shared" si="4304"/>
        <v>284.19440300000002</v>
      </c>
      <c r="AE2760" s="61">
        <f t="shared" si="4305"/>
        <v>272.70540140000003</v>
      </c>
      <c r="AF2760" s="61">
        <f t="shared" si="4306"/>
        <v>275.83806753333334</v>
      </c>
      <c r="AG2760" s="61">
        <f t="shared" si="4307"/>
        <v>289.08292108000001</v>
      </c>
      <c r="AH2760" s="56">
        <f t="shared" si="4308"/>
        <v>292.05667133333333</v>
      </c>
      <c r="AI2760" s="56">
        <f t="shared" si="4309"/>
        <v>7262514834.7117329</v>
      </c>
      <c r="AJ2760" s="56">
        <f t="shared" si="4310"/>
        <v>7262514834.7117329</v>
      </c>
      <c r="AK2760" s="56">
        <f t="shared" si="4311"/>
        <v>0</v>
      </c>
      <c r="AL2760" s="56">
        <f t="shared" ref="AL2760:AM2760" si="4401">SUM(AJ2760:AJ2773)</f>
        <v>35563678891.386627</v>
      </c>
      <c r="AM2760" s="56">
        <f t="shared" si="4401"/>
        <v>49160526853.226456</v>
      </c>
      <c r="AN2760" s="56">
        <f t="shared" si="4313"/>
        <v>0.72341940104843583</v>
      </c>
      <c r="AO2760" s="56">
        <f t="shared" si="4314"/>
        <v>41.975818573723046</v>
      </c>
      <c r="AP2760" s="65">
        <f t="shared" si="4315"/>
        <v>34.352342979389704</v>
      </c>
    </row>
    <row r="2761" spans="1:42" x14ac:dyDescent="0.3">
      <c r="A2761" s="100">
        <f>INDEX(Date,COUNTA(Date)+ROW(Date)-ROW(),1)</f>
        <v>42004</v>
      </c>
      <c r="B2761" s="18">
        <f t="shared" si="4379"/>
        <v>310.91400099999998</v>
      </c>
      <c r="C2761" s="14">
        <f t="shared" si="4380"/>
        <v>320.192993</v>
      </c>
      <c r="D2761" s="14">
        <f t="shared" si="4381"/>
        <v>310.21099900000002</v>
      </c>
      <c r="E2761" s="14">
        <f t="shared" si="4382"/>
        <v>320.192993</v>
      </c>
      <c r="F2761" s="19">
        <f t="shared" si="4383"/>
        <v>13942900</v>
      </c>
      <c r="H2761" s="34">
        <f t="shared" ref="H2761:H2824" si="4402">SIGN(I2761-J2761)</f>
        <v>1</v>
      </c>
      <c r="I2761" s="10">
        <f t="shared" si="4399"/>
        <v>286.18899499999998</v>
      </c>
      <c r="J2761" s="43">
        <f t="shared" si="4394"/>
        <v>274.47399899999999</v>
      </c>
      <c r="K2761" s="85">
        <f t="shared" si="4400"/>
        <v>3.8169041803814099E-2</v>
      </c>
      <c r="L2761" s="73">
        <f t="shared" si="4391"/>
        <v>264.19500699999998</v>
      </c>
      <c r="M2761" s="85">
        <f t="shared" si="4397"/>
        <v>-6.1958951920396486E-2</v>
      </c>
      <c r="N2761" s="73">
        <f t="shared" si="4388"/>
        <v>281.08200099999999</v>
      </c>
      <c r="O2761" s="85">
        <f t="shared" si="4395"/>
        <v>-0.11402781696488272</v>
      </c>
      <c r="P2761" s="73">
        <f t="shared" si="4386"/>
        <v>315.03201300000001</v>
      </c>
      <c r="Q2761" s="85">
        <f t="shared" si="4392"/>
        <v>2.4886192230574736E-3</v>
      </c>
      <c r="R2761" s="73">
        <f t="shared" si="4384"/>
        <v>314.24899299999998</v>
      </c>
      <c r="S2761" s="85">
        <f t="shared" si="4389"/>
        <v>-1.8738274115001671E-2</v>
      </c>
      <c r="T2761" s="10">
        <f t="shared" si="4316"/>
        <v>8.1480109999999968</v>
      </c>
      <c r="U2761" s="5">
        <f t="shared" si="4317"/>
        <v>8.1480109999999968</v>
      </c>
      <c r="V2761" s="5">
        <f t="shared" si="4318"/>
        <v>0</v>
      </c>
      <c r="W2761" s="5">
        <f t="shared" si="4319"/>
        <v>3.6195024285714306</v>
      </c>
      <c r="X2761" s="5">
        <f t="shared" si="4320"/>
        <v>5.6335732142857182</v>
      </c>
      <c r="Y2761" s="5">
        <f t="shared" si="4321"/>
        <v>0.64248786532018964</v>
      </c>
      <c r="Z2761" s="43">
        <f t="shared" si="4322"/>
        <v>39.116749589802417</v>
      </c>
      <c r="AA2761" s="69">
        <f t="shared" ref="AA2761:AA2824" si="4403">Z2763</f>
        <v>26.925193939223121</v>
      </c>
      <c r="AB2761" s="56">
        <f t="shared" ref="AB2761:AB2824" si="4404">SUM(I2762:I2763)/2</f>
        <v>269.33450299999998</v>
      </c>
      <c r="AC2761" s="56">
        <f t="shared" ref="AC2761:AC2824" si="4405">SUM(I2762:I2764)/3</f>
        <v>273.25033566666667</v>
      </c>
      <c r="AD2761" s="56">
        <f t="shared" ref="AD2761:AD2824" si="4406">SUM(I2762:I2766)/5</f>
        <v>289.80640259999996</v>
      </c>
      <c r="AE2761" s="61">
        <f t="shared" ref="AE2761:AE2824" si="4407">($AR$1*I2762)+((1-$AR$1)*AB2762)</f>
        <v>273.00560300000001</v>
      </c>
      <c r="AF2761" s="61">
        <f t="shared" ref="AF2761:AF2824" si="4408">($AR$1*I2762)+((1-$AR$1)*AC2762)</f>
        <v>284.31053873333337</v>
      </c>
      <c r="AG2761" s="61">
        <f t="shared" ref="AG2761:AG2824" si="4409">($AR$1*I2762)+((1-$AR$1)*AD2762)</f>
        <v>294.05496091999998</v>
      </c>
      <c r="AH2761" s="56">
        <f t="shared" ref="AH2761:AH2824" si="4410">(C2755+D2755+E2755)/3</f>
        <v>282.146006</v>
      </c>
      <c r="AI2761" s="56">
        <f t="shared" ref="AI2761:AI2824" si="4411">AH2761*F2755</f>
        <v>6558681411.6742001</v>
      </c>
      <c r="AJ2761" s="56">
        <f t="shared" ref="AJ2761:AJ2824" si="4412">IF(AH2761&gt;AH2762,AI2761,0)</f>
        <v>6558681411.6742001</v>
      </c>
      <c r="AK2761" s="56">
        <f t="shared" ref="AK2761:AK2824" si="4413">IF(AH2761&lt;AH2762,AI2761,0)</f>
        <v>0</v>
      </c>
      <c r="AL2761" s="56">
        <f t="shared" ref="AL2761:AM2761" si="4414">SUM(AJ2761:AJ2774)</f>
        <v>28301164056.674896</v>
      </c>
      <c r="AM2761" s="56">
        <f t="shared" si="4414"/>
        <v>54083796042.421356</v>
      </c>
      <c r="AN2761" s="56">
        <f t="shared" ref="AN2761:AN2824" si="4415">AL2761/AM2761</f>
        <v>0.52328361039000471</v>
      </c>
      <c r="AO2761" s="56">
        <f t="shared" ref="AO2761:AO2824" si="4416">(100-(100)/(1+AN2761))</f>
        <v>34.352342979389704</v>
      </c>
      <c r="AP2761" s="65">
        <f t="shared" ref="AP2761:AP2824" si="4417">AO2762</f>
        <v>33.520061228962263</v>
      </c>
    </row>
    <row r="2762" spans="1:42" x14ac:dyDescent="0.3">
      <c r="A2762" s="100">
        <f>INDEX(Date,COUNTA(Date)+ROW(Date)-ROW(),1)</f>
        <v>42003</v>
      </c>
      <c r="B2762" s="18">
        <f t="shared" si="4379"/>
        <v>312.71899400000001</v>
      </c>
      <c r="C2762" s="14">
        <f t="shared" si="4380"/>
        <v>314.80898999999999</v>
      </c>
      <c r="D2762" s="14">
        <f t="shared" si="4381"/>
        <v>309.37298600000003</v>
      </c>
      <c r="E2762" s="14">
        <f t="shared" si="4382"/>
        <v>310.73700000000002</v>
      </c>
      <c r="F2762" s="19">
        <f t="shared" si="4383"/>
        <v>12528300</v>
      </c>
      <c r="H2762" s="34">
        <f t="shared" si="4402"/>
        <v>1</v>
      </c>
      <c r="I2762" s="10">
        <f t="shared" si="4399"/>
        <v>274.47399899999999</v>
      </c>
      <c r="J2762" s="43">
        <f t="shared" si="4394"/>
        <v>264.19500699999998</v>
      </c>
      <c r="K2762" s="85">
        <f t="shared" si="4400"/>
        <v>-6.1958951920396486E-2</v>
      </c>
      <c r="L2762" s="73">
        <f t="shared" si="4391"/>
        <v>281.08200099999999</v>
      </c>
      <c r="M2762" s="85">
        <f t="shared" si="4397"/>
        <v>-0.11402781696488272</v>
      </c>
      <c r="N2762" s="73">
        <f t="shared" si="4388"/>
        <v>315.03201300000001</v>
      </c>
      <c r="O2762" s="85">
        <f t="shared" si="4395"/>
        <v>2.4886192230574736E-3</v>
      </c>
      <c r="P2762" s="73">
        <f t="shared" si="4386"/>
        <v>314.24899299999998</v>
      </c>
      <c r="Q2762" s="85">
        <f t="shared" si="4392"/>
        <v>-1.8738274115001671E-2</v>
      </c>
      <c r="R2762" s="73">
        <f t="shared" si="4384"/>
        <v>320.192993</v>
      </c>
      <c r="S2762" s="85">
        <f t="shared" si="4389"/>
        <v>2.9977021881352119E-2</v>
      </c>
      <c r="T2762" s="10">
        <f t="shared" ref="T2762:T2825" si="4418">I2761-I2762</f>
        <v>11.714995999999985</v>
      </c>
      <c r="U2762" s="5">
        <f t="shared" ref="U2762:U2825" si="4419">IF(T2762&gt;0,T2762,0)</f>
        <v>11.714995999999985</v>
      </c>
      <c r="V2762" s="5">
        <f t="shared" ref="V2762:V2825" si="4420">IF(T2762&lt;0,-T2762,0)</f>
        <v>0</v>
      </c>
      <c r="W2762" s="5">
        <f t="shared" ref="W2762:W2825" si="4421">SUM(U2762:U2775)/14</f>
        <v>3.0375016428571451</v>
      </c>
      <c r="X2762" s="5">
        <f t="shared" ref="X2762:X2825" si="4422">SUM(V2762:V2775)/14</f>
        <v>6.4934299285714348</v>
      </c>
      <c r="Y2762" s="5">
        <f t="shared" ref="Y2762:Y2825" si="4423">W2762/X2762</f>
        <v>0.46778076860304252</v>
      </c>
      <c r="Z2762" s="43">
        <f t="shared" ref="Z2762:Z2825" si="4424">(100-(100/(1+Y2762)))</f>
        <v>31.869934434980493</v>
      </c>
      <c r="AA2762" s="69">
        <f t="shared" si="4403"/>
        <v>27.371231564525857</v>
      </c>
      <c r="AB2762" s="56">
        <f t="shared" si="4404"/>
        <v>272.63850400000001</v>
      </c>
      <c r="AC2762" s="56">
        <f t="shared" si="4405"/>
        <v>286.76967366666668</v>
      </c>
      <c r="AD2762" s="56">
        <f t="shared" si="4406"/>
        <v>298.95020139999997</v>
      </c>
      <c r="AE2762" s="61">
        <f t="shared" si="4407"/>
        <v>291.28460700000005</v>
      </c>
      <c r="AF2762" s="61">
        <f t="shared" si="4408"/>
        <v>295.60246993333328</v>
      </c>
      <c r="AG2762" s="61">
        <f t="shared" si="4409"/>
        <v>299.44588140000002</v>
      </c>
      <c r="AH2762" s="56">
        <f t="shared" si="4410"/>
        <v>272.63300566666663</v>
      </c>
      <c r="AI2762" s="56">
        <f t="shared" si="4411"/>
        <v>11985710301.522532</v>
      </c>
      <c r="AJ2762" s="56">
        <f t="shared" si="4412"/>
        <v>11985710301.522532</v>
      </c>
      <c r="AK2762" s="56">
        <f t="shared" si="4413"/>
        <v>0</v>
      </c>
      <c r="AL2762" s="56">
        <f t="shared" ref="AL2762:AM2762" si="4425">SUM(AJ2762:AJ2775)</f>
        <v>27269762703.609238</v>
      </c>
      <c r="AM2762" s="56">
        <f t="shared" si="4425"/>
        <v>54083796042.421356</v>
      </c>
      <c r="AN2762" s="56">
        <f t="shared" si="4415"/>
        <v>0.50421317842075708</v>
      </c>
      <c r="AO2762" s="56">
        <f t="shared" si="4416"/>
        <v>33.520061228962263</v>
      </c>
      <c r="AP2762" s="65">
        <f t="shared" si="4417"/>
        <v>29.491412935004703</v>
      </c>
    </row>
    <row r="2763" spans="1:42" x14ac:dyDescent="0.3">
      <c r="A2763" s="100">
        <f>INDEX(Date,COUNTA(Date)+ROW(Date)-ROW(),1)</f>
        <v>42002</v>
      </c>
      <c r="B2763" s="18">
        <f t="shared" si="4379"/>
        <v>317.70098899999999</v>
      </c>
      <c r="C2763" s="14">
        <f t="shared" si="4380"/>
        <v>320.266998</v>
      </c>
      <c r="D2763" s="14">
        <f t="shared" si="4381"/>
        <v>312.307007</v>
      </c>
      <c r="E2763" s="14">
        <f t="shared" si="4382"/>
        <v>312.67001299999998</v>
      </c>
      <c r="F2763" s="19">
        <f t="shared" si="4383"/>
        <v>12302500</v>
      </c>
      <c r="H2763" s="34">
        <f t="shared" si="4402"/>
        <v>-1</v>
      </c>
      <c r="I2763" s="10">
        <f t="shared" si="4399"/>
        <v>264.19500699999998</v>
      </c>
      <c r="J2763" s="43">
        <f t="shared" si="4394"/>
        <v>281.08200099999999</v>
      </c>
      <c r="K2763" s="85">
        <f t="shared" si="4400"/>
        <v>-0.11402781696488272</v>
      </c>
      <c r="L2763" s="73">
        <f t="shared" si="4391"/>
        <v>315.03201300000001</v>
      </c>
      <c r="M2763" s="85">
        <f t="shared" si="4397"/>
        <v>2.4886192230574736E-3</v>
      </c>
      <c r="N2763" s="73">
        <f t="shared" si="4388"/>
        <v>314.24899299999998</v>
      </c>
      <c r="O2763" s="85">
        <f t="shared" si="4395"/>
        <v>-1.8738274115001671E-2</v>
      </c>
      <c r="P2763" s="73">
        <f t="shared" si="4386"/>
        <v>320.192993</v>
      </c>
      <c r="Q2763" s="85">
        <f t="shared" si="4392"/>
        <v>2.9977021881352119E-2</v>
      </c>
      <c r="R2763" s="73">
        <f t="shared" si="4384"/>
        <v>310.73700000000002</v>
      </c>
      <c r="S2763" s="85">
        <f t="shared" si="4389"/>
        <v>-6.2014675956580936E-3</v>
      </c>
      <c r="T2763" s="10">
        <f t="shared" si="4418"/>
        <v>10.278992000000017</v>
      </c>
      <c r="U2763" s="5">
        <f t="shared" si="4419"/>
        <v>10.278992000000017</v>
      </c>
      <c r="V2763" s="5">
        <f t="shared" si="4420"/>
        <v>0</v>
      </c>
      <c r="W2763" s="5">
        <f t="shared" si="4421"/>
        <v>2.3925737142857195</v>
      </c>
      <c r="X2763" s="5">
        <f t="shared" si="4422"/>
        <v>6.4934299285714348</v>
      </c>
      <c r="Y2763" s="5">
        <f t="shared" si="4423"/>
        <v>0.36846069652007313</v>
      </c>
      <c r="Z2763" s="43">
        <f t="shared" si="4424"/>
        <v>26.925193939223121</v>
      </c>
      <c r="AA2763" s="69">
        <f t="shared" si="4403"/>
        <v>29.183789869592331</v>
      </c>
      <c r="AB2763" s="56">
        <f t="shared" si="4404"/>
        <v>298.057007</v>
      </c>
      <c r="AC2763" s="56">
        <f t="shared" si="4405"/>
        <v>303.45433566666662</v>
      </c>
      <c r="AD2763" s="56">
        <f t="shared" si="4406"/>
        <v>308.2586</v>
      </c>
      <c r="AE2763" s="61">
        <f t="shared" si="4407"/>
        <v>307.92880259999998</v>
      </c>
      <c r="AF2763" s="61">
        <f t="shared" si="4408"/>
        <v>309.40946660000003</v>
      </c>
      <c r="AG2763" s="61">
        <f t="shared" si="4409"/>
        <v>307.87736211999999</v>
      </c>
      <c r="AH2763" s="56">
        <f t="shared" si="4410"/>
        <v>269.67900600000002</v>
      </c>
      <c r="AI2763" s="56">
        <f t="shared" si="4411"/>
        <v>15002000392.674601</v>
      </c>
      <c r="AJ2763" s="56">
        <f t="shared" si="4412"/>
        <v>0</v>
      </c>
      <c r="AK2763" s="56">
        <f t="shared" si="4413"/>
        <v>15002000392.674601</v>
      </c>
      <c r="AL2763" s="56">
        <f t="shared" ref="AL2763:AM2763" si="4426">SUM(AJ2763:AJ2776)</f>
        <v>22621465392.709301</v>
      </c>
      <c r="AM2763" s="56">
        <f t="shared" si="4426"/>
        <v>54083796042.421356</v>
      </c>
      <c r="AN2763" s="56">
        <f t="shared" si="4415"/>
        <v>0.41826696807609159</v>
      </c>
      <c r="AO2763" s="56">
        <f t="shared" si="4416"/>
        <v>29.491412935004703</v>
      </c>
      <c r="AP2763" s="65">
        <f t="shared" si="4417"/>
        <v>33.957385915994962</v>
      </c>
    </row>
    <row r="2764" spans="1:42" x14ac:dyDescent="0.3">
      <c r="A2764" s="100">
        <f>INDEX(Date,COUNTA(Date)+ROW(Date)-ROW(),1)</f>
        <v>42001</v>
      </c>
      <c r="B2764" s="18">
        <f t="shared" si="4379"/>
        <v>316.16000400000001</v>
      </c>
      <c r="C2764" s="14">
        <f t="shared" si="4380"/>
        <v>320.02801499999998</v>
      </c>
      <c r="D2764" s="14">
        <f t="shared" si="4381"/>
        <v>311.07800300000002</v>
      </c>
      <c r="E2764" s="14">
        <f t="shared" si="4382"/>
        <v>317.239014</v>
      </c>
      <c r="F2764" s="19">
        <f t="shared" si="4383"/>
        <v>11676600</v>
      </c>
      <c r="H2764" s="34">
        <f t="shared" si="4402"/>
        <v>-1</v>
      </c>
      <c r="I2764" s="10">
        <f t="shared" si="4399"/>
        <v>281.08200099999999</v>
      </c>
      <c r="J2764" s="43">
        <f t="shared" si="4394"/>
        <v>315.03201300000001</v>
      </c>
      <c r="K2764" s="85">
        <f t="shared" si="4400"/>
        <v>2.4886192230574736E-3</v>
      </c>
      <c r="L2764" s="73">
        <f t="shared" si="4391"/>
        <v>314.24899299999998</v>
      </c>
      <c r="M2764" s="85">
        <f t="shared" si="4397"/>
        <v>-1.8738274115001671E-2</v>
      </c>
      <c r="N2764" s="73">
        <f t="shared" si="4388"/>
        <v>320.192993</v>
      </c>
      <c r="O2764" s="85">
        <f t="shared" si="4395"/>
        <v>2.9977021881352119E-2</v>
      </c>
      <c r="P2764" s="73">
        <f t="shared" si="4386"/>
        <v>310.73700000000002</v>
      </c>
      <c r="Q2764" s="85">
        <f t="shared" si="4392"/>
        <v>-6.2014675956580936E-3</v>
      </c>
      <c r="R2764" s="73">
        <f t="shared" si="4384"/>
        <v>312.67001299999998</v>
      </c>
      <c r="S2764" s="85">
        <f t="shared" si="4389"/>
        <v>-1.4507114313818953E-2</v>
      </c>
      <c r="T2764" s="10">
        <f t="shared" si="4418"/>
        <v>-16.886994000000016</v>
      </c>
      <c r="U2764" s="5">
        <f t="shared" si="4419"/>
        <v>0</v>
      </c>
      <c r="V2764" s="5">
        <f t="shared" si="4420"/>
        <v>16.886994000000016</v>
      </c>
      <c r="W2764" s="5">
        <f t="shared" si="4421"/>
        <v>2.4471456428571474</v>
      </c>
      <c r="X2764" s="5">
        <f t="shared" si="4422"/>
        <v>6.4934299285714348</v>
      </c>
      <c r="Y2764" s="5">
        <f t="shared" si="4423"/>
        <v>0.37686487261371332</v>
      </c>
      <c r="Z2764" s="43">
        <f t="shared" si="4424"/>
        <v>27.371231564525857</v>
      </c>
      <c r="AA2764" s="69">
        <f t="shared" si="4403"/>
        <v>48.529164761086328</v>
      </c>
      <c r="AB2764" s="56">
        <f t="shared" si="4404"/>
        <v>314.64050299999997</v>
      </c>
      <c r="AC2764" s="56">
        <f t="shared" si="4405"/>
        <v>316.491333</v>
      </c>
      <c r="AD2764" s="56">
        <f t="shared" si="4406"/>
        <v>314.57620239999994</v>
      </c>
      <c r="AE2764" s="61">
        <f t="shared" si="4407"/>
        <v>316.78319700000003</v>
      </c>
      <c r="AF2764" s="61">
        <f t="shared" si="4408"/>
        <v>315.05413220000003</v>
      </c>
      <c r="AG2764" s="61">
        <f t="shared" si="4409"/>
        <v>315.02048468000004</v>
      </c>
      <c r="AH2764" s="56">
        <f t="shared" si="4410"/>
        <v>292.43799866666666</v>
      </c>
      <c r="AI2764" s="56">
        <f t="shared" si="4411"/>
        <v>9666362583.1274662</v>
      </c>
      <c r="AJ2764" s="56">
        <f t="shared" si="4412"/>
        <v>0</v>
      </c>
      <c r="AK2764" s="56">
        <f t="shared" si="4413"/>
        <v>9666362583.1274662</v>
      </c>
      <c r="AL2764" s="56">
        <f t="shared" ref="AL2764:AM2764" si="4427">SUM(AJ2764:AJ2777)</f>
        <v>22621465392.709301</v>
      </c>
      <c r="AM2764" s="56">
        <f t="shared" si="4427"/>
        <v>43995751399.746758</v>
      </c>
      <c r="AN2764" s="56">
        <f t="shared" si="4415"/>
        <v>0.51417386163427392</v>
      </c>
      <c r="AO2764" s="56">
        <f t="shared" si="4416"/>
        <v>33.957385915994962</v>
      </c>
      <c r="AP2764" s="65">
        <f t="shared" si="4417"/>
        <v>46.140256961699173</v>
      </c>
    </row>
    <row r="2765" spans="1:42" x14ac:dyDescent="0.3">
      <c r="A2765" s="100">
        <f>INDEX(Date,COUNTA(Date)+ROW(Date)-ROW(),1)</f>
        <v>42000</v>
      </c>
      <c r="B2765" s="18">
        <f t="shared" si="4379"/>
        <v>327.58300800000001</v>
      </c>
      <c r="C2765" s="14">
        <f t="shared" si="4380"/>
        <v>328.91101099999997</v>
      </c>
      <c r="D2765" s="14">
        <f t="shared" si="4381"/>
        <v>312.63000499999998</v>
      </c>
      <c r="E2765" s="14">
        <f t="shared" si="4382"/>
        <v>315.86300699999998</v>
      </c>
      <c r="F2765" s="19">
        <f t="shared" si="4383"/>
        <v>15185200</v>
      </c>
      <c r="H2765" s="34">
        <f t="shared" si="4402"/>
        <v>1</v>
      </c>
      <c r="I2765" s="10">
        <f t="shared" si="4399"/>
        <v>315.03201300000001</v>
      </c>
      <c r="J2765" s="43">
        <f t="shared" si="4394"/>
        <v>314.24899299999998</v>
      </c>
      <c r="K2765" s="85">
        <f t="shared" si="4400"/>
        <v>-1.8738274115001671E-2</v>
      </c>
      <c r="L2765" s="73">
        <f t="shared" si="4391"/>
        <v>320.192993</v>
      </c>
      <c r="M2765" s="85">
        <f t="shared" si="4397"/>
        <v>2.9977021881352119E-2</v>
      </c>
      <c r="N2765" s="73">
        <f t="shared" si="4388"/>
        <v>310.73700000000002</v>
      </c>
      <c r="O2765" s="85">
        <f t="shared" si="4395"/>
        <v>-6.2014675956580936E-3</v>
      </c>
      <c r="P2765" s="73">
        <f t="shared" si="4386"/>
        <v>312.67001299999998</v>
      </c>
      <c r="Q2765" s="85">
        <f t="shared" si="4392"/>
        <v>-1.4507114313818953E-2</v>
      </c>
      <c r="R2765" s="73">
        <f t="shared" si="4384"/>
        <v>317.239014</v>
      </c>
      <c r="S2765" s="85">
        <f t="shared" si="4389"/>
        <v>4.3468797161799154E-3</v>
      </c>
      <c r="T2765" s="10">
        <f t="shared" si="4418"/>
        <v>-33.950012000000015</v>
      </c>
      <c r="U2765" s="5">
        <f t="shared" si="4419"/>
        <v>0</v>
      </c>
      <c r="V2765" s="5">
        <f t="shared" si="4420"/>
        <v>33.950012000000015</v>
      </c>
      <c r="W2765" s="5">
        <f t="shared" si="4421"/>
        <v>2.4471456428571474</v>
      </c>
      <c r="X2765" s="5">
        <f t="shared" si="4422"/>
        <v>5.9381451428571461</v>
      </c>
      <c r="Y2765" s="5">
        <f t="shared" si="4423"/>
        <v>0.41210606746464606</v>
      </c>
      <c r="Z2765" s="43">
        <f t="shared" si="4424"/>
        <v>29.183789869592331</v>
      </c>
      <c r="AA2765" s="69">
        <f t="shared" si="4403"/>
        <v>51.409290541056187</v>
      </c>
      <c r="AB2765" s="56">
        <f t="shared" si="4404"/>
        <v>317.22099300000002</v>
      </c>
      <c r="AC2765" s="56">
        <f t="shared" si="4405"/>
        <v>315.05966200000006</v>
      </c>
      <c r="AD2765" s="56">
        <f t="shared" si="4406"/>
        <v>315.01760260000003</v>
      </c>
      <c r="AE2765" s="61">
        <f t="shared" si="4407"/>
        <v>315.2217958</v>
      </c>
      <c r="AF2765" s="61">
        <f t="shared" si="4408"/>
        <v>314.47646686666667</v>
      </c>
      <c r="AG2765" s="61">
        <f t="shared" si="4409"/>
        <v>315.12212291999998</v>
      </c>
      <c r="AH2765" s="56">
        <f t="shared" si="4410"/>
        <v>314.81200133333334</v>
      </c>
      <c r="AI2765" s="56">
        <f t="shared" si="4411"/>
        <v>2474626958.2808666</v>
      </c>
      <c r="AJ2765" s="56">
        <f t="shared" si="4412"/>
        <v>0</v>
      </c>
      <c r="AK2765" s="56">
        <f t="shared" si="4413"/>
        <v>2474626958.2808666</v>
      </c>
      <c r="AL2765" s="56">
        <f t="shared" ref="AL2765:AM2765" si="4428">SUM(AJ2765:AJ2778)</f>
        <v>29409104685.302769</v>
      </c>
      <c r="AM2765" s="56">
        <f t="shared" si="4428"/>
        <v>34329388816.619293</v>
      </c>
      <c r="AN2765" s="56">
        <f t="shared" si="4415"/>
        <v>0.85667428693240955</v>
      </c>
      <c r="AO2765" s="56">
        <f t="shared" si="4416"/>
        <v>46.140256961699173</v>
      </c>
      <c r="AP2765" s="65">
        <f t="shared" si="4417"/>
        <v>53.668100572140638</v>
      </c>
    </row>
    <row r="2766" spans="1:42" x14ac:dyDescent="0.3">
      <c r="A2766" s="100">
        <f>INDEX(Date,COUNTA(Date)+ROW(Date)-ROW(),1)</f>
        <v>41999</v>
      </c>
      <c r="B2766" s="18">
        <f t="shared" si="4379"/>
        <v>319.15200800000002</v>
      </c>
      <c r="C2766" s="14">
        <f t="shared" si="4380"/>
        <v>331.42401100000001</v>
      </c>
      <c r="D2766" s="14">
        <f t="shared" si="4381"/>
        <v>316.62701399999997</v>
      </c>
      <c r="E2766" s="14">
        <f t="shared" si="4382"/>
        <v>327.92401100000001</v>
      </c>
      <c r="F2766" s="19">
        <f t="shared" si="4383"/>
        <v>16410500</v>
      </c>
      <c r="H2766" s="34">
        <f t="shared" si="4402"/>
        <v>-1</v>
      </c>
      <c r="I2766" s="10">
        <f t="shared" si="4399"/>
        <v>314.24899299999998</v>
      </c>
      <c r="J2766" s="43">
        <f t="shared" si="4394"/>
        <v>320.192993</v>
      </c>
      <c r="K2766" s="85">
        <f t="shared" si="4400"/>
        <v>2.9977021881352119E-2</v>
      </c>
      <c r="L2766" s="73">
        <f t="shared" si="4391"/>
        <v>310.73700000000002</v>
      </c>
      <c r="M2766" s="85">
        <f t="shared" si="4397"/>
        <v>-6.2014675956580936E-3</v>
      </c>
      <c r="N2766" s="73">
        <f t="shared" si="4388"/>
        <v>312.67001299999998</v>
      </c>
      <c r="O2766" s="85">
        <f t="shared" si="4395"/>
        <v>-1.4507114313818953E-2</v>
      </c>
      <c r="P2766" s="73">
        <f t="shared" si="4386"/>
        <v>317.239014</v>
      </c>
      <c r="Q2766" s="85">
        <f t="shared" si="4392"/>
        <v>4.3468797161799154E-3</v>
      </c>
      <c r="R2766" s="73">
        <f t="shared" si="4384"/>
        <v>315.86300699999998</v>
      </c>
      <c r="S2766" s="85">
        <f t="shared" si="4389"/>
        <v>-3.7473310326022649E-2</v>
      </c>
      <c r="T2766" s="10">
        <f t="shared" si="4418"/>
        <v>0.78302000000002181</v>
      </c>
      <c r="U2766" s="5">
        <f t="shared" si="4419"/>
        <v>0.78302000000002181</v>
      </c>
      <c r="V2766" s="5">
        <f t="shared" si="4420"/>
        <v>0</v>
      </c>
      <c r="W2766" s="5">
        <f t="shared" si="4421"/>
        <v>3.3123604285714316</v>
      </c>
      <c r="X2766" s="5">
        <f t="shared" si="4422"/>
        <v>3.5131442857142878</v>
      </c>
      <c r="Y2766" s="5">
        <f t="shared" si="4423"/>
        <v>0.9428478192713815</v>
      </c>
      <c r="Z2766" s="43">
        <f t="shared" si="4424"/>
        <v>48.529164761086328</v>
      </c>
      <c r="AA2766" s="69">
        <f t="shared" si="4403"/>
        <v>50.201140217757711</v>
      </c>
      <c r="AB2766" s="56">
        <f t="shared" si="4404"/>
        <v>315.46499649999998</v>
      </c>
      <c r="AC2766" s="56">
        <f t="shared" si="4405"/>
        <v>314.5333353333333</v>
      </c>
      <c r="AD2766" s="56">
        <f t="shared" si="4406"/>
        <v>315.34040539999995</v>
      </c>
      <c r="AE2766" s="61">
        <f t="shared" si="4407"/>
        <v>313.40140380000003</v>
      </c>
      <c r="AF2766" s="61">
        <f t="shared" si="4408"/>
        <v>314.87753913333336</v>
      </c>
      <c r="AG2766" s="61">
        <f t="shared" si="4409"/>
        <v>317.54788580000002</v>
      </c>
      <c r="AH2766" s="56">
        <f t="shared" si="4410"/>
        <v>316.228994</v>
      </c>
      <c r="AI2766" s="56">
        <f t="shared" si="4411"/>
        <v>2541390121.7307</v>
      </c>
      <c r="AJ2766" s="56">
        <f t="shared" si="4412"/>
        <v>0</v>
      </c>
      <c r="AK2766" s="56">
        <f t="shared" si="4413"/>
        <v>2541390121.7307</v>
      </c>
      <c r="AL2766" s="56">
        <f t="shared" ref="AL2766:AM2766" si="4429">SUM(AJ2766:AJ2779)</f>
        <v>36898650481.118065</v>
      </c>
      <c r="AM2766" s="56">
        <f t="shared" si="4429"/>
        <v>31854761858.338425</v>
      </c>
      <c r="AN2766" s="56">
        <f t="shared" si="4415"/>
        <v>1.1583401767437584</v>
      </c>
      <c r="AO2766" s="56">
        <f t="shared" si="4416"/>
        <v>53.668100572140638</v>
      </c>
      <c r="AP2766" s="65">
        <f t="shared" si="4417"/>
        <v>47.018083852275481</v>
      </c>
    </row>
    <row r="2767" spans="1:42" x14ac:dyDescent="0.3">
      <c r="A2767" s="100">
        <f>INDEX(Date,COUNTA(Date)+ROW(Date)-ROW(),1)</f>
        <v>41998</v>
      </c>
      <c r="B2767" s="18">
        <f t="shared" si="4379"/>
        <v>322.28601099999997</v>
      </c>
      <c r="C2767" s="14">
        <f t="shared" si="4380"/>
        <v>322.67001299999998</v>
      </c>
      <c r="D2767" s="14">
        <f t="shared" si="4381"/>
        <v>316.95800800000001</v>
      </c>
      <c r="E2767" s="14">
        <f t="shared" si="4382"/>
        <v>319.00799599999999</v>
      </c>
      <c r="F2767" s="19">
        <f t="shared" si="4383"/>
        <v>9883640</v>
      </c>
      <c r="H2767" s="34">
        <f t="shared" si="4402"/>
        <v>1</v>
      </c>
      <c r="I2767" s="10">
        <f t="shared" si="4399"/>
        <v>320.192993</v>
      </c>
      <c r="J2767" s="43">
        <f t="shared" si="4394"/>
        <v>310.73700000000002</v>
      </c>
      <c r="K2767" s="85">
        <f t="shared" si="4400"/>
        <v>-6.2014675956580936E-3</v>
      </c>
      <c r="L2767" s="73">
        <f t="shared" si="4391"/>
        <v>312.67001299999998</v>
      </c>
      <c r="M2767" s="85">
        <f t="shared" si="4397"/>
        <v>-1.4507114313818953E-2</v>
      </c>
      <c r="N2767" s="73">
        <f t="shared" si="4388"/>
        <v>317.239014</v>
      </c>
      <c r="O2767" s="85">
        <f t="shared" si="4395"/>
        <v>4.3468797161799154E-3</v>
      </c>
      <c r="P2767" s="73">
        <f t="shared" si="4386"/>
        <v>315.86300699999998</v>
      </c>
      <c r="Q2767" s="85">
        <f t="shared" si="4392"/>
        <v>-3.7473310326022649E-2</v>
      </c>
      <c r="R2767" s="73">
        <f t="shared" si="4384"/>
        <v>327.92401100000001</v>
      </c>
      <c r="S2767" s="85">
        <f t="shared" si="4389"/>
        <v>2.7565739461717149E-2</v>
      </c>
      <c r="T2767" s="10">
        <f t="shared" si="4418"/>
        <v>-5.9440000000000168</v>
      </c>
      <c r="U2767" s="5">
        <f t="shared" si="4419"/>
        <v>0</v>
      </c>
      <c r="V2767" s="5">
        <f t="shared" si="4420"/>
        <v>5.9440000000000168</v>
      </c>
      <c r="W2767" s="5">
        <f t="shared" si="4421"/>
        <v>3.7169297857142851</v>
      </c>
      <c r="X2767" s="5">
        <f t="shared" si="4422"/>
        <v>3.5131442857142878</v>
      </c>
      <c r="Y2767" s="5">
        <f t="shared" si="4423"/>
        <v>1.058006584252364</v>
      </c>
      <c r="Z2767" s="43">
        <f t="shared" si="4424"/>
        <v>51.409290541056187</v>
      </c>
      <c r="AA2767" s="69">
        <f t="shared" si="4403"/>
        <v>41.957096796379773</v>
      </c>
      <c r="AB2767" s="56">
        <f t="shared" si="4404"/>
        <v>311.7035065</v>
      </c>
      <c r="AC2767" s="56">
        <f t="shared" si="4405"/>
        <v>313.54867566666667</v>
      </c>
      <c r="AD2767" s="56">
        <f t="shared" si="4406"/>
        <v>316.88660900000002</v>
      </c>
      <c r="AE2767" s="61">
        <f t="shared" si="4407"/>
        <v>314.11101079999997</v>
      </c>
      <c r="AF2767" s="61">
        <f t="shared" si="4408"/>
        <v>314.35327573333331</v>
      </c>
      <c r="AG2767" s="61">
        <f t="shared" si="4409"/>
        <v>316.98004656000001</v>
      </c>
      <c r="AH2767" s="56">
        <f t="shared" si="4410"/>
        <v>316.86566166666665</v>
      </c>
      <c r="AI2767" s="56">
        <f t="shared" si="4411"/>
        <v>4418026234.0521669</v>
      </c>
      <c r="AJ2767" s="56">
        <f t="shared" si="4412"/>
        <v>4418026234.0521669</v>
      </c>
      <c r="AK2767" s="56">
        <f t="shared" si="4413"/>
        <v>0</v>
      </c>
      <c r="AL2767" s="56">
        <f t="shared" ref="AL2767:AM2767" si="4430">SUM(AJ2767:AJ2780)</f>
        <v>36898650481.118065</v>
      </c>
      <c r="AM2767" s="56">
        <f t="shared" si="4430"/>
        <v>41578921248.620392</v>
      </c>
      <c r="AN2767" s="56">
        <f t="shared" si="4415"/>
        <v>0.88743645513271652</v>
      </c>
      <c r="AO2767" s="56">
        <f t="shared" si="4416"/>
        <v>47.018083852275481</v>
      </c>
      <c r="AP2767" s="65">
        <f t="shared" si="4417"/>
        <v>37.683817427758378</v>
      </c>
    </row>
    <row r="2768" spans="1:42" x14ac:dyDescent="0.3">
      <c r="A2768" s="100">
        <f>INDEX(Date,COUNTA(Date)+ROW(Date)-ROW(),1)</f>
        <v>41997</v>
      </c>
      <c r="B2768" s="18">
        <f t="shared" si="4379"/>
        <v>334.38501000000002</v>
      </c>
      <c r="C2768" s="14">
        <f t="shared" si="4380"/>
        <v>334.74099699999999</v>
      </c>
      <c r="D2768" s="14">
        <f t="shared" si="4381"/>
        <v>321.35699499999998</v>
      </c>
      <c r="E2768" s="14">
        <f t="shared" si="4382"/>
        <v>322.533997</v>
      </c>
      <c r="F2768" s="19">
        <f t="shared" si="4383"/>
        <v>15092300</v>
      </c>
      <c r="H2768" s="34">
        <f t="shared" si="4402"/>
        <v>-1</v>
      </c>
      <c r="I2768" s="10">
        <f t="shared" si="4399"/>
        <v>310.73700000000002</v>
      </c>
      <c r="J2768" s="43">
        <f t="shared" si="4394"/>
        <v>312.67001299999998</v>
      </c>
      <c r="K2768" s="85">
        <f t="shared" si="4400"/>
        <v>-1.4507114313818953E-2</v>
      </c>
      <c r="L2768" s="73">
        <f t="shared" si="4391"/>
        <v>317.239014</v>
      </c>
      <c r="M2768" s="85">
        <f t="shared" si="4397"/>
        <v>4.3468797161799154E-3</v>
      </c>
      <c r="N2768" s="73">
        <f t="shared" si="4388"/>
        <v>315.86300699999998</v>
      </c>
      <c r="O2768" s="85">
        <f t="shared" si="4395"/>
        <v>-3.7473310326022649E-2</v>
      </c>
      <c r="P2768" s="73">
        <f t="shared" si="4386"/>
        <v>327.92401100000001</v>
      </c>
      <c r="Q2768" s="85">
        <f t="shared" si="4392"/>
        <v>2.7565739461717149E-2</v>
      </c>
      <c r="R2768" s="73">
        <f t="shared" si="4384"/>
        <v>319.00799599999999</v>
      </c>
      <c r="S2768" s="85">
        <f t="shared" si="4389"/>
        <v>-1.0992379432680728E-2</v>
      </c>
      <c r="T2768" s="10">
        <f t="shared" si="4418"/>
        <v>9.4559929999999781</v>
      </c>
      <c r="U2768" s="5">
        <f t="shared" si="4419"/>
        <v>9.4559929999999781</v>
      </c>
      <c r="V2768" s="5">
        <f t="shared" si="4420"/>
        <v>0</v>
      </c>
      <c r="W2768" s="5">
        <f t="shared" si="4421"/>
        <v>3.7169297857142851</v>
      </c>
      <c r="X2768" s="5">
        <f t="shared" si="4422"/>
        <v>3.6871446428571426</v>
      </c>
      <c r="Y2768" s="5">
        <f t="shared" si="4423"/>
        <v>1.0080781053476824</v>
      </c>
      <c r="Z2768" s="43">
        <f t="shared" si="4424"/>
        <v>50.201140217757711</v>
      </c>
      <c r="AA2768" s="69">
        <f t="shared" si="4403"/>
        <v>36.135518547835837</v>
      </c>
      <c r="AB2768" s="56">
        <f t="shared" si="4404"/>
        <v>314.95451349999996</v>
      </c>
      <c r="AC2768" s="56">
        <f t="shared" si="4405"/>
        <v>315.2573446666666</v>
      </c>
      <c r="AD2768" s="56">
        <f t="shared" si="4406"/>
        <v>318.54080820000001</v>
      </c>
      <c r="AE2768" s="61">
        <f t="shared" si="4407"/>
        <v>315.774811</v>
      </c>
      <c r="AF2768" s="61">
        <f t="shared" si="4408"/>
        <v>318.80761113333335</v>
      </c>
      <c r="AG2768" s="61">
        <f t="shared" si="4409"/>
        <v>318.94488660000002</v>
      </c>
      <c r="AH2768" s="56">
        <f t="shared" si="4410"/>
        <v>311.63965866666672</v>
      </c>
      <c r="AI2768" s="56">
        <f t="shared" si="4411"/>
        <v>3904315135.6736007</v>
      </c>
      <c r="AJ2768" s="56">
        <f t="shared" si="4412"/>
        <v>0</v>
      </c>
      <c r="AK2768" s="56">
        <f t="shared" si="4413"/>
        <v>3904315135.6736007</v>
      </c>
      <c r="AL2768" s="56">
        <f t="shared" ref="AL2768:AM2768" si="4431">SUM(AJ2768:AJ2781)</f>
        <v>32480624247.065903</v>
      </c>
      <c r="AM2768" s="56">
        <f t="shared" si="4431"/>
        <v>53711875515.817093</v>
      </c>
      <c r="AN2768" s="56">
        <f t="shared" si="4415"/>
        <v>0.60471960688658133</v>
      </c>
      <c r="AO2768" s="56">
        <f t="shared" si="4416"/>
        <v>37.683817427758378</v>
      </c>
      <c r="AP2768" s="65">
        <f t="shared" si="4417"/>
        <v>35.085243972288168</v>
      </c>
    </row>
    <row r="2769" spans="1:42" x14ac:dyDescent="0.3">
      <c r="A2769" s="100">
        <f>INDEX(Date,COUNTA(Date)+ROW(Date)-ROW(),1)</f>
        <v>41996</v>
      </c>
      <c r="B2769" s="18">
        <f t="shared" si="4379"/>
        <v>332.016998</v>
      </c>
      <c r="C2769" s="14">
        <f t="shared" si="4380"/>
        <v>336.28698700000001</v>
      </c>
      <c r="D2769" s="14">
        <f t="shared" si="4381"/>
        <v>329.60199</v>
      </c>
      <c r="E2769" s="14">
        <f t="shared" si="4382"/>
        <v>334.57199100000003</v>
      </c>
      <c r="F2769" s="19">
        <f t="shared" si="4383"/>
        <v>16574200</v>
      </c>
      <c r="H2769" s="34">
        <f t="shared" si="4402"/>
        <v>-1</v>
      </c>
      <c r="I2769" s="10">
        <f t="shared" si="4399"/>
        <v>312.67001299999998</v>
      </c>
      <c r="J2769" s="43">
        <f t="shared" si="4394"/>
        <v>317.239014</v>
      </c>
      <c r="K2769" s="85">
        <f t="shared" si="4400"/>
        <v>4.3468797161799154E-3</v>
      </c>
      <c r="L2769" s="73">
        <f t="shared" si="4391"/>
        <v>315.86300699999998</v>
      </c>
      <c r="M2769" s="85">
        <f t="shared" si="4397"/>
        <v>-3.7473310326022649E-2</v>
      </c>
      <c r="N2769" s="73">
        <f t="shared" si="4388"/>
        <v>327.92401100000001</v>
      </c>
      <c r="O2769" s="85">
        <f t="shared" si="4395"/>
        <v>2.7565739461717149E-2</v>
      </c>
      <c r="P2769" s="73">
        <f t="shared" si="4386"/>
        <v>319.00799599999999</v>
      </c>
      <c r="Q2769" s="85">
        <f t="shared" si="4392"/>
        <v>-1.0992379432680728E-2</v>
      </c>
      <c r="R2769" s="73">
        <f t="shared" si="4384"/>
        <v>322.533997</v>
      </c>
      <c r="S2769" s="85">
        <f t="shared" si="4389"/>
        <v>-3.6643528408677475E-2</v>
      </c>
      <c r="T2769" s="10">
        <f t="shared" si="4418"/>
        <v>-1.9330129999999599</v>
      </c>
      <c r="U2769" s="5">
        <f t="shared" si="4419"/>
        <v>0</v>
      </c>
      <c r="V2769" s="5">
        <f t="shared" si="4420"/>
        <v>1.9330129999999599</v>
      </c>
      <c r="W2769" s="5">
        <f t="shared" si="4421"/>
        <v>3.0415017142857153</v>
      </c>
      <c r="X2769" s="5">
        <f t="shared" si="4422"/>
        <v>4.2075739999999984</v>
      </c>
      <c r="Y2769" s="5">
        <f t="shared" si="4423"/>
        <v>0.72286351096515866</v>
      </c>
      <c r="Z2769" s="43">
        <f t="shared" si="4424"/>
        <v>41.957096796379773</v>
      </c>
      <c r="AA2769" s="69">
        <f t="shared" si="4403"/>
        <v>35.616256792489608</v>
      </c>
      <c r="AB2769" s="56">
        <f t="shared" si="4404"/>
        <v>316.55101049999996</v>
      </c>
      <c r="AC2769" s="56">
        <f t="shared" si="4405"/>
        <v>320.34201066666668</v>
      </c>
      <c r="AD2769" s="56">
        <f t="shared" si="4406"/>
        <v>320.51360499999998</v>
      </c>
      <c r="AE2769" s="61">
        <f t="shared" si="4407"/>
        <v>320.96261000000004</v>
      </c>
      <c r="AF2769" s="61">
        <f t="shared" si="4408"/>
        <v>320.19313986666668</v>
      </c>
      <c r="AG2769" s="61">
        <f t="shared" si="4409"/>
        <v>322.63196312000002</v>
      </c>
      <c r="AH2769" s="56">
        <f t="shared" si="4410"/>
        <v>315.08133933333329</v>
      </c>
      <c r="AI2769" s="56">
        <f t="shared" si="4411"/>
        <v>3876288177.1483326</v>
      </c>
      <c r="AJ2769" s="56">
        <f t="shared" si="4412"/>
        <v>0</v>
      </c>
      <c r="AK2769" s="56">
        <f t="shared" si="4413"/>
        <v>3876288177.1483326</v>
      </c>
      <c r="AL2769" s="56">
        <f t="shared" ref="AL2769:AM2769" si="4432">SUM(AJ2769:AJ2782)</f>
        <v>32480624247.065903</v>
      </c>
      <c r="AM2769" s="56">
        <f t="shared" si="4432"/>
        <v>60095685818.557396</v>
      </c>
      <c r="AN2769" s="56">
        <f t="shared" si="4415"/>
        <v>0.54048179673217023</v>
      </c>
      <c r="AO2769" s="56">
        <f t="shared" si="4416"/>
        <v>35.085243972288168</v>
      </c>
      <c r="AP2769" s="65">
        <f t="shared" si="4417"/>
        <v>34.299530066704108</v>
      </c>
    </row>
    <row r="2770" spans="1:42" x14ac:dyDescent="0.3">
      <c r="A2770" s="100">
        <f>INDEX(Date,COUNTA(Date)+ROW(Date)-ROW(),1)</f>
        <v>41995</v>
      </c>
      <c r="B2770" s="18">
        <f t="shared" si="4379"/>
        <v>321.067993</v>
      </c>
      <c r="C2770" s="14">
        <f t="shared" si="4380"/>
        <v>334.11700400000001</v>
      </c>
      <c r="D2770" s="14">
        <f t="shared" si="4381"/>
        <v>320.42498799999998</v>
      </c>
      <c r="E2770" s="14">
        <f t="shared" si="4382"/>
        <v>331.885986</v>
      </c>
      <c r="F2770" s="19">
        <f t="shared" si="4383"/>
        <v>22315100</v>
      </c>
      <c r="H2770" s="34">
        <f t="shared" si="4402"/>
        <v>1</v>
      </c>
      <c r="I2770" s="10">
        <f t="shared" si="4399"/>
        <v>317.239014</v>
      </c>
      <c r="J2770" s="43">
        <f t="shared" si="4394"/>
        <v>315.86300699999998</v>
      </c>
      <c r="K2770" s="85">
        <f t="shared" si="4400"/>
        <v>-3.7473310326022649E-2</v>
      </c>
      <c r="L2770" s="73">
        <f t="shared" si="4391"/>
        <v>327.92401100000001</v>
      </c>
      <c r="M2770" s="85">
        <f t="shared" si="4397"/>
        <v>2.7565739461717149E-2</v>
      </c>
      <c r="N2770" s="73">
        <f t="shared" si="4388"/>
        <v>319.00799599999999</v>
      </c>
      <c r="O2770" s="85">
        <f t="shared" si="4395"/>
        <v>-1.0992379432680728E-2</v>
      </c>
      <c r="P2770" s="73">
        <f t="shared" si="4386"/>
        <v>322.533997</v>
      </c>
      <c r="Q2770" s="85">
        <f t="shared" si="4392"/>
        <v>-3.6643528408677475E-2</v>
      </c>
      <c r="R2770" s="73">
        <f t="shared" si="4384"/>
        <v>334.57199100000003</v>
      </c>
      <c r="S2770" s="85">
        <f t="shared" si="4389"/>
        <v>8.0605818696054647E-3</v>
      </c>
      <c r="T2770" s="10">
        <f t="shared" si="4418"/>
        <v>-4.5690010000000143</v>
      </c>
      <c r="U2770" s="5">
        <f t="shared" si="4419"/>
        <v>0</v>
      </c>
      <c r="V2770" s="5">
        <f t="shared" si="4420"/>
        <v>4.5690010000000143</v>
      </c>
      <c r="W2770" s="5">
        <f t="shared" si="4421"/>
        <v>3.0415017142857153</v>
      </c>
      <c r="X2770" s="5">
        <f t="shared" si="4422"/>
        <v>5.3754294285714321</v>
      </c>
      <c r="Y2770" s="5">
        <f t="shared" si="4423"/>
        <v>0.56581557895999035</v>
      </c>
      <c r="Z2770" s="43">
        <f t="shared" si="4424"/>
        <v>36.135518547835837</v>
      </c>
      <c r="AA2770" s="69">
        <f t="shared" si="4403"/>
        <v>37.130722213921196</v>
      </c>
      <c r="AB2770" s="56">
        <f t="shared" si="4404"/>
        <v>321.89350899999999</v>
      </c>
      <c r="AC2770" s="56">
        <f t="shared" si="4405"/>
        <v>320.93167133333333</v>
      </c>
      <c r="AD2770" s="56">
        <f t="shared" si="4406"/>
        <v>323.9802004</v>
      </c>
      <c r="AE2770" s="61">
        <f t="shared" si="4407"/>
        <v>321.94540420000004</v>
      </c>
      <c r="AF2770" s="61">
        <f t="shared" si="4408"/>
        <v>321.69686913333334</v>
      </c>
      <c r="AG2770" s="61">
        <f t="shared" si="4409"/>
        <v>324.92043836000005</v>
      </c>
      <c r="AH2770" s="56">
        <f t="shared" si="4410"/>
        <v>316.11501066666665</v>
      </c>
      <c r="AI2770" s="56">
        <f t="shared" si="4411"/>
        <v>3691148533.5503998</v>
      </c>
      <c r="AJ2770" s="56">
        <f t="shared" si="4412"/>
        <v>0</v>
      </c>
      <c r="AK2770" s="56">
        <f t="shared" si="4413"/>
        <v>3691148533.5503998</v>
      </c>
      <c r="AL2770" s="56">
        <f t="shared" ref="AL2770:AM2770" si="4433">SUM(AJ2770:AJ2783)</f>
        <v>32480624247.065903</v>
      </c>
      <c r="AM2770" s="56">
        <f t="shared" si="4433"/>
        <v>62216370679.392593</v>
      </c>
      <c r="AN2770" s="56">
        <f t="shared" si="4415"/>
        <v>0.52205912836738622</v>
      </c>
      <c r="AO2770" s="56">
        <f t="shared" si="4416"/>
        <v>34.299530066704108</v>
      </c>
      <c r="AP2770" s="65">
        <f t="shared" si="4417"/>
        <v>38.622363306296855</v>
      </c>
    </row>
    <row r="2771" spans="1:42" x14ac:dyDescent="0.3">
      <c r="A2771" s="100">
        <f>INDEX(Date,COUNTA(Date)+ROW(Date)-ROW(),1)</f>
        <v>41994</v>
      </c>
      <c r="B2771" s="18">
        <f t="shared" si="4379"/>
        <v>329.54299900000001</v>
      </c>
      <c r="C2771" s="14">
        <f t="shared" si="4380"/>
        <v>329.62899800000002</v>
      </c>
      <c r="D2771" s="14">
        <f t="shared" si="4381"/>
        <v>318.90301499999998</v>
      </c>
      <c r="E2771" s="14">
        <f t="shared" si="4382"/>
        <v>320.84298699999999</v>
      </c>
      <c r="F2771" s="19">
        <f t="shared" si="4383"/>
        <v>15207600</v>
      </c>
      <c r="H2771" s="34">
        <f t="shared" si="4402"/>
        <v>-1</v>
      </c>
      <c r="I2771" s="10">
        <f t="shared" si="4399"/>
        <v>315.86300699999998</v>
      </c>
      <c r="J2771" s="43">
        <f t="shared" si="4394"/>
        <v>327.92401100000001</v>
      </c>
      <c r="K2771" s="85">
        <f t="shared" si="4400"/>
        <v>2.7565739461717149E-2</v>
      </c>
      <c r="L2771" s="73">
        <f t="shared" si="4391"/>
        <v>319.00799599999999</v>
      </c>
      <c r="M2771" s="85">
        <f t="shared" si="4397"/>
        <v>-1.0992379432680728E-2</v>
      </c>
      <c r="N2771" s="73">
        <f t="shared" si="4388"/>
        <v>322.533997</v>
      </c>
      <c r="O2771" s="85">
        <f t="shared" si="4395"/>
        <v>-3.6643528408677475E-2</v>
      </c>
      <c r="P2771" s="73">
        <f t="shared" si="4386"/>
        <v>334.57199100000003</v>
      </c>
      <c r="Q2771" s="85">
        <f t="shared" si="4392"/>
        <v>8.0605818696054647E-3</v>
      </c>
      <c r="R2771" s="73">
        <f t="shared" si="4384"/>
        <v>331.885986</v>
      </c>
      <c r="S2771" s="85">
        <f t="shared" si="4389"/>
        <v>3.3839627881372222E-2</v>
      </c>
      <c r="T2771" s="10">
        <f t="shared" si="4418"/>
        <v>1.3760070000000155</v>
      </c>
      <c r="U2771" s="5">
        <f t="shared" si="4419"/>
        <v>1.3760070000000155</v>
      </c>
      <c r="V2771" s="5">
        <f t="shared" si="4420"/>
        <v>0</v>
      </c>
      <c r="W2771" s="5">
        <f t="shared" si="4421"/>
        <v>3.0415017142857153</v>
      </c>
      <c r="X2771" s="5">
        <f t="shared" si="4422"/>
        <v>5.4981427857142853</v>
      </c>
      <c r="Y2771" s="5">
        <f t="shared" si="4423"/>
        <v>0.55318710932505943</v>
      </c>
      <c r="Z2771" s="43">
        <f t="shared" si="4424"/>
        <v>35.616256792489608</v>
      </c>
      <c r="AA2771" s="69">
        <f t="shared" si="4403"/>
        <v>39.346552936451552</v>
      </c>
      <c r="AB2771" s="56">
        <f t="shared" si="4404"/>
        <v>323.4660035</v>
      </c>
      <c r="AC2771" s="56">
        <f t="shared" si="4405"/>
        <v>323.15533466666665</v>
      </c>
      <c r="AD2771" s="56">
        <f t="shared" si="4406"/>
        <v>327.18479620000005</v>
      </c>
      <c r="AE2771" s="61">
        <f t="shared" si="4407"/>
        <v>322.20159940000002</v>
      </c>
      <c r="AF2771" s="61">
        <f t="shared" si="4408"/>
        <v>325.88186460000003</v>
      </c>
      <c r="AG2771" s="61">
        <f t="shared" si="4409"/>
        <v>326.19967532000004</v>
      </c>
      <c r="AH2771" s="56">
        <f t="shared" si="4410"/>
        <v>319.13467433333329</v>
      </c>
      <c r="AI2771" s="56">
        <f t="shared" si="4411"/>
        <v>4846123856.686533</v>
      </c>
      <c r="AJ2771" s="56">
        <f t="shared" si="4412"/>
        <v>0</v>
      </c>
      <c r="AK2771" s="56">
        <f t="shared" si="4413"/>
        <v>4846123856.686533</v>
      </c>
      <c r="AL2771" s="56">
        <f t="shared" ref="AL2771:AM2771" si="4434">SUM(AJ2771:AJ2784)</f>
        <v>36827458893.189102</v>
      </c>
      <c r="AM2771" s="56">
        <f t="shared" si="4434"/>
        <v>58525222145.842194</v>
      </c>
      <c r="AN2771" s="56">
        <f t="shared" si="4415"/>
        <v>0.6292579086913459</v>
      </c>
      <c r="AO2771" s="56">
        <f t="shared" si="4416"/>
        <v>38.622363306296855</v>
      </c>
      <c r="AP2771" s="65">
        <f t="shared" si="4417"/>
        <v>38.938346709088727</v>
      </c>
    </row>
    <row r="2772" spans="1:42" x14ac:dyDescent="0.3">
      <c r="A2772" s="100">
        <f>INDEX(Date,COUNTA(Date)+ROW(Date)-ROW(),1)</f>
        <v>41993</v>
      </c>
      <c r="B2772" s="18">
        <f t="shared" si="4379"/>
        <v>317.618988</v>
      </c>
      <c r="C2772" s="14">
        <f t="shared" si="4380"/>
        <v>330.32501200000002</v>
      </c>
      <c r="D2772" s="14">
        <f t="shared" si="4381"/>
        <v>316.04400600000002</v>
      </c>
      <c r="E2772" s="14">
        <f t="shared" si="4382"/>
        <v>329.95599399999998</v>
      </c>
      <c r="F2772" s="19">
        <f t="shared" si="4383"/>
        <v>20856700</v>
      </c>
      <c r="H2772" s="34">
        <f t="shared" si="4402"/>
        <v>1</v>
      </c>
      <c r="I2772" s="10">
        <f t="shared" si="4399"/>
        <v>327.92401100000001</v>
      </c>
      <c r="J2772" s="43">
        <f t="shared" si="4394"/>
        <v>319.00799599999999</v>
      </c>
      <c r="K2772" s="85">
        <f t="shared" si="4400"/>
        <v>-1.0992379432680728E-2</v>
      </c>
      <c r="L2772" s="73">
        <f t="shared" si="4391"/>
        <v>322.533997</v>
      </c>
      <c r="M2772" s="85">
        <f t="shared" si="4397"/>
        <v>-3.6643528408677475E-2</v>
      </c>
      <c r="N2772" s="73">
        <f t="shared" si="4388"/>
        <v>334.57199100000003</v>
      </c>
      <c r="O2772" s="85">
        <f t="shared" si="4395"/>
        <v>8.0605818696054647E-3</v>
      </c>
      <c r="P2772" s="73">
        <f t="shared" si="4386"/>
        <v>331.885986</v>
      </c>
      <c r="Q2772" s="85">
        <f t="shared" si="4392"/>
        <v>3.3839627881372222E-2</v>
      </c>
      <c r="R2772" s="73">
        <f t="shared" si="4384"/>
        <v>320.84298699999999</v>
      </c>
      <c r="S2772" s="85">
        <f t="shared" si="4389"/>
        <v>-2.8007427661467028E-2</v>
      </c>
      <c r="T2772" s="10">
        <f t="shared" si="4418"/>
        <v>-12.061004000000025</v>
      </c>
      <c r="U2772" s="5">
        <f t="shared" si="4419"/>
        <v>0</v>
      </c>
      <c r="V2772" s="5">
        <f t="shared" si="4420"/>
        <v>12.061004000000025</v>
      </c>
      <c r="W2772" s="5">
        <f t="shared" si="4421"/>
        <v>3.2472142142857114</v>
      </c>
      <c r="X2772" s="5">
        <f t="shared" si="4422"/>
        <v>5.4981427857142853</v>
      </c>
      <c r="Y2772" s="5">
        <f t="shared" si="4423"/>
        <v>0.59060201614313901</v>
      </c>
      <c r="Z2772" s="43">
        <f t="shared" si="4424"/>
        <v>37.130722213921196</v>
      </c>
      <c r="AA2772" s="69">
        <f t="shared" si="4403"/>
        <v>35.506151190359517</v>
      </c>
      <c r="AB2772" s="56">
        <f t="shared" si="4404"/>
        <v>320.77099650000002</v>
      </c>
      <c r="AC2772" s="56">
        <f t="shared" si="4405"/>
        <v>325.37132800000001</v>
      </c>
      <c r="AD2772" s="56">
        <f t="shared" si="4406"/>
        <v>325.76859139999999</v>
      </c>
      <c r="AE2772" s="61">
        <f t="shared" si="4407"/>
        <v>326.6439944</v>
      </c>
      <c r="AF2772" s="61">
        <f t="shared" si="4408"/>
        <v>327.53279226666666</v>
      </c>
      <c r="AG2772" s="61">
        <f t="shared" si="4409"/>
        <v>326.16815200000002</v>
      </c>
      <c r="AH2772" s="56">
        <f t="shared" si="4410"/>
        <v>325.32501200000002</v>
      </c>
      <c r="AI2772" s="56">
        <f t="shared" si="4411"/>
        <v>5338746109.4260006</v>
      </c>
      <c r="AJ2772" s="56">
        <f t="shared" si="4412"/>
        <v>5338746109.4260006</v>
      </c>
      <c r="AK2772" s="56">
        <f t="shared" si="4413"/>
        <v>0</v>
      </c>
      <c r="AL2772" s="56">
        <f t="shared" ref="AL2772:AM2772" si="4435">SUM(AJ2772:AJ2785)</f>
        <v>36827458893.189102</v>
      </c>
      <c r="AM2772" s="56">
        <f t="shared" si="4435"/>
        <v>57751438275.531929</v>
      </c>
      <c r="AN2772" s="56">
        <f t="shared" si="4415"/>
        <v>0.63768903412388467</v>
      </c>
      <c r="AO2772" s="56">
        <f t="shared" si="4416"/>
        <v>38.938346709088727</v>
      </c>
      <c r="AP2772" s="65">
        <f t="shared" si="4417"/>
        <v>39.34555203711728</v>
      </c>
    </row>
    <row r="2773" spans="1:42" x14ac:dyDescent="0.3">
      <c r="A2773" s="100">
        <f>INDEX(Date,COUNTA(Date)+ROW(Date)-ROW(),1)</f>
        <v>41992</v>
      </c>
      <c r="B2773" s="18">
        <f t="shared" si="4379"/>
        <v>311.17898600000001</v>
      </c>
      <c r="C2773" s="14">
        <f t="shared" si="4380"/>
        <v>318.53298999999998</v>
      </c>
      <c r="D2773" s="14">
        <f t="shared" si="4381"/>
        <v>306.76901199999998</v>
      </c>
      <c r="E2773" s="14">
        <f t="shared" si="4382"/>
        <v>317.84298699999999</v>
      </c>
      <c r="F2773" s="19">
        <f t="shared" si="4383"/>
        <v>23823100</v>
      </c>
      <c r="H2773" s="34">
        <f t="shared" si="4402"/>
        <v>-1</v>
      </c>
      <c r="I2773" s="10">
        <f t="shared" si="4399"/>
        <v>319.00799599999999</v>
      </c>
      <c r="J2773" s="43">
        <f t="shared" si="4394"/>
        <v>322.533997</v>
      </c>
      <c r="K2773" s="85">
        <f t="shared" si="4400"/>
        <v>-3.6643528408677475E-2</v>
      </c>
      <c r="L2773" s="73">
        <f t="shared" si="4391"/>
        <v>334.57199100000003</v>
      </c>
      <c r="M2773" s="85">
        <f t="shared" si="4397"/>
        <v>8.0605818696054647E-3</v>
      </c>
      <c r="N2773" s="73">
        <f t="shared" si="4388"/>
        <v>331.885986</v>
      </c>
      <c r="O2773" s="85">
        <f t="shared" si="4395"/>
        <v>3.3839627881372222E-2</v>
      </c>
      <c r="P2773" s="73">
        <f t="shared" si="4386"/>
        <v>320.84298699999999</v>
      </c>
      <c r="Q2773" s="85">
        <f t="shared" si="4392"/>
        <v>-2.8007427661467028E-2</v>
      </c>
      <c r="R2773" s="73">
        <f t="shared" si="4384"/>
        <v>329.95599399999998</v>
      </c>
      <c r="S2773" s="85">
        <f t="shared" si="4389"/>
        <v>3.7401784780867177E-2</v>
      </c>
      <c r="T2773" s="10">
        <f t="shared" si="4418"/>
        <v>8.9160150000000158</v>
      </c>
      <c r="U2773" s="5">
        <f t="shared" si="4419"/>
        <v>8.9160150000000158</v>
      </c>
      <c r="V2773" s="5">
        <f t="shared" si="4420"/>
        <v>0</v>
      </c>
      <c r="W2773" s="5">
        <f t="shared" si="4421"/>
        <v>3.2472142142857114</v>
      </c>
      <c r="X2773" s="5">
        <f t="shared" si="4422"/>
        <v>5.0056414285714244</v>
      </c>
      <c r="Y2773" s="5">
        <f t="shared" si="4423"/>
        <v>0.64871091160288008</v>
      </c>
      <c r="Z2773" s="43">
        <f t="shared" si="4424"/>
        <v>39.346552936451552</v>
      </c>
      <c r="AA2773" s="69">
        <f t="shared" si="4403"/>
        <v>39.095858781560814</v>
      </c>
      <c r="AB2773" s="56">
        <f t="shared" si="4404"/>
        <v>328.55299400000001</v>
      </c>
      <c r="AC2773" s="56">
        <f t="shared" si="4405"/>
        <v>329.66399133333334</v>
      </c>
      <c r="AD2773" s="56">
        <f t="shared" si="4406"/>
        <v>327.958191</v>
      </c>
      <c r="AE2773" s="61">
        <f t="shared" si="4407"/>
        <v>331.08999019999999</v>
      </c>
      <c r="AF2773" s="61">
        <f t="shared" si="4408"/>
        <v>327.78705646666674</v>
      </c>
      <c r="AG2773" s="61">
        <f t="shared" si="4409"/>
        <v>326.12279060000003</v>
      </c>
      <c r="AH2773" s="56">
        <f t="shared" si="4410"/>
        <v>319.54533900000001</v>
      </c>
      <c r="AI2773" s="56">
        <f t="shared" si="4411"/>
        <v>3158271094.35396</v>
      </c>
      <c r="AJ2773" s="56">
        <f t="shared" si="4412"/>
        <v>0</v>
      </c>
      <c r="AK2773" s="56">
        <f t="shared" si="4413"/>
        <v>3158271094.35396</v>
      </c>
      <c r="AL2773" s="56">
        <f t="shared" ref="AL2773:AM2773" si="4436">SUM(AJ2773:AJ2786)</f>
        <v>37462416957.101166</v>
      </c>
      <c r="AM2773" s="56">
        <f t="shared" si="4436"/>
        <v>57751438275.531929</v>
      </c>
      <c r="AN2773" s="56">
        <f t="shared" si="4415"/>
        <v>0.64868370512900642</v>
      </c>
      <c r="AO2773" s="56">
        <f t="shared" si="4416"/>
        <v>39.34555203711728</v>
      </c>
      <c r="AP2773" s="65">
        <f t="shared" si="4417"/>
        <v>47.208759679967891</v>
      </c>
    </row>
    <row r="2774" spans="1:42" x14ac:dyDescent="0.3">
      <c r="A2774" s="100">
        <f>INDEX(Date,COUNTA(Date)+ROW(Date)-ROW(),1)</f>
        <v>41991</v>
      </c>
      <c r="B2774" s="18">
        <f t="shared" si="4379"/>
        <v>319.78500400000001</v>
      </c>
      <c r="C2774" s="14">
        <f t="shared" si="4380"/>
        <v>323.70901500000002</v>
      </c>
      <c r="D2774" s="14">
        <f t="shared" si="4381"/>
        <v>304.23199499999998</v>
      </c>
      <c r="E2774" s="14">
        <f t="shared" si="4382"/>
        <v>311.39599600000003</v>
      </c>
      <c r="F2774" s="19">
        <f t="shared" si="4383"/>
        <v>39173000</v>
      </c>
      <c r="H2774" s="34">
        <f t="shared" si="4402"/>
        <v>-1</v>
      </c>
      <c r="I2774" s="10">
        <f t="shared" si="4399"/>
        <v>322.533997</v>
      </c>
      <c r="J2774" s="43">
        <f t="shared" si="4394"/>
        <v>334.57199100000003</v>
      </c>
      <c r="K2774" s="85">
        <f t="shared" si="4400"/>
        <v>8.0605818696054647E-3</v>
      </c>
      <c r="L2774" s="73">
        <f t="shared" si="4391"/>
        <v>331.885986</v>
      </c>
      <c r="M2774" s="85">
        <f t="shared" si="4397"/>
        <v>3.3839627881372222E-2</v>
      </c>
      <c r="N2774" s="73">
        <f t="shared" si="4388"/>
        <v>320.84298699999999</v>
      </c>
      <c r="O2774" s="85">
        <f t="shared" si="4395"/>
        <v>-2.8007427661467028E-2</v>
      </c>
      <c r="P2774" s="73">
        <f t="shared" si="4386"/>
        <v>329.95599399999998</v>
      </c>
      <c r="Q2774" s="85">
        <f t="shared" si="4392"/>
        <v>3.7401784780867177E-2</v>
      </c>
      <c r="R2774" s="73">
        <f t="shared" si="4384"/>
        <v>317.84298699999999</v>
      </c>
      <c r="S2774" s="85">
        <f t="shared" si="4389"/>
        <v>2.0492108015543412E-2</v>
      </c>
      <c r="T2774" s="10">
        <f t="shared" si="4418"/>
        <v>-3.5260010000000079</v>
      </c>
      <c r="U2774" s="5">
        <f t="shared" si="4419"/>
        <v>0</v>
      </c>
      <c r="V2774" s="5">
        <f t="shared" si="4420"/>
        <v>3.5260010000000079</v>
      </c>
      <c r="W2774" s="5">
        <f t="shared" si="4421"/>
        <v>2.7557831428571382</v>
      </c>
      <c r="X2774" s="5">
        <f t="shared" si="4422"/>
        <v>5.0056414285714244</v>
      </c>
      <c r="Y2774" s="5">
        <f t="shared" si="4423"/>
        <v>0.55053546726850144</v>
      </c>
      <c r="Z2774" s="43">
        <f t="shared" si="4424"/>
        <v>35.506151190359517</v>
      </c>
      <c r="AA2774" s="69">
        <f t="shared" si="4403"/>
        <v>41.441053399679262</v>
      </c>
      <c r="AB2774" s="56">
        <f t="shared" si="4404"/>
        <v>333.22898850000001</v>
      </c>
      <c r="AC2774" s="56">
        <f t="shared" si="4405"/>
        <v>329.10032133333334</v>
      </c>
      <c r="AD2774" s="56">
        <f t="shared" si="4406"/>
        <v>327.01998900000001</v>
      </c>
      <c r="AE2774" s="61">
        <f t="shared" si="4407"/>
        <v>328.00598739999998</v>
      </c>
      <c r="AF2774" s="61">
        <f t="shared" si="4408"/>
        <v>328.96372273333333</v>
      </c>
      <c r="AG2774" s="61">
        <f t="shared" si="4409"/>
        <v>324.82223019999998</v>
      </c>
      <c r="AH2774" s="56">
        <f t="shared" si="4410"/>
        <v>326.21066300000001</v>
      </c>
      <c r="AI2774" s="56">
        <f t="shared" si="4411"/>
        <v>4923269189.1949005</v>
      </c>
      <c r="AJ2774" s="56">
        <f t="shared" si="4412"/>
        <v>0</v>
      </c>
      <c r="AK2774" s="56">
        <f t="shared" si="4413"/>
        <v>4923269189.1949005</v>
      </c>
      <c r="AL2774" s="56">
        <f t="shared" ref="AL2774:AM2774" si="4437">SUM(AJ2774:AJ2787)</f>
        <v>48820139364.040863</v>
      </c>
      <c r="AM2774" s="56">
        <f t="shared" si="4437"/>
        <v>54593167181.177971</v>
      </c>
      <c r="AN2774" s="56">
        <f t="shared" si="4415"/>
        <v>0.89425365635999465</v>
      </c>
      <c r="AO2774" s="56">
        <f t="shared" si="4416"/>
        <v>47.208759679967891</v>
      </c>
      <c r="AP2774" s="65">
        <f t="shared" si="4417"/>
        <v>46.846506799977412</v>
      </c>
    </row>
    <row r="2775" spans="1:42" x14ac:dyDescent="0.3">
      <c r="A2775" s="100">
        <f>INDEX(Date,COUNTA(Date)+ROW(Date)-ROW(),1)</f>
        <v>41990</v>
      </c>
      <c r="B2775" s="18">
        <f t="shared" si="4379"/>
        <v>326.85501099999999</v>
      </c>
      <c r="C2775" s="14">
        <f t="shared" si="4380"/>
        <v>333.95400999999998</v>
      </c>
      <c r="D2775" s="14">
        <f t="shared" si="4381"/>
        <v>315.15200800000002</v>
      </c>
      <c r="E2775" s="14">
        <f t="shared" si="4382"/>
        <v>319.77600100000001</v>
      </c>
      <c r="F2775" s="19">
        <f t="shared" si="4383"/>
        <v>37567900</v>
      </c>
      <c r="H2775" s="34">
        <f t="shared" si="4402"/>
        <v>1</v>
      </c>
      <c r="I2775" s="10">
        <f t="shared" si="4399"/>
        <v>334.57199100000003</v>
      </c>
      <c r="J2775" s="43">
        <f t="shared" si="4394"/>
        <v>331.885986</v>
      </c>
      <c r="K2775" s="85">
        <f t="shared" si="4400"/>
        <v>3.3839627881372222E-2</v>
      </c>
      <c r="L2775" s="73">
        <f t="shared" si="4391"/>
        <v>320.84298699999999</v>
      </c>
      <c r="M2775" s="85">
        <f t="shared" si="4397"/>
        <v>-2.8007427661467028E-2</v>
      </c>
      <c r="N2775" s="73">
        <f t="shared" si="4388"/>
        <v>329.95599399999998</v>
      </c>
      <c r="O2775" s="85">
        <f t="shared" si="4395"/>
        <v>3.7401784780867177E-2</v>
      </c>
      <c r="P2775" s="73">
        <f t="shared" si="4386"/>
        <v>317.84298699999999</v>
      </c>
      <c r="Q2775" s="85">
        <f t="shared" si="4392"/>
        <v>2.0492108015543412E-2</v>
      </c>
      <c r="R2775" s="73">
        <f t="shared" si="4384"/>
        <v>311.39599600000003</v>
      </c>
      <c r="S2775" s="85">
        <f t="shared" si="4389"/>
        <v>-2.6555352549707895E-2</v>
      </c>
      <c r="T2775" s="10">
        <f t="shared" si="4418"/>
        <v>-12.037994000000026</v>
      </c>
      <c r="U2775" s="5">
        <f t="shared" si="4419"/>
        <v>0</v>
      </c>
      <c r="V2775" s="5">
        <f t="shared" si="4420"/>
        <v>12.037994000000026</v>
      </c>
      <c r="W2775" s="5">
        <f t="shared" si="4421"/>
        <v>3.0515704285714258</v>
      </c>
      <c r="X2775" s="5">
        <f t="shared" si="4422"/>
        <v>4.7537842142857096</v>
      </c>
      <c r="Y2775" s="5">
        <f t="shared" si="4423"/>
        <v>0.64192447343341319</v>
      </c>
      <c r="Z2775" s="43">
        <f t="shared" si="4424"/>
        <v>39.095858781560814</v>
      </c>
      <c r="AA2775" s="69">
        <f t="shared" si="4403"/>
        <v>36.36494919709002</v>
      </c>
      <c r="AB2775" s="56">
        <f t="shared" si="4404"/>
        <v>326.3644865</v>
      </c>
      <c r="AC2775" s="56">
        <f t="shared" si="4405"/>
        <v>327.56165566666664</v>
      </c>
      <c r="AD2775" s="56">
        <f t="shared" si="4406"/>
        <v>322.38478999999995</v>
      </c>
      <c r="AE2775" s="61">
        <f t="shared" si="4407"/>
        <v>326.69678959999999</v>
      </c>
      <c r="AF2775" s="61">
        <f t="shared" si="4408"/>
        <v>324.68172200000004</v>
      </c>
      <c r="AG2775" s="61">
        <f t="shared" si="4409"/>
        <v>322.34743159999999</v>
      </c>
      <c r="AH2775" s="56">
        <f t="shared" si="4410"/>
        <v>333.48698933333338</v>
      </c>
      <c r="AI2775" s="56">
        <f t="shared" si="4411"/>
        <v>5527280058.6085339</v>
      </c>
      <c r="AJ2775" s="56">
        <f t="shared" si="4412"/>
        <v>5527280058.6085339</v>
      </c>
      <c r="AK2775" s="56">
        <f t="shared" si="4413"/>
        <v>0</v>
      </c>
      <c r="AL2775" s="56">
        <f t="shared" ref="AL2775:AM2775" si="4438">SUM(AJ2775:AJ2788)</f>
        <v>48820139364.040863</v>
      </c>
      <c r="AM2775" s="56">
        <f t="shared" si="4438"/>
        <v>55392837651.492767</v>
      </c>
      <c r="AN2775" s="56">
        <f t="shared" si="4415"/>
        <v>0.88134389632095733</v>
      </c>
      <c r="AO2775" s="56">
        <f t="shared" si="4416"/>
        <v>46.846506799977412</v>
      </c>
      <c r="AP2775" s="65">
        <f t="shared" si="4417"/>
        <v>39.243538249504951</v>
      </c>
    </row>
    <row r="2776" spans="1:42" x14ac:dyDescent="0.3">
      <c r="A2776" s="100">
        <f>INDEX(Date,COUNTA(Date)+ROW(Date)-ROW(),1)</f>
        <v>41989</v>
      </c>
      <c r="B2776" s="18">
        <f t="shared" si="4379"/>
        <v>345.67300399999999</v>
      </c>
      <c r="C2776" s="14">
        <f t="shared" si="4380"/>
        <v>345.85900900000001</v>
      </c>
      <c r="D2776" s="14">
        <f t="shared" si="4381"/>
        <v>327.06201199999998</v>
      </c>
      <c r="E2776" s="14">
        <f t="shared" si="4382"/>
        <v>327.06201199999998</v>
      </c>
      <c r="F2776" s="19">
        <f t="shared" si="4383"/>
        <v>30864900</v>
      </c>
      <c r="H2776" s="34">
        <f t="shared" si="4402"/>
        <v>1</v>
      </c>
      <c r="I2776" s="10">
        <f t="shared" si="4399"/>
        <v>331.885986</v>
      </c>
      <c r="J2776" s="43">
        <f t="shared" si="4394"/>
        <v>320.84298699999999</v>
      </c>
      <c r="K2776" s="85">
        <f t="shared" si="4400"/>
        <v>-2.8007427661467028E-2</v>
      </c>
      <c r="L2776" s="73">
        <f t="shared" si="4391"/>
        <v>329.95599399999998</v>
      </c>
      <c r="M2776" s="85">
        <f t="shared" si="4397"/>
        <v>3.7401784780867177E-2</v>
      </c>
      <c r="N2776" s="73">
        <f t="shared" si="4388"/>
        <v>317.84298699999999</v>
      </c>
      <c r="O2776" s="85">
        <f t="shared" si="4395"/>
        <v>2.0492108015543412E-2</v>
      </c>
      <c r="P2776" s="73">
        <f t="shared" si="4386"/>
        <v>311.39599600000003</v>
      </c>
      <c r="Q2776" s="85">
        <f t="shared" si="4392"/>
        <v>-2.6555352549707895E-2</v>
      </c>
      <c r="R2776" s="73">
        <f t="shared" si="4384"/>
        <v>319.77600100000001</v>
      </c>
      <c r="S2776" s="85">
        <f t="shared" si="4389"/>
        <v>-2.2529038255186914E-2</v>
      </c>
      <c r="T2776" s="10">
        <f t="shared" si="4418"/>
        <v>2.6860050000000228</v>
      </c>
      <c r="U2776" s="5">
        <f t="shared" si="4419"/>
        <v>2.6860050000000228</v>
      </c>
      <c r="V2776" s="5">
        <f t="shared" si="4420"/>
        <v>0</v>
      </c>
      <c r="W2776" s="5">
        <f t="shared" si="4421"/>
        <v>3.0515704285714258</v>
      </c>
      <c r="X2776" s="5">
        <f t="shared" si="4422"/>
        <v>4.3120706428571385</v>
      </c>
      <c r="Y2776" s="5">
        <f t="shared" si="4423"/>
        <v>0.70768099164291132</v>
      </c>
      <c r="Z2776" s="43">
        <f t="shared" si="4424"/>
        <v>41.441053399679262</v>
      </c>
      <c r="AA2776" s="69">
        <f t="shared" si="4403"/>
        <v>25.83170377499134</v>
      </c>
      <c r="AB2776" s="56">
        <f t="shared" si="4404"/>
        <v>325.39949049999996</v>
      </c>
      <c r="AC2776" s="56">
        <f t="shared" si="4405"/>
        <v>322.88065599999999</v>
      </c>
      <c r="AD2776" s="56">
        <f t="shared" si="4406"/>
        <v>319.96279299999998</v>
      </c>
      <c r="AE2776" s="61">
        <f t="shared" si="4407"/>
        <v>323.2881898</v>
      </c>
      <c r="AF2776" s="61">
        <f t="shared" si="4408"/>
        <v>319.95392459999999</v>
      </c>
      <c r="AG2776" s="61">
        <f t="shared" si="4409"/>
        <v>321.13387579999994</v>
      </c>
      <c r="AH2776" s="56">
        <f t="shared" si="4410"/>
        <v>328.809326</v>
      </c>
      <c r="AI2776" s="56">
        <f t="shared" si="4411"/>
        <v>7337412990.6225996</v>
      </c>
      <c r="AJ2776" s="56">
        <f t="shared" si="4412"/>
        <v>7337412990.6225996</v>
      </c>
      <c r="AK2776" s="56">
        <f t="shared" si="4413"/>
        <v>0</v>
      </c>
      <c r="AL2776" s="56">
        <f t="shared" ref="AL2776:AM2776" si="4439">SUM(AJ2776:AJ2789)</f>
        <v>43292859305.432327</v>
      </c>
      <c r="AM2776" s="56">
        <f t="shared" si="4439"/>
        <v>67025580969.199265</v>
      </c>
      <c r="AN2776" s="56">
        <f t="shared" si="4415"/>
        <v>0.64591546510170494</v>
      </c>
      <c r="AO2776" s="56">
        <f t="shared" si="4416"/>
        <v>39.243538249504951</v>
      </c>
      <c r="AP2776" s="65">
        <f t="shared" si="4417"/>
        <v>32.713701158754589</v>
      </c>
    </row>
    <row r="2777" spans="1:42" x14ac:dyDescent="0.3">
      <c r="A2777" s="100">
        <f>INDEX(Date,COUNTA(Date)+ROW(Date)-ROW(),1)</f>
        <v>41988</v>
      </c>
      <c r="B2777" s="18">
        <f t="shared" si="4379"/>
        <v>351.36099200000001</v>
      </c>
      <c r="C2777" s="14">
        <f t="shared" si="4380"/>
        <v>351.81500199999999</v>
      </c>
      <c r="D2777" s="14">
        <f t="shared" si="4381"/>
        <v>344.93398999999999</v>
      </c>
      <c r="E2777" s="14">
        <f t="shared" si="4382"/>
        <v>345.34500100000002</v>
      </c>
      <c r="F2777" s="19">
        <f t="shared" si="4383"/>
        <v>17264200</v>
      </c>
      <c r="H2777" s="34">
        <f t="shared" si="4402"/>
        <v>-1</v>
      </c>
      <c r="I2777" s="10">
        <f t="shared" si="4399"/>
        <v>320.84298699999999</v>
      </c>
      <c r="J2777" s="43">
        <f t="shared" si="4394"/>
        <v>329.95599399999998</v>
      </c>
      <c r="K2777" s="85">
        <f t="shared" si="4400"/>
        <v>3.7401784780867177E-2</v>
      </c>
      <c r="L2777" s="73">
        <f t="shared" si="4391"/>
        <v>317.84298699999999</v>
      </c>
      <c r="M2777" s="85">
        <f t="shared" si="4397"/>
        <v>2.0492108015543412E-2</v>
      </c>
      <c r="N2777" s="73">
        <f t="shared" si="4388"/>
        <v>311.39599600000003</v>
      </c>
      <c r="O2777" s="85">
        <f t="shared" si="4395"/>
        <v>-2.6555352549707895E-2</v>
      </c>
      <c r="P2777" s="73">
        <f t="shared" si="4386"/>
        <v>319.77600100000001</v>
      </c>
      <c r="Q2777" s="85">
        <f t="shared" si="4392"/>
        <v>-2.2529038255186914E-2</v>
      </c>
      <c r="R2777" s="73">
        <f t="shared" si="4384"/>
        <v>327.06201199999998</v>
      </c>
      <c r="S2777" s="85">
        <f t="shared" si="4389"/>
        <v>-5.4394128198343675E-2</v>
      </c>
      <c r="T2777" s="10">
        <f t="shared" si="4418"/>
        <v>11.042999000000009</v>
      </c>
      <c r="U2777" s="5">
        <f t="shared" si="4419"/>
        <v>11.042999000000009</v>
      </c>
      <c r="V2777" s="5">
        <f t="shared" si="4420"/>
        <v>0</v>
      </c>
      <c r="W2777" s="5">
        <f t="shared" si="4421"/>
        <v>2.8597129285714238</v>
      </c>
      <c r="X2777" s="5">
        <f t="shared" si="4422"/>
        <v>5.0042137142857097</v>
      </c>
      <c r="Y2777" s="5">
        <f t="shared" si="4423"/>
        <v>0.5714609910459455</v>
      </c>
      <c r="Z2777" s="43">
        <f t="shared" si="4424"/>
        <v>36.36494919709002</v>
      </c>
      <c r="AA2777" s="69">
        <f t="shared" si="4403"/>
        <v>28.329857461743458</v>
      </c>
      <c r="AB2777" s="56">
        <f t="shared" si="4404"/>
        <v>323.89949049999996</v>
      </c>
      <c r="AC2777" s="56">
        <f t="shared" si="4405"/>
        <v>319.73165899999998</v>
      </c>
      <c r="AD2777" s="56">
        <f t="shared" si="4406"/>
        <v>321.20659799999993</v>
      </c>
      <c r="AE2777" s="61">
        <f t="shared" si="4407"/>
        <v>317.68679199999997</v>
      </c>
      <c r="AF2777" s="61">
        <f t="shared" si="4408"/>
        <v>319.06186120000001</v>
      </c>
      <c r="AG2777" s="61">
        <f t="shared" si="4409"/>
        <v>325.41871831999998</v>
      </c>
      <c r="AH2777" s="56">
        <f t="shared" si="4410"/>
        <v>323.125</v>
      </c>
      <c r="AI2777" s="56">
        <f t="shared" si="4411"/>
        <v>4913955750</v>
      </c>
      <c r="AJ2777" s="56">
        <f t="shared" si="4412"/>
        <v>0</v>
      </c>
      <c r="AK2777" s="56">
        <f t="shared" si="4413"/>
        <v>4913955750</v>
      </c>
      <c r="AL2777" s="56">
        <f t="shared" ref="AL2777:AM2777" si="4440">SUM(AJ2777:AJ2790)</f>
        <v>35955446314.809738</v>
      </c>
      <c r="AM2777" s="56">
        <f t="shared" si="4440"/>
        <v>73953995421.310104</v>
      </c>
      <c r="AN2777" s="56">
        <f t="shared" si="4415"/>
        <v>0.48618666388441062</v>
      </c>
      <c r="AO2777" s="56">
        <f t="shared" si="4416"/>
        <v>32.713701158754589</v>
      </c>
      <c r="AP2777" s="65">
        <f t="shared" si="4417"/>
        <v>35.734335773548466</v>
      </c>
    </row>
    <row r="2778" spans="1:42" x14ac:dyDescent="0.3">
      <c r="A2778" s="100">
        <f>INDEX(Date,COUNTA(Date)+ROW(Date)-ROW(),1)</f>
        <v>41987</v>
      </c>
      <c r="B2778" s="18">
        <f t="shared" si="4379"/>
        <v>346.72699</v>
      </c>
      <c r="C2778" s="14">
        <f t="shared" si="4380"/>
        <v>353.31601000000001</v>
      </c>
      <c r="D2778" s="14">
        <f t="shared" si="4381"/>
        <v>345.41799900000001</v>
      </c>
      <c r="E2778" s="14">
        <f t="shared" si="4382"/>
        <v>351.63198899999998</v>
      </c>
      <c r="F2778" s="19">
        <f t="shared" si="4383"/>
        <v>12415200</v>
      </c>
      <c r="H2778" s="34">
        <f t="shared" si="4402"/>
        <v>1</v>
      </c>
      <c r="I2778" s="10">
        <f t="shared" si="4399"/>
        <v>329.95599399999998</v>
      </c>
      <c r="J2778" s="43">
        <f t="shared" si="4394"/>
        <v>317.84298699999999</v>
      </c>
      <c r="K2778" s="85">
        <f t="shared" si="4400"/>
        <v>2.0492108015543412E-2</v>
      </c>
      <c r="L2778" s="73">
        <f t="shared" si="4391"/>
        <v>311.39599600000003</v>
      </c>
      <c r="M2778" s="85">
        <f t="shared" si="4397"/>
        <v>-2.6555352549707895E-2</v>
      </c>
      <c r="N2778" s="73">
        <f t="shared" si="4388"/>
        <v>319.77600100000001</v>
      </c>
      <c r="O2778" s="85">
        <f t="shared" si="4395"/>
        <v>-2.2529038255186914E-2</v>
      </c>
      <c r="P2778" s="73">
        <f t="shared" si="4386"/>
        <v>327.06201199999998</v>
      </c>
      <c r="Q2778" s="85">
        <f t="shared" si="4392"/>
        <v>-5.4394128198343675E-2</v>
      </c>
      <c r="R2778" s="73">
        <f t="shared" si="4384"/>
        <v>345.34500100000002</v>
      </c>
      <c r="S2778" s="85">
        <f t="shared" si="4389"/>
        <v>-1.804122264105144E-2</v>
      </c>
      <c r="T2778" s="10">
        <f t="shared" si="4418"/>
        <v>-9.1130069999999819</v>
      </c>
      <c r="U2778" s="5">
        <f t="shared" si="4419"/>
        <v>0</v>
      </c>
      <c r="V2778" s="5">
        <f t="shared" si="4420"/>
        <v>9.1130069999999819</v>
      </c>
      <c r="W2778" s="5">
        <f t="shared" si="4421"/>
        <v>2.0709272857142804</v>
      </c>
      <c r="X2778" s="5">
        <f t="shared" si="4422"/>
        <v>5.9460711428571402</v>
      </c>
      <c r="Y2778" s="5">
        <f t="shared" si="4423"/>
        <v>0.34828498279944586</v>
      </c>
      <c r="Z2778" s="43">
        <f t="shared" si="4424"/>
        <v>25.83170377499134</v>
      </c>
      <c r="AA2778" s="69">
        <f t="shared" si="4403"/>
        <v>18.406462269940647</v>
      </c>
      <c r="AB2778" s="56">
        <f t="shared" si="4404"/>
        <v>314.61949149999998</v>
      </c>
      <c r="AC2778" s="56">
        <f t="shared" si="4405"/>
        <v>316.33832799999999</v>
      </c>
      <c r="AD2778" s="56">
        <f t="shared" si="4406"/>
        <v>324.28439939999998</v>
      </c>
      <c r="AE2778" s="61">
        <f t="shared" si="4407"/>
        <v>316.03739620000005</v>
      </c>
      <c r="AF2778" s="61">
        <f t="shared" si="4408"/>
        <v>319.09766646666668</v>
      </c>
      <c r="AG2778" s="61">
        <f t="shared" si="4409"/>
        <v>328.40235724000001</v>
      </c>
      <c r="AH2778" s="56">
        <f t="shared" si="4410"/>
        <v>325.44167066666665</v>
      </c>
      <c r="AI2778" s="56">
        <f t="shared" si="4411"/>
        <v>6787639292.5934668</v>
      </c>
      <c r="AJ2778" s="56">
        <f t="shared" si="4412"/>
        <v>6787639292.5934668</v>
      </c>
      <c r="AK2778" s="56">
        <f t="shared" si="4413"/>
        <v>0</v>
      </c>
      <c r="AL2778" s="56">
        <f t="shared" ref="AL2778:AM2778" si="4441">SUM(AJ2778:AJ2791)</f>
        <v>38389083644.112587</v>
      </c>
      <c r="AM2778" s="56">
        <f t="shared" si="4441"/>
        <v>69040039671.310104</v>
      </c>
      <c r="AN2778" s="56">
        <f t="shared" si="4415"/>
        <v>0.55604086884766579</v>
      </c>
      <c r="AO2778" s="56">
        <f t="shared" si="4416"/>
        <v>35.734335773548466</v>
      </c>
      <c r="AP2778" s="65">
        <f t="shared" si="4417"/>
        <v>33.144826502304042</v>
      </c>
    </row>
    <row r="2779" spans="1:42" x14ac:dyDescent="0.3">
      <c r="A2779" s="100">
        <f>INDEX(Date,COUNTA(Date)+ROW(Date)-ROW(),1)</f>
        <v>41986</v>
      </c>
      <c r="B2779" s="18">
        <f t="shared" si="4379"/>
        <v>352.381012</v>
      </c>
      <c r="C2779" s="14">
        <f t="shared" si="4380"/>
        <v>352.381012</v>
      </c>
      <c r="D2779" s="14">
        <f t="shared" si="4381"/>
        <v>346.58801299999999</v>
      </c>
      <c r="E2779" s="14">
        <f t="shared" si="4382"/>
        <v>347.37600700000002</v>
      </c>
      <c r="F2779" s="19">
        <f t="shared" si="4383"/>
        <v>11675900</v>
      </c>
      <c r="H2779" s="34">
        <f t="shared" si="4402"/>
        <v>1</v>
      </c>
      <c r="I2779" s="10">
        <f t="shared" si="4399"/>
        <v>317.84298699999999</v>
      </c>
      <c r="J2779" s="43">
        <f t="shared" si="4394"/>
        <v>311.39599600000003</v>
      </c>
      <c r="K2779" s="85">
        <f t="shared" si="4400"/>
        <v>-2.6555352549707895E-2</v>
      </c>
      <c r="L2779" s="73">
        <f t="shared" si="4391"/>
        <v>319.77600100000001</v>
      </c>
      <c r="M2779" s="85">
        <f t="shared" si="4397"/>
        <v>-2.2529038255186914E-2</v>
      </c>
      <c r="N2779" s="73">
        <f t="shared" si="4388"/>
        <v>327.06201199999998</v>
      </c>
      <c r="O2779" s="85">
        <f t="shared" si="4395"/>
        <v>-5.4394128198343675E-2</v>
      </c>
      <c r="P2779" s="73">
        <f t="shared" si="4386"/>
        <v>345.34500100000002</v>
      </c>
      <c r="Q2779" s="85">
        <f t="shared" si="4392"/>
        <v>-1.804122264105144E-2</v>
      </c>
      <c r="R2779" s="73">
        <f t="shared" si="4384"/>
        <v>351.63198899999998</v>
      </c>
      <c r="S2779" s="85">
        <f t="shared" si="4389"/>
        <v>1.2177355958192913E-2</v>
      </c>
      <c r="T2779" s="10">
        <f t="shared" si="4418"/>
        <v>12.113006999999982</v>
      </c>
      <c r="U2779" s="5">
        <f t="shared" si="4419"/>
        <v>12.113006999999982</v>
      </c>
      <c r="V2779" s="5">
        <f t="shared" si="4420"/>
        <v>0</v>
      </c>
      <c r="W2779" s="5">
        <f t="shared" si="4421"/>
        <v>2.093069928571424</v>
      </c>
      <c r="X2779" s="5">
        <f t="shared" si="4422"/>
        <v>5.29514207142857</v>
      </c>
      <c r="Y2779" s="5">
        <f t="shared" si="4423"/>
        <v>0.39528116532796581</v>
      </c>
      <c r="Z2779" s="43">
        <f t="shared" si="4424"/>
        <v>28.329857461743458</v>
      </c>
      <c r="AA2779" s="69">
        <f t="shared" si="4403"/>
        <v>19.102051861706215</v>
      </c>
      <c r="AB2779" s="56">
        <f t="shared" si="4404"/>
        <v>315.58599850000002</v>
      </c>
      <c r="AC2779" s="56">
        <f t="shared" si="4405"/>
        <v>319.41133633333334</v>
      </c>
      <c r="AD2779" s="56">
        <f t="shared" si="4406"/>
        <v>331.04219979999999</v>
      </c>
      <c r="AE2779" s="61">
        <f t="shared" si="4407"/>
        <v>321.01440440000005</v>
      </c>
      <c r="AF2779" s="61">
        <f t="shared" si="4408"/>
        <v>326.86133626666668</v>
      </c>
      <c r="AG2779" s="61">
        <f t="shared" si="4409"/>
        <v>332.86976080000005</v>
      </c>
      <c r="AH2779" s="56">
        <f t="shared" si="4410"/>
        <v>314.38166299999995</v>
      </c>
      <c r="AI2779" s="56">
        <f t="shared" si="4411"/>
        <v>7489545795.815299</v>
      </c>
      <c r="AJ2779" s="56">
        <f t="shared" si="4412"/>
        <v>7489545795.815299</v>
      </c>
      <c r="AK2779" s="56">
        <f t="shared" si="4413"/>
        <v>0</v>
      </c>
      <c r="AL2779" s="56">
        <f t="shared" ref="AL2779:AM2779" si="4442">SUM(AJ2779:AJ2792)</f>
        <v>34228018818.867077</v>
      </c>
      <c r="AM2779" s="56">
        <f t="shared" si="4442"/>
        <v>69040039671.310104</v>
      </c>
      <c r="AN2779" s="56">
        <f t="shared" si="4415"/>
        <v>0.49577055548956589</v>
      </c>
      <c r="AO2779" s="56">
        <f t="shared" si="4416"/>
        <v>33.144826502304042</v>
      </c>
      <c r="AP2779" s="65">
        <f t="shared" si="4417"/>
        <v>31.950424557062604</v>
      </c>
    </row>
    <row r="2780" spans="1:42" x14ac:dyDescent="0.3">
      <c r="A2780" s="100">
        <f>INDEX(Date,COUNTA(Date)+ROW(Date)-ROW(),1)</f>
        <v>41985</v>
      </c>
      <c r="B2780" s="18">
        <f t="shared" si="4379"/>
        <v>350.83300800000001</v>
      </c>
      <c r="C2780" s="14">
        <f t="shared" si="4380"/>
        <v>352.983002</v>
      </c>
      <c r="D2780" s="14">
        <f t="shared" si="4381"/>
        <v>349.29098499999998</v>
      </c>
      <c r="E2780" s="14">
        <f t="shared" si="4382"/>
        <v>352.54199199999999</v>
      </c>
      <c r="F2780" s="19">
        <f t="shared" si="4383"/>
        <v>16989800</v>
      </c>
      <c r="H2780" s="34">
        <f t="shared" si="4402"/>
        <v>-1</v>
      </c>
      <c r="I2780" s="10">
        <f t="shared" si="4399"/>
        <v>311.39599600000003</v>
      </c>
      <c r="J2780" s="43">
        <f t="shared" si="4394"/>
        <v>319.77600100000001</v>
      </c>
      <c r="K2780" s="85">
        <f t="shared" si="4400"/>
        <v>-2.2529038255186914E-2</v>
      </c>
      <c r="L2780" s="73">
        <f t="shared" si="4391"/>
        <v>327.06201199999998</v>
      </c>
      <c r="M2780" s="85">
        <f t="shared" si="4397"/>
        <v>-5.4394128198343675E-2</v>
      </c>
      <c r="N2780" s="73">
        <f t="shared" si="4388"/>
        <v>345.34500100000002</v>
      </c>
      <c r="O2780" s="85">
        <f t="shared" si="4395"/>
        <v>-1.804122264105144E-2</v>
      </c>
      <c r="P2780" s="73">
        <f t="shared" si="4386"/>
        <v>351.63198899999998</v>
      </c>
      <c r="Q2780" s="85">
        <f t="shared" si="4392"/>
        <v>1.2177355958192913E-2</v>
      </c>
      <c r="R2780" s="73">
        <f t="shared" si="4384"/>
        <v>347.37600700000002</v>
      </c>
      <c r="S2780" s="85">
        <f t="shared" si="4389"/>
        <v>-1.4761954455533955E-2</v>
      </c>
      <c r="T2780" s="10">
        <f t="shared" si="4418"/>
        <v>6.4469909999999686</v>
      </c>
      <c r="U2780" s="5">
        <f t="shared" si="4419"/>
        <v>6.4469909999999686</v>
      </c>
      <c r="V2780" s="5">
        <f t="shared" si="4420"/>
        <v>0</v>
      </c>
      <c r="W2780" s="5">
        <f t="shared" si="4421"/>
        <v>1.2278551428571396</v>
      </c>
      <c r="X2780" s="5">
        <f t="shared" si="4422"/>
        <v>5.4429277857142813</v>
      </c>
      <c r="Y2780" s="5">
        <f t="shared" si="4423"/>
        <v>0.22558725582944819</v>
      </c>
      <c r="Z2780" s="43">
        <f t="shared" si="4424"/>
        <v>18.406462269940647</v>
      </c>
      <c r="AA2780" s="69">
        <f t="shared" si="4403"/>
        <v>19.724826485638758</v>
      </c>
      <c r="AB2780" s="56">
        <f t="shared" si="4404"/>
        <v>323.41900650000002</v>
      </c>
      <c r="AC2780" s="56">
        <f t="shared" si="4405"/>
        <v>330.72767133333338</v>
      </c>
      <c r="AD2780" s="56">
        <f t="shared" si="4406"/>
        <v>338.23820200000006</v>
      </c>
      <c r="AE2780" s="61">
        <f t="shared" si="4407"/>
        <v>332.91800539999997</v>
      </c>
      <c r="AF2780" s="61">
        <f t="shared" si="4408"/>
        <v>337.03226740000002</v>
      </c>
      <c r="AG2780" s="61">
        <f t="shared" si="4409"/>
        <v>339.78832036000006</v>
      </c>
      <c r="AH2780" s="56">
        <f t="shared" si="4410"/>
        <v>313.11233533333331</v>
      </c>
      <c r="AI2780" s="56">
        <f t="shared" si="4411"/>
        <v>12265549512.012665</v>
      </c>
      <c r="AJ2780" s="56">
        <f t="shared" si="4412"/>
        <v>0</v>
      </c>
      <c r="AK2780" s="56">
        <f t="shared" si="4413"/>
        <v>12265549512.012665</v>
      </c>
      <c r="AL2780" s="56">
        <f t="shared" ref="AL2780:AM2780" si="4443">SUM(AJ2780:AJ2793)</f>
        <v>32415464234.372978</v>
      </c>
      <c r="AM2780" s="56">
        <f t="shared" si="4443"/>
        <v>69040039671.310104</v>
      </c>
      <c r="AN2780" s="56">
        <f t="shared" si="4415"/>
        <v>0.46951688308260586</v>
      </c>
      <c r="AO2780" s="56">
        <f t="shared" si="4416"/>
        <v>31.950424557062604</v>
      </c>
      <c r="AP2780" s="65">
        <f t="shared" si="4417"/>
        <v>34.267610487828833</v>
      </c>
    </row>
    <row r="2781" spans="1:42" x14ac:dyDescent="0.3">
      <c r="A2781" s="100">
        <f>INDEX(Date,COUNTA(Date)+ROW(Date)-ROW(),1)</f>
        <v>41984</v>
      </c>
      <c r="B2781" s="18">
        <f t="shared" si="4379"/>
        <v>344.33999599999999</v>
      </c>
      <c r="C2781" s="14">
        <f t="shared" si="4380"/>
        <v>361.35699499999998</v>
      </c>
      <c r="D2781" s="14">
        <f t="shared" si="4381"/>
        <v>338.76299999999998</v>
      </c>
      <c r="E2781" s="14">
        <f t="shared" si="4382"/>
        <v>350.506012</v>
      </c>
      <c r="F2781" s="19">
        <f t="shared" si="4383"/>
        <v>32431300</v>
      </c>
      <c r="H2781" s="34">
        <f t="shared" si="4402"/>
        <v>-1</v>
      </c>
      <c r="I2781" s="10">
        <f t="shared" si="4399"/>
        <v>319.77600100000001</v>
      </c>
      <c r="J2781" s="43">
        <f t="shared" si="4394"/>
        <v>327.06201199999998</v>
      </c>
      <c r="K2781" s="85">
        <f t="shared" si="4400"/>
        <v>-5.4394128198343675E-2</v>
      </c>
      <c r="L2781" s="73">
        <f t="shared" si="4391"/>
        <v>345.34500100000002</v>
      </c>
      <c r="M2781" s="85">
        <f t="shared" si="4397"/>
        <v>-1.804122264105144E-2</v>
      </c>
      <c r="N2781" s="73">
        <f t="shared" si="4388"/>
        <v>351.63198899999998</v>
      </c>
      <c r="O2781" s="85">
        <f t="shared" si="4395"/>
        <v>1.2177355958192913E-2</v>
      </c>
      <c r="P2781" s="73">
        <f t="shared" si="4386"/>
        <v>347.37600700000002</v>
      </c>
      <c r="Q2781" s="85">
        <f t="shared" si="4392"/>
        <v>-1.4761954455533955E-2</v>
      </c>
      <c r="R2781" s="73">
        <f t="shared" si="4384"/>
        <v>352.54199199999999</v>
      </c>
      <c r="S2781" s="85">
        <f t="shared" si="4389"/>
        <v>5.7918824318640098E-3</v>
      </c>
      <c r="T2781" s="10">
        <f t="shared" si="4418"/>
        <v>-8.3800049999999828</v>
      </c>
      <c r="U2781" s="5">
        <f t="shared" si="4419"/>
        <v>0</v>
      </c>
      <c r="V2781" s="5">
        <f t="shared" si="4420"/>
        <v>8.3800049999999828</v>
      </c>
      <c r="W2781" s="5">
        <f t="shared" si="4421"/>
        <v>1.2852129285714275</v>
      </c>
      <c r="X2781" s="5">
        <f t="shared" si="4422"/>
        <v>5.4429277857142813</v>
      </c>
      <c r="Y2781" s="5">
        <f t="shared" si="4423"/>
        <v>0.23612529490923012</v>
      </c>
      <c r="Z2781" s="43">
        <f t="shared" si="4424"/>
        <v>19.102051861706215</v>
      </c>
      <c r="AA2781" s="69">
        <f t="shared" si="4403"/>
        <v>19.939261927598622</v>
      </c>
      <c r="AB2781" s="56">
        <f t="shared" si="4404"/>
        <v>336.2035065</v>
      </c>
      <c r="AC2781" s="56">
        <f t="shared" si="4405"/>
        <v>341.34633400000001</v>
      </c>
      <c r="AD2781" s="56">
        <f t="shared" si="4406"/>
        <v>344.7914002</v>
      </c>
      <c r="AE2781" s="61">
        <f t="shared" si="4407"/>
        <v>344.20319840000002</v>
      </c>
      <c r="AF2781" s="61">
        <f t="shared" si="4408"/>
        <v>343.90653493333338</v>
      </c>
      <c r="AG2781" s="61">
        <f t="shared" si="4409"/>
        <v>344.99656256000003</v>
      </c>
      <c r="AH2781" s="56">
        <f t="shared" si="4410"/>
        <v>322.96067299999999</v>
      </c>
      <c r="AI2781" s="56">
        <f t="shared" si="4411"/>
        <v>12132954267.196699</v>
      </c>
      <c r="AJ2781" s="56">
        <f t="shared" si="4412"/>
        <v>0</v>
      </c>
      <c r="AK2781" s="56">
        <f t="shared" si="4413"/>
        <v>12132954267.196699</v>
      </c>
      <c r="AL2781" s="56">
        <f t="shared" ref="AL2781:AM2781" si="4444">SUM(AJ2781:AJ2794)</f>
        <v>32415464234.372978</v>
      </c>
      <c r="AM2781" s="56">
        <f t="shared" si="4444"/>
        <v>62179588565.956635</v>
      </c>
      <c r="AN2781" s="56">
        <f t="shared" si="4415"/>
        <v>0.52132001806329842</v>
      </c>
      <c r="AO2781" s="56">
        <f t="shared" si="4416"/>
        <v>34.267610487828833</v>
      </c>
      <c r="AP2781" s="65">
        <f t="shared" si="4417"/>
        <v>37.04731956846679</v>
      </c>
    </row>
    <row r="2782" spans="1:42" x14ac:dyDescent="0.3">
      <c r="A2782" s="100">
        <f>INDEX(Date,COUNTA(Date)+ROW(Date)-ROW(),1)</f>
        <v>41983</v>
      </c>
      <c r="B2782" s="18">
        <f t="shared" si="4379"/>
        <v>352.20498700000002</v>
      </c>
      <c r="C2782" s="14">
        <f t="shared" si="4380"/>
        <v>352.38400300000001</v>
      </c>
      <c r="D2782" s="14">
        <f t="shared" si="4381"/>
        <v>346.36498999999998</v>
      </c>
      <c r="E2782" s="14">
        <f t="shared" si="4382"/>
        <v>346.36498999999998</v>
      </c>
      <c r="F2782" s="19">
        <f t="shared" si="4383"/>
        <v>16427700</v>
      </c>
      <c r="H2782" s="34">
        <f t="shared" si="4402"/>
        <v>-1</v>
      </c>
      <c r="I2782" s="10">
        <f t="shared" si="4399"/>
        <v>327.06201199999998</v>
      </c>
      <c r="J2782" s="43">
        <f t="shared" si="4394"/>
        <v>345.34500100000002</v>
      </c>
      <c r="K2782" s="85">
        <f t="shared" si="4400"/>
        <v>-1.804122264105144E-2</v>
      </c>
      <c r="L2782" s="73">
        <f t="shared" si="4391"/>
        <v>351.63198899999998</v>
      </c>
      <c r="M2782" s="85">
        <f t="shared" si="4397"/>
        <v>1.2177355958192913E-2</v>
      </c>
      <c r="N2782" s="73">
        <f t="shared" si="4388"/>
        <v>347.37600700000002</v>
      </c>
      <c r="O2782" s="85">
        <f t="shared" si="4395"/>
        <v>-1.4761954455533955E-2</v>
      </c>
      <c r="P2782" s="73">
        <f t="shared" si="4386"/>
        <v>352.54199199999999</v>
      </c>
      <c r="Q2782" s="85">
        <f t="shared" si="4392"/>
        <v>5.7918824318640098E-3</v>
      </c>
      <c r="R2782" s="73">
        <f t="shared" si="4384"/>
        <v>350.506012</v>
      </c>
      <c r="S2782" s="85">
        <f t="shared" si="4389"/>
        <v>1.1884755515404648E-2</v>
      </c>
      <c r="T2782" s="10">
        <f t="shared" si="4418"/>
        <v>-7.2860109999999736</v>
      </c>
      <c r="U2782" s="5">
        <f t="shared" si="4419"/>
        <v>0</v>
      </c>
      <c r="V2782" s="5">
        <f t="shared" si="4420"/>
        <v>7.2860109999999736</v>
      </c>
      <c r="W2782" s="5">
        <f t="shared" si="4421"/>
        <v>1.2852129285714275</v>
      </c>
      <c r="X2782" s="5">
        <f t="shared" si="4422"/>
        <v>5.230499285714286</v>
      </c>
      <c r="Y2782" s="5">
        <f t="shared" si="4423"/>
        <v>0.24571515229562194</v>
      </c>
      <c r="Z2782" s="43">
        <f t="shared" si="4424"/>
        <v>19.724826485638758</v>
      </c>
      <c r="AA2782" s="69">
        <f t="shared" si="4403"/>
        <v>27.102634386283597</v>
      </c>
      <c r="AB2782" s="56">
        <f t="shared" si="4404"/>
        <v>348.488495</v>
      </c>
      <c r="AC2782" s="56">
        <f t="shared" si="4405"/>
        <v>348.11766566666665</v>
      </c>
      <c r="AD2782" s="56">
        <f t="shared" si="4406"/>
        <v>349.48020020000001</v>
      </c>
      <c r="AE2782" s="61">
        <f t="shared" si="4407"/>
        <v>348.67219860000006</v>
      </c>
      <c r="AF2782" s="61">
        <f t="shared" si="4408"/>
        <v>349.48233033333332</v>
      </c>
      <c r="AG2782" s="61">
        <f t="shared" si="4409"/>
        <v>348.81635860000006</v>
      </c>
      <c r="AH2782" s="56">
        <f t="shared" si="4410"/>
        <v>333.32767766666666</v>
      </c>
      <c r="AI2782" s="56">
        <f t="shared" si="4411"/>
        <v>10288125438.4139</v>
      </c>
      <c r="AJ2782" s="56">
        <f t="shared" si="4412"/>
        <v>0</v>
      </c>
      <c r="AK2782" s="56">
        <f t="shared" si="4413"/>
        <v>10288125438.4139</v>
      </c>
      <c r="AL2782" s="56">
        <f t="shared" ref="AL2782:AM2782" si="4445">SUM(AJ2782:AJ2795)</f>
        <v>32415464234.372978</v>
      </c>
      <c r="AM2782" s="56">
        <f t="shared" si="4445"/>
        <v>55081997422.647232</v>
      </c>
      <c r="AN2782" s="56">
        <f t="shared" si="4415"/>
        <v>0.58849471244928386</v>
      </c>
      <c r="AO2782" s="56">
        <f t="shared" si="4416"/>
        <v>37.04731956846679</v>
      </c>
      <c r="AP2782" s="65">
        <f t="shared" si="4417"/>
        <v>45.320613616933841</v>
      </c>
    </row>
    <row r="2783" spans="1:42" x14ac:dyDescent="0.3">
      <c r="A2783" s="100">
        <f>INDEX(Date,COUNTA(Date)+ROW(Date)-ROW(),1)</f>
        <v>41982</v>
      </c>
      <c r="B2783" s="18">
        <f t="shared" si="4379"/>
        <v>361.89498900000001</v>
      </c>
      <c r="C2783" s="14">
        <f t="shared" si="4380"/>
        <v>363.06698599999999</v>
      </c>
      <c r="D2783" s="14">
        <f t="shared" si="4381"/>
        <v>344.95098899999999</v>
      </c>
      <c r="E2783" s="14">
        <f t="shared" si="4382"/>
        <v>352.21899400000001</v>
      </c>
      <c r="F2783" s="19">
        <f t="shared" si="4383"/>
        <v>32915500</v>
      </c>
      <c r="H2783" s="34">
        <f t="shared" si="4402"/>
        <v>-1</v>
      </c>
      <c r="I2783" s="10">
        <f t="shared" si="4399"/>
        <v>345.34500100000002</v>
      </c>
      <c r="J2783" s="43">
        <f t="shared" si="4394"/>
        <v>351.63198899999998</v>
      </c>
      <c r="K2783" s="85">
        <f t="shared" si="4400"/>
        <v>1.2177355958192913E-2</v>
      </c>
      <c r="L2783" s="73">
        <f t="shared" si="4391"/>
        <v>347.37600700000002</v>
      </c>
      <c r="M2783" s="85">
        <f t="shared" si="4397"/>
        <v>-1.4761954455533955E-2</v>
      </c>
      <c r="N2783" s="73">
        <f t="shared" si="4388"/>
        <v>352.54199199999999</v>
      </c>
      <c r="O2783" s="85">
        <f t="shared" si="4395"/>
        <v>5.7918824318640098E-3</v>
      </c>
      <c r="P2783" s="73">
        <f t="shared" si="4386"/>
        <v>350.506012</v>
      </c>
      <c r="Q2783" s="85">
        <f t="shared" si="4392"/>
        <v>1.1884755515404648E-2</v>
      </c>
      <c r="R2783" s="73">
        <f t="shared" si="4384"/>
        <v>346.36498999999998</v>
      </c>
      <c r="S2783" s="85">
        <f t="shared" si="4389"/>
        <v>-1.6760020742198598E-2</v>
      </c>
      <c r="T2783" s="10">
        <f t="shared" si="4418"/>
        <v>-18.282989000000043</v>
      </c>
      <c r="U2783" s="5">
        <f t="shared" si="4419"/>
        <v>0</v>
      </c>
      <c r="V2783" s="5">
        <f t="shared" si="4420"/>
        <v>18.282989000000043</v>
      </c>
      <c r="W2783" s="5">
        <f t="shared" si="4421"/>
        <v>1.2852129285714275</v>
      </c>
      <c r="X2783" s="5">
        <f t="shared" si="4422"/>
        <v>5.1604264999999998</v>
      </c>
      <c r="Y2783" s="5">
        <f t="shared" si="4423"/>
        <v>0.24905168760206692</v>
      </c>
      <c r="Z2783" s="43">
        <f t="shared" si="4424"/>
        <v>19.939261927598622</v>
      </c>
      <c r="AA2783" s="69">
        <f t="shared" si="4403"/>
        <v>30.841191476621105</v>
      </c>
      <c r="AB2783" s="56">
        <f t="shared" si="4404"/>
        <v>349.50399800000002</v>
      </c>
      <c r="AC2783" s="56">
        <f t="shared" si="4405"/>
        <v>350.51666266666666</v>
      </c>
      <c r="AD2783" s="56">
        <f t="shared" si="4406"/>
        <v>349.68419800000004</v>
      </c>
      <c r="AE2783" s="61">
        <f t="shared" si="4407"/>
        <v>350.29359740000001</v>
      </c>
      <c r="AF2783" s="61">
        <f t="shared" si="4408"/>
        <v>350.43946740000001</v>
      </c>
      <c r="AG2783" s="61">
        <f t="shared" si="4409"/>
        <v>350.16767700000003</v>
      </c>
      <c r="AH2783" s="56">
        <f t="shared" si="4410"/>
        <v>347.36466433333334</v>
      </c>
      <c r="AI2783" s="56">
        <f t="shared" si="4411"/>
        <v>5996973037.9835339</v>
      </c>
      <c r="AJ2783" s="56">
        <f t="shared" si="4412"/>
        <v>0</v>
      </c>
      <c r="AK2783" s="56">
        <f t="shared" si="4413"/>
        <v>5996973037.9835339</v>
      </c>
      <c r="AL2783" s="56">
        <f t="shared" ref="AL2783:AM2783" si="4446">SUM(AJ2783:AJ2796)</f>
        <v>37127076561.93708</v>
      </c>
      <c r="AM2783" s="56">
        <f t="shared" si="4446"/>
        <v>44793871984.233337</v>
      </c>
      <c r="AN2783" s="56">
        <f t="shared" si="4415"/>
        <v>0.82884276168412419</v>
      </c>
      <c r="AO2783" s="56">
        <f t="shared" si="4416"/>
        <v>45.320613616933841</v>
      </c>
      <c r="AP2783" s="65">
        <f t="shared" si="4417"/>
        <v>51.74050045974419</v>
      </c>
    </row>
    <row r="2784" spans="1:42" x14ac:dyDescent="0.3">
      <c r="A2784" s="100">
        <f>INDEX(Date,COUNTA(Date)+ROW(Date)-ROW(),1)</f>
        <v>41981</v>
      </c>
      <c r="B2784" s="18">
        <f t="shared" si="4379"/>
        <v>374.96499599999999</v>
      </c>
      <c r="C2784" s="14">
        <f t="shared" si="4380"/>
        <v>376.02899200000002</v>
      </c>
      <c r="D2784" s="14">
        <f t="shared" si="4381"/>
        <v>361.885986</v>
      </c>
      <c r="E2784" s="14">
        <f t="shared" si="4382"/>
        <v>361.908997</v>
      </c>
      <c r="F2784" s="19">
        <f t="shared" si="4383"/>
        <v>18898700</v>
      </c>
      <c r="H2784" s="34">
        <f t="shared" si="4402"/>
        <v>1</v>
      </c>
      <c r="I2784" s="10">
        <f t="shared" si="4399"/>
        <v>351.63198899999998</v>
      </c>
      <c r="J2784" s="43">
        <f t="shared" si="4394"/>
        <v>347.37600700000002</v>
      </c>
      <c r="K2784" s="85">
        <f t="shared" si="4400"/>
        <v>-1.4761954455533955E-2</v>
      </c>
      <c r="L2784" s="73">
        <f t="shared" si="4391"/>
        <v>352.54199199999999</v>
      </c>
      <c r="M2784" s="85">
        <f t="shared" si="4397"/>
        <v>5.7918824318640098E-3</v>
      </c>
      <c r="N2784" s="73">
        <f t="shared" si="4388"/>
        <v>350.506012</v>
      </c>
      <c r="O2784" s="85">
        <f t="shared" si="4395"/>
        <v>1.1884755515404648E-2</v>
      </c>
      <c r="P2784" s="73">
        <f t="shared" si="4386"/>
        <v>346.36498999999998</v>
      </c>
      <c r="Q2784" s="85">
        <f t="shared" si="4392"/>
        <v>-1.6760020742198598E-2</v>
      </c>
      <c r="R2784" s="73">
        <f t="shared" si="4384"/>
        <v>352.21899400000001</v>
      </c>
      <c r="S2784" s="85">
        <f t="shared" si="4389"/>
        <v>-2.7139666525950106E-2</v>
      </c>
      <c r="T2784" s="10">
        <f t="shared" si="4418"/>
        <v>-6.2869879999999512</v>
      </c>
      <c r="U2784" s="5">
        <f t="shared" si="4419"/>
        <v>0</v>
      </c>
      <c r="V2784" s="5">
        <f t="shared" si="4420"/>
        <v>6.2869879999999512</v>
      </c>
      <c r="W2784" s="5">
        <f t="shared" si="4421"/>
        <v>1.4330705714285688</v>
      </c>
      <c r="X2784" s="5">
        <f t="shared" si="4422"/>
        <v>3.854498714285711</v>
      </c>
      <c r="Y2784" s="5">
        <f t="shared" si="4423"/>
        <v>0.37179168489984449</v>
      </c>
      <c r="Z2784" s="43">
        <f t="shared" si="4424"/>
        <v>27.102634386283597</v>
      </c>
      <c r="AA2784" s="69">
        <f t="shared" si="4403"/>
        <v>29.092619512846213</v>
      </c>
      <c r="AB2784" s="56">
        <f t="shared" si="4404"/>
        <v>349.9589995</v>
      </c>
      <c r="AC2784" s="56">
        <f t="shared" si="4405"/>
        <v>350.14133700000002</v>
      </c>
      <c r="AD2784" s="56">
        <f t="shared" si="4406"/>
        <v>349.80159900000001</v>
      </c>
      <c r="AE2784" s="61">
        <f t="shared" si="4407"/>
        <v>350.69440300000002</v>
      </c>
      <c r="AF2784" s="61">
        <f t="shared" si="4408"/>
        <v>349.31866646666668</v>
      </c>
      <c r="AG2784" s="61">
        <f t="shared" si="4409"/>
        <v>351.64175900000004</v>
      </c>
      <c r="AH2784" s="56">
        <f t="shared" si="4410"/>
        <v>350.12199933333335</v>
      </c>
      <c r="AI2784" s="56">
        <f t="shared" si="4411"/>
        <v>4346834646.1232004</v>
      </c>
      <c r="AJ2784" s="56">
        <f t="shared" si="4412"/>
        <v>4346834646.1232004</v>
      </c>
      <c r="AK2784" s="56">
        <f t="shared" si="4413"/>
        <v>0</v>
      </c>
      <c r="AL2784" s="56">
        <f t="shared" ref="AL2784:AM2784" si="4447">SUM(AJ2784:AJ2797)</f>
        <v>41595354010.885078</v>
      </c>
      <c r="AM2784" s="56">
        <f t="shared" si="4447"/>
        <v>38796898946.249802</v>
      </c>
      <c r="AN2784" s="56">
        <f t="shared" si="4415"/>
        <v>1.0721308955262721</v>
      </c>
      <c r="AO2784" s="56">
        <f t="shared" si="4416"/>
        <v>51.74050045974419</v>
      </c>
      <c r="AP2784" s="65">
        <f t="shared" si="4417"/>
        <v>46.8413706925013</v>
      </c>
    </row>
    <row r="2785" spans="1:42" x14ac:dyDescent="0.3">
      <c r="A2785" s="100">
        <f>INDEX(Date,COUNTA(Date)+ROW(Date)-ROW(),1)</f>
        <v>41980</v>
      </c>
      <c r="B2785" s="18">
        <f t="shared" si="4379"/>
        <v>374.83599900000002</v>
      </c>
      <c r="C2785" s="14">
        <f t="shared" si="4380"/>
        <v>376.29199199999999</v>
      </c>
      <c r="D2785" s="14">
        <f t="shared" si="4381"/>
        <v>373.27499399999999</v>
      </c>
      <c r="E2785" s="14">
        <f t="shared" si="4382"/>
        <v>375.09500100000002</v>
      </c>
      <c r="F2785" s="19">
        <f t="shared" si="4383"/>
        <v>6491650</v>
      </c>
      <c r="H2785" s="34">
        <f t="shared" si="4402"/>
        <v>-1</v>
      </c>
      <c r="I2785" s="10">
        <f t="shared" si="4399"/>
        <v>347.37600700000002</v>
      </c>
      <c r="J2785" s="43">
        <f t="shared" si="4394"/>
        <v>352.54199199999999</v>
      </c>
      <c r="K2785" s="85">
        <f t="shared" si="4400"/>
        <v>5.7918824318640098E-3</v>
      </c>
      <c r="L2785" s="73">
        <f t="shared" si="4391"/>
        <v>350.506012</v>
      </c>
      <c r="M2785" s="85">
        <f t="shared" si="4397"/>
        <v>1.1884755515404648E-2</v>
      </c>
      <c r="N2785" s="73">
        <f t="shared" si="4388"/>
        <v>346.36498999999998</v>
      </c>
      <c r="O2785" s="85">
        <f t="shared" si="4395"/>
        <v>-1.6760020742198598E-2</v>
      </c>
      <c r="P2785" s="73">
        <f t="shared" si="4386"/>
        <v>352.21899400000001</v>
      </c>
      <c r="Q2785" s="85">
        <f t="shared" si="4392"/>
        <v>-2.7139666525950106E-2</v>
      </c>
      <c r="R2785" s="73">
        <f t="shared" si="4384"/>
        <v>361.908997</v>
      </c>
      <c r="S2785" s="85">
        <f t="shared" si="4389"/>
        <v>-3.5786539166894123E-2</v>
      </c>
      <c r="T2785" s="10">
        <f t="shared" si="4418"/>
        <v>4.2559819999999604</v>
      </c>
      <c r="U2785" s="5">
        <f t="shared" si="4419"/>
        <v>4.2559819999999604</v>
      </c>
      <c r="V2785" s="5">
        <f t="shared" si="4420"/>
        <v>0</v>
      </c>
      <c r="W2785" s="5">
        <f t="shared" si="4421"/>
        <v>1.5186418571428573</v>
      </c>
      <c r="X2785" s="5">
        <f t="shared" si="4422"/>
        <v>3.4054281428571431</v>
      </c>
      <c r="Y2785" s="5">
        <f t="shared" si="4423"/>
        <v>0.44594740908810415</v>
      </c>
      <c r="Z2785" s="43">
        <f t="shared" si="4424"/>
        <v>30.841191476621105</v>
      </c>
      <c r="AA2785" s="69">
        <f t="shared" si="4403"/>
        <v>31.035908146487117</v>
      </c>
      <c r="AB2785" s="56">
        <f t="shared" si="4404"/>
        <v>351.524002</v>
      </c>
      <c r="AC2785" s="56">
        <f t="shared" si="4405"/>
        <v>349.80433133333332</v>
      </c>
      <c r="AD2785" s="56">
        <f t="shared" si="4406"/>
        <v>352.70819700000004</v>
      </c>
      <c r="AE2785" s="61">
        <f t="shared" si="4407"/>
        <v>349.25679920000005</v>
      </c>
      <c r="AF2785" s="61">
        <f t="shared" si="4408"/>
        <v>350.26573066666663</v>
      </c>
      <c r="AG2785" s="61">
        <f t="shared" si="4409"/>
        <v>356.28343743999994</v>
      </c>
      <c r="AH2785" s="56">
        <f t="shared" si="4410"/>
        <v>348.78167733333333</v>
      </c>
      <c r="AI2785" s="56">
        <f t="shared" si="4411"/>
        <v>4072339986.3762665</v>
      </c>
      <c r="AJ2785" s="56">
        <f t="shared" si="4412"/>
        <v>0</v>
      </c>
      <c r="AK2785" s="56">
        <f t="shared" si="4413"/>
        <v>4072339986.3762665</v>
      </c>
      <c r="AL2785" s="56">
        <f t="shared" ref="AL2785:AM2785" si="4448">SUM(AJ2785:AJ2798)</f>
        <v>37248519364.761879</v>
      </c>
      <c r="AM2785" s="56">
        <f t="shared" si="4448"/>
        <v>42272038667.765732</v>
      </c>
      <c r="AN2785" s="56">
        <f t="shared" si="4415"/>
        <v>0.88116212367977165</v>
      </c>
      <c r="AO2785" s="56">
        <f t="shared" si="4416"/>
        <v>46.8413706925013</v>
      </c>
      <c r="AP2785" s="65">
        <f t="shared" si="4417"/>
        <v>52.994552042738398</v>
      </c>
    </row>
    <row r="2786" spans="1:42" x14ac:dyDescent="0.3">
      <c r="A2786" s="100">
        <f>INDEX(Date,COUNTA(Date)+ROW(Date)-ROW(),1)</f>
        <v>41979</v>
      </c>
      <c r="B2786" s="18">
        <f t="shared" si="4379"/>
        <v>376.75698899999998</v>
      </c>
      <c r="C2786" s="14">
        <f t="shared" si="4380"/>
        <v>378.44799799999998</v>
      </c>
      <c r="D2786" s="14">
        <f t="shared" si="4381"/>
        <v>370.94500699999998</v>
      </c>
      <c r="E2786" s="14">
        <f t="shared" si="4382"/>
        <v>374.78500400000001</v>
      </c>
      <c r="F2786" s="19">
        <f t="shared" si="4383"/>
        <v>7009320</v>
      </c>
      <c r="H2786" s="34">
        <f t="shared" si="4402"/>
        <v>1</v>
      </c>
      <c r="I2786" s="10">
        <f t="shared" si="4399"/>
        <v>352.54199199999999</v>
      </c>
      <c r="J2786" s="43">
        <f t="shared" si="4394"/>
        <v>350.506012</v>
      </c>
      <c r="K2786" s="85">
        <f t="shared" si="4400"/>
        <v>1.1884755515404648E-2</v>
      </c>
      <c r="L2786" s="73">
        <f t="shared" si="4391"/>
        <v>346.36498999999998</v>
      </c>
      <c r="M2786" s="85">
        <f t="shared" si="4397"/>
        <v>-1.6760020742198598E-2</v>
      </c>
      <c r="N2786" s="73">
        <f t="shared" si="4388"/>
        <v>352.21899400000001</v>
      </c>
      <c r="O2786" s="85">
        <f t="shared" si="4395"/>
        <v>-2.7139666525950106E-2</v>
      </c>
      <c r="P2786" s="73">
        <f t="shared" si="4386"/>
        <v>361.908997</v>
      </c>
      <c r="Q2786" s="85">
        <f t="shared" si="4392"/>
        <v>-3.5786539166894123E-2</v>
      </c>
      <c r="R2786" s="73">
        <f t="shared" si="4384"/>
        <v>375.09500100000002</v>
      </c>
      <c r="S2786" s="85">
        <f t="shared" si="4389"/>
        <v>8.2679099480469109E-4</v>
      </c>
      <c r="T2786" s="10">
        <f t="shared" si="4418"/>
        <v>-5.1659849999999778</v>
      </c>
      <c r="U2786" s="5">
        <f t="shared" si="4419"/>
        <v>0</v>
      </c>
      <c r="V2786" s="5">
        <f t="shared" si="4420"/>
        <v>5.1659849999999778</v>
      </c>
      <c r="W2786" s="5">
        <f t="shared" si="4421"/>
        <v>1.3972145714285733</v>
      </c>
      <c r="X2786" s="5">
        <f t="shared" si="4422"/>
        <v>3.4054281428571431</v>
      </c>
      <c r="Y2786" s="5">
        <f t="shared" si="4423"/>
        <v>0.41029042834429469</v>
      </c>
      <c r="Z2786" s="43">
        <f t="shared" si="4424"/>
        <v>29.092619512846213</v>
      </c>
      <c r="AA2786" s="69">
        <f t="shared" si="4403"/>
        <v>35.860583471506985</v>
      </c>
      <c r="AB2786" s="56">
        <f t="shared" si="4404"/>
        <v>348.43550099999999</v>
      </c>
      <c r="AC2786" s="56">
        <f t="shared" si="4405"/>
        <v>349.69666533333333</v>
      </c>
      <c r="AD2786" s="56">
        <f t="shared" si="4406"/>
        <v>357.21879879999995</v>
      </c>
      <c r="AE2786" s="61">
        <f t="shared" si="4407"/>
        <v>349.53479600000003</v>
      </c>
      <c r="AF2786" s="61">
        <f t="shared" si="4408"/>
        <v>352.89933066666663</v>
      </c>
      <c r="AG2786" s="61">
        <f t="shared" si="4409"/>
        <v>359.76088016000006</v>
      </c>
      <c r="AH2786" s="56">
        <f t="shared" si="4410"/>
        <v>351.60532633333332</v>
      </c>
      <c r="AI2786" s="56">
        <f t="shared" si="4411"/>
        <v>5973704173.3380661</v>
      </c>
      <c r="AJ2786" s="56">
        <f t="shared" si="4412"/>
        <v>5973704173.3380661</v>
      </c>
      <c r="AK2786" s="56">
        <f t="shared" si="4413"/>
        <v>0</v>
      </c>
      <c r="AL2786" s="56">
        <f t="shared" ref="AL2786:AM2786" si="4449">SUM(AJ2786:AJ2799)</f>
        <v>43066836032.036682</v>
      </c>
      <c r="AM2786" s="56">
        <f t="shared" si="4449"/>
        <v>38199698681.389465</v>
      </c>
      <c r="AN2786" s="56">
        <f t="shared" si="4415"/>
        <v>1.1274129775536277</v>
      </c>
      <c r="AO2786" s="56">
        <f t="shared" si="4416"/>
        <v>52.994552042738398</v>
      </c>
      <c r="AP2786" s="65">
        <f t="shared" si="4417"/>
        <v>54.438598196812869</v>
      </c>
    </row>
    <row r="2787" spans="1:42" x14ac:dyDescent="0.3">
      <c r="A2787" s="100">
        <f>INDEX(Date,COUNTA(Date)+ROW(Date)-ROW(),1)</f>
        <v>41978</v>
      </c>
      <c r="B2787" s="18">
        <f t="shared" si="4379"/>
        <v>369.44198599999999</v>
      </c>
      <c r="C2787" s="14">
        <f t="shared" si="4380"/>
        <v>379.19198599999999</v>
      </c>
      <c r="D2787" s="14">
        <f t="shared" si="4381"/>
        <v>365.756012</v>
      </c>
      <c r="E2787" s="14">
        <f t="shared" si="4382"/>
        <v>376.85400399999997</v>
      </c>
      <c r="F2787" s="19">
        <f t="shared" si="4383"/>
        <v>15181800</v>
      </c>
      <c r="H2787" s="34">
        <f t="shared" si="4402"/>
        <v>1</v>
      </c>
      <c r="I2787" s="10">
        <f t="shared" si="4399"/>
        <v>350.506012</v>
      </c>
      <c r="J2787" s="43">
        <f t="shared" si="4394"/>
        <v>346.36498999999998</v>
      </c>
      <c r="K2787" s="85">
        <f t="shared" si="4400"/>
        <v>-1.6760020742198598E-2</v>
      </c>
      <c r="L2787" s="73">
        <f t="shared" si="4391"/>
        <v>352.21899400000001</v>
      </c>
      <c r="M2787" s="85">
        <f t="shared" si="4397"/>
        <v>-2.7139666525950106E-2</v>
      </c>
      <c r="N2787" s="73">
        <f t="shared" si="4388"/>
        <v>361.908997</v>
      </c>
      <c r="O2787" s="85">
        <f t="shared" si="4395"/>
        <v>-3.5786539166894123E-2</v>
      </c>
      <c r="P2787" s="73">
        <f t="shared" si="4386"/>
        <v>375.09500100000002</v>
      </c>
      <c r="Q2787" s="85">
        <f t="shared" si="4392"/>
        <v>8.2679099480469109E-4</v>
      </c>
      <c r="R2787" s="73">
        <f t="shared" si="4384"/>
        <v>374.78500400000001</v>
      </c>
      <c r="S2787" s="85">
        <f t="shared" si="4389"/>
        <v>-5.5053162586502346E-3</v>
      </c>
      <c r="T2787" s="10">
        <f t="shared" si="4418"/>
        <v>2.035979999999995</v>
      </c>
      <c r="U2787" s="5">
        <f t="shared" si="4419"/>
        <v>2.035979999999995</v>
      </c>
      <c r="V2787" s="5">
        <f t="shared" si="4420"/>
        <v>0</v>
      </c>
      <c r="W2787" s="5">
        <f t="shared" si="4421"/>
        <v>1.3972145714285733</v>
      </c>
      <c r="X2787" s="5">
        <f t="shared" si="4422"/>
        <v>3.104714500000004</v>
      </c>
      <c r="Y2787" s="5">
        <f t="shared" si="4423"/>
        <v>0.45002996939930273</v>
      </c>
      <c r="Z2787" s="43">
        <f t="shared" si="4424"/>
        <v>31.035908146487117</v>
      </c>
      <c r="AA2787" s="69">
        <f t="shared" si="4403"/>
        <v>33.054041722949734</v>
      </c>
      <c r="AB2787" s="56">
        <f t="shared" si="4404"/>
        <v>349.29199199999999</v>
      </c>
      <c r="AC2787" s="56">
        <f t="shared" si="4405"/>
        <v>353.49766033333327</v>
      </c>
      <c r="AD2787" s="56">
        <f t="shared" si="4406"/>
        <v>362.07459720000003</v>
      </c>
      <c r="AE2787" s="61">
        <f t="shared" si="4407"/>
        <v>354.92419440000003</v>
      </c>
      <c r="AF2787" s="61">
        <f t="shared" si="4408"/>
        <v>359.73246253333332</v>
      </c>
      <c r="AG2787" s="61">
        <f t="shared" si="4409"/>
        <v>363.81091800000002</v>
      </c>
      <c r="AH2787" s="56">
        <f t="shared" si="4410"/>
        <v>350.20866900000004</v>
      </c>
      <c r="AI2787" s="56">
        <f t="shared" si="4411"/>
        <v>11357722406.939701</v>
      </c>
      <c r="AJ2787" s="56">
        <f t="shared" si="4412"/>
        <v>11357722406.939701</v>
      </c>
      <c r="AK2787" s="56">
        <f t="shared" si="4413"/>
        <v>0</v>
      </c>
      <c r="AL2787" s="56">
        <f t="shared" ref="AL2787:AM2787" si="4450">SUM(AJ2787:AJ2800)</f>
        <v>45642538759.859108</v>
      </c>
      <c r="AM2787" s="56">
        <f t="shared" si="4450"/>
        <v>38199698681.389465</v>
      </c>
      <c r="AN2787" s="56">
        <f t="shared" si="4415"/>
        <v>1.1948402823945761</v>
      </c>
      <c r="AO2787" s="56">
        <f t="shared" si="4416"/>
        <v>54.438598196812869</v>
      </c>
      <c r="AP2787" s="65">
        <f t="shared" si="4417"/>
        <v>49.556008545414173</v>
      </c>
    </row>
    <row r="2788" spans="1:42" x14ac:dyDescent="0.3">
      <c r="A2788" s="100">
        <f>INDEX(Date,COUNTA(Date)+ROW(Date)-ROW(),1)</f>
        <v>41977</v>
      </c>
      <c r="B2788" s="18">
        <f t="shared" si="4379"/>
        <v>375.71798699999999</v>
      </c>
      <c r="C2788" s="14">
        <f t="shared" si="4380"/>
        <v>378.65499899999998</v>
      </c>
      <c r="D2788" s="14">
        <f t="shared" si="4381"/>
        <v>367.75900300000001</v>
      </c>
      <c r="E2788" s="14">
        <f t="shared" si="4382"/>
        <v>369.60400399999997</v>
      </c>
      <c r="F2788" s="19">
        <f t="shared" si="4383"/>
        <v>14529600</v>
      </c>
      <c r="H2788" s="34">
        <f t="shared" si="4402"/>
        <v>-1</v>
      </c>
      <c r="I2788" s="10">
        <f t="shared" si="4399"/>
        <v>346.36498999999998</v>
      </c>
      <c r="J2788" s="43">
        <f t="shared" si="4394"/>
        <v>352.21899400000001</v>
      </c>
      <c r="K2788" s="85">
        <f t="shared" si="4400"/>
        <v>-2.7139666525950106E-2</v>
      </c>
      <c r="L2788" s="73">
        <f t="shared" si="4391"/>
        <v>361.908997</v>
      </c>
      <c r="M2788" s="85">
        <f t="shared" si="4397"/>
        <v>-3.5786539166894123E-2</v>
      </c>
      <c r="N2788" s="73">
        <f t="shared" si="4388"/>
        <v>375.09500100000002</v>
      </c>
      <c r="O2788" s="85">
        <f t="shared" si="4395"/>
        <v>8.2679099480469109E-4</v>
      </c>
      <c r="P2788" s="73">
        <f t="shared" si="4386"/>
        <v>374.78500400000001</v>
      </c>
      <c r="Q2788" s="85">
        <f t="shared" si="4392"/>
        <v>-5.5053162586502346E-3</v>
      </c>
      <c r="R2788" s="73">
        <f t="shared" si="4384"/>
        <v>376.85400399999997</v>
      </c>
      <c r="S2788" s="85">
        <f t="shared" si="4389"/>
        <v>1.9425682107928298E-2</v>
      </c>
      <c r="T2788" s="10">
        <f t="shared" si="4418"/>
        <v>4.1410220000000209</v>
      </c>
      <c r="U2788" s="5">
        <f t="shared" si="4419"/>
        <v>4.1410220000000209</v>
      </c>
      <c r="V2788" s="5">
        <f t="shared" si="4420"/>
        <v>0</v>
      </c>
      <c r="W2788" s="5">
        <f t="shared" si="4421"/>
        <v>1.7358572857142909</v>
      </c>
      <c r="X2788" s="5">
        <f t="shared" si="4422"/>
        <v>3.104714500000004</v>
      </c>
      <c r="Y2788" s="5">
        <f t="shared" si="4423"/>
        <v>0.55910367465810096</v>
      </c>
      <c r="Z2788" s="43">
        <f t="shared" si="4424"/>
        <v>35.860583471506985</v>
      </c>
      <c r="AA2788" s="69">
        <f t="shared" si="4403"/>
        <v>32.491559476001257</v>
      </c>
      <c r="AB2788" s="56">
        <f t="shared" si="4404"/>
        <v>357.06399550000003</v>
      </c>
      <c r="AC2788" s="56">
        <f t="shared" si="4405"/>
        <v>363.07433066666664</v>
      </c>
      <c r="AD2788" s="56">
        <f t="shared" si="4406"/>
        <v>368.17240000000004</v>
      </c>
      <c r="AE2788" s="61">
        <f t="shared" si="4407"/>
        <v>365.24539800000002</v>
      </c>
      <c r="AF2788" s="61">
        <f t="shared" si="4408"/>
        <v>366.92086600000005</v>
      </c>
      <c r="AG2788" s="61">
        <f t="shared" si="4409"/>
        <v>367.76332040000005</v>
      </c>
      <c r="AH2788" s="56">
        <f t="shared" si="4410"/>
        <v>348.37132766666667</v>
      </c>
      <c r="AI2788" s="56">
        <f t="shared" si="4411"/>
        <v>5722939659.5096998</v>
      </c>
      <c r="AJ2788" s="56">
        <f t="shared" si="4412"/>
        <v>0</v>
      </c>
      <c r="AK2788" s="56">
        <f t="shared" si="4413"/>
        <v>5722939659.5096998</v>
      </c>
      <c r="AL2788" s="56">
        <f t="shared" ref="AL2788:AM2788" si="4451">SUM(AJ2788:AJ2801)</f>
        <v>37527256263.839706</v>
      </c>
      <c r="AM2788" s="56">
        <f t="shared" si="4451"/>
        <v>38199698681.389465</v>
      </c>
      <c r="AN2788" s="56">
        <f t="shared" si="4415"/>
        <v>0.98239665649830465</v>
      </c>
      <c r="AO2788" s="56">
        <f t="shared" si="4416"/>
        <v>49.556008545414173</v>
      </c>
      <c r="AP2788" s="65">
        <f t="shared" si="4417"/>
        <v>48.801135384845978</v>
      </c>
    </row>
    <row r="2789" spans="1:42" x14ac:dyDescent="0.3">
      <c r="A2789" s="100">
        <f>INDEX(Date,COUNTA(Date)+ROW(Date)-ROW(),1)</f>
        <v>41976</v>
      </c>
      <c r="B2789" s="18">
        <f t="shared" si="4379"/>
        <v>381.72198500000002</v>
      </c>
      <c r="C2789" s="14">
        <f t="shared" si="4380"/>
        <v>383.02600100000001</v>
      </c>
      <c r="D2789" s="14">
        <f t="shared" si="4381"/>
        <v>374.34600799999998</v>
      </c>
      <c r="E2789" s="14">
        <f t="shared" si="4382"/>
        <v>375.01001000000002</v>
      </c>
      <c r="F2789" s="19">
        <f t="shared" si="4383"/>
        <v>13340100</v>
      </c>
      <c r="H2789" s="34">
        <f t="shared" si="4402"/>
        <v>-1</v>
      </c>
      <c r="I2789" s="10">
        <f t="shared" si="4399"/>
        <v>352.21899400000001</v>
      </c>
      <c r="J2789" s="43">
        <f t="shared" si="4394"/>
        <v>361.908997</v>
      </c>
      <c r="K2789" s="85">
        <f t="shared" si="4400"/>
        <v>-3.5786539166894123E-2</v>
      </c>
      <c r="L2789" s="73">
        <f t="shared" si="4391"/>
        <v>375.09500100000002</v>
      </c>
      <c r="M2789" s="85">
        <f t="shared" si="4397"/>
        <v>8.2679099480469109E-4</v>
      </c>
      <c r="N2789" s="73">
        <f t="shared" si="4388"/>
        <v>374.78500400000001</v>
      </c>
      <c r="O2789" s="85">
        <f t="shared" si="4395"/>
        <v>-5.5053162586502346E-3</v>
      </c>
      <c r="P2789" s="73">
        <f t="shared" si="4386"/>
        <v>376.85400399999997</v>
      </c>
      <c r="Q2789" s="85">
        <f t="shared" si="4392"/>
        <v>1.9425682107928298E-2</v>
      </c>
      <c r="R2789" s="73">
        <f t="shared" si="4384"/>
        <v>369.60400399999997</v>
      </c>
      <c r="S2789" s="85">
        <f t="shared" si="4389"/>
        <v>-1.4520545905301304E-2</v>
      </c>
      <c r="T2789" s="10">
        <f t="shared" si="4418"/>
        <v>-5.8540040000000317</v>
      </c>
      <c r="U2789" s="5">
        <f t="shared" si="4419"/>
        <v>0</v>
      </c>
      <c r="V2789" s="5">
        <f t="shared" si="4420"/>
        <v>5.8540040000000317</v>
      </c>
      <c r="W2789" s="5">
        <f t="shared" si="4421"/>
        <v>1.5329284285714297</v>
      </c>
      <c r="X2789" s="5">
        <f t="shared" si="4422"/>
        <v>3.104714500000004</v>
      </c>
      <c r="Y2789" s="5">
        <f t="shared" si="4423"/>
        <v>0.49374215521956294</v>
      </c>
      <c r="Z2789" s="43">
        <f t="shared" si="4424"/>
        <v>33.054041722949734</v>
      </c>
      <c r="AA2789" s="69">
        <f t="shared" si="4403"/>
        <v>37.056666781779882</v>
      </c>
      <c r="AB2789" s="56">
        <f t="shared" si="4404"/>
        <v>368.50199900000001</v>
      </c>
      <c r="AC2789" s="56">
        <f t="shared" si="4405"/>
        <v>370.59633400000001</v>
      </c>
      <c r="AD2789" s="56">
        <f t="shared" si="4406"/>
        <v>371.64940200000001</v>
      </c>
      <c r="AE2789" s="61">
        <f t="shared" si="4407"/>
        <v>372.33380139999997</v>
      </c>
      <c r="AF2789" s="61">
        <f t="shared" si="4408"/>
        <v>372.84420180000006</v>
      </c>
      <c r="AG2789" s="61">
        <f t="shared" si="4409"/>
        <v>371.79748308000001</v>
      </c>
      <c r="AH2789" s="56">
        <f t="shared" si="4410"/>
        <v>353.41232300000001</v>
      </c>
      <c r="AI2789" s="56">
        <f t="shared" si="4411"/>
        <v>11632743317.706501</v>
      </c>
      <c r="AJ2789" s="56">
        <f t="shared" si="4412"/>
        <v>0</v>
      </c>
      <c r="AK2789" s="56">
        <f t="shared" si="4413"/>
        <v>11632743317.706501</v>
      </c>
      <c r="AL2789" s="56">
        <f t="shared" ref="AL2789:AM2789" si="4452">SUM(AJ2789:AJ2802)</f>
        <v>37527256263.839706</v>
      </c>
      <c r="AM2789" s="56">
        <f t="shared" si="4452"/>
        <v>39371069908.081474</v>
      </c>
      <c r="AN2789" s="56">
        <f t="shared" si="4415"/>
        <v>0.95316831245514877</v>
      </c>
      <c r="AO2789" s="56">
        <f t="shared" si="4416"/>
        <v>48.801135384845978</v>
      </c>
      <c r="AP2789" s="65">
        <f t="shared" si="4417"/>
        <v>63.003037893661912</v>
      </c>
    </row>
    <row r="2790" spans="1:42" x14ac:dyDescent="0.3">
      <c r="A2790" s="100">
        <f>INDEX(Date,COUNTA(Date)+ROW(Date)-ROW(),1)</f>
        <v>41975</v>
      </c>
      <c r="B2790" s="18">
        <f t="shared" si="4379"/>
        <v>379.25</v>
      </c>
      <c r="C2790" s="14">
        <f t="shared" si="4380"/>
        <v>384.03799400000003</v>
      </c>
      <c r="D2790" s="14">
        <f t="shared" si="4381"/>
        <v>377.86300699999998</v>
      </c>
      <c r="E2790" s="14">
        <f t="shared" si="4382"/>
        <v>381.31500199999999</v>
      </c>
      <c r="F2790" s="19">
        <f t="shared" si="4383"/>
        <v>12364100</v>
      </c>
      <c r="H2790" s="34">
        <f t="shared" si="4402"/>
        <v>-1</v>
      </c>
      <c r="I2790" s="10">
        <f t="shared" si="4399"/>
        <v>361.908997</v>
      </c>
      <c r="J2790" s="43">
        <f t="shared" si="4394"/>
        <v>375.09500100000002</v>
      </c>
      <c r="K2790" s="85">
        <f t="shared" si="4400"/>
        <v>8.2679099480469109E-4</v>
      </c>
      <c r="L2790" s="73">
        <f t="shared" si="4391"/>
        <v>374.78500400000001</v>
      </c>
      <c r="M2790" s="85">
        <f t="shared" si="4397"/>
        <v>-5.5053162586502346E-3</v>
      </c>
      <c r="N2790" s="73">
        <f t="shared" si="4388"/>
        <v>376.85400399999997</v>
      </c>
      <c r="O2790" s="85">
        <f t="shared" si="4395"/>
        <v>1.9425682107928298E-2</v>
      </c>
      <c r="P2790" s="73">
        <f t="shared" si="4386"/>
        <v>369.60400399999997</v>
      </c>
      <c r="Q2790" s="85">
        <f t="shared" si="4392"/>
        <v>-1.4520545905301304E-2</v>
      </c>
      <c r="R2790" s="73">
        <f t="shared" si="4384"/>
        <v>375.01001000000002</v>
      </c>
      <c r="S2790" s="85">
        <f t="shared" si="4389"/>
        <v>-1.6673091490348152E-2</v>
      </c>
      <c r="T2790" s="10">
        <f t="shared" si="4418"/>
        <v>-9.6900029999999902</v>
      </c>
      <c r="U2790" s="5">
        <f t="shared" si="4419"/>
        <v>0</v>
      </c>
      <c r="V2790" s="5">
        <f t="shared" si="4420"/>
        <v>9.6900029999999902</v>
      </c>
      <c r="W2790" s="5">
        <f t="shared" si="4421"/>
        <v>1.5329284285714297</v>
      </c>
      <c r="X2790" s="5">
        <f t="shared" si="4422"/>
        <v>3.1849997142857132</v>
      </c>
      <c r="Y2790" s="5">
        <f t="shared" si="4423"/>
        <v>0.48129625308780077</v>
      </c>
      <c r="Z2790" s="43">
        <f t="shared" si="4424"/>
        <v>32.491559476001257</v>
      </c>
      <c r="AA2790" s="69">
        <f t="shared" si="4403"/>
        <v>56.957602430028196</v>
      </c>
      <c r="AB2790" s="56">
        <f t="shared" si="4404"/>
        <v>374.94000249999999</v>
      </c>
      <c r="AC2790" s="56">
        <f t="shared" si="4405"/>
        <v>375.57800300000002</v>
      </c>
      <c r="AD2790" s="56">
        <f t="shared" si="4406"/>
        <v>374.26960459999998</v>
      </c>
      <c r="AE2790" s="61">
        <f t="shared" si="4407"/>
        <v>375.67460340000002</v>
      </c>
      <c r="AF2790" s="61">
        <f t="shared" si="4408"/>
        <v>374.0171367333333</v>
      </c>
      <c r="AG2790" s="61">
        <f t="shared" si="4409"/>
        <v>375.42988403999999</v>
      </c>
      <c r="AH2790" s="56">
        <f t="shared" si="4410"/>
        <v>366.60799166666669</v>
      </c>
      <c r="AI2790" s="56">
        <f t="shared" si="4411"/>
        <v>6928414452.1108341</v>
      </c>
      <c r="AJ2790" s="56">
        <f t="shared" si="4412"/>
        <v>0</v>
      </c>
      <c r="AK2790" s="56">
        <f t="shared" si="4413"/>
        <v>6928414452.1108341</v>
      </c>
      <c r="AL2790" s="56">
        <f t="shared" ref="AL2790:AM2790" si="4453">SUM(AJ2790:AJ2803)</f>
        <v>47236279461.46357</v>
      </c>
      <c r="AM2790" s="56">
        <f t="shared" si="4453"/>
        <v>27738326590.374969</v>
      </c>
      <c r="AN2790" s="56">
        <f t="shared" si="4415"/>
        <v>1.7029246269619693</v>
      </c>
      <c r="AO2790" s="56">
        <f t="shared" si="4416"/>
        <v>63.003037893661912</v>
      </c>
      <c r="AP2790" s="65">
        <f t="shared" si="4417"/>
        <v>73.891190322387089</v>
      </c>
    </row>
    <row r="2791" spans="1:42" x14ac:dyDescent="0.3">
      <c r="A2791" s="100">
        <f>INDEX(Date,COUNTA(Date)+ROW(Date)-ROW(),1)</f>
        <v>41974</v>
      </c>
      <c r="B2791" s="18">
        <f t="shared" si="4379"/>
        <v>378.24899299999998</v>
      </c>
      <c r="C2791" s="14">
        <f t="shared" si="4380"/>
        <v>383.66198700000001</v>
      </c>
      <c r="D2791" s="14">
        <f t="shared" si="4381"/>
        <v>376.66900600000002</v>
      </c>
      <c r="E2791" s="14">
        <f t="shared" si="4382"/>
        <v>379.24499500000002</v>
      </c>
      <c r="F2791" s="19">
        <f t="shared" si="4383"/>
        <v>11763000</v>
      </c>
      <c r="H2791" s="34">
        <f t="shared" si="4402"/>
        <v>1</v>
      </c>
      <c r="I2791" s="10">
        <f t="shared" si="4399"/>
        <v>375.09500100000002</v>
      </c>
      <c r="J2791" s="43">
        <f t="shared" si="4394"/>
        <v>374.78500400000001</v>
      </c>
      <c r="K2791" s="85">
        <f t="shared" si="4400"/>
        <v>-5.5053162586502346E-3</v>
      </c>
      <c r="L2791" s="73">
        <f t="shared" si="4391"/>
        <v>376.85400399999997</v>
      </c>
      <c r="M2791" s="85">
        <f t="shared" si="4397"/>
        <v>1.9425682107928298E-2</v>
      </c>
      <c r="N2791" s="73">
        <f t="shared" si="4388"/>
        <v>369.60400399999997</v>
      </c>
      <c r="O2791" s="85">
        <f t="shared" si="4395"/>
        <v>-1.4520545905301304E-2</v>
      </c>
      <c r="P2791" s="73">
        <f t="shared" si="4386"/>
        <v>375.01001000000002</v>
      </c>
      <c r="Q2791" s="85">
        <f t="shared" si="4392"/>
        <v>-1.6673091490348152E-2</v>
      </c>
      <c r="R2791" s="73">
        <f t="shared" si="4384"/>
        <v>381.31500199999999</v>
      </c>
      <c r="S2791" s="85">
        <f t="shared" si="4389"/>
        <v>5.4433893958110114E-3</v>
      </c>
      <c r="T2791" s="10">
        <f t="shared" si="4418"/>
        <v>-13.186004000000025</v>
      </c>
      <c r="U2791" s="5">
        <f t="shared" si="4419"/>
        <v>0</v>
      </c>
      <c r="V2791" s="5">
        <f t="shared" si="4420"/>
        <v>13.186004000000025</v>
      </c>
      <c r="W2791" s="5">
        <f t="shared" si="4421"/>
        <v>1.5329284285714297</v>
      </c>
      <c r="X2791" s="5">
        <f t="shared" si="4422"/>
        <v>2.6037858571428592</v>
      </c>
      <c r="Y2791" s="5">
        <f t="shared" si="4423"/>
        <v>0.58873060715273873</v>
      </c>
      <c r="Z2791" s="43">
        <f t="shared" si="4424"/>
        <v>37.056666781779882</v>
      </c>
      <c r="AA2791" s="69">
        <f t="shared" si="4403"/>
        <v>65.983417269030625</v>
      </c>
      <c r="AB2791" s="56">
        <f t="shared" si="4404"/>
        <v>375.81950399999999</v>
      </c>
      <c r="AC2791" s="56">
        <f t="shared" si="4405"/>
        <v>373.74767066666664</v>
      </c>
      <c r="AD2791" s="56">
        <f t="shared" si="4406"/>
        <v>375.5136048</v>
      </c>
      <c r="AE2791" s="61">
        <f t="shared" si="4407"/>
        <v>373.54020400000002</v>
      </c>
      <c r="AF2791" s="61">
        <f t="shared" si="4408"/>
        <v>374.01513893333333</v>
      </c>
      <c r="AG2791" s="61">
        <f t="shared" si="4409"/>
        <v>376.08148320000004</v>
      </c>
      <c r="AH2791" s="56">
        <f t="shared" si="4410"/>
        <v>374.88732899999997</v>
      </c>
      <c r="AI2791" s="56">
        <f t="shared" si="4411"/>
        <v>2433637329.3028498</v>
      </c>
      <c r="AJ2791" s="56">
        <f t="shared" si="4412"/>
        <v>2433637329.3028498</v>
      </c>
      <c r="AK2791" s="56">
        <f t="shared" si="4413"/>
        <v>0</v>
      </c>
      <c r="AL2791" s="56">
        <f t="shared" ref="AL2791:AM2791" si="4454">SUM(AJ2791:AJ2804)</f>
        <v>58894648870.917633</v>
      </c>
      <c r="AM2791" s="56">
        <f t="shared" si="4454"/>
        <v>20809912138.264137</v>
      </c>
      <c r="AN2791" s="56">
        <f t="shared" si="4415"/>
        <v>2.8301248212684835</v>
      </c>
      <c r="AO2791" s="56">
        <f t="shared" si="4416"/>
        <v>73.891190322387089</v>
      </c>
      <c r="AP2791" s="65">
        <f t="shared" si="4417"/>
        <v>74.862413682514827</v>
      </c>
    </row>
    <row r="2792" spans="1:42" x14ac:dyDescent="0.3">
      <c r="A2792" s="100">
        <f>INDEX(Date,COUNTA(Date)+ROW(Date)-ROW(),1)</f>
        <v>41973</v>
      </c>
      <c r="B2792" s="18">
        <f t="shared" si="4379"/>
        <v>375.51001000000002</v>
      </c>
      <c r="C2792" s="14">
        <f t="shared" si="4380"/>
        <v>382.52700800000002</v>
      </c>
      <c r="D2792" s="14">
        <f t="shared" si="4381"/>
        <v>373.30898999999999</v>
      </c>
      <c r="E2792" s="14">
        <f t="shared" si="4382"/>
        <v>378.04699699999998</v>
      </c>
      <c r="F2792" s="19">
        <f t="shared" si="4383"/>
        <v>9194440</v>
      </c>
      <c r="H2792" s="34">
        <f t="shared" si="4402"/>
        <v>-1</v>
      </c>
      <c r="I2792" s="10">
        <f t="shared" si="4399"/>
        <v>374.78500400000001</v>
      </c>
      <c r="J2792" s="43">
        <f t="shared" si="4394"/>
        <v>376.85400399999997</v>
      </c>
      <c r="K2792" s="85">
        <f t="shared" si="4400"/>
        <v>1.9425682107928298E-2</v>
      </c>
      <c r="L2792" s="73">
        <f t="shared" si="4391"/>
        <v>369.60400399999997</v>
      </c>
      <c r="M2792" s="85">
        <f t="shared" si="4397"/>
        <v>-1.4520545905301304E-2</v>
      </c>
      <c r="N2792" s="73">
        <f t="shared" si="4388"/>
        <v>375.01001000000002</v>
      </c>
      <c r="O2792" s="85">
        <f t="shared" si="4395"/>
        <v>-1.6673091490348152E-2</v>
      </c>
      <c r="P2792" s="73">
        <f t="shared" si="4386"/>
        <v>381.31500199999999</v>
      </c>
      <c r="Q2792" s="85">
        <f t="shared" si="4392"/>
        <v>5.4433893958110114E-3</v>
      </c>
      <c r="R2792" s="73">
        <f t="shared" si="4384"/>
        <v>379.24499500000002</v>
      </c>
      <c r="S2792" s="85">
        <f t="shared" si="4389"/>
        <v>3.1639024630217968E-3</v>
      </c>
      <c r="T2792" s="10">
        <f t="shared" si="4418"/>
        <v>0.30999700000000985</v>
      </c>
      <c r="U2792" s="5">
        <f t="shared" si="4419"/>
        <v>0.30999700000000985</v>
      </c>
      <c r="V2792" s="5">
        <f t="shared" si="4420"/>
        <v>0</v>
      </c>
      <c r="W2792" s="5">
        <f t="shared" si="4421"/>
        <v>2.1992143571428602</v>
      </c>
      <c r="X2792" s="5">
        <f t="shared" si="4422"/>
        <v>1.6619284285714286</v>
      </c>
      <c r="Y2792" s="5">
        <f t="shared" si="4423"/>
        <v>1.3232906539984248</v>
      </c>
      <c r="Z2792" s="43">
        <f t="shared" si="4424"/>
        <v>56.957602430028196</v>
      </c>
      <c r="AA2792" s="69">
        <f t="shared" si="4403"/>
        <v>69.009684627971723</v>
      </c>
      <c r="AB2792" s="56">
        <f t="shared" si="4404"/>
        <v>373.22900399999997</v>
      </c>
      <c r="AC2792" s="56">
        <f t="shared" si="4405"/>
        <v>373.82267266666668</v>
      </c>
      <c r="AD2792" s="56">
        <f t="shared" si="4406"/>
        <v>376.40560300000004</v>
      </c>
      <c r="AE2792" s="61">
        <f t="shared" si="4407"/>
        <v>373.21640639999998</v>
      </c>
      <c r="AF2792" s="61">
        <f t="shared" si="4408"/>
        <v>375.61853840000003</v>
      </c>
      <c r="AG2792" s="61">
        <f t="shared" si="4409"/>
        <v>376.68616207999997</v>
      </c>
      <c r="AH2792" s="56">
        <f t="shared" si="4410"/>
        <v>374.72600299999999</v>
      </c>
      <c r="AI2792" s="56">
        <f t="shared" si="4411"/>
        <v>2626574467.34796</v>
      </c>
      <c r="AJ2792" s="56">
        <f t="shared" si="4412"/>
        <v>2626574467.34796</v>
      </c>
      <c r="AK2792" s="56">
        <f t="shared" si="4413"/>
        <v>0</v>
      </c>
      <c r="AL2792" s="56">
        <f t="shared" ref="AL2792:AM2792" si="4455">SUM(AJ2792:AJ2805)</f>
        <v>61974138308.891182</v>
      </c>
      <c r="AM2792" s="56">
        <f t="shared" si="4455"/>
        <v>20809912138.264137</v>
      </c>
      <c r="AN2792" s="56">
        <f t="shared" si="4415"/>
        <v>2.9781066780640799</v>
      </c>
      <c r="AO2792" s="56">
        <f t="shared" si="4416"/>
        <v>74.862413682514827</v>
      </c>
      <c r="AP2792" s="65">
        <f t="shared" si="4417"/>
        <v>75.688763433010081</v>
      </c>
    </row>
    <row r="2793" spans="1:42" x14ac:dyDescent="0.3">
      <c r="A2793" s="100">
        <f>INDEX(Date,COUNTA(Date)+ROW(Date)-ROW(),1)</f>
        <v>41972</v>
      </c>
      <c r="B2793" s="18">
        <f t="shared" si="4379"/>
        <v>376.15200800000002</v>
      </c>
      <c r="C2793" s="14">
        <f t="shared" si="4380"/>
        <v>387.60101300000002</v>
      </c>
      <c r="D2793" s="14">
        <f t="shared" si="4381"/>
        <v>372.14498900000001</v>
      </c>
      <c r="E2793" s="14">
        <f t="shared" si="4382"/>
        <v>375.49099699999999</v>
      </c>
      <c r="F2793" s="19">
        <f t="shared" si="4383"/>
        <v>15375600</v>
      </c>
      <c r="H2793" s="34">
        <f t="shared" si="4402"/>
        <v>1</v>
      </c>
      <c r="I2793" s="10">
        <f t="shared" si="4399"/>
        <v>376.85400399999997</v>
      </c>
      <c r="J2793" s="43">
        <f t="shared" si="4394"/>
        <v>369.60400399999997</v>
      </c>
      <c r="K2793" s="85">
        <f t="shared" si="4400"/>
        <v>-1.4520545905301304E-2</v>
      </c>
      <c r="L2793" s="73">
        <f t="shared" si="4391"/>
        <v>375.01001000000002</v>
      </c>
      <c r="M2793" s="85">
        <f t="shared" si="4397"/>
        <v>-1.6673091490348152E-2</v>
      </c>
      <c r="N2793" s="73">
        <f t="shared" si="4388"/>
        <v>381.31500199999999</v>
      </c>
      <c r="O2793" s="85">
        <f t="shared" si="4395"/>
        <v>5.4433893958110114E-3</v>
      </c>
      <c r="P2793" s="73">
        <f t="shared" si="4386"/>
        <v>379.24499500000002</v>
      </c>
      <c r="Q2793" s="85">
        <f t="shared" si="4392"/>
        <v>3.1639024630217968E-3</v>
      </c>
      <c r="R2793" s="73">
        <f t="shared" si="4384"/>
        <v>378.04699699999998</v>
      </c>
      <c r="S2793" s="85">
        <f t="shared" si="4389"/>
        <v>6.7840236941965225E-3</v>
      </c>
      <c r="T2793" s="10">
        <f t="shared" si="4418"/>
        <v>-2.06899999999996</v>
      </c>
      <c r="U2793" s="5">
        <f t="shared" si="4419"/>
        <v>0</v>
      </c>
      <c r="V2793" s="5">
        <f t="shared" si="4420"/>
        <v>2.06899999999996</v>
      </c>
      <c r="W2793" s="5">
        <f t="shared" si="4421"/>
        <v>3.2237135000000023</v>
      </c>
      <c r="X2793" s="5">
        <f t="shared" si="4422"/>
        <v>1.6619284285714286</v>
      </c>
      <c r="Y2793" s="5">
        <f t="shared" si="4423"/>
        <v>1.9397426775899509</v>
      </c>
      <c r="Z2793" s="43">
        <f t="shared" si="4424"/>
        <v>65.983417269030625</v>
      </c>
      <c r="AA2793" s="69">
        <f t="shared" si="4403"/>
        <v>58.631725411177712</v>
      </c>
      <c r="AB2793" s="56">
        <f t="shared" si="4404"/>
        <v>372.307007</v>
      </c>
      <c r="AC2793" s="56">
        <f t="shared" si="4405"/>
        <v>375.30967200000003</v>
      </c>
      <c r="AD2793" s="56">
        <f t="shared" si="4406"/>
        <v>376.64420159999997</v>
      </c>
      <c r="AE2793" s="61">
        <f t="shared" si="4407"/>
        <v>376.45080560000002</v>
      </c>
      <c r="AF2793" s="61">
        <f t="shared" si="4408"/>
        <v>376.73946933333337</v>
      </c>
      <c r="AG2793" s="61">
        <f t="shared" si="4409"/>
        <v>376.17808096000005</v>
      </c>
      <c r="AH2793" s="56">
        <f t="shared" si="4410"/>
        <v>373.93400066666663</v>
      </c>
      <c r="AI2793" s="56">
        <f t="shared" si="4411"/>
        <v>5676991211.3211994</v>
      </c>
      <c r="AJ2793" s="56">
        <f t="shared" si="4412"/>
        <v>5676991211.3211994</v>
      </c>
      <c r="AK2793" s="56">
        <f t="shared" si="4413"/>
        <v>0</v>
      </c>
      <c r="AL2793" s="56">
        <f t="shared" ref="AL2793:AM2793" si="4456">SUM(AJ2793:AJ2806)</f>
        <v>64788005026.180229</v>
      </c>
      <c r="AM2793" s="56">
        <f t="shared" si="4456"/>
        <v>20809912138.264137</v>
      </c>
      <c r="AN2793" s="56">
        <f t="shared" si="4415"/>
        <v>3.1133242944861625</v>
      </c>
      <c r="AO2793" s="56">
        <f t="shared" si="4416"/>
        <v>75.688763433010081</v>
      </c>
      <c r="AP2793" s="65">
        <f t="shared" si="4417"/>
        <v>65.390670158135208</v>
      </c>
    </row>
    <row r="2794" spans="1:42" x14ac:dyDescent="0.3">
      <c r="A2794" s="100">
        <f>INDEX(Date,COUNTA(Date)+ROW(Date)-ROW(),1)</f>
        <v>41971</v>
      </c>
      <c r="B2794" s="18">
        <f t="shared" si="4379"/>
        <v>369.37399299999998</v>
      </c>
      <c r="C2794" s="14">
        <f t="shared" si="4380"/>
        <v>382.83801299999999</v>
      </c>
      <c r="D2794" s="14">
        <f t="shared" si="4381"/>
        <v>358.45498700000002</v>
      </c>
      <c r="E2794" s="14">
        <f t="shared" si="4382"/>
        <v>376.44699100000003</v>
      </c>
      <c r="F2794" s="19">
        <f t="shared" si="4383"/>
        <v>22946500</v>
      </c>
      <c r="H2794" s="34">
        <f t="shared" si="4402"/>
        <v>-1</v>
      </c>
      <c r="I2794" s="10">
        <f t="shared" si="4399"/>
        <v>369.60400399999997</v>
      </c>
      <c r="J2794" s="43">
        <f t="shared" si="4394"/>
        <v>375.01001000000002</v>
      </c>
      <c r="K2794" s="85">
        <f t="shared" si="4400"/>
        <v>-1.6673091490348152E-2</v>
      </c>
      <c r="L2794" s="73">
        <f t="shared" si="4391"/>
        <v>381.31500199999999</v>
      </c>
      <c r="M2794" s="85">
        <f t="shared" si="4397"/>
        <v>5.4433893958110114E-3</v>
      </c>
      <c r="N2794" s="73">
        <f t="shared" si="4388"/>
        <v>379.24499500000002</v>
      </c>
      <c r="O2794" s="85">
        <f t="shared" si="4395"/>
        <v>3.1639024630217968E-3</v>
      </c>
      <c r="P2794" s="73">
        <f t="shared" si="4386"/>
        <v>378.04699699999998</v>
      </c>
      <c r="Q2794" s="85">
        <f t="shared" si="4392"/>
        <v>6.7840236941965225E-3</v>
      </c>
      <c r="R2794" s="73">
        <f t="shared" si="4384"/>
        <v>375.49099699999999</v>
      </c>
      <c r="S2794" s="85">
        <f t="shared" si="4389"/>
        <v>-2.5427482860117616E-3</v>
      </c>
      <c r="T2794" s="10">
        <f t="shared" si="4418"/>
        <v>7.25</v>
      </c>
      <c r="U2794" s="5">
        <f t="shared" si="4419"/>
        <v>7.25</v>
      </c>
      <c r="V2794" s="5">
        <f t="shared" si="4420"/>
        <v>0</v>
      </c>
      <c r="W2794" s="5">
        <f t="shared" si="4421"/>
        <v>3.3717150000000027</v>
      </c>
      <c r="X2794" s="5">
        <f t="shared" si="4422"/>
        <v>1.5141427142857171</v>
      </c>
      <c r="Y2794" s="5">
        <f t="shared" si="4423"/>
        <v>2.2268145322025199</v>
      </c>
      <c r="Z2794" s="43">
        <f t="shared" si="4424"/>
        <v>69.009684627971723</v>
      </c>
      <c r="AA2794" s="69">
        <f t="shared" si="4403"/>
        <v>46.755536490625147</v>
      </c>
      <c r="AB2794" s="56">
        <f t="shared" si="4404"/>
        <v>378.16250600000001</v>
      </c>
      <c r="AC2794" s="56">
        <f t="shared" si="4405"/>
        <v>378.5233356666667</v>
      </c>
      <c r="AD2794" s="56">
        <f t="shared" si="4406"/>
        <v>377.82160020000003</v>
      </c>
      <c r="AE2794" s="61">
        <f t="shared" si="4407"/>
        <v>379.22600080000007</v>
      </c>
      <c r="AF2794" s="61">
        <f t="shared" si="4408"/>
        <v>378.63053373333332</v>
      </c>
      <c r="AG2794" s="61">
        <f t="shared" si="4409"/>
        <v>377.48919912000002</v>
      </c>
      <c r="AH2794" s="56">
        <f t="shared" si="4410"/>
        <v>372.00600200000002</v>
      </c>
      <c r="AI2794" s="56">
        <f t="shared" si="4411"/>
        <v>5405098406.6592007</v>
      </c>
      <c r="AJ2794" s="56">
        <f t="shared" si="4412"/>
        <v>0</v>
      </c>
      <c r="AK2794" s="56">
        <f t="shared" si="4413"/>
        <v>5405098406.6592007</v>
      </c>
      <c r="AL2794" s="56">
        <f t="shared" ref="AL2794:AM2794" si="4457">SUM(AJ2794:AJ2807)</f>
        <v>59111013814.859024</v>
      </c>
      <c r="AM2794" s="56">
        <f t="shared" si="4457"/>
        <v>31285695183.397137</v>
      </c>
      <c r="AN2794" s="56">
        <f t="shared" si="4415"/>
        <v>1.889394289254227</v>
      </c>
      <c r="AO2794" s="56">
        <f t="shared" si="4416"/>
        <v>65.390670158135208</v>
      </c>
      <c r="AP2794" s="65">
        <f t="shared" si="4417"/>
        <v>62.740173225808554</v>
      </c>
    </row>
    <row r="2795" spans="1:42" x14ac:dyDescent="0.3">
      <c r="A2795" s="100">
        <f>INDEX(Date,COUNTA(Date)+ROW(Date)-ROW(),1)</f>
        <v>41970</v>
      </c>
      <c r="B2795" s="18">
        <f t="shared" si="4379"/>
        <v>370.50201399999997</v>
      </c>
      <c r="C2795" s="14">
        <f t="shared" si="4380"/>
        <v>373.99200400000001</v>
      </c>
      <c r="D2795" s="14">
        <f t="shared" si="4381"/>
        <v>368.28201300000001</v>
      </c>
      <c r="E2795" s="14">
        <f t="shared" si="4382"/>
        <v>369.67001299999998</v>
      </c>
      <c r="F2795" s="19">
        <f t="shared" si="4383"/>
        <v>8748030</v>
      </c>
      <c r="H2795" s="34">
        <f t="shared" si="4402"/>
        <v>-1</v>
      </c>
      <c r="I2795" s="10">
        <f t="shared" si="4399"/>
        <v>375.01001000000002</v>
      </c>
      <c r="J2795" s="43">
        <f t="shared" si="4394"/>
        <v>381.31500199999999</v>
      </c>
      <c r="K2795" s="85">
        <f t="shared" si="4400"/>
        <v>5.4433893958110114E-3</v>
      </c>
      <c r="L2795" s="73">
        <f t="shared" si="4391"/>
        <v>379.24499500000002</v>
      </c>
      <c r="M2795" s="85">
        <f t="shared" si="4397"/>
        <v>3.1639024630217968E-3</v>
      </c>
      <c r="N2795" s="73">
        <f t="shared" si="4388"/>
        <v>378.04699699999998</v>
      </c>
      <c r="O2795" s="85">
        <f t="shared" si="4395"/>
        <v>6.7840236941965225E-3</v>
      </c>
      <c r="P2795" s="73">
        <f t="shared" si="4386"/>
        <v>375.49099699999999</v>
      </c>
      <c r="Q2795" s="85">
        <f t="shared" si="4392"/>
        <v>-2.5427482860117616E-3</v>
      </c>
      <c r="R2795" s="73">
        <f t="shared" si="4384"/>
        <v>376.44699100000003</v>
      </c>
      <c r="S2795" s="85">
        <f t="shared" si="4389"/>
        <v>1.8166492230159897E-2</v>
      </c>
      <c r="T2795" s="10">
        <f t="shared" si="4418"/>
        <v>-5.4060060000000476</v>
      </c>
      <c r="U2795" s="5">
        <f t="shared" si="4419"/>
        <v>0</v>
      </c>
      <c r="V2795" s="5">
        <f t="shared" si="4420"/>
        <v>5.4060060000000476</v>
      </c>
      <c r="W2795" s="5">
        <f t="shared" si="4421"/>
        <v>2.8538578571428599</v>
      </c>
      <c r="X2795" s="5">
        <f t="shared" si="4422"/>
        <v>2.0135715714285749</v>
      </c>
      <c r="Y2795" s="5">
        <f t="shared" si="4423"/>
        <v>1.4173113574096223</v>
      </c>
      <c r="Z2795" s="43">
        <f t="shared" si="4424"/>
        <v>58.631725411177712</v>
      </c>
      <c r="AA2795" s="69">
        <f t="shared" si="4403"/>
        <v>53.619314576464262</v>
      </c>
      <c r="AB2795" s="56">
        <f t="shared" si="4404"/>
        <v>380.27999850000003</v>
      </c>
      <c r="AC2795" s="56">
        <f t="shared" si="4405"/>
        <v>379.53566466666666</v>
      </c>
      <c r="AD2795" s="56">
        <f t="shared" si="4406"/>
        <v>378.10899640000002</v>
      </c>
      <c r="AE2795" s="61">
        <f t="shared" si="4407"/>
        <v>379.1797972</v>
      </c>
      <c r="AF2795" s="61">
        <f t="shared" si="4408"/>
        <v>378.33846413333333</v>
      </c>
      <c r="AG2795" s="61">
        <f t="shared" si="4409"/>
        <v>376.88699928</v>
      </c>
      <c r="AH2795" s="56">
        <f t="shared" si="4410"/>
        <v>377.46067299999999</v>
      </c>
      <c r="AI2795" s="56">
        <f t="shared" si="4411"/>
        <v>5035363123.8872995</v>
      </c>
      <c r="AJ2795" s="56">
        <f t="shared" si="4412"/>
        <v>0</v>
      </c>
      <c r="AK2795" s="56">
        <f t="shared" si="4413"/>
        <v>5035363123.8872995</v>
      </c>
      <c r="AL2795" s="56">
        <f t="shared" ref="AL2795:AM2795" si="4458">SUM(AJ2795:AJ2808)</f>
        <v>59111013814.859024</v>
      </c>
      <c r="AM2795" s="56">
        <f t="shared" si="4458"/>
        <v>35104559358.826996</v>
      </c>
      <c r="AN2795" s="56">
        <f t="shared" si="4415"/>
        <v>1.6838557410918089</v>
      </c>
      <c r="AO2795" s="56">
        <f t="shared" si="4416"/>
        <v>62.740173225808554</v>
      </c>
      <c r="AP2795" s="65">
        <f t="shared" si="4417"/>
        <v>68.801471759952079</v>
      </c>
    </row>
    <row r="2796" spans="1:42" x14ac:dyDescent="0.3">
      <c r="A2796" s="100">
        <f>INDEX(Date,COUNTA(Date)+ROW(Date)-ROW(),1)</f>
        <v>41969</v>
      </c>
      <c r="B2796" s="18">
        <f t="shared" si="4379"/>
        <v>376.01901199999998</v>
      </c>
      <c r="C2796" s="14">
        <f t="shared" si="4380"/>
        <v>377.69799799999998</v>
      </c>
      <c r="D2796" s="14">
        <f t="shared" si="4381"/>
        <v>365.81601000000001</v>
      </c>
      <c r="E2796" s="14">
        <f t="shared" si="4382"/>
        <v>368.36999500000002</v>
      </c>
      <c r="F2796" s="19">
        <f t="shared" si="4383"/>
        <v>18601700</v>
      </c>
      <c r="H2796" s="34">
        <f t="shared" si="4402"/>
        <v>1</v>
      </c>
      <c r="I2796" s="10">
        <f t="shared" si="4399"/>
        <v>381.31500199999999</v>
      </c>
      <c r="J2796" s="43">
        <f t="shared" si="4394"/>
        <v>379.24499500000002</v>
      </c>
      <c r="K2796" s="85">
        <f t="shared" si="4400"/>
        <v>3.1639024630217968E-3</v>
      </c>
      <c r="L2796" s="73">
        <f t="shared" si="4391"/>
        <v>378.04699699999998</v>
      </c>
      <c r="M2796" s="85">
        <f t="shared" si="4397"/>
        <v>6.7840236941965225E-3</v>
      </c>
      <c r="N2796" s="73">
        <f t="shared" si="4388"/>
        <v>375.49099699999999</v>
      </c>
      <c r="O2796" s="85">
        <f t="shared" si="4395"/>
        <v>-2.5427482860117616E-3</v>
      </c>
      <c r="P2796" s="73">
        <f t="shared" si="4386"/>
        <v>376.44699100000003</v>
      </c>
      <c r="Q2796" s="85">
        <f t="shared" si="4392"/>
        <v>1.8166492230159897E-2</v>
      </c>
      <c r="R2796" s="73">
        <f t="shared" si="4384"/>
        <v>369.67001299999998</v>
      </c>
      <c r="S2796" s="85">
        <f t="shared" si="4389"/>
        <v>3.5228966734328609E-3</v>
      </c>
      <c r="T2796" s="10">
        <f t="shared" si="4418"/>
        <v>-6.3049919999999702</v>
      </c>
      <c r="U2796" s="5">
        <f t="shared" si="4419"/>
        <v>0</v>
      </c>
      <c r="V2796" s="5">
        <f t="shared" si="4420"/>
        <v>6.3049919999999702</v>
      </c>
      <c r="W2796" s="5">
        <f t="shared" si="4421"/>
        <v>2.8538578571428599</v>
      </c>
      <c r="X2796" s="5">
        <f t="shared" si="4422"/>
        <v>3.2499280714285743</v>
      </c>
      <c r="Y2796" s="5">
        <f t="shared" si="4423"/>
        <v>0.87812954453739234</v>
      </c>
      <c r="Z2796" s="43">
        <f t="shared" si="4424"/>
        <v>46.755536490625147</v>
      </c>
      <c r="AA2796" s="69">
        <f t="shared" si="4403"/>
        <v>45.687571569424129</v>
      </c>
      <c r="AB2796" s="56">
        <f t="shared" si="4404"/>
        <v>378.64599599999997</v>
      </c>
      <c r="AC2796" s="56">
        <f t="shared" si="4405"/>
        <v>377.59432966666662</v>
      </c>
      <c r="AD2796" s="56">
        <f t="shared" si="4406"/>
        <v>375.77999859999994</v>
      </c>
      <c r="AE2796" s="61">
        <f t="shared" si="4407"/>
        <v>377.26419659999999</v>
      </c>
      <c r="AF2796" s="61">
        <f t="shared" si="4408"/>
        <v>377.17832833333335</v>
      </c>
      <c r="AG2796" s="61">
        <f t="shared" si="4409"/>
        <v>374.73299787999997</v>
      </c>
      <c r="AH2796" s="56">
        <f t="shared" si="4410"/>
        <v>381.072001</v>
      </c>
      <c r="AI2796" s="56">
        <f t="shared" si="4411"/>
        <v>4711612327.5641003</v>
      </c>
      <c r="AJ2796" s="56">
        <f t="shared" si="4412"/>
        <v>4711612327.5641003</v>
      </c>
      <c r="AK2796" s="56">
        <f t="shared" si="4413"/>
        <v>0</v>
      </c>
      <c r="AL2796" s="56">
        <f t="shared" ref="AL2796:AM2796" si="4459">SUM(AJ2796:AJ2809)</f>
        <v>66310979148.915222</v>
      </c>
      <c r="AM2796" s="56">
        <f t="shared" si="4459"/>
        <v>30069196234.939697</v>
      </c>
      <c r="AN2796" s="56">
        <f t="shared" si="4415"/>
        <v>2.2052794039058292</v>
      </c>
      <c r="AO2796" s="56">
        <f t="shared" si="4416"/>
        <v>68.801471759952079</v>
      </c>
      <c r="AP2796" s="65">
        <f t="shared" si="4417"/>
        <v>59.287548086870622</v>
      </c>
    </row>
    <row r="2797" spans="1:42" x14ac:dyDescent="0.3">
      <c r="A2797" s="100">
        <f>INDEX(Date,COUNTA(Date)+ROW(Date)-ROW(),1)</f>
        <v>41968</v>
      </c>
      <c r="B2797" s="18">
        <f t="shared" si="4379"/>
        <v>376.885986</v>
      </c>
      <c r="C2797" s="14">
        <f t="shared" si="4380"/>
        <v>394.70098899999999</v>
      </c>
      <c r="D2797" s="14">
        <f t="shared" si="4381"/>
        <v>374.783997</v>
      </c>
      <c r="E2797" s="14">
        <f t="shared" si="4382"/>
        <v>375.34799199999998</v>
      </c>
      <c r="F2797" s="19">
        <f t="shared" si="4383"/>
        <v>25442200</v>
      </c>
      <c r="H2797" s="34">
        <f t="shared" si="4402"/>
        <v>1</v>
      </c>
      <c r="I2797" s="10">
        <f t="shared" si="4399"/>
        <v>379.24499500000002</v>
      </c>
      <c r="J2797" s="43">
        <f t="shared" si="4394"/>
        <v>378.04699699999998</v>
      </c>
      <c r="K2797" s="85">
        <f t="shared" si="4400"/>
        <v>6.7840236941965225E-3</v>
      </c>
      <c r="L2797" s="73">
        <f t="shared" si="4391"/>
        <v>375.49099699999999</v>
      </c>
      <c r="M2797" s="85">
        <f t="shared" si="4397"/>
        <v>-2.5427482860117616E-3</v>
      </c>
      <c r="N2797" s="73">
        <f t="shared" si="4388"/>
        <v>376.44699100000003</v>
      </c>
      <c r="O2797" s="85">
        <f t="shared" si="4395"/>
        <v>1.8166492230159897E-2</v>
      </c>
      <c r="P2797" s="73">
        <f t="shared" si="4386"/>
        <v>369.67001299999998</v>
      </c>
      <c r="Q2797" s="85">
        <f t="shared" si="4392"/>
        <v>3.5228966734328609E-3</v>
      </c>
      <c r="R2797" s="73">
        <f t="shared" si="4384"/>
        <v>368.36999500000002</v>
      </c>
      <c r="S2797" s="85">
        <f t="shared" si="4389"/>
        <v>-1.8765720063842289E-2</v>
      </c>
      <c r="T2797" s="10">
        <f t="shared" si="4418"/>
        <v>2.0700069999999755</v>
      </c>
      <c r="U2797" s="5">
        <f t="shared" si="4419"/>
        <v>2.0700069999999755</v>
      </c>
      <c r="V2797" s="5">
        <f t="shared" si="4420"/>
        <v>0</v>
      </c>
      <c r="W2797" s="5">
        <f t="shared" si="4421"/>
        <v>3.2365003571428628</v>
      </c>
      <c r="X2797" s="5">
        <f t="shared" si="4422"/>
        <v>2.7995715000000052</v>
      </c>
      <c r="Y2797" s="5">
        <f t="shared" si="4423"/>
        <v>1.156069904677504</v>
      </c>
      <c r="Z2797" s="43">
        <f t="shared" si="4424"/>
        <v>53.619314576464262</v>
      </c>
      <c r="AA2797" s="69">
        <f t="shared" si="4403"/>
        <v>44.764220548266785</v>
      </c>
      <c r="AB2797" s="56">
        <f t="shared" si="4404"/>
        <v>376.76899700000001</v>
      </c>
      <c r="AC2797" s="56">
        <f t="shared" si="4405"/>
        <v>376.6616616666667</v>
      </c>
      <c r="AD2797" s="56">
        <f t="shared" si="4406"/>
        <v>373.60499859999999</v>
      </c>
      <c r="AE2797" s="61">
        <f t="shared" si="4407"/>
        <v>376.38459460000001</v>
      </c>
      <c r="AF2797" s="61">
        <f t="shared" si="4408"/>
        <v>374.70486633333337</v>
      </c>
      <c r="AG2797" s="61">
        <f t="shared" si="4409"/>
        <v>374.06155748000003</v>
      </c>
      <c r="AH2797" s="56">
        <f t="shared" si="4410"/>
        <v>379.8586626666667</v>
      </c>
      <c r="AI2797" s="56">
        <f t="shared" si="4411"/>
        <v>4468277448.948</v>
      </c>
      <c r="AJ2797" s="56">
        <f t="shared" si="4412"/>
        <v>4468277448.948</v>
      </c>
      <c r="AK2797" s="56">
        <f t="shared" si="4413"/>
        <v>0</v>
      </c>
      <c r="AL2797" s="56">
        <f t="shared" ref="AL2797:AM2797" si="4460">SUM(AJ2797:AJ2810)</f>
        <v>61599366821.351128</v>
      </c>
      <c r="AM2797" s="56">
        <f t="shared" si="4460"/>
        <v>42299965853.181366</v>
      </c>
      <c r="AN2797" s="56">
        <f t="shared" si="4415"/>
        <v>1.456250982214877</v>
      </c>
      <c r="AO2797" s="56">
        <f t="shared" si="4416"/>
        <v>59.287548086870622</v>
      </c>
      <c r="AP2797" s="65">
        <f t="shared" si="4417"/>
        <v>63.43809399468865</v>
      </c>
    </row>
    <row r="2798" spans="1:42" x14ac:dyDescent="0.3">
      <c r="A2798" s="100">
        <f>INDEX(Date,COUNTA(Date)+ROW(Date)-ROW(),1)</f>
        <v>41967</v>
      </c>
      <c r="B2798" s="18">
        <f t="shared" si="4379"/>
        <v>366.94799799999998</v>
      </c>
      <c r="C2798" s="14">
        <f t="shared" si="4380"/>
        <v>387.20901500000002</v>
      </c>
      <c r="D2798" s="14">
        <f t="shared" si="4381"/>
        <v>366.66900600000002</v>
      </c>
      <c r="E2798" s="14">
        <f t="shared" si="4382"/>
        <v>376.90100100000001</v>
      </c>
      <c r="F2798" s="19">
        <f t="shared" si="4383"/>
        <v>30930100</v>
      </c>
      <c r="H2798" s="34">
        <f t="shared" si="4402"/>
        <v>1</v>
      </c>
      <c r="I2798" s="10">
        <f t="shared" si="4399"/>
        <v>378.04699699999998</v>
      </c>
      <c r="J2798" s="43">
        <f t="shared" si="4394"/>
        <v>375.49099699999999</v>
      </c>
      <c r="K2798" s="85">
        <f t="shared" si="4400"/>
        <v>-2.5427482860117616E-3</v>
      </c>
      <c r="L2798" s="73">
        <f t="shared" si="4391"/>
        <v>376.44699100000003</v>
      </c>
      <c r="M2798" s="85">
        <f t="shared" si="4397"/>
        <v>1.8166492230159897E-2</v>
      </c>
      <c r="N2798" s="73">
        <f t="shared" si="4388"/>
        <v>369.67001299999998</v>
      </c>
      <c r="O2798" s="85">
        <f t="shared" si="4395"/>
        <v>3.5228966734328609E-3</v>
      </c>
      <c r="P2798" s="73">
        <f t="shared" si="4386"/>
        <v>368.36999500000002</v>
      </c>
      <c r="Q2798" s="85">
        <f t="shared" si="4392"/>
        <v>-1.8765720063842289E-2</v>
      </c>
      <c r="R2798" s="73">
        <f t="shared" si="4384"/>
        <v>375.34799199999998</v>
      </c>
      <c r="S2798" s="85">
        <f t="shared" si="4389"/>
        <v>-4.1289818153895687E-3</v>
      </c>
      <c r="T2798" s="10">
        <f t="shared" si="4418"/>
        <v>1.197998000000041</v>
      </c>
      <c r="U2798" s="5">
        <f t="shared" si="4419"/>
        <v>1.197998000000041</v>
      </c>
      <c r="V2798" s="5">
        <f t="shared" si="4420"/>
        <v>0</v>
      </c>
      <c r="W2798" s="5">
        <f t="shared" si="4421"/>
        <v>3.0886427142857218</v>
      </c>
      <c r="X2798" s="5">
        <f t="shared" si="4422"/>
        <v>3.671713785714291</v>
      </c>
      <c r="Y2798" s="5">
        <f t="shared" si="4423"/>
        <v>0.84119920411630367</v>
      </c>
      <c r="Z2798" s="43">
        <f t="shared" si="4424"/>
        <v>45.687571569424129</v>
      </c>
      <c r="AA2798" s="69">
        <f t="shared" si="4403"/>
        <v>49.68869450637564</v>
      </c>
      <c r="AB2798" s="56">
        <f t="shared" si="4404"/>
        <v>375.96899400000001</v>
      </c>
      <c r="AC2798" s="56">
        <f t="shared" si="4405"/>
        <v>373.86933366666671</v>
      </c>
      <c r="AD2798" s="56">
        <f t="shared" si="4406"/>
        <v>373.06519760000003</v>
      </c>
      <c r="AE2798" s="61">
        <f t="shared" si="4407"/>
        <v>373.54500100000001</v>
      </c>
      <c r="AF2798" s="61">
        <f t="shared" si="4408"/>
        <v>372.29473246666663</v>
      </c>
      <c r="AG2798" s="61">
        <f t="shared" si="4409"/>
        <v>373.77595811999998</v>
      </c>
      <c r="AH2798" s="56">
        <f t="shared" si="4410"/>
        <v>377.96099833333329</v>
      </c>
      <c r="AI2798" s="56">
        <f t="shared" si="4411"/>
        <v>3475139721.515933</v>
      </c>
      <c r="AJ2798" s="56">
        <f t="shared" si="4412"/>
        <v>0</v>
      </c>
      <c r="AK2798" s="56">
        <f t="shared" si="4413"/>
        <v>3475139721.515933</v>
      </c>
      <c r="AL2798" s="56">
        <f t="shared" ref="AL2798:AM2798" si="4461">SUM(AJ2798:AJ2811)</f>
        <v>73394128013.359528</v>
      </c>
      <c r="AM2798" s="56">
        <f t="shared" si="4461"/>
        <v>42299965853.181366</v>
      </c>
      <c r="AN2798" s="56">
        <f t="shared" si="4415"/>
        <v>1.7350871692923502</v>
      </c>
      <c r="AO2798" s="56">
        <f t="shared" si="4416"/>
        <v>63.43809399468865</v>
      </c>
      <c r="AP2798" s="65">
        <f t="shared" si="4417"/>
        <v>66.758370235130272</v>
      </c>
    </row>
    <row r="2799" spans="1:42" x14ac:dyDescent="0.3">
      <c r="A2799" s="100">
        <f>INDEX(Date,COUNTA(Date)+ROW(Date)-ROW(),1)</f>
        <v>41966</v>
      </c>
      <c r="B2799" s="18">
        <f t="shared" si="4379"/>
        <v>353.17498799999998</v>
      </c>
      <c r="C2799" s="14">
        <f t="shared" si="4380"/>
        <v>370.84500100000002</v>
      </c>
      <c r="D2799" s="14">
        <f t="shared" si="4381"/>
        <v>353.17498799999998</v>
      </c>
      <c r="E2799" s="14">
        <f t="shared" si="4382"/>
        <v>367.57299799999998</v>
      </c>
      <c r="F2799" s="19">
        <f t="shared" si="4383"/>
        <v>15151600</v>
      </c>
      <c r="H2799" s="34">
        <f t="shared" si="4402"/>
        <v>-1</v>
      </c>
      <c r="I2799" s="10">
        <f t="shared" si="4399"/>
        <v>375.49099699999999</v>
      </c>
      <c r="J2799" s="43">
        <f t="shared" si="4394"/>
        <v>376.44699100000003</v>
      </c>
      <c r="K2799" s="85">
        <f t="shared" si="4400"/>
        <v>1.8166492230159897E-2</v>
      </c>
      <c r="L2799" s="73">
        <f t="shared" si="4391"/>
        <v>369.67001299999998</v>
      </c>
      <c r="M2799" s="85">
        <f t="shared" si="4397"/>
        <v>3.5228966734328609E-3</v>
      </c>
      <c r="N2799" s="73">
        <f t="shared" si="4388"/>
        <v>368.36999500000002</v>
      </c>
      <c r="O2799" s="85">
        <f t="shared" si="4395"/>
        <v>-1.8765720063842289E-2</v>
      </c>
      <c r="P2799" s="73">
        <f t="shared" si="4386"/>
        <v>375.34799199999998</v>
      </c>
      <c r="Q2799" s="85">
        <f t="shared" si="4392"/>
        <v>-4.1289818153895687E-3</v>
      </c>
      <c r="R2799" s="73">
        <f t="shared" si="4384"/>
        <v>376.90100100000001</v>
      </c>
      <c r="S2799" s="85">
        <f t="shared" si="4389"/>
        <v>2.5060623205080183E-2</v>
      </c>
      <c r="T2799" s="10">
        <f t="shared" si="4418"/>
        <v>2.5559999999999832</v>
      </c>
      <c r="U2799" s="5">
        <f t="shared" si="4419"/>
        <v>2.5559999999999832</v>
      </c>
      <c r="V2799" s="5">
        <f t="shared" si="4420"/>
        <v>0</v>
      </c>
      <c r="W2799" s="5">
        <f t="shared" si="4421"/>
        <v>3.0030714285714333</v>
      </c>
      <c r="X2799" s="5">
        <f t="shared" si="4422"/>
        <v>3.7055708571428618</v>
      </c>
      <c r="Y2799" s="5">
        <f t="shared" si="4423"/>
        <v>0.81042072715536118</v>
      </c>
      <c r="Z2799" s="43">
        <f t="shared" si="4424"/>
        <v>44.764220548266785</v>
      </c>
      <c r="AA2799" s="69">
        <f t="shared" si="4403"/>
        <v>41.371735152255866</v>
      </c>
      <c r="AB2799" s="56">
        <f t="shared" si="4404"/>
        <v>373.05850199999998</v>
      </c>
      <c r="AC2799" s="56">
        <f t="shared" si="4405"/>
        <v>371.4956663333333</v>
      </c>
      <c r="AD2799" s="56">
        <f t="shared" si="4406"/>
        <v>373.34719839999997</v>
      </c>
      <c r="AE2799" s="61">
        <f t="shared" si="4407"/>
        <v>370.50540139999998</v>
      </c>
      <c r="AF2799" s="61">
        <f t="shared" si="4408"/>
        <v>372.19286486666664</v>
      </c>
      <c r="AG2799" s="61">
        <f t="shared" si="4409"/>
        <v>372.54731803999999</v>
      </c>
      <c r="AH2799" s="56">
        <f t="shared" si="4410"/>
        <v>378.41233300000005</v>
      </c>
      <c r="AI2799" s="56">
        <f t="shared" si="4411"/>
        <v>5818316667.2748003</v>
      </c>
      <c r="AJ2799" s="56">
        <f t="shared" si="4412"/>
        <v>5818316667.2748003</v>
      </c>
      <c r="AK2799" s="56">
        <f t="shared" si="4413"/>
        <v>0</v>
      </c>
      <c r="AL2799" s="56">
        <f t="shared" ref="AL2799:AM2799" si="4462">SUM(AJ2799:AJ2812)</f>
        <v>77970970001.940857</v>
      </c>
      <c r="AM2799" s="56">
        <f t="shared" si="4462"/>
        <v>38824826131.665436</v>
      </c>
      <c r="AN2799" s="56">
        <f t="shared" si="4415"/>
        <v>2.0082760895701197</v>
      </c>
      <c r="AO2799" s="56">
        <f t="shared" si="4416"/>
        <v>66.758370235130272</v>
      </c>
      <c r="AP2799" s="65">
        <f t="shared" si="4417"/>
        <v>61.65821188150651</v>
      </c>
    </row>
    <row r="2800" spans="1:42" x14ac:dyDescent="0.3">
      <c r="A2800" s="100">
        <f>INDEX(Date,COUNTA(Date)+ROW(Date)-ROW(),1)</f>
        <v>41965</v>
      </c>
      <c r="B2800" s="18">
        <f t="shared" si="4379"/>
        <v>351.60400399999997</v>
      </c>
      <c r="C2800" s="14">
        <f t="shared" si="4380"/>
        <v>364.841003</v>
      </c>
      <c r="D2800" s="14">
        <f t="shared" si="4381"/>
        <v>350.87799100000001</v>
      </c>
      <c r="E2800" s="14">
        <f t="shared" si="4382"/>
        <v>352.92001299999998</v>
      </c>
      <c r="F2800" s="19">
        <f t="shared" si="4383"/>
        <v>15273000</v>
      </c>
      <c r="H2800" s="34">
        <f t="shared" si="4402"/>
        <v>1</v>
      </c>
      <c r="I2800" s="10">
        <f t="shared" si="4399"/>
        <v>376.44699100000003</v>
      </c>
      <c r="J2800" s="43">
        <f t="shared" si="4394"/>
        <v>369.67001299999998</v>
      </c>
      <c r="K2800" s="85">
        <f t="shared" si="4400"/>
        <v>3.5228966734328609E-3</v>
      </c>
      <c r="L2800" s="73">
        <f t="shared" si="4391"/>
        <v>368.36999500000002</v>
      </c>
      <c r="M2800" s="85">
        <f t="shared" si="4397"/>
        <v>-1.8765720063842289E-2</v>
      </c>
      <c r="N2800" s="73">
        <f t="shared" si="4388"/>
        <v>375.34799199999998</v>
      </c>
      <c r="O2800" s="85">
        <f t="shared" si="4395"/>
        <v>-4.1289818153895687E-3</v>
      </c>
      <c r="P2800" s="73">
        <f t="shared" si="4386"/>
        <v>376.90100100000001</v>
      </c>
      <c r="Q2800" s="85">
        <f t="shared" si="4392"/>
        <v>2.5060623205080183E-2</v>
      </c>
      <c r="R2800" s="73">
        <f t="shared" si="4384"/>
        <v>367.57299799999998</v>
      </c>
      <c r="S2800" s="85">
        <f t="shared" si="4389"/>
        <v>4.0680493751926394E-2</v>
      </c>
      <c r="T2800" s="10">
        <f t="shared" si="4418"/>
        <v>-0.95599400000003243</v>
      </c>
      <c r="U2800" s="5">
        <f t="shared" si="4419"/>
        <v>0</v>
      </c>
      <c r="V2800" s="5">
        <f t="shared" si="4420"/>
        <v>0.95599400000003243</v>
      </c>
      <c r="W2800" s="5">
        <f t="shared" si="4421"/>
        <v>3.6597137857142905</v>
      </c>
      <c r="X2800" s="5">
        <f t="shared" si="4422"/>
        <v>3.7055708571428618</v>
      </c>
      <c r="Y2800" s="5">
        <f t="shared" si="4423"/>
        <v>0.98762482942670571</v>
      </c>
      <c r="Z2800" s="43">
        <f t="shared" si="4424"/>
        <v>49.68869450637564</v>
      </c>
      <c r="AA2800" s="69">
        <f t="shared" si="4403"/>
        <v>31.760295439299128</v>
      </c>
      <c r="AB2800" s="56">
        <f t="shared" si="4404"/>
        <v>369.02000399999997</v>
      </c>
      <c r="AC2800" s="56">
        <f t="shared" si="4405"/>
        <v>371.12933333333331</v>
      </c>
      <c r="AD2800" s="56">
        <f t="shared" si="4406"/>
        <v>371.57239979999997</v>
      </c>
      <c r="AE2800" s="61">
        <f t="shared" si="4407"/>
        <v>371.42119739999998</v>
      </c>
      <c r="AF2800" s="61">
        <f t="shared" si="4408"/>
        <v>372.76573273333332</v>
      </c>
      <c r="AG2800" s="61">
        <f t="shared" si="4409"/>
        <v>368.51192243999998</v>
      </c>
      <c r="AH2800" s="56">
        <f t="shared" si="4410"/>
        <v>372.57999699999999</v>
      </c>
      <c r="AI2800" s="56">
        <f t="shared" si="4411"/>
        <v>8549406901.1604996</v>
      </c>
      <c r="AJ2800" s="56">
        <f t="shared" si="4412"/>
        <v>8549406901.1604996</v>
      </c>
      <c r="AK2800" s="56">
        <f t="shared" si="4413"/>
        <v>0</v>
      </c>
      <c r="AL2800" s="56">
        <f t="shared" ref="AL2800:AM2800" si="4463">SUM(AJ2800:AJ2813)</f>
        <v>72152653334.666061</v>
      </c>
      <c r="AM2800" s="56">
        <f t="shared" si="4463"/>
        <v>44867693400.862938</v>
      </c>
      <c r="AN2800" s="56">
        <f t="shared" si="4415"/>
        <v>1.6081204061468057</v>
      </c>
      <c r="AO2800" s="56">
        <f t="shared" si="4416"/>
        <v>61.65821188150651</v>
      </c>
      <c r="AP2800" s="65">
        <f t="shared" si="4417"/>
        <v>52.859563709185366</v>
      </c>
    </row>
    <row r="2801" spans="1:42" x14ac:dyDescent="0.3">
      <c r="A2801" s="100">
        <f>INDEX(Date,COUNTA(Date)+ROW(Date)-ROW(),1)</f>
        <v>41964</v>
      </c>
      <c r="B2801" s="18">
        <f t="shared" si="4379"/>
        <v>357.87899800000002</v>
      </c>
      <c r="C2801" s="14">
        <f t="shared" si="4380"/>
        <v>357.87899800000002</v>
      </c>
      <c r="D2801" s="14">
        <f t="shared" si="4381"/>
        <v>344.11200000000002</v>
      </c>
      <c r="E2801" s="14">
        <f t="shared" si="4382"/>
        <v>350.84799199999998</v>
      </c>
      <c r="F2801" s="19">
        <f t="shared" si="4383"/>
        <v>29850100</v>
      </c>
      <c r="H2801" s="34">
        <f t="shared" si="4402"/>
        <v>1</v>
      </c>
      <c r="I2801" s="10">
        <f t="shared" si="4399"/>
        <v>369.67001299999998</v>
      </c>
      <c r="J2801" s="43">
        <f t="shared" si="4394"/>
        <v>368.36999500000002</v>
      </c>
      <c r="K2801" s="85">
        <f t="shared" si="4400"/>
        <v>-1.8765720063842289E-2</v>
      </c>
      <c r="L2801" s="73">
        <f t="shared" si="4391"/>
        <v>375.34799199999998</v>
      </c>
      <c r="M2801" s="85">
        <f t="shared" si="4397"/>
        <v>-4.1289818153895687E-3</v>
      </c>
      <c r="N2801" s="73">
        <f t="shared" si="4388"/>
        <v>376.90100100000001</v>
      </c>
      <c r="O2801" s="85">
        <f t="shared" si="4395"/>
        <v>2.5060623205080183E-2</v>
      </c>
      <c r="P2801" s="73">
        <f t="shared" si="4386"/>
        <v>367.57299799999998</v>
      </c>
      <c r="Q2801" s="85">
        <f t="shared" si="4392"/>
        <v>4.0680493751926394E-2</v>
      </c>
      <c r="R2801" s="73">
        <f t="shared" si="4384"/>
        <v>352.92001299999998</v>
      </c>
      <c r="S2801" s="85">
        <f t="shared" si="4389"/>
        <v>5.8883807510781939E-3</v>
      </c>
      <c r="T2801" s="10">
        <f t="shared" si="4418"/>
        <v>6.7769780000000424</v>
      </c>
      <c r="U2801" s="5">
        <f t="shared" si="4419"/>
        <v>6.7769780000000424</v>
      </c>
      <c r="V2801" s="5">
        <f t="shared" si="4420"/>
        <v>0</v>
      </c>
      <c r="W2801" s="5">
        <f t="shared" si="4421"/>
        <v>3.6597137857142905</v>
      </c>
      <c r="X2801" s="5">
        <f t="shared" si="4422"/>
        <v>5.1862139285714317</v>
      </c>
      <c r="Y2801" s="5">
        <f t="shared" si="4423"/>
        <v>0.70566194069868937</v>
      </c>
      <c r="Z2801" s="43">
        <f t="shared" si="4424"/>
        <v>41.371735152255866</v>
      </c>
      <c r="AA2801" s="69">
        <f t="shared" si="4403"/>
        <v>30.499117215184427</v>
      </c>
      <c r="AB2801" s="56">
        <f t="shared" si="4404"/>
        <v>371.8589935</v>
      </c>
      <c r="AC2801" s="56">
        <f t="shared" si="4405"/>
        <v>373.53966266666663</v>
      </c>
      <c r="AD2801" s="56">
        <f t="shared" si="4406"/>
        <v>368.22239979999995</v>
      </c>
      <c r="AE2801" s="61">
        <f t="shared" si="4407"/>
        <v>374.5735962</v>
      </c>
      <c r="AF2801" s="61">
        <f t="shared" si="4408"/>
        <v>372.29319659999999</v>
      </c>
      <c r="AG2801" s="61">
        <f t="shared" si="4409"/>
        <v>365.44839835999994</v>
      </c>
      <c r="AH2801" s="56">
        <f t="shared" si="4410"/>
        <v>370.64800999999994</v>
      </c>
      <c r="AI2801" s="56">
        <f t="shared" si="4411"/>
        <v>3242439910.9202995</v>
      </c>
      <c r="AJ2801" s="56">
        <f t="shared" si="4412"/>
        <v>3242439910.9202995</v>
      </c>
      <c r="AK2801" s="56">
        <f t="shared" si="4413"/>
        <v>0</v>
      </c>
      <c r="AL2801" s="56">
        <f t="shared" ref="AL2801:AM2801" si="4464">SUM(AJ2801:AJ2814)</f>
        <v>63603246433.505554</v>
      </c>
      <c r="AM2801" s="56">
        <f t="shared" si="4464"/>
        <v>56721708920.700806</v>
      </c>
      <c r="AN2801" s="56">
        <f t="shared" si="4415"/>
        <v>1.1213210540328644</v>
      </c>
      <c r="AO2801" s="56">
        <f t="shared" si="4416"/>
        <v>52.859563709185366</v>
      </c>
      <c r="AP2801" s="65">
        <f t="shared" si="4417"/>
        <v>60.114617202438176</v>
      </c>
    </row>
    <row r="2802" spans="1:42" x14ac:dyDescent="0.3">
      <c r="A2802" s="100">
        <f>INDEX(Date,COUNTA(Date)+ROW(Date)-ROW(),1)</f>
        <v>41963</v>
      </c>
      <c r="B2802" s="18">
        <f t="shared" si="4379"/>
        <v>380.307007</v>
      </c>
      <c r="C2802" s="14">
        <f t="shared" si="4380"/>
        <v>382.02499399999999</v>
      </c>
      <c r="D2802" s="14">
        <f t="shared" si="4381"/>
        <v>356.78100599999999</v>
      </c>
      <c r="E2802" s="14">
        <f t="shared" si="4382"/>
        <v>357.83999599999999</v>
      </c>
      <c r="F2802" s="19">
        <f t="shared" si="4383"/>
        <v>25233200</v>
      </c>
      <c r="H2802" s="34">
        <f t="shared" si="4402"/>
        <v>-1</v>
      </c>
      <c r="I2802" s="10">
        <f t="shared" si="4399"/>
        <v>368.36999500000002</v>
      </c>
      <c r="J2802" s="43">
        <f t="shared" si="4394"/>
        <v>375.34799199999998</v>
      </c>
      <c r="K2802" s="85">
        <f t="shared" si="4400"/>
        <v>-4.1289818153895687E-3</v>
      </c>
      <c r="L2802" s="73">
        <f t="shared" si="4391"/>
        <v>376.90100100000001</v>
      </c>
      <c r="M2802" s="85">
        <f t="shared" si="4397"/>
        <v>2.5060623205080183E-2</v>
      </c>
      <c r="N2802" s="73">
        <f t="shared" si="4388"/>
        <v>367.57299799999998</v>
      </c>
      <c r="O2802" s="85">
        <f t="shared" si="4395"/>
        <v>4.0680493751926394E-2</v>
      </c>
      <c r="P2802" s="73">
        <f t="shared" si="4386"/>
        <v>352.92001299999998</v>
      </c>
      <c r="Q2802" s="85">
        <f t="shared" si="4392"/>
        <v>5.8883807510781939E-3</v>
      </c>
      <c r="R2802" s="73">
        <f t="shared" si="4384"/>
        <v>350.84799199999998</v>
      </c>
      <c r="S2802" s="85">
        <f t="shared" si="4389"/>
        <v>-1.9732889508043954E-2</v>
      </c>
      <c r="T2802" s="10">
        <f t="shared" si="4418"/>
        <v>1.3000179999999659</v>
      </c>
      <c r="U2802" s="5">
        <f t="shared" si="4419"/>
        <v>1.3000179999999659</v>
      </c>
      <c r="V2802" s="5">
        <f t="shared" si="4420"/>
        <v>0</v>
      </c>
      <c r="W2802" s="5">
        <f t="shared" si="4421"/>
        <v>3.17564392857143</v>
      </c>
      <c r="X2802" s="5">
        <f t="shared" si="4422"/>
        <v>6.823141928571431</v>
      </c>
      <c r="Y2802" s="5">
        <f t="shared" si="4423"/>
        <v>0.46542252261727729</v>
      </c>
      <c r="Z2802" s="43">
        <f t="shared" si="4424"/>
        <v>31.760295439299128</v>
      </c>
      <c r="AA2802" s="69">
        <f t="shared" si="4403"/>
        <v>52.009744060837512</v>
      </c>
      <c r="AB2802" s="56">
        <f t="shared" si="4404"/>
        <v>376.12449649999996</v>
      </c>
      <c r="AC2802" s="56">
        <f t="shared" si="4405"/>
        <v>373.27399699999995</v>
      </c>
      <c r="AD2802" s="56">
        <f t="shared" si="4406"/>
        <v>364.71799919999995</v>
      </c>
      <c r="AE2802" s="61">
        <f t="shared" si="4407"/>
        <v>372.85919800000005</v>
      </c>
      <c r="AF2802" s="61">
        <f t="shared" si="4408"/>
        <v>367.70800160000005</v>
      </c>
      <c r="AG2802" s="61">
        <f t="shared" si="4409"/>
        <v>364.04271840000001</v>
      </c>
      <c r="AH2802" s="56">
        <f t="shared" si="4410"/>
        <v>370.62800100000004</v>
      </c>
      <c r="AI2802" s="56">
        <f t="shared" si="4411"/>
        <v>6894310886.2017012</v>
      </c>
      <c r="AJ2802" s="56">
        <f t="shared" si="4412"/>
        <v>0</v>
      </c>
      <c r="AK2802" s="56">
        <f t="shared" si="4413"/>
        <v>6894310886.2017012</v>
      </c>
      <c r="AL2802" s="56">
        <f t="shared" ref="AL2802:AM2802" si="4465">SUM(AJ2802:AJ2815)</f>
        <v>85490061262.35527</v>
      </c>
      <c r="AM2802" s="56">
        <f t="shared" si="4465"/>
        <v>56721708920.700806</v>
      </c>
      <c r="AN2802" s="56">
        <f t="shared" si="4415"/>
        <v>1.5071841608628851</v>
      </c>
      <c r="AO2802" s="56">
        <f t="shared" si="4416"/>
        <v>60.114617202438176</v>
      </c>
      <c r="AP2802" s="65">
        <f t="shared" si="4417"/>
        <v>67.635142063723492</v>
      </c>
    </row>
    <row r="2803" spans="1:42" x14ac:dyDescent="0.3">
      <c r="A2803" s="100">
        <f>INDEX(Date,COUNTA(Date)+ROW(Date)-ROW(),1)</f>
        <v>41962</v>
      </c>
      <c r="B2803" s="18">
        <f t="shared" si="4379"/>
        <v>373.89599600000003</v>
      </c>
      <c r="C2803" s="14">
        <f t="shared" si="4380"/>
        <v>386.48098800000002</v>
      </c>
      <c r="D2803" s="14">
        <f t="shared" si="4381"/>
        <v>373.89599600000003</v>
      </c>
      <c r="E2803" s="14">
        <f t="shared" si="4382"/>
        <v>380.55499300000002</v>
      </c>
      <c r="F2803" s="19">
        <f t="shared" si="4383"/>
        <v>18931800</v>
      </c>
      <c r="H2803" s="34">
        <f t="shared" si="4402"/>
        <v>-1</v>
      </c>
      <c r="I2803" s="10">
        <f t="shared" si="4399"/>
        <v>375.34799199999998</v>
      </c>
      <c r="J2803" s="43">
        <f t="shared" si="4394"/>
        <v>376.90100100000001</v>
      </c>
      <c r="K2803" s="85">
        <f t="shared" si="4400"/>
        <v>2.5060623205080183E-2</v>
      </c>
      <c r="L2803" s="73">
        <f t="shared" si="4391"/>
        <v>367.57299799999998</v>
      </c>
      <c r="M2803" s="85">
        <f t="shared" si="4397"/>
        <v>4.0680493751926394E-2</v>
      </c>
      <c r="N2803" s="73">
        <f t="shared" si="4388"/>
        <v>352.92001299999998</v>
      </c>
      <c r="O2803" s="85">
        <f t="shared" si="4395"/>
        <v>5.8883807510781939E-3</v>
      </c>
      <c r="P2803" s="73">
        <f t="shared" si="4386"/>
        <v>350.84799199999998</v>
      </c>
      <c r="Q2803" s="85">
        <f t="shared" si="4392"/>
        <v>-1.9732889508043954E-2</v>
      </c>
      <c r="R2803" s="73">
        <f t="shared" si="4384"/>
        <v>357.83999599999999</v>
      </c>
      <c r="S2803" s="85">
        <f t="shared" si="4389"/>
        <v>-6.1544747164426199E-2</v>
      </c>
      <c r="T2803" s="10">
        <f t="shared" si="4418"/>
        <v>-6.9779969999999594</v>
      </c>
      <c r="U2803" s="5">
        <f t="shared" si="4419"/>
        <v>0</v>
      </c>
      <c r="V2803" s="5">
        <f t="shared" si="4420"/>
        <v>6.9779969999999594</v>
      </c>
      <c r="W2803" s="5">
        <f t="shared" si="4421"/>
        <v>3.082785500000004</v>
      </c>
      <c r="X2803" s="5">
        <f t="shared" si="4422"/>
        <v>7.0250005000000044</v>
      </c>
      <c r="Y2803" s="5">
        <f t="shared" si="4423"/>
        <v>0.43883064492308604</v>
      </c>
      <c r="Z2803" s="43">
        <f t="shared" si="4424"/>
        <v>30.499117215184427</v>
      </c>
      <c r="AA2803" s="69">
        <f t="shared" si="4403"/>
        <v>52.630854737477719</v>
      </c>
      <c r="AB2803" s="56">
        <f t="shared" si="4404"/>
        <v>372.23699950000002</v>
      </c>
      <c r="AC2803" s="56">
        <f t="shared" si="4405"/>
        <v>365.79800399999999</v>
      </c>
      <c r="AD2803" s="56">
        <f t="shared" si="4406"/>
        <v>361.21639999999996</v>
      </c>
      <c r="AE2803" s="61">
        <f t="shared" si="4407"/>
        <v>363.57740460000002</v>
      </c>
      <c r="AF2803" s="61">
        <f t="shared" si="4408"/>
        <v>361.07113433333336</v>
      </c>
      <c r="AG2803" s="61">
        <f t="shared" si="4409"/>
        <v>364.93795891999997</v>
      </c>
      <c r="AH2803" s="56">
        <f t="shared" si="4410"/>
        <v>381.61099266666662</v>
      </c>
      <c r="AI2803" s="56">
        <f t="shared" si="4411"/>
        <v>9709023197.6238651</v>
      </c>
      <c r="AJ2803" s="56">
        <f t="shared" si="4412"/>
        <v>9709023197.6238651</v>
      </c>
      <c r="AK2803" s="56">
        <f t="shared" si="4413"/>
        <v>0</v>
      </c>
      <c r="AL2803" s="56">
        <f t="shared" ref="AL2803:AM2803" si="4466">SUM(AJ2803:AJ2816)</f>
        <v>104127852232.95074</v>
      </c>
      <c r="AM2803" s="56">
        <f t="shared" si="4466"/>
        <v>49827398034.4991</v>
      </c>
      <c r="AN2803" s="56">
        <f t="shared" si="4415"/>
        <v>2.0897710163564134</v>
      </c>
      <c r="AO2803" s="56">
        <f t="shared" si="4416"/>
        <v>67.635142063723492</v>
      </c>
      <c r="AP2803" s="65">
        <f t="shared" si="4417"/>
        <v>66.79685090390177</v>
      </c>
    </row>
    <row r="2804" spans="1:42" x14ac:dyDescent="0.3">
      <c r="A2804" s="100">
        <f>INDEX(Date,COUNTA(Date)+ROW(Date)-ROW(),1)</f>
        <v>41961</v>
      </c>
      <c r="B2804" s="18">
        <f t="shared" si="4379"/>
        <v>387.78500400000001</v>
      </c>
      <c r="C2804" s="14">
        <f t="shared" si="4380"/>
        <v>392.40200800000002</v>
      </c>
      <c r="D2804" s="14">
        <f t="shared" si="4381"/>
        <v>371.11700400000001</v>
      </c>
      <c r="E2804" s="14">
        <f t="shared" si="4382"/>
        <v>375.19799799999998</v>
      </c>
      <c r="F2804" s="19">
        <f t="shared" si="4383"/>
        <v>32222500</v>
      </c>
      <c r="H2804" s="34">
        <f t="shared" si="4402"/>
        <v>1</v>
      </c>
      <c r="I2804" s="10">
        <f t="shared" si="4399"/>
        <v>376.90100100000001</v>
      </c>
      <c r="J2804" s="43">
        <f t="shared" si="4394"/>
        <v>367.57299799999998</v>
      </c>
      <c r="K2804" s="85">
        <f t="shared" si="4400"/>
        <v>4.0680493751926394E-2</v>
      </c>
      <c r="L2804" s="73">
        <f t="shared" si="4391"/>
        <v>352.92001299999998</v>
      </c>
      <c r="M2804" s="85">
        <f t="shared" si="4397"/>
        <v>5.8883807510781939E-3</v>
      </c>
      <c r="N2804" s="73">
        <f t="shared" si="4388"/>
        <v>350.84799199999998</v>
      </c>
      <c r="O2804" s="85">
        <f t="shared" si="4395"/>
        <v>-1.9732889508043954E-2</v>
      </c>
      <c r="P2804" s="73">
        <f t="shared" si="4386"/>
        <v>357.83999599999999</v>
      </c>
      <c r="Q2804" s="85">
        <f t="shared" si="4392"/>
        <v>-6.1544747164426199E-2</v>
      </c>
      <c r="R2804" s="73">
        <f t="shared" si="4384"/>
        <v>380.55499300000002</v>
      </c>
      <c r="S2804" s="85">
        <f t="shared" si="4389"/>
        <v>1.4176813813899944E-2</v>
      </c>
      <c r="T2804" s="10">
        <f t="shared" si="4418"/>
        <v>-1.5530090000000314</v>
      </c>
      <c r="U2804" s="5">
        <f t="shared" si="4419"/>
        <v>0</v>
      </c>
      <c r="V2804" s="5">
        <f t="shared" si="4420"/>
        <v>1.5530090000000314</v>
      </c>
      <c r="W2804" s="5">
        <f t="shared" si="4421"/>
        <v>7.0732139285714357</v>
      </c>
      <c r="X2804" s="5">
        <f t="shared" si="4422"/>
        <v>6.5265721428571499</v>
      </c>
      <c r="Y2804" s="5">
        <f t="shared" si="4423"/>
        <v>1.0837563385111042</v>
      </c>
      <c r="Z2804" s="43">
        <f t="shared" si="4424"/>
        <v>52.009744060837512</v>
      </c>
      <c r="AA2804" s="69">
        <f t="shared" si="4403"/>
        <v>51.171258619983305</v>
      </c>
      <c r="AB2804" s="56">
        <f t="shared" si="4404"/>
        <v>360.24650550000001</v>
      </c>
      <c r="AC2804" s="56">
        <f t="shared" si="4405"/>
        <v>357.11366766666669</v>
      </c>
      <c r="AD2804" s="56">
        <f t="shared" si="4406"/>
        <v>361.94719839999999</v>
      </c>
      <c r="AE2804" s="61">
        <f t="shared" si="4407"/>
        <v>355.02180159999995</v>
      </c>
      <c r="AF2804" s="61">
        <f t="shared" si="4408"/>
        <v>356.61006653333328</v>
      </c>
      <c r="AG2804" s="61">
        <f t="shared" si="4409"/>
        <v>364.29235832000001</v>
      </c>
      <c r="AH2804" s="56">
        <f t="shared" si="4410"/>
        <v>376.92634066666665</v>
      </c>
      <c r="AI2804" s="56">
        <f t="shared" si="4411"/>
        <v>11658369409.454065</v>
      </c>
      <c r="AJ2804" s="56">
        <f t="shared" si="4412"/>
        <v>11658369409.454065</v>
      </c>
      <c r="AK2804" s="56">
        <f t="shared" si="4413"/>
        <v>0</v>
      </c>
      <c r="AL2804" s="56">
        <f t="shared" ref="AL2804:AM2804" si="4467">SUM(AJ2804:AJ2817)</f>
        <v>100240891844.53055</v>
      </c>
      <c r="AM2804" s="56">
        <f t="shared" si="4467"/>
        <v>49827398034.4991</v>
      </c>
      <c r="AN2804" s="56">
        <f t="shared" si="4415"/>
        <v>2.0117625201927374</v>
      </c>
      <c r="AO2804" s="56">
        <f t="shared" si="4416"/>
        <v>66.79685090390177</v>
      </c>
      <c r="AP2804" s="65">
        <f t="shared" si="4417"/>
        <v>66.685759097776412</v>
      </c>
    </row>
    <row r="2805" spans="1:42" x14ac:dyDescent="0.3">
      <c r="A2805" s="100">
        <f>INDEX(Date,COUNTA(Date)+ROW(Date)-ROW(),1)</f>
        <v>41960</v>
      </c>
      <c r="B2805" s="18">
        <f t="shared" si="4379"/>
        <v>388.34899899999999</v>
      </c>
      <c r="C2805" s="14">
        <f t="shared" si="4380"/>
        <v>410.199005</v>
      </c>
      <c r="D2805" s="14">
        <f t="shared" si="4381"/>
        <v>377.50201399999997</v>
      </c>
      <c r="E2805" s="14">
        <f t="shared" si="4382"/>
        <v>387.40798999999998</v>
      </c>
      <c r="F2805" s="19">
        <f t="shared" si="4383"/>
        <v>41518800</v>
      </c>
      <c r="H2805" s="34">
        <f t="shared" si="4402"/>
        <v>1</v>
      </c>
      <c r="I2805" s="10">
        <f t="shared" si="4399"/>
        <v>367.57299799999998</v>
      </c>
      <c r="J2805" s="43">
        <f t="shared" si="4394"/>
        <v>352.92001299999998</v>
      </c>
      <c r="K2805" s="85">
        <f t="shared" si="4400"/>
        <v>5.8883807510781939E-3</v>
      </c>
      <c r="L2805" s="73">
        <f t="shared" si="4391"/>
        <v>350.84799199999998</v>
      </c>
      <c r="M2805" s="85">
        <f t="shared" si="4397"/>
        <v>-1.9732889508043954E-2</v>
      </c>
      <c r="N2805" s="73">
        <f t="shared" si="4388"/>
        <v>357.83999599999999</v>
      </c>
      <c r="O2805" s="85">
        <f t="shared" si="4395"/>
        <v>-6.1544747164426199E-2</v>
      </c>
      <c r="P2805" s="73">
        <f t="shared" si="4386"/>
        <v>380.55499300000002</v>
      </c>
      <c r="Q2805" s="85">
        <f t="shared" si="4392"/>
        <v>1.4176813813899944E-2</v>
      </c>
      <c r="R2805" s="73">
        <f t="shared" si="4384"/>
        <v>375.19799799999998</v>
      </c>
      <c r="S2805" s="85">
        <f t="shared" si="4389"/>
        <v>-3.202449414060729E-2</v>
      </c>
      <c r="T2805" s="10">
        <f t="shared" si="4418"/>
        <v>9.3280030000000238</v>
      </c>
      <c r="U2805" s="5">
        <f t="shared" si="4419"/>
        <v>9.3280030000000238</v>
      </c>
      <c r="V2805" s="5">
        <f t="shared" si="4420"/>
        <v>0</v>
      </c>
      <c r="W2805" s="5">
        <f t="shared" si="4421"/>
        <v>7.1282850714285768</v>
      </c>
      <c r="X2805" s="5">
        <f t="shared" si="4422"/>
        <v>6.415642928571434</v>
      </c>
      <c r="Y2805" s="5">
        <f t="shared" si="4423"/>
        <v>1.1110788350896932</v>
      </c>
      <c r="Z2805" s="43">
        <f t="shared" si="4424"/>
        <v>52.630854737477719</v>
      </c>
      <c r="AA2805" s="69">
        <f t="shared" si="4403"/>
        <v>51.986423713629186</v>
      </c>
      <c r="AB2805" s="56">
        <f t="shared" si="4404"/>
        <v>351.88400249999995</v>
      </c>
      <c r="AC2805" s="56">
        <f t="shared" si="4405"/>
        <v>353.86933366666659</v>
      </c>
      <c r="AD2805" s="56">
        <f t="shared" si="4406"/>
        <v>363.47219839999997</v>
      </c>
      <c r="AE2805" s="61">
        <f t="shared" si="4407"/>
        <v>354.05919779999999</v>
      </c>
      <c r="AF2805" s="61">
        <f t="shared" si="4408"/>
        <v>361.04879753333336</v>
      </c>
      <c r="AG2805" s="61">
        <f t="shared" si="4409"/>
        <v>366.87983764000001</v>
      </c>
      <c r="AH2805" s="56">
        <f t="shared" si="4410"/>
        <v>363.864329</v>
      </c>
      <c r="AI2805" s="56">
        <f t="shared" si="4411"/>
        <v>5513126767.2763996</v>
      </c>
      <c r="AJ2805" s="56">
        <f t="shared" si="4412"/>
        <v>5513126767.2763996</v>
      </c>
      <c r="AK2805" s="56">
        <f t="shared" si="4413"/>
        <v>0</v>
      </c>
      <c r="AL2805" s="56">
        <f t="shared" ref="AL2805:AM2805" si="4468">SUM(AJ2805:AJ2818)</f>
        <v>99740464492.344009</v>
      </c>
      <c r="AM2805" s="56">
        <f t="shared" si="4468"/>
        <v>49827398034.4991</v>
      </c>
      <c r="AN2805" s="56">
        <f t="shared" si="4415"/>
        <v>2.001719303570427</v>
      </c>
      <c r="AO2805" s="56">
        <f t="shared" si="4416"/>
        <v>66.685759097776412</v>
      </c>
      <c r="AP2805" s="65">
        <f t="shared" si="4417"/>
        <v>67.368515105433914</v>
      </c>
    </row>
    <row r="2806" spans="1:42" x14ac:dyDescent="0.3">
      <c r="A2806" s="100">
        <f>INDEX(Date,COUNTA(Date)+ROW(Date)-ROW(),1)</f>
        <v>41959</v>
      </c>
      <c r="B2806" s="18">
        <f t="shared" si="4379"/>
        <v>374.73001099999999</v>
      </c>
      <c r="C2806" s="14">
        <f t="shared" si="4380"/>
        <v>390.79901100000001</v>
      </c>
      <c r="D2806" s="14">
        <f t="shared" si="4381"/>
        <v>374.60199</v>
      </c>
      <c r="E2806" s="14">
        <f t="shared" si="4382"/>
        <v>387.88198899999998</v>
      </c>
      <c r="F2806" s="19">
        <f t="shared" si="4383"/>
        <v>11905600</v>
      </c>
      <c r="H2806" s="34">
        <f t="shared" si="4402"/>
        <v>1</v>
      </c>
      <c r="I2806" s="10">
        <f t="shared" si="4399"/>
        <v>352.92001299999998</v>
      </c>
      <c r="J2806" s="43">
        <f t="shared" si="4394"/>
        <v>350.84799199999998</v>
      </c>
      <c r="K2806" s="85">
        <f t="shared" si="4400"/>
        <v>-1.9732889508043954E-2</v>
      </c>
      <c r="L2806" s="73">
        <f t="shared" si="4391"/>
        <v>357.83999599999999</v>
      </c>
      <c r="M2806" s="85">
        <f t="shared" si="4397"/>
        <v>-6.1544747164426199E-2</v>
      </c>
      <c r="N2806" s="73">
        <f t="shared" si="4388"/>
        <v>380.55499300000002</v>
      </c>
      <c r="O2806" s="85">
        <f t="shared" si="4395"/>
        <v>1.4176813813899944E-2</v>
      </c>
      <c r="P2806" s="73">
        <f t="shared" si="4386"/>
        <v>375.19799799999998</v>
      </c>
      <c r="Q2806" s="85">
        <f t="shared" si="4392"/>
        <v>-3.202449414060729E-2</v>
      </c>
      <c r="R2806" s="73">
        <f t="shared" si="4384"/>
        <v>387.40798999999998</v>
      </c>
      <c r="S2806" s="85">
        <f t="shared" si="4389"/>
        <v>-1.2227658602525099E-3</v>
      </c>
      <c r="T2806" s="10">
        <f t="shared" si="4418"/>
        <v>14.652985000000001</v>
      </c>
      <c r="U2806" s="5">
        <f t="shared" si="4419"/>
        <v>14.652985000000001</v>
      </c>
      <c r="V2806" s="5">
        <f t="shared" si="4420"/>
        <v>0</v>
      </c>
      <c r="W2806" s="5">
        <f t="shared" si="4421"/>
        <v>6.7234279285714331</v>
      </c>
      <c r="X2806" s="5">
        <f t="shared" si="4422"/>
        <v>6.415642928571434</v>
      </c>
      <c r="Y2806" s="5">
        <f t="shared" si="4423"/>
        <v>1.0479741474746527</v>
      </c>
      <c r="Z2806" s="43">
        <f t="shared" si="4424"/>
        <v>51.171258619983305</v>
      </c>
      <c r="AA2806" s="69">
        <f t="shared" si="4403"/>
        <v>52.241968105819183</v>
      </c>
      <c r="AB2806" s="56">
        <f t="shared" si="4404"/>
        <v>354.34399399999995</v>
      </c>
      <c r="AC2806" s="56">
        <f t="shared" si="4405"/>
        <v>363.08099366666664</v>
      </c>
      <c r="AD2806" s="56">
        <f t="shared" si="4406"/>
        <v>370.36979379999997</v>
      </c>
      <c r="AE2806" s="61">
        <f t="shared" si="4407"/>
        <v>365.52759400000002</v>
      </c>
      <c r="AF2806" s="61">
        <f t="shared" si="4408"/>
        <v>367.12772826666662</v>
      </c>
      <c r="AG2806" s="61">
        <f t="shared" si="4409"/>
        <v>372.39087295999997</v>
      </c>
      <c r="AH2806" s="56">
        <f t="shared" si="4410"/>
        <v>356.21300233333335</v>
      </c>
      <c r="AI2806" s="56">
        <f t="shared" si="4411"/>
        <v>5440441184.6370001</v>
      </c>
      <c r="AJ2806" s="56">
        <f t="shared" si="4412"/>
        <v>5440441184.6370001</v>
      </c>
      <c r="AK2806" s="56">
        <f t="shared" si="4413"/>
        <v>0</v>
      </c>
      <c r="AL2806" s="56">
        <f t="shared" ref="AL2806:AM2806" si="4469">SUM(AJ2806:AJ2819)</f>
        <v>102869907023.77161</v>
      </c>
      <c r="AM2806" s="56">
        <f t="shared" si="4469"/>
        <v>49827398034.4991</v>
      </c>
      <c r="AN2806" s="56">
        <f t="shared" si="4415"/>
        <v>2.0645249618000796</v>
      </c>
      <c r="AO2806" s="56">
        <f t="shared" si="4416"/>
        <v>67.368515105433914</v>
      </c>
      <c r="AP2806" s="65">
        <f t="shared" si="4417"/>
        <v>64.866197697393986</v>
      </c>
    </row>
    <row r="2807" spans="1:42" x14ac:dyDescent="0.3">
      <c r="A2807" s="100">
        <f>INDEX(Date,COUNTA(Date)+ROW(Date)-ROW(),1)</f>
        <v>41958</v>
      </c>
      <c r="B2807" s="18">
        <f t="shared" si="4379"/>
        <v>399.64999399999999</v>
      </c>
      <c r="C2807" s="14">
        <f t="shared" si="4380"/>
        <v>405.52801499999998</v>
      </c>
      <c r="D2807" s="14">
        <f t="shared" si="4381"/>
        <v>371.00799599999999</v>
      </c>
      <c r="E2807" s="14">
        <f t="shared" si="4382"/>
        <v>376.13299599999999</v>
      </c>
      <c r="F2807" s="19">
        <f t="shared" si="4383"/>
        <v>15727500</v>
      </c>
      <c r="H2807" s="34">
        <f t="shared" si="4402"/>
        <v>-1</v>
      </c>
      <c r="I2807" s="10">
        <f t="shared" si="4399"/>
        <v>350.84799199999998</v>
      </c>
      <c r="J2807" s="43">
        <f t="shared" si="4394"/>
        <v>357.83999599999999</v>
      </c>
      <c r="K2807" s="85">
        <f t="shared" si="4400"/>
        <v>-6.1544747164426199E-2</v>
      </c>
      <c r="L2807" s="73">
        <f t="shared" si="4391"/>
        <v>380.55499300000002</v>
      </c>
      <c r="M2807" s="85">
        <f t="shared" si="4397"/>
        <v>1.4176813813899944E-2</v>
      </c>
      <c r="N2807" s="73">
        <f t="shared" si="4388"/>
        <v>375.19799799999998</v>
      </c>
      <c r="O2807" s="85">
        <f t="shared" si="4395"/>
        <v>-3.202449414060729E-2</v>
      </c>
      <c r="P2807" s="73">
        <f t="shared" si="4386"/>
        <v>387.40798999999998</v>
      </c>
      <c r="Q2807" s="85">
        <f t="shared" si="4392"/>
        <v>-1.2227658602525099E-3</v>
      </c>
      <c r="R2807" s="73">
        <f t="shared" si="4384"/>
        <v>387.88198899999998</v>
      </c>
      <c r="S2807" s="85">
        <f t="shared" si="4389"/>
        <v>3.0758347683559346E-2</v>
      </c>
      <c r="T2807" s="10">
        <f t="shared" si="4418"/>
        <v>2.0720210000000066</v>
      </c>
      <c r="U2807" s="5">
        <f t="shared" si="4419"/>
        <v>2.0720210000000066</v>
      </c>
      <c r="V2807" s="5">
        <f t="shared" si="4420"/>
        <v>0</v>
      </c>
      <c r="W2807" s="5">
        <f t="shared" si="4421"/>
        <v>6.9465005000000053</v>
      </c>
      <c r="X2807" s="5">
        <f t="shared" si="4422"/>
        <v>6.415642928571434</v>
      </c>
      <c r="Y2807" s="5">
        <f t="shared" si="4423"/>
        <v>1.082744251408452</v>
      </c>
      <c r="Z2807" s="43">
        <f t="shared" si="4424"/>
        <v>51.986423713629186</v>
      </c>
      <c r="AA2807" s="69">
        <f t="shared" si="4403"/>
        <v>52.274489466653009</v>
      </c>
      <c r="AB2807" s="56">
        <f t="shared" si="4404"/>
        <v>369.1974945</v>
      </c>
      <c r="AC2807" s="56">
        <f t="shared" si="4405"/>
        <v>371.19766233333331</v>
      </c>
      <c r="AD2807" s="56">
        <f t="shared" si="4406"/>
        <v>377.77659319999998</v>
      </c>
      <c r="AE2807" s="61">
        <f t="shared" si="4407"/>
        <v>373.86919560000001</v>
      </c>
      <c r="AF2807" s="61">
        <f t="shared" si="4408"/>
        <v>376.41092746666664</v>
      </c>
      <c r="AG2807" s="61">
        <f t="shared" si="4409"/>
        <v>376.71615376</v>
      </c>
      <c r="AH2807" s="56">
        <f t="shared" si="4410"/>
        <v>350.94632999999999</v>
      </c>
      <c r="AI2807" s="56">
        <f t="shared" si="4411"/>
        <v>10475783045.132999</v>
      </c>
      <c r="AJ2807" s="56">
        <f t="shared" si="4412"/>
        <v>0</v>
      </c>
      <c r="AK2807" s="56">
        <f t="shared" si="4413"/>
        <v>10475783045.132999</v>
      </c>
      <c r="AL2807" s="56">
        <f t="shared" ref="AL2807:AM2807" si="4470">SUM(AJ2807:AJ2820)</f>
        <v>97429465839.134613</v>
      </c>
      <c r="AM2807" s="56">
        <f t="shared" si="4470"/>
        <v>52771207697.567642</v>
      </c>
      <c r="AN2807" s="56">
        <f t="shared" si="4415"/>
        <v>1.8462618175711256</v>
      </c>
      <c r="AO2807" s="56">
        <f t="shared" si="4416"/>
        <v>64.866197697393986</v>
      </c>
      <c r="AP2807" s="65">
        <f t="shared" si="4417"/>
        <v>66.941827746080889</v>
      </c>
    </row>
    <row r="2808" spans="1:42" x14ac:dyDescent="0.3">
      <c r="A2808" s="100">
        <f>INDEX(Date,COUNTA(Date)+ROW(Date)-ROW(),1)</f>
        <v>41957</v>
      </c>
      <c r="B2808" s="18">
        <f t="shared" si="4379"/>
        <v>418.41699199999999</v>
      </c>
      <c r="C2808" s="14">
        <f t="shared" si="4380"/>
        <v>419.25201399999997</v>
      </c>
      <c r="D2808" s="14">
        <f t="shared" si="4381"/>
        <v>384.78900099999998</v>
      </c>
      <c r="E2808" s="14">
        <f t="shared" si="4382"/>
        <v>397.817993</v>
      </c>
      <c r="F2808" s="19">
        <f t="shared" si="4383"/>
        <v>29589200</v>
      </c>
      <c r="H2808" s="34">
        <f t="shared" si="4402"/>
        <v>-1</v>
      </c>
      <c r="I2808" s="10">
        <f t="shared" si="4399"/>
        <v>357.83999599999999</v>
      </c>
      <c r="J2808" s="43">
        <f t="shared" si="4394"/>
        <v>380.55499300000002</v>
      </c>
      <c r="K2808" s="85">
        <f t="shared" si="4400"/>
        <v>1.4176813813899944E-2</v>
      </c>
      <c r="L2808" s="73">
        <f t="shared" si="4391"/>
        <v>375.19799799999998</v>
      </c>
      <c r="M2808" s="85">
        <f t="shared" si="4397"/>
        <v>-3.202449414060729E-2</v>
      </c>
      <c r="N2808" s="73">
        <f t="shared" si="4388"/>
        <v>387.40798999999998</v>
      </c>
      <c r="O2808" s="85">
        <f t="shared" si="4395"/>
        <v>-1.2227658602525099E-3</v>
      </c>
      <c r="P2808" s="73">
        <f t="shared" si="4386"/>
        <v>387.88198899999998</v>
      </c>
      <c r="Q2808" s="85">
        <f t="shared" si="4392"/>
        <v>3.0758347683559346E-2</v>
      </c>
      <c r="R2808" s="73">
        <f t="shared" si="4384"/>
        <v>376.13299599999999</v>
      </c>
      <c r="S2808" s="85">
        <f t="shared" si="4389"/>
        <v>-5.6051803054725721E-2</v>
      </c>
      <c r="T2808" s="10">
        <f t="shared" si="4418"/>
        <v>-6.9920040000000085</v>
      </c>
      <c r="U2808" s="5">
        <f t="shared" si="4419"/>
        <v>0</v>
      </c>
      <c r="V2808" s="5">
        <f t="shared" si="4420"/>
        <v>6.9920040000000085</v>
      </c>
      <c r="W2808" s="5">
        <f t="shared" si="4421"/>
        <v>7.0179988571428611</v>
      </c>
      <c r="X2808" s="5">
        <f t="shared" si="4422"/>
        <v>6.415642928571434</v>
      </c>
      <c r="Y2808" s="5">
        <f t="shared" si="4423"/>
        <v>1.0938886305359816</v>
      </c>
      <c r="Z2808" s="43">
        <f t="shared" si="4424"/>
        <v>52.241968105819183</v>
      </c>
      <c r="AA2808" s="69">
        <f t="shared" si="4403"/>
        <v>61.731117715469239</v>
      </c>
      <c r="AB2808" s="56">
        <f t="shared" si="4404"/>
        <v>377.87649550000003</v>
      </c>
      <c r="AC2808" s="56">
        <f t="shared" si="4405"/>
        <v>381.05366033333331</v>
      </c>
      <c r="AD2808" s="56">
        <f t="shared" si="4406"/>
        <v>381.43519320000001</v>
      </c>
      <c r="AE2808" s="61">
        <f t="shared" si="4407"/>
        <v>381.15339380000006</v>
      </c>
      <c r="AF2808" s="61">
        <f t="shared" si="4408"/>
        <v>382.90779246666671</v>
      </c>
      <c r="AG2808" s="61">
        <f t="shared" si="4409"/>
        <v>384.02123316000007</v>
      </c>
      <c r="AH2808" s="56">
        <f t="shared" si="4410"/>
        <v>365.5486653333333</v>
      </c>
      <c r="AI2808" s="56">
        <f t="shared" si="4411"/>
        <v>9223962582.0890656</v>
      </c>
      <c r="AJ2808" s="56">
        <f t="shared" si="4412"/>
        <v>0</v>
      </c>
      <c r="AK2808" s="56">
        <f t="shared" si="4413"/>
        <v>9223962582.0890656</v>
      </c>
      <c r="AL2808" s="56">
        <f t="shared" ref="AL2808:AM2808" si="4471">SUM(AJ2808:AJ2821)</f>
        <v>97429465839.134613</v>
      </c>
      <c r="AM2808" s="56">
        <f t="shared" si="4471"/>
        <v>48114014402.69165</v>
      </c>
      <c r="AN2808" s="56">
        <f t="shared" si="4415"/>
        <v>2.0249706254750612</v>
      </c>
      <c r="AO2808" s="56">
        <f t="shared" si="4416"/>
        <v>66.941827746080889</v>
      </c>
      <c r="AP2808" s="65">
        <f t="shared" si="4417"/>
        <v>72.773710252933938</v>
      </c>
    </row>
    <row r="2809" spans="1:42" x14ac:dyDescent="0.3">
      <c r="A2809" s="100">
        <f>INDEX(Date,COUNTA(Date)+ROW(Date)-ROW(),1)</f>
        <v>41956</v>
      </c>
      <c r="B2809" s="18">
        <f t="shared" si="4379"/>
        <v>427.27301</v>
      </c>
      <c r="C2809" s="14">
        <f t="shared" si="4380"/>
        <v>457.09298699999999</v>
      </c>
      <c r="D2809" s="14">
        <f t="shared" si="4381"/>
        <v>401.12298600000003</v>
      </c>
      <c r="E2809" s="14">
        <f t="shared" si="4382"/>
        <v>420.73498499999999</v>
      </c>
      <c r="F2809" s="19">
        <f t="shared" si="4383"/>
        <v>58945000</v>
      </c>
      <c r="H2809" s="34">
        <f t="shared" si="4402"/>
        <v>1</v>
      </c>
      <c r="I2809" s="10">
        <f t="shared" si="4399"/>
        <v>380.55499300000002</v>
      </c>
      <c r="J2809" s="43">
        <f t="shared" si="4394"/>
        <v>375.19799799999998</v>
      </c>
      <c r="K2809" s="85">
        <f t="shared" si="4400"/>
        <v>-3.202449414060729E-2</v>
      </c>
      <c r="L2809" s="73">
        <f t="shared" si="4391"/>
        <v>387.40798999999998</v>
      </c>
      <c r="M2809" s="85">
        <f t="shared" si="4397"/>
        <v>-1.2227658602525099E-3</v>
      </c>
      <c r="N2809" s="73">
        <f t="shared" si="4388"/>
        <v>387.88198899999998</v>
      </c>
      <c r="O2809" s="85">
        <f t="shared" si="4395"/>
        <v>3.0758347683559346E-2</v>
      </c>
      <c r="P2809" s="73">
        <f t="shared" si="4386"/>
        <v>376.13299599999999</v>
      </c>
      <c r="Q2809" s="85">
        <f t="shared" si="4392"/>
        <v>-5.6051803054725721E-2</v>
      </c>
      <c r="R2809" s="73">
        <f t="shared" si="4384"/>
        <v>397.817993</v>
      </c>
      <c r="S2809" s="85">
        <f t="shared" si="4389"/>
        <v>-5.6008549490670648E-2</v>
      </c>
      <c r="T2809" s="10">
        <f t="shared" si="4418"/>
        <v>-22.714997000000039</v>
      </c>
      <c r="U2809" s="5">
        <f t="shared" si="4419"/>
        <v>0</v>
      </c>
      <c r="V2809" s="5">
        <f t="shared" si="4420"/>
        <v>22.714997000000039</v>
      </c>
      <c r="W2809" s="5">
        <f t="shared" si="4421"/>
        <v>7.0179988571428611</v>
      </c>
      <c r="X2809" s="5">
        <f t="shared" si="4422"/>
        <v>6.4072855000000049</v>
      </c>
      <c r="Y2809" s="5">
        <f t="shared" si="4423"/>
        <v>1.0953154588074554</v>
      </c>
      <c r="Z2809" s="43">
        <f t="shared" si="4424"/>
        <v>52.274489466653009</v>
      </c>
      <c r="AA2809" s="69">
        <f t="shared" si="4403"/>
        <v>62.510072616187792</v>
      </c>
      <c r="AB2809" s="56">
        <f t="shared" si="4404"/>
        <v>381.30299400000001</v>
      </c>
      <c r="AC2809" s="56">
        <f t="shared" si="4405"/>
        <v>383.49599233333333</v>
      </c>
      <c r="AD2809" s="56">
        <f t="shared" si="4406"/>
        <v>384.88779320000003</v>
      </c>
      <c r="AE2809" s="61">
        <f t="shared" si="4407"/>
        <v>385.1555912</v>
      </c>
      <c r="AF2809" s="61">
        <f t="shared" si="4408"/>
        <v>382.08572626666671</v>
      </c>
      <c r="AG2809" s="61">
        <f t="shared" si="4409"/>
        <v>390.23575208</v>
      </c>
      <c r="AH2809" s="56">
        <f t="shared" si="4410"/>
        <v>380.31065899999999</v>
      </c>
      <c r="AI2809" s="56">
        <f t="shared" si="4411"/>
        <v>7199965334.0562</v>
      </c>
      <c r="AJ2809" s="56">
        <f t="shared" si="4412"/>
        <v>7199965334.0562</v>
      </c>
      <c r="AK2809" s="56">
        <f t="shared" si="4413"/>
        <v>0</v>
      </c>
      <c r="AL2809" s="56">
        <f t="shared" ref="AL2809:AM2809" si="4472">SUM(AJ2809:AJ2822)</f>
        <v>103950019969.91162</v>
      </c>
      <c r="AM2809" s="56">
        <f t="shared" si="4472"/>
        <v>38890051820.602577</v>
      </c>
      <c r="AN2809" s="56">
        <f t="shared" si="4415"/>
        <v>2.6729205826062326</v>
      </c>
      <c r="AO2809" s="56">
        <f t="shared" si="4416"/>
        <v>72.773710252933938</v>
      </c>
      <c r="AP2809" s="65">
        <f t="shared" si="4417"/>
        <v>72.677149998625964</v>
      </c>
    </row>
    <row r="2810" spans="1:42" x14ac:dyDescent="0.3">
      <c r="A2810" s="100">
        <f>INDEX(Date,COUNTA(Date)+ROW(Date)-ROW(),1)</f>
        <v>41955</v>
      </c>
      <c r="B2810" s="18">
        <f t="shared" si="4379"/>
        <v>367.98498499999999</v>
      </c>
      <c r="C2810" s="14">
        <f t="shared" si="4380"/>
        <v>429.71798699999999</v>
      </c>
      <c r="D2810" s="14">
        <f t="shared" si="4381"/>
        <v>367.98498499999999</v>
      </c>
      <c r="E2810" s="14">
        <f t="shared" si="4382"/>
        <v>423.56100500000002</v>
      </c>
      <c r="F2810" s="19">
        <f t="shared" si="4383"/>
        <v>45783200</v>
      </c>
      <c r="H2810" s="34">
        <f t="shared" si="4402"/>
        <v>-1</v>
      </c>
      <c r="I2810" s="10">
        <f t="shared" si="4399"/>
        <v>375.19799799999998</v>
      </c>
      <c r="J2810" s="43">
        <f t="shared" si="4394"/>
        <v>387.40798999999998</v>
      </c>
      <c r="K2810" s="85">
        <f t="shared" si="4400"/>
        <v>-1.2227658602525099E-3</v>
      </c>
      <c r="L2810" s="73">
        <f t="shared" si="4391"/>
        <v>387.88198899999998</v>
      </c>
      <c r="M2810" s="85">
        <f t="shared" si="4397"/>
        <v>3.0758347683559346E-2</v>
      </c>
      <c r="N2810" s="73">
        <f t="shared" si="4388"/>
        <v>376.13299599999999</v>
      </c>
      <c r="O2810" s="85">
        <f t="shared" si="4395"/>
        <v>-5.6051803054725721E-2</v>
      </c>
      <c r="P2810" s="73">
        <f t="shared" si="4386"/>
        <v>397.817993</v>
      </c>
      <c r="Q2810" s="85">
        <f t="shared" si="4392"/>
        <v>-5.6008549490670648E-2</v>
      </c>
      <c r="R2810" s="73">
        <f t="shared" si="4384"/>
        <v>420.73498499999999</v>
      </c>
      <c r="S2810" s="85">
        <f t="shared" si="4389"/>
        <v>-6.69440714510514E-3</v>
      </c>
      <c r="T2810" s="10">
        <f t="shared" si="4418"/>
        <v>5.3569950000000404</v>
      </c>
      <c r="U2810" s="5">
        <f t="shared" si="4419"/>
        <v>5.3569950000000404</v>
      </c>
      <c r="V2810" s="5">
        <f t="shared" si="4420"/>
        <v>0</v>
      </c>
      <c r="W2810" s="5">
        <f t="shared" si="4421"/>
        <v>7.7182857857142881</v>
      </c>
      <c r="X2810" s="5">
        <f t="shared" si="4422"/>
        <v>4.7847857142857162</v>
      </c>
      <c r="Y2810" s="5">
        <f t="shared" si="4423"/>
        <v>1.6130891217698955</v>
      </c>
      <c r="Z2810" s="43">
        <f t="shared" si="4424"/>
        <v>61.731117715469239</v>
      </c>
      <c r="AA2810" s="69">
        <f t="shared" si="4403"/>
        <v>67.665634720245237</v>
      </c>
      <c r="AB2810" s="56">
        <f t="shared" si="4404"/>
        <v>387.64498949999995</v>
      </c>
      <c r="AC2810" s="56">
        <f t="shared" si="4405"/>
        <v>383.80765833333334</v>
      </c>
      <c r="AD2810" s="56">
        <f t="shared" si="4406"/>
        <v>393.9951906</v>
      </c>
      <c r="AE2810" s="61">
        <f t="shared" si="4407"/>
        <v>383.08759200000003</v>
      </c>
      <c r="AF2810" s="61">
        <f t="shared" si="4408"/>
        <v>387.30372546666666</v>
      </c>
      <c r="AG2810" s="61">
        <f t="shared" si="4409"/>
        <v>398.46223288000004</v>
      </c>
      <c r="AH2810" s="56">
        <f t="shared" si="4410"/>
        <v>379.57233666666662</v>
      </c>
      <c r="AI2810" s="56">
        <f t="shared" si="4411"/>
        <v>12230769618.241665</v>
      </c>
      <c r="AJ2810" s="56">
        <f t="shared" si="4412"/>
        <v>0</v>
      </c>
      <c r="AK2810" s="56">
        <f t="shared" si="4413"/>
        <v>12230769618.241665</v>
      </c>
      <c r="AL2810" s="56">
        <f t="shared" ref="AL2810:AM2810" si="4473">SUM(AJ2810:AJ2823)</f>
        <v>103445216347.42101</v>
      </c>
      <c r="AM2810" s="56">
        <f t="shared" si="4473"/>
        <v>38890051820.602577</v>
      </c>
      <c r="AN2810" s="56">
        <f t="shared" si="4415"/>
        <v>2.6599403061895481</v>
      </c>
      <c r="AO2810" s="56">
        <f t="shared" si="4416"/>
        <v>72.677149998625964</v>
      </c>
      <c r="AP2810" s="65">
        <f t="shared" si="4417"/>
        <v>80.289892830236269</v>
      </c>
    </row>
    <row r="2811" spans="1:42" x14ac:dyDescent="0.3">
      <c r="A2811" s="100">
        <f>INDEX(Date,COUNTA(Date)+ROW(Date)-ROW(),1)</f>
        <v>41954</v>
      </c>
      <c r="B2811" s="18">
        <f t="shared" si="4379"/>
        <v>365.85699499999998</v>
      </c>
      <c r="C2811" s="14">
        <f t="shared" si="4380"/>
        <v>371.30999800000001</v>
      </c>
      <c r="D2811" s="14">
        <f t="shared" si="4381"/>
        <v>363.73498499999999</v>
      </c>
      <c r="E2811" s="14">
        <f t="shared" si="4382"/>
        <v>367.69500699999998</v>
      </c>
      <c r="F2811" s="19">
        <f t="shared" si="4383"/>
        <v>15838900</v>
      </c>
      <c r="H2811" s="34">
        <f t="shared" si="4402"/>
        <v>-1</v>
      </c>
      <c r="I2811" s="10">
        <f t="shared" si="4399"/>
        <v>387.40798999999998</v>
      </c>
      <c r="J2811" s="43">
        <f t="shared" si="4394"/>
        <v>387.88198899999998</v>
      </c>
      <c r="K2811" s="85">
        <f t="shared" si="4400"/>
        <v>3.0758347683559346E-2</v>
      </c>
      <c r="L2811" s="73">
        <f t="shared" si="4391"/>
        <v>376.13299599999999</v>
      </c>
      <c r="M2811" s="85">
        <f t="shared" si="4397"/>
        <v>-5.6051803054725721E-2</v>
      </c>
      <c r="N2811" s="73">
        <f t="shared" si="4388"/>
        <v>397.817993</v>
      </c>
      <c r="O2811" s="85">
        <f t="shared" si="4395"/>
        <v>-5.6008549490670648E-2</v>
      </c>
      <c r="P2811" s="73">
        <f t="shared" si="4386"/>
        <v>420.73498499999999</v>
      </c>
      <c r="Q2811" s="85">
        <f t="shared" si="4392"/>
        <v>-6.69440714510514E-3</v>
      </c>
      <c r="R2811" s="73">
        <f t="shared" si="4384"/>
        <v>423.56100500000002</v>
      </c>
      <c r="S2811" s="85">
        <f t="shared" si="4389"/>
        <v>0.14144374409433319</v>
      </c>
      <c r="T2811" s="10">
        <f t="shared" si="4418"/>
        <v>-12.209992</v>
      </c>
      <c r="U2811" s="5">
        <f t="shared" si="4419"/>
        <v>0</v>
      </c>
      <c r="V2811" s="5">
        <f t="shared" si="4420"/>
        <v>12.209992</v>
      </c>
      <c r="W2811" s="5">
        <f t="shared" si="4421"/>
        <v>7.9780709999999999</v>
      </c>
      <c r="X2811" s="5">
        <f t="shared" si="4422"/>
        <v>4.7847857142857162</v>
      </c>
      <c r="Y2811" s="5">
        <f t="shared" si="4423"/>
        <v>1.6673831340409326</v>
      </c>
      <c r="Z2811" s="43">
        <f t="shared" si="4424"/>
        <v>62.510072616187792</v>
      </c>
      <c r="AA2811" s="69">
        <f t="shared" si="4403"/>
        <v>68.168652175210013</v>
      </c>
      <c r="AB2811" s="56">
        <f t="shared" si="4404"/>
        <v>382.00749250000001</v>
      </c>
      <c r="AC2811" s="56">
        <f t="shared" si="4405"/>
        <v>387.2776593333333</v>
      </c>
      <c r="AD2811" s="56">
        <f t="shared" si="4406"/>
        <v>401.22579359999997</v>
      </c>
      <c r="AE2811" s="61">
        <f t="shared" si="4407"/>
        <v>387.15679339999997</v>
      </c>
      <c r="AF2811" s="61">
        <f t="shared" si="4408"/>
        <v>396.15932420000001</v>
      </c>
      <c r="AG2811" s="61">
        <f t="shared" si="4409"/>
        <v>395.32711556000004</v>
      </c>
      <c r="AH2811" s="56">
        <f t="shared" si="4410"/>
        <v>391.70300300000002</v>
      </c>
      <c r="AI2811" s="56">
        <f t="shared" si="4411"/>
        <v>16263038640.956402</v>
      </c>
      <c r="AJ2811" s="56">
        <f t="shared" si="4412"/>
        <v>16263038640.956402</v>
      </c>
      <c r="AK2811" s="56">
        <f t="shared" si="4413"/>
        <v>0</v>
      </c>
      <c r="AL2811" s="56">
        <f t="shared" ref="AL2811:AM2811" si="4474">SUM(AJ2811:AJ2824)</f>
        <v>108597629252.98401</v>
      </c>
      <c r="AM2811" s="56">
        <f t="shared" si="4474"/>
        <v>26659282202.360912</v>
      </c>
      <c r="AN2811" s="56">
        <f t="shared" si="4415"/>
        <v>4.0735391308985331</v>
      </c>
      <c r="AO2811" s="56">
        <f t="shared" si="4416"/>
        <v>80.289892830236269</v>
      </c>
      <c r="AP2811" s="65">
        <f t="shared" si="4417"/>
        <v>78.370468333226583</v>
      </c>
    </row>
    <row r="2812" spans="1:42" x14ac:dyDescent="0.3">
      <c r="A2812" s="100">
        <f>INDEX(Date,COUNTA(Date)+ROW(Date)-ROW(),1)</f>
        <v>41953</v>
      </c>
      <c r="B2812" s="18">
        <f t="shared" si="4379"/>
        <v>362.26501500000001</v>
      </c>
      <c r="C2812" s="14">
        <f t="shared" si="4380"/>
        <v>374.81601000000001</v>
      </c>
      <c r="D2812" s="14">
        <f t="shared" si="4381"/>
        <v>357.56100500000002</v>
      </c>
      <c r="E2812" s="14">
        <f t="shared" si="4382"/>
        <v>366.92401100000001</v>
      </c>
      <c r="F2812" s="19">
        <f t="shared" si="4383"/>
        <v>30450100</v>
      </c>
      <c r="H2812" s="34">
        <f t="shared" si="4402"/>
        <v>1</v>
      </c>
      <c r="I2812" s="10">
        <f t="shared" si="4399"/>
        <v>387.88198899999998</v>
      </c>
      <c r="J2812" s="43">
        <f t="shared" si="4394"/>
        <v>376.13299599999999</v>
      </c>
      <c r="K2812" s="85">
        <f t="shared" si="4400"/>
        <v>-5.6051803054725721E-2</v>
      </c>
      <c r="L2812" s="73">
        <f t="shared" si="4391"/>
        <v>397.817993</v>
      </c>
      <c r="M2812" s="85">
        <f t="shared" si="4397"/>
        <v>-5.6008549490670648E-2</v>
      </c>
      <c r="N2812" s="73">
        <f t="shared" si="4388"/>
        <v>420.73498499999999</v>
      </c>
      <c r="O2812" s="85">
        <f t="shared" si="4395"/>
        <v>-6.69440714510514E-3</v>
      </c>
      <c r="P2812" s="73">
        <f t="shared" si="4386"/>
        <v>423.56100500000002</v>
      </c>
      <c r="Q2812" s="85">
        <f t="shared" si="4392"/>
        <v>0.14144374409433319</v>
      </c>
      <c r="R2812" s="73">
        <f t="shared" si="4384"/>
        <v>367.69500699999998</v>
      </c>
      <c r="S2812" s="85">
        <f t="shared" si="4389"/>
        <v>2.0990370904913993E-3</v>
      </c>
      <c r="T2812" s="10">
        <f t="shared" si="4418"/>
        <v>-0.47399899999999207</v>
      </c>
      <c r="U2812" s="5">
        <f t="shared" si="4419"/>
        <v>0</v>
      </c>
      <c r="V2812" s="5">
        <f t="shared" si="4420"/>
        <v>0.47399899999999207</v>
      </c>
      <c r="W2812" s="5">
        <f t="shared" si="4421"/>
        <v>8.1879294285714277</v>
      </c>
      <c r="X2812" s="5">
        <f t="shared" si="4422"/>
        <v>3.9126434285714304</v>
      </c>
      <c r="Y2812" s="5">
        <f t="shared" si="4423"/>
        <v>2.0926847994326367</v>
      </c>
      <c r="Z2812" s="43">
        <f t="shared" si="4424"/>
        <v>67.665634720245237</v>
      </c>
      <c r="AA2812" s="69">
        <f t="shared" si="4403"/>
        <v>65.84502055006331</v>
      </c>
      <c r="AB2812" s="56">
        <f t="shared" si="4404"/>
        <v>386.97549449999997</v>
      </c>
      <c r="AC2812" s="56">
        <f t="shared" si="4405"/>
        <v>398.228658</v>
      </c>
      <c r="AD2812" s="56">
        <f t="shared" si="4406"/>
        <v>397.1883972</v>
      </c>
      <c r="AE2812" s="61">
        <f t="shared" si="4407"/>
        <v>402.64779040000002</v>
      </c>
      <c r="AF2812" s="61">
        <f t="shared" si="4408"/>
        <v>406.45699466666667</v>
      </c>
      <c r="AG2812" s="61">
        <f t="shared" si="4409"/>
        <v>391.50387936000004</v>
      </c>
      <c r="AH2812" s="56">
        <f t="shared" si="4410"/>
        <v>384.42766333333333</v>
      </c>
      <c r="AI2812" s="56">
        <f t="shared" si="4411"/>
        <v>4576841988.5813332</v>
      </c>
      <c r="AJ2812" s="56">
        <f t="shared" si="4412"/>
        <v>4576841988.5813332</v>
      </c>
      <c r="AK2812" s="56">
        <f t="shared" si="4413"/>
        <v>0</v>
      </c>
      <c r="AL2812" s="56">
        <f t="shared" ref="AL2812:AM2812" si="4475">SUM(AJ2812:AJ2825)</f>
        <v>96594806758.400284</v>
      </c>
      <c r="AM2812" s="56">
        <f t="shared" si="4475"/>
        <v>26659282202.360912</v>
      </c>
      <c r="AN2812" s="56">
        <f t="shared" si="4415"/>
        <v>3.6233086106814221</v>
      </c>
      <c r="AO2812" s="56">
        <f t="shared" si="4416"/>
        <v>78.370468333226583</v>
      </c>
      <c r="AP2812" s="65">
        <f t="shared" si="4417"/>
        <v>75.750504279403117</v>
      </c>
    </row>
    <row r="2813" spans="1:42" x14ac:dyDescent="0.3">
      <c r="A2813" s="100">
        <f>INDEX(Date,COUNTA(Date)+ROW(Date)-ROW(),1)</f>
        <v>41952</v>
      </c>
      <c r="B2813" s="18">
        <f t="shared" si="4379"/>
        <v>345.37600700000002</v>
      </c>
      <c r="C2813" s="14">
        <f t="shared" si="4380"/>
        <v>363.62600700000002</v>
      </c>
      <c r="D2813" s="14">
        <f t="shared" si="4381"/>
        <v>344.25500499999998</v>
      </c>
      <c r="E2813" s="14">
        <f t="shared" si="4382"/>
        <v>363.26400799999999</v>
      </c>
      <c r="F2813" s="19">
        <f t="shared" si="4383"/>
        <v>24205600</v>
      </c>
      <c r="H2813" s="34">
        <f t="shared" si="4402"/>
        <v>-1</v>
      </c>
      <c r="I2813" s="10">
        <f t="shared" si="4399"/>
        <v>376.13299599999999</v>
      </c>
      <c r="J2813" s="43">
        <f t="shared" si="4394"/>
        <v>397.817993</v>
      </c>
      <c r="K2813" s="85">
        <f t="shared" si="4400"/>
        <v>-5.6008549490670648E-2</v>
      </c>
      <c r="L2813" s="73">
        <f t="shared" si="4391"/>
        <v>420.73498499999999</v>
      </c>
      <c r="M2813" s="85">
        <f t="shared" si="4397"/>
        <v>-6.69440714510514E-3</v>
      </c>
      <c r="N2813" s="73">
        <f t="shared" si="4388"/>
        <v>423.56100500000002</v>
      </c>
      <c r="O2813" s="85">
        <f t="shared" si="4395"/>
        <v>0.14144374409433319</v>
      </c>
      <c r="P2813" s="73">
        <f t="shared" si="4386"/>
        <v>367.69500699999998</v>
      </c>
      <c r="Q2813" s="85">
        <f t="shared" si="4392"/>
        <v>2.0990370904913993E-3</v>
      </c>
      <c r="R2813" s="73">
        <f t="shared" si="4384"/>
        <v>366.92401100000001</v>
      </c>
      <c r="S2813" s="85">
        <f t="shared" si="4389"/>
        <v>1.0024907439897148E-2</v>
      </c>
      <c r="T2813" s="10">
        <f t="shared" si="4418"/>
        <v>11.748992999999984</v>
      </c>
      <c r="U2813" s="5">
        <f t="shared" si="4419"/>
        <v>11.748992999999984</v>
      </c>
      <c r="V2813" s="5">
        <f t="shared" si="4420"/>
        <v>0</v>
      </c>
      <c r="W2813" s="5">
        <f t="shared" si="4421"/>
        <v>8.3066428571428581</v>
      </c>
      <c r="X2813" s="5">
        <f t="shared" si="4422"/>
        <v>3.8787863571428596</v>
      </c>
      <c r="Y2813" s="5">
        <f t="shared" si="4423"/>
        <v>2.1415572017381197</v>
      </c>
      <c r="Z2813" s="43">
        <f t="shared" si="4424"/>
        <v>68.168652175210013</v>
      </c>
      <c r="AA2813" s="69">
        <f t="shared" si="4403"/>
        <v>69.848596227661147</v>
      </c>
      <c r="AB2813" s="56">
        <f t="shared" si="4404"/>
        <v>409.27648899999997</v>
      </c>
      <c r="AC2813" s="56">
        <f t="shared" si="4405"/>
        <v>414.0379943333333</v>
      </c>
      <c r="AD2813" s="56">
        <f t="shared" si="4406"/>
        <v>395.34660020000001</v>
      </c>
      <c r="AE2813" s="61">
        <f t="shared" si="4407"/>
        <v>417.28199460000008</v>
      </c>
      <c r="AF2813" s="61">
        <f t="shared" si="4408"/>
        <v>402.76119779999999</v>
      </c>
      <c r="AG2813" s="61">
        <f t="shared" si="4409"/>
        <v>390.31224115999999</v>
      </c>
      <c r="AH2813" s="56">
        <f t="shared" si="4410"/>
        <v>384.22300233333334</v>
      </c>
      <c r="AI2813" s="56">
        <f t="shared" si="4411"/>
        <v>6042867269.1975002</v>
      </c>
      <c r="AJ2813" s="56">
        <f t="shared" si="4412"/>
        <v>0</v>
      </c>
      <c r="AK2813" s="56">
        <f t="shared" si="4413"/>
        <v>6042867269.1975002</v>
      </c>
      <c r="AL2813" s="56">
        <f t="shared" ref="AL2813:AM2813" si="4476">SUM(AJ2813:AJ2826)</f>
        <v>92017964769.818954</v>
      </c>
      <c r="AM2813" s="56">
        <f t="shared" si="4476"/>
        <v>29457087634.339134</v>
      </c>
      <c r="AN2813" s="56">
        <f t="shared" si="4415"/>
        <v>3.1237970946778346</v>
      </c>
      <c r="AO2813" s="56">
        <f t="shared" si="4416"/>
        <v>75.750504279403117</v>
      </c>
      <c r="AP2813" s="65">
        <f t="shared" si="4417"/>
        <v>76.09769216663301</v>
      </c>
    </row>
    <row r="2814" spans="1:42" x14ac:dyDescent="0.3">
      <c r="A2814" s="100">
        <f>INDEX(Date,COUNTA(Date)+ROW(Date)-ROW(),1)</f>
        <v>41951</v>
      </c>
      <c r="B2814" s="18">
        <f t="shared" si="4379"/>
        <v>342.15399200000002</v>
      </c>
      <c r="C2814" s="14">
        <f t="shared" si="4380"/>
        <v>347.03201300000001</v>
      </c>
      <c r="D2814" s="14">
        <f t="shared" si="4381"/>
        <v>342.15399200000002</v>
      </c>
      <c r="E2814" s="14">
        <f t="shared" si="4382"/>
        <v>345.48800699999998</v>
      </c>
      <c r="F2814" s="19">
        <f t="shared" si="4383"/>
        <v>8535470</v>
      </c>
      <c r="H2814" s="34">
        <f t="shared" si="4402"/>
        <v>-1</v>
      </c>
      <c r="I2814" s="10">
        <f t="shared" si="4399"/>
        <v>397.817993</v>
      </c>
      <c r="J2814" s="43">
        <f t="shared" si="4394"/>
        <v>420.73498499999999</v>
      </c>
      <c r="K2814" s="85">
        <f t="shared" si="4400"/>
        <v>-6.69440714510514E-3</v>
      </c>
      <c r="L2814" s="73">
        <f t="shared" si="4391"/>
        <v>423.56100500000002</v>
      </c>
      <c r="M2814" s="85">
        <f t="shared" si="4397"/>
        <v>0.14144374409433319</v>
      </c>
      <c r="N2814" s="73">
        <f t="shared" si="4388"/>
        <v>367.69500699999998</v>
      </c>
      <c r="O2814" s="85">
        <f t="shared" si="4395"/>
        <v>2.0990370904913993E-3</v>
      </c>
      <c r="P2814" s="73">
        <f t="shared" si="4386"/>
        <v>366.92401100000001</v>
      </c>
      <c r="Q2814" s="85">
        <f t="shared" si="4392"/>
        <v>1.0024907439897148E-2</v>
      </c>
      <c r="R2814" s="73">
        <f t="shared" si="4384"/>
        <v>363.26400799999999</v>
      </c>
      <c r="S2814" s="85">
        <f t="shared" si="4389"/>
        <v>5.0171934086347666E-2</v>
      </c>
      <c r="T2814" s="10">
        <f t="shared" si="4418"/>
        <v>-21.68499700000001</v>
      </c>
      <c r="U2814" s="5">
        <f t="shared" si="4419"/>
        <v>0</v>
      </c>
      <c r="V2814" s="5">
        <f t="shared" si="4420"/>
        <v>21.68499700000001</v>
      </c>
      <c r="W2814" s="5">
        <f t="shared" si="4421"/>
        <v>7.4776437142857173</v>
      </c>
      <c r="X2814" s="5">
        <f t="shared" si="4422"/>
        <v>3.8787863571428596</v>
      </c>
      <c r="Y2814" s="5">
        <f t="shared" si="4423"/>
        <v>1.9278307763755775</v>
      </c>
      <c r="Z2814" s="43">
        <f t="shared" si="4424"/>
        <v>65.84502055006331</v>
      </c>
      <c r="AA2814" s="69">
        <f t="shared" si="4403"/>
        <v>78.157279900309376</v>
      </c>
      <c r="AB2814" s="56">
        <f t="shared" si="4404"/>
        <v>422.14799500000004</v>
      </c>
      <c r="AC2814" s="56">
        <f t="shared" si="4405"/>
        <v>403.99699900000002</v>
      </c>
      <c r="AD2814" s="56">
        <f t="shared" si="4406"/>
        <v>388.43580320000001</v>
      </c>
      <c r="AE2814" s="61">
        <f t="shared" si="4407"/>
        <v>400.64940180000002</v>
      </c>
      <c r="AF2814" s="61">
        <f t="shared" si="4408"/>
        <v>392.9950031333334</v>
      </c>
      <c r="AG2814" s="61">
        <f t="shared" si="4409"/>
        <v>382.85612307999997</v>
      </c>
      <c r="AH2814" s="56">
        <f t="shared" si="4410"/>
        <v>400.61966933333332</v>
      </c>
      <c r="AI2814" s="56">
        <f t="shared" si="4411"/>
        <v>11854015519.837866</v>
      </c>
      <c r="AJ2814" s="56">
        <f t="shared" si="4412"/>
        <v>0</v>
      </c>
      <c r="AK2814" s="56">
        <f t="shared" si="4413"/>
        <v>11854015519.837866</v>
      </c>
      <c r="AL2814" s="56">
        <f t="shared" ref="AL2814:AM2814" si="4477">SUM(AJ2814:AJ2827)</f>
        <v>92017964769.818954</v>
      </c>
      <c r="AM2814" s="56">
        <f t="shared" si="4477"/>
        <v>28902870212.042168</v>
      </c>
      <c r="AN2814" s="56">
        <f t="shared" si="4415"/>
        <v>3.1836964320408687</v>
      </c>
      <c r="AO2814" s="56">
        <f t="shared" si="4416"/>
        <v>76.09769216663301</v>
      </c>
      <c r="AP2814" s="65">
        <f t="shared" si="4417"/>
        <v>81.182585684833199</v>
      </c>
    </row>
    <row r="2815" spans="1:42" x14ac:dyDescent="0.3">
      <c r="A2815" s="100">
        <f>INDEX(Date,COUNTA(Date)+ROW(Date)-ROW(),1)</f>
        <v>41950</v>
      </c>
      <c r="B2815" s="18">
        <f t="shared" si="4379"/>
        <v>349.817993</v>
      </c>
      <c r="C2815" s="14">
        <f t="shared" si="4380"/>
        <v>352.73199499999998</v>
      </c>
      <c r="D2815" s="14">
        <f t="shared" si="4381"/>
        <v>341.77600100000001</v>
      </c>
      <c r="E2815" s="14">
        <f t="shared" si="4382"/>
        <v>342.415009</v>
      </c>
      <c r="F2815" s="19">
        <f t="shared" si="4383"/>
        <v>16834200</v>
      </c>
      <c r="H2815" s="34">
        <f t="shared" si="4402"/>
        <v>-1</v>
      </c>
      <c r="I2815" s="10">
        <f t="shared" si="4399"/>
        <v>420.73498499999999</v>
      </c>
      <c r="J2815" s="43">
        <f t="shared" si="4394"/>
        <v>423.56100500000002</v>
      </c>
      <c r="K2815" s="85">
        <f t="shared" si="4400"/>
        <v>0.14144374409433319</v>
      </c>
      <c r="L2815" s="73">
        <f t="shared" si="4391"/>
        <v>367.69500699999998</v>
      </c>
      <c r="M2815" s="85">
        <f t="shared" si="4397"/>
        <v>2.0990370904913993E-3</v>
      </c>
      <c r="N2815" s="73">
        <f t="shared" si="4388"/>
        <v>366.92401100000001</v>
      </c>
      <c r="O2815" s="85">
        <f t="shared" si="4395"/>
        <v>1.0024907439897148E-2</v>
      </c>
      <c r="P2815" s="73">
        <f t="shared" si="4386"/>
        <v>363.26400799999999</v>
      </c>
      <c r="Q2815" s="85">
        <f t="shared" si="4392"/>
        <v>5.0171934086347666E-2</v>
      </c>
      <c r="R2815" s="73">
        <f t="shared" si="4384"/>
        <v>345.48800699999998</v>
      </c>
      <c r="S2815" s="85">
        <f t="shared" si="4389"/>
        <v>8.9344525905348492E-3</v>
      </c>
      <c r="T2815" s="10">
        <f t="shared" si="4418"/>
        <v>-22.916991999999993</v>
      </c>
      <c r="U2815" s="5">
        <f t="shared" si="4419"/>
        <v>0</v>
      </c>
      <c r="V2815" s="5">
        <f t="shared" si="4420"/>
        <v>22.916991999999993</v>
      </c>
      <c r="W2815" s="5">
        <f t="shared" si="4421"/>
        <v>7.4776437142857173</v>
      </c>
      <c r="X2815" s="5">
        <f t="shared" si="4422"/>
        <v>3.2278595000000019</v>
      </c>
      <c r="Y2815" s="5">
        <f t="shared" si="4423"/>
        <v>2.3165951660181348</v>
      </c>
      <c r="Z2815" s="43">
        <f t="shared" si="4424"/>
        <v>69.848596227661147</v>
      </c>
      <c r="AA2815" s="69">
        <f t="shared" si="4403"/>
        <v>81.232248619173916</v>
      </c>
      <c r="AB2815" s="56">
        <f t="shared" si="4404"/>
        <v>395.62800600000003</v>
      </c>
      <c r="AC2815" s="56">
        <f t="shared" si="4405"/>
        <v>386.06000766666671</v>
      </c>
      <c r="AD2815" s="56">
        <f t="shared" si="4406"/>
        <v>373.38640759999998</v>
      </c>
      <c r="AE2815" s="61">
        <f t="shared" si="4407"/>
        <v>378.55980820000002</v>
      </c>
      <c r="AF2815" s="61">
        <f t="shared" si="4408"/>
        <v>377.48100793333333</v>
      </c>
      <c r="AG2815" s="61">
        <f t="shared" si="4409"/>
        <v>370.43796772000002</v>
      </c>
      <c r="AH2815" s="56">
        <f t="shared" si="4410"/>
        <v>426.31698600000004</v>
      </c>
      <c r="AI2815" s="56">
        <f t="shared" si="4411"/>
        <v>25129254739.770004</v>
      </c>
      <c r="AJ2815" s="56">
        <f t="shared" si="4412"/>
        <v>25129254739.770004</v>
      </c>
      <c r="AK2815" s="56">
        <f t="shared" si="4413"/>
        <v>0</v>
      </c>
      <c r="AL2815" s="56">
        <f t="shared" ref="AL2815:AM2815" si="4478">SUM(AJ2815:AJ2828)</f>
        <v>92017964769.818954</v>
      </c>
      <c r="AM2815" s="56">
        <f t="shared" si="4478"/>
        <v>21328960551.1493</v>
      </c>
      <c r="AN2815" s="56">
        <f t="shared" si="4415"/>
        <v>4.3142264035394176</v>
      </c>
      <c r="AO2815" s="56">
        <f t="shared" si="4416"/>
        <v>81.182585684833199</v>
      </c>
      <c r="AP2815" s="65">
        <f t="shared" si="4417"/>
        <v>78.366378754634653</v>
      </c>
    </row>
    <row r="2816" spans="1:42" x14ac:dyDescent="0.3">
      <c r="A2816" s="100">
        <f>INDEX(Date,COUNTA(Date)+ROW(Date)-ROW(),1)</f>
        <v>41949</v>
      </c>
      <c r="B2816" s="18">
        <f t="shared" si="4379"/>
        <v>339.45800800000001</v>
      </c>
      <c r="C2816" s="14">
        <f t="shared" si="4380"/>
        <v>352.966003</v>
      </c>
      <c r="D2816" s="14">
        <f t="shared" si="4381"/>
        <v>338.42401100000001</v>
      </c>
      <c r="E2816" s="14">
        <f t="shared" si="4382"/>
        <v>349.290009</v>
      </c>
      <c r="F2816" s="19">
        <f t="shared" si="4383"/>
        <v>18797000</v>
      </c>
      <c r="H2816" s="34">
        <f t="shared" si="4402"/>
        <v>1</v>
      </c>
      <c r="I2816" s="10">
        <f t="shared" si="4399"/>
        <v>423.56100500000002</v>
      </c>
      <c r="J2816" s="43">
        <f t="shared" si="4394"/>
        <v>367.69500699999998</v>
      </c>
      <c r="K2816" s="85">
        <f t="shared" si="4400"/>
        <v>2.0990370904913993E-3</v>
      </c>
      <c r="L2816" s="73">
        <f t="shared" si="4391"/>
        <v>366.92401100000001</v>
      </c>
      <c r="M2816" s="85">
        <f t="shared" si="4397"/>
        <v>1.0024907439897148E-2</v>
      </c>
      <c r="N2816" s="73">
        <f t="shared" si="4388"/>
        <v>363.26400799999999</v>
      </c>
      <c r="O2816" s="85">
        <f t="shared" si="4395"/>
        <v>5.0171934086347666E-2</v>
      </c>
      <c r="P2816" s="73">
        <f t="shared" si="4386"/>
        <v>345.48800699999998</v>
      </c>
      <c r="Q2816" s="85">
        <f t="shared" si="4392"/>
        <v>8.9344525905348492E-3</v>
      </c>
      <c r="R2816" s="73">
        <f t="shared" si="4384"/>
        <v>342.415009</v>
      </c>
      <c r="S2816" s="85">
        <f t="shared" si="4389"/>
        <v>-1.9879070480452499E-2</v>
      </c>
      <c r="T2816" s="10">
        <f t="shared" si="4418"/>
        <v>-2.8260200000000282</v>
      </c>
      <c r="U2816" s="5">
        <f t="shared" si="4419"/>
        <v>0</v>
      </c>
      <c r="V2816" s="5">
        <f t="shared" si="4420"/>
        <v>2.8260200000000282</v>
      </c>
      <c r="W2816" s="5">
        <f t="shared" si="4421"/>
        <v>7.4776437142857173</v>
      </c>
      <c r="X2816" s="5">
        <f t="shared" si="4422"/>
        <v>2.0897871428571477</v>
      </c>
      <c r="Y2816" s="5">
        <f t="shared" si="4423"/>
        <v>3.578184381047687</v>
      </c>
      <c r="Z2816" s="43">
        <f t="shared" si="4424"/>
        <v>78.157279900309376</v>
      </c>
      <c r="AA2816" s="69">
        <f t="shared" si="4403"/>
        <v>54.709184184851217</v>
      </c>
      <c r="AB2816" s="56">
        <f t="shared" si="4404"/>
        <v>367.30950899999999</v>
      </c>
      <c r="AC2816" s="56">
        <f t="shared" si="4405"/>
        <v>365.96100866666666</v>
      </c>
      <c r="AD2816" s="56">
        <f t="shared" si="4406"/>
        <v>357.1572084</v>
      </c>
      <c r="AE2816" s="61">
        <f t="shared" si="4407"/>
        <v>365.61420900000002</v>
      </c>
      <c r="AF2816" s="61">
        <f t="shared" si="4408"/>
        <v>360.38594166666667</v>
      </c>
      <c r="AG2816" s="61">
        <f t="shared" si="4409"/>
        <v>356.31996844000003</v>
      </c>
      <c r="AH2816" s="56">
        <f t="shared" si="4410"/>
        <v>407.08799233333337</v>
      </c>
      <c r="AI2816" s="56">
        <f t="shared" si="4411"/>
        <v>18637790970.59547</v>
      </c>
      <c r="AJ2816" s="56">
        <f t="shared" si="4412"/>
        <v>18637790970.59547</v>
      </c>
      <c r="AK2816" s="56">
        <f t="shared" si="4413"/>
        <v>0</v>
      </c>
      <c r="AL2816" s="56">
        <f t="shared" ref="AL2816:AM2816" si="4479">SUM(AJ2816:AJ2829)</f>
        <v>77262765305.744339</v>
      </c>
      <c r="AM2816" s="56">
        <f t="shared" si="4479"/>
        <v>21328960551.1493</v>
      </c>
      <c r="AN2816" s="56">
        <f t="shared" si="4415"/>
        <v>3.6224346292197103</v>
      </c>
      <c r="AO2816" s="56">
        <f t="shared" si="4416"/>
        <v>78.366378754634653</v>
      </c>
      <c r="AP2816" s="65">
        <f t="shared" si="4417"/>
        <v>68.016235833376754</v>
      </c>
    </row>
    <row r="2817" spans="1:42" x14ac:dyDescent="0.3">
      <c r="A2817" s="100">
        <f>INDEX(Date,COUNTA(Date)+ROW(Date)-ROW(),1)</f>
        <v>41948</v>
      </c>
      <c r="B2817" s="18">
        <f t="shared" si="4379"/>
        <v>330.68301400000001</v>
      </c>
      <c r="C2817" s="14">
        <f t="shared" si="4380"/>
        <v>343.368988</v>
      </c>
      <c r="D2817" s="14">
        <f t="shared" si="4381"/>
        <v>330.68301400000001</v>
      </c>
      <c r="E2817" s="14">
        <f t="shared" si="4382"/>
        <v>339.48599200000001</v>
      </c>
      <c r="F2817" s="19">
        <f t="shared" si="4383"/>
        <v>19817200</v>
      </c>
      <c r="H2817" s="34">
        <f t="shared" si="4402"/>
        <v>1</v>
      </c>
      <c r="I2817" s="10">
        <f t="shared" si="4399"/>
        <v>367.69500699999998</v>
      </c>
      <c r="J2817" s="43">
        <f t="shared" si="4394"/>
        <v>366.92401100000001</v>
      </c>
      <c r="K2817" s="85">
        <f t="shared" si="4400"/>
        <v>1.0024907439897148E-2</v>
      </c>
      <c r="L2817" s="73">
        <f t="shared" si="4391"/>
        <v>363.26400799999999</v>
      </c>
      <c r="M2817" s="85">
        <f t="shared" si="4397"/>
        <v>5.0171934086347666E-2</v>
      </c>
      <c r="N2817" s="73">
        <f t="shared" si="4388"/>
        <v>345.48800699999998</v>
      </c>
      <c r="O2817" s="85">
        <f t="shared" si="4395"/>
        <v>8.9344525905348492E-3</v>
      </c>
      <c r="P2817" s="73">
        <f t="shared" si="4386"/>
        <v>342.415009</v>
      </c>
      <c r="Q2817" s="85">
        <f t="shared" si="4392"/>
        <v>-1.9879070480452499E-2</v>
      </c>
      <c r="R2817" s="73">
        <f t="shared" si="4384"/>
        <v>349.290009</v>
      </c>
      <c r="S2817" s="85">
        <f t="shared" si="4389"/>
        <v>2.8469863013550156E-2</v>
      </c>
      <c r="T2817" s="10">
        <f t="shared" si="4418"/>
        <v>55.865998000000047</v>
      </c>
      <c r="U2817" s="5">
        <f t="shared" si="4419"/>
        <v>55.865998000000047</v>
      </c>
      <c r="V2817" s="5">
        <f t="shared" si="4420"/>
        <v>0</v>
      </c>
      <c r="W2817" s="5">
        <f t="shared" si="4421"/>
        <v>8.1715001428571465</v>
      </c>
      <c r="X2817" s="5">
        <f t="shared" si="4422"/>
        <v>1.8879285714285743</v>
      </c>
      <c r="Y2817" s="5">
        <f t="shared" si="4423"/>
        <v>4.328288827513143</v>
      </c>
      <c r="Z2817" s="43">
        <f t="shared" si="4424"/>
        <v>81.232248619173916</v>
      </c>
      <c r="AA2817" s="69">
        <f t="shared" si="4403"/>
        <v>56.285462181567972</v>
      </c>
      <c r="AB2817" s="56">
        <f t="shared" si="4404"/>
        <v>365.09400949999997</v>
      </c>
      <c r="AC2817" s="56">
        <f t="shared" si="4405"/>
        <v>358.55867533333327</v>
      </c>
      <c r="AD2817" s="56">
        <f t="shared" si="4406"/>
        <v>353.47620879999999</v>
      </c>
      <c r="AE2817" s="61">
        <f t="shared" si="4407"/>
        <v>356.88560820000004</v>
      </c>
      <c r="AF2817" s="61">
        <f t="shared" si="4408"/>
        <v>353.69600860000008</v>
      </c>
      <c r="AG2817" s="61">
        <f t="shared" si="4409"/>
        <v>351.77568620000005</v>
      </c>
      <c r="AH2817" s="56">
        <f t="shared" si="4410"/>
        <v>367.57999666666666</v>
      </c>
      <c r="AI2817" s="56">
        <f t="shared" si="4411"/>
        <v>5822062809.2036667</v>
      </c>
      <c r="AJ2817" s="56">
        <f t="shared" si="4412"/>
        <v>5822062809.2036667</v>
      </c>
      <c r="AK2817" s="56">
        <f t="shared" si="4413"/>
        <v>0</v>
      </c>
      <c r="AL2817" s="56">
        <f t="shared" ref="AL2817:AM2817" si="4480">SUM(AJ2817:AJ2830)</f>
        <v>58624974335.148865</v>
      </c>
      <c r="AM2817" s="56">
        <f t="shared" si="4480"/>
        <v>27567643672.654167</v>
      </c>
      <c r="AN2817" s="56">
        <f t="shared" si="4415"/>
        <v>2.126586335461893</v>
      </c>
      <c r="AO2817" s="56">
        <f t="shared" si="4416"/>
        <v>68.016235833376754</v>
      </c>
      <c r="AP2817" s="65">
        <f t="shared" si="4417"/>
        <v>66.853723258462864</v>
      </c>
    </row>
    <row r="2818" spans="1:42" x14ac:dyDescent="0.3">
      <c r="A2818" s="100">
        <f>INDEX(Date,COUNTA(Date)+ROW(Date)-ROW(),1)</f>
        <v>41947</v>
      </c>
      <c r="B2818" s="18">
        <f t="shared" ref="B2818:B2862" si="4481">INDEX(Open,COUNTA(Open)+ROW(Open)-ROW(),1)</f>
        <v>327.16101099999997</v>
      </c>
      <c r="C2818" s="14">
        <f t="shared" ref="C2818:C2862" si="4482">INDEX(High,COUNTA(High)+ROW(High)-ROW(),1)</f>
        <v>331.766998</v>
      </c>
      <c r="D2818" s="14">
        <f t="shared" ref="D2818:D2862" si="4483">INDEX(Low,COUNTA(Low)+ROW(Low)-ROW(),1)</f>
        <v>325.07699600000001</v>
      </c>
      <c r="E2818" s="14">
        <f t="shared" ref="E2818:E2862" si="4484">INDEX(Close,COUNTA(Close)+ROW(Close)-ROW(),1)</f>
        <v>330.49200400000001</v>
      </c>
      <c r="F2818" s="19">
        <f t="shared" ref="F2818:F2862" si="4485">INDEX(Volume,COUNTA(Volume)+ROW(Volume)-ROW(),1)</f>
        <v>15655500</v>
      </c>
      <c r="H2818" s="34">
        <f t="shared" si="4402"/>
        <v>1</v>
      </c>
      <c r="I2818" s="10">
        <f t="shared" si="4399"/>
        <v>366.92401100000001</v>
      </c>
      <c r="J2818" s="43">
        <f t="shared" si="4394"/>
        <v>363.26400799999999</v>
      </c>
      <c r="K2818" s="85">
        <f t="shared" si="4400"/>
        <v>5.0171934086347666E-2</v>
      </c>
      <c r="L2818" s="73">
        <f t="shared" si="4391"/>
        <v>345.48800699999998</v>
      </c>
      <c r="M2818" s="85">
        <f t="shared" si="4397"/>
        <v>8.9344525905348492E-3</v>
      </c>
      <c r="N2818" s="73">
        <f t="shared" si="4388"/>
        <v>342.415009</v>
      </c>
      <c r="O2818" s="85">
        <f t="shared" si="4395"/>
        <v>-1.9879070480452499E-2</v>
      </c>
      <c r="P2818" s="73">
        <f t="shared" si="4386"/>
        <v>349.290009</v>
      </c>
      <c r="Q2818" s="85">
        <f t="shared" si="4392"/>
        <v>2.8469863013550156E-2</v>
      </c>
      <c r="R2818" s="73">
        <f t="shared" ref="R2818:R2867" si="4486">P2819</f>
        <v>339.48599200000001</v>
      </c>
      <c r="S2818" s="85">
        <f t="shared" si="4389"/>
        <v>2.6850220116959631E-2</v>
      </c>
      <c r="T2818" s="10">
        <f t="shared" si="4418"/>
        <v>0.77099599999996826</v>
      </c>
      <c r="U2818" s="5">
        <f t="shared" si="4419"/>
        <v>0.77099599999996826</v>
      </c>
      <c r="V2818" s="5">
        <f t="shared" si="4420"/>
        <v>0</v>
      </c>
      <c r="W2818" s="5">
        <f t="shared" si="4421"/>
        <v>4.1810717142857152</v>
      </c>
      <c r="X2818" s="5">
        <f t="shared" si="4422"/>
        <v>3.4612862857142903</v>
      </c>
      <c r="Y2818" s="5">
        <f t="shared" si="4423"/>
        <v>1.2079531622513235</v>
      </c>
      <c r="Z2818" s="43">
        <f t="shared" si="4424"/>
        <v>54.709184184851217</v>
      </c>
      <c r="AA2818" s="69">
        <f t="shared" si="4403"/>
        <v>53.929993539566588</v>
      </c>
      <c r="AB2818" s="56">
        <f t="shared" si="4404"/>
        <v>354.37600750000001</v>
      </c>
      <c r="AC2818" s="56">
        <f t="shared" si="4405"/>
        <v>350.38900800000005</v>
      </c>
      <c r="AD2818" s="56">
        <f t="shared" si="4406"/>
        <v>347.98860500000001</v>
      </c>
      <c r="AE2818" s="61">
        <f t="shared" si="4407"/>
        <v>347.81400800000006</v>
      </c>
      <c r="AF2818" s="61">
        <f t="shared" si="4408"/>
        <v>349.23760826666671</v>
      </c>
      <c r="AG2818" s="61">
        <f t="shared" si="4409"/>
        <v>345.80016495999996</v>
      </c>
      <c r="AH2818" s="56">
        <f t="shared" si="4410"/>
        <v>366.43367533333338</v>
      </c>
      <c r="AI2818" s="56">
        <f t="shared" si="4411"/>
        <v>11157942057.267534</v>
      </c>
      <c r="AJ2818" s="56">
        <f t="shared" si="4412"/>
        <v>11157942057.267534</v>
      </c>
      <c r="AK2818" s="56">
        <f t="shared" si="4413"/>
        <v>0</v>
      </c>
      <c r="AL2818" s="56">
        <f t="shared" ref="AL2818:AM2818" si="4487">SUM(AJ2818:AJ2831)</f>
        <v>55602010305.730301</v>
      </c>
      <c r="AM2818" s="56">
        <f t="shared" si="4487"/>
        <v>27567643672.654167</v>
      </c>
      <c r="AN2818" s="56">
        <f t="shared" si="4415"/>
        <v>2.0169300998650432</v>
      </c>
      <c r="AO2818" s="56">
        <f t="shared" si="4416"/>
        <v>66.853723258462864</v>
      </c>
      <c r="AP2818" s="65">
        <f t="shared" si="4417"/>
        <v>64.021673242570074</v>
      </c>
    </row>
    <row r="2819" spans="1:42" x14ac:dyDescent="0.3">
      <c r="A2819" s="100">
        <f>INDEX(Date,COUNTA(Date)+ROW(Date)-ROW(),1)</f>
        <v>41946</v>
      </c>
      <c r="B2819" s="18">
        <f t="shared" si="4481"/>
        <v>325.56900000000002</v>
      </c>
      <c r="C2819" s="14">
        <f t="shared" si="4482"/>
        <v>334.00201399999997</v>
      </c>
      <c r="D2819" s="14">
        <f t="shared" si="4483"/>
        <v>325.48098800000002</v>
      </c>
      <c r="E2819" s="14">
        <f t="shared" si="4484"/>
        <v>327.55398600000001</v>
      </c>
      <c r="F2819" s="19">
        <f t="shared" si="4485"/>
        <v>12948500</v>
      </c>
      <c r="H2819" s="34">
        <f t="shared" si="4402"/>
        <v>1</v>
      </c>
      <c r="I2819" s="10">
        <f t="shared" si="4399"/>
        <v>363.26400799999999</v>
      </c>
      <c r="J2819" s="43">
        <f t="shared" si="4394"/>
        <v>345.48800699999998</v>
      </c>
      <c r="K2819" s="85">
        <f t="shared" si="4400"/>
        <v>8.9344525905348492E-3</v>
      </c>
      <c r="L2819" s="73">
        <f t="shared" si="4391"/>
        <v>342.415009</v>
      </c>
      <c r="M2819" s="85">
        <f t="shared" si="4397"/>
        <v>-1.9879070480452499E-2</v>
      </c>
      <c r="N2819" s="73">
        <f t="shared" si="4388"/>
        <v>349.290009</v>
      </c>
      <c r="O2819" s="85">
        <f t="shared" si="4395"/>
        <v>2.8469863013550156E-2</v>
      </c>
      <c r="P2819" s="73">
        <f t="shared" ref="P2819:P2867" si="4488">N2820</f>
        <v>339.48599200000001</v>
      </c>
      <c r="Q2819" s="85">
        <f t="shared" si="4392"/>
        <v>2.6850220116959631E-2</v>
      </c>
      <c r="R2819" s="73">
        <f t="shared" si="4486"/>
        <v>330.49200400000001</v>
      </c>
      <c r="S2819" s="85">
        <f t="shared" si="4389"/>
        <v>8.9295811147538061E-3</v>
      </c>
      <c r="T2819" s="10">
        <f t="shared" si="4418"/>
        <v>3.6600030000000174</v>
      </c>
      <c r="U2819" s="5">
        <f t="shared" si="4419"/>
        <v>3.6600030000000174</v>
      </c>
      <c r="V2819" s="5">
        <f t="shared" si="4420"/>
        <v>0</v>
      </c>
      <c r="W2819" s="5">
        <f t="shared" si="4421"/>
        <v>4.4566432142857195</v>
      </c>
      <c r="X2819" s="5">
        <f t="shared" si="4422"/>
        <v>3.4612862857142903</v>
      </c>
      <c r="Y2819" s="5">
        <f t="shared" si="4423"/>
        <v>1.2875685067368017</v>
      </c>
      <c r="Z2819" s="43">
        <f t="shared" si="4424"/>
        <v>56.285462181567972</v>
      </c>
      <c r="AA2819" s="69">
        <f t="shared" si="4403"/>
        <v>49.095508123589411</v>
      </c>
      <c r="AB2819" s="56">
        <f t="shared" si="4404"/>
        <v>343.95150799999999</v>
      </c>
      <c r="AC2819" s="56">
        <f t="shared" si="4405"/>
        <v>345.73100833333336</v>
      </c>
      <c r="AD2819" s="56">
        <f t="shared" si="4406"/>
        <v>341.43420419999995</v>
      </c>
      <c r="AE2819" s="61">
        <f t="shared" si="4407"/>
        <v>345.77960859999996</v>
      </c>
      <c r="AF2819" s="61">
        <f t="shared" si="4408"/>
        <v>344.0818707333334</v>
      </c>
      <c r="AG2819" s="61">
        <f t="shared" si="4409"/>
        <v>339.37552140000003</v>
      </c>
      <c r="AH2819" s="56">
        <f t="shared" si="4410"/>
        <v>357.04834</v>
      </c>
      <c r="AI2819" s="56">
        <f t="shared" si="4411"/>
        <v>8642569298.7040005</v>
      </c>
      <c r="AJ2819" s="56">
        <f t="shared" si="4412"/>
        <v>8642569298.7040005</v>
      </c>
      <c r="AK2819" s="56">
        <f t="shared" si="4413"/>
        <v>0</v>
      </c>
      <c r="AL2819" s="56">
        <f t="shared" ref="AL2819:AM2819" si="4489">SUM(AJ2819:AJ2832)</f>
        <v>49055273948.052429</v>
      </c>
      <c r="AM2819" s="56">
        <f t="shared" si="4489"/>
        <v>27567643672.654167</v>
      </c>
      <c r="AN2819" s="56">
        <f t="shared" si="4415"/>
        <v>1.7794511032770277</v>
      </c>
      <c r="AO2819" s="56">
        <f t="shared" si="4416"/>
        <v>64.021673242570074</v>
      </c>
      <c r="AP2819" s="65">
        <f t="shared" si="4417"/>
        <v>61.687789815194897</v>
      </c>
    </row>
    <row r="2820" spans="1:42" x14ac:dyDescent="0.3">
      <c r="A2820" s="100">
        <f>INDEX(Date,COUNTA(Date)+ROW(Date)-ROW(),1)</f>
        <v>41945</v>
      </c>
      <c r="B2820" s="18">
        <f t="shared" si="4481"/>
        <v>326.07501200000002</v>
      </c>
      <c r="C2820" s="14">
        <f t="shared" si="4482"/>
        <v>329.04998799999998</v>
      </c>
      <c r="D2820" s="14">
        <f t="shared" si="4483"/>
        <v>320.62600700000002</v>
      </c>
      <c r="E2820" s="14">
        <f t="shared" si="4484"/>
        <v>325.891998</v>
      </c>
      <c r="F2820" s="19">
        <f t="shared" si="4485"/>
        <v>8603620</v>
      </c>
      <c r="H2820" s="34">
        <f t="shared" si="4402"/>
        <v>1</v>
      </c>
      <c r="I2820" s="10">
        <f t="shared" si="4399"/>
        <v>345.48800699999998</v>
      </c>
      <c r="J2820" s="43">
        <f t="shared" si="4394"/>
        <v>342.415009</v>
      </c>
      <c r="K2820" s="85">
        <f t="shared" si="4400"/>
        <v>-1.9879070480452499E-2</v>
      </c>
      <c r="L2820" s="73">
        <f t="shared" si="4391"/>
        <v>349.290009</v>
      </c>
      <c r="M2820" s="85">
        <f t="shared" si="4397"/>
        <v>2.8469863013550156E-2</v>
      </c>
      <c r="N2820" s="73">
        <f t="shared" ref="N2820:N2867" si="4490">L2821</f>
        <v>339.48599200000001</v>
      </c>
      <c r="O2820" s="85">
        <f t="shared" si="4395"/>
        <v>2.6850220116959631E-2</v>
      </c>
      <c r="P2820" s="73">
        <f t="shared" si="4488"/>
        <v>330.49200400000001</v>
      </c>
      <c r="Q2820" s="85">
        <f t="shared" si="4392"/>
        <v>8.9295811147538061E-3</v>
      </c>
      <c r="R2820" s="73">
        <f t="shared" si="4486"/>
        <v>327.55398600000001</v>
      </c>
      <c r="S2820" s="85">
        <f t="shared" ref="S2820:S2868" si="4491">LN(R2820/R2821)</f>
        <v>5.0868522402846518E-3</v>
      </c>
      <c r="T2820" s="10">
        <f t="shared" si="4418"/>
        <v>17.776001000000008</v>
      </c>
      <c r="U2820" s="5">
        <f t="shared" si="4419"/>
        <v>17.776001000000008</v>
      </c>
      <c r="V2820" s="5">
        <f t="shared" si="4420"/>
        <v>0</v>
      </c>
      <c r="W2820" s="5">
        <f t="shared" si="4421"/>
        <v>4.1952144285714326</v>
      </c>
      <c r="X2820" s="5">
        <f t="shared" si="4422"/>
        <v>3.5837860000000035</v>
      </c>
      <c r="Y2820" s="5">
        <f t="shared" si="4423"/>
        <v>1.1706096370071841</v>
      </c>
      <c r="Z2820" s="43">
        <f t="shared" si="4424"/>
        <v>53.929993539566588</v>
      </c>
      <c r="AA2820" s="69">
        <f t="shared" si="4403"/>
        <v>42.525623984964682</v>
      </c>
      <c r="AB2820" s="56">
        <f t="shared" si="4404"/>
        <v>345.852509</v>
      </c>
      <c r="AC2820" s="56">
        <f t="shared" si="4405"/>
        <v>343.73033666666669</v>
      </c>
      <c r="AD2820" s="56">
        <f t="shared" si="4406"/>
        <v>337.84739999999999</v>
      </c>
      <c r="AE2820" s="61">
        <f t="shared" si="4407"/>
        <v>343.99340219999999</v>
      </c>
      <c r="AF2820" s="61">
        <f t="shared" si="4408"/>
        <v>340.28780313333334</v>
      </c>
      <c r="AG2820" s="61">
        <f t="shared" si="4409"/>
        <v>336.11724004000001</v>
      </c>
      <c r="AH2820" s="56">
        <f t="shared" si="4410"/>
        <v>344.8913373333333</v>
      </c>
      <c r="AI2820" s="56">
        <f t="shared" si="4411"/>
        <v>2943809663.0685463</v>
      </c>
      <c r="AJ2820" s="56">
        <f t="shared" si="4412"/>
        <v>0</v>
      </c>
      <c r="AK2820" s="56">
        <f t="shared" si="4413"/>
        <v>2943809663.0685463</v>
      </c>
      <c r="AL2820" s="56">
        <f t="shared" ref="AL2820:AM2820" si="4492">SUM(AJ2820:AJ2833)</f>
        <v>44387598636.983429</v>
      </c>
      <c r="AM2820" s="56">
        <f t="shared" si="4492"/>
        <v>27567643672.654167</v>
      </c>
      <c r="AN2820" s="56">
        <f t="shared" si="4415"/>
        <v>1.6101339368737517</v>
      </c>
      <c r="AO2820" s="56">
        <f t="shared" si="4416"/>
        <v>61.687789815194897</v>
      </c>
      <c r="AP2820" s="65">
        <f t="shared" si="4417"/>
        <v>58.903780243787175</v>
      </c>
    </row>
    <row r="2821" spans="1:42" x14ac:dyDescent="0.3">
      <c r="A2821" s="100">
        <f>INDEX(Date,COUNTA(Date)+ROW(Date)-ROW(),1)</f>
        <v>41944</v>
      </c>
      <c r="B2821" s="18">
        <f t="shared" si="4481"/>
        <v>338.64999399999999</v>
      </c>
      <c r="C2821" s="14">
        <f t="shared" si="4482"/>
        <v>340.52899200000002</v>
      </c>
      <c r="D2821" s="14">
        <f t="shared" si="4483"/>
        <v>321.05499300000002</v>
      </c>
      <c r="E2821" s="14">
        <f t="shared" si="4484"/>
        <v>325.74899299999998</v>
      </c>
      <c r="F2821" s="19">
        <f t="shared" si="4485"/>
        <v>16677200</v>
      </c>
      <c r="H2821" s="34">
        <f t="shared" si="4402"/>
        <v>-1</v>
      </c>
      <c r="I2821" s="10">
        <f t="shared" si="4399"/>
        <v>342.415009</v>
      </c>
      <c r="J2821" s="43">
        <f t="shared" si="4394"/>
        <v>349.290009</v>
      </c>
      <c r="K2821" s="85">
        <f t="shared" si="4400"/>
        <v>2.8469863013550156E-2</v>
      </c>
      <c r="L2821" s="73">
        <f t="shared" ref="L2821:L2867" si="4493">J2822</f>
        <v>339.48599200000001</v>
      </c>
      <c r="M2821" s="85">
        <f t="shared" si="4397"/>
        <v>2.6850220116959631E-2</v>
      </c>
      <c r="N2821" s="73">
        <f t="shared" si="4490"/>
        <v>330.49200400000001</v>
      </c>
      <c r="O2821" s="85">
        <f t="shared" si="4395"/>
        <v>8.9295811147538061E-3</v>
      </c>
      <c r="P2821" s="73">
        <f t="shared" si="4488"/>
        <v>327.55398600000001</v>
      </c>
      <c r="Q2821" s="85">
        <f t="shared" ref="Q2821:Q2868" si="4494">LN(P2821/R2821)</f>
        <v>5.0868522402846518E-3</v>
      </c>
      <c r="R2821" s="73">
        <f t="shared" si="4486"/>
        <v>325.891998</v>
      </c>
      <c r="S2821" s="85">
        <f t="shared" si="4491"/>
        <v>4.3890732556987048E-4</v>
      </c>
      <c r="T2821" s="10">
        <f t="shared" si="4418"/>
        <v>3.0729979999999841</v>
      </c>
      <c r="U2821" s="5">
        <f t="shared" si="4419"/>
        <v>3.0729979999999841</v>
      </c>
      <c r="V2821" s="5">
        <f t="shared" si="4420"/>
        <v>0</v>
      </c>
      <c r="W2821" s="5">
        <f t="shared" si="4421"/>
        <v>3.456429642857143</v>
      </c>
      <c r="X2821" s="5">
        <f t="shared" si="4422"/>
        <v>3.5837860000000035</v>
      </c>
      <c r="Y2821" s="5">
        <f t="shared" si="4423"/>
        <v>0.96446318023931665</v>
      </c>
      <c r="Z2821" s="43">
        <f t="shared" si="4424"/>
        <v>49.095508123589411</v>
      </c>
      <c r="AA2821" s="69">
        <f t="shared" si="4403"/>
        <v>45.425576405260585</v>
      </c>
      <c r="AB2821" s="56">
        <f t="shared" si="4404"/>
        <v>344.38800049999998</v>
      </c>
      <c r="AC2821" s="56">
        <f t="shared" si="4405"/>
        <v>339.75600166666663</v>
      </c>
      <c r="AD2821" s="56">
        <f t="shared" si="4406"/>
        <v>334.54279779999996</v>
      </c>
      <c r="AE2821" s="61">
        <f t="shared" si="4407"/>
        <v>337.84920020000004</v>
      </c>
      <c r="AF2821" s="61">
        <f t="shared" si="4408"/>
        <v>335.8665303333334</v>
      </c>
      <c r="AG2821" s="61">
        <f t="shared" si="4409"/>
        <v>333.72567748</v>
      </c>
      <c r="AH2821" s="56">
        <f t="shared" si="4410"/>
        <v>345.64100166666668</v>
      </c>
      <c r="AI2821" s="56">
        <f t="shared" si="4411"/>
        <v>5818589750.257</v>
      </c>
      <c r="AJ2821" s="56">
        <f t="shared" si="4412"/>
        <v>0</v>
      </c>
      <c r="AK2821" s="56">
        <f t="shared" si="4413"/>
        <v>5818589750.257</v>
      </c>
      <c r="AL2821" s="56">
        <f t="shared" ref="AL2821:AM2821" si="4495">SUM(AJ2821:AJ2834)</f>
        <v>44387598636.983429</v>
      </c>
      <c r="AM2821" s="56">
        <f t="shared" si="4495"/>
        <v>30968513404.17062</v>
      </c>
      <c r="AN2821" s="56">
        <f t="shared" si="4415"/>
        <v>1.4333138325911898</v>
      </c>
      <c r="AO2821" s="56">
        <f t="shared" si="4416"/>
        <v>58.903780243787175</v>
      </c>
      <c r="AP2821" s="65">
        <f t="shared" si="4417"/>
        <v>59.082970738278014</v>
      </c>
    </row>
    <row r="2822" spans="1:42" x14ac:dyDescent="0.3">
      <c r="A2822" s="100">
        <f>INDEX(Date,COUNTA(Date)+ROW(Date)-ROW(),1)</f>
        <v>41943</v>
      </c>
      <c r="B2822" s="18">
        <f t="shared" si="4481"/>
        <v>345.00900300000001</v>
      </c>
      <c r="C2822" s="14">
        <f t="shared" si="4482"/>
        <v>348.04501299999998</v>
      </c>
      <c r="D2822" s="14">
        <f t="shared" si="4483"/>
        <v>337.141998</v>
      </c>
      <c r="E2822" s="14">
        <f t="shared" si="4484"/>
        <v>338.32101399999999</v>
      </c>
      <c r="F2822" s="19">
        <f t="shared" si="4485"/>
        <v>12545400</v>
      </c>
      <c r="H2822" s="34">
        <f t="shared" si="4402"/>
        <v>1</v>
      </c>
      <c r="I2822" s="10">
        <f t="shared" si="4399"/>
        <v>349.290009</v>
      </c>
      <c r="J2822" s="43">
        <f t="shared" ref="J2822:J2867" si="4496">I2823</f>
        <v>339.48599200000001</v>
      </c>
      <c r="K2822" s="85">
        <f t="shared" si="4400"/>
        <v>2.6850220116959631E-2</v>
      </c>
      <c r="L2822" s="73">
        <f t="shared" si="4493"/>
        <v>330.49200400000001</v>
      </c>
      <c r="M2822" s="85">
        <f t="shared" si="4397"/>
        <v>8.9295811147538061E-3</v>
      </c>
      <c r="N2822" s="73">
        <f t="shared" si="4490"/>
        <v>327.55398600000001</v>
      </c>
      <c r="O2822" s="85">
        <f t="shared" ref="O2822:O2868" si="4497">LN(N2822/P2822)</f>
        <v>5.0868522402846518E-3</v>
      </c>
      <c r="P2822" s="73">
        <f t="shared" si="4488"/>
        <v>325.891998</v>
      </c>
      <c r="Q2822" s="85">
        <f t="shared" si="4494"/>
        <v>4.3890732556987048E-4</v>
      </c>
      <c r="R2822" s="73">
        <f t="shared" si="4486"/>
        <v>325.74899299999998</v>
      </c>
      <c r="S2822" s="85">
        <f t="shared" si="4491"/>
        <v>-3.7868065649720353E-2</v>
      </c>
      <c r="T2822" s="10">
        <f t="shared" si="4418"/>
        <v>-6.875</v>
      </c>
      <c r="U2822" s="5">
        <f t="shared" si="4419"/>
        <v>0</v>
      </c>
      <c r="V2822" s="5">
        <f t="shared" si="4420"/>
        <v>6.875</v>
      </c>
      <c r="W2822" s="5">
        <f t="shared" si="4421"/>
        <v>3.2369297857142874</v>
      </c>
      <c r="X2822" s="5">
        <f t="shared" si="4422"/>
        <v>4.3747863571428605</v>
      </c>
      <c r="Y2822" s="5">
        <f t="shared" si="4423"/>
        <v>0.73990579686919877</v>
      </c>
      <c r="Z2822" s="43">
        <f t="shared" si="4424"/>
        <v>42.525623984964682</v>
      </c>
      <c r="AA2822" s="69">
        <f t="shared" si="4403"/>
        <v>30.962179479366355</v>
      </c>
      <c r="AB2822" s="56">
        <f t="shared" si="4404"/>
        <v>334.98899800000004</v>
      </c>
      <c r="AC2822" s="56">
        <f t="shared" si="4405"/>
        <v>332.51066066666669</v>
      </c>
      <c r="AD2822" s="56">
        <f t="shared" si="4406"/>
        <v>329.8345946</v>
      </c>
      <c r="AE2822" s="61">
        <f t="shared" si="4407"/>
        <v>331.11559440000008</v>
      </c>
      <c r="AF2822" s="61">
        <f t="shared" si="4408"/>
        <v>330.28066186666672</v>
      </c>
      <c r="AG2822" s="61">
        <f t="shared" si="4409"/>
        <v>331.57847760000004</v>
      </c>
      <c r="AH2822" s="56">
        <f t="shared" si="4410"/>
        <v>346.89334100000002</v>
      </c>
      <c r="AI2822" s="56">
        <f t="shared" si="4411"/>
        <v>6520554130.7770004</v>
      </c>
      <c r="AJ2822" s="56">
        <f t="shared" si="4412"/>
        <v>6520554130.7770004</v>
      </c>
      <c r="AK2822" s="56">
        <f t="shared" si="4413"/>
        <v>0</v>
      </c>
      <c r="AL2822" s="56">
        <f t="shared" ref="AL2822:AM2822" si="4498">SUM(AJ2822:AJ2835)</f>
        <v>44387598636.983429</v>
      </c>
      <c r="AM2822" s="56">
        <f t="shared" si="4498"/>
        <v>30739968718.437454</v>
      </c>
      <c r="AN2822" s="56">
        <f t="shared" si="4415"/>
        <v>1.4439701954010218</v>
      </c>
      <c r="AO2822" s="56">
        <f t="shared" si="4416"/>
        <v>59.082970738278014</v>
      </c>
      <c r="AP2822" s="65">
        <f t="shared" si="4417"/>
        <v>48.357102134063467</v>
      </c>
    </row>
    <row r="2823" spans="1:42" x14ac:dyDescent="0.3">
      <c r="A2823" s="100">
        <f>INDEX(Date,COUNTA(Date)+ROW(Date)-ROW(),1)</f>
        <v>41942</v>
      </c>
      <c r="B2823" s="18">
        <f t="shared" si="4481"/>
        <v>335.70901500000002</v>
      </c>
      <c r="C2823" s="14">
        <f t="shared" si="4482"/>
        <v>350.91299400000003</v>
      </c>
      <c r="D2823" s="14">
        <f t="shared" si="4483"/>
        <v>335.07199100000003</v>
      </c>
      <c r="E2823" s="14">
        <f t="shared" si="4484"/>
        <v>345.30499300000002</v>
      </c>
      <c r="F2823" s="19">
        <f t="shared" si="4485"/>
        <v>30177900</v>
      </c>
      <c r="H2823" s="34">
        <f t="shared" si="4402"/>
        <v>1</v>
      </c>
      <c r="I2823" s="10">
        <f t="shared" si="4399"/>
        <v>339.48599200000001</v>
      </c>
      <c r="J2823" s="43">
        <f t="shared" si="4496"/>
        <v>330.49200400000001</v>
      </c>
      <c r="K2823" s="85">
        <f t="shared" si="4400"/>
        <v>8.9295811147538061E-3</v>
      </c>
      <c r="L2823" s="73">
        <f t="shared" si="4493"/>
        <v>327.55398600000001</v>
      </c>
      <c r="M2823" s="85">
        <f t="shared" ref="M2823:M2868" si="4499">LN(L2823/N2823)</f>
        <v>5.0868522402846518E-3</v>
      </c>
      <c r="N2823" s="73">
        <f t="shared" si="4490"/>
        <v>325.891998</v>
      </c>
      <c r="O2823" s="85">
        <f t="shared" si="4497"/>
        <v>4.3890732556987048E-4</v>
      </c>
      <c r="P2823" s="73">
        <f t="shared" si="4488"/>
        <v>325.74899299999998</v>
      </c>
      <c r="Q2823" s="85">
        <f t="shared" si="4494"/>
        <v>-3.7868065649720353E-2</v>
      </c>
      <c r="R2823" s="73">
        <f t="shared" si="4486"/>
        <v>338.32101399999999</v>
      </c>
      <c r="S2823" s="85">
        <f t="shared" si="4491"/>
        <v>-2.0432873859162939E-2</v>
      </c>
      <c r="T2823" s="10">
        <f t="shared" si="4418"/>
        <v>9.8040169999999875</v>
      </c>
      <c r="U2823" s="5">
        <f t="shared" si="4419"/>
        <v>9.8040169999999875</v>
      </c>
      <c r="V2823" s="5">
        <f t="shared" si="4420"/>
        <v>0</v>
      </c>
      <c r="W2823" s="5">
        <f t="shared" si="4421"/>
        <v>3.2369297857142874</v>
      </c>
      <c r="X2823" s="5">
        <f t="shared" si="4422"/>
        <v>3.8888571428571441</v>
      </c>
      <c r="Y2823" s="5">
        <f t="shared" si="4423"/>
        <v>0.83236016824627157</v>
      </c>
      <c r="Z2823" s="43">
        <f t="shared" si="4424"/>
        <v>45.425576405260585</v>
      </c>
      <c r="AA2823" s="69">
        <f t="shared" si="4403"/>
        <v>24.324676599539629</v>
      </c>
      <c r="AB2823" s="56">
        <f t="shared" si="4404"/>
        <v>329.02299500000004</v>
      </c>
      <c r="AC2823" s="56">
        <f t="shared" si="4405"/>
        <v>327.9793293333334</v>
      </c>
      <c r="AD2823" s="56">
        <f t="shared" si="4406"/>
        <v>329.60159899999996</v>
      </c>
      <c r="AE2823" s="61">
        <f t="shared" si="4407"/>
        <v>327.47679440000002</v>
      </c>
      <c r="AF2823" s="61">
        <f t="shared" si="4408"/>
        <v>327.21706133333328</v>
      </c>
      <c r="AG2823" s="61">
        <f t="shared" si="4409"/>
        <v>332.14975823999998</v>
      </c>
      <c r="AH2823" s="56">
        <f t="shared" si="4410"/>
        <v>337.84599800000001</v>
      </c>
      <c r="AI2823" s="56">
        <f t="shared" si="4411"/>
        <v>6695161711.5656004</v>
      </c>
      <c r="AJ2823" s="56">
        <f t="shared" si="4412"/>
        <v>6695161711.5656004</v>
      </c>
      <c r="AK2823" s="56">
        <f t="shared" si="4413"/>
        <v>0</v>
      </c>
      <c r="AL2823" s="56">
        <f t="shared" ref="AL2823:AM2823" si="4500">SUM(AJ2823:AJ2836)</f>
        <v>37867044506.206429</v>
      </c>
      <c r="AM2823" s="56">
        <f t="shared" si="4500"/>
        <v>40440055868.057556</v>
      </c>
      <c r="AN2823" s="56">
        <f t="shared" si="4415"/>
        <v>0.93637468330296059</v>
      </c>
      <c r="AO2823" s="56">
        <f t="shared" si="4416"/>
        <v>48.357102134063467</v>
      </c>
      <c r="AP2823" s="65">
        <f t="shared" si="4417"/>
        <v>40.967179355417272</v>
      </c>
    </row>
    <row r="2824" spans="1:42" x14ac:dyDescent="0.3">
      <c r="A2824" s="100">
        <f>INDEX(Date,COUNTA(Date)+ROW(Date)-ROW(),1)</f>
        <v>41941</v>
      </c>
      <c r="B2824" s="18">
        <f t="shared" si="4481"/>
        <v>357.08898900000003</v>
      </c>
      <c r="C2824" s="14">
        <f t="shared" si="4482"/>
        <v>357.83300800000001</v>
      </c>
      <c r="D2824" s="14">
        <f t="shared" si="4483"/>
        <v>335.34298699999999</v>
      </c>
      <c r="E2824" s="14">
        <f t="shared" si="4484"/>
        <v>335.591003</v>
      </c>
      <c r="F2824" s="19">
        <f t="shared" si="4485"/>
        <v>18192700</v>
      </c>
      <c r="H2824" s="34">
        <f t="shared" si="4402"/>
        <v>1</v>
      </c>
      <c r="I2824" s="10">
        <f t="shared" ref="I2824:I2868" si="4501">E2818</f>
        <v>330.49200400000001</v>
      </c>
      <c r="J2824" s="43">
        <f t="shared" si="4496"/>
        <v>327.55398600000001</v>
      </c>
      <c r="K2824" s="85">
        <f t="shared" ref="K2824:K2868" si="4502">LN(J2824/L2824)</f>
        <v>5.0868522402846518E-3</v>
      </c>
      <c r="L2824" s="73">
        <f t="shared" si="4493"/>
        <v>325.891998</v>
      </c>
      <c r="M2824" s="85">
        <f t="shared" si="4499"/>
        <v>4.3890732556987048E-4</v>
      </c>
      <c r="N2824" s="73">
        <f t="shared" si="4490"/>
        <v>325.74899299999998</v>
      </c>
      <c r="O2824" s="85">
        <f t="shared" si="4497"/>
        <v>-3.7868065649720353E-2</v>
      </c>
      <c r="P2824" s="73">
        <f t="shared" si="4488"/>
        <v>338.32101399999999</v>
      </c>
      <c r="Q2824" s="85">
        <f t="shared" si="4494"/>
        <v>-2.0432873859162939E-2</v>
      </c>
      <c r="R2824" s="73">
        <f t="shared" si="4486"/>
        <v>345.30499300000002</v>
      </c>
      <c r="S2824" s="85">
        <f t="shared" si="4491"/>
        <v>2.8534898648497134E-2</v>
      </c>
      <c r="T2824" s="10">
        <f t="shared" si="4418"/>
        <v>8.9939880000000016</v>
      </c>
      <c r="U2824" s="5">
        <f t="shared" si="4419"/>
        <v>8.9939880000000016</v>
      </c>
      <c r="V2824" s="5">
        <f t="shared" si="4420"/>
        <v>0</v>
      </c>
      <c r="W2824" s="5">
        <f t="shared" si="4421"/>
        <v>2.5366428571428594</v>
      </c>
      <c r="X2824" s="5">
        <f t="shared" si="4422"/>
        <v>5.6560712857142859</v>
      </c>
      <c r="Y2824" s="5">
        <f t="shared" si="4423"/>
        <v>0.44848141563380517</v>
      </c>
      <c r="Z2824" s="43">
        <f t="shared" si="4424"/>
        <v>30.962179479366355</v>
      </c>
      <c r="AA2824" s="69">
        <f t="shared" si="4403"/>
        <v>24.801979506296135</v>
      </c>
      <c r="AB2824" s="56">
        <f t="shared" si="4404"/>
        <v>326.72299199999998</v>
      </c>
      <c r="AC2824" s="56">
        <f t="shared" si="4405"/>
        <v>326.39832566666661</v>
      </c>
      <c r="AD2824" s="56">
        <f t="shared" si="4406"/>
        <v>332.56419679999993</v>
      </c>
      <c r="AE2824" s="61">
        <f t="shared" si="4407"/>
        <v>326.16719360000002</v>
      </c>
      <c r="AF2824" s="61">
        <f t="shared" si="4408"/>
        <v>329.50066520000001</v>
      </c>
      <c r="AG2824" s="61">
        <f t="shared" si="4409"/>
        <v>332.84807736000005</v>
      </c>
      <c r="AH2824" s="56">
        <f t="shared" si="4410"/>
        <v>329.11199933333336</v>
      </c>
      <c r="AI2824" s="56">
        <f t="shared" si="4411"/>
        <v>5152412905.5630007</v>
      </c>
      <c r="AJ2824" s="56">
        <f t="shared" si="4412"/>
        <v>5152412905.5630007</v>
      </c>
      <c r="AK2824" s="56">
        <f t="shared" si="4413"/>
        <v>0</v>
      </c>
      <c r="AL2824" s="56">
        <f t="shared" ref="AL2824:AM2824" si="4503">SUM(AJ2824:AJ2837)</f>
        <v>31171882794.640831</v>
      </c>
      <c r="AM2824" s="56">
        <f t="shared" si="4503"/>
        <v>44918009858.705421</v>
      </c>
      <c r="AN2824" s="56">
        <f t="shared" si="4415"/>
        <v>0.69397292740028871</v>
      </c>
      <c r="AO2824" s="56">
        <f t="shared" si="4416"/>
        <v>40.967179355417272</v>
      </c>
      <c r="AP2824" s="65">
        <f t="shared" si="4417"/>
        <v>41.224981063131146</v>
      </c>
    </row>
    <row r="2825" spans="1:42" x14ac:dyDescent="0.3">
      <c r="A2825" s="100">
        <f>INDEX(Date,COUNTA(Date)+ROW(Date)-ROW(),1)</f>
        <v>41940</v>
      </c>
      <c r="B2825" s="18">
        <f t="shared" si="4481"/>
        <v>353.21499599999999</v>
      </c>
      <c r="C2825" s="14">
        <f t="shared" si="4482"/>
        <v>359.98400900000001</v>
      </c>
      <c r="D2825" s="14">
        <f t="shared" si="4483"/>
        <v>352.67898600000001</v>
      </c>
      <c r="E2825" s="14">
        <f t="shared" si="4484"/>
        <v>357.61801100000002</v>
      </c>
      <c r="F2825" s="19">
        <f t="shared" si="4485"/>
        <v>7845880</v>
      </c>
      <c r="H2825" s="34">
        <f t="shared" ref="H2825:H2868" si="4504">SIGN(I2825-J2825)</f>
        <v>1</v>
      </c>
      <c r="I2825" s="10">
        <f t="shared" si="4501"/>
        <v>327.55398600000001</v>
      </c>
      <c r="J2825" s="43">
        <f t="shared" si="4496"/>
        <v>325.891998</v>
      </c>
      <c r="K2825" s="85">
        <f t="shared" si="4502"/>
        <v>4.3890732556987048E-4</v>
      </c>
      <c r="L2825" s="73">
        <f t="shared" si="4493"/>
        <v>325.74899299999998</v>
      </c>
      <c r="M2825" s="85">
        <f t="shared" si="4499"/>
        <v>-3.7868065649720353E-2</v>
      </c>
      <c r="N2825" s="73">
        <f t="shared" si="4490"/>
        <v>338.32101399999999</v>
      </c>
      <c r="O2825" s="85">
        <f t="shared" si="4497"/>
        <v>-2.0432873859162939E-2</v>
      </c>
      <c r="P2825" s="73">
        <f t="shared" si="4488"/>
        <v>345.30499300000002</v>
      </c>
      <c r="Q2825" s="85">
        <f t="shared" si="4494"/>
        <v>2.8534898648497134E-2</v>
      </c>
      <c r="R2825" s="73">
        <f t="shared" si="4486"/>
        <v>335.591003</v>
      </c>
      <c r="S2825" s="85">
        <f t="shared" si="4491"/>
        <v>-6.3572242829257095E-2</v>
      </c>
      <c r="T2825" s="10">
        <f t="shared" si="4418"/>
        <v>2.9380179999999996</v>
      </c>
      <c r="U2825" s="5">
        <f t="shared" si="4419"/>
        <v>2.9380179999999996</v>
      </c>
      <c r="V2825" s="5">
        <f t="shared" si="4420"/>
        <v>0</v>
      </c>
      <c r="W2825" s="5">
        <f t="shared" si="4421"/>
        <v>1.8942151428571452</v>
      </c>
      <c r="X2825" s="5">
        <f t="shared" si="4422"/>
        <v>5.8930010000000026</v>
      </c>
      <c r="Y2825" s="5">
        <f t="shared" si="4423"/>
        <v>0.32143472279355534</v>
      </c>
      <c r="Z2825" s="43">
        <f t="shared" si="4424"/>
        <v>24.324676599539629</v>
      </c>
      <c r="AA2825" s="69">
        <f t="shared" ref="AA2825:AA2868" si="4505">Z2827</f>
        <v>22.264542563932693</v>
      </c>
      <c r="AB2825" s="56">
        <f t="shared" ref="AB2825:AB2868" si="4506">SUM(I2826:I2827)/2</f>
        <v>325.82049549999999</v>
      </c>
      <c r="AC2825" s="56">
        <f t="shared" ref="AC2825:AC2868" si="4507">SUM(I2826:I2828)/3</f>
        <v>329.98733499999997</v>
      </c>
      <c r="AD2825" s="56">
        <f t="shared" ref="AD2825:AD2868" si="4508">SUM(I2826:I2830)/5</f>
        <v>334.1716002</v>
      </c>
      <c r="AE2825" s="61">
        <f t="shared" ref="AE2825:AE2868" si="4509">($AR$1*I2826)+((1-$AR$1)*AB2826)</f>
        <v>330.80640240000002</v>
      </c>
      <c r="AF2825" s="61">
        <f t="shared" ref="AF2825:AF2868" si="4510">($AR$1*I2826)+((1-$AR$1)*AC2826)</f>
        <v>334.34506626666666</v>
      </c>
      <c r="AG2825" s="61">
        <f t="shared" ref="AG2825:AG2868" si="4511">($AR$1*I2826)+((1-$AR$1)*AD2826)</f>
        <v>337.59184184000003</v>
      </c>
      <c r="AH2825" s="56">
        <f t="shared" ref="AH2825:AH2868" si="4512">(C2819+D2819+E2819)/3</f>
        <v>329.0123293333333</v>
      </c>
      <c r="AI2825" s="56">
        <f t="shared" ref="AI2825:AI2868" si="4513">AH2825*F2819</f>
        <v>4260216146.3726664</v>
      </c>
      <c r="AJ2825" s="56">
        <f t="shared" ref="AJ2825:AJ2868" si="4514">IF(AH2825&gt;AH2826,AI2825,0)</f>
        <v>4260216146.3726664</v>
      </c>
      <c r="AK2825" s="56">
        <f t="shared" ref="AK2825:AK2868" si="4515">IF(AH2825&lt;AH2826,AI2825,0)</f>
        <v>0</v>
      </c>
      <c r="AL2825" s="56">
        <f t="shared" ref="AL2825:AM2825" si="4516">SUM(AJ2825:AJ2838)</f>
        <v>31505631802.648262</v>
      </c>
      <c r="AM2825" s="56">
        <f t="shared" si="4516"/>
        <v>44918009858.705421</v>
      </c>
      <c r="AN2825" s="56">
        <f t="shared" ref="AN2825:AN2868" si="4517">AL2825/AM2825</f>
        <v>0.70140310983840826</v>
      </c>
      <c r="AO2825" s="56">
        <f t="shared" ref="AO2825:AO2868" si="4518">(100-(100)/(1+AN2825))</f>
        <v>41.224981063131146</v>
      </c>
      <c r="AP2825" s="65">
        <f t="shared" ref="AP2825:AP2868" si="4519">AO2826</f>
        <v>34.72353112218164</v>
      </c>
    </row>
    <row r="2826" spans="1:42" x14ac:dyDescent="0.3">
      <c r="A2826" s="100">
        <f>INDEX(Date,COUNTA(Date)+ROW(Date)-ROW(),1)</f>
        <v>41939</v>
      </c>
      <c r="B2826" s="18">
        <f t="shared" si="4481"/>
        <v>354.77700800000002</v>
      </c>
      <c r="C2826" s="14">
        <f t="shared" si="4482"/>
        <v>358.63198899999998</v>
      </c>
      <c r="D2826" s="14">
        <f t="shared" si="4483"/>
        <v>349.80898999999999</v>
      </c>
      <c r="E2826" s="14">
        <f t="shared" si="4484"/>
        <v>352.989014</v>
      </c>
      <c r="F2826" s="19">
        <f t="shared" si="4485"/>
        <v>13033000</v>
      </c>
      <c r="H2826" s="34">
        <f t="shared" si="4504"/>
        <v>1</v>
      </c>
      <c r="I2826" s="10">
        <f t="shared" si="4501"/>
        <v>325.891998</v>
      </c>
      <c r="J2826" s="43">
        <f t="shared" si="4496"/>
        <v>325.74899299999998</v>
      </c>
      <c r="K2826" s="85">
        <f t="shared" si="4502"/>
        <v>-3.7868065649720353E-2</v>
      </c>
      <c r="L2826" s="73">
        <f t="shared" si="4493"/>
        <v>338.32101399999999</v>
      </c>
      <c r="M2826" s="85">
        <f t="shared" si="4499"/>
        <v>-2.0432873859162939E-2</v>
      </c>
      <c r="N2826" s="73">
        <f t="shared" si="4490"/>
        <v>345.30499300000002</v>
      </c>
      <c r="O2826" s="85">
        <f t="shared" si="4497"/>
        <v>2.8534898648497134E-2</v>
      </c>
      <c r="P2826" s="73">
        <f t="shared" si="4488"/>
        <v>335.591003</v>
      </c>
      <c r="Q2826" s="85">
        <f t="shared" si="4494"/>
        <v>-6.3572242829257095E-2</v>
      </c>
      <c r="R2826" s="73">
        <f t="shared" si="4486"/>
        <v>357.61801100000002</v>
      </c>
      <c r="S2826" s="85">
        <f t="shared" si="4491"/>
        <v>1.3028473726142324E-2</v>
      </c>
      <c r="T2826" s="10">
        <f t="shared" ref="T2826:T2868" si="4520">I2825-I2826</f>
        <v>1.661988000000008</v>
      </c>
      <c r="U2826" s="5">
        <f t="shared" ref="U2826:U2868" si="4521">IF(T2826&gt;0,T2826,0)</f>
        <v>1.661988000000008</v>
      </c>
      <c r="V2826" s="5">
        <f t="shared" ref="V2826:V2868" si="4522">IF(T2826&lt;0,-T2826,0)</f>
        <v>0</v>
      </c>
      <c r="W2826" s="5">
        <f t="shared" ref="W2826:W2868" si="4523">SUM(U2826:U2839)/14</f>
        <v>1.9436427857142868</v>
      </c>
      <c r="X2826" s="5">
        <f t="shared" ref="X2826:X2868" si="4524">SUM(V2826:V2839)/14</f>
        <v>5.8930010000000026</v>
      </c>
      <c r="Y2826" s="5">
        <f t="shared" ref="Y2826:Y2868" si="4525">W2826/X2826</f>
        <v>0.32982223924860798</v>
      </c>
      <c r="Z2826" s="43">
        <f t="shared" ref="Z2826:Z2868" si="4526">(100-(100/(1+Y2826)))</f>
        <v>24.801979506296135</v>
      </c>
      <c r="AA2826" s="69">
        <f t="shared" si="4505"/>
        <v>21.80679362229975</v>
      </c>
      <c r="AB2826" s="56">
        <f t="shared" si="4506"/>
        <v>332.03500350000002</v>
      </c>
      <c r="AC2826" s="56">
        <f t="shared" si="4507"/>
        <v>336.45833333333331</v>
      </c>
      <c r="AD2826" s="56">
        <f t="shared" si="4508"/>
        <v>340.51680279999999</v>
      </c>
      <c r="AE2826" s="61">
        <f t="shared" si="4509"/>
        <v>338.60020140000006</v>
      </c>
      <c r="AF2826" s="61">
        <f t="shared" si="4510"/>
        <v>336.94100126666672</v>
      </c>
      <c r="AG2826" s="61">
        <f t="shared" si="4511"/>
        <v>341.9216442</v>
      </c>
      <c r="AH2826" s="56">
        <f t="shared" si="4512"/>
        <v>325.18933100000004</v>
      </c>
      <c r="AI2826" s="56">
        <f t="shared" si="4513"/>
        <v>2797805431.9782205</v>
      </c>
      <c r="AJ2826" s="56">
        <f t="shared" si="4514"/>
        <v>0</v>
      </c>
      <c r="AK2826" s="56">
        <f t="shared" si="4515"/>
        <v>2797805431.9782205</v>
      </c>
      <c r="AL2826" s="56">
        <f t="shared" ref="AL2826:AM2826" si="4527">SUM(AJ2826:AJ2839)</f>
        <v>27245415656.275597</v>
      </c>
      <c r="AM2826" s="56">
        <f t="shared" si="4527"/>
        <v>51218423635.895424</v>
      </c>
      <c r="AN2826" s="56">
        <f t="shared" si="4517"/>
        <v>0.53194561101605597</v>
      </c>
      <c r="AO2826" s="56">
        <f t="shared" si="4518"/>
        <v>34.72353112218164</v>
      </c>
      <c r="AP2826" s="65">
        <f t="shared" si="4519"/>
        <v>37.900471324652855</v>
      </c>
    </row>
    <row r="2827" spans="1:42" x14ac:dyDescent="0.3">
      <c r="A2827" s="100">
        <f>INDEX(Date,COUNTA(Date)+ROW(Date)-ROW(),1)</f>
        <v>41938</v>
      </c>
      <c r="B2827" s="18">
        <f t="shared" si="4481"/>
        <v>347.48700000000002</v>
      </c>
      <c r="C2827" s="14">
        <f t="shared" si="4482"/>
        <v>359.22100799999998</v>
      </c>
      <c r="D2827" s="14">
        <f t="shared" si="4483"/>
        <v>343.93099999999998</v>
      </c>
      <c r="E2827" s="14">
        <f t="shared" si="4484"/>
        <v>354.70400999999998</v>
      </c>
      <c r="F2827" s="19">
        <f t="shared" si="4485"/>
        <v>11272500</v>
      </c>
      <c r="H2827" s="34">
        <f t="shared" si="4504"/>
        <v>-1</v>
      </c>
      <c r="I2827" s="10">
        <f t="shared" si="4501"/>
        <v>325.74899299999998</v>
      </c>
      <c r="J2827" s="43">
        <f t="shared" si="4496"/>
        <v>338.32101399999999</v>
      </c>
      <c r="K2827" s="85">
        <f t="shared" si="4502"/>
        <v>-2.0432873859162939E-2</v>
      </c>
      <c r="L2827" s="73">
        <f t="shared" si="4493"/>
        <v>345.30499300000002</v>
      </c>
      <c r="M2827" s="85">
        <f t="shared" si="4499"/>
        <v>2.8534898648497134E-2</v>
      </c>
      <c r="N2827" s="73">
        <f t="shared" si="4490"/>
        <v>335.591003</v>
      </c>
      <c r="O2827" s="85">
        <f t="shared" si="4497"/>
        <v>-6.3572242829257095E-2</v>
      </c>
      <c r="P2827" s="73">
        <f t="shared" si="4488"/>
        <v>357.61801100000002</v>
      </c>
      <c r="Q2827" s="85">
        <f t="shared" si="4494"/>
        <v>1.3028473726142324E-2</v>
      </c>
      <c r="R2827" s="73">
        <f t="shared" si="4486"/>
        <v>352.989014</v>
      </c>
      <c r="S2827" s="85">
        <f t="shared" si="4491"/>
        <v>-4.8467324081459583E-3</v>
      </c>
      <c r="T2827" s="10">
        <f t="shared" si="4520"/>
        <v>0.14300500000001648</v>
      </c>
      <c r="U2827" s="5">
        <f t="shared" si="4521"/>
        <v>0.14300500000001648</v>
      </c>
      <c r="V2827" s="5">
        <f t="shared" si="4522"/>
        <v>0</v>
      </c>
      <c r="W2827" s="5">
        <f t="shared" si="4523"/>
        <v>1.8249293571428578</v>
      </c>
      <c r="X2827" s="5">
        <f t="shared" si="4524"/>
        <v>6.371643071428573</v>
      </c>
      <c r="Y2827" s="5">
        <f t="shared" si="4525"/>
        <v>0.28641424773558355</v>
      </c>
      <c r="Z2827" s="43">
        <f t="shared" si="4526"/>
        <v>22.264542563932693</v>
      </c>
      <c r="AA2827" s="69">
        <f t="shared" si="4505"/>
        <v>29.646024985411259</v>
      </c>
      <c r="AB2827" s="56">
        <f t="shared" si="4506"/>
        <v>341.81300350000004</v>
      </c>
      <c r="AC2827" s="56">
        <f t="shared" si="4507"/>
        <v>339.73900333333336</v>
      </c>
      <c r="AD2827" s="56">
        <f t="shared" si="4508"/>
        <v>345.96480700000001</v>
      </c>
      <c r="AE2827" s="61">
        <f t="shared" si="4509"/>
        <v>340.0226012</v>
      </c>
      <c r="AF2827" s="61">
        <f t="shared" si="4510"/>
        <v>344.60127133333333</v>
      </c>
      <c r="AG2827" s="61">
        <f t="shared" si="4511"/>
        <v>347.05732775999996</v>
      </c>
      <c r="AH2827" s="56">
        <f t="shared" si="4512"/>
        <v>329.11099266666662</v>
      </c>
      <c r="AI2827" s="56">
        <f t="shared" si="4513"/>
        <v>5488649846.9005327</v>
      </c>
      <c r="AJ2827" s="56">
        <f t="shared" si="4514"/>
        <v>0</v>
      </c>
      <c r="AK2827" s="56">
        <f t="shared" si="4515"/>
        <v>5488649846.9005327</v>
      </c>
      <c r="AL2827" s="56">
        <f t="shared" ref="AL2827:AM2827" si="4528">SUM(AJ2827:AJ2840)</f>
        <v>29551983580.320938</v>
      </c>
      <c r="AM2827" s="56">
        <f t="shared" si="4528"/>
        <v>48420618203.917198</v>
      </c>
      <c r="AN2827" s="56">
        <f t="shared" si="4517"/>
        <v>0.61031818007499539</v>
      </c>
      <c r="AO2827" s="56">
        <f t="shared" si="4518"/>
        <v>37.900471324652855</v>
      </c>
      <c r="AP2827" s="65">
        <f t="shared" si="4519"/>
        <v>44.185953803149083</v>
      </c>
    </row>
    <row r="2828" spans="1:42" x14ac:dyDescent="0.3">
      <c r="A2828" s="100">
        <f>INDEX(Date,COUNTA(Date)+ROW(Date)-ROW(),1)</f>
        <v>41937</v>
      </c>
      <c r="B2828" s="18">
        <f t="shared" si="4481"/>
        <v>358.61099200000001</v>
      </c>
      <c r="C2828" s="14">
        <f t="shared" si="4482"/>
        <v>359.86099200000001</v>
      </c>
      <c r="D2828" s="14">
        <f t="shared" si="4483"/>
        <v>342.87701399999997</v>
      </c>
      <c r="E2828" s="14">
        <f t="shared" si="4484"/>
        <v>347.27099600000003</v>
      </c>
      <c r="F2828" s="19">
        <f t="shared" si="4485"/>
        <v>18127500</v>
      </c>
      <c r="H2828" s="34">
        <f t="shared" si="4504"/>
        <v>-1</v>
      </c>
      <c r="I2828" s="10">
        <f t="shared" si="4501"/>
        <v>338.32101399999999</v>
      </c>
      <c r="J2828" s="43">
        <f t="shared" si="4496"/>
        <v>345.30499300000002</v>
      </c>
      <c r="K2828" s="85">
        <f t="shared" si="4502"/>
        <v>2.8534898648497134E-2</v>
      </c>
      <c r="L2828" s="73">
        <f t="shared" si="4493"/>
        <v>335.591003</v>
      </c>
      <c r="M2828" s="85">
        <f t="shared" si="4499"/>
        <v>-6.3572242829257095E-2</v>
      </c>
      <c r="N2828" s="73">
        <f t="shared" si="4490"/>
        <v>357.61801100000002</v>
      </c>
      <c r="O2828" s="85">
        <f t="shared" si="4497"/>
        <v>1.3028473726142324E-2</v>
      </c>
      <c r="P2828" s="73">
        <f t="shared" si="4488"/>
        <v>352.989014</v>
      </c>
      <c r="Q2828" s="85">
        <f t="shared" si="4494"/>
        <v>-4.8467324081459583E-3</v>
      </c>
      <c r="R2828" s="73">
        <f t="shared" si="4486"/>
        <v>354.70400999999998</v>
      </c>
      <c r="S2828" s="85">
        <f t="shared" si="4491"/>
        <v>2.117822359460847E-2</v>
      </c>
      <c r="T2828" s="10">
        <f t="shared" si="4520"/>
        <v>-12.572021000000007</v>
      </c>
      <c r="U2828" s="5">
        <f t="shared" si="4521"/>
        <v>0</v>
      </c>
      <c r="V2828" s="5">
        <f t="shared" si="4522"/>
        <v>12.572021000000007</v>
      </c>
      <c r="W2828" s="5">
        <f t="shared" si="4523"/>
        <v>1.8147147142857136</v>
      </c>
      <c r="X2828" s="5">
        <f t="shared" si="4524"/>
        <v>6.5070713571428564</v>
      </c>
      <c r="Y2828" s="5">
        <f t="shared" si="4525"/>
        <v>0.27888348147491715</v>
      </c>
      <c r="Z2828" s="43">
        <f t="shared" si="4526"/>
        <v>21.80679362229975</v>
      </c>
      <c r="AA2828" s="69">
        <f t="shared" si="4505"/>
        <v>32.40137470224758</v>
      </c>
      <c r="AB2828" s="56">
        <f t="shared" si="4506"/>
        <v>340.44799799999998</v>
      </c>
      <c r="AC2828" s="56">
        <f t="shared" si="4507"/>
        <v>346.17133566666666</v>
      </c>
      <c r="AD2828" s="56">
        <f t="shared" si="4508"/>
        <v>349.24140619999997</v>
      </c>
      <c r="AE2828" s="61">
        <f t="shared" si="4509"/>
        <v>346.34460420000005</v>
      </c>
      <c r="AF2828" s="61">
        <f t="shared" si="4510"/>
        <v>348.04713940000005</v>
      </c>
      <c r="AG2828" s="61">
        <f t="shared" si="4511"/>
        <v>348.76868403999998</v>
      </c>
      <c r="AH2828" s="56">
        <f t="shared" si="4512"/>
        <v>341.16934166666664</v>
      </c>
      <c r="AI2828" s="56">
        <f t="shared" si="4513"/>
        <v>4280105858.9449997</v>
      </c>
      <c r="AJ2828" s="56">
        <f t="shared" si="4514"/>
        <v>0</v>
      </c>
      <c r="AK2828" s="56">
        <f t="shared" si="4515"/>
        <v>4280105858.9449997</v>
      </c>
      <c r="AL2828" s="56">
        <f t="shared" ref="AL2828:AM2828" si="4529">SUM(AJ2828:AJ2841)</f>
        <v>33987680517.031338</v>
      </c>
      <c r="AM2828" s="56">
        <f t="shared" si="4529"/>
        <v>42931968357.01667</v>
      </c>
      <c r="AN2828" s="56">
        <f t="shared" si="4517"/>
        <v>0.79166369066505882</v>
      </c>
      <c r="AO2828" s="56">
        <f t="shared" si="4518"/>
        <v>44.185953803149083</v>
      </c>
      <c r="AP2828" s="65">
        <f t="shared" si="4519"/>
        <v>43.669812027818693</v>
      </c>
    </row>
    <row r="2829" spans="1:42" x14ac:dyDescent="0.3">
      <c r="A2829" s="100">
        <f>INDEX(Date,COUNTA(Date)+ROW(Date)-ROW(),1)</f>
        <v>41936</v>
      </c>
      <c r="B2829" s="18">
        <f t="shared" si="4481"/>
        <v>358.591003</v>
      </c>
      <c r="C2829" s="14">
        <f t="shared" si="4482"/>
        <v>364.34500100000002</v>
      </c>
      <c r="D2829" s="14">
        <f t="shared" si="4483"/>
        <v>353.30499300000002</v>
      </c>
      <c r="E2829" s="14">
        <f t="shared" si="4484"/>
        <v>358.34500100000002</v>
      </c>
      <c r="F2829" s="19">
        <f t="shared" si="4485"/>
        <v>15585700</v>
      </c>
      <c r="H2829" s="34">
        <f t="shared" si="4504"/>
        <v>1</v>
      </c>
      <c r="I2829" s="10">
        <f t="shared" si="4501"/>
        <v>345.30499300000002</v>
      </c>
      <c r="J2829" s="43">
        <f t="shared" si="4496"/>
        <v>335.591003</v>
      </c>
      <c r="K2829" s="85">
        <f t="shared" si="4502"/>
        <v>-6.3572242829257095E-2</v>
      </c>
      <c r="L2829" s="73">
        <f t="shared" si="4493"/>
        <v>357.61801100000002</v>
      </c>
      <c r="M2829" s="85">
        <f t="shared" si="4499"/>
        <v>1.3028473726142324E-2</v>
      </c>
      <c r="N2829" s="73">
        <f t="shared" si="4490"/>
        <v>352.989014</v>
      </c>
      <c r="O2829" s="85">
        <f t="shared" si="4497"/>
        <v>-4.8467324081459583E-3</v>
      </c>
      <c r="P2829" s="73">
        <f t="shared" si="4488"/>
        <v>354.70400999999998</v>
      </c>
      <c r="Q2829" s="85">
        <f t="shared" si="4494"/>
        <v>2.117822359460847E-2</v>
      </c>
      <c r="R2829" s="73">
        <f t="shared" si="4486"/>
        <v>347.27099600000003</v>
      </c>
      <c r="S2829" s="85">
        <f t="shared" si="4491"/>
        <v>-3.1390768844281103E-2</v>
      </c>
      <c r="T2829" s="10">
        <f t="shared" si="4520"/>
        <v>-6.9839790000000335</v>
      </c>
      <c r="U2829" s="5">
        <f t="shared" si="4521"/>
        <v>0</v>
      </c>
      <c r="V2829" s="5">
        <f t="shared" si="4522"/>
        <v>6.9839790000000335</v>
      </c>
      <c r="W2829" s="5">
        <f t="shared" si="4523"/>
        <v>2.363571142857142</v>
      </c>
      <c r="X2829" s="5">
        <f t="shared" si="4524"/>
        <v>5.6090698571428561</v>
      </c>
      <c r="Y2829" s="5">
        <f t="shared" si="4525"/>
        <v>0.42138379500609324</v>
      </c>
      <c r="Z2829" s="43">
        <f t="shared" si="4526"/>
        <v>29.646024985411259</v>
      </c>
      <c r="AA2829" s="69">
        <f t="shared" si="4505"/>
        <v>22.686406897390782</v>
      </c>
      <c r="AB2829" s="56">
        <f t="shared" si="4506"/>
        <v>346.60450700000001</v>
      </c>
      <c r="AC2829" s="56">
        <f t="shared" si="4507"/>
        <v>348.73267600000003</v>
      </c>
      <c r="AD2829" s="56">
        <f t="shared" si="4508"/>
        <v>349.63460679999997</v>
      </c>
      <c r="AE2829" s="61">
        <f t="shared" si="4509"/>
        <v>351.36101060000004</v>
      </c>
      <c r="AF2829" s="61">
        <f t="shared" si="4510"/>
        <v>351.20114326666669</v>
      </c>
      <c r="AG2829" s="61">
        <f t="shared" si="4511"/>
        <v>350.46652572000005</v>
      </c>
      <c r="AH2829" s="56">
        <f t="shared" si="4512"/>
        <v>343.76332600000001</v>
      </c>
      <c r="AI2829" s="56">
        <f t="shared" si="4513"/>
        <v>10374055275.6954</v>
      </c>
      <c r="AJ2829" s="56">
        <f t="shared" si="4514"/>
        <v>10374055275.6954</v>
      </c>
      <c r="AK2829" s="56">
        <f t="shared" si="4515"/>
        <v>0</v>
      </c>
      <c r="AL2829" s="56">
        <f t="shared" ref="AL2829:AM2829" si="4530">SUM(AJ2829:AJ2842)</f>
        <v>33987680517.031338</v>
      </c>
      <c r="AM2829" s="56">
        <f t="shared" si="4530"/>
        <v>43841096248.438568</v>
      </c>
      <c r="AN2829" s="56">
        <f t="shared" si="4517"/>
        <v>0.77524704958174562</v>
      </c>
      <c r="AO2829" s="56">
        <f t="shared" si="4518"/>
        <v>43.669812027818693</v>
      </c>
      <c r="AP2829" s="65">
        <f t="shared" si="4519"/>
        <v>30.335806143643396</v>
      </c>
    </row>
    <row r="2830" spans="1:42" x14ac:dyDescent="0.3">
      <c r="A2830" s="100">
        <f>INDEX(Date,COUNTA(Date)+ROW(Date)-ROW(),1)</f>
        <v>41935</v>
      </c>
      <c r="B2830" s="18">
        <f t="shared" si="4481"/>
        <v>382.96200599999997</v>
      </c>
      <c r="C2830" s="14">
        <f t="shared" si="4482"/>
        <v>385.04800399999999</v>
      </c>
      <c r="D2830" s="14">
        <f t="shared" si="4483"/>
        <v>356.44699100000003</v>
      </c>
      <c r="E2830" s="14">
        <f t="shared" si="4484"/>
        <v>358.41699199999999</v>
      </c>
      <c r="F2830" s="19">
        <f t="shared" si="4485"/>
        <v>26456900</v>
      </c>
      <c r="H2830" s="34">
        <f t="shared" si="4504"/>
        <v>-1</v>
      </c>
      <c r="I2830" s="10">
        <f t="shared" si="4501"/>
        <v>335.591003</v>
      </c>
      <c r="J2830" s="43">
        <f t="shared" si="4496"/>
        <v>357.61801100000002</v>
      </c>
      <c r="K2830" s="85">
        <f t="shared" si="4502"/>
        <v>1.3028473726142324E-2</v>
      </c>
      <c r="L2830" s="73">
        <f t="shared" si="4493"/>
        <v>352.989014</v>
      </c>
      <c r="M2830" s="85">
        <f t="shared" si="4499"/>
        <v>-4.8467324081459583E-3</v>
      </c>
      <c r="N2830" s="73">
        <f t="shared" si="4490"/>
        <v>354.70400999999998</v>
      </c>
      <c r="O2830" s="85">
        <f t="shared" si="4497"/>
        <v>2.117822359460847E-2</v>
      </c>
      <c r="P2830" s="73">
        <f t="shared" si="4488"/>
        <v>347.27099600000003</v>
      </c>
      <c r="Q2830" s="85">
        <f t="shared" si="4494"/>
        <v>-3.1390768844281103E-2</v>
      </c>
      <c r="R2830" s="73">
        <f t="shared" si="4486"/>
        <v>358.34500100000002</v>
      </c>
      <c r="S2830" s="85">
        <f t="shared" si="4491"/>
        <v>-2.0087839741813422E-4</v>
      </c>
      <c r="T2830" s="10">
        <f t="shared" si="4520"/>
        <v>9.7139900000000239</v>
      </c>
      <c r="U2830" s="5">
        <f t="shared" si="4521"/>
        <v>9.7139900000000239</v>
      </c>
      <c r="V2830" s="5">
        <f t="shared" si="4522"/>
        <v>0</v>
      </c>
      <c r="W2830" s="5">
        <f t="shared" si="4523"/>
        <v>2.4494279999999997</v>
      </c>
      <c r="X2830" s="5">
        <f t="shared" si="4524"/>
        <v>5.110214214285711</v>
      </c>
      <c r="Y2830" s="5">
        <f t="shared" si="4525"/>
        <v>0.47932002403198137</v>
      </c>
      <c r="Z2830" s="43">
        <f t="shared" si="4526"/>
        <v>32.40137470224758</v>
      </c>
      <c r="AA2830" s="69">
        <f t="shared" si="4505"/>
        <v>26.597269924327321</v>
      </c>
      <c r="AB2830" s="56">
        <f t="shared" si="4506"/>
        <v>355.30351250000001</v>
      </c>
      <c r="AC2830" s="56">
        <f t="shared" si="4507"/>
        <v>355.10367833333333</v>
      </c>
      <c r="AD2830" s="56">
        <f t="shared" si="4508"/>
        <v>354.18540640000003</v>
      </c>
      <c r="AE2830" s="61">
        <f t="shared" si="4509"/>
        <v>354.60081180000003</v>
      </c>
      <c r="AF2830" s="61">
        <f t="shared" si="4510"/>
        <v>352.84734086666668</v>
      </c>
      <c r="AG2830" s="61">
        <f t="shared" si="4511"/>
        <v>354.99976428000002</v>
      </c>
      <c r="AH2830" s="56">
        <f t="shared" si="4512"/>
        <v>342.9223326666667</v>
      </c>
      <c r="AI2830" s="56">
        <f t="shared" si="4513"/>
        <v>6238683121.5048676</v>
      </c>
      <c r="AJ2830" s="56">
        <f t="shared" si="4514"/>
        <v>0</v>
      </c>
      <c r="AK2830" s="56">
        <f t="shared" si="4515"/>
        <v>6238683121.5048676</v>
      </c>
      <c r="AL2830" s="56">
        <f t="shared" ref="AL2830:AM2830" si="4531">SUM(AJ2830:AJ2843)</f>
        <v>23613625241.335934</v>
      </c>
      <c r="AM2830" s="56">
        <f t="shared" si="4531"/>
        <v>54227145264.391899</v>
      </c>
      <c r="AN2830" s="56">
        <f t="shared" si="4517"/>
        <v>0.43545764996856201</v>
      </c>
      <c r="AO2830" s="56">
        <f t="shared" si="4518"/>
        <v>30.335806143643396</v>
      </c>
      <c r="AP2830" s="65">
        <f t="shared" si="4519"/>
        <v>28.942152370336956</v>
      </c>
    </row>
    <row r="2831" spans="1:42" x14ac:dyDescent="0.3">
      <c r="A2831" s="100">
        <f>INDEX(Date,COUNTA(Date)+ROW(Date)-ROW(),1)</f>
        <v>41934</v>
      </c>
      <c r="B2831" s="18">
        <f t="shared" si="4481"/>
        <v>386.11801100000002</v>
      </c>
      <c r="C2831" s="14">
        <f t="shared" si="4482"/>
        <v>388.57598899999999</v>
      </c>
      <c r="D2831" s="14">
        <f t="shared" si="4483"/>
        <v>382.24899299999998</v>
      </c>
      <c r="E2831" s="14">
        <f t="shared" si="4484"/>
        <v>383.15798999999998</v>
      </c>
      <c r="F2831" s="19">
        <f t="shared" si="4485"/>
        <v>11641300</v>
      </c>
      <c r="H2831" s="34">
        <f t="shared" si="4504"/>
        <v>1</v>
      </c>
      <c r="I2831" s="10">
        <f t="shared" si="4501"/>
        <v>357.61801100000002</v>
      </c>
      <c r="J2831" s="43">
        <f t="shared" si="4496"/>
        <v>352.989014</v>
      </c>
      <c r="K2831" s="85">
        <f t="shared" si="4502"/>
        <v>-4.8467324081459583E-3</v>
      </c>
      <c r="L2831" s="73">
        <f t="shared" si="4493"/>
        <v>354.70400999999998</v>
      </c>
      <c r="M2831" s="85">
        <f t="shared" si="4499"/>
        <v>2.117822359460847E-2</v>
      </c>
      <c r="N2831" s="73">
        <f t="shared" si="4490"/>
        <v>347.27099600000003</v>
      </c>
      <c r="O2831" s="85">
        <f t="shared" si="4497"/>
        <v>-3.1390768844281103E-2</v>
      </c>
      <c r="P2831" s="73">
        <f t="shared" si="4488"/>
        <v>358.34500100000002</v>
      </c>
      <c r="Q2831" s="85">
        <f t="shared" si="4494"/>
        <v>-2.0087839741813422E-4</v>
      </c>
      <c r="R2831" s="73">
        <f t="shared" si="4486"/>
        <v>358.41699199999999</v>
      </c>
      <c r="S2831" s="85">
        <f t="shared" si="4491"/>
        <v>-6.6750319959425139E-2</v>
      </c>
      <c r="T2831" s="10">
        <f t="shared" si="4520"/>
        <v>-22.027008000000023</v>
      </c>
      <c r="U2831" s="5">
        <f t="shared" si="4521"/>
        <v>0</v>
      </c>
      <c r="V2831" s="5">
        <f t="shared" si="4522"/>
        <v>22.027008000000023</v>
      </c>
      <c r="W2831" s="5">
        <f t="shared" si="4523"/>
        <v>1.7555715714285693</v>
      </c>
      <c r="X2831" s="5">
        <f t="shared" si="4524"/>
        <v>5.9828577857142831</v>
      </c>
      <c r="Y2831" s="5">
        <f t="shared" si="4525"/>
        <v>0.29343361221463077</v>
      </c>
      <c r="Z2831" s="43">
        <f t="shared" si="4526"/>
        <v>22.686406897390782</v>
      </c>
      <c r="AA2831" s="69">
        <f t="shared" si="4505"/>
        <v>30.951293981466989</v>
      </c>
      <c r="AB2831" s="56">
        <f t="shared" si="4506"/>
        <v>353.84651199999996</v>
      </c>
      <c r="AC2831" s="56">
        <f t="shared" si="4507"/>
        <v>351.65467333333328</v>
      </c>
      <c r="AD2831" s="56">
        <f t="shared" si="4508"/>
        <v>354.34520259999999</v>
      </c>
      <c r="AE2831" s="61">
        <f t="shared" si="4509"/>
        <v>351.3878052</v>
      </c>
      <c r="AF2831" s="61">
        <f t="shared" si="4510"/>
        <v>353.34980466666667</v>
      </c>
      <c r="AG2831" s="61">
        <f t="shared" si="4511"/>
        <v>358.90100103999998</v>
      </c>
      <c r="AH2831" s="56">
        <f t="shared" si="4512"/>
        <v>356.76033533333339</v>
      </c>
      <c r="AI2831" s="56">
        <f t="shared" si="4513"/>
        <v>2799098779.7850938</v>
      </c>
      <c r="AJ2831" s="56">
        <f t="shared" si="4514"/>
        <v>2799098779.7850938</v>
      </c>
      <c r="AK2831" s="56">
        <f t="shared" si="4515"/>
        <v>0</v>
      </c>
      <c r="AL2831" s="56">
        <f t="shared" ref="AL2831:AM2831" si="4532">SUM(AJ2831:AJ2844)</f>
        <v>23613625241.335934</v>
      </c>
      <c r="AM2831" s="56">
        <f t="shared" si="4532"/>
        <v>57975418099.9524</v>
      </c>
      <c r="AN2831" s="56">
        <f t="shared" si="4517"/>
        <v>0.40730409568801923</v>
      </c>
      <c r="AO2831" s="56">
        <f t="shared" si="4518"/>
        <v>28.942152370336956</v>
      </c>
      <c r="AP2831" s="65">
        <f t="shared" si="4519"/>
        <v>38.478795491893472</v>
      </c>
    </row>
    <row r="2832" spans="1:42" x14ac:dyDescent="0.3">
      <c r="A2832" s="100">
        <f>INDEX(Date,COUNTA(Date)+ROW(Date)-ROW(),1)</f>
        <v>41933</v>
      </c>
      <c r="B2832" s="18">
        <f t="shared" si="4481"/>
        <v>382.42099000000002</v>
      </c>
      <c r="C2832" s="14">
        <f t="shared" si="4482"/>
        <v>392.64599600000003</v>
      </c>
      <c r="D2832" s="14">
        <f t="shared" si="4483"/>
        <v>380.83401500000002</v>
      </c>
      <c r="E2832" s="14">
        <f t="shared" si="4484"/>
        <v>386.47500600000001</v>
      </c>
      <c r="F2832" s="19">
        <f t="shared" si="4485"/>
        <v>14188900</v>
      </c>
      <c r="H2832" s="34">
        <f t="shared" si="4504"/>
        <v>-1</v>
      </c>
      <c r="I2832" s="10">
        <f t="shared" si="4501"/>
        <v>352.989014</v>
      </c>
      <c r="J2832" s="43">
        <f t="shared" si="4496"/>
        <v>354.70400999999998</v>
      </c>
      <c r="K2832" s="85">
        <f t="shared" si="4502"/>
        <v>2.117822359460847E-2</v>
      </c>
      <c r="L2832" s="73">
        <f t="shared" si="4493"/>
        <v>347.27099600000003</v>
      </c>
      <c r="M2832" s="85">
        <f t="shared" si="4499"/>
        <v>-3.1390768844281103E-2</v>
      </c>
      <c r="N2832" s="73">
        <f t="shared" si="4490"/>
        <v>358.34500100000002</v>
      </c>
      <c r="O2832" s="85">
        <f t="shared" si="4497"/>
        <v>-2.0087839741813422E-4</v>
      </c>
      <c r="P2832" s="73">
        <f t="shared" si="4488"/>
        <v>358.41699199999999</v>
      </c>
      <c r="Q2832" s="85">
        <f t="shared" si="4494"/>
        <v>-6.6750319959425139E-2</v>
      </c>
      <c r="R2832" s="73">
        <f t="shared" si="4486"/>
        <v>383.15798999999998</v>
      </c>
      <c r="S2832" s="85">
        <f t="shared" si="4491"/>
        <v>-8.6197877567006191E-3</v>
      </c>
      <c r="T2832" s="10">
        <f t="shared" si="4520"/>
        <v>4.6289970000000267</v>
      </c>
      <c r="U2832" s="5">
        <f t="shared" si="4521"/>
        <v>4.6289970000000267</v>
      </c>
      <c r="V2832" s="5">
        <f t="shared" si="4522"/>
        <v>0</v>
      </c>
      <c r="W2832" s="5">
        <f t="shared" si="4523"/>
        <v>1.7555715714285693</v>
      </c>
      <c r="X2832" s="5">
        <f t="shared" si="4524"/>
        <v>4.8449989999999969</v>
      </c>
      <c r="Y2832" s="5">
        <f t="shared" si="4525"/>
        <v>0.36234714835412152</v>
      </c>
      <c r="Z2832" s="43">
        <f t="shared" si="4526"/>
        <v>26.597269924327321</v>
      </c>
      <c r="AA2832" s="69">
        <f t="shared" si="4505"/>
        <v>38.999859011828548</v>
      </c>
      <c r="AB2832" s="56">
        <f t="shared" si="4506"/>
        <v>350.987503</v>
      </c>
      <c r="AC2832" s="56">
        <f t="shared" si="4507"/>
        <v>353.44000233333333</v>
      </c>
      <c r="AD2832" s="56">
        <f t="shared" si="4508"/>
        <v>360.37899779999998</v>
      </c>
      <c r="AE2832" s="61">
        <f t="shared" si="4509"/>
        <v>353.18720080000008</v>
      </c>
      <c r="AF2832" s="61">
        <f t="shared" si="4510"/>
        <v>354.68293240000003</v>
      </c>
      <c r="AG2832" s="61">
        <f t="shared" si="4511"/>
        <v>364.32735960000002</v>
      </c>
      <c r="AH2832" s="56">
        <f t="shared" si="4512"/>
        <v>353.80999766666667</v>
      </c>
      <c r="AI2832" s="56">
        <f t="shared" si="4513"/>
        <v>4611205699.5896664</v>
      </c>
      <c r="AJ2832" s="56">
        <f t="shared" si="4514"/>
        <v>4611205699.5896664</v>
      </c>
      <c r="AK2832" s="56">
        <f t="shared" si="4515"/>
        <v>0</v>
      </c>
      <c r="AL2832" s="56">
        <f t="shared" ref="AL2832:AM2832" si="4533">SUM(AJ2832:AJ2845)</f>
        <v>36261062741.889847</v>
      </c>
      <c r="AM2832" s="56">
        <f t="shared" si="4533"/>
        <v>57975418099.9524</v>
      </c>
      <c r="AN2832" s="56">
        <f t="shared" si="4517"/>
        <v>0.6254558212822896</v>
      </c>
      <c r="AO2832" s="56">
        <f t="shared" si="4518"/>
        <v>38.478795491893472</v>
      </c>
      <c r="AP2832" s="65">
        <f t="shared" si="4519"/>
        <v>43.824206824804889</v>
      </c>
    </row>
    <row r="2833" spans="1:42" x14ac:dyDescent="0.3">
      <c r="A2833" s="100">
        <f>INDEX(Date,COUNTA(Date)+ROW(Date)-ROW(),1)</f>
        <v>41932</v>
      </c>
      <c r="B2833" s="18">
        <f t="shared" si="4481"/>
        <v>389.23098800000002</v>
      </c>
      <c r="C2833" s="14">
        <f t="shared" si="4482"/>
        <v>390.08401500000002</v>
      </c>
      <c r="D2833" s="14">
        <f t="shared" si="4483"/>
        <v>378.25201399999997</v>
      </c>
      <c r="E2833" s="14">
        <f t="shared" si="4484"/>
        <v>382.84500100000002</v>
      </c>
      <c r="F2833" s="19">
        <f t="shared" si="4485"/>
        <v>16419000</v>
      </c>
      <c r="H2833" s="34">
        <f t="shared" si="4504"/>
        <v>1</v>
      </c>
      <c r="I2833" s="10">
        <f t="shared" si="4501"/>
        <v>354.70400999999998</v>
      </c>
      <c r="J2833" s="43">
        <f t="shared" si="4496"/>
        <v>347.27099600000003</v>
      </c>
      <c r="K2833" s="85">
        <f t="shared" si="4502"/>
        <v>-3.1390768844281103E-2</v>
      </c>
      <c r="L2833" s="73">
        <f t="shared" si="4493"/>
        <v>358.34500100000002</v>
      </c>
      <c r="M2833" s="85">
        <f t="shared" si="4499"/>
        <v>-2.0087839741813422E-4</v>
      </c>
      <c r="N2833" s="73">
        <f t="shared" si="4490"/>
        <v>358.41699199999999</v>
      </c>
      <c r="O2833" s="85">
        <f t="shared" si="4497"/>
        <v>-6.6750319959425139E-2</v>
      </c>
      <c r="P2833" s="73">
        <f t="shared" si="4488"/>
        <v>383.15798999999998</v>
      </c>
      <c r="Q2833" s="85">
        <f t="shared" si="4494"/>
        <v>-8.6197877567006191E-3</v>
      </c>
      <c r="R2833" s="73">
        <f t="shared" si="4486"/>
        <v>386.47500600000001</v>
      </c>
      <c r="S2833" s="85">
        <f t="shared" si="4491"/>
        <v>9.4369882666088256E-3</v>
      </c>
      <c r="T2833" s="10">
        <f t="shared" si="4520"/>
        <v>-1.7149959999999851</v>
      </c>
      <c r="U2833" s="5">
        <f t="shared" si="4521"/>
        <v>0</v>
      </c>
      <c r="V2833" s="5">
        <f t="shared" si="4522"/>
        <v>1.7149959999999851</v>
      </c>
      <c r="W2833" s="5">
        <f t="shared" si="4523"/>
        <v>2.1717856428571412</v>
      </c>
      <c r="X2833" s="5">
        <f t="shared" si="4524"/>
        <v>4.8449989999999969</v>
      </c>
      <c r="Y2833" s="5">
        <f t="shared" si="4525"/>
        <v>0.44825306318064101</v>
      </c>
      <c r="Z2833" s="43">
        <f t="shared" si="4526"/>
        <v>30.951293981466989</v>
      </c>
      <c r="AA2833" s="69">
        <f t="shared" si="4505"/>
        <v>43.588838292941603</v>
      </c>
      <c r="AB2833" s="56">
        <f t="shared" si="4506"/>
        <v>352.80799850000005</v>
      </c>
      <c r="AC2833" s="56">
        <f t="shared" si="4507"/>
        <v>354.677663</v>
      </c>
      <c r="AD2833" s="56">
        <f t="shared" si="4508"/>
        <v>366.73319700000002</v>
      </c>
      <c r="AE2833" s="61">
        <f t="shared" si="4509"/>
        <v>356.15899640000004</v>
      </c>
      <c r="AF2833" s="61">
        <f t="shared" si="4510"/>
        <v>362.76619466666671</v>
      </c>
      <c r="AG2833" s="61">
        <f t="shared" si="4511"/>
        <v>368.53259760000003</v>
      </c>
      <c r="AH2833" s="56">
        <f t="shared" si="4512"/>
        <v>352.61867266666667</v>
      </c>
      <c r="AI2833" s="56">
        <f t="shared" si="4513"/>
        <v>3974893987.6350002</v>
      </c>
      <c r="AJ2833" s="56">
        <f t="shared" si="4514"/>
        <v>3974893987.6350002</v>
      </c>
      <c r="AK2833" s="56">
        <f t="shared" si="4515"/>
        <v>0</v>
      </c>
      <c r="AL2833" s="56">
        <f t="shared" ref="AL2833:AM2833" si="4534">SUM(AJ2833:AJ2846)</f>
        <v>45228141339.154778</v>
      </c>
      <c r="AM2833" s="56">
        <f t="shared" si="4534"/>
        <v>57975418099.9524</v>
      </c>
      <c r="AN2833" s="56">
        <f t="shared" si="4517"/>
        <v>0.78012617798080031</v>
      </c>
      <c r="AO2833" s="56">
        <f t="shared" si="4518"/>
        <v>43.824206824804889</v>
      </c>
      <c r="AP2833" s="65">
        <f t="shared" si="4519"/>
        <v>45.175531919611537</v>
      </c>
    </row>
    <row r="2834" spans="1:42" x14ac:dyDescent="0.3">
      <c r="A2834" s="100">
        <f>INDEX(Date,COUNTA(Date)+ROW(Date)-ROW(),1)</f>
        <v>41931</v>
      </c>
      <c r="B2834" s="18">
        <f t="shared" si="4481"/>
        <v>391.25399800000002</v>
      </c>
      <c r="C2834" s="14">
        <f t="shared" si="4482"/>
        <v>393.93899499999998</v>
      </c>
      <c r="D2834" s="14">
        <f t="shared" si="4483"/>
        <v>386.45700099999999</v>
      </c>
      <c r="E2834" s="14">
        <f t="shared" si="4484"/>
        <v>389.54599000000002</v>
      </c>
      <c r="F2834" s="19">
        <f t="shared" si="4485"/>
        <v>5914570</v>
      </c>
      <c r="H2834" s="34">
        <f t="shared" si="4504"/>
        <v>-1</v>
      </c>
      <c r="I2834" s="10">
        <f t="shared" si="4501"/>
        <v>347.27099600000003</v>
      </c>
      <c r="J2834" s="43">
        <f t="shared" si="4496"/>
        <v>358.34500100000002</v>
      </c>
      <c r="K2834" s="85">
        <f t="shared" si="4502"/>
        <v>-2.0087839741813422E-4</v>
      </c>
      <c r="L2834" s="73">
        <f t="shared" si="4493"/>
        <v>358.41699199999999</v>
      </c>
      <c r="M2834" s="85">
        <f t="shared" si="4499"/>
        <v>-6.6750319959425139E-2</v>
      </c>
      <c r="N2834" s="73">
        <f t="shared" si="4490"/>
        <v>383.15798999999998</v>
      </c>
      <c r="O2834" s="85">
        <f t="shared" si="4497"/>
        <v>-8.6197877567006191E-3</v>
      </c>
      <c r="P2834" s="73">
        <f t="shared" si="4488"/>
        <v>386.47500600000001</v>
      </c>
      <c r="Q2834" s="85">
        <f t="shared" si="4494"/>
        <v>9.4369882666088256E-3</v>
      </c>
      <c r="R2834" s="73">
        <f t="shared" si="4486"/>
        <v>382.84500100000002</v>
      </c>
      <c r="S2834" s="85">
        <f t="shared" si="4491"/>
        <v>-1.7351722654266395E-2</v>
      </c>
      <c r="T2834" s="10">
        <f t="shared" si="4520"/>
        <v>7.4330139999999574</v>
      </c>
      <c r="U2834" s="5">
        <f t="shared" si="4521"/>
        <v>7.4330139999999574</v>
      </c>
      <c r="V2834" s="5">
        <f t="shared" si="4522"/>
        <v>0</v>
      </c>
      <c r="W2834" s="5">
        <f t="shared" si="4523"/>
        <v>3.0192849285714254</v>
      </c>
      <c r="X2834" s="5">
        <f t="shared" si="4524"/>
        <v>4.7224992857142842</v>
      </c>
      <c r="Y2834" s="5">
        <f t="shared" si="4525"/>
        <v>0.6393404733177751</v>
      </c>
      <c r="Z2834" s="43">
        <f t="shared" si="4526"/>
        <v>38.999859011828548</v>
      </c>
      <c r="AA2834" s="69">
        <f t="shared" si="4505"/>
        <v>48.494824201448509</v>
      </c>
      <c r="AB2834" s="56">
        <f t="shared" si="4506"/>
        <v>358.38099650000004</v>
      </c>
      <c r="AC2834" s="56">
        <f t="shared" si="4507"/>
        <v>366.63999433333333</v>
      </c>
      <c r="AD2834" s="56">
        <f t="shared" si="4508"/>
        <v>373.84799800000002</v>
      </c>
      <c r="AE2834" s="61">
        <f t="shared" si="4509"/>
        <v>368.29899300000005</v>
      </c>
      <c r="AF2834" s="61">
        <f t="shared" si="4510"/>
        <v>372.48233033333338</v>
      </c>
      <c r="AG2834" s="61">
        <f t="shared" si="4511"/>
        <v>375.73955684000003</v>
      </c>
      <c r="AH2834" s="56">
        <f t="shared" si="4512"/>
        <v>350.00300066666665</v>
      </c>
      <c r="AI2834" s="56">
        <f t="shared" si="4513"/>
        <v>6344679394.585</v>
      </c>
      <c r="AJ2834" s="56">
        <f t="shared" si="4514"/>
        <v>0</v>
      </c>
      <c r="AK2834" s="56">
        <f t="shared" si="4515"/>
        <v>6344679394.585</v>
      </c>
      <c r="AL2834" s="56">
        <f t="shared" ref="AL2834:AM2834" si="4535">SUM(AJ2834:AJ2847)</f>
        <v>47771924518.937645</v>
      </c>
      <c r="AM2834" s="56">
        <f t="shared" si="4535"/>
        <v>57975418099.9524</v>
      </c>
      <c r="AN2834" s="56">
        <f t="shared" si="4517"/>
        <v>0.82400310484310013</v>
      </c>
      <c r="AO2834" s="56">
        <f t="shared" si="4518"/>
        <v>45.175531919611537</v>
      </c>
      <c r="AP2834" s="65">
        <f t="shared" si="4519"/>
        <v>45.832680110012753</v>
      </c>
    </row>
    <row r="2835" spans="1:42" x14ac:dyDescent="0.3">
      <c r="A2835" s="100">
        <f>INDEX(Date,COUNTA(Date)+ROW(Date)-ROW(),1)</f>
        <v>41930</v>
      </c>
      <c r="B2835" s="18">
        <f t="shared" si="4481"/>
        <v>383.97601300000002</v>
      </c>
      <c r="C2835" s="14">
        <f t="shared" si="4482"/>
        <v>395.15798999999998</v>
      </c>
      <c r="D2835" s="14">
        <f t="shared" si="4483"/>
        <v>378.97100799999998</v>
      </c>
      <c r="E2835" s="14">
        <f t="shared" si="4484"/>
        <v>391.44198599999999</v>
      </c>
      <c r="F2835" s="19">
        <f t="shared" si="4485"/>
        <v>11416800</v>
      </c>
      <c r="H2835" s="34">
        <f t="shared" si="4504"/>
        <v>-1</v>
      </c>
      <c r="I2835" s="10">
        <f t="shared" si="4501"/>
        <v>358.34500100000002</v>
      </c>
      <c r="J2835" s="43">
        <f t="shared" si="4496"/>
        <v>358.41699199999999</v>
      </c>
      <c r="K2835" s="85">
        <f t="shared" si="4502"/>
        <v>-6.6750319959425139E-2</v>
      </c>
      <c r="L2835" s="73">
        <f t="shared" si="4493"/>
        <v>383.15798999999998</v>
      </c>
      <c r="M2835" s="85">
        <f t="shared" si="4499"/>
        <v>-8.6197877567006191E-3</v>
      </c>
      <c r="N2835" s="73">
        <f t="shared" si="4490"/>
        <v>386.47500600000001</v>
      </c>
      <c r="O2835" s="85">
        <f t="shared" si="4497"/>
        <v>9.4369882666088256E-3</v>
      </c>
      <c r="P2835" s="73">
        <f t="shared" si="4488"/>
        <v>382.84500100000002</v>
      </c>
      <c r="Q2835" s="85">
        <f t="shared" si="4494"/>
        <v>-1.7351722654266395E-2</v>
      </c>
      <c r="R2835" s="73">
        <f t="shared" si="4486"/>
        <v>389.54599000000002</v>
      </c>
      <c r="S2835" s="85">
        <f t="shared" si="4491"/>
        <v>-4.8553877474996447E-3</v>
      </c>
      <c r="T2835" s="10">
        <f t="shared" si="4520"/>
        <v>-11.074005</v>
      </c>
      <c r="U2835" s="5">
        <f t="shared" si="4521"/>
        <v>0</v>
      </c>
      <c r="V2835" s="5">
        <f t="shared" si="4522"/>
        <v>11.074005</v>
      </c>
      <c r="W2835" s="5">
        <f t="shared" si="4523"/>
        <v>3.6490696428571425</v>
      </c>
      <c r="X2835" s="5">
        <f t="shared" si="4524"/>
        <v>4.7224992857142842</v>
      </c>
      <c r="Y2835" s="5">
        <f t="shared" si="4525"/>
        <v>0.77269882367069875</v>
      </c>
      <c r="Z2835" s="43">
        <f t="shared" si="4526"/>
        <v>43.588838292941603</v>
      </c>
      <c r="AA2835" s="69">
        <f t="shared" si="4505"/>
        <v>47.00290612954246</v>
      </c>
      <c r="AB2835" s="56">
        <f t="shared" si="4506"/>
        <v>370.78749099999999</v>
      </c>
      <c r="AC2835" s="56">
        <f t="shared" si="4507"/>
        <v>376.01666266666666</v>
      </c>
      <c r="AD2835" s="56">
        <f t="shared" si="4508"/>
        <v>380.08819579999999</v>
      </c>
      <c r="AE2835" s="61">
        <f t="shared" si="4509"/>
        <v>379.53659680000004</v>
      </c>
      <c r="AF2835" s="61">
        <f t="shared" si="4510"/>
        <v>379.01086426666666</v>
      </c>
      <c r="AG2835" s="61">
        <f t="shared" si="4511"/>
        <v>381.03795408000002</v>
      </c>
      <c r="AH2835" s="56">
        <f t="shared" si="4512"/>
        <v>358.66499833333336</v>
      </c>
      <c r="AI2835" s="56">
        <f t="shared" si="4513"/>
        <v>5590045064.5238333</v>
      </c>
      <c r="AJ2835" s="56">
        <f t="shared" si="4514"/>
        <v>0</v>
      </c>
      <c r="AK2835" s="56">
        <f t="shared" si="4515"/>
        <v>5590045064.5238333</v>
      </c>
      <c r="AL2835" s="56">
        <f t="shared" ref="AL2835:AM2835" si="4536">SUM(AJ2835:AJ2848)</f>
        <v>47771924518.937645</v>
      </c>
      <c r="AM2835" s="56">
        <f t="shared" si="4536"/>
        <v>56459214494.251411</v>
      </c>
      <c r="AN2835" s="56">
        <f t="shared" si="4517"/>
        <v>0.8461315827162581</v>
      </c>
      <c r="AO2835" s="56">
        <f t="shared" si="4518"/>
        <v>45.832680110012753</v>
      </c>
      <c r="AP2835" s="65">
        <f t="shared" si="4519"/>
        <v>41.722073675382632</v>
      </c>
    </row>
    <row r="2836" spans="1:42" x14ac:dyDescent="0.3">
      <c r="A2836" s="100">
        <f>INDEX(Date,COUNTA(Date)+ROW(Date)-ROW(),1)</f>
        <v>41929</v>
      </c>
      <c r="B2836" s="18">
        <f t="shared" si="4481"/>
        <v>382.756012</v>
      </c>
      <c r="C2836" s="14">
        <f t="shared" si="4482"/>
        <v>385.47799700000002</v>
      </c>
      <c r="D2836" s="14">
        <f t="shared" si="4483"/>
        <v>375.38900799999999</v>
      </c>
      <c r="E2836" s="14">
        <f t="shared" si="4484"/>
        <v>383.75799599999999</v>
      </c>
      <c r="F2836" s="19">
        <f t="shared" si="4485"/>
        <v>13600700</v>
      </c>
      <c r="H2836" s="34">
        <f t="shared" si="4504"/>
        <v>-1</v>
      </c>
      <c r="I2836" s="10">
        <f t="shared" si="4501"/>
        <v>358.41699199999999</v>
      </c>
      <c r="J2836" s="43">
        <f t="shared" si="4496"/>
        <v>383.15798999999998</v>
      </c>
      <c r="K2836" s="85">
        <f t="shared" si="4502"/>
        <v>-8.6197877567006191E-3</v>
      </c>
      <c r="L2836" s="73">
        <f t="shared" si="4493"/>
        <v>386.47500600000001</v>
      </c>
      <c r="M2836" s="85">
        <f t="shared" si="4499"/>
        <v>9.4369882666088256E-3</v>
      </c>
      <c r="N2836" s="73">
        <f t="shared" si="4490"/>
        <v>382.84500100000002</v>
      </c>
      <c r="O2836" s="85">
        <f t="shared" si="4497"/>
        <v>-1.7351722654266395E-2</v>
      </c>
      <c r="P2836" s="73">
        <f t="shared" si="4488"/>
        <v>389.54599000000002</v>
      </c>
      <c r="Q2836" s="85">
        <f t="shared" si="4494"/>
        <v>-4.8553877474996447E-3</v>
      </c>
      <c r="R2836" s="73">
        <f t="shared" si="4486"/>
        <v>391.44198599999999</v>
      </c>
      <c r="S2836" s="85">
        <f t="shared" si="4491"/>
        <v>1.9825185376076655E-2</v>
      </c>
      <c r="T2836" s="10">
        <f t="shared" si="4520"/>
        <v>-7.1990999999968608E-2</v>
      </c>
      <c r="U2836" s="5">
        <f t="shared" si="4521"/>
        <v>0</v>
      </c>
      <c r="V2836" s="5">
        <f t="shared" si="4522"/>
        <v>7.1990999999968608E-2</v>
      </c>
      <c r="W2836" s="5">
        <f t="shared" si="4523"/>
        <v>3.70171242857143</v>
      </c>
      <c r="X2836" s="5">
        <f t="shared" si="4524"/>
        <v>3.9314989285714268</v>
      </c>
      <c r="Y2836" s="5">
        <f t="shared" si="4525"/>
        <v>0.94155244496442136</v>
      </c>
      <c r="Z2836" s="43">
        <f t="shared" si="4526"/>
        <v>48.494824201448509</v>
      </c>
      <c r="AA2836" s="69">
        <f t="shared" si="4505"/>
        <v>65.480216083369953</v>
      </c>
      <c r="AB2836" s="56">
        <f t="shared" si="4506"/>
        <v>384.81649800000002</v>
      </c>
      <c r="AC2836" s="56">
        <f t="shared" si="4507"/>
        <v>384.15933233333334</v>
      </c>
      <c r="AD2836" s="56">
        <f t="shared" si="4508"/>
        <v>386.69319460000003</v>
      </c>
      <c r="AE2836" s="61">
        <f t="shared" si="4509"/>
        <v>384.35960080000001</v>
      </c>
      <c r="AF2836" s="61">
        <f t="shared" si="4510"/>
        <v>385.66253053333338</v>
      </c>
      <c r="AG2836" s="61">
        <f t="shared" si="4511"/>
        <v>386.08215464000006</v>
      </c>
      <c r="AH2836" s="56">
        <f t="shared" si="4512"/>
        <v>366.63732899999997</v>
      </c>
      <c r="AI2836" s="56">
        <f t="shared" si="4513"/>
        <v>9700087149.6201</v>
      </c>
      <c r="AJ2836" s="56">
        <f t="shared" si="4514"/>
        <v>0</v>
      </c>
      <c r="AK2836" s="56">
        <f t="shared" si="4515"/>
        <v>9700087149.6201</v>
      </c>
      <c r="AL2836" s="56">
        <f t="shared" ref="AL2836:AM2836" si="4537">SUM(AJ2836:AJ2849)</f>
        <v>47771924518.937645</v>
      </c>
      <c r="AM2836" s="56">
        <f t="shared" si="4537"/>
        <v>66728435387.968475</v>
      </c>
      <c r="AN2836" s="56">
        <f t="shared" si="4517"/>
        <v>0.71591554996284534</v>
      </c>
      <c r="AO2836" s="56">
        <f t="shared" si="4518"/>
        <v>41.722073675382632</v>
      </c>
      <c r="AP2836" s="65">
        <f t="shared" si="4519"/>
        <v>57.863374110212426</v>
      </c>
    </row>
    <row r="2837" spans="1:42" x14ac:dyDescent="0.3">
      <c r="A2837" s="100">
        <f>INDEX(Date,COUNTA(Date)+ROW(Date)-ROW(),1)</f>
        <v>41928</v>
      </c>
      <c r="B2837" s="18">
        <f t="shared" si="4481"/>
        <v>394.51800500000002</v>
      </c>
      <c r="C2837" s="14">
        <f t="shared" si="4482"/>
        <v>398.807007</v>
      </c>
      <c r="D2837" s="14">
        <f t="shared" si="4483"/>
        <v>373.07000699999998</v>
      </c>
      <c r="E2837" s="14">
        <f t="shared" si="4484"/>
        <v>382.55599999999998</v>
      </c>
      <c r="F2837" s="19">
        <f t="shared" si="4485"/>
        <v>26990000</v>
      </c>
      <c r="H2837" s="34">
        <f t="shared" si="4504"/>
        <v>-1</v>
      </c>
      <c r="I2837" s="10">
        <f t="shared" si="4501"/>
        <v>383.15798999999998</v>
      </c>
      <c r="J2837" s="43">
        <f t="shared" si="4496"/>
        <v>386.47500600000001</v>
      </c>
      <c r="K2837" s="85">
        <f t="shared" si="4502"/>
        <v>9.4369882666088256E-3</v>
      </c>
      <c r="L2837" s="73">
        <f t="shared" si="4493"/>
        <v>382.84500100000002</v>
      </c>
      <c r="M2837" s="85">
        <f t="shared" si="4499"/>
        <v>-1.7351722654266395E-2</v>
      </c>
      <c r="N2837" s="73">
        <f t="shared" si="4490"/>
        <v>389.54599000000002</v>
      </c>
      <c r="O2837" s="85">
        <f t="shared" si="4497"/>
        <v>-4.8553877474996447E-3</v>
      </c>
      <c r="P2837" s="73">
        <f t="shared" si="4488"/>
        <v>391.44198599999999</v>
      </c>
      <c r="Q2837" s="85">
        <f t="shared" si="4494"/>
        <v>1.9825185376076655E-2</v>
      </c>
      <c r="R2837" s="73">
        <f t="shared" si="4486"/>
        <v>383.75799599999999</v>
      </c>
      <c r="S2837" s="85">
        <f t="shared" si="4491"/>
        <v>3.1370873872660836E-3</v>
      </c>
      <c r="T2837" s="10">
        <f t="shared" si="4520"/>
        <v>-24.74099799999999</v>
      </c>
      <c r="U2837" s="5">
        <f t="shared" si="4521"/>
        <v>0</v>
      </c>
      <c r="V2837" s="5">
        <f t="shared" si="4522"/>
        <v>24.74099799999999</v>
      </c>
      <c r="W2837" s="5">
        <f t="shared" si="4523"/>
        <v>3.70171242857143</v>
      </c>
      <c r="X2837" s="5">
        <f t="shared" si="4524"/>
        <v>4.1737845000000027</v>
      </c>
      <c r="Y2837" s="5">
        <f t="shared" si="4525"/>
        <v>0.88689591630124354</v>
      </c>
      <c r="Z2837" s="43">
        <f t="shared" si="4526"/>
        <v>47.00290612954246</v>
      </c>
      <c r="AA2837" s="69">
        <f t="shared" si="4505"/>
        <v>72.644511246841304</v>
      </c>
      <c r="AB2837" s="56">
        <f t="shared" si="4506"/>
        <v>384.66000350000002</v>
      </c>
      <c r="AC2837" s="56">
        <f t="shared" si="4507"/>
        <v>386.2886656666667</v>
      </c>
      <c r="AD2837" s="56">
        <f t="shared" si="4508"/>
        <v>386.81319580000002</v>
      </c>
      <c r="AE2837" s="61">
        <f t="shared" si="4509"/>
        <v>386.25139760000002</v>
      </c>
      <c r="AF2837" s="61">
        <f t="shared" si="4510"/>
        <v>387.65046173333337</v>
      </c>
      <c r="AG2837" s="61">
        <f t="shared" si="4511"/>
        <v>386.11851688000007</v>
      </c>
      <c r="AH2837" s="56">
        <f t="shared" si="4512"/>
        <v>384.66099066666669</v>
      </c>
      <c r="AI2837" s="56">
        <f t="shared" si="4513"/>
        <v>4477953990.6478672</v>
      </c>
      <c r="AJ2837" s="56">
        <f t="shared" si="4514"/>
        <v>0</v>
      </c>
      <c r="AK2837" s="56">
        <f t="shared" si="4515"/>
        <v>4477953990.6478672</v>
      </c>
      <c r="AL2837" s="56">
        <f t="shared" ref="AL2837:AM2837" si="4538">SUM(AJ2837:AJ2850)</f>
        <v>78313167685.379211</v>
      </c>
      <c r="AM2837" s="56">
        <f t="shared" si="4538"/>
        <v>57028348238.348373</v>
      </c>
      <c r="AN2837" s="56">
        <f t="shared" si="4517"/>
        <v>1.373232262629658</v>
      </c>
      <c r="AO2837" s="56">
        <f t="shared" si="4518"/>
        <v>57.863374110212426</v>
      </c>
      <c r="AP2837" s="65">
        <f t="shared" si="4519"/>
        <v>64.905179007193794</v>
      </c>
    </row>
    <row r="2838" spans="1:42" x14ac:dyDescent="0.3">
      <c r="A2838" s="100">
        <f>INDEX(Date,COUNTA(Date)+ROW(Date)-ROW(),1)</f>
        <v>41927</v>
      </c>
      <c r="B2838" s="18">
        <f t="shared" si="4481"/>
        <v>400.95498700000002</v>
      </c>
      <c r="C2838" s="14">
        <f t="shared" si="4482"/>
        <v>402.22699</v>
      </c>
      <c r="D2838" s="14">
        <f t="shared" si="4483"/>
        <v>388.76599099999999</v>
      </c>
      <c r="E2838" s="14">
        <f t="shared" si="4484"/>
        <v>394.77301</v>
      </c>
      <c r="F2838" s="19">
        <f t="shared" si="4485"/>
        <v>25267100</v>
      </c>
      <c r="H2838" s="34">
        <f t="shared" si="4504"/>
        <v>1</v>
      </c>
      <c r="I2838" s="10">
        <f t="shared" si="4501"/>
        <v>386.47500600000001</v>
      </c>
      <c r="J2838" s="43">
        <f t="shared" si="4496"/>
        <v>382.84500100000002</v>
      </c>
      <c r="K2838" s="85">
        <f t="shared" si="4502"/>
        <v>-1.7351722654266395E-2</v>
      </c>
      <c r="L2838" s="73">
        <f t="shared" si="4493"/>
        <v>389.54599000000002</v>
      </c>
      <c r="M2838" s="85">
        <f t="shared" si="4499"/>
        <v>-4.8553877474996447E-3</v>
      </c>
      <c r="N2838" s="73">
        <f t="shared" si="4490"/>
        <v>391.44198599999999</v>
      </c>
      <c r="O2838" s="85">
        <f t="shared" si="4497"/>
        <v>1.9825185376076655E-2</v>
      </c>
      <c r="P2838" s="73">
        <f t="shared" si="4488"/>
        <v>383.75799599999999</v>
      </c>
      <c r="Q2838" s="85">
        <f t="shared" si="4494"/>
        <v>3.1370873872660836E-3</v>
      </c>
      <c r="R2838" s="73">
        <f t="shared" si="4486"/>
        <v>382.55599999999998</v>
      </c>
      <c r="S2838" s="85">
        <f t="shared" si="4491"/>
        <v>-3.1435893714801155E-2</v>
      </c>
      <c r="T2838" s="10">
        <f t="shared" si="4520"/>
        <v>-3.3170160000000237</v>
      </c>
      <c r="U2838" s="5">
        <f t="shared" si="4521"/>
        <v>0</v>
      </c>
      <c r="V2838" s="5">
        <f t="shared" si="4522"/>
        <v>3.3170160000000237</v>
      </c>
      <c r="W2838" s="5">
        <f t="shared" si="4523"/>
        <v>4.5649980714285743</v>
      </c>
      <c r="X2838" s="5">
        <f t="shared" si="4524"/>
        <v>2.4065703571428605</v>
      </c>
      <c r="Y2838" s="5">
        <f t="shared" si="4525"/>
        <v>1.8968895124463563</v>
      </c>
      <c r="Z2838" s="43">
        <f t="shared" si="4526"/>
        <v>65.480216083369953</v>
      </c>
      <c r="AA2838" s="69">
        <f t="shared" si="4505"/>
        <v>73.241668136284204</v>
      </c>
      <c r="AB2838" s="56">
        <f t="shared" si="4506"/>
        <v>386.19549549999999</v>
      </c>
      <c r="AC2838" s="56">
        <f t="shared" si="4507"/>
        <v>387.94432566666666</v>
      </c>
      <c r="AD2838" s="56">
        <f t="shared" si="4508"/>
        <v>386.02939460000005</v>
      </c>
      <c r="AE2838" s="61">
        <f t="shared" si="4509"/>
        <v>388.96419060000005</v>
      </c>
      <c r="AF2838" s="61">
        <f t="shared" si="4510"/>
        <v>387.16792606666667</v>
      </c>
      <c r="AG2838" s="61">
        <f t="shared" si="4511"/>
        <v>387.30099732000002</v>
      </c>
      <c r="AH2838" s="56">
        <f t="shared" si="4512"/>
        <v>386.65167233333341</v>
      </c>
      <c r="AI2838" s="56">
        <f t="shared" si="4513"/>
        <v>5486161913.5704346</v>
      </c>
      <c r="AJ2838" s="56">
        <f t="shared" si="4514"/>
        <v>5486161913.5704346</v>
      </c>
      <c r="AK2838" s="56">
        <f t="shared" si="4515"/>
        <v>0</v>
      </c>
      <c r="AL2838" s="56">
        <f t="shared" ref="AL2838:AM2838" si="4539">SUM(AJ2838:AJ2851)</f>
        <v>97187922578.227615</v>
      </c>
      <c r="AM2838" s="56">
        <f t="shared" si="4539"/>
        <v>52550394247.7005</v>
      </c>
      <c r="AN2838" s="56">
        <f t="shared" si="4517"/>
        <v>1.8494232815861389</v>
      </c>
      <c r="AO2838" s="56">
        <f t="shared" si="4518"/>
        <v>64.905179007193794</v>
      </c>
      <c r="AP2838" s="65">
        <f t="shared" si="4519"/>
        <v>67.275681414124151</v>
      </c>
    </row>
    <row r="2839" spans="1:42" x14ac:dyDescent="0.3">
      <c r="A2839" s="100">
        <f>INDEX(Date,COUNTA(Date)+ROW(Date)-ROW(),1)</f>
        <v>41926</v>
      </c>
      <c r="B2839" s="18">
        <f t="shared" si="4481"/>
        <v>391.69198599999999</v>
      </c>
      <c r="C2839" s="14">
        <f t="shared" si="4482"/>
        <v>411.69799799999998</v>
      </c>
      <c r="D2839" s="14">
        <f t="shared" si="4483"/>
        <v>391.324005</v>
      </c>
      <c r="E2839" s="14">
        <f t="shared" si="4484"/>
        <v>400.86999500000002</v>
      </c>
      <c r="F2839" s="19">
        <f t="shared" si="4485"/>
        <v>38491500</v>
      </c>
      <c r="H2839" s="34">
        <f t="shared" si="4504"/>
        <v>-1</v>
      </c>
      <c r="I2839" s="10">
        <f t="shared" si="4501"/>
        <v>382.84500100000002</v>
      </c>
      <c r="J2839" s="43">
        <f t="shared" si="4496"/>
        <v>389.54599000000002</v>
      </c>
      <c r="K2839" s="85">
        <f t="shared" si="4502"/>
        <v>-4.8553877474996447E-3</v>
      </c>
      <c r="L2839" s="73">
        <f t="shared" si="4493"/>
        <v>391.44198599999999</v>
      </c>
      <c r="M2839" s="85">
        <f t="shared" si="4499"/>
        <v>1.9825185376076655E-2</v>
      </c>
      <c r="N2839" s="73">
        <f t="shared" si="4490"/>
        <v>383.75799599999999</v>
      </c>
      <c r="O2839" s="85">
        <f t="shared" si="4497"/>
        <v>3.1370873872660836E-3</v>
      </c>
      <c r="P2839" s="73">
        <f t="shared" si="4488"/>
        <v>382.55599999999998</v>
      </c>
      <c r="Q2839" s="85">
        <f t="shared" si="4494"/>
        <v>-3.1435893714801155E-2</v>
      </c>
      <c r="R2839" s="73">
        <f t="shared" si="4486"/>
        <v>394.77301</v>
      </c>
      <c r="S2839" s="85">
        <f t="shared" si="4491"/>
        <v>-1.5326231252778421E-2</v>
      </c>
      <c r="T2839" s="10">
        <f t="shared" si="4520"/>
        <v>3.6300049999999828</v>
      </c>
      <c r="U2839" s="5">
        <f t="shared" si="4521"/>
        <v>3.6300049999999828</v>
      </c>
      <c r="V2839" s="5">
        <f t="shared" si="4522"/>
        <v>0</v>
      </c>
      <c r="W2839" s="5">
        <f t="shared" si="4523"/>
        <v>5.7616402142857179</v>
      </c>
      <c r="X2839" s="5">
        <f t="shared" si="4524"/>
        <v>2.1696406428571442</v>
      </c>
      <c r="Y2839" s="5">
        <f t="shared" si="4525"/>
        <v>2.6555735085688483</v>
      </c>
      <c r="Z2839" s="43">
        <f t="shared" si="4526"/>
        <v>72.644511246841304</v>
      </c>
      <c r="AA2839" s="69">
        <f t="shared" si="4505"/>
        <v>79.658722672561169</v>
      </c>
      <c r="AB2839" s="56">
        <f t="shared" si="4506"/>
        <v>390.493988</v>
      </c>
      <c r="AC2839" s="56">
        <f t="shared" si="4507"/>
        <v>388.24865733333331</v>
      </c>
      <c r="AD2839" s="56">
        <f t="shared" si="4508"/>
        <v>388.41499640000001</v>
      </c>
      <c r="AE2839" s="61">
        <f t="shared" si="4509"/>
        <v>387.98919080000002</v>
      </c>
      <c r="AF2839" s="61">
        <f t="shared" si="4510"/>
        <v>386.64412653333335</v>
      </c>
      <c r="AG2839" s="61">
        <f t="shared" si="4511"/>
        <v>390.45303591999999</v>
      </c>
      <c r="AH2839" s="56">
        <f t="shared" si="4512"/>
        <v>383.72701000000006</v>
      </c>
      <c r="AI2839" s="56">
        <f t="shared" si="4513"/>
        <v>6300413777.1900015</v>
      </c>
      <c r="AJ2839" s="56">
        <f t="shared" si="4514"/>
        <v>0</v>
      </c>
      <c r="AK2839" s="56">
        <f t="shared" si="4515"/>
        <v>6300413777.1900015</v>
      </c>
      <c r="AL2839" s="56">
        <f t="shared" ref="AL2839:AM2839" si="4540">SUM(AJ2839:AJ2852)</f>
        <v>108034750129.85664</v>
      </c>
      <c r="AM2839" s="56">
        <f t="shared" si="4540"/>
        <v>52550394247.7005</v>
      </c>
      <c r="AN2839" s="56">
        <f t="shared" si="4517"/>
        <v>2.0558313914949178</v>
      </c>
      <c r="AO2839" s="56">
        <f t="shared" si="4518"/>
        <v>67.275681414124151</v>
      </c>
      <c r="AP2839" s="65">
        <f t="shared" si="4519"/>
        <v>74.310789753935069</v>
      </c>
    </row>
    <row r="2840" spans="1:42" x14ac:dyDescent="0.3">
      <c r="A2840" s="100">
        <f>INDEX(Date,COUNTA(Date)+ROW(Date)-ROW(),1)</f>
        <v>41925</v>
      </c>
      <c r="B2840" s="18">
        <f t="shared" si="4481"/>
        <v>377.92099000000002</v>
      </c>
      <c r="C2840" s="14">
        <f t="shared" si="4482"/>
        <v>397.22601300000002</v>
      </c>
      <c r="D2840" s="14">
        <f t="shared" si="4483"/>
        <v>368.89700299999998</v>
      </c>
      <c r="E2840" s="14">
        <f t="shared" si="4484"/>
        <v>390.41400099999998</v>
      </c>
      <c r="F2840" s="19">
        <f t="shared" si="4485"/>
        <v>35221400</v>
      </c>
      <c r="H2840" s="34">
        <f t="shared" si="4504"/>
        <v>-1</v>
      </c>
      <c r="I2840" s="10">
        <f t="shared" si="4501"/>
        <v>389.54599000000002</v>
      </c>
      <c r="J2840" s="43">
        <f t="shared" si="4496"/>
        <v>391.44198599999999</v>
      </c>
      <c r="K2840" s="85">
        <f t="shared" si="4502"/>
        <v>1.9825185376076655E-2</v>
      </c>
      <c r="L2840" s="73">
        <f t="shared" si="4493"/>
        <v>383.75799599999999</v>
      </c>
      <c r="M2840" s="85">
        <f t="shared" si="4499"/>
        <v>3.1370873872660836E-3</v>
      </c>
      <c r="N2840" s="73">
        <f t="shared" si="4490"/>
        <v>382.55599999999998</v>
      </c>
      <c r="O2840" s="85">
        <f t="shared" si="4497"/>
        <v>-3.1435893714801155E-2</v>
      </c>
      <c r="P2840" s="73">
        <f t="shared" si="4488"/>
        <v>394.77301</v>
      </c>
      <c r="Q2840" s="85">
        <f t="shared" si="4494"/>
        <v>-1.5326231252778421E-2</v>
      </c>
      <c r="R2840" s="73">
        <f t="shared" si="4486"/>
        <v>400.86999500000002</v>
      </c>
      <c r="S2840" s="85">
        <f t="shared" si="4491"/>
        <v>2.642945563364792E-2</v>
      </c>
      <c r="T2840" s="10">
        <f t="shared" si="4520"/>
        <v>-6.7009889999999928</v>
      </c>
      <c r="U2840" s="5">
        <f t="shared" si="4521"/>
        <v>0</v>
      </c>
      <c r="V2840" s="5">
        <f t="shared" si="4522"/>
        <v>6.7009889999999928</v>
      </c>
      <c r="W2840" s="5">
        <f t="shared" si="4523"/>
        <v>5.9386400000000048</v>
      </c>
      <c r="X2840" s="5">
        <f t="shared" si="4524"/>
        <v>2.1696406428571442</v>
      </c>
      <c r="Y2840" s="5">
        <f t="shared" si="4525"/>
        <v>2.7371537399758341</v>
      </c>
      <c r="Z2840" s="43">
        <f t="shared" si="4526"/>
        <v>73.241668136284204</v>
      </c>
      <c r="AA2840" s="69">
        <f t="shared" si="4505"/>
        <v>75.469711238726134</v>
      </c>
      <c r="AB2840" s="56">
        <f t="shared" si="4506"/>
        <v>387.59999099999999</v>
      </c>
      <c r="AC2840" s="56">
        <f t="shared" si="4507"/>
        <v>385.91866066666665</v>
      </c>
      <c r="AD2840" s="56">
        <f t="shared" si="4508"/>
        <v>390.67979739999998</v>
      </c>
      <c r="AE2840" s="61">
        <f t="shared" si="4509"/>
        <v>384.8139956</v>
      </c>
      <c r="AF2840" s="61">
        <f t="shared" si="4510"/>
        <v>387.91159880000004</v>
      </c>
      <c r="AG2840" s="61">
        <f t="shared" si="4511"/>
        <v>390.66775752000001</v>
      </c>
      <c r="AH2840" s="56">
        <f t="shared" si="4512"/>
        <v>389.980662</v>
      </c>
      <c r="AI2840" s="56">
        <f t="shared" si="4513"/>
        <v>2306567924.0453401</v>
      </c>
      <c r="AJ2840" s="56">
        <f t="shared" si="4514"/>
        <v>2306567924.0453401</v>
      </c>
      <c r="AK2840" s="56">
        <f t="shared" si="4515"/>
        <v>0</v>
      </c>
      <c r="AL2840" s="56">
        <f t="shared" ref="AL2840:AM2840" si="4541">SUM(AJ2840:AJ2853)</f>
        <v>133786618660.03323</v>
      </c>
      <c r="AM2840" s="56">
        <f t="shared" si="4541"/>
        <v>46249980470.510498</v>
      </c>
      <c r="AN2840" s="56">
        <f t="shared" si="4517"/>
        <v>2.8926848681663135</v>
      </c>
      <c r="AO2840" s="56">
        <f t="shared" si="4518"/>
        <v>74.310789753935069</v>
      </c>
      <c r="AP2840" s="65">
        <f t="shared" si="4519"/>
        <v>64.401897709409354</v>
      </c>
    </row>
    <row r="2841" spans="1:42" x14ac:dyDescent="0.3">
      <c r="A2841" s="100">
        <f>INDEX(Date,COUNTA(Date)+ROW(Date)-ROW(),1)</f>
        <v>41924</v>
      </c>
      <c r="B2841" s="18">
        <f t="shared" si="4481"/>
        <v>362.60598800000002</v>
      </c>
      <c r="C2841" s="14">
        <f t="shared" si="4482"/>
        <v>379.43301400000001</v>
      </c>
      <c r="D2841" s="14">
        <f t="shared" si="4483"/>
        <v>356.14401199999998</v>
      </c>
      <c r="E2841" s="14">
        <f t="shared" si="4484"/>
        <v>378.54901100000001</v>
      </c>
      <c r="F2841" s="19">
        <f t="shared" si="4485"/>
        <v>17552800</v>
      </c>
      <c r="H2841" s="34">
        <f t="shared" si="4504"/>
        <v>1</v>
      </c>
      <c r="I2841" s="10">
        <f t="shared" si="4501"/>
        <v>391.44198599999999</v>
      </c>
      <c r="J2841" s="43">
        <f t="shared" si="4496"/>
        <v>383.75799599999999</v>
      </c>
      <c r="K2841" s="85">
        <f t="shared" si="4502"/>
        <v>3.1370873872660836E-3</v>
      </c>
      <c r="L2841" s="73">
        <f t="shared" si="4493"/>
        <v>382.55599999999998</v>
      </c>
      <c r="M2841" s="85">
        <f t="shared" si="4499"/>
        <v>-3.1435893714801155E-2</v>
      </c>
      <c r="N2841" s="73">
        <f t="shared" si="4490"/>
        <v>394.77301</v>
      </c>
      <c r="O2841" s="85">
        <f t="shared" si="4497"/>
        <v>-1.5326231252778421E-2</v>
      </c>
      <c r="P2841" s="73">
        <f t="shared" si="4488"/>
        <v>400.86999500000002</v>
      </c>
      <c r="Q2841" s="85">
        <f t="shared" si="4494"/>
        <v>2.642945563364792E-2</v>
      </c>
      <c r="R2841" s="73">
        <f t="shared" si="4486"/>
        <v>390.41400099999998</v>
      </c>
      <c r="S2841" s="85">
        <f t="shared" si="4491"/>
        <v>3.0862165167891212E-2</v>
      </c>
      <c r="T2841" s="10">
        <f t="shared" si="4520"/>
        <v>-1.8959959999999683</v>
      </c>
      <c r="U2841" s="5">
        <f t="shared" si="4521"/>
        <v>0</v>
      </c>
      <c r="V2841" s="5">
        <f t="shared" si="4522"/>
        <v>1.8959959999999683</v>
      </c>
      <c r="W2841" s="5">
        <f t="shared" si="4523"/>
        <v>6.6221400000000017</v>
      </c>
      <c r="X2841" s="5">
        <f t="shared" si="4524"/>
        <v>1.6909985714285736</v>
      </c>
      <c r="Y2841" s="5">
        <f t="shared" si="4525"/>
        <v>3.9161121197196209</v>
      </c>
      <c r="Z2841" s="43">
        <f t="shared" si="4526"/>
        <v>79.658722672561169</v>
      </c>
      <c r="AA2841" s="69">
        <f t="shared" si="4505"/>
        <v>58.314477276738039</v>
      </c>
      <c r="AB2841" s="56">
        <f t="shared" si="4506"/>
        <v>383.15699799999999</v>
      </c>
      <c r="AC2841" s="56">
        <f t="shared" si="4507"/>
        <v>387.02900199999999</v>
      </c>
      <c r="AD2841" s="56">
        <f t="shared" si="4508"/>
        <v>390.47420039999997</v>
      </c>
      <c r="AE2841" s="61">
        <f t="shared" si="4509"/>
        <v>387.68320319999998</v>
      </c>
      <c r="AF2841" s="61">
        <f t="shared" si="4510"/>
        <v>390.93800053333337</v>
      </c>
      <c r="AG2841" s="61">
        <f t="shared" si="4511"/>
        <v>388.29752192000001</v>
      </c>
      <c r="AH2841" s="56">
        <f t="shared" si="4512"/>
        <v>388.52366133333334</v>
      </c>
      <c r="AI2841" s="56">
        <f t="shared" si="4513"/>
        <v>4435696936.7103996</v>
      </c>
      <c r="AJ2841" s="56">
        <f t="shared" si="4514"/>
        <v>4435696936.7103996</v>
      </c>
      <c r="AK2841" s="56">
        <f t="shared" si="4515"/>
        <v>0</v>
      </c>
      <c r="AL2841" s="56">
        <f t="shared" ref="AL2841:AM2841" si="4542">SUM(AJ2841:AJ2854)</f>
        <v>131480050735.98788</v>
      </c>
      <c r="AM2841" s="56">
        <f t="shared" si="4542"/>
        <v>72675502768.421005</v>
      </c>
      <c r="AN2841" s="56">
        <f t="shared" si="4517"/>
        <v>1.8091385092298069</v>
      </c>
      <c r="AO2841" s="56">
        <f t="shared" si="4518"/>
        <v>64.401897709409354</v>
      </c>
      <c r="AP2841" s="65">
        <f t="shared" si="4519"/>
        <v>58.879994528888766</v>
      </c>
    </row>
    <row r="2842" spans="1:42" x14ac:dyDescent="0.3">
      <c r="A2842" s="100">
        <f>INDEX(Date,COUNTA(Date)+ROW(Date)-ROW(),1)</f>
        <v>41923</v>
      </c>
      <c r="B2842" s="18">
        <f t="shared" si="4481"/>
        <v>361.36200000000002</v>
      </c>
      <c r="C2842" s="14">
        <f t="shared" si="4482"/>
        <v>367.19101000000001</v>
      </c>
      <c r="D2842" s="14">
        <f t="shared" si="4483"/>
        <v>355.95098899999999</v>
      </c>
      <c r="E2842" s="14">
        <f t="shared" si="4484"/>
        <v>362.29901100000001</v>
      </c>
      <c r="F2842" s="19">
        <f t="shared" si="4485"/>
        <v>13345200</v>
      </c>
      <c r="H2842" s="34">
        <f t="shared" si="4504"/>
        <v>1</v>
      </c>
      <c r="I2842" s="10">
        <f t="shared" si="4501"/>
        <v>383.75799599999999</v>
      </c>
      <c r="J2842" s="43">
        <f t="shared" si="4496"/>
        <v>382.55599999999998</v>
      </c>
      <c r="K2842" s="85">
        <f t="shared" si="4502"/>
        <v>-3.1435893714801155E-2</v>
      </c>
      <c r="L2842" s="73">
        <f t="shared" si="4493"/>
        <v>394.77301</v>
      </c>
      <c r="M2842" s="85">
        <f t="shared" si="4499"/>
        <v>-1.5326231252778421E-2</v>
      </c>
      <c r="N2842" s="73">
        <f t="shared" si="4490"/>
        <v>400.86999500000002</v>
      </c>
      <c r="O2842" s="85">
        <f t="shared" si="4497"/>
        <v>2.642945563364792E-2</v>
      </c>
      <c r="P2842" s="73">
        <f t="shared" si="4488"/>
        <v>390.41400099999998</v>
      </c>
      <c r="Q2842" s="85">
        <f t="shared" si="4494"/>
        <v>3.0862165167891212E-2</v>
      </c>
      <c r="R2842" s="73">
        <f t="shared" si="4486"/>
        <v>378.54901100000001</v>
      </c>
      <c r="S2842" s="85">
        <f t="shared" si="4491"/>
        <v>4.3875683829832597E-2</v>
      </c>
      <c r="T2842" s="10">
        <f t="shared" si="4520"/>
        <v>7.6839899999999943</v>
      </c>
      <c r="U2842" s="5">
        <f t="shared" si="4521"/>
        <v>7.6839899999999943</v>
      </c>
      <c r="V2842" s="5">
        <f t="shared" si="4522"/>
        <v>0</v>
      </c>
      <c r="W2842" s="5">
        <f t="shared" si="4523"/>
        <v>6.6221400000000017</v>
      </c>
      <c r="X2842" s="5">
        <f t="shared" si="4524"/>
        <v>2.152426500000002</v>
      </c>
      <c r="Y2842" s="5">
        <f t="shared" si="4525"/>
        <v>3.0765928592683633</v>
      </c>
      <c r="Z2842" s="43">
        <f t="shared" si="4526"/>
        <v>75.469711238726134</v>
      </c>
      <c r="AA2842" s="69">
        <f t="shared" si="4505"/>
        <v>52.336358935328121</v>
      </c>
      <c r="AB2842" s="56">
        <f t="shared" si="4506"/>
        <v>388.66450499999996</v>
      </c>
      <c r="AC2842" s="56">
        <f t="shared" si="4507"/>
        <v>392.73300166666667</v>
      </c>
      <c r="AD2842" s="56">
        <f t="shared" si="4508"/>
        <v>389.4324034</v>
      </c>
      <c r="AE2842" s="61">
        <f t="shared" si="4509"/>
        <v>394.76840200000004</v>
      </c>
      <c r="AF2842" s="61">
        <f t="shared" si="4510"/>
        <v>392.79306826666664</v>
      </c>
      <c r="AG2842" s="61">
        <f t="shared" si="4511"/>
        <v>384.81600448000006</v>
      </c>
      <c r="AH2842" s="56">
        <f t="shared" si="4512"/>
        <v>381.54166700000002</v>
      </c>
      <c r="AI2842" s="56">
        <f t="shared" si="4513"/>
        <v>5189233750.3669004</v>
      </c>
      <c r="AJ2842" s="56">
        <f t="shared" si="4514"/>
        <v>0</v>
      </c>
      <c r="AK2842" s="56">
        <f t="shared" si="4515"/>
        <v>5189233750.3669004</v>
      </c>
      <c r="AL2842" s="56">
        <f t="shared" ref="AL2842:AM2842" si="4543">SUM(AJ2842:AJ2855)</f>
        <v>127044353799.2775</v>
      </c>
      <c r="AM2842" s="56">
        <f t="shared" si="4543"/>
        <v>88723930175.247498</v>
      </c>
      <c r="AN2842" s="56">
        <f t="shared" si="4517"/>
        <v>1.4319062912152281</v>
      </c>
      <c r="AO2842" s="56">
        <f t="shared" si="4518"/>
        <v>58.879994528888766</v>
      </c>
      <c r="AP2842" s="65">
        <f t="shared" si="4519"/>
        <v>57.26364214773011</v>
      </c>
    </row>
    <row r="2843" spans="1:42" x14ac:dyDescent="0.3">
      <c r="A2843" s="100">
        <f>INDEX(Date,COUNTA(Date)+ROW(Date)-ROW(),1)</f>
        <v>41922</v>
      </c>
      <c r="B2843" s="18">
        <f t="shared" si="4481"/>
        <v>364.68701199999998</v>
      </c>
      <c r="C2843" s="14">
        <f t="shared" si="4482"/>
        <v>375.06698599999999</v>
      </c>
      <c r="D2843" s="14">
        <f t="shared" si="4483"/>
        <v>352.96301299999999</v>
      </c>
      <c r="E2843" s="14">
        <f t="shared" si="4484"/>
        <v>361.56201199999998</v>
      </c>
      <c r="F2843" s="19">
        <f t="shared" si="4485"/>
        <v>43665700</v>
      </c>
      <c r="H2843" s="34">
        <f t="shared" si="4504"/>
        <v>-1</v>
      </c>
      <c r="I2843" s="10">
        <f t="shared" si="4501"/>
        <v>382.55599999999998</v>
      </c>
      <c r="J2843" s="43">
        <f t="shared" si="4496"/>
        <v>394.77301</v>
      </c>
      <c r="K2843" s="85">
        <f t="shared" si="4502"/>
        <v>-1.5326231252778421E-2</v>
      </c>
      <c r="L2843" s="73">
        <f t="shared" si="4493"/>
        <v>400.86999500000002</v>
      </c>
      <c r="M2843" s="85">
        <f t="shared" si="4499"/>
        <v>2.642945563364792E-2</v>
      </c>
      <c r="N2843" s="73">
        <f t="shared" si="4490"/>
        <v>390.41400099999998</v>
      </c>
      <c r="O2843" s="85">
        <f t="shared" si="4497"/>
        <v>3.0862165167891212E-2</v>
      </c>
      <c r="P2843" s="73">
        <f t="shared" si="4488"/>
        <v>378.54901100000001</v>
      </c>
      <c r="Q2843" s="85">
        <f t="shared" si="4494"/>
        <v>4.3875683829832597E-2</v>
      </c>
      <c r="R2843" s="73">
        <f t="shared" si="4486"/>
        <v>362.29901100000001</v>
      </c>
      <c r="S2843" s="85">
        <f t="shared" si="4491"/>
        <v>2.0363004257657235E-3</v>
      </c>
      <c r="T2843" s="10">
        <f t="shared" si="4520"/>
        <v>1.2019960000000083</v>
      </c>
      <c r="U2843" s="5">
        <f t="shared" si="4521"/>
        <v>1.2019960000000083</v>
      </c>
      <c r="V2843" s="5">
        <f t="shared" si="4522"/>
        <v>0</v>
      </c>
      <c r="W2843" s="5">
        <f t="shared" si="4523"/>
        <v>6.0732835714285738</v>
      </c>
      <c r="X2843" s="5">
        <f t="shared" si="4524"/>
        <v>4.3414262142857183</v>
      </c>
      <c r="Y2843" s="5">
        <f t="shared" si="4525"/>
        <v>1.3989143824313026</v>
      </c>
      <c r="Z2843" s="43">
        <f t="shared" si="4526"/>
        <v>58.314477276738039</v>
      </c>
      <c r="AA2843" s="69">
        <f t="shared" si="4505"/>
        <v>53.565092061388142</v>
      </c>
      <c r="AB2843" s="56">
        <f t="shared" si="4506"/>
        <v>397.82150250000001</v>
      </c>
      <c r="AC2843" s="56">
        <f t="shared" si="4507"/>
        <v>395.35233533333331</v>
      </c>
      <c r="AD2843" s="56">
        <f t="shared" si="4508"/>
        <v>385.38100560000004</v>
      </c>
      <c r="AE2843" s="61">
        <f t="shared" si="4509"/>
        <v>395.46820040000006</v>
      </c>
      <c r="AF2843" s="61">
        <f t="shared" si="4510"/>
        <v>390.91007053333334</v>
      </c>
      <c r="AG2843" s="61">
        <f t="shared" si="4511"/>
        <v>381.94564680000002</v>
      </c>
      <c r="AH2843" s="56">
        <f t="shared" si="4512"/>
        <v>384.81100466666663</v>
      </c>
      <c r="AI2843" s="56">
        <f t="shared" si="4513"/>
        <v>10386049015.953333</v>
      </c>
      <c r="AJ2843" s="56">
        <f t="shared" si="4514"/>
        <v>0</v>
      </c>
      <c r="AK2843" s="56">
        <f t="shared" si="4515"/>
        <v>10386049015.953333</v>
      </c>
      <c r="AL2843" s="56">
        <f t="shared" ref="AL2843:AM2843" si="4544">SUM(AJ2843:AJ2856)</f>
        <v>127044353799.2775</v>
      </c>
      <c r="AM2843" s="56">
        <f t="shared" si="4544"/>
        <v>94814314343.984222</v>
      </c>
      <c r="AN2843" s="56">
        <f t="shared" si="4517"/>
        <v>1.3399279916570763</v>
      </c>
      <c r="AO2843" s="56">
        <f t="shared" si="4518"/>
        <v>57.26364214773011</v>
      </c>
      <c r="AP2843" s="65">
        <f t="shared" si="4519"/>
        <v>57.826006181611106</v>
      </c>
    </row>
    <row r="2844" spans="1:42" x14ac:dyDescent="0.3">
      <c r="A2844" s="100">
        <f>INDEX(Date,COUNTA(Date)+ROW(Date)-ROW(),1)</f>
        <v>41921</v>
      </c>
      <c r="B2844" s="18">
        <f t="shared" si="4481"/>
        <v>352.74798600000003</v>
      </c>
      <c r="C2844" s="14">
        <f t="shared" si="4482"/>
        <v>382.72601300000002</v>
      </c>
      <c r="D2844" s="14">
        <f t="shared" si="4483"/>
        <v>347.68701199999998</v>
      </c>
      <c r="E2844" s="14">
        <f t="shared" si="4484"/>
        <v>365.02600100000001</v>
      </c>
      <c r="F2844" s="19">
        <f t="shared" si="4485"/>
        <v>83641104</v>
      </c>
      <c r="H2844" s="34">
        <f t="shared" si="4504"/>
        <v>-1</v>
      </c>
      <c r="I2844" s="10">
        <f t="shared" si="4501"/>
        <v>394.77301</v>
      </c>
      <c r="J2844" s="43">
        <f t="shared" si="4496"/>
        <v>400.86999500000002</v>
      </c>
      <c r="K2844" s="85">
        <f t="shared" si="4502"/>
        <v>2.642945563364792E-2</v>
      </c>
      <c r="L2844" s="73">
        <f t="shared" si="4493"/>
        <v>390.41400099999998</v>
      </c>
      <c r="M2844" s="85">
        <f t="shared" si="4499"/>
        <v>3.0862165167891212E-2</v>
      </c>
      <c r="N2844" s="73">
        <f t="shared" si="4490"/>
        <v>378.54901100000001</v>
      </c>
      <c r="O2844" s="85">
        <f t="shared" si="4497"/>
        <v>4.3875683829832597E-2</v>
      </c>
      <c r="P2844" s="73">
        <f t="shared" si="4488"/>
        <v>362.29901100000001</v>
      </c>
      <c r="Q2844" s="85">
        <f t="shared" si="4494"/>
        <v>2.0363004257657235E-3</v>
      </c>
      <c r="R2844" s="73">
        <f t="shared" si="4486"/>
        <v>361.56201199999998</v>
      </c>
      <c r="S2844" s="85">
        <f t="shared" si="4491"/>
        <v>-9.5350189722025625E-3</v>
      </c>
      <c r="T2844" s="10">
        <f t="shared" si="4520"/>
        <v>-12.217010000000016</v>
      </c>
      <c r="U2844" s="5">
        <f t="shared" si="4521"/>
        <v>0</v>
      </c>
      <c r="V2844" s="5">
        <f t="shared" si="4522"/>
        <v>12.217010000000016</v>
      </c>
      <c r="W2844" s="5">
        <f t="shared" si="4523"/>
        <v>5.987426714285716</v>
      </c>
      <c r="X2844" s="5">
        <f t="shared" si="4524"/>
        <v>5.4528546428571474</v>
      </c>
      <c r="Y2844" s="5">
        <f t="shared" si="4525"/>
        <v>1.0980352689446473</v>
      </c>
      <c r="Z2844" s="43">
        <f t="shared" si="4526"/>
        <v>52.336358935328121</v>
      </c>
      <c r="AA2844" s="69">
        <f t="shared" si="4505"/>
        <v>54.529605150150552</v>
      </c>
      <c r="AB2844" s="56">
        <f t="shared" si="4506"/>
        <v>395.641998</v>
      </c>
      <c r="AC2844" s="56">
        <f t="shared" si="4507"/>
        <v>389.94433566666663</v>
      </c>
      <c r="AD2844" s="56">
        <f t="shared" si="4508"/>
        <v>378.73880600000001</v>
      </c>
      <c r="AE2844" s="61">
        <f t="shared" si="4509"/>
        <v>387.75920380000002</v>
      </c>
      <c r="AF2844" s="61">
        <f t="shared" si="4510"/>
        <v>381.84387179999999</v>
      </c>
      <c r="AG2844" s="61">
        <f t="shared" si="4511"/>
        <v>377.43000476000009</v>
      </c>
      <c r="AH2844" s="56">
        <f t="shared" si="4512"/>
        <v>395.25533033333335</v>
      </c>
      <c r="AI2844" s="56">
        <f t="shared" si="4513"/>
        <v>9986955957.0653667</v>
      </c>
      <c r="AJ2844" s="56">
        <f t="shared" si="4514"/>
        <v>0</v>
      </c>
      <c r="AK2844" s="56">
        <f t="shared" si="4515"/>
        <v>9986955957.0653667</v>
      </c>
      <c r="AL2844" s="56">
        <f t="shared" ref="AL2844:AM2844" si="4545">SUM(AJ2844:AJ2857)</f>
        <v>127044353799.2775</v>
      </c>
      <c r="AM2844" s="56">
        <f t="shared" si="4545"/>
        <v>92656715301.493484</v>
      </c>
      <c r="AN2844" s="56">
        <f t="shared" si="4517"/>
        <v>1.3711294792384006</v>
      </c>
      <c r="AO2844" s="56">
        <f t="shared" si="4518"/>
        <v>57.826006181611106</v>
      </c>
      <c r="AP2844" s="65">
        <f t="shared" si="4519"/>
        <v>62.3919295313788</v>
      </c>
    </row>
    <row r="2845" spans="1:42" x14ac:dyDescent="0.3">
      <c r="A2845" s="100">
        <f>INDEX(Date,COUNTA(Date)+ROW(Date)-ROW(),1)</f>
        <v>41920</v>
      </c>
      <c r="B2845" s="18">
        <f t="shared" si="4481"/>
        <v>336.11599699999999</v>
      </c>
      <c r="C2845" s="14">
        <f t="shared" si="4482"/>
        <v>354.364014</v>
      </c>
      <c r="D2845" s="14">
        <f t="shared" si="4483"/>
        <v>327.18798800000002</v>
      </c>
      <c r="E2845" s="14">
        <f t="shared" si="4484"/>
        <v>352.94000199999999</v>
      </c>
      <c r="F2845" s="19">
        <f t="shared" si="4485"/>
        <v>54736300</v>
      </c>
      <c r="H2845" s="34">
        <f t="shared" si="4504"/>
        <v>1</v>
      </c>
      <c r="I2845" s="10">
        <f t="shared" si="4501"/>
        <v>400.86999500000002</v>
      </c>
      <c r="J2845" s="43">
        <f t="shared" si="4496"/>
        <v>390.41400099999998</v>
      </c>
      <c r="K2845" s="85">
        <f t="shared" si="4502"/>
        <v>3.0862165167891212E-2</v>
      </c>
      <c r="L2845" s="73">
        <f t="shared" si="4493"/>
        <v>378.54901100000001</v>
      </c>
      <c r="M2845" s="85">
        <f t="shared" si="4499"/>
        <v>4.3875683829832597E-2</v>
      </c>
      <c r="N2845" s="73">
        <f t="shared" si="4490"/>
        <v>362.29901100000001</v>
      </c>
      <c r="O2845" s="85">
        <f t="shared" si="4497"/>
        <v>2.0363004257657235E-3</v>
      </c>
      <c r="P2845" s="73">
        <f t="shared" si="4488"/>
        <v>361.56201199999998</v>
      </c>
      <c r="Q2845" s="85">
        <f t="shared" si="4494"/>
        <v>-9.5350189722025625E-3</v>
      </c>
      <c r="R2845" s="73">
        <f t="shared" si="4486"/>
        <v>365.02600100000001</v>
      </c>
      <c r="S2845" s="85">
        <f t="shared" si="4491"/>
        <v>3.3670510180021151E-2</v>
      </c>
      <c r="T2845" s="10">
        <f t="shared" si="4520"/>
        <v>-6.0969850000000179</v>
      </c>
      <c r="U2845" s="5">
        <f t="shared" si="4521"/>
        <v>0</v>
      </c>
      <c r="V2845" s="5">
        <f t="shared" si="4522"/>
        <v>6.0969850000000179</v>
      </c>
      <c r="W2845" s="5">
        <f t="shared" si="4523"/>
        <v>5.987426714285716</v>
      </c>
      <c r="X2845" s="5">
        <f t="shared" si="4524"/>
        <v>5.1904252857142854</v>
      </c>
      <c r="Y2845" s="5">
        <f t="shared" si="4525"/>
        <v>1.1535522398838942</v>
      </c>
      <c r="Z2845" s="43">
        <f t="shared" si="4526"/>
        <v>53.565092061388142</v>
      </c>
      <c r="AA2845" s="69">
        <f t="shared" si="4505"/>
        <v>54.829619409670151</v>
      </c>
      <c r="AB2845" s="56">
        <f t="shared" si="4506"/>
        <v>384.48150599999997</v>
      </c>
      <c r="AC2845" s="56">
        <f t="shared" si="4507"/>
        <v>377.08734099999998</v>
      </c>
      <c r="AD2845" s="56">
        <f t="shared" si="4508"/>
        <v>371.57000720000002</v>
      </c>
      <c r="AE2845" s="61">
        <f t="shared" si="4509"/>
        <v>374.422009</v>
      </c>
      <c r="AF2845" s="61">
        <f t="shared" si="4510"/>
        <v>372.05880926666669</v>
      </c>
      <c r="AG2845" s="61">
        <f t="shared" si="4511"/>
        <v>369.34296612000003</v>
      </c>
      <c r="AH2845" s="56">
        <f t="shared" si="4512"/>
        <v>401.2973326666667</v>
      </c>
      <c r="AI2845" s="56">
        <f t="shared" si="4513"/>
        <v>15446536280.339001</v>
      </c>
      <c r="AJ2845" s="56">
        <f t="shared" si="4514"/>
        <v>15446536280.339001</v>
      </c>
      <c r="AK2845" s="56">
        <f t="shared" si="4515"/>
        <v>0</v>
      </c>
      <c r="AL2845" s="56">
        <f t="shared" ref="AL2845:AM2845" si="4546">SUM(AJ2845:AJ2858)</f>
        <v>137149439870.81676</v>
      </c>
      <c r="AM2845" s="56">
        <f t="shared" si="4546"/>
        <v>82669759344.428116</v>
      </c>
      <c r="AN2845" s="56">
        <f t="shared" si="4517"/>
        <v>1.6590037391957224</v>
      </c>
      <c r="AO2845" s="56">
        <f t="shared" si="4518"/>
        <v>62.3919295313788</v>
      </c>
      <c r="AP2845" s="65">
        <f t="shared" si="4519"/>
        <v>62.024596893167519</v>
      </c>
    </row>
    <row r="2846" spans="1:42" x14ac:dyDescent="0.3">
      <c r="A2846" s="100">
        <f>INDEX(Date,COUNTA(Date)+ROW(Date)-ROW(),1)</f>
        <v>41919</v>
      </c>
      <c r="B2846" s="18">
        <f t="shared" si="4481"/>
        <v>330.58401500000002</v>
      </c>
      <c r="C2846" s="14">
        <f t="shared" si="4482"/>
        <v>339.24700899999999</v>
      </c>
      <c r="D2846" s="14">
        <f t="shared" si="4483"/>
        <v>320.48199499999998</v>
      </c>
      <c r="E2846" s="14">
        <f t="shared" si="4484"/>
        <v>336.18701199999998</v>
      </c>
      <c r="F2846" s="19">
        <f t="shared" si="4485"/>
        <v>49199900</v>
      </c>
      <c r="H2846" s="34">
        <f t="shared" si="4504"/>
        <v>1</v>
      </c>
      <c r="I2846" s="10">
        <f t="shared" si="4501"/>
        <v>390.41400099999998</v>
      </c>
      <c r="J2846" s="43">
        <f t="shared" si="4496"/>
        <v>378.54901100000001</v>
      </c>
      <c r="K2846" s="85">
        <f t="shared" si="4502"/>
        <v>4.3875683829832597E-2</v>
      </c>
      <c r="L2846" s="73">
        <f t="shared" si="4493"/>
        <v>362.29901100000001</v>
      </c>
      <c r="M2846" s="85">
        <f t="shared" si="4499"/>
        <v>2.0363004257657235E-3</v>
      </c>
      <c r="N2846" s="73">
        <f t="shared" si="4490"/>
        <v>361.56201199999998</v>
      </c>
      <c r="O2846" s="85">
        <f t="shared" si="4497"/>
        <v>-9.5350189722025625E-3</v>
      </c>
      <c r="P2846" s="73">
        <f t="shared" si="4488"/>
        <v>365.02600100000001</v>
      </c>
      <c r="Q2846" s="85">
        <f t="shared" si="4494"/>
        <v>3.3670510180021151E-2</v>
      </c>
      <c r="R2846" s="73">
        <f t="shared" si="4486"/>
        <v>352.94000199999999</v>
      </c>
      <c r="S2846" s="85">
        <f t="shared" si="4491"/>
        <v>4.8630488020288833E-2</v>
      </c>
      <c r="T2846" s="10">
        <f t="shared" si="4520"/>
        <v>10.455994000000032</v>
      </c>
      <c r="U2846" s="5">
        <f t="shared" si="4521"/>
        <v>10.455994000000032</v>
      </c>
      <c r="V2846" s="5">
        <f t="shared" si="4522"/>
        <v>0</v>
      </c>
      <c r="W2846" s="5">
        <f t="shared" si="4523"/>
        <v>5.987426714285716</v>
      </c>
      <c r="X2846" s="5">
        <f t="shared" si="4524"/>
        <v>4.9927127857142874</v>
      </c>
      <c r="Y2846" s="5">
        <f t="shared" si="4525"/>
        <v>1.1992331566553591</v>
      </c>
      <c r="Z2846" s="43">
        <f t="shared" si="4526"/>
        <v>54.529605150150552</v>
      </c>
      <c r="AA2846" s="69">
        <f t="shared" si="4505"/>
        <v>50.473059188101828</v>
      </c>
      <c r="AB2846" s="56">
        <f t="shared" si="4506"/>
        <v>370.42401100000001</v>
      </c>
      <c r="AC2846" s="56">
        <f t="shared" si="4507"/>
        <v>367.47001133333333</v>
      </c>
      <c r="AD2846" s="56">
        <f t="shared" si="4508"/>
        <v>364.07520740000001</v>
      </c>
      <c r="AE2846" s="61">
        <f t="shared" si="4509"/>
        <v>365.25421139999997</v>
      </c>
      <c r="AF2846" s="61">
        <f t="shared" si="4510"/>
        <v>366.0796752666667</v>
      </c>
      <c r="AG2846" s="61">
        <f t="shared" si="4511"/>
        <v>360.19204827999999</v>
      </c>
      <c r="AH2846" s="56">
        <f t="shared" si="4512"/>
        <v>385.51233900000005</v>
      </c>
      <c r="AI2846" s="56">
        <f t="shared" si="4513"/>
        <v>13578284296.854603</v>
      </c>
      <c r="AJ2846" s="56">
        <f t="shared" si="4514"/>
        <v>13578284296.854603</v>
      </c>
      <c r="AK2846" s="56">
        <f t="shared" si="4515"/>
        <v>0</v>
      </c>
      <c r="AL2846" s="56">
        <f t="shared" ref="AL2846:AM2846" si="4547">SUM(AJ2846:AJ2859)</f>
        <v>135023148646.20306</v>
      </c>
      <c r="AM2846" s="56">
        <f t="shared" si="4547"/>
        <v>82669759344.428116</v>
      </c>
      <c r="AN2846" s="56">
        <f t="shared" si="4517"/>
        <v>1.633283436615006</v>
      </c>
      <c r="AO2846" s="56">
        <f t="shared" si="4518"/>
        <v>62.024596893167519</v>
      </c>
      <c r="AP2846" s="65">
        <f t="shared" si="4519"/>
        <v>56.123910206367157</v>
      </c>
    </row>
    <row r="2847" spans="1:42" x14ac:dyDescent="0.3">
      <c r="A2847" s="100">
        <f>INDEX(Date,COUNTA(Date)+ROW(Date)-ROW(),1)</f>
        <v>41918</v>
      </c>
      <c r="B2847" s="18">
        <f t="shared" si="4481"/>
        <v>320.38900799999999</v>
      </c>
      <c r="C2847" s="14">
        <f t="shared" si="4482"/>
        <v>345.13400300000001</v>
      </c>
      <c r="D2847" s="14">
        <f t="shared" si="4483"/>
        <v>302.55999800000001</v>
      </c>
      <c r="E2847" s="14">
        <f t="shared" si="4484"/>
        <v>330.07900999999998</v>
      </c>
      <c r="F2847" s="19">
        <f t="shared" si="4485"/>
        <v>79011800</v>
      </c>
      <c r="H2847" s="34">
        <f t="shared" si="4504"/>
        <v>1</v>
      </c>
      <c r="I2847" s="10">
        <f t="shared" si="4501"/>
        <v>378.54901100000001</v>
      </c>
      <c r="J2847" s="43">
        <f t="shared" si="4496"/>
        <v>362.29901100000001</v>
      </c>
      <c r="K2847" s="85">
        <f t="shared" si="4502"/>
        <v>2.0363004257657235E-3</v>
      </c>
      <c r="L2847" s="73">
        <f t="shared" si="4493"/>
        <v>361.56201199999998</v>
      </c>
      <c r="M2847" s="85">
        <f t="shared" si="4499"/>
        <v>-9.5350189722025625E-3</v>
      </c>
      <c r="N2847" s="73">
        <f t="shared" si="4490"/>
        <v>365.02600100000001</v>
      </c>
      <c r="O2847" s="85">
        <f t="shared" si="4497"/>
        <v>3.3670510180021151E-2</v>
      </c>
      <c r="P2847" s="73">
        <f t="shared" si="4488"/>
        <v>352.94000199999999</v>
      </c>
      <c r="Q2847" s="85">
        <f t="shared" si="4494"/>
        <v>4.8630488020288833E-2</v>
      </c>
      <c r="R2847" s="73">
        <f t="shared" si="4486"/>
        <v>336.18701199999998</v>
      </c>
      <c r="S2847" s="85">
        <f t="shared" si="4491"/>
        <v>1.8335538415943455E-2</v>
      </c>
      <c r="T2847" s="10">
        <f t="shared" si="4520"/>
        <v>11.864989999999977</v>
      </c>
      <c r="U2847" s="5">
        <f t="shared" si="4521"/>
        <v>11.864989999999977</v>
      </c>
      <c r="V2847" s="5">
        <f t="shared" si="4522"/>
        <v>0</v>
      </c>
      <c r="W2847" s="5">
        <f t="shared" si="4523"/>
        <v>6.0603549999999995</v>
      </c>
      <c r="X2847" s="5">
        <f t="shared" si="4524"/>
        <v>4.9927127857142874</v>
      </c>
      <c r="Y2847" s="5">
        <f t="shared" si="4525"/>
        <v>1.2138401025872287</v>
      </c>
      <c r="Z2847" s="43">
        <f t="shared" si="4526"/>
        <v>54.829619409670151</v>
      </c>
      <c r="AA2847" s="69">
        <f t="shared" si="4505"/>
        <v>37.649075425851144</v>
      </c>
      <c r="AB2847" s="56">
        <f t="shared" si="4506"/>
        <v>361.93051149999997</v>
      </c>
      <c r="AC2847" s="56">
        <f t="shared" si="4507"/>
        <v>362.96234133333331</v>
      </c>
      <c r="AD2847" s="56">
        <f t="shared" si="4508"/>
        <v>355.60280759999995</v>
      </c>
      <c r="AE2847" s="61">
        <f t="shared" si="4509"/>
        <v>363.09500740000004</v>
      </c>
      <c r="AF2847" s="61">
        <f t="shared" si="4510"/>
        <v>360.33393953333342</v>
      </c>
      <c r="AG2847" s="61">
        <f t="shared" si="4511"/>
        <v>351.78684812</v>
      </c>
      <c r="AH2847" s="56">
        <f t="shared" si="4512"/>
        <v>371.37534566666665</v>
      </c>
      <c r="AI2847" s="56">
        <f t="shared" si="4513"/>
        <v>6518677167.4178667</v>
      </c>
      <c r="AJ2847" s="56">
        <f t="shared" si="4514"/>
        <v>6518677167.4178667</v>
      </c>
      <c r="AK2847" s="56">
        <f t="shared" si="4515"/>
        <v>0</v>
      </c>
      <c r="AL2847" s="56">
        <f t="shared" ref="AL2847:AM2847" si="4548">SUM(AJ2847:AJ2860)</f>
        <v>121444864349.34845</v>
      </c>
      <c r="AM2847" s="56">
        <f t="shared" si="4548"/>
        <v>94942169096.462219</v>
      </c>
      <c r="AN2847" s="56">
        <f t="shared" si="4517"/>
        <v>1.2791456684116751</v>
      </c>
      <c r="AO2847" s="56">
        <f t="shared" si="4518"/>
        <v>56.123910206367157</v>
      </c>
      <c r="AP2847" s="65">
        <f t="shared" si="4519"/>
        <v>52.492084008913146</v>
      </c>
    </row>
    <row r="2848" spans="1:42" x14ac:dyDescent="0.3">
      <c r="A2848" s="100">
        <f>INDEX(Date,COUNTA(Date)+ROW(Date)-ROW(),1)</f>
        <v>41917</v>
      </c>
      <c r="B2848" s="18">
        <f t="shared" si="4481"/>
        <v>328.91598499999998</v>
      </c>
      <c r="C2848" s="14">
        <f t="shared" si="4482"/>
        <v>341.800995</v>
      </c>
      <c r="D2848" s="14">
        <f t="shared" si="4483"/>
        <v>289.29599000000002</v>
      </c>
      <c r="E2848" s="14">
        <f t="shared" si="4484"/>
        <v>320.51001000000002</v>
      </c>
      <c r="F2848" s="19">
        <f t="shared" si="4485"/>
        <v>83308096</v>
      </c>
      <c r="H2848" s="34">
        <f t="shared" si="4504"/>
        <v>1</v>
      </c>
      <c r="I2848" s="10">
        <f t="shared" si="4501"/>
        <v>362.29901100000001</v>
      </c>
      <c r="J2848" s="43">
        <f t="shared" si="4496"/>
        <v>361.56201199999998</v>
      </c>
      <c r="K2848" s="85">
        <f t="shared" si="4502"/>
        <v>-9.5350189722025625E-3</v>
      </c>
      <c r="L2848" s="73">
        <f t="shared" si="4493"/>
        <v>365.02600100000001</v>
      </c>
      <c r="M2848" s="85">
        <f t="shared" si="4499"/>
        <v>3.3670510180021151E-2</v>
      </c>
      <c r="N2848" s="73">
        <f t="shared" si="4490"/>
        <v>352.94000199999999</v>
      </c>
      <c r="O2848" s="85">
        <f t="shared" si="4497"/>
        <v>4.8630488020288833E-2</v>
      </c>
      <c r="P2848" s="73">
        <f t="shared" si="4488"/>
        <v>336.18701199999998</v>
      </c>
      <c r="Q2848" s="85">
        <f t="shared" si="4494"/>
        <v>1.8335538415943455E-2</v>
      </c>
      <c r="R2848" s="73">
        <f t="shared" si="4486"/>
        <v>330.07900999999998</v>
      </c>
      <c r="S2848" s="85">
        <f t="shared" si="4491"/>
        <v>2.9418541723240293E-2</v>
      </c>
      <c r="T2848" s="10">
        <f t="shared" si="4520"/>
        <v>16.25</v>
      </c>
      <c r="U2848" s="5">
        <f t="shared" si="4521"/>
        <v>16.25</v>
      </c>
      <c r="V2848" s="5">
        <f t="shared" si="4522"/>
        <v>0</v>
      </c>
      <c r="W2848" s="5">
        <f t="shared" si="4523"/>
        <v>5.2128557142857153</v>
      </c>
      <c r="X2848" s="5">
        <f t="shared" si="4524"/>
        <v>5.115140642857142</v>
      </c>
      <c r="Y2848" s="5">
        <f t="shared" si="4525"/>
        <v>1.0191031055157835</v>
      </c>
      <c r="Z2848" s="43">
        <f t="shared" si="4526"/>
        <v>50.473059188101828</v>
      </c>
      <c r="AA2848" s="69">
        <f t="shared" si="4505"/>
        <v>36.159744925083046</v>
      </c>
      <c r="AB2848" s="56">
        <f t="shared" si="4506"/>
        <v>363.29400650000002</v>
      </c>
      <c r="AC2848" s="56">
        <f t="shared" si="4507"/>
        <v>359.84267166666672</v>
      </c>
      <c r="AD2848" s="56">
        <f t="shared" si="4508"/>
        <v>349.1588074</v>
      </c>
      <c r="AE2848" s="61">
        <f t="shared" si="4509"/>
        <v>359.49880360000003</v>
      </c>
      <c r="AF2848" s="61">
        <f t="shared" si="4510"/>
        <v>353.41987306666664</v>
      </c>
      <c r="AG2848" s="61">
        <f t="shared" si="4511"/>
        <v>345.07112799999999</v>
      </c>
      <c r="AH2848" s="56">
        <f t="shared" si="4512"/>
        <v>361.81367</v>
      </c>
      <c r="AI2848" s="56">
        <f t="shared" si="4513"/>
        <v>4828475788.8839998</v>
      </c>
      <c r="AJ2848" s="56">
        <f t="shared" si="4514"/>
        <v>0</v>
      </c>
      <c r="AK2848" s="56">
        <f t="shared" si="4515"/>
        <v>4828475788.8839998</v>
      </c>
      <c r="AL2848" s="56">
        <f t="shared" ref="AL2848:AM2848" si="4549">SUM(AJ2848:AJ2861)</f>
        <v>114926187181.93059</v>
      </c>
      <c r="AM2848" s="56">
        <f t="shared" si="4549"/>
        <v>104013847971.59113</v>
      </c>
      <c r="AN2848" s="56">
        <f t="shared" si="4517"/>
        <v>1.1049123691041591</v>
      </c>
      <c r="AO2848" s="56">
        <f t="shared" si="4518"/>
        <v>52.492084008913146</v>
      </c>
      <c r="AP2848" s="65">
        <f t="shared" si="4519"/>
        <v>52.205743288008811</v>
      </c>
    </row>
    <row r="2849" spans="1:42" x14ac:dyDescent="0.3">
      <c r="A2849" s="100">
        <f>INDEX(Date,COUNTA(Date)+ROW(Date)-ROW(),1)</f>
        <v>41916</v>
      </c>
      <c r="B2849" s="18">
        <f t="shared" si="4481"/>
        <v>359.891998</v>
      </c>
      <c r="C2849" s="14">
        <f t="shared" si="4482"/>
        <v>364.48700000000002</v>
      </c>
      <c r="D2849" s="14">
        <f t="shared" si="4483"/>
        <v>325.885986</v>
      </c>
      <c r="E2849" s="14">
        <f t="shared" si="4484"/>
        <v>328.86599699999999</v>
      </c>
      <c r="F2849" s="19">
        <f t="shared" si="4485"/>
        <v>47236500</v>
      </c>
      <c r="H2849" s="34">
        <f t="shared" si="4504"/>
        <v>-1</v>
      </c>
      <c r="I2849" s="10">
        <f t="shared" si="4501"/>
        <v>361.56201199999998</v>
      </c>
      <c r="J2849" s="43">
        <f t="shared" si="4496"/>
        <v>365.02600100000001</v>
      </c>
      <c r="K2849" s="85">
        <f t="shared" si="4502"/>
        <v>3.3670510180021151E-2</v>
      </c>
      <c r="L2849" s="73">
        <f t="shared" si="4493"/>
        <v>352.94000199999999</v>
      </c>
      <c r="M2849" s="85">
        <f t="shared" si="4499"/>
        <v>4.8630488020288833E-2</v>
      </c>
      <c r="N2849" s="73">
        <f t="shared" si="4490"/>
        <v>336.18701199999998</v>
      </c>
      <c r="O2849" s="85">
        <f t="shared" si="4497"/>
        <v>1.8335538415943455E-2</v>
      </c>
      <c r="P2849" s="73">
        <f t="shared" si="4488"/>
        <v>330.07900999999998</v>
      </c>
      <c r="Q2849" s="85">
        <f t="shared" si="4494"/>
        <v>2.9418541723240293E-2</v>
      </c>
      <c r="R2849" s="73">
        <f t="shared" si="4486"/>
        <v>320.51001000000002</v>
      </c>
      <c r="S2849" s="85">
        <f t="shared" si="4491"/>
        <v>-2.5736855520919415E-2</v>
      </c>
      <c r="T2849" s="10">
        <f t="shared" si="4520"/>
        <v>0.73699900000002572</v>
      </c>
      <c r="U2849" s="5">
        <f t="shared" si="4521"/>
        <v>0.73699900000002572</v>
      </c>
      <c r="V2849" s="5">
        <f t="shared" si="4522"/>
        <v>0</v>
      </c>
      <c r="W2849" s="5">
        <f t="shared" si="4523"/>
        <v>4.0521414285714297</v>
      </c>
      <c r="X2849" s="5">
        <f t="shared" si="4524"/>
        <v>6.710782714285715</v>
      </c>
      <c r="Y2849" s="5">
        <f t="shared" si="4525"/>
        <v>0.60382545540408439</v>
      </c>
      <c r="Z2849" s="43">
        <f t="shared" si="4526"/>
        <v>37.649075425851144</v>
      </c>
      <c r="AA2849" s="69">
        <f t="shared" si="4505"/>
        <v>35.319233103649225</v>
      </c>
      <c r="AB2849" s="56">
        <f t="shared" si="4506"/>
        <v>358.9830015</v>
      </c>
      <c r="AC2849" s="56">
        <f t="shared" si="4507"/>
        <v>351.38433833333329</v>
      </c>
      <c r="AD2849" s="56">
        <f t="shared" si="4508"/>
        <v>340.94840699999997</v>
      </c>
      <c r="AE2849" s="61">
        <f t="shared" si="4509"/>
        <v>348.65600579999995</v>
      </c>
      <c r="AF2849" s="61">
        <f t="shared" si="4510"/>
        <v>344.79347326666664</v>
      </c>
      <c r="AG2849" s="61">
        <f t="shared" si="4511"/>
        <v>339.97832516</v>
      </c>
      <c r="AH2849" s="56">
        <f t="shared" si="4512"/>
        <v>363.197337</v>
      </c>
      <c r="AI2849" s="56">
        <f t="shared" si="4513"/>
        <v>15859265958.2409</v>
      </c>
      <c r="AJ2849" s="56">
        <f t="shared" si="4514"/>
        <v>0</v>
      </c>
      <c r="AK2849" s="56">
        <f t="shared" si="4515"/>
        <v>15859265958.2409</v>
      </c>
      <c r="AL2849" s="56">
        <f t="shared" ref="AL2849:AM2849" si="4550">SUM(AJ2849:AJ2862)</f>
        <v>114926187181.93059</v>
      </c>
      <c r="AM2849" s="56">
        <f t="shared" si="4550"/>
        <v>105214701432.38419</v>
      </c>
      <c r="AN2849" s="56">
        <f t="shared" si="4517"/>
        <v>1.0923016044082723</v>
      </c>
      <c r="AO2849" s="56">
        <f t="shared" si="4518"/>
        <v>52.205743288008811</v>
      </c>
      <c r="AP2849" s="65">
        <f t="shared" si="4519"/>
        <v>53.954810948860924</v>
      </c>
    </row>
    <row r="2850" spans="1:42" x14ac:dyDescent="0.3">
      <c r="A2850" s="100">
        <f>INDEX(Date,COUNTA(Date)+ROW(Date)-ROW(),1)</f>
        <v>41915</v>
      </c>
      <c r="B2850" s="18">
        <f t="shared" si="4481"/>
        <v>375.18099999999998</v>
      </c>
      <c r="C2850" s="14">
        <f t="shared" si="4482"/>
        <v>377.69500699999998</v>
      </c>
      <c r="D2850" s="14">
        <f t="shared" si="4483"/>
        <v>357.85900900000001</v>
      </c>
      <c r="E2850" s="14">
        <f t="shared" si="4484"/>
        <v>359.51199300000002</v>
      </c>
      <c r="F2850" s="19">
        <f t="shared" si="4485"/>
        <v>30901200</v>
      </c>
      <c r="H2850" s="34">
        <f t="shared" si="4504"/>
        <v>1</v>
      </c>
      <c r="I2850" s="10">
        <f t="shared" si="4501"/>
        <v>365.02600100000001</v>
      </c>
      <c r="J2850" s="43">
        <f t="shared" si="4496"/>
        <v>352.94000199999999</v>
      </c>
      <c r="K2850" s="85">
        <f t="shared" si="4502"/>
        <v>4.8630488020288833E-2</v>
      </c>
      <c r="L2850" s="73">
        <f t="shared" si="4493"/>
        <v>336.18701199999998</v>
      </c>
      <c r="M2850" s="85">
        <f t="shared" si="4499"/>
        <v>1.8335538415943455E-2</v>
      </c>
      <c r="N2850" s="73">
        <f t="shared" si="4490"/>
        <v>330.07900999999998</v>
      </c>
      <c r="O2850" s="85">
        <f t="shared" si="4497"/>
        <v>2.9418541723240293E-2</v>
      </c>
      <c r="P2850" s="73">
        <f t="shared" si="4488"/>
        <v>320.51001000000002</v>
      </c>
      <c r="Q2850" s="85">
        <f t="shared" si="4494"/>
        <v>-2.5736855520919415E-2</v>
      </c>
      <c r="R2850" s="73">
        <f t="shared" si="4486"/>
        <v>328.86599699999999</v>
      </c>
      <c r="S2850" s="85">
        <f t="shared" si="4491"/>
        <v>-8.9097172983973544E-2</v>
      </c>
      <c r="T2850" s="10">
        <f t="shared" si="4520"/>
        <v>-3.4639890000000264</v>
      </c>
      <c r="U2850" s="5">
        <f t="shared" si="4521"/>
        <v>0</v>
      </c>
      <c r="V2850" s="5">
        <f t="shared" si="4522"/>
        <v>3.4639890000000264</v>
      </c>
      <c r="W2850" s="5">
        <f t="shared" si="4523"/>
        <v>3.9994986428571417</v>
      </c>
      <c r="X2850" s="5">
        <f t="shared" si="4524"/>
        <v>7.0611397857142846</v>
      </c>
      <c r="Y2850" s="5">
        <f t="shared" si="4525"/>
        <v>0.56640978145606335</v>
      </c>
      <c r="Z2850" s="43">
        <f t="shared" si="4526"/>
        <v>36.159744925083046</v>
      </c>
      <c r="AA2850" s="69">
        <f t="shared" si="4505"/>
        <v>27.775350404183158</v>
      </c>
      <c r="AB2850" s="56">
        <f t="shared" si="4506"/>
        <v>344.56350699999996</v>
      </c>
      <c r="AC2850" s="56">
        <f t="shared" si="4507"/>
        <v>339.73534133333328</v>
      </c>
      <c r="AD2850" s="56">
        <f t="shared" si="4508"/>
        <v>333.71640619999999</v>
      </c>
      <c r="AE2850" s="61">
        <f t="shared" si="4509"/>
        <v>337.09440920000003</v>
      </c>
      <c r="AF2850" s="61">
        <f t="shared" si="4510"/>
        <v>333.72827560000002</v>
      </c>
      <c r="AG2850" s="61">
        <f t="shared" si="4511"/>
        <v>338.61264392000004</v>
      </c>
      <c r="AH2850" s="56">
        <f t="shared" si="4512"/>
        <v>365.146342</v>
      </c>
      <c r="AI2850" s="56">
        <f t="shared" si="4513"/>
        <v>30541243166.441566</v>
      </c>
      <c r="AJ2850" s="56">
        <f t="shared" si="4514"/>
        <v>30541243166.441566</v>
      </c>
      <c r="AK2850" s="56">
        <f t="shared" si="4515"/>
        <v>0</v>
      </c>
      <c r="AL2850" s="56">
        <f t="shared" ref="AL2850:AM2850" si="4551">SUM(AJ2850:AJ2863)</f>
        <v>114926187181.93059</v>
      </c>
      <c r="AM2850" s="56">
        <f t="shared" si="4551"/>
        <v>98078334863.117676</v>
      </c>
      <c r="AN2850" s="56">
        <f t="shared" si="4517"/>
        <v>1.1717795509306566</v>
      </c>
      <c r="AO2850" s="56">
        <f t="shared" si="4518"/>
        <v>53.954810948860924</v>
      </c>
      <c r="AP2850" s="65">
        <f t="shared" si="4519"/>
        <v>43.590114983700516</v>
      </c>
    </row>
    <row r="2851" spans="1:42" x14ac:dyDescent="0.3">
      <c r="A2851" s="100">
        <f>INDEX(Date,COUNTA(Date)+ROW(Date)-ROW(),1)</f>
        <v>41914</v>
      </c>
      <c r="B2851" s="18">
        <f t="shared" si="4481"/>
        <v>383.98800699999998</v>
      </c>
      <c r="C2851" s="14">
        <f t="shared" si="4482"/>
        <v>385.49700899999999</v>
      </c>
      <c r="D2851" s="14">
        <f t="shared" si="4483"/>
        <v>372.94601399999999</v>
      </c>
      <c r="E2851" s="14">
        <f t="shared" si="4484"/>
        <v>375.07199100000003</v>
      </c>
      <c r="F2851" s="19">
        <f t="shared" si="4485"/>
        <v>21777700</v>
      </c>
      <c r="H2851" s="34">
        <f t="shared" si="4504"/>
        <v>1</v>
      </c>
      <c r="I2851" s="10">
        <f t="shared" si="4501"/>
        <v>352.94000199999999</v>
      </c>
      <c r="J2851" s="43">
        <f t="shared" si="4496"/>
        <v>336.18701199999998</v>
      </c>
      <c r="K2851" s="85">
        <f t="shared" si="4502"/>
        <v>1.8335538415943455E-2</v>
      </c>
      <c r="L2851" s="73">
        <f t="shared" si="4493"/>
        <v>330.07900999999998</v>
      </c>
      <c r="M2851" s="85">
        <f t="shared" si="4499"/>
        <v>2.9418541723240293E-2</v>
      </c>
      <c r="N2851" s="73">
        <f t="shared" si="4490"/>
        <v>320.51001000000002</v>
      </c>
      <c r="O2851" s="85">
        <f t="shared" si="4497"/>
        <v>-2.5736855520919415E-2</v>
      </c>
      <c r="P2851" s="73">
        <f t="shared" si="4488"/>
        <v>328.86599699999999</v>
      </c>
      <c r="Q2851" s="85">
        <f t="shared" si="4494"/>
        <v>-8.9097172983973544E-2</v>
      </c>
      <c r="R2851" s="73">
        <f t="shared" si="4486"/>
        <v>359.51199300000002</v>
      </c>
      <c r="S2851" s="85">
        <f t="shared" si="4491"/>
        <v>-4.2370446718183796E-2</v>
      </c>
      <c r="T2851" s="10">
        <f t="shared" si="4520"/>
        <v>12.085999000000015</v>
      </c>
      <c r="U2851" s="5">
        <f t="shared" si="4521"/>
        <v>12.085999000000015</v>
      </c>
      <c r="V2851" s="5">
        <f t="shared" si="4522"/>
        <v>0</v>
      </c>
      <c r="W2851" s="5">
        <f t="shared" si="4523"/>
        <v>3.9994986428571417</v>
      </c>
      <c r="X2851" s="5">
        <f t="shared" si="4524"/>
        <v>7.3243560714285696</v>
      </c>
      <c r="Y2851" s="5">
        <f t="shared" si="4525"/>
        <v>0.54605464341892174</v>
      </c>
      <c r="Z2851" s="43">
        <f t="shared" si="4526"/>
        <v>35.319233103649225</v>
      </c>
      <c r="AA2851" s="69">
        <f t="shared" si="4505"/>
        <v>17.6425487202401</v>
      </c>
      <c r="AB2851" s="56">
        <f t="shared" si="4506"/>
        <v>333.13301100000001</v>
      </c>
      <c r="AC2851" s="56">
        <f t="shared" si="4507"/>
        <v>328.925344</v>
      </c>
      <c r="AD2851" s="56">
        <f t="shared" si="4508"/>
        <v>335.03080440000002</v>
      </c>
      <c r="AE2851" s="61">
        <f t="shared" si="4509"/>
        <v>327.47301040000002</v>
      </c>
      <c r="AF2851" s="61">
        <f t="shared" si="4510"/>
        <v>328.42540693333336</v>
      </c>
      <c r="AG2851" s="61">
        <f t="shared" si="4511"/>
        <v>341.48364256000002</v>
      </c>
      <c r="AH2851" s="56">
        <f t="shared" si="4512"/>
        <v>344.830668</v>
      </c>
      <c r="AI2851" s="56">
        <f t="shared" si="4513"/>
        <v>18874754892.8484</v>
      </c>
      <c r="AJ2851" s="56">
        <f t="shared" si="4514"/>
        <v>18874754892.8484</v>
      </c>
      <c r="AK2851" s="56">
        <f t="shared" si="4515"/>
        <v>0</v>
      </c>
      <c r="AL2851" s="56">
        <f t="shared" ref="AL2851:AM2851" si="4552">SUM(AJ2851:AJ2864)</f>
        <v>84384944015.489029</v>
      </c>
      <c r="AM2851" s="56">
        <f t="shared" si="4552"/>
        <v>109202395790.89314</v>
      </c>
      <c r="AN2851" s="56">
        <f t="shared" si="4517"/>
        <v>0.7727389440894139</v>
      </c>
      <c r="AO2851" s="56">
        <f t="shared" si="4518"/>
        <v>43.590114983700516</v>
      </c>
      <c r="AP2851" s="65">
        <f t="shared" si="4519"/>
        <v>41.847110691806684</v>
      </c>
    </row>
    <row r="2852" spans="1:42" x14ac:dyDescent="0.3">
      <c r="A2852" s="100">
        <f>INDEX(Date,COUNTA(Date)+ROW(Date)-ROW(),1)</f>
        <v>41913</v>
      </c>
      <c r="B2852" s="18">
        <f t="shared" si="4481"/>
        <v>387.42700200000002</v>
      </c>
      <c r="C2852" s="14">
        <f t="shared" si="4482"/>
        <v>391.37899800000002</v>
      </c>
      <c r="D2852" s="14">
        <f t="shared" si="4483"/>
        <v>380.77999899999998</v>
      </c>
      <c r="E2852" s="14">
        <f t="shared" si="4484"/>
        <v>383.61498999999998</v>
      </c>
      <c r="F2852" s="19">
        <f t="shared" si="4485"/>
        <v>26229400</v>
      </c>
      <c r="H2852" s="34">
        <f t="shared" si="4504"/>
        <v>1</v>
      </c>
      <c r="I2852" s="10">
        <f t="shared" si="4501"/>
        <v>336.18701199999998</v>
      </c>
      <c r="J2852" s="43">
        <f t="shared" si="4496"/>
        <v>330.07900999999998</v>
      </c>
      <c r="K2852" s="85">
        <f t="shared" si="4502"/>
        <v>2.9418541723240293E-2</v>
      </c>
      <c r="L2852" s="73">
        <f t="shared" si="4493"/>
        <v>320.51001000000002</v>
      </c>
      <c r="M2852" s="85">
        <f t="shared" si="4499"/>
        <v>-2.5736855520919415E-2</v>
      </c>
      <c r="N2852" s="73">
        <f t="shared" si="4490"/>
        <v>328.86599699999999</v>
      </c>
      <c r="O2852" s="85">
        <f t="shared" si="4497"/>
        <v>-8.9097172983973544E-2</v>
      </c>
      <c r="P2852" s="73">
        <f t="shared" si="4488"/>
        <v>359.51199300000002</v>
      </c>
      <c r="Q2852" s="85">
        <f t="shared" si="4494"/>
        <v>-4.2370446718183796E-2</v>
      </c>
      <c r="R2852" s="73">
        <f t="shared" si="4486"/>
        <v>375.07199100000003</v>
      </c>
      <c r="S2852" s="85">
        <f t="shared" si="4491"/>
        <v>-2.2521435864126197E-2</v>
      </c>
      <c r="T2852" s="10">
        <f t="shared" si="4520"/>
        <v>16.752990000000011</v>
      </c>
      <c r="U2852" s="5">
        <f t="shared" si="4521"/>
        <v>16.752990000000011</v>
      </c>
      <c r="V2852" s="5">
        <f t="shared" si="4522"/>
        <v>0</v>
      </c>
      <c r="W2852" s="5">
        <f t="shared" si="4523"/>
        <v>3.1362129999999979</v>
      </c>
      <c r="X2852" s="5">
        <f t="shared" si="4524"/>
        <v>8.1551404999999999</v>
      </c>
      <c r="Y2852" s="5">
        <f t="shared" si="4525"/>
        <v>0.38456884954955689</v>
      </c>
      <c r="Z2852" s="43">
        <f t="shared" si="4526"/>
        <v>27.775350404183158</v>
      </c>
      <c r="AA2852" s="69">
        <f t="shared" si="4505"/>
        <v>30.138934813950186</v>
      </c>
      <c r="AB2852" s="56">
        <f t="shared" si="4506"/>
        <v>325.29451</v>
      </c>
      <c r="AC2852" s="56">
        <f t="shared" si="4507"/>
        <v>326.48500566666667</v>
      </c>
      <c r="AD2852" s="56">
        <f t="shared" si="4508"/>
        <v>342.80780020000003</v>
      </c>
      <c r="AE2852" s="61">
        <f t="shared" si="4509"/>
        <v>325.76620480000003</v>
      </c>
      <c r="AF2852" s="61">
        <f t="shared" si="4510"/>
        <v>335.05260200000004</v>
      </c>
      <c r="AG2852" s="61">
        <f t="shared" si="4511"/>
        <v>348.82779896000005</v>
      </c>
      <c r="AH2852" s="56">
        <f t="shared" si="4512"/>
        <v>331.97200533333336</v>
      </c>
      <c r="AI2852" s="56">
        <f t="shared" si="4513"/>
        <v>16332989465.199469</v>
      </c>
      <c r="AJ2852" s="56">
        <f t="shared" si="4514"/>
        <v>16332989465.199469</v>
      </c>
      <c r="AK2852" s="56">
        <f t="shared" si="4515"/>
        <v>0</v>
      </c>
      <c r="AL2852" s="56">
        <f t="shared" ref="AL2852:AM2852" si="4553">SUM(AJ2852:AJ2865)</f>
        <v>78582591490.052368</v>
      </c>
      <c r="AM2852" s="56">
        <f t="shared" si="4553"/>
        <v>109202395790.89314</v>
      </c>
      <c r="AN2852" s="56">
        <f t="shared" si="4517"/>
        <v>0.7196050134332832</v>
      </c>
      <c r="AO2852" s="56">
        <f t="shared" si="4518"/>
        <v>41.847110691806684</v>
      </c>
      <c r="AP2852" s="65">
        <f t="shared" si="4519"/>
        <v>42.705205302606124</v>
      </c>
    </row>
    <row r="2853" spans="1:42" x14ac:dyDescent="0.3">
      <c r="A2853" s="100">
        <f>INDEX(Date,COUNTA(Date)+ROW(Date)-ROW(),1)</f>
        <v>41912</v>
      </c>
      <c r="B2853" s="18">
        <f t="shared" si="4481"/>
        <v>376.08801299999999</v>
      </c>
      <c r="C2853" s="14">
        <f t="shared" si="4482"/>
        <v>390.97699</v>
      </c>
      <c r="D2853" s="14">
        <f t="shared" si="4483"/>
        <v>373.442993</v>
      </c>
      <c r="E2853" s="14">
        <f t="shared" si="4484"/>
        <v>386.94400000000002</v>
      </c>
      <c r="F2853" s="19">
        <f t="shared" si="4485"/>
        <v>34707300</v>
      </c>
      <c r="H2853" s="34">
        <f t="shared" si="4504"/>
        <v>1</v>
      </c>
      <c r="I2853" s="10">
        <f t="shared" si="4501"/>
        <v>330.07900999999998</v>
      </c>
      <c r="J2853" s="43">
        <f t="shared" si="4496"/>
        <v>320.51001000000002</v>
      </c>
      <c r="K2853" s="85">
        <f t="shared" si="4502"/>
        <v>-2.5736855520919415E-2</v>
      </c>
      <c r="L2853" s="73">
        <f t="shared" si="4493"/>
        <v>328.86599699999999</v>
      </c>
      <c r="M2853" s="85">
        <f t="shared" si="4499"/>
        <v>-8.9097172983973544E-2</v>
      </c>
      <c r="N2853" s="73">
        <f t="shared" si="4490"/>
        <v>359.51199300000002</v>
      </c>
      <c r="O2853" s="85">
        <f t="shared" si="4497"/>
        <v>-4.2370446718183796E-2</v>
      </c>
      <c r="P2853" s="73">
        <f t="shared" si="4488"/>
        <v>375.07199100000003</v>
      </c>
      <c r="Q2853" s="85">
        <f t="shared" si="4494"/>
        <v>-2.2521435864126197E-2</v>
      </c>
      <c r="R2853" s="73">
        <f t="shared" si="4486"/>
        <v>383.61498999999998</v>
      </c>
      <c r="S2853" s="85">
        <f t="shared" si="4491"/>
        <v>-8.640560307435402E-3</v>
      </c>
      <c r="T2853" s="10">
        <f t="shared" si="4520"/>
        <v>6.108001999999999</v>
      </c>
      <c r="U2853" s="5">
        <f t="shared" si="4521"/>
        <v>6.108001999999999</v>
      </c>
      <c r="V2853" s="5">
        <f t="shared" si="4522"/>
        <v>0</v>
      </c>
      <c r="W2853" s="5">
        <f t="shared" si="4523"/>
        <v>1.9395708571428543</v>
      </c>
      <c r="X2853" s="5">
        <f t="shared" si="4524"/>
        <v>9.0541403571428543</v>
      </c>
      <c r="Y2853" s="5">
        <f t="shared" si="4525"/>
        <v>0.21421921691469226</v>
      </c>
      <c r="Z2853" s="43">
        <f t="shared" si="4526"/>
        <v>17.6425487202401</v>
      </c>
      <c r="AA2853" s="69">
        <f t="shared" si="4505"/>
        <v>27.651597535562445</v>
      </c>
      <c r="AB2853" s="56">
        <f t="shared" si="4506"/>
        <v>324.68800350000004</v>
      </c>
      <c r="AC2853" s="56">
        <f t="shared" si="4507"/>
        <v>336.29600000000005</v>
      </c>
      <c r="AD2853" s="56">
        <f t="shared" si="4508"/>
        <v>353.51499620000004</v>
      </c>
      <c r="AE2853" s="61">
        <f t="shared" si="4509"/>
        <v>339.45319800000004</v>
      </c>
      <c r="AF2853" s="61">
        <f t="shared" si="4510"/>
        <v>347.68866360000004</v>
      </c>
      <c r="AG2853" s="61">
        <f t="shared" si="4511"/>
        <v>357.54343736000004</v>
      </c>
      <c r="AH2853" s="56">
        <f t="shared" si="4512"/>
        <v>325.92433699999998</v>
      </c>
      <c r="AI2853" s="56">
        <f t="shared" si="4513"/>
        <v>25751868530.176598</v>
      </c>
      <c r="AJ2853" s="56">
        <f t="shared" si="4514"/>
        <v>25751868530.176598</v>
      </c>
      <c r="AK2853" s="56">
        <f t="shared" si="4515"/>
        <v>0</v>
      </c>
      <c r="AL2853" s="56">
        <f t="shared" ref="AL2853:AM2853" si="4554">SUM(AJ2853:AJ2866)</f>
        <v>81395016011.789063</v>
      </c>
      <c r="AM2853" s="56">
        <f t="shared" si="4554"/>
        <v>109202395790.89314</v>
      </c>
      <c r="AN2853" s="56">
        <f t="shared" si="4517"/>
        <v>0.74535925171137085</v>
      </c>
      <c r="AO2853" s="56">
        <f t="shared" si="4518"/>
        <v>42.705205302606124</v>
      </c>
      <c r="AP2853" s="65">
        <f t="shared" si="4519"/>
        <v>37.436477365035444</v>
      </c>
    </row>
    <row r="2854" spans="1:42" x14ac:dyDescent="0.3">
      <c r="A2854" s="100">
        <f>INDEX(Date,COUNTA(Date)+ROW(Date)-ROW(),1)</f>
        <v>41911</v>
      </c>
      <c r="B2854" s="18">
        <f t="shared" si="4481"/>
        <v>376.92800899999997</v>
      </c>
      <c r="C2854" s="14">
        <f t="shared" si="4482"/>
        <v>385.21099900000002</v>
      </c>
      <c r="D2854" s="14">
        <f t="shared" si="4483"/>
        <v>372.23998999999998</v>
      </c>
      <c r="E2854" s="14">
        <f t="shared" si="4484"/>
        <v>375.46701000000002</v>
      </c>
      <c r="F2854" s="19">
        <f t="shared" si="4485"/>
        <v>32497700</v>
      </c>
      <c r="H2854" s="34">
        <f t="shared" si="4504"/>
        <v>-1</v>
      </c>
      <c r="I2854" s="10">
        <f t="shared" si="4501"/>
        <v>320.51001000000002</v>
      </c>
      <c r="J2854" s="43">
        <f t="shared" si="4496"/>
        <v>328.86599699999999</v>
      </c>
      <c r="K2854" s="85">
        <f t="shared" si="4502"/>
        <v>-8.9097172983973544E-2</v>
      </c>
      <c r="L2854" s="73">
        <f t="shared" si="4493"/>
        <v>359.51199300000002</v>
      </c>
      <c r="M2854" s="85">
        <f t="shared" si="4499"/>
        <v>-4.2370446718183796E-2</v>
      </c>
      <c r="N2854" s="73">
        <f t="shared" si="4490"/>
        <v>375.07199100000003</v>
      </c>
      <c r="O2854" s="85">
        <f t="shared" si="4497"/>
        <v>-2.2521435864126197E-2</v>
      </c>
      <c r="P2854" s="73">
        <f t="shared" si="4488"/>
        <v>383.61498999999998</v>
      </c>
      <c r="Q2854" s="85">
        <f t="shared" si="4494"/>
        <v>-8.640560307435402E-3</v>
      </c>
      <c r="R2854" s="73">
        <f t="shared" si="4486"/>
        <v>386.94400000000002</v>
      </c>
      <c r="S2854" s="85">
        <f t="shared" si="4491"/>
        <v>3.0109368564074455E-2</v>
      </c>
      <c r="T2854" s="10">
        <f t="shared" si="4520"/>
        <v>9.56899999999996</v>
      </c>
      <c r="U2854" s="5">
        <f t="shared" si="4521"/>
        <v>9.56899999999996</v>
      </c>
      <c r="V2854" s="5">
        <f t="shared" si="4522"/>
        <v>0</v>
      </c>
      <c r="W2854" s="5">
        <f t="shared" si="4523"/>
        <v>3.9060690714285653</v>
      </c>
      <c r="X2854" s="5">
        <f t="shared" si="4524"/>
        <v>9.0541403571428543</v>
      </c>
      <c r="Y2854" s="5">
        <f t="shared" si="4525"/>
        <v>0.43141247179220599</v>
      </c>
      <c r="Z2854" s="43">
        <f t="shared" si="4526"/>
        <v>30.138934813950186</v>
      </c>
      <c r="AA2854" s="69">
        <f t="shared" si="4505"/>
        <v>29.036421382337934</v>
      </c>
      <c r="AB2854" s="56">
        <f t="shared" si="4506"/>
        <v>344.18899499999998</v>
      </c>
      <c r="AC2854" s="56">
        <f t="shared" si="4507"/>
        <v>354.48332699999997</v>
      </c>
      <c r="AD2854" s="56">
        <f t="shared" si="4508"/>
        <v>366.80179420000002</v>
      </c>
      <c r="AE2854" s="61">
        <f t="shared" si="4509"/>
        <v>359.60679300000004</v>
      </c>
      <c r="AF2854" s="61">
        <f t="shared" si="4510"/>
        <v>363.95959246666672</v>
      </c>
      <c r="AG2854" s="61">
        <f t="shared" si="4511"/>
        <v>366.67079684000004</v>
      </c>
      <c r="AH2854" s="56">
        <f t="shared" si="4512"/>
        <v>317.20233166666668</v>
      </c>
      <c r="AI2854" s="56">
        <f t="shared" si="4513"/>
        <v>26425522297.910507</v>
      </c>
      <c r="AJ2854" s="56">
        <f t="shared" si="4514"/>
        <v>0</v>
      </c>
      <c r="AK2854" s="56">
        <f t="shared" si="4515"/>
        <v>26425522297.910507</v>
      </c>
      <c r="AL2854" s="56">
        <f t="shared" ref="AL2854:AM2854" si="4555">SUM(AJ2854:AJ2867)</f>
        <v>65344035087.127396</v>
      </c>
      <c r="AM2854" s="56">
        <f t="shared" si="4555"/>
        <v>109202395790.89314</v>
      </c>
      <c r="AN2854" s="56">
        <f t="shared" si="4517"/>
        <v>0.59837547165404514</v>
      </c>
      <c r="AO2854" s="56">
        <f t="shared" si="4518"/>
        <v>37.436477365035444</v>
      </c>
      <c r="AP2854" s="65">
        <f t="shared" si="4519"/>
        <v>47.870938587553169</v>
      </c>
    </row>
    <row r="2855" spans="1:42" x14ac:dyDescent="0.3">
      <c r="A2855" s="100">
        <f>INDEX(Date,COUNTA(Date)+ROW(Date)-ROW(),1)</f>
        <v>41910</v>
      </c>
      <c r="B2855" s="18">
        <f t="shared" si="4481"/>
        <v>399.47100799999998</v>
      </c>
      <c r="C2855" s="14">
        <f t="shared" si="4482"/>
        <v>401.016998</v>
      </c>
      <c r="D2855" s="14">
        <f t="shared" si="4483"/>
        <v>374.33200099999999</v>
      </c>
      <c r="E2855" s="14">
        <f t="shared" si="4484"/>
        <v>377.18099999999998</v>
      </c>
      <c r="F2855" s="19">
        <f t="shared" si="4485"/>
        <v>23613300</v>
      </c>
      <c r="H2855" s="34">
        <f t="shared" si="4504"/>
        <v>-1</v>
      </c>
      <c r="I2855" s="10">
        <f t="shared" si="4501"/>
        <v>328.86599699999999</v>
      </c>
      <c r="J2855" s="43">
        <f t="shared" si="4496"/>
        <v>359.51199300000002</v>
      </c>
      <c r="K2855" s="85">
        <f t="shared" si="4502"/>
        <v>-4.2370446718183796E-2</v>
      </c>
      <c r="L2855" s="73">
        <f t="shared" si="4493"/>
        <v>375.07199100000003</v>
      </c>
      <c r="M2855" s="85">
        <f t="shared" si="4499"/>
        <v>-2.2521435864126197E-2</v>
      </c>
      <c r="N2855" s="73">
        <f t="shared" si="4490"/>
        <v>383.61498999999998</v>
      </c>
      <c r="O2855" s="85">
        <f t="shared" si="4497"/>
        <v>-8.640560307435402E-3</v>
      </c>
      <c r="P2855" s="73">
        <f t="shared" si="4488"/>
        <v>386.94400000000002</v>
      </c>
      <c r="Q2855" s="85">
        <f t="shared" si="4494"/>
        <v>3.0109368564074455E-2</v>
      </c>
      <c r="R2855" s="73">
        <f t="shared" si="4486"/>
        <v>375.46701000000002</v>
      </c>
      <c r="S2855" s="85">
        <f t="shared" si="4491"/>
        <v>-4.5545671818838082E-3</v>
      </c>
      <c r="T2855" s="10">
        <f t="shared" si="4520"/>
        <v>-8.3559869999999705</v>
      </c>
      <c r="U2855" s="5">
        <f t="shared" si="4521"/>
        <v>0</v>
      </c>
      <c r="V2855" s="5">
        <f t="shared" si="4522"/>
        <v>8.3559869999999705</v>
      </c>
      <c r="W2855" s="5">
        <f t="shared" si="4523"/>
        <v>3.4604972142857133</v>
      </c>
      <c r="X2855" s="5">
        <f t="shared" si="4524"/>
        <v>9.0541403571428543</v>
      </c>
      <c r="Y2855" s="5">
        <f t="shared" si="4525"/>
        <v>0.38220052680713201</v>
      </c>
      <c r="Z2855" s="43">
        <f t="shared" si="4526"/>
        <v>27.651597535562445</v>
      </c>
      <c r="AA2855" s="69">
        <f t="shared" si="4505"/>
        <v>35.569687359839207</v>
      </c>
      <c r="AB2855" s="56">
        <f t="shared" si="4506"/>
        <v>367.29199200000005</v>
      </c>
      <c r="AC2855" s="56">
        <f t="shared" si="4507"/>
        <v>372.73299133333336</v>
      </c>
      <c r="AD2855" s="56">
        <f t="shared" si="4508"/>
        <v>376.12199680000003</v>
      </c>
      <c r="AE2855" s="61">
        <f t="shared" si="4509"/>
        <v>375.37719100000004</v>
      </c>
      <c r="AF2855" s="61">
        <f t="shared" si="4510"/>
        <v>377.40399353333339</v>
      </c>
      <c r="AG2855" s="61">
        <f t="shared" si="4511"/>
        <v>375.6270371600001</v>
      </c>
      <c r="AH2855" s="56">
        <f t="shared" si="4512"/>
        <v>339.74632766666667</v>
      </c>
      <c r="AI2855" s="56">
        <f t="shared" si="4513"/>
        <v>16048427406.8265</v>
      </c>
      <c r="AJ2855" s="56">
        <f t="shared" si="4514"/>
        <v>0</v>
      </c>
      <c r="AK2855" s="56">
        <f t="shared" si="4515"/>
        <v>16048427406.8265</v>
      </c>
      <c r="AL2855" s="56">
        <f t="shared" ref="AL2855:AM2855" si="4556">SUM(AJ2855:AJ2868)</f>
        <v>76015307394.467697</v>
      </c>
      <c r="AM2855" s="56">
        <f t="shared" si="4556"/>
        <v>82776873492.982635</v>
      </c>
      <c r="AN2855" s="56">
        <f t="shared" si="4517"/>
        <v>0.91831575882014749</v>
      </c>
      <c r="AO2855" s="56">
        <f t="shared" si="4518"/>
        <v>47.870938587553169</v>
      </c>
      <c r="AP2855" s="65">
        <f t="shared" si="4519"/>
        <v>53.25298343425311</v>
      </c>
    </row>
    <row r="2856" spans="1:42" x14ac:dyDescent="0.3">
      <c r="A2856" s="100">
        <f>INDEX(Date,COUNTA(Date)+ROW(Date)-ROW(),1)</f>
        <v>41909</v>
      </c>
      <c r="B2856" s="18">
        <f t="shared" si="4481"/>
        <v>403.55599999999998</v>
      </c>
      <c r="C2856" s="14">
        <f t="shared" si="4482"/>
        <v>406.62298600000003</v>
      </c>
      <c r="D2856" s="14">
        <f t="shared" si="4483"/>
        <v>397.37200899999999</v>
      </c>
      <c r="E2856" s="14">
        <f t="shared" si="4484"/>
        <v>399.51998900000001</v>
      </c>
      <c r="F2856" s="19">
        <f t="shared" si="4485"/>
        <v>15029300</v>
      </c>
      <c r="H2856" s="34">
        <f t="shared" si="4504"/>
        <v>-1</v>
      </c>
      <c r="I2856" s="10">
        <f t="shared" si="4501"/>
        <v>359.51199300000002</v>
      </c>
      <c r="J2856" s="43">
        <f t="shared" si="4496"/>
        <v>375.07199100000003</v>
      </c>
      <c r="K2856" s="85">
        <f t="shared" si="4502"/>
        <v>-2.2521435864126197E-2</v>
      </c>
      <c r="L2856" s="73">
        <f t="shared" si="4493"/>
        <v>383.61498999999998</v>
      </c>
      <c r="M2856" s="85">
        <f t="shared" si="4499"/>
        <v>-8.640560307435402E-3</v>
      </c>
      <c r="N2856" s="73">
        <f t="shared" si="4490"/>
        <v>386.94400000000002</v>
      </c>
      <c r="O2856" s="85">
        <f t="shared" si="4497"/>
        <v>3.0109368564074455E-2</v>
      </c>
      <c r="P2856" s="73">
        <f t="shared" si="4488"/>
        <v>375.46701000000002</v>
      </c>
      <c r="Q2856" s="85">
        <f t="shared" si="4494"/>
        <v>-4.5545671818838082E-3</v>
      </c>
      <c r="R2856" s="73">
        <f t="shared" si="4486"/>
        <v>377.18099999999998</v>
      </c>
      <c r="S2856" s="85">
        <f t="shared" si="4491"/>
        <v>-5.7538620663675502E-2</v>
      </c>
      <c r="T2856" s="10">
        <f t="shared" si="4520"/>
        <v>-30.645996000000025</v>
      </c>
      <c r="U2856" s="5">
        <f t="shared" si="4521"/>
        <v>0</v>
      </c>
      <c r="V2856" s="5">
        <f t="shared" si="4522"/>
        <v>30.645996000000025</v>
      </c>
      <c r="W2856" s="5">
        <f t="shared" si="4523"/>
        <v>3.4604972142857133</v>
      </c>
      <c r="X2856" s="5">
        <f t="shared" si="4524"/>
        <v>8.4572841428571426</v>
      </c>
      <c r="Y2856" s="5">
        <f t="shared" si="4525"/>
        <v>0.40917357816437822</v>
      </c>
      <c r="Z2856" s="43">
        <f t="shared" si="4526"/>
        <v>29.036421382337934</v>
      </c>
      <c r="AA2856" s="69">
        <f t="shared" si="4505"/>
        <v>40.157309654534714</v>
      </c>
      <c r="AB2856" s="56">
        <f t="shared" si="4506"/>
        <v>379.34349050000003</v>
      </c>
      <c r="AC2856" s="56">
        <f t="shared" si="4507"/>
        <v>381.87699366666669</v>
      </c>
      <c r="AD2856" s="56">
        <f t="shared" si="4508"/>
        <v>379.65579820000005</v>
      </c>
      <c r="AE2856" s="61">
        <f t="shared" si="4509"/>
        <v>383.23799420000006</v>
      </c>
      <c r="AF2856" s="61">
        <f t="shared" si="4510"/>
        <v>380.62133153333338</v>
      </c>
      <c r="AG2856" s="61">
        <f t="shared" si="4511"/>
        <v>382.65071644000005</v>
      </c>
      <c r="AH2856" s="56">
        <f t="shared" si="4512"/>
        <v>365.02200300000004</v>
      </c>
      <c r="AI2856" s="56">
        <f t="shared" si="4513"/>
        <v>11279617919.103601</v>
      </c>
      <c r="AJ2856" s="56">
        <f t="shared" si="4514"/>
        <v>0</v>
      </c>
      <c r="AK2856" s="56">
        <f t="shared" si="4515"/>
        <v>11279617919.103601</v>
      </c>
      <c r="AL2856" s="56">
        <f t="shared" ref="AL2856:AM2856" si="4557">SUM(AJ2856:AJ2869)</f>
        <v>76015307394.467697</v>
      </c>
      <c r="AM2856" s="56">
        <f t="shared" si="4557"/>
        <v>66728446086.156128</v>
      </c>
      <c r="AN2856" s="56">
        <f t="shared" si="4517"/>
        <v>1.1391739483386274</v>
      </c>
      <c r="AO2856" s="56">
        <f t="shared" si="4518"/>
        <v>53.25298343425311</v>
      </c>
      <c r="AP2856" s="65">
        <f t="shared" si="4519"/>
        <v>57.82208742314775</v>
      </c>
    </row>
    <row r="2857" spans="1:42" x14ac:dyDescent="0.3">
      <c r="A2857" s="100">
        <f>INDEX(Date,COUNTA(Date)+ROW(Date)-ROW(),1)</f>
        <v>41908</v>
      </c>
      <c r="B2857" s="18">
        <f t="shared" si="4481"/>
        <v>411.42898600000001</v>
      </c>
      <c r="C2857" s="14">
        <f t="shared" si="4482"/>
        <v>414.93798800000002</v>
      </c>
      <c r="D2857" s="14">
        <f t="shared" si="4483"/>
        <v>400.00900300000001</v>
      </c>
      <c r="E2857" s="14">
        <f t="shared" si="4484"/>
        <v>404.42498799999998</v>
      </c>
      <c r="F2857" s="19">
        <f t="shared" si="4485"/>
        <v>21460800</v>
      </c>
      <c r="H2857" s="34">
        <f t="shared" si="4504"/>
        <v>-1</v>
      </c>
      <c r="I2857" s="10">
        <f t="shared" si="4501"/>
        <v>375.07199100000003</v>
      </c>
      <c r="J2857" s="43">
        <f t="shared" si="4496"/>
        <v>383.61498999999998</v>
      </c>
      <c r="K2857" s="85">
        <f t="shared" si="4502"/>
        <v>-8.640560307435402E-3</v>
      </c>
      <c r="L2857" s="73">
        <f t="shared" si="4493"/>
        <v>386.94400000000002</v>
      </c>
      <c r="M2857" s="85">
        <f t="shared" si="4499"/>
        <v>3.0109368564074455E-2</v>
      </c>
      <c r="N2857" s="73">
        <f t="shared" si="4490"/>
        <v>375.46701000000002</v>
      </c>
      <c r="O2857" s="85">
        <f t="shared" si="4497"/>
        <v>-4.5545671818838082E-3</v>
      </c>
      <c r="P2857" s="73">
        <f t="shared" si="4488"/>
        <v>377.18099999999998</v>
      </c>
      <c r="Q2857" s="85">
        <f t="shared" si="4494"/>
        <v>-5.7538620663675502E-2</v>
      </c>
      <c r="R2857" s="73">
        <f t="shared" si="4486"/>
        <v>399.51998900000001</v>
      </c>
      <c r="S2857" s="85">
        <f t="shared" si="4491"/>
        <v>-1.2202476545578019E-2</v>
      </c>
      <c r="T2857" s="10">
        <f t="shared" si="4520"/>
        <v>-15.559998000000007</v>
      </c>
      <c r="U2857" s="5">
        <f t="shared" si="4521"/>
        <v>0</v>
      </c>
      <c r="V2857" s="5">
        <f t="shared" si="4522"/>
        <v>15.559998000000007</v>
      </c>
      <c r="W2857" s="5">
        <f t="shared" si="4523"/>
        <v>3.4604972142857133</v>
      </c>
      <c r="X2857" s="5">
        <f t="shared" si="4524"/>
        <v>6.2682844285714259</v>
      </c>
      <c r="Y2857" s="5">
        <f t="shared" si="4525"/>
        <v>0.55206448490314886</v>
      </c>
      <c r="Z2857" s="43">
        <f t="shared" si="4526"/>
        <v>35.569687359839207</v>
      </c>
      <c r="AA2857" s="69">
        <f t="shared" si="4505"/>
        <v>43.217648829197465</v>
      </c>
      <c r="AB2857" s="56">
        <f t="shared" si="4506"/>
        <v>385.279495</v>
      </c>
      <c r="AC2857" s="56">
        <f t="shared" si="4507"/>
        <v>382.00866666666667</v>
      </c>
      <c r="AD2857" s="56">
        <f t="shared" si="4508"/>
        <v>384.54539780000005</v>
      </c>
      <c r="AE2857" s="61">
        <f t="shared" si="4509"/>
        <v>381.68740200000002</v>
      </c>
      <c r="AF2857" s="61">
        <f t="shared" si="4510"/>
        <v>380.6142006666667</v>
      </c>
      <c r="AG2857" s="61">
        <f t="shared" si="4511"/>
        <v>387.68891592000006</v>
      </c>
      <c r="AH2857" s="56">
        <f t="shared" si="4512"/>
        <v>377.83833800000002</v>
      </c>
      <c r="AI2857" s="56">
        <f t="shared" si="4513"/>
        <v>8228449973.4626007</v>
      </c>
      <c r="AJ2857" s="56">
        <f t="shared" si="4514"/>
        <v>0</v>
      </c>
      <c r="AK2857" s="56">
        <f t="shared" si="4515"/>
        <v>8228449973.4626007</v>
      </c>
      <c r="AL2857" s="56">
        <f t="shared" ref="AL2857:AM2857" si="4558">SUM(AJ2857:AJ2870)</f>
        <v>76015307394.467697</v>
      </c>
      <c r="AM2857" s="56">
        <f t="shared" si="4558"/>
        <v>55448828167.052536</v>
      </c>
      <c r="AN2857" s="56">
        <f t="shared" si="4517"/>
        <v>1.3709091771146875</v>
      </c>
      <c r="AO2857" s="56">
        <f t="shared" si="4518"/>
        <v>57.82208742314775</v>
      </c>
      <c r="AP2857" s="65">
        <f t="shared" si="4519"/>
        <v>61.682869723762948</v>
      </c>
    </row>
    <row r="2858" spans="1:42" x14ac:dyDescent="0.3">
      <c r="A2858" s="100">
        <f>INDEX(Date,COUNTA(Date)+ROW(Date)-ROW(),1)</f>
        <v>41907</v>
      </c>
      <c r="B2858" s="18">
        <f t="shared" si="4481"/>
        <v>423.15600599999999</v>
      </c>
      <c r="C2858" s="14">
        <f t="shared" si="4482"/>
        <v>423.51998900000001</v>
      </c>
      <c r="D2858" s="14">
        <f t="shared" si="4483"/>
        <v>409.46798699999999</v>
      </c>
      <c r="E2858" s="14">
        <f t="shared" si="4484"/>
        <v>411.574005</v>
      </c>
      <c r="F2858" s="19">
        <f t="shared" si="4485"/>
        <v>26814400</v>
      </c>
      <c r="H2858" s="34">
        <f t="shared" si="4504"/>
        <v>-1</v>
      </c>
      <c r="I2858" s="10">
        <f t="shared" si="4501"/>
        <v>383.61498999999998</v>
      </c>
      <c r="J2858" s="43">
        <f t="shared" si="4496"/>
        <v>386.94400000000002</v>
      </c>
      <c r="K2858" s="85">
        <f t="shared" si="4502"/>
        <v>3.0109368564074455E-2</v>
      </c>
      <c r="L2858" s="73">
        <f t="shared" si="4493"/>
        <v>375.46701000000002</v>
      </c>
      <c r="M2858" s="85">
        <f t="shared" si="4499"/>
        <v>-4.5545671818838082E-3</v>
      </c>
      <c r="N2858" s="73">
        <f t="shared" si="4490"/>
        <v>377.18099999999998</v>
      </c>
      <c r="O2858" s="85">
        <f t="shared" si="4497"/>
        <v>-5.7538620663675502E-2</v>
      </c>
      <c r="P2858" s="73">
        <f t="shared" si="4488"/>
        <v>399.51998900000001</v>
      </c>
      <c r="Q2858" s="85">
        <f t="shared" si="4494"/>
        <v>-1.2202476545578019E-2</v>
      </c>
      <c r="R2858" s="73">
        <f t="shared" si="4486"/>
        <v>404.42498799999998</v>
      </c>
      <c r="S2858" s="85">
        <f t="shared" si="4491"/>
        <v>-1.7522570444794439E-2</v>
      </c>
      <c r="T2858" s="10">
        <f t="shared" si="4520"/>
        <v>-8.542998999999952</v>
      </c>
      <c r="U2858" s="5">
        <f t="shared" si="4521"/>
        <v>0</v>
      </c>
      <c r="V2858" s="5">
        <f t="shared" si="4522"/>
        <v>8.542998999999952</v>
      </c>
      <c r="W2858" s="5">
        <f t="shared" si="4523"/>
        <v>3.4604972142857133</v>
      </c>
      <c r="X2858" s="5">
        <f t="shared" si="4524"/>
        <v>5.1568559999999968</v>
      </c>
      <c r="Y2858" s="5">
        <f t="shared" si="4525"/>
        <v>0.67104786604196731</v>
      </c>
      <c r="Z2858" s="43">
        <f t="shared" si="4526"/>
        <v>40.157309654534714</v>
      </c>
      <c r="AA2858" s="69">
        <f t="shared" si="4505"/>
        <v>44.54035497129491</v>
      </c>
      <c r="AB2858" s="56">
        <f t="shared" si="4506"/>
        <v>381.20550500000002</v>
      </c>
      <c r="AC2858" s="56">
        <f t="shared" si="4507"/>
        <v>379.86400333333336</v>
      </c>
      <c r="AD2858" s="56">
        <f t="shared" si="4508"/>
        <v>388.70739740000005</v>
      </c>
      <c r="AE2858" s="61">
        <f t="shared" si="4509"/>
        <v>378.44800400000003</v>
      </c>
      <c r="AF2858" s="61">
        <f t="shared" si="4510"/>
        <v>384.63359973333337</v>
      </c>
      <c r="AG2858" s="61">
        <f t="shared" si="4511"/>
        <v>392.29551872000002</v>
      </c>
      <c r="AH2858" s="56">
        <f t="shared" si="4512"/>
        <v>385.25799566666666</v>
      </c>
      <c r="AI2858" s="56">
        <f t="shared" si="4513"/>
        <v>10105086071.539267</v>
      </c>
      <c r="AJ2858" s="56">
        <f t="shared" si="4514"/>
        <v>10105086071.539267</v>
      </c>
      <c r="AK2858" s="56">
        <f t="shared" si="4515"/>
        <v>0</v>
      </c>
      <c r="AL2858" s="56">
        <f t="shared" ref="AL2858:AM2858" si="4559">SUM(AJ2858:AJ2871)</f>
        <v>76015307394.467697</v>
      </c>
      <c r="AM2858" s="56">
        <f t="shared" si="4559"/>
        <v>47220378193.589935</v>
      </c>
      <c r="AN2858" s="56">
        <f t="shared" si="4517"/>
        <v>1.609798783966254</v>
      </c>
      <c r="AO2858" s="56">
        <f t="shared" si="4518"/>
        <v>61.682869723762948</v>
      </c>
      <c r="AP2858" s="65">
        <f t="shared" si="4519"/>
        <v>58.260295273432881</v>
      </c>
    </row>
    <row r="2859" spans="1:42" x14ac:dyDescent="0.3">
      <c r="A2859" s="100">
        <f>INDEX(Date,COUNTA(Date)+ROW(Date)-ROW(),1)</f>
        <v>41906</v>
      </c>
      <c r="B2859" s="18">
        <f t="shared" si="4481"/>
        <v>435.75100700000002</v>
      </c>
      <c r="C2859" s="14">
        <f t="shared" si="4482"/>
        <v>436.11200000000002</v>
      </c>
      <c r="D2859" s="14">
        <f t="shared" si="4483"/>
        <v>421.13198899999998</v>
      </c>
      <c r="E2859" s="14">
        <f t="shared" si="4484"/>
        <v>423.20498700000002</v>
      </c>
      <c r="F2859" s="19">
        <f t="shared" si="4485"/>
        <v>30627700</v>
      </c>
      <c r="H2859" s="34">
        <f t="shared" si="4504"/>
        <v>1</v>
      </c>
      <c r="I2859" s="10">
        <f t="shared" si="4501"/>
        <v>386.94400000000002</v>
      </c>
      <c r="J2859" s="43">
        <f t="shared" si="4496"/>
        <v>375.46701000000002</v>
      </c>
      <c r="K2859" s="85">
        <f t="shared" si="4502"/>
        <v>-4.5545671818838082E-3</v>
      </c>
      <c r="L2859" s="73">
        <f t="shared" si="4493"/>
        <v>377.18099999999998</v>
      </c>
      <c r="M2859" s="85">
        <f t="shared" si="4499"/>
        <v>-5.7538620663675502E-2</v>
      </c>
      <c r="N2859" s="73">
        <f t="shared" si="4490"/>
        <v>399.51998900000001</v>
      </c>
      <c r="O2859" s="85">
        <f t="shared" si="4497"/>
        <v>-1.2202476545578019E-2</v>
      </c>
      <c r="P2859" s="73">
        <f t="shared" si="4488"/>
        <v>404.42498799999998</v>
      </c>
      <c r="Q2859" s="85">
        <f t="shared" si="4494"/>
        <v>-1.7522570444794439E-2</v>
      </c>
      <c r="R2859" s="73">
        <f t="shared" si="4486"/>
        <v>411.574005</v>
      </c>
      <c r="S2859" s="85">
        <f t="shared" si="4491"/>
        <v>-2.7867818512328082E-2</v>
      </c>
      <c r="T2859" s="10">
        <f t="shared" si="4520"/>
        <v>-3.3290100000000393</v>
      </c>
      <c r="U2859" s="5">
        <f t="shared" si="4521"/>
        <v>0</v>
      </c>
      <c r="V2859" s="5">
        <f t="shared" si="4522"/>
        <v>3.3290100000000393</v>
      </c>
      <c r="W2859" s="5">
        <f t="shared" si="4523"/>
        <v>3.4604972142857133</v>
      </c>
      <c r="X2859" s="5">
        <f t="shared" si="4524"/>
        <v>4.5466417857142858</v>
      </c>
      <c r="Y2859" s="5">
        <f t="shared" si="4525"/>
        <v>0.76111059049312435</v>
      </c>
      <c r="Z2859" s="43">
        <f t="shared" si="4526"/>
        <v>43.217648829197465</v>
      </c>
      <c r="AA2859" s="69">
        <f t="shared" si="4505"/>
        <v>37.998223445475233</v>
      </c>
      <c r="AB2859" s="56">
        <f t="shared" si="4506"/>
        <v>376.324005</v>
      </c>
      <c r="AC2859" s="56">
        <f t="shared" si="4507"/>
        <v>384.05599966666665</v>
      </c>
      <c r="AD2859" s="56">
        <f t="shared" si="4508"/>
        <v>393.63339839999998</v>
      </c>
      <c r="AE2859" s="61">
        <f t="shared" si="4509"/>
        <v>385.77379760000002</v>
      </c>
      <c r="AF2859" s="61">
        <f t="shared" si="4510"/>
        <v>390.06032920000001</v>
      </c>
      <c r="AG2859" s="61">
        <f t="shared" si="4511"/>
        <v>397.63819704000008</v>
      </c>
      <c r="AH2859" s="56">
        <f t="shared" si="4512"/>
        <v>383.7879943333333</v>
      </c>
      <c r="AI2859" s="56">
        <f t="shared" si="4513"/>
        <v>13320245055.7253</v>
      </c>
      <c r="AJ2859" s="56">
        <f t="shared" si="4514"/>
        <v>13320245055.7253</v>
      </c>
      <c r="AK2859" s="56">
        <f t="shared" si="4515"/>
        <v>0</v>
      </c>
      <c r="AL2859" s="56">
        <f t="shared" ref="AL2859:AM2859" si="4560">SUM(AJ2859:AJ2872)</f>
        <v>65910221322.928436</v>
      </c>
      <c r="AM2859" s="56">
        <f t="shared" si="4560"/>
        <v>47220378193.589935</v>
      </c>
      <c r="AN2859" s="56">
        <f t="shared" si="4517"/>
        <v>1.3958003693387531</v>
      </c>
      <c r="AO2859" s="56">
        <f t="shared" si="4518"/>
        <v>58.260295273432881</v>
      </c>
      <c r="AP2859" s="65">
        <f t="shared" si="4519"/>
        <v>52.689900312758859</v>
      </c>
    </row>
    <row r="2860" spans="1:42" x14ac:dyDescent="0.3">
      <c r="A2860" s="100">
        <f>INDEX(Date,COUNTA(Date)+ROW(Date)-ROW(),1)</f>
        <v>41905</v>
      </c>
      <c r="B2860" s="18">
        <f t="shared" si="4481"/>
        <v>402.09201000000002</v>
      </c>
      <c r="C2860" s="14">
        <f t="shared" si="4482"/>
        <v>441.557007</v>
      </c>
      <c r="D2860" s="14">
        <f t="shared" si="4483"/>
        <v>396.19699100000003</v>
      </c>
      <c r="E2860" s="14">
        <f t="shared" si="4484"/>
        <v>435.79098499999998</v>
      </c>
      <c r="F2860" s="19">
        <f t="shared" si="4485"/>
        <v>45099500</v>
      </c>
      <c r="H2860" s="34">
        <f t="shared" si="4504"/>
        <v>-1</v>
      </c>
      <c r="I2860" s="10">
        <f t="shared" si="4501"/>
        <v>375.46701000000002</v>
      </c>
      <c r="J2860" s="43">
        <f t="shared" si="4496"/>
        <v>377.18099999999998</v>
      </c>
      <c r="K2860" s="85">
        <f t="shared" si="4502"/>
        <v>-5.7538620663675502E-2</v>
      </c>
      <c r="L2860" s="73">
        <f t="shared" si="4493"/>
        <v>399.51998900000001</v>
      </c>
      <c r="M2860" s="85">
        <f t="shared" si="4499"/>
        <v>-1.2202476545578019E-2</v>
      </c>
      <c r="N2860" s="73">
        <f t="shared" si="4490"/>
        <v>404.42498799999998</v>
      </c>
      <c r="O2860" s="85">
        <f t="shared" si="4497"/>
        <v>-1.7522570444794439E-2</v>
      </c>
      <c r="P2860" s="73">
        <f t="shared" si="4488"/>
        <v>411.574005</v>
      </c>
      <c r="Q2860" s="85">
        <f t="shared" si="4494"/>
        <v>-2.7867818512328082E-2</v>
      </c>
      <c r="R2860" s="73">
        <f t="shared" si="4486"/>
        <v>423.20498700000002</v>
      </c>
      <c r="S2860" s="85">
        <f t="shared" si="4491"/>
        <v>-2.9306071700896906E-2</v>
      </c>
      <c r="T2860" s="10">
        <f t="shared" si="4520"/>
        <v>11.476990000000001</v>
      </c>
      <c r="U2860" s="5">
        <f t="shared" si="4521"/>
        <v>11.476990000000001</v>
      </c>
      <c r="V2860" s="5">
        <f t="shared" si="4522"/>
        <v>0</v>
      </c>
      <c r="W2860" s="5">
        <f t="shared" si="4523"/>
        <v>3.4604972142857133</v>
      </c>
      <c r="X2860" s="5">
        <f t="shared" si="4524"/>
        <v>4.3088553571428543</v>
      </c>
      <c r="Y2860" s="5">
        <f t="shared" si="4525"/>
        <v>0.80311287510479901</v>
      </c>
      <c r="Z2860" s="43">
        <f t="shared" si="4526"/>
        <v>44.54035497129491</v>
      </c>
      <c r="AA2860" s="69">
        <f t="shared" si="4505"/>
        <v>38.679627557058083</v>
      </c>
      <c r="AB2860" s="56">
        <f t="shared" si="4506"/>
        <v>388.35049449999997</v>
      </c>
      <c r="AC2860" s="56">
        <f t="shared" si="4507"/>
        <v>393.70865899999995</v>
      </c>
      <c r="AD2860" s="56">
        <f t="shared" si="4508"/>
        <v>403.18099380000001</v>
      </c>
      <c r="AE2860" s="61">
        <f t="shared" si="4509"/>
        <v>397.01419079999999</v>
      </c>
      <c r="AF2860" s="61">
        <f t="shared" si="4510"/>
        <v>399.57459520000003</v>
      </c>
      <c r="AG2860" s="61">
        <f t="shared" si="4511"/>
        <v>407.35859264000004</v>
      </c>
      <c r="AH2860" s="56">
        <f t="shared" si="4512"/>
        <v>377.63933300000002</v>
      </c>
      <c r="AI2860" s="56">
        <f t="shared" si="4513"/>
        <v>12272409752.034101</v>
      </c>
      <c r="AJ2860" s="56">
        <f t="shared" si="4514"/>
        <v>0</v>
      </c>
      <c r="AK2860" s="56">
        <f t="shared" si="4515"/>
        <v>12272409752.034101</v>
      </c>
      <c r="AL2860" s="56">
        <f t="shared" ref="AL2860:AM2860" si="4561">SUM(AJ2860:AJ2873)</f>
        <v>52589976267.20314</v>
      </c>
      <c r="AM2860" s="56">
        <f t="shared" si="4561"/>
        <v>47220378193.589935</v>
      </c>
      <c r="AN2860" s="56">
        <f t="shared" si="4517"/>
        <v>1.1137135761937229</v>
      </c>
      <c r="AO2860" s="56">
        <f t="shared" si="4518"/>
        <v>52.689900312758859</v>
      </c>
      <c r="AP2860" s="65">
        <f t="shared" si="4519"/>
        <v>60.07677749594346</v>
      </c>
    </row>
    <row r="2861" spans="1:42" x14ac:dyDescent="0.3">
      <c r="A2861" s="100">
        <f>INDEX(Date,COUNTA(Date)+ROW(Date)-ROW(),1)</f>
        <v>41904</v>
      </c>
      <c r="B2861" s="18">
        <f t="shared" si="4481"/>
        <v>399.10000600000001</v>
      </c>
      <c r="C2861" s="14">
        <f t="shared" si="4482"/>
        <v>406.91598499999998</v>
      </c>
      <c r="D2861" s="14">
        <f t="shared" si="4483"/>
        <v>397.13000499999998</v>
      </c>
      <c r="E2861" s="14">
        <f t="shared" si="4484"/>
        <v>402.15200800000002</v>
      </c>
      <c r="F2861" s="19">
        <f t="shared" si="4485"/>
        <v>24127600</v>
      </c>
      <c r="H2861" s="34">
        <f t="shared" si="4504"/>
        <v>-1</v>
      </c>
      <c r="I2861" s="10">
        <f t="shared" si="4501"/>
        <v>377.18099999999998</v>
      </c>
      <c r="J2861" s="43">
        <f t="shared" si="4496"/>
        <v>399.51998900000001</v>
      </c>
      <c r="K2861" s="85">
        <f t="shared" si="4502"/>
        <v>-1.2202476545578019E-2</v>
      </c>
      <c r="L2861" s="73">
        <f t="shared" si="4493"/>
        <v>404.42498799999998</v>
      </c>
      <c r="M2861" s="85">
        <f t="shared" si="4499"/>
        <v>-1.7522570444794439E-2</v>
      </c>
      <c r="N2861" s="73">
        <f t="shared" si="4490"/>
        <v>411.574005</v>
      </c>
      <c r="O2861" s="85">
        <f t="shared" si="4497"/>
        <v>-2.7867818512328082E-2</v>
      </c>
      <c r="P2861" s="73">
        <f t="shared" si="4488"/>
        <v>423.20498700000002</v>
      </c>
      <c r="Q2861" s="85">
        <f t="shared" si="4494"/>
        <v>-2.9306071700896906E-2</v>
      </c>
      <c r="R2861" s="73">
        <f t="shared" si="4486"/>
        <v>435.79098499999998</v>
      </c>
      <c r="S2861" s="85">
        <f t="shared" si="4491"/>
        <v>8.033258970265271E-2</v>
      </c>
      <c r="T2861" s="10">
        <f t="shared" si="4520"/>
        <v>-1.713989999999967</v>
      </c>
      <c r="U2861" s="5">
        <f t="shared" si="4521"/>
        <v>0</v>
      </c>
      <c r="V2861" s="5">
        <f t="shared" si="4522"/>
        <v>1.713989999999967</v>
      </c>
      <c r="W2861" s="5">
        <f t="shared" si="4523"/>
        <v>2.6407122142857133</v>
      </c>
      <c r="X2861" s="5">
        <f t="shared" si="4524"/>
        <v>4.3088553571428543</v>
      </c>
      <c r="Y2861" s="5">
        <f t="shared" si="4525"/>
        <v>0.61285701083192901</v>
      </c>
      <c r="Z2861" s="43">
        <f t="shared" si="4526"/>
        <v>37.998223445475233</v>
      </c>
      <c r="AA2861" s="69">
        <f t="shared" si="4505"/>
        <v>50.477174884924736</v>
      </c>
      <c r="AB2861" s="56">
        <f t="shared" si="4506"/>
        <v>401.9724885</v>
      </c>
      <c r="AC2861" s="56">
        <f t="shared" si="4507"/>
        <v>405.17299400000002</v>
      </c>
      <c r="AD2861" s="56">
        <f t="shared" si="4508"/>
        <v>414.90299080000005</v>
      </c>
      <c r="AE2861" s="61">
        <f t="shared" si="4509"/>
        <v>406.30359500000003</v>
      </c>
      <c r="AF2861" s="61">
        <f t="shared" si="4510"/>
        <v>410.35839246666671</v>
      </c>
      <c r="AG2861" s="61">
        <f t="shared" si="4511"/>
        <v>412.24751348000001</v>
      </c>
      <c r="AH2861" s="56">
        <f t="shared" si="4512"/>
        <v>384.17666633333334</v>
      </c>
      <c r="AI2861" s="56">
        <f t="shared" si="4513"/>
        <v>9071678875.1289005</v>
      </c>
      <c r="AJ2861" s="56">
        <f t="shared" si="4514"/>
        <v>0</v>
      </c>
      <c r="AK2861" s="56">
        <f t="shared" si="4515"/>
        <v>9071678875.1289005</v>
      </c>
      <c r="AL2861" s="56">
        <f t="shared" ref="AL2861:AM2861" si="4562">SUM(AJ2861:AJ2874)</f>
        <v>52589976267.20314</v>
      </c>
      <c r="AM2861" s="56">
        <f t="shared" si="4562"/>
        <v>34947968441.555832</v>
      </c>
      <c r="AN2861" s="56">
        <f t="shared" si="4517"/>
        <v>1.5048078218094532</v>
      </c>
      <c r="AO2861" s="56">
        <f t="shared" si="4518"/>
        <v>60.07677749594346</v>
      </c>
      <c r="AP2861" s="65">
        <f t="shared" si="4519"/>
        <v>67.022402185810989</v>
      </c>
    </row>
    <row r="2862" spans="1:42" ht="15" thickBot="1" x14ac:dyDescent="0.35">
      <c r="A2862" s="100">
        <f>INDEX(Date,COUNTA(Date)+ROW(Date)-ROW(),1)</f>
        <v>41903</v>
      </c>
      <c r="B2862" s="20">
        <f t="shared" si="4481"/>
        <v>408.084991</v>
      </c>
      <c r="C2862" s="21">
        <f t="shared" si="4482"/>
        <v>412.425995</v>
      </c>
      <c r="D2862" s="21">
        <f t="shared" si="4483"/>
        <v>393.18099999999998</v>
      </c>
      <c r="E2862" s="21">
        <f t="shared" si="4484"/>
        <v>398.82101399999999</v>
      </c>
      <c r="F2862" s="22">
        <f t="shared" si="4485"/>
        <v>26580100</v>
      </c>
      <c r="H2862" s="34">
        <f t="shared" si="4504"/>
        <v>-1</v>
      </c>
      <c r="I2862" s="10">
        <f t="shared" si="4501"/>
        <v>399.51998900000001</v>
      </c>
      <c r="J2862" s="43">
        <f t="shared" si="4496"/>
        <v>404.42498799999998</v>
      </c>
      <c r="K2862" s="85">
        <f t="shared" si="4502"/>
        <v>-1.7522570444794439E-2</v>
      </c>
      <c r="L2862" s="73">
        <f t="shared" si="4493"/>
        <v>411.574005</v>
      </c>
      <c r="M2862" s="85">
        <f t="shared" si="4499"/>
        <v>-2.7867818512328082E-2</v>
      </c>
      <c r="N2862" s="73">
        <f t="shared" si="4490"/>
        <v>423.20498700000002</v>
      </c>
      <c r="O2862" s="85">
        <f t="shared" si="4497"/>
        <v>-2.9306071700896906E-2</v>
      </c>
      <c r="P2862" s="73">
        <f t="shared" si="4488"/>
        <v>435.79098499999998</v>
      </c>
      <c r="Q2862" s="85">
        <f t="shared" si="4494"/>
        <v>8.033258970265271E-2</v>
      </c>
      <c r="R2862" s="73">
        <f t="shared" si="4486"/>
        <v>402.15200800000002</v>
      </c>
      <c r="S2862" s="85">
        <f t="shared" si="4491"/>
        <v>8.3174167206784642E-3</v>
      </c>
      <c r="T2862" s="10">
        <f t="shared" si="4520"/>
        <v>-22.338989000000026</v>
      </c>
      <c r="U2862" s="5">
        <f t="shared" si="4521"/>
        <v>0</v>
      </c>
      <c r="V2862" s="5">
        <f t="shared" si="4522"/>
        <v>22.338989000000026</v>
      </c>
      <c r="W2862" s="5">
        <f t="shared" si="4523"/>
        <v>2.6407122142857133</v>
      </c>
      <c r="X2862" s="5">
        <f t="shared" si="4524"/>
        <v>4.1864274999999997</v>
      </c>
      <c r="Y2862" s="5">
        <f t="shared" si="4525"/>
        <v>0.63077939706007413</v>
      </c>
      <c r="Z2862" s="43">
        <f t="shared" si="4526"/>
        <v>38.679627557058083</v>
      </c>
      <c r="AA2862" s="69">
        <f t="shared" si="4505"/>
        <v>54.10031068850887</v>
      </c>
      <c r="AB2862" s="56">
        <f t="shared" si="4506"/>
        <v>407.99949649999996</v>
      </c>
      <c r="AC2862" s="56">
        <f t="shared" si="4507"/>
        <v>413.06799333333333</v>
      </c>
      <c r="AD2862" s="56">
        <f t="shared" si="4508"/>
        <v>415.42939459999997</v>
      </c>
      <c r="AE2862" s="61">
        <f t="shared" si="4509"/>
        <v>414.79659440000006</v>
      </c>
      <c r="AF2862" s="61">
        <f t="shared" si="4510"/>
        <v>419.70365813333342</v>
      </c>
      <c r="AG2862" s="61">
        <f t="shared" si="4511"/>
        <v>412.33187744000008</v>
      </c>
      <c r="AH2862" s="56">
        <f t="shared" si="4512"/>
        <v>401.1716613333333</v>
      </c>
      <c r="AI2862" s="56">
        <f t="shared" si="4513"/>
        <v>6029329249.6770658</v>
      </c>
      <c r="AJ2862" s="56">
        <f t="shared" si="4514"/>
        <v>0</v>
      </c>
      <c r="AK2862" s="56">
        <f t="shared" si="4515"/>
        <v>6029329249.6770658</v>
      </c>
      <c r="AL2862" s="56">
        <f t="shared" ref="AL2862:AM2862" si="4563">SUM(AJ2862:AJ2875)</f>
        <v>52589976267.20314</v>
      </c>
      <c r="AM2862" s="56">
        <f t="shared" si="4563"/>
        <v>25876289566.426933</v>
      </c>
      <c r="AN2862" s="56">
        <f t="shared" si="4517"/>
        <v>2.032361561428643</v>
      </c>
      <c r="AO2862" s="56">
        <f t="shared" si="4518"/>
        <v>67.022402185810989</v>
      </c>
      <c r="AP2862" s="65">
        <f t="shared" si="4519"/>
        <v>72.601049612654975</v>
      </c>
    </row>
    <row r="2863" spans="1:42" x14ac:dyDescent="0.3">
      <c r="H2863" s="34">
        <f t="shared" si="4504"/>
        <v>-1</v>
      </c>
      <c r="I2863" s="10">
        <f t="shared" si="4501"/>
        <v>404.42498799999998</v>
      </c>
      <c r="J2863" s="43">
        <f t="shared" si="4496"/>
        <v>411.574005</v>
      </c>
      <c r="K2863" s="85">
        <f t="shared" si="4502"/>
        <v>-2.7867818512328082E-2</v>
      </c>
      <c r="L2863" s="73">
        <f t="shared" si="4493"/>
        <v>423.20498700000002</v>
      </c>
      <c r="M2863" s="85">
        <f t="shared" si="4499"/>
        <v>-2.9306071700896906E-2</v>
      </c>
      <c r="N2863" s="73">
        <f t="shared" si="4490"/>
        <v>435.79098499999998</v>
      </c>
      <c r="O2863" s="85">
        <f t="shared" si="4497"/>
        <v>8.033258970265271E-2</v>
      </c>
      <c r="P2863" s="73">
        <f t="shared" si="4488"/>
        <v>402.15200800000002</v>
      </c>
      <c r="Q2863" s="85">
        <f t="shared" si="4494"/>
        <v>8.3174167206784642E-3</v>
      </c>
      <c r="R2863" s="73">
        <f t="shared" si="4486"/>
        <v>398.82101399999999</v>
      </c>
      <c r="S2863" s="85" t="e">
        <f t="shared" si="4491"/>
        <v>#REF!</v>
      </c>
      <c r="T2863" s="10">
        <f t="shared" si="4520"/>
        <v>-4.9049989999999752</v>
      </c>
      <c r="U2863" s="5">
        <f t="shared" si="4521"/>
        <v>0</v>
      </c>
      <c r="V2863" s="5">
        <f t="shared" si="4522"/>
        <v>4.9049989999999752</v>
      </c>
      <c r="W2863" s="5">
        <f t="shared" si="4523"/>
        <v>2.6407122142857133</v>
      </c>
      <c r="X2863" s="5">
        <f t="shared" si="4524"/>
        <v>2.5907854285714262</v>
      </c>
      <c r="Y2863" s="5">
        <f t="shared" si="4525"/>
        <v>1.0192709072560351</v>
      </c>
      <c r="Z2863" s="43">
        <f t="shared" si="4526"/>
        <v>50.477174884924736</v>
      </c>
      <c r="AA2863" s="69">
        <f t="shared" si="4505"/>
        <v>60.421332319696738</v>
      </c>
      <c r="AB2863" s="56">
        <f t="shared" si="4506"/>
        <v>417.38949600000001</v>
      </c>
      <c r="AC2863" s="56">
        <f t="shared" si="4507"/>
        <v>423.52332566666672</v>
      </c>
      <c r="AD2863" s="56">
        <f t="shared" si="4508"/>
        <v>414.30859980000002</v>
      </c>
      <c r="AE2863" s="61">
        <f t="shared" si="4509"/>
        <v>425.9131898</v>
      </c>
      <c r="AF2863" s="61">
        <f t="shared" si="4510"/>
        <v>418.62092899999999</v>
      </c>
      <c r="AG2863" s="61">
        <f t="shared" si="4511"/>
        <v>347.90984004000001</v>
      </c>
      <c r="AH2863" s="56">
        <f t="shared" si="4512"/>
        <v>406.45732633333336</v>
      </c>
      <c r="AI2863" s="56">
        <f t="shared" si="4513"/>
        <v>8722899388.9743996</v>
      </c>
      <c r="AJ2863" s="56">
        <f t="shared" si="4514"/>
        <v>0</v>
      </c>
      <c r="AK2863" s="56">
        <f t="shared" si="4515"/>
        <v>8722899388.9743996</v>
      </c>
      <c r="AL2863" s="56">
        <f t="shared" ref="AL2863:AM2863" si="4564">SUM(AJ2863:AJ2876)</f>
        <v>52589976267.20314</v>
      </c>
      <c r="AM2863" s="56">
        <f t="shared" si="4564"/>
        <v>19846960316.749866</v>
      </c>
      <c r="AN2863" s="56">
        <f t="shared" si="4517"/>
        <v>2.6497748485353583</v>
      </c>
      <c r="AO2863" s="56">
        <f t="shared" si="4518"/>
        <v>72.601049612654975</v>
      </c>
      <c r="AP2863" s="65">
        <f>AO2864</f>
        <v>82.540643447638615</v>
      </c>
    </row>
    <row r="2864" spans="1:42" x14ac:dyDescent="0.3">
      <c r="H2864" s="34">
        <f t="shared" si="4504"/>
        <v>-1</v>
      </c>
      <c r="I2864" s="10">
        <f t="shared" si="4501"/>
        <v>411.574005</v>
      </c>
      <c r="J2864" s="43">
        <f t="shared" si="4496"/>
        <v>423.20498700000002</v>
      </c>
      <c r="K2864" s="85">
        <f t="shared" si="4502"/>
        <v>-2.9306071700896906E-2</v>
      </c>
      <c r="L2864" s="73">
        <f t="shared" si="4493"/>
        <v>435.79098499999998</v>
      </c>
      <c r="M2864" s="85">
        <f t="shared" si="4499"/>
        <v>8.033258970265271E-2</v>
      </c>
      <c r="N2864" s="73">
        <f t="shared" si="4490"/>
        <v>402.15200800000002</v>
      </c>
      <c r="O2864" s="85">
        <f t="shared" si="4497"/>
        <v>8.3174167206784642E-3</v>
      </c>
      <c r="P2864" s="73">
        <f t="shared" si="4488"/>
        <v>398.82101399999999</v>
      </c>
      <c r="Q2864" s="85" t="e">
        <f t="shared" si="4494"/>
        <v>#REF!</v>
      </c>
      <c r="R2864" s="73" t="e">
        <f t="shared" si="4486"/>
        <v>#REF!</v>
      </c>
      <c r="S2864" s="85" t="e">
        <f t="shared" si="4491"/>
        <v>#REF!</v>
      </c>
      <c r="T2864" s="10">
        <f t="shared" si="4520"/>
        <v>-7.1490170000000148</v>
      </c>
      <c r="U2864" s="5">
        <f t="shared" si="4521"/>
        <v>0</v>
      </c>
      <c r="V2864" s="5">
        <f t="shared" si="4522"/>
        <v>7.1490170000000148</v>
      </c>
      <c r="W2864" s="5">
        <f t="shared" si="4523"/>
        <v>2.6407122142857133</v>
      </c>
      <c r="X2864" s="5">
        <f t="shared" si="4524"/>
        <v>2.2404283571428567</v>
      </c>
      <c r="Y2864" s="5">
        <f t="shared" si="4525"/>
        <v>1.1786639844414954</v>
      </c>
      <c r="Z2864" s="43">
        <f t="shared" si="4526"/>
        <v>54.10031068850887</v>
      </c>
      <c r="AA2864" s="69">
        <f t="shared" si="4505"/>
        <v>74.602458081285874</v>
      </c>
      <c r="AB2864" s="56">
        <f t="shared" si="4506"/>
        <v>429.49798599999997</v>
      </c>
      <c r="AC2864" s="56">
        <f t="shared" si="4507"/>
        <v>420.38265999999999</v>
      </c>
      <c r="AD2864" s="56">
        <f t="shared" si="4508"/>
        <v>331.99379879999998</v>
      </c>
      <c r="AE2864" s="61">
        <f t="shared" si="4509"/>
        <v>419.81819460000003</v>
      </c>
      <c r="AF2864" s="61">
        <f t="shared" si="4510"/>
        <v>414.44473260000001</v>
      </c>
      <c r="AG2864" s="61">
        <f t="shared" si="4511"/>
        <v>282.52323852000001</v>
      </c>
      <c r="AH2864" s="56">
        <f t="shared" si="4512"/>
        <v>414.85399366666667</v>
      </c>
      <c r="AI2864" s="56">
        <f t="shared" si="4513"/>
        <v>11124060927.775467</v>
      </c>
      <c r="AJ2864" s="56">
        <f t="shared" si="4514"/>
        <v>0</v>
      </c>
      <c r="AK2864" s="56">
        <f t="shared" si="4515"/>
        <v>11124060927.775467</v>
      </c>
      <c r="AL2864" s="56">
        <f t="shared" ref="AL2864:AM2864" si="4565">SUM(AJ2864:AJ2877)</f>
        <v>52589976267.20314</v>
      </c>
      <c r="AM2864" s="56">
        <f t="shared" si="4565"/>
        <v>11124060927.775467</v>
      </c>
      <c r="AN2864" s="56">
        <f t="shared" si="4517"/>
        <v>4.7275879383123636</v>
      </c>
      <c r="AO2864" s="56">
        <f t="shared" si="4518"/>
        <v>82.540643447638615</v>
      </c>
      <c r="AP2864" s="65" t="e">
        <f t="shared" si="4519"/>
        <v>#DIV/0!</v>
      </c>
    </row>
    <row r="2865" spans="8:42" x14ac:dyDescent="0.3">
      <c r="H2865" s="34">
        <f t="shared" si="4504"/>
        <v>-1</v>
      </c>
      <c r="I2865" s="10">
        <f t="shared" si="4501"/>
        <v>423.20498700000002</v>
      </c>
      <c r="J2865" s="43">
        <f t="shared" si="4496"/>
        <v>435.79098499999998</v>
      </c>
      <c r="K2865" s="85">
        <f t="shared" si="4502"/>
        <v>8.033258970265271E-2</v>
      </c>
      <c r="L2865" s="73">
        <f t="shared" si="4493"/>
        <v>402.15200800000002</v>
      </c>
      <c r="M2865" s="85">
        <f t="shared" si="4499"/>
        <v>8.3174167206784642E-3</v>
      </c>
      <c r="N2865" s="73">
        <f t="shared" si="4490"/>
        <v>398.82101399999999</v>
      </c>
      <c r="O2865" s="85" t="e">
        <f t="shared" si="4497"/>
        <v>#REF!</v>
      </c>
      <c r="P2865" s="73" t="e">
        <f t="shared" si="4488"/>
        <v>#REF!</v>
      </c>
      <c r="Q2865" s="85" t="e">
        <f t="shared" si="4494"/>
        <v>#REF!</v>
      </c>
      <c r="R2865" s="73" t="e">
        <f t="shared" si="4486"/>
        <v>#REF!</v>
      </c>
      <c r="S2865" s="85" t="e">
        <f t="shared" si="4491"/>
        <v>#REF!</v>
      </c>
      <c r="T2865" s="10">
        <f t="shared" si="4520"/>
        <v>-11.630982000000017</v>
      </c>
      <c r="U2865" s="5">
        <f t="shared" si="4521"/>
        <v>0</v>
      </c>
      <c r="V2865" s="5">
        <f t="shared" si="4522"/>
        <v>11.630982000000017</v>
      </c>
      <c r="W2865" s="5">
        <f t="shared" si="4523"/>
        <v>2.6407122142857133</v>
      </c>
      <c r="X2865" s="5">
        <f t="shared" si="4524"/>
        <v>1.7297842857142842</v>
      </c>
      <c r="Y2865" s="5">
        <f t="shared" si="4525"/>
        <v>1.5266135992184005</v>
      </c>
      <c r="Z2865" s="43">
        <f t="shared" si="4526"/>
        <v>60.421332319696738</v>
      </c>
      <c r="AA2865" s="69" t="e">
        <f t="shared" si="4505"/>
        <v>#DIV/0!</v>
      </c>
      <c r="AB2865" s="56">
        <f t="shared" si="4506"/>
        <v>418.9714965</v>
      </c>
      <c r="AC2865" s="56">
        <f t="shared" si="4507"/>
        <v>412.25466899999998</v>
      </c>
      <c r="AD2865" s="56">
        <f t="shared" si="4508"/>
        <v>247.3528014</v>
      </c>
      <c r="AE2865" s="61">
        <f t="shared" si="4509"/>
        <v>407.54740579999998</v>
      </c>
      <c r="AF2865" s="61">
        <f t="shared" si="4510"/>
        <v>300.75100286666668</v>
      </c>
      <c r="AG2865" s="61">
        <f t="shared" si="4511"/>
        <v>215.31388052</v>
      </c>
      <c r="AH2865" s="56">
        <f t="shared" si="4512"/>
        <v>426.8163253333334</v>
      </c>
      <c r="AI2865" s="56">
        <f t="shared" si="4513"/>
        <v>13072402367.411736</v>
      </c>
      <c r="AJ2865" s="56">
        <f t="shared" si="4514"/>
        <v>13072402367.411736</v>
      </c>
      <c r="AK2865" s="56">
        <f t="shared" si="4515"/>
        <v>0</v>
      </c>
      <c r="AL2865" s="56">
        <f t="shared" ref="AL2865:AM2865" si="4566">SUM(AJ2865:AJ2878)</f>
        <v>52589976267.20314</v>
      </c>
      <c r="AM2865" s="56">
        <f t="shared" si="4566"/>
        <v>0</v>
      </c>
      <c r="AN2865" s="56" t="e">
        <f t="shared" si="4517"/>
        <v>#DIV/0!</v>
      </c>
      <c r="AO2865" s="56" t="e">
        <f t="shared" si="4518"/>
        <v>#DIV/0!</v>
      </c>
      <c r="AP2865" s="65" t="e">
        <f t="shared" si="4519"/>
        <v>#DIV/0!</v>
      </c>
    </row>
    <row r="2866" spans="8:42" x14ac:dyDescent="0.3">
      <c r="H2866" s="34">
        <f t="shared" si="4504"/>
        <v>1</v>
      </c>
      <c r="I2866" s="10">
        <f t="shared" si="4501"/>
        <v>435.79098499999998</v>
      </c>
      <c r="J2866" s="43">
        <f t="shared" si="4496"/>
        <v>402.15200800000002</v>
      </c>
      <c r="K2866" s="85">
        <f t="shared" si="4502"/>
        <v>8.3174167206784642E-3</v>
      </c>
      <c r="L2866" s="73">
        <f t="shared" si="4493"/>
        <v>398.82101399999999</v>
      </c>
      <c r="M2866" s="85" t="e">
        <f t="shared" si="4499"/>
        <v>#REF!</v>
      </c>
      <c r="N2866" s="73" t="e">
        <f t="shared" si="4490"/>
        <v>#REF!</v>
      </c>
      <c r="O2866" s="85" t="e">
        <f t="shared" si="4497"/>
        <v>#REF!</v>
      </c>
      <c r="P2866" s="73" t="e">
        <f t="shared" si="4488"/>
        <v>#REF!</v>
      </c>
      <c r="Q2866" s="85" t="e">
        <f t="shared" si="4494"/>
        <v>#REF!</v>
      </c>
      <c r="R2866" s="73" t="e">
        <f t="shared" si="4486"/>
        <v>#REF!</v>
      </c>
      <c r="S2866" s="85" t="e">
        <f t="shared" si="4491"/>
        <v>#REF!</v>
      </c>
      <c r="T2866" s="10">
        <f t="shared" si="4520"/>
        <v>-12.585997999999961</v>
      </c>
      <c r="U2866" s="5">
        <f t="shared" si="4521"/>
        <v>0</v>
      </c>
      <c r="V2866" s="5">
        <f t="shared" si="4522"/>
        <v>12.585997999999961</v>
      </c>
      <c r="W2866" s="5">
        <f t="shared" si="4523"/>
        <v>2.6407122142857133</v>
      </c>
      <c r="X2866" s="5">
        <f t="shared" si="4524"/>
        <v>0.89899985714285435</v>
      </c>
      <c r="Y2866" s="5">
        <f t="shared" si="4525"/>
        <v>2.9373889142521796</v>
      </c>
      <c r="Z2866" s="43">
        <f t="shared" si="4526"/>
        <v>74.602458081285874</v>
      </c>
      <c r="AA2866" s="69" t="e">
        <f t="shared" si="4505"/>
        <v>#DIV/0!</v>
      </c>
      <c r="AB2866" s="56">
        <f t="shared" si="4506"/>
        <v>400.48651100000001</v>
      </c>
      <c r="AC2866" s="56">
        <f t="shared" si="4507"/>
        <v>266.99100733333336</v>
      </c>
      <c r="AD2866" s="56">
        <f t="shared" si="4508"/>
        <v>160.1946044</v>
      </c>
      <c r="AE2866" s="61">
        <f t="shared" si="4509"/>
        <v>239.95880720000002</v>
      </c>
      <c r="AF2866" s="61">
        <f t="shared" si="4510"/>
        <v>186.78267200000002</v>
      </c>
      <c r="AG2866" s="61">
        <f t="shared" si="4511"/>
        <v>144.24176384</v>
      </c>
      <c r="AH2866" s="56">
        <f t="shared" si="4512"/>
        <v>424.51499433333333</v>
      </c>
      <c r="AI2866" s="56">
        <f t="shared" si="4513"/>
        <v>19145413986.936165</v>
      </c>
      <c r="AJ2866" s="56">
        <f t="shared" si="4514"/>
        <v>19145413986.936165</v>
      </c>
      <c r="AK2866" s="56">
        <f t="shared" si="4515"/>
        <v>0</v>
      </c>
      <c r="AL2866" s="56">
        <f t="shared" ref="AL2866:AM2866" si="4567">SUM(AJ2866:AJ2879)</f>
        <v>39517573899.791397</v>
      </c>
      <c r="AM2866" s="56">
        <f t="shared" si="4567"/>
        <v>0</v>
      </c>
      <c r="AN2866" s="56" t="e">
        <f t="shared" si="4517"/>
        <v>#DIV/0!</v>
      </c>
      <c r="AO2866" s="56" t="e">
        <f t="shared" si="4518"/>
        <v>#DIV/0!</v>
      </c>
      <c r="AP2866" s="65" t="e">
        <f t="shared" si="4519"/>
        <v>#DIV/0!</v>
      </c>
    </row>
    <row r="2867" spans="8:42" x14ac:dyDescent="0.3">
      <c r="H2867" s="34">
        <f t="shared" si="4504"/>
        <v>1</v>
      </c>
      <c r="I2867" s="10">
        <f t="shared" si="4501"/>
        <v>402.15200800000002</v>
      </c>
      <c r="J2867" s="43">
        <f t="shared" si="4496"/>
        <v>398.82101399999999</v>
      </c>
      <c r="K2867" s="85" t="e">
        <f t="shared" si="4502"/>
        <v>#REF!</v>
      </c>
      <c r="L2867" s="73" t="e">
        <f t="shared" si="4493"/>
        <v>#REF!</v>
      </c>
      <c r="M2867" s="85" t="e">
        <f t="shared" si="4499"/>
        <v>#REF!</v>
      </c>
      <c r="N2867" s="73" t="e">
        <f t="shared" si="4490"/>
        <v>#REF!</v>
      </c>
      <c r="O2867" s="85" t="e">
        <f t="shared" si="4497"/>
        <v>#REF!</v>
      </c>
      <c r="P2867" s="73" t="e">
        <f t="shared" si="4488"/>
        <v>#REF!</v>
      </c>
      <c r="Q2867" s="85" t="e">
        <f t="shared" si="4494"/>
        <v>#REF!</v>
      </c>
      <c r="R2867" s="73" t="e">
        <f t="shared" si="4486"/>
        <v>#REF!</v>
      </c>
      <c r="S2867" s="85" t="e">
        <f t="shared" si="4491"/>
        <v>#REF!</v>
      </c>
      <c r="T2867" s="10">
        <f t="shared" si="4520"/>
        <v>33.638976999999954</v>
      </c>
      <c r="U2867" s="5">
        <f t="shared" si="4521"/>
        <v>33.638976999999954</v>
      </c>
      <c r="V2867" s="5">
        <f t="shared" si="4522"/>
        <v>0</v>
      </c>
      <c r="W2867" s="5">
        <f t="shared" si="4523"/>
        <v>2.6407122142857133</v>
      </c>
      <c r="X2867" s="5">
        <f t="shared" si="4524"/>
        <v>0</v>
      </c>
      <c r="Y2867" s="5" t="e">
        <f t="shared" si="4525"/>
        <v>#DIV/0!</v>
      </c>
      <c r="Z2867" s="43" t="e">
        <f t="shared" si="4526"/>
        <v>#DIV/0!</v>
      </c>
      <c r="AA2867" s="69">
        <f t="shared" si="4505"/>
        <v>0</v>
      </c>
      <c r="AB2867" s="56">
        <f t="shared" si="4506"/>
        <v>199.410507</v>
      </c>
      <c r="AC2867" s="56">
        <f t="shared" si="4507"/>
        <v>132.940338</v>
      </c>
      <c r="AD2867" s="56">
        <f t="shared" si="4508"/>
        <v>79.764202799999993</v>
      </c>
      <c r="AE2867" s="61">
        <f t="shared" si="4509"/>
        <v>79.764202800000007</v>
      </c>
      <c r="AF2867" s="61">
        <f t="shared" si="4510"/>
        <v>79.764202800000007</v>
      </c>
      <c r="AG2867" s="61">
        <f t="shared" si="4511"/>
        <v>79.764202800000007</v>
      </c>
      <c r="AH2867" s="56">
        <f t="shared" si="4512"/>
        <v>402.06599933333337</v>
      </c>
      <c r="AI2867" s="56">
        <f t="shared" si="4513"/>
        <v>9700887605.5149345</v>
      </c>
      <c r="AJ2867" s="56">
        <f t="shared" si="4514"/>
        <v>9700887605.5149345</v>
      </c>
      <c r="AK2867" s="56">
        <f t="shared" si="4515"/>
        <v>0</v>
      </c>
      <c r="AL2867" s="56">
        <f t="shared" ref="AL2867:AM2867" si="4568">SUM(AJ2867:AJ2880)</f>
        <v>20372159912.855232</v>
      </c>
      <c r="AM2867" s="56">
        <f t="shared" si="4568"/>
        <v>0</v>
      </c>
      <c r="AN2867" s="56" t="e">
        <f t="shared" si="4517"/>
        <v>#DIV/0!</v>
      </c>
      <c r="AO2867" s="56" t="e">
        <f t="shared" si="4518"/>
        <v>#DIV/0!</v>
      </c>
      <c r="AP2867" s="65" t="e">
        <f t="shared" si="4519"/>
        <v>#DIV/0!</v>
      </c>
    </row>
    <row r="2868" spans="8:42" ht="15" thickBot="1" x14ac:dyDescent="0.35">
      <c r="H2868" s="35" t="e">
        <f t="shared" si="4504"/>
        <v>#REF!</v>
      </c>
      <c r="I2868" s="11">
        <f t="shared" si="4501"/>
        <v>398.82101399999999</v>
      </c>
      <c r="J2868" s="44" t="e">
        <f>#REF!</f>
        <v>#REF!</v>
      </c>
      <c r="K2868" s="86" t="e">
        <f t="shared" si="4502"/>
        <v>#REF!</v>
      </c>
      <c r="L2868" s="74" t="e">
        <f>#REF!</f>
        <v>#REF!</v>
      </c>
      <c r="M2868" s="86" t="e">
        <f t="shared" si="4499"/>
        <v>#REF!</v>
      </c>
      <c r="N2868" s="74" t="e">
        <f>#REF!</f>
        <v>#REF!</v>
      </c>
      <c r="O2868" s="86" t="e">
        <f t="shared" si="4497"/>
        <v>#REF!</v>
      </c>
      <c r="P2868" s="74" t="e">
        <f>#REF!</f>
        <v>#REF!</v>
      </c>
      <c r="Q2868" s="86" t="e">
        <f t="shared" si="4494"/>
        <v>#REF!</v>
      </c>
      <c r="R2868" s="74" t="e">
        <f>#REF!</f>
        <v>#REF!</v>
      </c>
      <c r="S2868" s="86" t="e">
        <f t="shared" si="4491"/>
        <v>#REF!</v>
      </c>
      <c r="T2868" s="11">
        <f t="shared" si="4520"/>
        <v>3.3309940000000324</v>
      </c>
      <c r="U2868" s="9">
        <f t="shared" si="4521"/>
        <v>3.3309940000000324</v>
      </c>
      <c r="V2868" s="9">
        <f t="shared" si="4522"/>
        <v>0</v>
      </c>
      <c r="W2868" s="9">
        <f t="shared" si="4523"/>
        <v>0.23792814285714517</v>
      </c>
      <c r="X2868" s="9">
        <f t="shared" si="4524"/>
        <v>0</v>
      </c>
      <c r="Y2868" s="9" t="e">
        <f t="shared" si="4525"/>
        <v>#DIV/0!</v>
      </c>
      <c r="Z2868" s="44" t="e">
        <f t="shared" si="4526"/>
        <v>#DIV/0!</v>
      </c>
      <c r="AA2868" s="70">
        <f t="shared" si="4505"/>
        <v>0</v>
      </c>
      <c r="AB2868" s="57">
        <f t="shared" si="4506"/>
        <v>0</v>
      </c>
      <c r="AC2868" s="57">
        <f t="shared" si="4507"/>
        <v>0</v>
      </c>
      <c r="AD2868" s="57">
        <f t="shared" si="4508"/>
        <v>0</v>
      </c>
      <c r="AE2868" s="62">
        <f t="shared" si="4509"/>
        <v>0</v>
      </c>
      <c r="AF2868" s="62">
        <f t="shared" si="4510"/>
        <v>0</v>
      </c>
      <c r="AG2868" s="62">
        <f t="shared" si="4511"/>
        <v>0</v>
      </c>
      <c r="AH2868" s="57">
        <f t="shared" si="4512"/>
        <v>401.47600299999999</v>
      </c>
      <c r="AI2868" s="57">
        <f t="shared" si="4513"/>
        <v>10671272307.3403</v>
      </c>
      <c r="AJ2868" s="57">
        <f t="shared" si="4514"/>
        <v>10671272307.3403</v>
      </c>
      <c r="AK2868" s="57">
        <f t="shared" si="4515"/>
        <v>0</v>
      </c>
      <c r="AL2868" s="57">
        <f t="shared" ref="AL2868:AM2868" si="4569">SUM(AJ2868:AJ2881)</f>
        <v>10671272307.3403</v>
      </c>
      <c r="AM2868" s="57">
        <f t="shared" si="4569"/>
        <v>0</v>
      </c>
      <c r="AN2868" s="57" t="e">
        <f t="shared" si="4517"/>
        <v>#DIV/0!</v>
      </c>
      <c r="AO2868" s="57" t="e">
        <f t="shared" si="4518"/>
        <v>#DIV/0!</v>
      </c>
      <c r="AP2868" s="66">
        <f t="shared" si="4519"/>
        <v>0</v>
      </c>
    </row>
    <row r="2869" spans="8:42" ht="15" thickTop="1" x14ac:dyDescent="0.3">
      <c r="H2869" s="36"/>
      <c r="I2869" s="7"/>
      <c r="J2869" s="6"/>
      <c r="K2869" s="87"/>
      <c r="L2869" s="75"/>
      <c r="M2869" s="87"/>
      <c r="N2869" s="75"/>
      <c r="O2869" s="87"/>
      <c r="P2869" s="75"/>
      <c r="Q2869" s="87"/>
      <c r="R2869" s="75"/>
      <c r="S2869" s="87"/>
      <c r="T2869" s="7"/>
      <c r="U2869" s="8"/>
      <c r="V2869" s="8"/>
      <c r="W2869" s="8"/>
      <c r="X2869" s="8"/>
      <c r="Y2869" s="8"/>
      <c r="Z2869" s="6"/>
      <c r="AA2869" s="47"/>
      <c r="AB2869" s="47"/>
      <c r="AC2869" s="47"/>
      <c r="AD2869" s="47"/>
      <c r="AE2869" s="47"/>
      <c r="AF2869" s="47"/>
      <c r="AG2869" s="47"/>
      <c r="AH2869" s="47"/>
      <c r="AI2869" s="47"/>
      <c r="AJ2869" s="47"/>
      <c r="AK2869" s="47"/>
      <c r="AL2869" s="47"/>
      <c r="AM2869" s="47"/>
      <c r="AN2869" s="47"/>
      <c r="AO2869" s="47"/>
      <c r="AP2869" s="47"/>
    </row>
  </sheetData>
  <mergeCells count="11">
    <mergeCell ref="P1:P2"/>
    <mergeCell ref="N1:N3"/>
    <mergeCell ref="H1:H7"/>
    <mergeCell ref="AA1:AO1"/>
    <mergeCell ref="I1:I6"/>
    <mergeCell ref="J1:J5"/>
    <mergeCell ref="L1:L4"/>
    <mergeCell ref="K1:K5"/>
    <mergeCell ref="M1:M4"/>
    <mergeCell ref="O1:O3"/>
    <mergeCell ref="Q1:Q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6</vt:i4>
      </vt:variant>
    </vt:vector>
  </HeadingPairs>
  <TitlesOfParts>
    <vt:vector size="8" baseType="lpstr">
      <vt:lpstr>Symbol</vt:lpstr>
      <vt:lpstr>Data</vt:lpstr>
      <vt:lpstr>Close</vt:lpstr>
      <vt:lpstr>Date</vt:lpstr>
      <vt:lpstr>High</vt:lpstr>
      <vt:lpstr>Low</vt:lpstr>
      <vt:lpstr>Open</vt:lpstr>
      <vt:lpstr>Volume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ITKashefi_Laptop</dc:creator>
  <cp:lastModifiedBy>Sina-ss</cp:lastModifiedBy>
  <dcterms:created xsi:type="dcterms:W3CDTF">2022-07-21T10:23:01Z</dcterms:created>
  <dcterms:modified xsi:type="dcterms:W3CDTF">2022-07-21T12:06:44Z</dcterms:modified>
</cp:coreProperties>
</file>